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1 10s Sem RTOS TX" sheetId="1" r:id="rId4"/>
    <sheet state="visible" name="Bloco 1 10s Com RTOS TX" sheetId="2" r:id="rId5"/>
    <sheet state="visible" name="Bloco 1 10s Sem RTOS RX" sheetId="3" r:id="rId6"/>
    <sheet state="visible" name="Bloco 1 10s Com RTOS RX" sheetId="4" r:id="rId7"/>
    <sheet state="visible" name="Ganho de tempo" sheetId="5" r:id="rId8"/>
  </sheets>
  <definedNames>
    <definedName localSheetId="2" name="DadosExternos_3">'Bloco 1 10s Sem RTOS RX'!$A$1:$X$1196</definedName>
    <definedName localSheetId="3" name="DadosExternos_2">'Bloco 1 10s Com RTOS RX'!$A$1:$X$1921</definedName>
    <definedName localSheetId="1" name="DadosExternos_1">'Bloco 1 10s Com RTOS TX'!$A$1:$J$1806</definedName>
    <definedName localSheetId="0" name="DadosExternos_2">'Bloco 1 10s Sem RTOS TX'!$A$1:$J$1383</definedName>
  </definedNames>
  <calcPr/>
  <extLst>
    <ext uri="GoogleSheetsCustomDataVersion2">
      <go:sheetsCustomData xmlns:go="http://customooxmlschemas.google.com/" r:id="rId9" roundtripDataChecksum="gdh1WuPktIXlmO4MILQFJX6OfEoQb79cNiVEHt5IW9I="/>
    </ext>
  </extLst>
</workbook>
</file>

<file path=xl/sharedStrings.xml><?xml version="1.0" encoding="utf-8"?>
<sst xmlns="http://schemas.openxmlformats.org/spreadsheetml/2006/main" count="106702" uniqueCount="15966">
  <si>
    <t>Data</t>
  </si>
  <si>
    <t>Horas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</si>
  <si>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</si>
  <si>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</si>
  <si>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</si>
  <si>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</si>
  <si>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</si>
  <si>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</si>
  <si>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</si>
  <si>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</si>
  <si>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Intervalo entre as transmissões</t>
  </si>
  <si>
    <t>Coluna1</t>
  </si>
  <si>
    <t>24/07/2024</t>
  </si>
  <si>
    <t>09:41:11,746</t>
  </si>
  <si>
    <t>3.82</t>
  </si>
  <si>
    <t>1.29</t>
  </si>
  <si>
    <t>2.78</t>
  </si>
  <si>
    <t>0.53</t>
  </si>
  <si>
    <t>4.24</t>
  </si>
  <si>
    <t>0.45</t>
  </si>
  <si>
    <t>1.76</t>
  </si>
  <si>
    <t>111</t>
  </si>
  <si>
    <t>09:41:24,778</t>
  </si>
  <si>
    <t>3.91</t>
  </si>
  <si>
    <t>1.31</t>
  </si>
  <si>
    <t>2.83</t>
  </si>
  <si>
    <t>0.54</t>
  </si>
  <si>
    <t>4.30</t>
  </si>
  <si>
    <t>0.46</t>
  </si>
  <si>
    <t>1.38</t>
  </si>
  <si>
    <t>09:41:37,810</t>
  </si>
  <si>
    <t>4.11</t>
  </si>
  <si>
    <t>1.37</t>
  </si>
  <si>
    <t>2.93</t>
  </si>
  <si>
    <t>0.57</t>
  </si>
  <si>
    <t>4.44</t>
  </si>
  <si>
    <t>0.48</t>
  </si>
  <si>
    <t>0.41</t>
  </si>
  <si>
    <t>09:41:50,842</t>
  </si>
  <si>
    <t>3.94</t>
  </si>
  <si>
    <t>1.32</t>
  </si>
  <si>
    <t>2.84</t>
  </si>
  <si>
    <t>0.55</t>
  </si>
  <si>
    <t>4.33</t>
  </si>
  <si>
    <t>0.47</t>
  </si>
  <si>
    <t>1.57</t>
  </si>
  <si>
    <t>09:42:04,196</t>
  </si>
  <si>
    <t>4.04</t>
  </si>
  <si>
    <t>1.35</t>
  </si>
  <si>
    <t>2.89</t>
  </si>
  <si>
    <t>0.56</t>
  </si>
  <si>
    <t>4.39</t>
  </si>
  <si>
    <t>2.33</t>
  </si>
  <si>
    <t>09:42:17,229</t>
  </si>
  <si>
    <t>0.50</t>
  </si>
  <si>
    <t>09:42:30,261</t>
  </si>
  <si>
    <t>3.92</t>
  </si>
  <si>
    <t>4.31</t>
  </si>
  <si>
    <t>09:42:43,295</t>
  </si>
  <si>
    <t>3.90</t>
  </si>
  <si>
    <t>2.82</t>
  </si>
  <si>
    <t>09:42:56,328</t>
  </si>
  <si>
    <t>3.95</t>
  </si>
  <si>
    <t>1.33</t>
  </si>
  <si>
    <t>2.85</t>
  </si>
  <si>
    <t>1.96</t>
  </si>
  <si>
    <t>09:43:09,629</t>
  </si>
  <si>
    <t>1.88</t>
  </si>
  <si>
    <t>09:43:22,662</t>
  </si>
  <si>
    <t>3.79</t>
  </si>
  <si>
    <t>1.28</t>
  </si>
  <si>
    <t>2.76</t>
  </si>
  <si>
    <t>4.22</t>
  </si>
  <si>
    <t>0.49</t>
  </si>
  <si>
    <t>09:43:35,692</t>
  </si>
  <si>
    <t>3.76</t>
  </si>
  <si>
    <t>1.27</t>
  </si>
  <si>
    <t>2.75</t>
  </si>
  <si>
    <t>4.20</t>
  </si>
  <si>
    <t>0.40</t>
  </si>
  <si>
    <t>09:43:48,725</t>
  </si>
  <si>
    <t>3.74</t>
  </si>
  <si>
    <t>2.74</t>
  </si>
  <si>
    <t>0.52</t>
  </si>
  <si>
    <t>4.18</t>
  </si>
  <si>
    <t>0.38</t>
  </si>
  <si>
    <t>09:44:01,756</t>
  </si>
  <si>
    <t>0.91</t>
  </si>
  <si>
    <t>09:44:15,950</t>
  </si>
  <si>
    <t>3.81</t>
  </si>
  <si>
    <t>2.77</t>
  </si>
  <si>
    <t>09:44:28,985</t>
  </si>
  <si>
    <t>3.80</t>
  </si>
  <si>
    <t>4.23</t>
  </si>
  <si>
    <t>1.78</t>
  </si>
  <si>
    <t>09:44:41,017</t>
  </si>
  <si>
    <t>2.07</t>
  </si>
  <si>
    <t>09:44:54,049</t>
  </si>
  <si>
    <t>4.36</t>
  </si>
  <si>
    <t>1.44</t>
  </si>
  <si>
    <t>3.06</t>
  </si>
  <si>
    <t>0.60</t>
  </si>
  <si>
    <t>4.61</t>
  </si>
  <si>
    <t>0.51</t>
  </si>
  <si>
    <t>2.09</t>
  </si>
  <si>
    <t>09:45:07,081</t>
  </si>
  <si>
    <t>3.62</t>
  </si>
  <si>
    <t>1.24</t>
  </si>
  <si>
    <t>2.68</t>
  </si>
  <si>
    <t>4.10</t>
  </si>
  <si>
    <t>0.43</t>
  </si>
  <si>
    <t>09:45:20,695</t>
  </si>
  <si>
    <t>2.10</t>
  </si>
  <si>
    <t>09:45:33,727</t>
  </si>
  <si>
    <t>2.11</t>
  </si>
  <si>
    <t>09:45:46,759</t>
  </si>
  <si>
    <t>3.98</t>
  </si>
  <si>
    <t>1.34</t>
  </si>
  <si>
    <t>2.87</t>
  </si>
  <si>
    <t>2.06</t>
  </si>
  <si>
    <t>09:45:59,791</t>
  </si>
  <si>
    <t>09:46:12,826</t>
  </si>
  <si>
    <t>3.93</t>
  </si>
  <si>
    <t>4.32</t>
  </si>
  <si>
    <t>0.70</t>
  </si>
  <si>
    <t>09:46:26,128</t>
  </si>
  <si>
    <t>09:46:39,162</t>
  </si>
  <si>
    <t>0.34</t>
  </si>
  <si>
    <t>09:46:52,193</t>
  </si>
  <si>
    <t>0.90</t>
  </si>
  <si>
    <t>09:47:05,226</t>
  </si>
  <si>
    <t>3.75</t>
  </si>
  <si>
    <t>4.19</t>
  </si>
  <si>
    <t>2.13</t>
  </si>
  <si>
    <t>09:47:18,257</t>
  </si>
  <si>
    <t>09:47:31,665</t>
  </si>
  <si>
    <t>09:47:44,697</t>
  </si>
  <si>
    <t>3.85</t>
  </si>
  <si>
    <t>1.30</t>
  </si>
  <si>
    <t>2.80</t>
  </si>
  <si>
    <t>4.27</t>
  </si>
  <si>
    <t>2.02</t>
  </si>
  <si>
    <t>09:47:57,732</t>
  </si>
  <si>
    <t>3.88</t>
  </si>
  <si>
    <t>2.81</t>
  </si>
  <si>
    <t>4.29</t>
  </si>
  <si>
    <t>2.04</t>
  </si>
  <si>
    <t>09:48:10,764</t>
  </si>
  <si>
    <t>1.00</t>
  </si>
  <si>
    <t>09:48:23,796</t>
  </si>
  <si>
    <t>3.73</t>
  </si>
  <si>
    <t>2.73</t>
  </si>
  <si>
    <t>0.44</t>
  </si>
  <si>
    <t>0.31</t>
  </si>
  <si>
    <t>09:48:37,989</t>
  </si>
  <si>
    <t>3.47</t>
  </si>
  <si>
    <t>1.20</t>
  </si>
  <si>
    <t>2.59</t>
  </si>
  <si>
    <t>4.00</t>
  </si>
  <si>
    <t>0.42</t>
  </si>
  <si>
    <t>1.08</t>
  </si>
  <si>
    <t>09:48:50,021</t>
  </si>
  <si>
    <t>3.61</t>
  </si>
  <si>
    <t>1.23</t>
  </si>
  <si>
    <t>2.67</t>
  </si>
  <si>
    <t>09:49:03,053</t>
  </si>
  <si>
    <t>4.43</t>
  </si>
  <si>
    <t>1.46</t>
  </si>
  <si>
    <t>3.10</t>
  </si>
  <si>
    <t>0.61</t>
  </si>
  <si>
    <t>4.66</t>
  </si>
  <si>
    <t>09:49:16,129</t>
  </si>
  <si>
    <t>1.40</t>
  </si>
  <si>
    <t>3.00</t>
  </si>
  <si>
    <t>0.58</t>
  </si>
  <si>
    <t>4.52</t>
  </si>
  <si>
    <t>1.36</t>
  </si>
  <si>
    <t>09:49:29,162</t>
  </si>
  <si>
    <t>1.48</t>
  </si>
  <si>
    <t>3.14</t>
  </si>
  <si>
    <t>0.62</t>
  </si>
  <si>
    <t>4.71</t>
  </si>
  <si>
    <t>09:49:42,282</t>
  </si>
  <si>
    <t>4.03</t>
  </si>
  <si>
    <t>09:49:55,314</t>
  </si>
  <si>
    <t>3.65</t>
  </si>
  <si>
    <t>1.25</t>
  </si>
  <si>
    <t>2.69</t>
  </si>
  <si>
    <t>4.13</t>
  </si>
  <si>
    <t>0.73</t>
  </si>
  <si>
    <t>09:50:08,346</t>
  </si>
  <si>
    <t>3.42</t>
  </si>
  <si>
    <t>1.18</t>
  </si>
  <si>
    <t>2.57</t>
  </si>
  <si>
    <t>3.96</t>
  </si>
  <si>
    <t>09:50:21,377</t>
  </si>
  <si>
    <t>4.63</t>
  </si>
  <si>
    <t>1.51</t>
  </si>
  <si>
    <t>3.20</t>
  </si>
  <si>
    <t>0.63</t>
  </si>
  <si>
    <t>4.79</t>
  </si>
  <si>
    <t>1.09</t>
  </si>
  <si>
    <t>09:50:34,409</t>
  </si>
  <si>
    <t>1.52</t>
  </si>
  <si>
    <t>3.21</t>
  </si>
  <si>
    <t>0.64</t>
  </si>
  <si>
    <t>4.80</t>
  </si>
  <si>
    <t>1.06</t>
  </si>
  <si>
    <t>09:50:47,548</t>
  </si>
  <si>
    <t>3.67</t>
  </si>
  <si>
    <t>2.70</t>
  </si>
  <si>
    <t>4.14</t>
  </si>
  <si>
    <t>09:51:00,580</t>
  </si>
  <si>
    <t>4.17</t>
  </si>
  <si>
    <t>1.39</t>
  </si>
  <si>
    <t>2.97</t>
  </si>
  <si>
    <t>4.49</t>
  </si>
  <si>
    <t>2.03</t>
  </si>
  <si>
    <t>09:51:13,611</t>
  </si>
  <si>
    <t>3.97</t>
  </si>
  <si>
    <t>2.86</t>
  </si>
  <si>
    <t>4.35</t>
  </si>
  <si>
    <t>09:51:26,646</t>
  </si>
  <si>
    <t>4.41</t>
  </si>
  <si>
    <t>1.45</t>
  </si>
  <si>
    <t>3.09</t>
  </si>
  <si>
    <t>4.64</t>
  </si>
  <si>
    <t>09:51:39,676</t>
  </si>
  <si>
    <t>09:51:53,089</t>
  </si>
  <si>
    <t>09:52:06,120</t>
  </si>
  <si>
    <t>3.27</t>
  </si>
  <si>
    <t>1.14</t>
  </si>
  <si>
    <t>2.48</t>
  </si>
  <si>
    <t>09:52:19,153</t>
  </si>
  <si>
    <t>1.54</t>
  </si>
  <si>
    <t>09:52:32,183</t>
  </si>
  <si>
    <t>4.40</t>
  </si>
  <si>
    <t>3.08</t>
  </si>
  <si>
    <t>09:52:45,216</t>
  </si>
  <si>
    <t>3.35</t>
  </si>
  <si>
    <t>1.16</t>
  </si>
  <si>
    <t>2.53</t>
  </si>
  <si>
    <t>0.92</t>
  </si>
  <si>
    <t>09:52:58,416</t>
  </si>
  <si>
    <t>3.18</t>
  </si>
  <si>
    <t>1.11</t>
  </si>
  <si>
    <t>2.43</t>
  </si>
  <si>
    <t>3.78</t>
  </si>
  <si>
    <t>0.39</t>
  </si>
  <si>
    <t>1.95</t>
  </si>
  <si>
    <t>09:53:11,452</t>
  </si>
  <si>
    <t>3.07</t>
  </si>
  <si>
    <t>09:53:24,484</t>
  </si>
  <si>
    <t>4.58</t>
  </si>
  <si>
    <t>1.50</t>
  </si>
  <si>
    <t>3.17</t>
  </si>
  <si>
    <t>4.76</t>
  </si>
  <si>
    <t>2.21</t>
  </si>
  <si>
    <t>09:53:37,515</t>
  </si>
  <si>
    <t>4.37</t>
  </si>
  <si>
    <t>4.62</t>
  </si>
  <si>
    <t>2.26</t>
  </si>
  <si>
    <t>09:53:50,547</t>
  </si>
  <si>
    <t>4.45</t>
  </si>
  <si>
    <t>4.67</t>
  </si>
  <si>
    <t>0.77</t>
  </si>
  <si>
    <t>09:54:04,947</t>
  </si>
  <si>
    <t>4.51</t>
  </si>
  <si>
    <t>0.37</t>
  </si>
  <si>
    <t>09:54:17,979</t>
  </si>
  <si>
    <t>4.42</t>
  </si>
  <si>
    <t>4.65</t>
  </si>
  <si>
    <t>09:54:30,010</t>
  </si>
  <si>
    <t>09:54:43,042</t>
  </si>
  <si>
    <t>3.26</t>
  </si>
  <si>
    <t>3.84</t>
  </si>
  <si>
    <t>09:54:56,089</t>
  </si>
  <si>
    <t>1.80</t>
  </si>
  <si>
    <t>09:55:09,277</t>
  </si>
  <si>
    <t>1.43</t>
  </si>
  <si>
    <t>4.60</t>
  </si>
  <si>
    <t>09:55:22,313</t>
  </si>
  <si>
    <t>1.47</t>
  </si>
  <si>
    <t>3.13</t>
  </si>
  <si>
    <t>4.70</t>
  </si>
  <si>
    <t>1.98</t>
  </si>
  <si>
    <t>09:55:35,349</t>
  </si>
  <si>
    <t>09:55:48,384</t>
  </si>
  <si>
    <t>4.26</t>
  </si>
  <si>
    <t>1.41</t>
  </si>
  <si>
    <t>3.01</t>
  </si>
  <si>
    <t>0.59</t>
  </si>
  <si>
    <t>4.54</t>
  </si>
  <si>
    <t>09:56:01,419</t>
  </si>
  <si>
    <t>4.53</t>
  </si>
  <si>
    <t>09:56:14,819</t>
  </si>
  <si>
    <t>2.35</t>
  </si>
  <si>
    <t>09:56:27,855</t>
  </si>
  <si>
    <t>2.98</t>
  </si>
  <si>
    <t>4.50</t>
  </si>
  <si>
    <t>09:56:40,893</t>
  </si>
  <si>
    <t>1.61</t>
  </si>
  <si>
    <t>09:56:53,929</t>
  </si>
  <si>
    <t>4.07</t>
  </si>
  <si>
    <t>2.91</t>
  </si>
  <si>
    <t>2.30</t>
  </si>
  <si>
    <t>09:57:06,962</t>
  </si>
  <si>
    <t>3.56</t>
  </si>
  <si>
    <t>1.22</t>
  </si>
  <si>
    <t>2.64</t>
  </si>
  <si>
    <t>4.06</t>
  </si>
  <si>
    <t>2.01</t>
  </si>
  <si>
    <t>09:57:20,146</t>
  </si>
  <si>
    <t>09:57:33,180</t>
  </si>
  <si>
    <t>2.23</t>
  </si>
  <si>
    <t>09:57:46,216</t>
  </si>
  <si>
    <t>09:57:59,250</t>
  </si>
  <si>
    <t>3.68</t>
  </si>
  <si>
    <t>2.71</t>
  </si>
  <si>
    <t>4.15</t>
  </si>
  <si>
    <t>0.69</t>
  </si>
  <si>
    <t>09:58:12,286</t>
  </si>
  <si>
    <t>1.59</t>
  </si>
  <si>
    <t>09:58:25,578</t>
  </si>
  <si>
    <t>09:58:38,613</t>
  </si>
  <si>
    <t>2.16</t>
  </si>
  <si>
    <t>09:58:51,649</t>
  </si>
  <si>
    <t>09:59:04,682</t>
  </si>
  <si>
    <t>09:59:17,715</t>
  </si>
  <si>
    <t>3.38</t>
  </si>
  <si>
    <t>1.17</t>
  </si>
  <si>
    <t>2.54</t>
  </si>
  <si>
    <t>09:59:31,012</t>
  </si>
  <si>
    <t>3.30</t>
  </si>
  <si>
    <t>1.15</t>
  </si>
  <si>
    <t>2.50</t>
  </si>
  <si>
    <t>3.87</t>
  </si>
  <si>
    <t>09:59:44,047</t>
  </si>
  <si>
    <t>3.31</t>
  </si>
  <si>
    <t>2.51</t>
  </si>
  <si>
    <t>09:59:57,102</t>
  </si>
  <si>
    <t>3.32</t>
  </si>
  <si>
    <t>2.12</t>
  </si>
  <si>
    <t>10:00:10,144</t>
  </si>
  <si>
    <t>3.15</t>
  </si>
  <si>
    <t>2.42</t>
  </si>
  <si>
    <t>10:00:23,201</t>
  </si>
  <si>
    <t>3.25</t>
  </si>
  <si>
    <t>1.13</t>
  </si>
  <si>
    <t>2.47</t>
  </si>
  <si>
    <t>2.08</t>
  </si>
  <si>
    <t>10:00:36,546</t>
  </si>
  <si>
    <t>3.22</t>
  </si>
  <si>
    <t>1.12</t>
  </si>
  <si>
    <t>2.45</t>
  </si>
  <si>
    <t>10:00:49,583</t>
  </si>
  <si>
    <t>3.24</t>
  </si>
  <si>
    <t>3.83</t>
  </si>
  <si>
    <t>1.68</t>
  </si>
  <si>
    <t>10:01:02,661</t>
  </si>
  <si>
    <t>10:01:15,716</t>
  </si>
  <si>
    <t>10:01:28,752</t>
  </si>
  <si>
    <t>3.12</t>
  </si>
  <si>
    <t>1.10</t>
  </si>
  <si>
    <t>2.40</t>
  </si>
  <si>
    <t>0.97</t>
  </si>
  <si>
    <t>10:01:42,978</t>
  </si>
  <si>
    <t>10:01:55,038</t>
  </si>
  <si>
    <t>2.38</t>
  </si>
  <si>
    <t>3.71</t>
  </si>
  <si>
    <t>0.75</t>
  </si>
  <si>
    <t>10:02:08,117</t>
  </si>
  <si>
    <t>2.44</t>
  </si>
  <si>
    <t>0.93</t>
  </si>
  <si>
    <t>10:02:21,153</t>
  </si>
  <si>
    <t>0.35</t>
  </si>
  <si>
    <t>10:02:34,208</t>
  </si>
  <si>
    <t>2.41</t>
  </si>
  <si>
    <t>0.81</t>
  </si>
  <si>
    <t>10:02:47,720</t>
  </si>
  <si>
    <t>0.83</t>
  </si>
  <si>
    <t>10:03:00,757</t>
  </si>
  <si>
    <t>10:03:13,813</t>
  </si>
  <si>
    <t>1.90</t>
  </si>
  <si>
    <t>10:03:26,892</t>
  </si>
  <si>
    <t>2.36</t>
  </si>
  <si>
    <t>3.69</t>
  </si>
  <si>
    <t>1.92</t>
  </si>
  <si>
    <t>10:03:39,933</t>
  </si>
  <si>
    <t>0.84</t>
  </si>
  <si>
    <t>10:03:53,158</t>
  </si>
  <si>
    <t>2.28</t>
  </si>
  <si>
    <t>10:04:06,237</t>
  </si>
  <si>
    <t>3.11</t>
  </si>
  <si>
    <t>2.39</t>
  </si>
  <si>
    <t>10:04:19,273</t>
  </si>
  <si>
    <t>10:04:32,329</t>
  </si>
  <si>
    <t>1.99</t>
  </si>
  <si>
    <t>10:04:45,408</t>
  </si>
  <si>
    <t>3.16</t>
  </si>
  <si>
    <t>3.77</t>
  </si>
  <si>
    <t>0.67</t>
  </si>
  <si>
    <t>10:04:58,887</t>
  </si>
  <si>
    <t>10:05:11,943</t>
  </si>
  <si>
    <t>2.31</t>
  </si>
  <si>
    <t>10:05:24,025</t>
  </si>
  <si>
    <t>3.72</t>
  </si>
  <si>
    <t>10:05:37,081</t>
  </si>
  <si>
    <t>3.19</t>
  </si>
  <si>
    <t>10:05:50,117</t>
  </si>
  <si>
    <t>10:06:04,348</t>
  </si>
  <si>
    <t>0.36</t>
  </si>
  <si>
    <t>10:06:17,404</t>
  </si>
  <si>
    <t>2.32</t>
  </si>
  <si>
    <t>10:06:30,440</t>
  </si>
  <si>
    <t>1.42</t>
  </si>
  <si>
    <t>10:06:43,519</t>
  </si>
  <si>
    <t>10:06:56,574</t>
  </si>
  <si>
    <t>2.46</t>
  </si>
  <si>
    <t>2.05</t>
  </si>
  <si>
    <t>10:07:10,066</t>
  </si>
  <si>
    <t>2.22</t>
  </si>
  <si>
    <t>10:07:23,123</t>
  </si>
  <si>
    <t>10:07:36,201</t>
  </si>
  <si>
    <t>3.23</t>
  </si>
  <si>
    <t>10:07:49,237</t>
  </si>
  <si>
    <t>3.50</t>
  </si>
  <si>
    <t>2.61</t>
  </si>
  <si>
    <t>4.02</t>
  </si>
  <si>
    <t>10:08:02,316</t>
  </si>
  <si>
    <t>10:08:15,800</t>
  </si>
  <si>
    <t>10:08:28,837</t>
  </si>
  <si>
    <t>2.20</t>
  </si>
  <si>
    <t>10:08:41,916</t>
  </si>
  <si>
    <t>10:08:54,983</t>
  </si>
  <si>
    <t>10:09:07,019</t>
  </si>
  <si>
    <t>10:09:21,438</t>
  </si>
  <si>
    <t>2.94</t>
  </si>
  <si>
    <t>1.05</t>
  </si>
  <si>
    <t>3.60</t>
  </si>
  <si>
    <t>10:09:34,494</t>
  </si>
  <si>
    <t>0.95</t>
  </si>
  <si>
    <t>10:09:47,530</t>
  </si>
  <si>
    <t>10:10:00,610</t>
  </si>
  <si>
    <t>3.02</t>
  </si>
  <si>
    <t>1.07</t>
  </si>
  <si>
    <t>2.34</t>
  </si>
  <si>
    <t>3.66</t>
  </si>
  <si>
    <t>10:10:13,646</t>
  </si>
  <si>
    <t>10:10:27,868</t>
  </si>
  <si>
    <t>3.34</t>
  </si>
  <si>
    <t>2.52</t>
  </si>
  <si>
    <t>1.75</t>
  </si>
  <si>
    <t>10:10:40,928</t>
  </si>
  <si>
    <t>2.37</t>
  </si>
  <si>
    <t>3.70</t>
  </si>
  <si>
    <t>10:10:53,007</t>
  </si>
  <si>
    <t>0.32</t>
  </si>
  <si>
    <t>10:11:06,043</t>
  </si>
  <si>
    <t>1.89</t>
  </si>
  <si>
    <t>10:11:19,077</t>
  </si>
  <si>
    <t>10:11:32,403</t>
  </si>
  <si>
    <t>10:11:45,460</t>
  </si>
  <si>
    <t>10:11:58,496</t>
  </si>
  <si>
    <t>0.78</t>
  </si>
  <si>
    <t>10:12:11,531</t>
  </si>
  <si>
    <t>10:12:24,569</t>
  </si>
  <si>
    <t>10:12:38,842</t>
  </si>
  <si>
    <t>10:12:51,877</t>
  </si>
  <si>
    <t>10:13:04,913</t>
  </si>
  <si>
    <t>10:13:17,947</t>
  </si>
  <si>
    <t>10:13:30,983</t>
  </si>
  <si>
    <t>10:13:43,270</t>
  </si>
  <si>
    <t>2.99</t>
  </si>
  <si>
    <t>3.64</t>
  </si>
  <si>
    <t>10:13:56,307</t>
  </si>
  <si>
    <t>3.28</t>
  </si>
  <si>
    <t>2.49</t>
  </si>
  <si>
    <t>3.86</t>
  </si>
  <si>
    <t>1.82</t>
  </si>
  <si>
    <t>10:14:09,344</t>
  </si>
  <si>
    <t>10:14:22,379</t>
  </si>
  <si>
    <t>0.74</t>
  </si>
  <si>
    <t>10:14:35,414</t>
  </si>
  <si>
    <t>10:14:48,599</t>
  </si>
  <si>
    <t>10:15:01,634</t>
  </si>
  <si>
    <t>10:15:14,669</t>
  </si>
  <si>
    <t>10:15:27,704</t>
  </si>
  <si>
    <t>10:15:40,783</t>
  </si>
  <si>
    <t>3.29</t>
  </si>
  <si>
    <t>1.01</t>
  </si>
  <si>
    <t>10:15:54,032</t>
  </si>
  <si>
    <t>10:16:07,067</t>
  </si>
  <si>
    <t>10:16:20,102</t>
  </si>
  <si>
    <t>10:16:33,137</t>
  </si>
  <si>
    <t>3.36</t>
  </si>
  <si>
    <t>10:16:46,172</t>
  </si>
  <si>
    <t>3.46</t>
  </si>
  <si>
    <t>1.19</t>
  </si>
  <si>
    <t>3.99</t>
  </si>
  <si>
    <t>10:16:59,468</t>
  </si>
  <si>
    <t>1.74</t>
  </si>
  <si>
    <t>10:17:12,504</t>
  </si>
  <si>
    <t>10:17:25,539</t>
  </si>
  <si>
    <t>10:17:38,598</t>
  </si>
  <si>
    <t>10:17:51,677</t>
  </si>
  <si>
    <t>10:18:05,896</t>
  </si>
  <si>
    <t>10:18:18,931</t>
  </si>
  <si>
    <t>1.83</t>
  </si>
  <si>
    <t>10:18:31,967</t>
  </si>
  <si>
    <t>10:18:44,001</t>
  </si>
  <si>
    <t>10:18:57,037</t>
  </si>
  <si>
    <t>10:19:10,442</t>
  </si>
  <si>
    <t>10:19:23,481</t>
  </si>
  <si>
    <t>10:19:36,516</t>
  </si>
  <si>
    <t>10:19:49,552</t>
  </si>
  <si>
    <t>10:20:02,587</t>
  </si>
  <si>
    <t>10:20:16,864</t>
  </si>
  <si>
    <t>10:20:29,899</t>
  </si>
  <si>
    <t>10:20:42,934</t>
  </si>
  <si>
    <t>10:20:55,969</t>
  </si>
  <si>
    <t>10:21:08,006</t>
  </si>
  <si>
    <t>10:21:21,303</t>
  </si>
  <si>
    <t>10:21:34,337</t>
  </si>
  <si>
    <t>10:21:47,373</t>
  </si>
  <si>
    <t>10:22:00,406</t>
  </si>
  <si>
    <t>10:22:13,442</t>
  </si>
  <si>
    <t>10:22:27,939</t>
  </si>
  <si>
    <t>0.89</t>
  </si>
  <si>
    <t>10:22:40,976</t>
  </si>
  <si>
    <t>10:22:53,021</t>
  </si>
  <si>
    <t>1.81</t>
  </si>
  <si>
    <t>10:23:06,057</t>
  </si>
  <si>
    <t>0.82</t>
  </si>
  <si>
    <t>10:23:19,090</t>
  </si>
  <si>
    <t>10:23:32,367</t>
  </si>
  <si>
    <t>1.60</t>
  </si>
  <si>
    <t>10:23:45,401</t>
  </si>
  <si>
    <t>10:23:58,437</t>
  </si>
  <si>
    <t>0.65</t>
  </si>
  <si>
    <t>10:24:11,470</t>
  </si>
  <si>
    <t>10:24:24,506</t>
  </si>
  <si>
    <t>10:24:38,111</t>
  </si>
  <si>
    <t>10:24:51,146</t>
  </si>
  <si>
    <t>10:25:04,181</t>
  </si>
  <si>
    <t>0.72</t>
  </si>
  <si>
    <t>10:25:17,216</t>
  </si>
  <si>
    <t>1.94</t>
  </si>
  <si>
    <t>10:25:30,251</t>
  </si>
  <si>
    <t>10:25:43,647</t>
  </si>
  <si>
    <t>10:25:56,682</t>
  </si>
  <si>
    <t>10:26:09,717</t>
  </si>
  <si>
    <t>10:26:22,755</t>
  </si>
  <si>
    <t>10:26:35,788</t>
  </si>
  <si>
    <t>10:26:49,387</t>
  </si>
  <si>
    <t>10:27:02,421</t>
  </si>
  <si>
    <t>10:27:15,457</t>
  </si>
  <si>
    <t>3.40</t>
  </si>
  <si>
    <t>2.55</t>
  </si>
  <si>
    <t>10:27:28,490</t>
  </si>
  <si>
    <t>3.39</t>
  </si>
  <si>
    <t>10:27:41,526</t>
  </si>
  <si>
    <t>0.33</t>
  </si>
  <si>
    <t>10:27:55,720</t>
  </si>
  <si>
    <t>2.56</t>
  </si>
  <si>
    <t>10:28:08,759</t>
  </si>
  <si>
    <t>10:28:21,794</t>
  </si>
  <si>
    <t>10:28:34,829</t>
  </si>
  <si>
    <t>10:28:47,863</t>
  </si>
  <si>
    <t>3.33</t>
  </si>
  <si>
    <t>3.89</t>
  </si>
  <si>
    <t>10:29:01,862</t>
  </si>
  <si>
    <t>3.48</t>
  </si>
  <si>
    <t>2.60</t>
  </si>
  <si>
    <t>10:29:14,899</t>
  </si>
  <si>
    <t>10:29:27,932</t>
  </si>
  <si>
    <t>10:29:40,965</t>
  </si>
  <si>
    <t>3.37</t>
  </si>
  <si>
    <t>10:29:53,001</t>
  </si>
  <si>
    <t>3.43</t>
  </si>
  <si>
    <t>10:30:06,298</t>
  </si>
  <si>
    <t>2.15</t>
  </si>
  <si>
    <t>10:30:19,353</t>
  </si>
  <si>
    <t>10:30:32,410</t>
  </si>
  <si>
    <t>1.49</t>
  </si>
  <si>
    <t>10:30:45,446</t>
  </si>
  <si>
    <t>10:30:58,503</t>
  </si>
  <si>
    <t>3.41</t>
  </si>
  <si>
    <t>1.91</t>
  </si>
  <si>
    <t>10:31:12,344</t>
  </si>
  <si>
    <t>0.96</t>
  </si>
  <si>
    <t>10:31:25,381</t>
  </si>
  <si>
    <t>10:31:38,440</t>
  </si>
  <si>
    <t>2.24</t>
  </si>
  <si>
    <t>10:31:51,497</t>
  </si>
  <si>
    <t>10:32:04,554</t>
  </si>
  <si>
    <t>3.57</t>
  </si>
  <si>
    <t>2.65</t>
  </si>
  <si>
    <t>1.85</t>
  </si>
  <si>
    <t>10:32:18,781</t>
  </si>
  <si>
    <t>10:32:31,837</t>
  </si>
  <si>
    <t>3.58</t>
  </si>
  <si>
    <t>10:32:44,893</t>
  </si>
  <si>
    <t>3.54</t>
  </si>
  <si>
    <t>2.63</t>
  </si>
  <si>
    <t>4.05</t>
  </si>
  <si>
    <t>10:32:57,929</t>
  </si>
  <si>
    <t>0.71</t>
  </si>
  <si>
    <t>10:33:10,986</t>
  </si>
  <si>
    <t>2.25</t>
  </si>
  <si>
    <t>10:33:23,720</t>
  </si>
  <si>
    <t>10:33:36,776</t>
  </si>
  <si>
    <t>10:33:49,812</t>
  </si>
  <si>
    <t>3.53</t>
  </si>
  <si>
    <t>1.21</t>
  </si>
  <si>
    <t>10:34:02,868</t>
  </si>
  <si>
    <t>10:34:15,925</t>
  </si>
  <si>
    <t>3.52</t>
  </si>
  <si>
    <t>2.62</t>
  </si>
  <si>
    <t>10:34:29,152</t>
  </si>
  <si>
    <t>1.04</t>
  </si>
  <si>
    <t>10:34:42,209</t>
  </si>
  <si>
    <t>0.85</t>
  </si>
  <si>
    <t>10:34:55,264</t>
  </si>
  <si>
    <t>10:35:08,305</t>
  </si>
  <si>
    <t>3.45</t>
  </si>
  <si>
    <t>2.58</t>
  </si>
  <si>
    <t>10:35:21,359</t>
  </si>
  <si>
    <t>1.02</t>
  </si>
  <si>
    <t>10:35:35,994</t>
  </si>
  <si>
    <t>3.51</t>
  </si>
  <si>
    <t>0.79</t>
  </si>
  <si>
    <t>10:35:48,031</t>
  </si>
  <si>
    <t>10:36:01,088</t>
  </si>
  <si>
    <t>10:36:14,144</t>
  </si>
  <si>
    <t>3.49</t>
  </si>
  <si>
    <t>4.01</t>
  </si>
  <si>
    <t>10:36:27,180</t>
  </si>
  <si>
    <t>3.44</t>
  </si>
  <si>
    <t>10:36:40,737</t>
  </si>
  <si>
    <t>10:36:53,806</t>
  </si>
  <si>
    <t>10:37:06,842</t>
  </si>
  <si>
    <t>10:37:19,899</t>
  </si>
  <si>
    <t>10:37:32,955</t>
  </si>
  <si>
    <t>10:37:46,781</t>
  </si>
  <si>
    <t>10:37:59,837</t>
  </si>
  <si>
    <t>3.55</t>
  </si>
  <si>
    <t>10:38:12,894</t>
  </si>
  <si>
    <t>10:38:25,930</t>
  </si>
  <si>
    <t>2.00</t>
  </si>
  <si>
    <t>10:38:38,990</t>
  </si>
  <si>
    <t>10:38:52,217</t>
  </si>
  <si>
    <t>10:39:05,273</t>
  </si>
  <si>
    <t>10:39:18,309</t>
  </si>
  <si>
    <t>1.71</t>
  </si>
  <si>
    <t>10:39:31,366</t>
  </si>
  <si>
    <t>10:39:44,423</t>
  </si>
  <si>
    <t>2.29</t>
  </si>
  <si>
    <t>10:39:58,258</t>
  </si>
  <si>
    <t>10:40:11,314</t>
  </si>
  <si>
    <t>10:40:24,373</t>
  </si>
  <si>
    <t>10:40:37,410</t>
  </si>
  <si>
    <t>2.27</t>
  </si>
  <si>
    <t>10:40:50,445</t>
  </si>
  <si>
    <t>10:41:04,691</t>
  </si>
  <si>
    <t>10:41:17,727</t>
  </si>
  <si>
    <t>0.68</t>
  </si>
  <si>
    <t>10:41:30,762</t>
  </si>
  <si>
    <t>0.76</t>
  </si>
  <si>
    <t>10:41:43,797</t>
  </si>
  <si>
    <t>3.03</t>
  </si>
  <si>
    <t>10:41:56,833</t>
  </si>
  <si>
    <t>10:42:09,740</t>
  </si>
  <si>
    <t>10:42:22,820</t>
  </si>
  <si>
    <t>10:42:35,857</t>
  </si>
  <si>
    <t>10:42:48,892</t>
  </si>
  <si>
    <t>10:43:01,927</t>
  </si>
  <si>
    <t>10:43:15,173</t>
  </si>
  <si>
    <t>10:43:28,209</t>
  </si>
  <si>
    <t>10:43:41,244</t>
  </si>
  <si>
    <t>10:43:54,281</t>
  </si>
  <si>
    <t>10:44:07,317</t>
  </si>
  <si>
    <t>10:44:20,602</t>
  </si>
  <si>
    <t>10:44:33,639</t>
  </si>
  <si>
    <t>10:44:46,674</t>
  </si>
  <si>
    <t>1.73</t>
  </si>
  <si>
    <t>10:44:59,710</t>
  </si>
  <si>
    <t>10:45:12,744</t>
  </si>
  <si>
    <t>10:45:26,940</t>
  </si>
  <si>
    <t>1.93</t>
  </si>
  <si>
    <t>10:45:39,978</t>
  </si>
  <si>
    <t>10:45:52,013</t>
  </si>
  <si>
    <t>10:46:05,048</t>
  </si>
  <si>
    <t>10:46:18,083</t>
  </si>
  <si>
    <t>10:46:31,476</t>
  </si>
  <si>
    <t>1.55</t>
  </si>
  <si>
    <t>10:46:44,512</t>
  </si>
  <si>
    <t>10:46:57,547</t>
  </si>
  <si>
    <t>10:47:10,582</t>
  </si>
  <si>
    <t>10:47:23,620</t>
  </si>
  <si>
    <t>10:47:37,905</t>
  </si>
  <si>
    <t>10:47:50,942</t>
  </si>
  <si>
    <t>10:48:03,976</t>
  </si>
  <si>
    <t>1.64</t>
  </si>
  <si>
    <t>10:48:16,012</t>
  </si>
  <si>
    <t>10:48:29,046</t>
  </si>
  <si>
    <t>10:48:42,237</t>
  </si>
  <si>
    <t>10:48:55,272</t>
  </si>
  <si>
    <t>10:49:08,310</t>
  </si>
  <si>
    <t>10:49:21,345</t>
  </si>
  <si>
    <t>10:49:34,380</t>
  </si>
  <si>
    <t>1.62</t>
  </si>
  <si>
    <t>10:49:47,770</t>
  </si>
  <si>
    <t>10:50:00,806</t>
  </si>
  <si>
    <t>10:50:13,841</t>
  </si>
  <si>
    <t>10:50:26,876</t>
  </si>
  <si>
    <t>2.19</t>
  </si>
  <si>
    <t>10:50:39,911</t>
  </si>
  <si>
    <t>10:50:53,101</t>
  </si>
  <si>
    <t>1.65</t>
  </si>
  <si>
    <t>10:51:06,138</t>
  </si>
  <si>
    <t>10:51:19,174</t>
  </si>
  <si>
    <t>10:51:32,209</t>
  </si>
  <si>
    <t>10:51:45,245</t>
  </si>
  <si>
    <t>10:51:58,630</t>
  </si>
  <si>
    <t>10:52:11,666</t>
  </si>
  <si>
    <t>10:52:24,701</t>
  </si>
  <si>
    <t>10:52:37,739</t>
  </si>
  <si>
    <t>10:52:50,775</t>
  </si>
  <si>
    <t>10:53:04,964</t>
  </si>
  <si>
    <t>10:53:17,001</t>
  </si>
  <si>
    <t>10:53:30,035</t>
  </si>
  <si>
    <t>10:53:43,071</t>
  </si>
  <si>
    <t>10:53:56,105</t>
  </si>
  <si>
    <t>1.86</t>
  </si>
  <si>
    <t>10:54:09,222</t>
  </si>
  <si>
    <t>10:54:22,260</t>
  </si>
  <si>
    <t>10:54:35,296</t>
  </si>
  <si>
    <t>10:54:48,331</t>
  </si>
  <si>
    <t>10:55:01,387</t>
  </si>
  <si>
    <t>10:55:15,135</t>
  </si>
  <si>
    <t>10:55:28,169</t>
  </si>
  <si>
    <t>10:55:41,205</t>
  </si>
  <si>
    <t>10:55:54,238</t>
  </si>
  <si>
    <t>1.26</t>
  </si>
  <si>
    <t>10:56:07,276</t>
  </si>
  <si>
    <t>10:56:20,672</t>
  </si>
  <si>
    <t>0.66</t>
  </si>
  <si>
    <t>10:56:33,707</t>
  </si>
  <si>
    <t>10:56:46,742</t>
  </si>
  <si>
    <t>10:56:59,777</t>
  </si>
  <si>
    <t>10:57:12,812</t>
  </si>
  <si>
    <t>1.84</t>
  </si>
  <si>
    <t>10:57:26,310</t>
  </si>
  <si>
    <t>10:57:39,345</t>
  </si>
  <si>
    <t>10:57:52,382</t>
  </si>
  <si>
    <t>10:58:05,418</t>
  </si>
  <si>
    <t>10:58:18,451</t>
  </si>
  <si>
    <t>10:58:32,738</t>
  </si>
  <si>
    <t>10:58:45,772</t>
  </si>
  <si>
    <t>10:58:58,808</t>
  </si>
  <si>
    <t>10:59:11,841</t>
  </si>
  <si>
    <t>10:59:24,877</t>
  </si>
  <si>
    <t>0.87</t>
  </si>
  <si>
    <t>10:59:38,889</t>
  </si>
  <si>
    <t>10:59:51,924</t>
  </si>
  <si>
    <t>11:00:04,959</t>
  </si>
  <si>
    <t>11:00:17,994</t>
  </si>
  <si>
    <t>11:00:30,029</t>
  </si>
  <si>
    <t>11:00:43,325</t>
  </si>
  <si>
    <t>11:00:56,360</t>
  </si>
  <si>
    <t>11:01:09,395</t>
  </si>
  <si>
    <t>11:01:22,433</t>
  </si>
  <si>
    <t>2.72</t>
  </si>
  <si>
    <t>4.16</t>
  </si>
  <si>
    <t>11:01:35,467</t>
  </si>
  <si>
    <t>11:01:49,368</t>
  </si>
  <si>
    <t>11:02:02,402</t>
  </si>
  <si>
    <t>11:02:15,438</t>
  </si>
  <si>
    <t>11:02:28,472</t>
  </si>
  <si>
    <t>4.12</t>
  </si>
  <si>
    <t>11:02:41,508</t>
  </si>
  <si>
    <t>11:02:55,803</t>
  </si>
  <si>
    <t>11:03:08,841</t>
  </si>
  <si>
    <t>2.66</t>
  </si>
  <si>
    <t>4.09</t>
  </si>
  <si>
    <t>11:03:21,877</t>
  </si>
  <si>
    <t>11:03:34,910</t>
  </si>
  <si>
    <t>11:03:47,943</t>
  </si>
  <si>
    <t>11:04:00,441</t>
  </si>
  <si>
    <t>1.58</t>
  </si>
  <si>
    <t>11:04:13,476</t>
  </si>
  <si>
    <t>11:04:26,532</t>
  </si>
  <si>
    <t>11:04:39,568</t>
  </si>
  <si>
    <t>11:04:52,636</t>
  </si>
  <si>
    <t>11:05:06,980</t>
  </si>
  <si>
    <t>11:05:19,036</t>
  </si>
  <si>
    <t>11:05:32,072</t>
  </si>
  <si>
    <t>11:05:45,129</t>
  </si>
  <si>
    <t>11:05:58,186</t>
  </si>
  <si>
    <t>11:06:11,714</t>
  </si>
  <si>
    <t>11:06:24,770</t>
  </si>
  <si>
    <t>11:06:37,829</t>
  </si>
  <si>
    <t>0.86</t>
  </si>
  <si>
    <t>11:06:50,886</t>
  </si>
  <si>
    <t>11:07:03,922</t>
  </si>
  <si>
    <t>11:07:17,000</t>
  </si>
  <si>
    <t>11:07:31,278</t>
  </si>
  <si>
    <t>11:07:44,315</t>
  </si>
  <si>
    <t>11:07:57,371</t>
  </si>
  <si>
    <t>11:08:10,428</t>
  </si>
  <si>
    <t>11:08:23,468</t>
  </si>
  <si>
    <t>11:08:37,221</t>
  </si>
  <si>
    <t>11:08:50,277</t>
  </si>
  <si>
    <t>11:09:03,313</t>
  </si>
  <si>
    <t>11:09:16,369</t>
  </si>
  <si>
    <t>11:09:29,426</t>
  </si>
  <si>
    <t>11:09:43,653</t>
  </si>
  <si>
    <t>11:09:56,710</t>
  </si>
  <si>
    <t>11:10:09,769</t>
  </si>
  <si>
    <t>11:10:22,825</t>
  </si>
  <si>
    <t>11:10:35,861</t>
  </si>
  <si>
    <t>11:10:48,089</t>
  </si>
  <si>
    <t>11:11:01,146</t>
  </si>
  <si>
    <t>11:11:14,182</t>
  </si>
  <si>
    <t>11:11:27,238</t>
  </si>
  <si>
    <t>11:11:40,293</t>
  </si>
  <si>
    <t>11:11:53,523</t>
  </si>
  <si>
    <t>11:12:06,559</t>
  </si>
  <si>
    <t>11:12:19,616</t>
  </si>
  <si>
    <t>11:12:32,652</t>
  </si>
  <si>
    <t>11:12:45,709</t>
  </si>
  <si>
    <t>3.59</t>
  </si>
  <si>
    <t>4.08</t>
  </si>
  <si>
    <t>11:12:59,954</t>
  </si>
  <si>
    <t>1.53</t>
  </si>
  <si>
    <t>11:13:12,991</t>
  </si>
  <si>
    <t>11:13:25,047</t>
  </si>
  <si>
    <t>11:13:38,107</t>
  </si>
  <si>
    <t>11:13:51,164</t>
  </si>
  <si>
    <t>11:14:04,391</t>
  </si>
  <si>
    <t>11:14:17,447</t>
  </si>
  <si>
    <t>11:14:30,483</t>
  </si>
  <si>
    <t>11:14:43,518</t>
  </si>
  <si>
    <t>11:14:56,574</t>
  </si>
  <si>
    <t>11:15:10,227</t>
  </si>
  <si>
    <t>11:15:23,265</t>
  </si>
  <si>
    <t>11:15:36,302</t>
  </si>
  <si>
    <t>11:15:49,337</t>
  </si>
  <si>
    <t>11:16:02,394</t>
  </si>
  <si>
    <t>11:16:16,661</t>
  </si>
  <si>
    <t>11:16:29,696</t>
  </si>
  <si>
    <t>11:16:42,732</t>
  </si>
  <si>
    <t>11:16:55,767</t>
  </si>
  <si>
    <t>11:17:08,805</t>
  </si>
  <si>
    <t>11:17:22,704</t>
  </si>
  <si>
    <t>11:17:35,740</t>
  </si>
  <si>
    <t>11:17:48,775</t>
  </si>
  <si>
    <t>11:18:01,832</t>
  </si>
  <si>
    <t>2.18</t>
  </si>
  <si>
    <t>11:18:14,868</t>
  </si>
  <si>
    <t>11:18:27,143</t>
  </si>
  <si>
    <t>11:18:40,180</t>
  </si>
  <si>
    <t>11:18:53,226</t>
  </si>
  <si>
    <t>11:19:06,262</t>
  </si>
  <si>
    <t>11:19:19,296</t>
  </si>
  <si>
    <t>11:19:33,883</t>
  </si>
  <si>
    <t>11:19:46,918</t>
  </si>
  <si>
    <t>11:19:59,954</t>
  </si>
  <si>
    <t>11:20:12,988</t>
  </si>
  <si>
    <t>11:20:25,024</t>
  </si>
  <si>
    <t>11:20:38,212</t>
  </si>
  <si>
    <t>11:20:51,248</t>
  </si>
  <si>
    <t>1.97</t>
  </si>
  <si>
    <t>11:21:04,283</t>
  </si>
  <si>
    <t>11:21:17,318</t>
  </si>
  <si>
    <t>11:21:30,353</t>
  </si>
  <si>
    <t>11:21:43,740</t>
  </si>
  <si>
    <t>11:21:56,775</t>
  </si>
  <si>
    <t>11:22:09,810</t>
  </si>
  <si>
    <t>11:22:22,848</t>
  </si>
  <si>
    <t>11:22:35,904</t>
  </si>
  <si>
    <t>11:22:49,487</t>
  </si>
  <si>
    <t>11:23:02,524</t>
  </si>
  <si>
    <t>11:23:15,558</t>
  </si>
  <si>
    <t>11:23:28,594</t>
  </si>
  <si>
    <t>2.79</t>
  </si>
  <si>
    <t>4.25</t>
  </si>
  <si>
    <t>11:23:41,628</t>
  </si>
  <si>
    <t>11:23:55,918</t>
  </si>
  <si>
    <t>11:24:08,956</t>
  </si>
  <si>
    <t>0.99</t>
  </si>
  <si>
    <t>11:24:21,991</t>
  </si>
  <si>
    <t>11:24:34,026</t>
  </si>
  <si>
    <t>11:24:47,061</t>
  </si>
  <si>
    <t>11:25:00,242</t>
  </si>
  <si>
    <t>11:25:13,278</t>
  </si>
  <si>
    <t>11:25:26,313</t>
  </si>
  <si>
    <t>11:25:39,348</t>
  </si>
  <si>
    <t>11:25:52,386</t>
  </si>
  <si>
    <t>11:26:06,794</t>
  </si>
  <si>
    <t>11:26:19,831</t>
  </si>
  <si>
    <t>11:26:32,888</t>
  </si>
  <si>
    <t>11:26:45,923</t>
  </si>
  <si>
    <t>11:26:58,958</t>
  </si>
  <si>
    <t>11:27:11,219</t>
  </si>
  <si>
    <t>11:27:24,254</t>
  </si>
  <si>
    <t>11:27:37,291</t>
  </si>
  <si>
    <t>11:27:50,327</t>
  </si>
  <si>
    <t>11:28:03,360</t>
  </si>
  <si>
    <t>11:28:17,647</t>
  </si>
  <si>
    <t>11:28:30,681</t>
  </si>
  <si>
    <t>11:28:43,717</t>
  </si>
  <si>
    <t>11:28:56,750</t>
  </si>
  <si>
    <t>11:29:09,786</t>
  </si>
  <si>
    <t>11:29:22,075</t>
  </si>
  <si>
    <t>11:29:35,110</t>
  </si>
  <si>
    <t>11:29:48,145</t>
  </si>
  <si>
    <t>11:30:01,180</t>
  </si>
  <si>
    <t>11:30:14,215</t>
  </si>
  <si>
    <t>11:30:27,511</t>
  </si>
  <si>
    <t>11:30:40,546</t>
  </si>
  <si>
    <t>11:30:53,581</t>
  </si>
  <si>
    <t>11:31:06,619</t>
  </si>
  <si>
    <t>11:31:19,652</t>
  </si>
  <si>
    <t>11:31:33,838</t>
  </si>
  <si>
    <t>11:31:46,872</t>
  </si>
  <si>
    <t>11:31:59,908</t>
  </si>
  <si>
    <t>11:32:12,941</t>
  </si>
  <si>
    <t>11:32:25,977</t>
  </si>
  <si>
    <t>11:32:38,271</t>
  </si>
  <si>
    <t>11:32:51,320</t>
  </si>
  <si>
    <t>11:33:04,353</t>
  </si>
  <si>
    <t>11:33:17,389</t>
  </si>
  <si>
    <t>11:33:30,422</t>
  </si>
  <si>
    <t>11:33:44,712</t>
  </si>
  <si>
    <t>11:33:57,746</t>
  </si>
  <si>
    <t>11:34:10,782</t>
  </si>
  <si>
    <t>11:34:23,816</t>
  </si>
  <si>
    <t>11:34:36,854</t>
  </si>
  <si>
    <t>11:34:49,063</t>
  </si>
  <si>
    <t>11:35:02,096</t>
  </si>
  <si>
    <t>11:35:15,129</t>
  </si>
  <si>
    <t>11:35:28,162</t>
  </si>
  <si>
    <t>11:35:41,197</t>
  </si>
  <si>
    <t>11:35:54,570</t>
  </si>
  <si>
    <t>11:36:07,607</t>
  </si>
  <si>
    <t>11:36:20,666</t>
  </si>
  <si>
    <t>3.63</t>
  </si>
  <si>
    <t>11:36:33,721</t>
  </si>
  <si>
    <t>11:36:46,777</t>
  </si>
  <si>
    <t>11:37:00,107</t>
  </si>
  <si>
    <t>11:37:13,164</t>
  </si>
  <si>
    <t>2.17</t>
  </si>
  <si>
    <t>11:37:26,219</t>
  </si>
  <si>
    <t>11:37:39,255</t>
  </si>
  <si>
    <t>11:37:52,311</t>
  </si>
  <si>
    <t>11:38:05,542</t>
  </si>
  <si>
    <t>11:38:18,599</t>
  </si>
  <si>
    <t>11:38:31,635</t>
  </si>
  <si>
    <t>11:38:44,690</t>
  </si>
  <si>
    <t>11:38:57,745</t>
  </si>
  <si>
    <t>11:39:11,851</t>
  </si>
  <si>
    <t>11:39:24,908</t>
  </si>
  <si>
    <t>11:39:37,965</t>
  </si>
  <si>
    <t>11:39:50,006</t>
  </si>
  <si>
    <t>11:40:03,060</t>
  </si>
  <si>
    <t>11:40:16,157</t>
  </si>
  <si>
    <t>11:40:29,194</t>
  </si>
  <si>
    <t>11:40:42,251</t>
  </si>
  <si>
    <t>11:40:55,308</t>
  </si>
  <si>
    <t>11:41:08,344</t>
  </si>
  <si>
    <t>11:41:22,161</t>
  </si>
  <si>
    <t>11:41:35,221</t>
  </si>
  <si>
    <t>11:41:48,278</t>
  </si>
  <si>
    <t>11:42:01,314</t>
  </si>
  <si>
    <t>4.28</t>
  </si>
  <si>
    <t>11:42:14,371</t>
  </si>
  <si>
    <t>11:42:28,578</t>
  </si>
  <si>
    <t>11:42:41,615</t>
  </si>
  <si>
    <t>2.88</t>
  </si>
  <si>
    <t>11:42:54,671</t>
  </si>
  <si>
    <t>11:43:07,728</t>
  </si>
  <si>
    <t>11:43:20,768</t>
  </si>
  <si>
    <t>11:43:33,216</t>
  </si>
  <si>
    <t>11:43:46,272</t>
  </si>
  <si>
    <t>11:43:59,308</t>
  </si>
  <si>
    <t>11:44:12,364</t>
  </si>
  <si>
    <t>11:44:25,421</t>
  </si>
  <si>
    <t>11:44:39,748</t>
  </si>
  <si>
    <t>0.27</t>
  </si>
  <si>
    <t>11:44:52,805</t>
  </si>
  <si>
    <t>11:45:05,864</t>
  </si>
  <si>
    <t>11:45:18,920</t>
  </si>
  <si>
    <t>11:45:31,956</t>
  </si>
  <si>
    <t>11:45:45,696</t>
  </si>
  <si>
    <t>11:45:58,732</t>
  </si>
  <si>
    <t>11:46:11,789</t>
  </si>
  <si>
    <t>11:46:24,825</t>
  </si>
  <si>
    <t>11:46:37,860</t>
  </si>
  <si>
    <t>11:46:50,229</t>
  </si>
  <si>
    <t>11:47:03,266</t>
  </si>
  <si>
    <t>11:47:16,302</t>
  </si>
  <si>
    <t>11:47:29,337</t>
  </si>
  <si>
    <t>2.14</t>
  </si>
  <si>
    <t>11:47:42,373</t>
  </si>
  <si>
    <t>11:47:56,182</t>
  </si>
  <si>
    <t>1.66</t>
  </si>
  <si>
    <t>11:48:09,218</t>
  </si>
  <si>
    <t>11:48:22,254</t>
  </si>
  <si>
    <t>11:48:35,293</t>
  </si>
  <si>
    <t>11:48:48,329</t>
  </si>
  <si>
    <t>1.67</t>
  </si>
  <si>
    <t>11:49:02,708</t>
  </si>
  <si>
    <t>0.80</t>
  </si>
  <si>
    <t>11:49:15,770</t>
  </si>
  <si>
    <t>11:49:28,806</t>
  </si>
  <si>
    <t>11:49:41,841</t>
  </si>
  <si>
    <t>11:49:54,877</t>
  </si>
  <si>
    <t>11:50:07,450</t>
  </si>
  <si>
    <t>11:50:20,489</t>
  </si>
  <si>
    <t>11:50:33,524</t>
  </si>
  <si>
    <t>11:50:46,559</t>
  </si>
  <si>
    <t>4.21</t>
  </si>
  <si>
    <t>11:50:59,594</t>
  </si>
  <si>
    <t>11:51:13,191</t>
  </si>
  <si>
    <t>11:51:26,228</t>
  </si>
  <si>
    <t>11:51:39,262</t>
  </si>
  <si>
    <t>11:51:52,298</t>
  </si>
  <si>
    <t>11:52:05,335</t>
  </si>
  <si>
    <t>11:52:19,234</t>
  </si>
  <si>
    <t>11:52:32,269</t>
  </si>
  <si>
    <t>11:52:45,304</t>
  </si>
  <si>
    <t>11:52:58,339</t>
  </si>
  <si>
    <t>11:53:11,374</t>
  </si>
  <si>
    <t>11:53:25,980</t>
  </si>
  <si>
    <t>11:53:38,015</t>
  </si>
  <si>
    <t>11:53:51,053</t>
  </si>
  <si>
    <t>11:54:04,087</t>
  </si>
  <si>
    <t>11:54:17,123</t>
  </si>
  <si>
    <t>11:54:31,614</t>
  </si>
  <si>
    <t>11:54:44,651</t>
  </si>
  <si>
    <t>11:54:57,685</t>
  </si>
  <si>
    <t>11:55:10,721</t>
  </si>
  <si>
    <t>11:55:23,755</t>
  </si>
  <si>
    <t>11:55:36,144</t>
  </si>
  <si>
    <t>11:55:49,179</t>
  </si>
  <si>
    <t>11:56:02,215</t>
  </si>
  <si>
    <t>2.95</t>
  </si>
  <si>
    <t>4.46</t>
  </si>
  <si>
    <t>11:56:15,250</t>
  </si>
  <si>
    <t>11:56:28,285</t>
  </si>
  <si>
    <t>11:56:42,577</t>
  </si>
  <si>
    <t>0.88</t>
  </si>
  <si>
    <t>11:56:55,613</t>
  </si>
  <si>
    <t>11:57:08,648</t>
  </si>
  <si>
    <t>11:57:21,685</t>
  </si>
  <si>
    <t>11:57:34,721</t>
  </si>
  <si>
    <t>11:57:47,017</t>
  </si>
  <si>
    <t>11:58:00,074</t>
  </si>
  <si>
    <t>11:58:13,110</t>
  </si>
  <si>
    <t>11:58:26,143</t>
  </si>
  <si>
    <t>11:58:39,179</t>
  </si>
  <si>
    <t>11:58:52,446</t>
  </si>
  <si>
    <t>11:59:05,485</t>
  </si>
  <si>
    <t>11:59:18,520</t>
  </si>
  <si>
    <t>11:59:31,555</t>
  </si>
  <si>
    <t>11:59:44,590</t>
  </si>
  <si>
    <t>11:59:58,651</t>
  </si>
  <si>
    <t>12:00:12,007</t>
  </si>
  <si>
    <t>12:00:25,042</t>
  </si>
  <si>
    <t>12:00:38,077</t>
  </si>
  <si>
    <t>12:00:51,123</t>
  </si>
  <si>
    <t>12:01:04,158</t>
  </si>
  <si>
    <t>12:01:17,446</t>
  </si>
  <si>
    <t>12:01:30,481</t>
  </si>
  <si>
    <t>12:01:43,516</t>
  </si>
  <si>
    <t>12:01:56,551</t>
  </si>
  <si>
    <t>12:02:09,586</t>
  </si>
  <si>
    <t>12:02:23,882</t>
  </si>
  <si>
    <t>12:02:36,919</t>
  </si>
  <si>
    <t>12:02:49,955</t>
  </si>
  <si>
    <t>12:03:02,988</t>
  </si>
  <si>
    <t>12:03:15,024</t>
  </si>
  <si>
    <t>12:03:28,208</t>
  </si>
  <si>
    <t>12:03:41,245</t>
  </si>
  <si>
    <t>12:03:54,278</t>
  </si>
  <si>
    <t>12:04:07,314</t>
  </si>
  <si>
    <t>12:04:20,351</t>
  </si>
  <si>
    <t>12:04:34,632</t>
  </si>
  <si>
    <t>1.79</t>
  </si>
  <si>
    <t>12:04:47,667</t>
  </si>
  <si>
    <t>12:05:00,702</t>
  </si>
  <si>
    <t>12:05:13,737</t>
  </si>
  <si>
    <t>12:05:26,772</t>
  </si>
  <si>
    <t>12:05:39,168</t>
  </si>
  <si>
    <t>12:05:52,203</t>
  </si>
  <si>
    <t>12:06:05,241</t>
  </si>
  <si>
    <t>12:06:18,274</t>
  </si>
  <si>
    <t>12:06:31,310</t>
  </si>
  <si>
    <t>12:06:45,605</t>
  </si>
  <si>
    <t>12:06:58,639</t>
  </si>
  <si>
    <t>12:07:11,673</t>
  </si>
  <si>
    <t>12:07:24,709</t>
  </si>
  <si>
    <t>12:07:37,764</t>
  </si>
  <si>
    <t>12:07:50,242</t>
  </si>
  <si>
    <t>12:08:03,299</t>
  </si>
  <si>
    <t>12:08:16,335</t>
  </si>
  <si>
    <t>12:08:29,391</t>
  </si>
  <si>
    <t>12:08:42,446</t>
  </si>
  <si>
    <t>4.47</t>
  </si>
  <si>
    <t>12:08:56,083</t>
  </si>
  <si>
    <t>0.29</t>
  </si>
  <si>
    <t>12:09:09,139</t>
  </si>
  <si>
    <t>12:09:22,196</t>
  </si>
  <si>
    <t>12:09:35,237</t>
  </si>
  <si>
    <t>12:09:48,292</t>
  </si>
  <si>
    <t>12:10:02,126</t>
  </si>
  <si>
    <t>12:10:15,163</t>
  </si>
  <si>
    <t>12:10:28,218</t>
  </si>
  <si>
    <t>12:10:41,275</t>
  </si>
  <si>
    <t>12:10:54,311</t>
  </si>
  <si>
    <t>12:11:08,558</t>
  </si>
  <si>
    <t>12:11:21,618</t>
  </si>
  <si>
    <t>12:11:34,673</t>
  </si>
  <si>
    <t>12:11:47,709</t>
  </si>
  <si>
    <t>1.63</t>
  </si>
  <si>
    <t>12:12:00,766</t>
  </si>
  <si>
    <t>12:12:13,509</t>
  </si>
  <si>
    <t>12:12:26,546</t>
  </si>
  <si>
    <t>12:12:39,602</t>
  </si>
  <si>
    <t>12:12:52,658</t>
  </si>
  <si>
    <t>12:13:05,699</t>
  </si>
  <si>
    <t>12:13:19,045</t>
  </si>
  <si>
    <t>12:13:32,102</t>
  </si>
  <si>
    <t>12:13:45,138</t>
  </si>
  <si>
    <t>12:13:58,194</t>
  </si>
  <si>
    <t>12:14:11,250</t>
  </si>
  <si>
    <t>12:14:25,987</t>
  </si>
  <si>
    <t>12:14:38,044</t>
  </si>
  <si>
    <t>12:14:51,113</t>
  </si>
  <si>
    <t>12:15:04,149</t>
  </si>
  <si>
    <t>12:15:17,205</t>
  </si>
  <si>
    <t>12:15:30,422</t>
  </si>
  <si>
    <t>12:15:43,459</t>
  </si>
  <si>
    <t>12:15:56,516</t>
  </si>
  <si>
    <t>12:16:09,573</t>
  </si>
  <si>
    <t>12:16:22,609</t>
  </si>
  <si>
    <t>12:16:36,161</t>
  </si>
  <si>
    <t>12:16:49,217</t>
  </si>
  <si>
    <t>12:17:02,274</t>
  </si>
  <si>
    <t>12:17:15,310</t>
  </si>
  <si>
    <t>12:17:28,344</t>
  </si>
  <si>
    <t>12:17:42,592</t>
  </si>
  <si>
    <t>12:17:55,628</t>
  </si>
  <si>
    <t>12:18:08,664</t>
  </si>
  <si>
    <t>12:18:21,702</t>
  </si>
  <si>
    <t>12:18:34,738</t>
  </si>
  <si>
    <t>12:18:47,430</t>
  </si>
  <si>
    <t>12:19:00,489</t>
  </si>
  <si>
    <t>1.87</t>
  </si>
  <si>
    <t>12:19:13,525</t>
  </si>
  <si>
    <t>12:19:26,581</t>
  </si>
  <si>
    <t>12:19:39,637</t>
  </si>
  <si>
    <t>12:19:53,865</t>
  </si>
  <si>
    <t>12:20:06,903</t>
  </si>
  <si>
    <t>12:20:19,960</t>
  </si>
  <si>
    <t>12:20:32,996</t>
  </si>
  <si>
    <t>12:20:45,030</t>
  </si>
  <si>
    <t>12:20:58,505</t>
  </si>
  <si>
    <t>1.77</t>
  </si>
  <si>
    <t>12:21:11,563</t>
  </si>
  <si>
    <t>12:21:24,619</t>
  </si>
  <si>
    <t>12:21:37,655</t>
  </si>
  <si>
    <t>12:21:50,692</t>
  </si>
  <si>
    <t>12:22:04,038</t>
  </si>
  <si>
    <t>12:22:17,073</t>
  </si>
  <si>
    <t>12:22:30,108</t>
  </si>
  <si>
    <t>12:22:43,143</t>
  </si>
  <si>
    <t>12:22:56,178</t>
  </si>
  <si>
    <t>12:23:10,085</t>
  </si>
  <si>
    <t>12:23:23,121</t>
  </si>
  <si>
    <t>12:23:36,160</t>
  </si>
  <si>
    <t>12:23:49,194</t>
  </si>
  <si>
    <t>12:24:02,230</t>
  </si>
  <si>
    <t>12:24:15,516</t>
  </si>
  <si>
    <t>12:24:28,553</t>
  </si>
  <si>
    <t>12:24:41,587</t>
  </si>
  <si>
    <t>12:24:54,623</t>
  </si>
  <si>
    <t>12:25:07,657</t>
  </si>
  <si>
    <t>12:25:21,844</t>
  </si>
  <si>
    <t>12:25:34,880</t>
  </si>
  <si>
    <t>12:25:47,915</t>
  </si>
  <si>
    <t>12:26:00,950</t>
  </si>
  <si>
    <t>12:26:13,985</t>
  </si>
  <si>
    <t>12:26:26,381</t>
  </si>
  <si>
    <t>12:26:39,417</t>
  </si>
  <si>
    <t>12:26:52,452</t>
  </si>
  <si>
    <t>12:27:05,489</t>
  </si>
  <si>
    <t>12:27:18,525</t>
  </si>
  <si>
    <t>12:27:32,022</t>
  </si>
  <si>
    <t>12:27:45,059</t>
  </si>
  <si>
    <t>12:27:58,093</t>
  </si>
  <si>
    <t>12:28:11,129</t>
  </si>
  <si>
    <t>12:28:24,163</t>
  </si>
  <si>
    <t>12:28:37,560</t>
  </si>
  <si>
    <t>12:28:50,607</t>
  </si>
  <si>
    <t>12:29:03,643</t>
  </si>
  <si>
    <t>12:29:16,676</t>
  </si>
  <si>
    <t>12:29:29,712</t>
  </si>
  <si>
    <t>12:29:43,882</t>
  </si>
  <si>
    <t>12:29:56,919</t>
  </si>
  <si>
    <t>12:30:09,952</t>
  </si>
  <si>
    <t>12:30:22,988</t>
  </si>
  <si>
    <t>12:30:35,025</t>
  </si>
  <si>
    <t>12:30:48,321</t>
  </si>
  <si>
    <t>12:31:01,357</t>
  </si>
  <si>
    <t>12:31:14,392</t>
  </si>
  <si>
    <t>12:31:27,427</t>
  </si>
  <si>
    <t>12:31:40,462</t>
  </si>
  <si>
    <t>12:31:54,077</t>
  </si>
  <si>
    <t>12:32:07,112</t>
  </si>
  <si>
    <t>12:32:20,150</t>
  </si>
  <si>
    <t>12:32:33,184</t>
  </si>
  <si>
    <t>12:32:46,220</t>
  </si>
  <si>
    <t>12:32:59,494</t>
  </si>
  <si>
    <t>12:33:12,531</t>
  </si>
  <si>
    <t>12:33:25,564</t>
  </si>
  <si>
    <t>12:33:38,600</t>
  </si>
  <si>
    <t>12:33:51,633</t>
  </si>
  <si>
    <t>12:34:05,331</t>
  </si>
  <si>
    <t>12:34:18,367</t>
  </si>
  <si>
    <t>12:34:31,402</t>
  </si>
  <si>
    <t>1.69</t>
  </si>
  <si>
    <t>12:34:44,437</t>
  </si>
  <si>
    <t>12:34:57,472</t>
  </si>
  <si>
    <t>12:35:11,068</t>
  </si>
  <si>
    <t>12:35:24,103</t>
  </si>
  <si>
    <t>12:35:37,138</t>
  </si>
  <si>
    <t>12:35:50,175</t>
  </si>
  <si>
    <t>12:36:03,211</t>
  </si>
  <si>
    <t>12:36:17,711</t>
  </si>
  <si>
    <t>12:36:30,748</t>
  </si>
  <si>
    <t>12:36:43,781</t>
  </si>
  <si>
    <t>12:36:56,817</t>
  </si>
  <si>
    <t>12:37:09,851</t>
  </si>
  <si>
    <t>12:37:22,248</t>
  </si>
  <si>
    <t>12:37:35,286</t>
  </si>
  <si>
    <t>12:37:48,321</t>
  </si>
  <si>
    <t>12:38:01,357</t>
  </si>
  <si>
    <t>12:38:14,390</t>
  </si>
  <si>
    <t>12:38:28,988</t>
  </si>
  <si>
    <t>12:38:41,022</t>
  </si>
  <si>
    <t>12:38:54,057</t>
  </si>
  <si>
    <t>12:39:07,112</t>
  </si>
  <si>
    <t>12:39:20,153</t>
  </si>
  <si>
    <t>12:39:33,419</t>
  </si>
  <si>
    <t>12:39:46,476</t>
  </si>
  <si>
    <t>12:39:59,512</t>
  </si>
  <si>
    <t>12:40:12,567</t>
  </si>
  <si>
    <t>1.70</t>
  </si>
  <si>
    <t>12:40:25,622</t>
  </si>
  <si>
    <t>12:40:39,163</t>
  </si>
  <si>
    <t>12:40:52,220</t>
  </si>
  <si>
    <t>12:41:05,280</t>
  </si>
  <si>
    <t>12:41:18,336</t>
  </si>
  <si>
    <t>12:41:31,372</t>
  </si>
  <si>
    <t>12:41:45,589</t>
  </si>
  <si>
    <t>12:41:58,646</t>
  </si>
  <si>
    <t>12:42:11,682</t>
  </si>
  <si>
    <t>12:42:24,738</t>
  </si>
  <si>
    <t>12:42:37,793</t>
  </si>
  <si>
    <t>12:42:50,327</t>
  </si>
  <si>
    <t>12:43:03,382</t>
  </si>
  <si>
    <t>12:43:16,419</t>
  </si>
  <si>
    <t>12:43:29,476</t>
  </si>
  <si>
    <t>12:43:42,533</t>
  </si>
  <si>
    <t>12:43:56,971</t>
  </si>
  <si>
    <t>12:44:09,028</t>
  </si>
  <si>
    <t>12:44:22,084</t>
  </si>
  <si>
    <t>2.92</t>
  </si>
  <si>
    <t>12:44:35,125</t>
  </si>
  <si>
    <t>12:44:48,180</t>
  </si>
  <si>
    <t>12:45:02,518</t>
  </si>
  <si>
    <t>12:45:16,835</t>
  </si>
  <si>
    <t>12:45:29,891</t>
  </si>
  <si>
    <t>12:45:42,947</t>
  </si>
  <si>
    <t>12:45:55,983</t>
  </si>
  <si>
    <t>12:46:08,040</t>
  </si>
  <si>
    <t>12:46:22,121</t>
  </si>
  <si>
    <t>12:46:36,198</t>
  </si>
  <si>
    <t>12:46:50,255</t>
  </si>
  <si>
    <t>12:47:04,662</t>
  </si>
  <si>
    <t>12:47:17,719</t>
  </si>
  <si>
    <t>12:47:30,755</t>
  </si>
  <si>
    <t>12:47:43,812</t>
  </si>
  <si>
    <t>12:47:56,868</t>
  </si>
  <si>
    <t>12:48:09,093</t>
  </si>
  <si>
    <t>12:48:22,130</t>
  </si>
  <si>
    <t>12:48:35,186</t>
  </si>
  <si>
    <t>12:48:48,222</t>
  </si>
  <si>
    <t>12:49:01,279</t>
  </si>
  <si>
    <t>12:49:15,527</t>
  </si>
  <si>
    <t>12:49:28,564</t>
  </si>
  <si>
    <t>12:49:41,598</t>
  </si>
  <si>
    <t>12:49:54,636</t>
  </si>
  <si>
    <t>12:50:07,671</t>
  </si>
  <si>
    <t>12:50:20,268</t>
  </si>
  <si>
    <t>12:50:33,303</t>
  </si>
  <si>
    <t>12:50:46,338</t>
  </si>
  <si>
    <t>12:50:59,373</t>
  </si>
  <si>
    <t>12:51:12,409</t>
  </si>
  <si>
    <t>12:51:26,805</t>
  </si>
  <si>
    <t>12:51:39,843</t>
  </si>
  <si>
    <t>12:51:52,879</t>
  </si>
  <si>
    <t>12:52:05,914</t>
  </si>
  <si>
    <t>12:52:18,950</t>
  </si>
  <si>
    <t>12:52:31,441</t>
  </si>
  <si>
    <t>12:52:44,497</t>
  </si>
  <si>
    <t>12:52:57,533</t>
  </si>
  <si>
    <t>12:53:10,568</t>
  </si>
  <si>
    <t>12:53:23,606</t>
  </si>
  <si>
    <t>12:53:37,872</t>
  </si>
  <si>
    <t>12:53:50,909</t>
  </si>
  <si>
    <t>12:54:03,944</t>
  </si>
  <si>
    <t>12:54:16,979</t>
  </si>
  <si>
    <t>12:54:29,014</t>
  </si>
  <si>
    <t>12:54:43,714</t>
  </si>
  <si>
    <t>12:54:56,749</t>
  </si>
  <si>
    <t>12:55:09,786</t>
  </si>
  <si>
    <t>12:55:22,822</t>
  </si>
  <si>
    <t>12:55:35,856</t>
  </si>
  <si>
    <t>12:55:48,043</t>
  </si>
  <si>
    <t>12:56:01,078</t>
  </si>
  <si>
    <t>12:56:14,114</t>
  </si>
  <si>
    <t>12:56:27,148</t>
  </si>
  <si>
    <t>12:56:40,184</t>
  </si>
  <si>
    <t>12:56:54,786</t>
  </si>
  <si>
    <t>12:57:07,823</t>
  </si>
  <si>
    <t>12:57:20,858</t>
  </si>
  <si>
    <t>12:57:33,894</t>
  </si>
  <si>
    <t>12:57:46,928</t>
  </si>
  <si>
    <t>12:57:59,215</t>
  </si>
  <si>
    <t>12:58:12,249</t>
  </si>
  <si>
    <t>12:58:25,285</t>
  </si>
  <si>
    <t>12:58:38,322</t>
  </si>
  <si>
    <t>12:58:51,357</t>
  </si>
  <si>
    <t>12:59:05,056</t>
  </si>
  <si>
    <t>12:59:18,092</t>
  </si>
  <si>
    <t>12:59:31,127</t>
  </si>
  <si>
    <t>12:59:44,184</t>
  </si>
  <si>
    <t>12:59:57,220</t>
  </si>
  <si>
    <t>13:00:11,385</t>
  </si>
  <si>
    <t>13:00:24,424</t>
  </si>
  <si>
    <t>13:00:37,459</t>
  </si>
  <si>
    <t>13:00:50,494</t>
  </si>
  <si>
    <t>13:01:03,529</t>
  </si>
  <si>
    <t>13:01:16,130</t>
  </si>
  <si>
    <t>13:01:29,166</t>
  </si>
  <si>
    <t>13:01:42,201</t>
  </si>
  <si>
    <t>13:01:55,236</t>
  </si>
  <si>
    <t>13:02:08,273</t>
  </si>
  <si>
    <t>13:02:22,560</t>
  </si>
  <si>
    <t>13:02:35,594</t>
  </si>
  <si>
    <t>13:02:48,630</t>
  </si>
  <si>
    <t>13:03:01,664</t>
  </si>
  <si>
    <t>13:03:14,700</t>
  </si>
  <si>
    <t>13:03:27,300</t>
  </si>
  <si>
    <t>13:03:40,338</t>
  </si>
  <si>
    <t>13:03:53,398</t>
  </si>
  <si>
    <t>13:04:06,431</t>
  </si>
  <si>
    <t>13:04:19,467</t>
  </si>
  <si>
    <t>13:04:33,731</t>
  </si>
  <si>
    <t>13:04:46,768</t>
  </si>
  <si>
    <t>13:04:59,801</t>
  </si>
  <si>
    <t>13:05:12,837</t>
  </si>
  <si>
    <t>13:05:25,870</t>
  </si>
  <si>
    <t>13:05:38,573</t>
  </si>
  <si>
    <t>13:05:51,609</t>
  </si>
  <si>
    <t>13:06:04,644</t>
  </si>
  <si>
    <t>13:06:17,679</t>
  </si>
  <si>
    <t>13:06:30,714</t>
  </si>
  <si>
    <t>13:06:44,910</t>
  </si>
  <si>
    <t>13:06:57,945</t>
  </si>
  <si>
    <t>13:07:10,980</t>
  </si>
  <si>
    <t>13:07:23,017</t>
  </si>
  <si>
    <t>13:07:36,053</t>
  </si>
  <si>
    <t>13:07:50,745</t>
  </si>
  <si>
    <t>13:08:03,782</t>
  </si>
  <si>
    <t>13:08:16,815</t>
  </si>
  <si>
    <t>13:08:29,851</t>
  </si>
  <si>
    <t>13:08:42,884</t>
  </si>
  <si>
    <t>13:08:55,081</t>
  </si>
  <si>
    <t>13:09:08,118</t>
  </si>
  <si>
    <t>13:09:21,153</t>
  </si>
  <si>
    <t>13:09:34,188</t>
  </si>
  <si>
    <t>13:09:47,223</t>
  </si>
  <si>
    <t>13:10:01,917</t>
  </si>
  <si>
    <t>13:10:14,952</t>
  </si>
  <si>
    <t>13:10:27,987</t>
  </si>
  <si>
    <t>13:10:40,022</t>
  </si>
  <si>
    <t>13:10:53,069</t>
  </si>
  <si>
    <t>13:11:06,355</t>
  </si>
  <si>
    <t>13:11:19,391</t>
  </si>
  <si>
    <t>13:11:32,426</t>
  </si>
  <si>
    <t>13:11:45,460</t>
  </si>
  <si>
    <t>13:11:58,495</t>
  </si>
  <si>
    <t>13:12:12,092</t>
  </si>
  <si>
    <t>13:12:25,125</t>
  </si>
  <si>
    <t>13:12:38,160</t>
  </si>
  <si>
    <t>13:12:51,194</t>
  </si>
  <si>
    <t>13:13:04,230</t>
  </si>
  <si>
    <t>13:13:18,526</t>
  </si>
  <si>
    <t>13:13:31,582</t>
  </si>
  <si>
    <t>13:13:44,618</t>
  </si>
  <si>
    <t>13:13:57,674</t>
  </si>
  <si>
    <t>13:14:10,730</t>
  </si>
  <si>
    <t>13:14:23,269</t>
  </si>
  <si>
    <t>13:14:36,323</t>
  </si>
  <si>
    <t>13:14:49,378</t>
  </si>
  <si>
    <t>13:15:02,414</t>
  </si>
  <si>
    <t>13:15:15,471</t>
  </si>
  <si>
    <t>13:15:29,698</t>
  </si>
  <si>
    <t>13:15:42,735</t>
  </si>
  <si>
    <t>13:15:55,791</t>
  </si>
  <si>
    <t>13:16:08,850</t>
  </si>
  <si>
    <t>13:16:21,906</t>
  </si>
  <si>
    <t>13:16:35,644</t>
  </si>
  <si>
    <t>13:16:48,701</t>
  </si>
  <si>
    <t>13:17:01,757</t>
  </si>
  <si>
    <t>13:17:14,793</t>
  </si>
  <si>
    <t>13:17:27,849</t>
  </si>
  <si>
    <t>13:17:40,077</t>
  </si>
  <si>
    <t>13:17:53,119</t>
  </si>
  <si>
    <t>13:18:06,174</t>
  </si>
  <si>
    <t>13:18:19,230</t>
  </si>
  <si>
    <t>13:18:32,266</t>
  </si>
  <si>
    <t>13:18:46,509</t>
  </si>
  <si>
    <t>13:18:59,566</t>
  </si>
  <si>
    <t>13:19:12,602</t>
  </si>
  <si>
    <t>13:19:25,659</t>
  </si>
  <si>
    <t>13:19:38,718</t>
  </si>
  <si>
    <t>13:19:51,045</t>
  </si>
  <si>
    <t>13:20:04,082</t>
  </si>
  <si>
    <t>13:20:17,139</t>
  </si>
  <si>
    <t>13:20:30,196</t>
  </si>
  <si>
    <t>13:20:43,232</t>
  </si>
  <si>
    <t>13:20:57,125</t>
  </si>
  <si>
    <t>13:21:10,181</t>
  </si>
  <si>
    <t>13:21:23,220</t>
  </si>
  <si>
    <t>13:21:36,255</t>
  </si>
  <si>
    <t>13:21:49,312</t>
  </si>
  <si>
    <t>13:22:03,519</t>
  </si>
  <si>
    <t>13:22:16,576</t>
  </si>
  <si>
    <t>13:22:29,632</t>
  </si>
  <si>
    <t>13:22:42,668</t>
  </si>
  <si>
    <t>13:22:55,724</t>
  </si>
  <si>
    <t>13:23:09,467</t>
  </si>
  <si>
    <t>13:23:22,525</t>
  </si>
  <si>
    <t>13:23:35,561</t>
  </si>
  <si>
    <t>13:23:48,617</t>
  </si>
  <si>
    <t>13:24:01,674</t>
  </si>
  <si>
    <t>13:24:14,001</t>
  </si>
  <si>
    <t>13:24:27,036</t>
  </si>
  <si>
    <t>13:24:40,072</t>
  </si>
  <si>
    <t>13:24:53,118</t>
  </si>
  <si>
    <t>13:25:06,154</t>
  </si>
  <si>
    <t>13:25:20,044</t>
  </si>
  <si>
    <t>13:25:33,081</t>
  </si>
  <si>
    <t>13:25:46,116</t>
  </si>
  <si>
    <t>13:25:59,152</t>
  </si>
  <si>
    <t>13:26:12,187</t>
  </si>
  <si>
    <t>13:26:26,375</t>
  </si>
  <si>
    <t>13:26:39,414</t>
  </si>
  <si>
    <t>13:26:52,449</t>
  </si>
  <si>
    <t>13:27:05,484</t>
  </si>
  <si>
    <t>13:27:18,519</t>
  </si>
  <si>
    <t>13:27:31,917</t>
  </si>
  <si>
    <t>13:27:44,953</t>
  </si>
  <si>
    <t>13:27:57,988</t>
  </si>
  <si>
    <t>13:28:10,023</t>
  </si>
  <si>
    <t>13:28:23,060</t>
  </si>
  <si>
    <t>13:28:36,247</t>
  </si>
  <si>
    <t>13:28:49,281</t>
  </si>
  <si>
    <t>13:29:02,317</t>
  </si>
  <si>
    <t>13:29:15,351</t>
  </si>
  <si>
    <t>13:29:28,387</t>
  </si>
  <si>
    <t>13:29:42,084</t>
  </si>
  <si>
    <t>13:29:55,121</t>
  </si>
  <si>
    <t>13:30:08,159</t>
  </si>
  <si>
    <t>13:30:21,195</t>
  </si>
  <si>
    <t>13:30:34,230</t>
  </si>
  <si>
    <t>13:30:48,417</t>
  </si>
  <si>
    <t>13:31:01,454</t>
  </si>
  <si>
    <t>13:31:14,488</t>
  </si>
  <si>
    <t>13:31:27,524</t>
  </si>
  <si>
    <t>13:31:40,558</t>
  </si>
  <si>
    <t>13:31:53,157</t>
  </si>
  <si>
    <t>13:32:06,193</t>
  </si>
  <si>
    <t>13:32:19,228</t>
  </si>
  <si>
    <t>13:32:32,263</t>
  </si>
  <si>
    <t>13:32:45,298</t>
  </si>
  <si>
    <t>13:32:59,584</t>
  </si>
  <si>
    <t>13:33:12,620</t>
  </si>
  <si>
    <t>13:33:25,655</t>
  </si>
  <si>
    <t>13:33:38,692</t>
  </si>
  <si>
    <t>13:33:51,728</t>
  </si>
  <si>
    <t>13:34:04,329</t>
  </si>
  <si>
    <t>13:34:17,366</t>
  </si>
  <si>
    <t>13:34:30,400</t>
  </si>
  <si>
    <t>13:34:43,436</t>
  </si>
  <si>
    <t>13:34:56,469</t>
  </si>
  <si>
    <t>13:35:10,756</t>
  </si>
  <si>
    <t>13:35:23,793</t>
  </si>
  <si>
    <t>13:35:36,828</t>
  </si>
  <si>
    <t>13:35:49,863</t>
  </si>
  <si>
    <t>13:36:02,898</t>
  </si>
  <si>
    <t>13:36:16,599</t>
  </si>
  <si>
    <t>13:36:29,634</t>
  </si>
  <si>
    <t>13:36:42,669</t>
  </si>
  <si>
    <t>13:36:55,704</t>
  </si>
  <si>
    <t>13:37:08,742</t>
  </si>
  <si>
    <t>13:37:21,036</t>
  </si>
  <si>
    <t>13:37:34,073</t>
  </si>
  <si>
    <t>13:37:47,106</t>
  </si>
  <si>
    <t>13:38:00,142</t>
  </si>
  <si>
    <t>13:38:13,175</t>
  </si>
  <si>
    <t>13:38:27,772</t>
  </si>
  <si>
    <t>13:38:40,806</t>
  </si>
  <si>
    <t>13:38:53,855</t>
  </si>
  <si>
    <t>13:39:06,889</t>
  </si>
  <si>
    <t>13:39:19,926</t>
  </si>
  <si>
    <t>13:39:32,101</t>
  </si>
  <si>
    <t>13:39:45,138</t>
  </si>
  <si>
    <t>13:39:58,172</t>
  </si>
  <si>
    <t>13:40:11,209</t>
  </si>
  <si>
    <t>13:40:24,243</t>
  </si>
  <si>
    <t>13:40:38,846</t>
  </si>
  <si>
    <t>13:40:51,881</t>
  </si>
  <si>
    <t>13:41:04,916</t>
  </si>
  <si>
    <t>13:41:17,951</t>
  </si>
  <si>
    <t>13:41:30,986</t>
  </si>
  <si>
    <t>13:41:43,382</t>
  </si>
  <si>
    <t>13:41:56,417</t>
  </si>
  <si>
    <t>13:42:09,452</t>
  </si>
  <si>
    <t>13:42:22,489</t>
  </si>
  <si>
    <t>13:42:35,525</t>
  </si>
  <si>
    <t>13:42:49,083</t>
  </si>
  <si>
    <t>13:43:02,120</t>
  </si>
  <si>
    <t>13:43:15,154</t>
  </si>
  <si>
    <t>13:43:28,190</t>
  </si>
  <si>
    <t>13:43:41,223</t>
  </si>
  <si>
    <t>13:43:55,550</t>
  </si>
  <si>
    <t>0.94</t>
  </si>
  <si>
    <t>13:44:08,586</t>
  </si>
  <si>
    <t>13:44:21,620</t>
  </si>
  <si>
    <t>13:44:34,655</t>
  </si>
  <si>
    <t>1.56</t>
  </si>
  <si>
    <t>13:44:47,710</t>
  </si>
  <si>
    <t>13:45:01,296</t>
  </si>
  <si>
    <t>13:45:14,353</t>
  </si>
  <si>
    <t>13:45:27,409</t>
  </si>
  <si>
    <t>13:45:40,445</t>
  </si>
  <si>
    <t>13:45:53,504</t>
  </si>
  <si>
    <t>13:46:06,720</t>
  </si>
  <si>
    <t>13:46:19,777</t>
  </si>
  <si>
    <t>13:46:32,813</t>
  </si>
  <si>
    <t>13:46:45,870</t>
  </si>
  <si>
    <t>13:46:58,925</t>
  </si>
  <si>
    <t>13:47:11,161</t>
  </si>
  <si>
    <t>13:47:24,217</t>
  </si>
  <si>
    <t>13:47:37,277</t>
  </si>
  <si>
    <t>13:47:50,333</t>
  </si>
  <si>
    <t>13:48:03,369</t>
  </si>
  <si>
    <t>13:48:17,586</t>
  </si>
  <si>
    <t>13:48:30,642</t>
  </si>
  <si>
    <t>13:48:43,678</t>
  </si>
  <si>
    <t>13:48:56,734</t>
  </si>
  <si>
    <t>13:49:09,790</t>
  </si>
  <si>
    <t>13:49:23,634</t>
  </si>
  <si>
    <t>13:49:36,688</t>
  </si>
  <si>
    <t>13:49:49,743</t>
  </si>
  <si>
    <t>13:50:02,779</t>
  </si>
  <si>
    <t>13:50:15,836</t>
  </si>
  <si>
    <t>13:50:28,374</t>
  </si>
  <si>
    <t>13:50:41,411</t>
  </si>
  <si>
    <t>13:50:54,467</t>
  </si>
  <si>
    <t>13:51:07,526</t>
  </si>
  <si>
    <t>13:51:20,583</t>
  </si>
  <si>
    <t>13:51:34,015</t>
  </si>
  <si>
    <t>13:51:47,072</t>
  </si>
  <si>
    <t>13:52:00,128</t>
  </si>
  <si>
    <t>13:52:13,164</t>
  </si>
  <si>
    <t>13:52:26,220</t>
  </si>
  <si>
    <t>13:52:40,548</t>
  </si>
  <si>
    <t>13:52:53,597</t>
  </si>
  <si>
    <t>13:53:06,652</t>
  </si>
  <si>
    <t>13:53:19,688</t>
  </si>
  <si>
    <t>13:53:32,744</t>
  </si>
  <si>
    <t>13:53:45,287</t>
  </si>
  <si>
    <t>13:53:58,324</t>
  </si>
  <si>
    <t>13:54:11,381</t>
  </si>
  <si>
    <t>13:54:24,438</t>
  </si>
  <si>
    <t>13:54:37,476</t>
  </si>
  <si>
    <t>13:54:51,922</t>
  </si>
  <si>
    <t>13:55:04,959</t>
  </si>
  <si>
    <t>13:55:17,994</t>
  </si>
  <si>
    <t>13:55:30,030</t>
  </si>
  <si>
    <t>13:55:43,065</t>
  </si>
  <si>
    <t>13:55:57,667</t>
  </si>
  <si>
    <t>13:56:10,702</t>
  </si>
  <si>
    <t>13:56:23,740</t>
  </si>
  <si>
    <t>13:56:36,776</t>
  </si>
  <si>
    <t>13:56:49,811</t>
  </si>
  <si>
    <t>13:57:02,099</t>
  </si>
  <si>
    <t>13:57:15,156</t>
  </si>
  <si>
    <t>13:57:28,212</t>
  </si>
  <si>
    <t>13:57:41,248</t>
  </si>
  <si>
    <t>13:57:54,283</t>
  </si>
  <si>
    <t>13:58:08,839</t>
  </si>
  <si>
    <t>13:58:21,874</t>
  </si>
  <si>
    <t>13:58:34,909</t>
  </si>
  <si>
    <t>13:58:47,944</t>
  </si>
  <si>
    <t>13:59:00,979</t>
  </si>
  <si>
    <t>13:59:13,275</t>
  </si>
  <si>
    <t>13:59:26,311</t>
  </si>
  <si>
    <t>13:59:39,346</t>
  </si>
  <si>
    <t>13:59:52,406</t>
  </si>
  <si>
    <t>14:00:05,442</t>
  </si>
  <si>
    <t>14:00:19,110</t>
  </si>
  <si>
    <t>14:00:32,145</t>
  </si>
  <si>
    <t>14:00:45,180</t>
  </si>
  <si>
    <t>14:00:58,215</t>
  </si>
  <si>
    <t>14:01:11,250</t>
  </si>
  <si>
    <t>14:01:25,446</t>
  </si>
  <si>
    <t>14:01:38,485</t>
  </si>
  <si>
    <t>14:01:51,519</t>
  </si>
  <si>
    <t>14:02:04,555</t>
  </si>
  <si>
    <t>14:02:17,588</t>
  </si>
  <si>
    <t>14:02:30,284</t>
  </si>
  <si>
    <t>14:02:43,318</t>
  </si>
  <si>
    <t>14:02:56,354</t>
  </si>
  <si>
    <t>14:03:09,388</t>
  </si>
  <si>
    <t>14:03:22,426</t>
  </si>
  <si>
    <t>14:03:36,612</t>
  </si>
  <si>
    <t>14:03:49,648</t>
  </si>
  <si>
    <t>14:04:02,683</t>
  </si>
  <si>
    <t>14:04:15,718</t>
  </si>
  <si>
    <t>14:04:28,753</t>
  </si>
  <si>
    <t>14:04:42,356</t>
  </si>
  <si>
    <t>14:04:55,391</t>
  </si>
  <si>
    <t>14:05:08,451</t>
  </si>
  <si>
    <t>14:05:21,487</t>
  </si>
  <si>
    <t>14:05:34,522</t>
  </si>
  <si>
    <t>14:05:47,788</t>
  </si>
  <si>
    <t>14:06:00,823</t>
  </si>
  <si>
    <t>14:06:13,858</t>
  </si>
  <si>
    <t>14:06:26,893</t>
  </si>
  <si>
    <t>14:06:39,928</t>
  </si>
  <si>
    <t>14:06:53,528</t>
  </si>
  <si>
    <t>14:07:06,563</t>
  </si>
  <si>
    <t>14:07:19,598</t>
  </si>
  <si>
    <t>14:07:32,654</t>
  </si>
  <si>
    <t>14:07:45,690</t>
  </si>
  <si>
    <t>14:07:58,964</t>
  </si>
  <si>
    <t>14:08:11,001</t>
  </si>
  <si>
    <t>14:08:24,034</t>
  </si>
  <si>
    <t>14:08:37,072</t>
  </si>
  <si>
    <t>14:08:50,107</t>
  </si>
  <si>
    <t>14:09:04,493</t>
  </si>
  <si>
    <t>14:09:17,528</t>
  </si>
  <si>
    <t>14:09:30,563</t>
  </si>
  <si>
    <t>14:09:43,598</t>
  </si>
  <si>
    <t>14:09:56,633</t>
  </si>
  <si>
    <t>14:10:09,822</t>
  </si>
  <si>
    <t>14:10:22,860</t>
  </si>
  <si>
    <t>14:10:35,896</t>
  </si>
  <si>
    <t>14:10:48,929</t>
  </si>
  <si>
    <t>14:11:01,965</t>
  </si>
  <si>
    <t>14:11:14,257</t>
  </si>
  <si>
    <t>14:11:27,294</t>
  </si>
  <si>
    <t>14:11:40,327</t>
  </si>
  <si>
    <t>14:11:53,363</t>
  </si>
  <si>
    <t>14:12:06,400</t>
  </si>
  <si>
    <t>14:12:20,789</t>
  </si>
  <si>
    <t>14:12:33,824</t>
  </si>
  <si>
    <t>14:12:46,859</t>
  </si>
  <si>
    <t>14:12:59,894</t>
  </si>
  <si>
    <t>0.98</t>
  </si>
  <si>
    <t>14:13:12,929</t>
  </si>
  <si>
    <t>14:13:25,126</t>
  </si>
  <si>
    <t>14:13:38,161</t>
  </si>
  <si>
    <t>14:13:51,199</t>
  </si>
  <si>
    <t>14:14:04,232</t>
  </si>
  <si>
    <t>14:14:17,268</t>
  </si>
  <si>
    <t>14:14:31,553</t>
  </si>
  <si>
    <t>14:14:44,590</t>
  </si>
  <si>
    <t>14:14:57,624</t>
  </si>
  <si>
    <t>14:15:10,660</t>
  </si>
  <si>
    <t>14:15:23,693</t>
  </si>
  <si>
    <t>14:15:36,991</t>
  </si>
  <si>
    <t>14:15:49,027</t>
  </si>
  <si>
    <t>14:16:02,062</t>
  </si>
  <si>
    <t>14:16:15,096</t>
  </si>
  <si>
    <t>14:16:28,131</t>
  </si>
  <si>
    <t>14:16:42,527</t>
  </si>
  <si>
    <t>14:16:55,560</t>
  </si>
  <si>
    <t>14:17:08,593</t>
  </si>
  <si>
    <t>14:17:21,629</t>
  </si>
  <si>
    <t>14:17:34,665</t>
  </si>
  <si>
    <t>14:17:47,260</t>
  </si>
  <si>
    <t>14:18:00,317</t>
  </si>
  <si>
    <t>14:18:13,353</t>
  </si>
  <si>
    <t>14:18:26,410</t>
  </si>
  <si>
    <t>14:18:39,465</t>
  </si>
  <si>
    <t>14:18:53,697</t>
  </si>
  <si>
    <t>14:19:06,757</t>
  </si>
  <si>
    <t>14:19:19,814</t>
  </si>
  <si>
    <t>14:19:32,871</t>
  </si>
  <si>
    <t>14:19:45,907</t>
  </si>
  <si>
    <t>14:19:58,124</t>
  </si>
  <si>
    <t>14:20:11,180</t>
  </si>
  <si>
    <t>14:20:24,216</t>
  </si>
  <si>
    <t>14:20:37,272</t>
  </si>
  <si>
    <t>14:20:50,340</t>
  </si>
  <si>
    <t>14:21:04,870</t>
  </si>
  <si>
    <t>14:21:17,907</t>
  </si>
  <si>
    <t>14:21:30,963</t>
  </si>
  <si>
    <t>14:21:43,020</t>
  </si>
  <si>
    <t>14:21:56,056</t>
  </si>
  <si>
    <t>14:22:10,300</t>
  </si>
  <si>
    <t>14:22:23,356</t>
  </si>
  <si>
    <t>14:22:36,397</t>
  </si>
  <si>
    <t>14:22:49,451</t>
  </si>
  <si>
    <t>14:23:02,508</t>
  </si>
  <si>
    <t>14:23:15,733</t>
  </si>
  <si>
    <t>14:23:28,790</t>
  </si>
  <si>
    <t>14:23:41,845</t>
  </si>
  <si>
    <t>14:23:54,881</t>
  </si>
  <si>
    <t>14:24:07,940</t>
  </si>
  <si>
    <t>14:24:20,164</t>
  </si>
  <si>
    <t>14:24:33,220</t>
  </si>
  <si>
    <t>14:24:46,256</t>
  </si>
  <si>
    <t>14:24:59,311</t>
  </si>
  <si>
    <t>14:25:12,366</t>
  </si>
  <si>
    <t>14:25:26,604</t>
  </si>
  <si>
    <t>14:25:39,660</t>
  </si>
  <si>
    <t>14:25:52,716</t>
  </si>
  <si>
    <t>14:26:05,756</t>
  </si>
  <si>
    <t>14:26:18,792</t>
  </si>
  <si>
    <t>14:26:31,030</t>
  </si>
  <si>
    <t>14:26:44,067</t>
  </si>
  <si>
    <t>14:26:57,123</t>
  </si>
  <si>
    <t>14:27:10,201</t>
  </si>
  <si>
    <t>14:27:23,237</t>
  </si>
  <si>
    <t>14:27:37,770</t>
  </si>
  <si>
    <t>14:27:50,853</t>
  </si>
  <si>
    <t>14:28:03,909</t>
  </si>
  <si>
    <t>14:28:16,945</t>
  </si>
  <si>
    <t>14:28:29,979</t>
  </si>
  <si>
    <t>14:28:42,197</t>
  </si>
  <si>
    <t>14:28:55,233</t>
  </si>
  <si>
    <t>14:29:08,269</t>
  </si>
  <si>
    <t>14:29:21,348</t>
  </si>
  <si>
    <t>14:29:34,407</t>
  </si>
  <si>
    <t>14:29:48,535</t>
  </si>
  <si>
    <t>14:30:01,572</t>
  </si>
  <si>
    <t>14:30:14,628</t>
  </si>
  <si>
    <t>14:30:27,664</t>
  </si>
  <si>
    <t>14:30:40,699</t>
  </si>
  <si>
    <t>14:30:53,069</t>
  </si>
  <si>
    <t>14:31:06,106</t>
  </si>
  <si>
    <t>14:31:19,143</t>
  </si>
  <si>
    <t>14:31:32,199</t>
  </si>
  <si>
    <t>14:31:45,235</t>
  </si>
  <si>
    <t>14:31:59,706</t>
  </si>
  <si>
    <t>14:32:12,743</t>
  </si>
  <si>
    <t>14:32:25,777</t>
  </si>
  <si>
    <t>14:32:38,813</t>
  </si>
  <si>
    <t>14:32:51,846</t>
  </si>
  <si>
    <t>14:33:04,258</t>
  </si>
  <si>
    <t>14:33:17,293</t>
  </si>
  <si>
    <t>14:33:30,328</t>
  </si>
  <si>
    <t>14:33:43,363</t>
  </si>
  <si>
    <t>14:33:56,398</t>
  </si>
  <si>
    <t>14:34:10,571</t>
  </si>
  <si>
    <t>14:34:23,607</t>
  </si>
  <si>
    <t>14:34:36,642</t>
  </si>
  <si>
    <t>14:34:49,690</t>
  </si>
  <si>
    <t>14:35:02,726</t>
  </si>
  <si>
    <t>14:35:15,104</t>
  </si>
  <si>
    <t>14:35:28,140</t>
  </si>
  <si>
    <t>14:35:41,176</t>
  </si>
  <si>
    <t>14:35:54,212</t>
  </si>
  <si>
    <t>14:36:07,247</t>
  </si>
  <si>
    <t>14:36:21,439</t>
  </si>
  <si>
    <t>14:36:34,477</t>
  </si>
  <si>
    <t>14:36:47,513</t>
  </si>
  <si>
    <t>14:37:00,546</t>
  </si>
  <si>
    <t>14:37:13,582</t>
  </si>
  <si>
    <t>14:37:26,867</t>
  </si>
  <si>
    <t>14:37:39,904</t>
  </si>
  <si>
    <t>14:37:52,937</t>
  </si>
  <si>
    <t>14:38:05,973</t>
  </si>
  <si>
    <t>14:38:18,010</t>
  </si>
  <si>
    <t>14:38:31,403</t>
  </si>
  <si>
    <t>14:38:44,439</t>
  </si>
  <si>
    <t>14:38:57,474</t>
  </si>
  <si>
    <t>14:39:10,509</t>
  </si>
  <si>
    <t>14:39:23,544</t>
  </si>
  <si>
    <t>14:39:37,835</t>
  </si>
  <si>
    <t>14:39:50,870</t>
  </si>
  <si>
    <t>14:40:03,908</t>
  </si>
  <si>
    <t>14:40:16,941</t>
  </si>
  <si>
    <t>14:40:29,977</t>
  </si>
  <si>
    <t>14:40:42,161</t>
  </si>
  <si>
    <t>14:40:55,198</t>
  </si>
  <si>
    <t>14:41:08,231</t>
  </si>
  <si>
    <t>14:41:21,267</t>
  </si>
  <si>
    <t>14:41:34,300</t>
  </si>
  <si>
    <t>14:41:48,597</t>
  </si>
  <si>
    <t>14:42:01,633</t>
  </si>
  <si>
    <t>14:42:14,668</t>
  </si>
  <si>
    <t>14:42:27,703</t>
  </si>
  <si>
    <t>14:42:40,738</t>
  </si>
  <si>
    <t>14:42:53,134</t>
  </si>
  <si>
    <t>COMQ135</t>
  </si>
  <si>
    <t>AlcoolMQ135</t>
  </si>
  <si>
    <t>CO2MQ135</t>
  </si>
  <si>
    <t>ToluenMQ135</t>
  </si>
  <si>
    <t>MH4MQ135</t>
  </si>
  <si>
    <t>AcetonMQ135</t>
  </si>
  <si>
    <t>O3MQ131</t>
  </si>
  <si>
    <t/>
  </si>
  <si>
    <t>bytes</t>
  </si>
  <si>
    <t>09:41:02</t>
  </si>
  <si>
    <t>112</t>
  </si>
  <si>
    <t>09:41:12</t>
  </si>
  <si>
    <t>4.38</t>
  </si>
  <si>
    <t>09:41:22</t>
  </si>
  <si>
    <t>09:41:32</t>
  </si>
  <si>
    <t>09:41:42</t>
  </si>
  <si>
    <t>09:41:53</t>
  </si>
  <si>
    <t>09:42:03</t>
  </si>
  <si>
    <t>09:42:13</t>
  </si>
  <si>
    <t>09:42:23</t>
  </si>
  <si>
    <t>4.55</t>
  </si>
  <si>
    <t>09:42:33</t>
  </si>
  <si>
    <t>09:42:43</t>
  </si>
  <si>
    <t>09:42:53</t>
  </si>
  <si>
    <t>3.04</t>
  </si>
  <si>
    <t>09:43:03</t>
  </si>
  <si>
    <t>09:43:13</t>
  </si>
  <si>
    <t>4.57</t>
  </si>
  <si>
    <t>09:43:23</t>
  </si>
  <si>
    <t>09:43:33</t>
  </si>
  <si>
    <t>09:43:43</t>
  </si>
  <si>
    <t>09:43:54</t>
  </si>
  <si>
    <t>09:44:04</t>
  </si>
  <si>
    <t>09:44:14</t>
  </si>
  <si>
    <t>09:44:24</t>
  </si>
  <si>
    <t>09:44:34</t>
  </si>
  <si>
    <t>09:44:44</t>
  </si>
  <si>
    <t>09:44:54</t>
  </si>
  <si>
    <t>09:45:04</t>
  </si>
  <si>
    <t>4.56</t>
  </si>
  <si>
    <t>09:45:14</t>
  </si>
  <si>
    <t>09:45:24</t>
  </si>
  <si>
    <t>09:45:34</t>
  </si>
  <si>
    <t>09:45:44</t>
  </si>
  <si>
    <t>09:45:54</t>
  </si>
  <si>
    <t>09:46:04</t>
  </si>
  <si>
    <t>09:46:14</t>
  </si>
  <si>
    <t>09:46:24</t>
  </si>
  <si>
    <t>09:46:34</t>
  </si>
  <si>
    <t>09:46:44</t>
  </si>
  <si>
    <t>09:46:54</t>
  </si>
  <si>
    <t>09:47:04</t>
  </si>
  <si>
    <t>09:47:14</t>
  </si>
  <si>
    <t>09:47:24</t>
  </si>
  <si>
    <t>09:47:34</t>
  </si>
  <si>
    <t>09:47:44</t>
  </si>
  <si>
    <t>09:47:54</t>
  </si>
  <si>
    <t>09:48:04</t>
  </si>
  <si>
    <t>09:48:14</t>
  </si>
  <si>
    <t>09:48:24</t>
  </si>
  <si>
    <t>09:48:34</t>
  </si>
  <si>
    <t>09:48:44</t>
  </si>
  <si>
    <t>09:48:55</t>
  </si>
  <si>
    <t>09:49:05</t>
  </si>
  <si>
    <t>09:49:15</t>
  </si>
  <si>
    <t>09:49:25</t>
  </si>
  <si>
    <t>09:49:35</t>
  </si>
  <si>
    <t>09:49:45</t>
  </si>
  <si>
    <t>09:49:55</t>
  </si>
  <si>
    <t>09:50:05</t>
  </si>
  <si>
    <t>09:50:15</t>
  </si>
  <si>
    <t>09:50:25</t>
  </si>
  <si>
    <t>09:50:35</t>
  </si>
  <si>
    <t>09:50:45</t>
  </si>
  <si>
    <t>09:50:55</t>
  </si>
  <si>
    <t>09:51:05</t>
  </si>
  <si>
    <t>09:51:15</t>
  </si>
  <si>
    <t>09:51:25</t>
  </si>
  <si>
    <t>09:51:35</t>
  </si>
  <si>
    <t>09:51:45</t>
  </si>
  <si>
    <t>09:51:55</t>
  </si>
  <si>
    <t>09:52:05</t>
  </si>
  <si>
    <t>09:52:15</t>
  </si>
  <si>
    <t>09:52:25</t>
  </si>
  <si>
    <t>09:52:35</t>
  </si>
  <si>
    <t>09:52:45</t>
  </si>
  <si>
    <t>09:52:56</t>
  </si>
  <si>
    <t>09:53:06</t>
  </si>
  <si>
    <t>09:53:16</t>
  </si>
  <si>
    <t>09:53:26</t>
  </si>
  <si>
    <t>09:53:36</t>
  </si>
  <si>
    <t>09:53:46</t>
  </si>
  <si>
    <t>09:53:56</t>
  </si>
  <si>
    <t>09:54:06</t>
  </si>
  <si>
    <t>09:54:16</t>
  </si>
  <si>
    <t>09:54:26</t>
  </si>
  <si>
    <t>4.81</t>
  </si>
  <si>
    <t>09:54:36</t>
  </si>
  <si>
    <t>09:54:46</t>
  </si>
  <si>
    <t>09:54:56</t>
  </si>
  <si>
    <t>09:55:06</t>
  </si>
  <si>
    <t>09:55:16</t>
  </si>
  <si>
    <t>09:55:26</t>
  </si>
  <si>
    <t>09:55:36</t>
  </si>
  <si>
    <t>09:55:46</t>
  </si>
  <si>
    <t>09:55:56</t>
  </si>
  <si>
    <t>2.96</t>
  </si>
  <si>
    <t>4.48</t>
  </si>
  <si>
    <t>09:56:06</t>
  </si>
  <si>
    <t>09:56:16</t>
  </si>
  <si>
    <t>09:56:26</t>
  </si>
  <si>
    <t>09:56:36</t>
  </si>
  <si>
    <t>09:56:46</t>
  </si>
  <si>
    <t>09:56:56</t>
  </si>
  <si>
    <t>09:57:06</t>
  </si>
  <si>
    <t>4.72</t>
  </si>
  <si>
    <t>09:57:16</t>
  </si>
  <si>
    <t>09:57:26</t>
  </si>
  <si>
    <t>09:57:36</t>
  </si>
  <si>
    <t>09:57:46</t>
  </si>
  <si>
    <t>09:57:57</t>
  </si>
  <si>
    <t>09:58:07</t>
  </si>
  <si>
    <t>09:58:17</t>
  </si>
  <si>
    <t>09:58:27</t>
  </si>
  <si>
    <t>09:58:37</t>
  </si>
  <si>
    <t>09:58:47</t>
  </si>
  <si>
    <t>09:58:57</t>
  </si>
  <si>
    <t>09:59:07</t>
  </si>
  <si>
    <t>09:59:17</t>
  </si>
  <si>
    <t>09:59:27</t>
  </si>
  <si>
    <t>09:59:37</t>
  </si>
  <si>
    <t>09:59:47</t>
  </si>
  <si>
    <t>09:59:58</t>
  </si>
  <si>
    <t>10:00:08</t>
  </si>
  <si>
    <t>10:00:18</t>
  </si>
  <si>
    <t>10:00:28</t>
  </si>
  <si>
    <t>10:00:38</t>
  </si>
  <si>
    <t>10:00:48</t>
  </si>
  <si>
    <t>10:00:58</t>
  </si>
  <si>
    <t>10:01:09</t>
  </si>
  <si>
    <t>10:01:19</t>
  </si>
  <si>
    <t>10:01:29</t>
  </si>
  <si>
    <t>10:01:39</t>
  </si>
  <si>
    <t>10:01:49</t>
  </si>
  <si>
    <t>10:01:59</t>
  </si>
  <si>
    <t>10:02:09</t>
  </si>
  <si>
    <t>10:02:19</t>
  </si>
  <si>
    <t>10:02:29</t>
  </si>
  <si>
    <t>10:02:39</t>
  </si>
  <si>
    <t>10:02:49</t>
  </si>
  <si>
    <t>10:02:59</t>
  </si>
  <si>
    <t>10:03:09</t>
  </si>
  <si>
    <t>10:03:19</t>
  </si>
  <si>
    <t>10:03:29</t>
  </si>
  <si>
    <t>10:03:39</t>
  </si>
  <si>
    <t>10:03:49</t>
  </si>
  <si>
    <t>10:03:59</t>
  </si>
  <si>
    <t>10:04:09</t>
  </si>
  <si>
    <t>10:04:19</t>
  </si>
  <si>
    <t>10:04:29</t>
  </si>
  <si>
    <t>10:04:39</t>
  </si>
  <si>
    <t>10:04:49</t>
  </si>
  <si>
    <t>10:04:59</t>
  </si>
  <si>
    <t>10:05:10</t>
  </si>
  <si>
    <t>2.90</t>
  </si>
  <si>
    <t>10:05:20</t>
  </si>
  <si>
    <t>10:05:30</t>
  </si>
  <si>
    <t>10:05:40</t>
  </si>
  <si>
    <t>10:05:50</t>
  </si>
  <si>
    <t>10:06:00</t>
  </si>
  <si>
    <t>10:06:10</t>
  </si>
  <si>
    <t>10:06:20</t>
  </si>
  <si>
    <t>10:06:30</t>
  </si>
  <si>
    <t>10:06:40</t>
  </si>
  <si>
    <t>10:06:50</t>
  </si>
  <si>
    <t>10:07:00</t>
  </si>
  <si>
    <t>10:07:10</t>
  </si>
  <si>
    <t>10:07:20</t>
  </si>
  <si>
    <t>10:07:30</t>
  </si>
  <si>
    <t>10:07:40</t>
  </si>
  <si>
    <t>4.34</t>
  </si>
  <si>
    <t>10:07:50</t>
  </si>
  <si>
    <t>10:08:00</t>
  </si>
  <si>
    <t>10:08:10</t>
  </si>
  <si>
    <t>10:08:20</t>
  </si>
  <si>
    <t>10:08:30</t>
  </si>
  <si>
    <t>10:08:40</t>
  </si>
  <si>
    <t>10:08:50</t>
  </si>
  <si>
    <t>10:09:00</t>
  </si>
  <si>
    <t>10:09:11</t>
  </si>
  <si>
    <t>10:09:21</t>
  </si>
  <si>
    <t>10:09:31</t>
  </si>
  <si>
    <t>10:09:41</t>
  </si>
  <si>
    <t>10:09:51</t>
  </si>
  <si>
    <t>10:10:01</t>
  </si>
  <si>
    <t>10:10:11</t>
  </si>
  <si>
    <t>10:10:21</t>
  </si>
  <si>
    <t>10:10:31</t>
  </si>
  <si>
    <t>10:10:41</t>
  </si>
  <si>
    <t>10:10:51</t>
  </si>
  <si>
    <t>10:11:01</t>
  </si>
  <si>
    <t>10:11:11</t>
  </si>
  <si>
    <t>10:11:21</t>
  </si>
  <si>
    <t>10:11:31</t>
  </si>
  <si>
    <t>10:11:41</t>
  </si>
  <si>
    <t>10:11:51</t>
  </si>
  <si>
    <t>10:12:01</t>
  </si>
  <si>
    <t>10:12:11</t>
  </si>
  <si>
    <t>10:12:21</t>
  </si>
  <si>
    <t>10:12:31</t>
  </si>
  <si>
    <t>10:12:41</t>
  </si>
  <si>
    <t>10:12:51</t>
  </si>
  <si>
    <t>10:13:01</t>
  </si>
  <si>
    <t>10:13:11</t>
  </si>
  <si>
    <t>10:13:21</t>
  </si>
  <si>
    <t>10:13:31</t>
  </si>
  <si>
    <t>10:13:41</t>
  </si>
  <si>
    <t>10:13:51</t>
  </si>
  <si>
    <t>10:14:01</t>
  </si>
  <si>
    <t>10:14:12</t>
  </si>
  <si>
    <t>10:14:22</t>
  </si>
  <si>
    <t>10:14:32</t>
  </si>
  <si>
    <t>10:14:42</t>
  </si>
  <si>
    <t>4.74</t>
  </si>
  <si>
    <t>10:14:52</t>
  </si>
  <si>
    <t>10:15:02</t>
  </si>
  <si>
    <t>4.75</t>
  </si>
  <si>
    <t>10:15:12</t>
  </si>
  <si>
    <t>10:15:22</t>
  </si>
  <si>
    <t>10:15:32</t>
  </si>
  <si>
    <t>10:15:42</t>
  </si>
  <si>
    <t>10:15:52</t>
  </si>
  <si>
    <t>10:16:02</t>
  </si>
  <si>
    <t>10:16:12</t>
  </si>
  <si>
    <t>10:16:22</t>
  </si>
  <si>
    <t>10:16:32</t>
  </si>
  <si>
    <t>10:16:42</t>
  </si>
  <si>
    <t>10:16:52</t>
  </si>
  <si>
    <t>10:17:02</t>
  </si>
  <si>
    <t>10:17:12</t>
  </si>
  <si>
    <t>10:17:22</t>
  </si>
  <si>
    <t>10:17:32</t>
  </si>
  <si>
    <t>10:17:42</t>
  </si>
  <si>
    <t>10:17:52</t>
  </si>
  <si>
    <t>10:18:02</t>
  </si>
  <si>
    <t>10:18:13</t>
  </si>
  <si>
    <t>10:18:23</t>
  </si>
  <si>
    <t>10:18:33</t>
  </si>
  <si>
    <t>10:18:43</t>
  </si>
  <si>
    <t>10:18:53</t>
  </si>
  <si>
    <t>10:19:03</t>
  </si>
  <si>
    <t>10:19:13</t>
  </si>
  <si>
    <t>10:19:23</t>
  </si>
  <si>
    <t>10:19:33</t>
  </si>
  <si>
    <t>10:19:43</t>
  </si>
  <si>
    <t>10:19:53</t>
  </si>
  <si>
    <t>10:20:03</t>
  </si>
  <si>
    <t>10:20:13</t>
  </si>
  <si>
    <t>10:20:23</t>
  </si>
  <si>
    <t>10:20:33</t>
  </si>
  <si>
    <t>10:20:43</t>
  </si>
  <si>
    <t>10:20:53</t>
  </si>
  <si>
    <t>10:21:03</t>
  </si>
  <si>
    <t>10:21:13</t>
  </si>
  <si>
    <t>10:21:23</t>
  </si>
  <si>
    <t>10:21:33</t>
  </si>
  <si>
    <t>10:21:43</t>
  </si>
  <si>
    <t>10:21:53</t>
  </si>
  <si>
    <t>10:22:03</t>
  </si>
  <si>
    <t>10:22:13</t>
  </si>
  <si>
    <t>10:22:23</t>
  </si>
  <si>
    <t>10:22:33</t>
  </si>
  <si>
    <t>10:22:43</t>
  </si>
  <si>
    <t>10:22:53</t>
  </si>
  <si>
    <t>10:23:03</t>
  </si>
  <si>
    <t>10:23:14</t>
  </si>
  <si>
    <t>10:23:24</t>
  </si>
  <si>
    <t>10:23:34</t>
  </si>
  <si>
    <t>10:23:44</t>
  </si>
  <si>
    <t>10:23:54</t>
  </si>
  <si>
    <t>10:24:04</t>
  </si>
  <si>
    <t>10:24:14</t>
  </si>
  <si>
    <t>10:24:24</t>
  </si>
  <si>
    <t>10:24:34</t>
  </si>
  <si>
    <t>10:24:44</t>
  </si>
  <si>
    <t>10:24:54</t>
  </si>
  <si>
    <t>10:25:04</t>
  </si>
  <si>
    <t>10:25:14</t>
  </si>
  <si>
    <t>10:25:24</t>
  </si>
  <si>
    <t>10:25:34</t>
  </si>
  <si>
    <t>10:25:44</t>
  </si>
  <si>
    <t>10:25:54</t>
  </si>
  <si>
    <t>10:26:04</t>
  </si>
  <si>
    <t>10:26:14</t>
  </si>
  <si>
    <t>10:26:24</t>
  </si>
  <si>
    <t>10:26:34</t>
  </si>
  <si>
    <t>10:26:44</t>
  </si>
  <si>
    <t>10:26:54</t>
  </si>
  <si>
    <t>10:27:04</t>
  </si>
  <si>
    <t>10:27:14</t>
  </si>
  <si>
    <t>10:27:24</t>
  </si>
  <si>
    <t>10:27:34</t>
  </si>
  <si>
    <t>10:27:44</t>
  </si>
  <si>
    <t>10:27:54</t>
  </si>
  <si>
    <t>10:28:04</t>
  </si>
  <si>
    <t>10:28:15</t>
  </si>
  <si>
    <t>10:28:25</t>
  </si>
  <si>
    <t>10:28:35</t>
  </si>
  <si>
    <t>10:28:45</t>
  </si>
  <si>
    <t>10:28:55</t>
  </si>
  <si>
    <t>10:29:05</t>
  </si>
  <si>
    <t>10:29:15</t>
  </si>
  <si>
    <t>10:29:25</t>
  </si>
  <si>
    <t>10:29:35</t>
  </si>
  <si>
    <t>10:29:45</t>
  </si>
  <si>
    <t>10:29:55</t>
  </si>
  <si>
    <t>10:30:05</t>
  </si>
  <si>
    <t>10:30:15</t>
  </si>
  <si>
    <t>10:30:25</t>
  </si>
  <si>
    <t>10:30:35</t>
  </si>
  <si>
    <t>10:30:45</t>
  </si>
  <si>
    <t>10:30:55</t>
  </si>
  <si>
    <t>10:31:05</t>
  </si>
  <si>
    <t>10:31:15</t>
  </si>
  <si>
    <t>10:31:25</t>
  </si>
  <si>
    <t>10:31:35</t>
  </si>
  <si>
    <t>10:31:45</t>
  </si>
  <si>
    <t>10:31:55</t>
  </si>
  <si>
    <t>10:32:05</t>
  </si>
  <si>
    <t>10:32:15</t>
  </si>
  <si>
    <t>10:32:25</t>
  </si>
  <si>
    <t>10:32:35</t>
  </si>
  <si>
    <t>10:32:45</t>
  </si>
  <si>
    <t>10:32:55</t>
  </si>
  <si>
    <t>10:33:05</t>
  </si>
  <si>
    <t>10:33:16</t>
  </si>
  <si>
    <t>10:33:26</t>
  </si>
  <si>
    <t>10:33:36</t>
  </si>
  <si>
    <t>10:33:46</t>
  </si>
  <si>
    <t>10:33:56</t>
  </si>
  <si>
    <t>10:34:06</t>
  </si>
  <si>
    <t>10:34:16</t>
  </si>
  <si>
    <t>10:34:26</t>
  </si>
  <si>
    <t>10:34:36</t>
  </si>
  <si>
    <t>10:34:46</t>
  </si>
  <si>
    <t>10:34:56</t>
  </si>
  <si>
    <t>10:35:06</t>
  </si>
  <si>
    <t>10:35:16</t>
  </si>
  <si>
    <t>3.05</t>
  </si>
  <si>
    <t>10:35:26</t>
  </si>
  <si>
    <t>10:35:36</t>
  </si>
  <si>
    <t>4.59</t>
  </si>
  <si>
    <t>10:35:46</t>
  </si>
  <si>
    <t>10:35:56</t>
  </si>
  <si>
    <t>10:36:06</t>
  </si>
  <si>
    <t>10:36:17</t>
  </si>
  <si>
    <t>10:36:27</t>
  </si>
  <si>
    <t>10:36:37</t>
  </si>
  <si>
    <t>10:36:47</t>
  </si>
  <si>
    <t>10:36:57</t>
  </si>
  <si>
    <t>10:37:07</t>
  </si>
  <si>
    <t>10:37:17</t>
  </si>
  <si>
    <t>10:37:27</t>
  </si>
  <si>
    <t>10:37:37</t>
  </si>
  <si>
    <t>10:37:47</t>
  </si>
  <si>
    <t>10:37:57</t>
  </si>
  <si>
    <t>10:38:07</t>
  </si>
  <si>
    <t>10:38:17</t>
  </si>
  <si>
    <t>10:38:27</t>
  </si>
  <si>
    <t>10:38:37</t>
  </si>
  <si>
    <t>10:38:47</t>
  </si>
  <si>
    <t>10:38:57</t>
  </si>
  <si>
    <t>10:39:07</t>
  </si>
  <si>
    <t>10:39:17</t>
  </si>
  <si>
    <t>10:39:27</t>
  </si>
  <si>
    <t>10:39:37</t>
  </si>
  <si>
    <t>10:39:47</t>
  </si>
  <si>
    <t>10:39:57</t>
  </si>
  <si>
    <t>10:40:07</t>
  </si>
  <si>
    <t>10:40:17</t>
  </si>
  <si>
    <t>10:40:27</t>
  </si>
  <si>
    <t>10:40:37</t>
  </si>
  <si>
    <t>10:40:47</t>
  </si>
  <si>
    <t>10:40:57</t>
  </si>
  <si>
    <t>10:41:07</t>
  </si>
  <si>
    <t>10:41:18</t>
  </si>
  <si>
    <t>10:41:28</t>
  </si>
  <si>
    <t>10:41:38</t>
  </si>
  <si>
    <t>10:41:48</t>
  </si>
  <si>
    <t>10:41:58</t>
  </si>
  <si>
    <t>5.10</t>
  </si>
  <si>
    <t>5.09</t>
  </si>
  <si>
    <t>10:42:08</t>
  </si>
  <si>
    <t>10:42:19</t>
  </si>
  <si>
    <t>10:42:29</t>
  </si>
  <si>
    <t>10:42:39</t>
  </si>
  <si>
    <t>10:42:49</t>
  </si>
  <si>
    <t>10:42:59</t>
  </si>
  <si>
    <t>10:43:09</t>
  </si>
  <si>
    <t>10:43:19</t>
  </si>
  <si>
    <t>10:43:29</t>
  </si>
  <si>
    <t>10:43:39</t>
  </si>
  <si>
    <t>10:43:49</t>
  </si>
  <si>
    <t>10:43:59</t>
  </si>
  <si>
    <t>10:44:09</t>
  </si>
  <si>
    <t>10:44:19</t>
  </si>
  <si>
    <t>10:44:30</t>
  </si>
  <si>
    <t>10:44:40</t>
  </si>
  <si>
    <t>10:44:50</t>
  </si>
  <si>
    <t>10:45:00</t>
  </si>
  <si>
    <t>10:45:10</t>
  </si>
  <si>
    <t>10:45:20</t>
  </si>
  <si>
    <t>10:45:30</t>
  </si>
  <si>
    <t>10:45:40</t>
  </si>
  <si>
    <t>10:45:50</t>
  </si>
  <si>
    <t>10:46:00</t>
  </si>
  <si>
    <t>10:46:10</t>
  </si>
  <si>
    <t>10:46:20</t>
  </si>
  <si>
    <t>10:46:31</t>
  </si>
  <si>
    <t>10:46:41</t>
  </si>
  <si>
    <t>10:46:51</t>
  </si>
  <si>
    <t>10:47:01</t>
  </si>
  <si>
    <t>10:47:11</t>
  </si>
  <si>
    <t>10:47:21</t>
  </si>
  <si>
    <t>10:47:31</t>
  </si>
  <si>
    <t>10:47:41</t>
  </si>
  <si>
    <t>10:47:51</t>
  </si>
  <si>
    <t>10:48:01</t>
  </si>
  <si>
    <t>10:48:11</t>
  </si>
  <si>
    <t>10:48:21</t>
  </si>
  <si>
    <t>10:48:31</t>
  </si>
  <si>
    <t>10:48:41</t>
  </si>
  <si>
    <t>10:48:51</t>
  </si>
  <si>
    <t>10:49:01</t>
  </si>
  <si>
    <t>10:49:11</t>
  </si>
  <si>
    <t>10:49:21</t>
  </si>
  <si>
    <t>10:49:32</t>
  </si>
  <si>
    <t>10:49:42</t>
  </si>
  <si>
    <t>10:49:52</t>
  </si>
  <si>
    <t>10:50:02</t>
  </si>
  <si>
    <t>10:50:12</t>
  </si>
  <si>
    <t>10:50:22</t>
  </si>
  <si>
    <t>10:50:32</t>
  </si>
  <si>
    <t>10:50:42</t>
  </si>
  <si>
    <t>10:50:52</t>
  </si>
  <si>
    <t>10:51:02</t>
  </si>
  <si>
    <t>10:51:12</t>
  </si>
  <si>
    <t>10:51:22</t>
  </si>
  <si>
    <t>10:51:32</t>
  </si>
  <si>
    <t>10:51:42</t>
  </si>
  <si>
    <t>10:51:52</t>
  </si>
  <si>
    <t>10:52:02</t>
  </si>
  <si>
    <t>10:52:12</t>
  </si>
  <si>
    <t>10:52:22</t>
  </si>
  <si>
    <t>10:52:32</t>
  </si>
  <si>
    <t>10:52:42</t>
  </si>
  <si>
    <t>10:52:52</t>
  </si>
  <si>
    <t>10:53:02</t>
  </si>
  <si>
    <t>10:53:12</t>
  </si>
  <si>
    <t>10:53:22</t>
  </si>
  <si>
    <t>10:53:33</t>
  </si>
  <si>
    <t>10:53:43</t>
  </si>
  <si>
    <t>10:53:53</t>
  </si>
  <si>
    <t>10:54:03</t>
  </si>
  <si>
    <t>10:54:13</t>
  </si>
  <si>
    <t>10:54:23</t>
  </si>
  <si>
    <t>10:54:33</t>
  </si>
  <si>
    <t>10:54:43</t>
  </si>
  <si>
    <t>10:54:53</t>
  </si>
  <si>
    <t>10:55:03</t>
  </si>
  <si>
    <t>10:55:13</t>
  </si>
  <si>
    <t>10:55:23</t>
  </si>
  <si>
    <t>10:55:33</t>
  </si>
  <si>
    <t>10:55:43</t>
  </si>
  <si>
    <t>10:55:53</t>
  </si>
  <si>
    <t>10:56:03</t>
  </si>
  <si>
    <t>10:56:13</t>
  </si>
  <si>
    <t>10:56:23</t>
  </si>
  <si>
    <t>10:56:33</t>
  </si>
  <si>
    <t>10:56:43</t>
  </si>
  <si>
    <t>10:56:53</t>
  </si>
  <si>
    <t>10:57:03</t>
  </si>
  <si>
    <t>10:57:13</t>
  </si>
  <si>
    <t>10:57:23</t>
  </si>
  <si>
    <t>10:57:33</t>
  </si>
  <si>
    <t>10:57:43</t>
  </si>
  <si>
    <t>10:57:53</t>
  </si>
  <si>
    <t>10:58:03</t>
  </si>
  <si>
    <t>10:58:13</t>
  </si>
  <si>
    <t>10:58:23</t>
  </si>
  <si>
    <t>10:58:34</t>
  </si>
  <si>
    <t>10:58:44</t>
  </si>
  <si>
    <t>10:58:54</t>
  </si>
  <si>
    <t>10:59:04</t>
  </si>
  <si>
    <t>10:59:14</t>
  </si>
  <si>
    <t>10:59:24</t>
  </si>
  <si>
    <t>10:59:34</t>
  </si>
  <si>
    <t>10:59:44</t>
  </si>
  <si>
    <t>10:59:54</t>
  </si>
  <si>
    <t>11:00:04</t>
  </si>
  <si>
    <t>11:00:14</t>
  </si>
  <si>
    <t>11:00:24</t>
  </si>
  <si>
    <t>11:00:34</t>
  </si>
  <si>
    <t>11:00:44</t>
  </si>
  <si>
    <t>11:00:54</t>
  </si>
  <si>
    <t>11:01:04</t>
  </si>
  <si>
    <t>11:01:14</t>
  </si>
  <si>
    <t>11:01:24</t>
  </si>
  <si>
    <t>11:01:34</t>
  </si>
  <si>
    <t>11:01:44</t>
  </si>
  <si>
    <t>11:01:54</t>
  </si>
  <si>
    <t>11:02:04</t>
  </si>
  <si>
    <t>11:02:14</t>
  </si>
  <si>
    <t>11:02:24</t>
  </si>
  <si>
    <t>11:02:34</t>
  </si>
  <si>
    <t>11:02:44</t>
  </si>
  <si>
    <t>11:02:54</t>
  </si>
  <si>
    <t>11:03:04</t>
  </si>
  <si>
    <t>11:03:14</t>
  </si>
  <si>
    <t>11:03:24</t>
  </si>
  <si>
    <t>11:03:35</t>
  </si>
  <si>
    <t>11:03:45</t>
  </si>
  <si>
    <t>11:03:55</t>
  </si>
  <si>
    <t>11:04:05</t>
  </si>
  <si>
    <t>11:04:15</t>
  </si>
  <si>
    <t>11:04:25</t>
  </si>
  <si>
    <t>11:04:35</t>
  </si>
  <si>
    <t>11:04:45</t>
  </si>
  <si>
    <t>11:04:55</t>
  </si>
  <si>
    <t>11:05:05</t>
  </si>
  <si>
    <t>11:05:15</t>
  </si>
  <si>
    <t>11:05:25</t>
  </si>
  <si>
    <t>11:05:36</t>
  </si>
  <si>
    <t>11:05:46</t>
  </si>
  <si>
    <t>11:05:56</t>
  </si>
  <si>
    <t>11:06:06</t>
  </si>
  <si>
    <t>11:06:16</t>
  </si>
  <si>
    <t>11:06:26</t>
  </si>
  <si>
    <t>11:06:36</t>
  </si>
  <si>
    <t>11:06:47</t>
  </si>
  <si>
    <t>11:06:57</t>
  </si>
  <si>
    <t>11:07:07</t>
  </si>
  <si>
    <t>11:07:17</t>
  </si>
  <si>
    <t>11:07:27</t>
  </si>
  <si>
    <t>11:07:37</t>
  </si>
  <si>
    <t>11:07:47</t>
  </si>
  <si>
    <t>11:07:57</t>
  </si>
  <si>
    <t>11:08:07</t>
  </si>
  <si>
    <t>11:08:17</t>
  </si>
  <si>
    <t>11:08:27</t>
  </si>
  <si>
    <t>11:08:37</t>
  </si>
  <si>
    <t>11:08:47</t>
  </si>
  <si>
    <t>11:08:57</t>
  </si>
  <si>
    <t>11:09:07</t>
  </si>
  <si>
    <t>11:09:17</t>
  </si>
  <si>
    <t>11:09:27</t>
  </si>
  <si>
    <t>11:09:37</t>
  </si>
  <si>
    <t>11:09:48</t>
  </si>
  <si>
    <t>11:09:58</t>
  </si>
  <si>
    <t>11:10:08</t>
  </si>
  <si>
    <t>11:10:18</t>
  </si>
  <si>
    <t>11:10:28</t>
  </si>
  <si>
    <t>11:10:38</t>
  </si>
  <si>
    <t>11:10:48</t>
  </si>
  <si>
    <t>11:10:58</t>
  </si>
  <si>
    <t>11:11:08</t>
  </si>
  <si>
    <t>11:11:18</t>
  </si>
  <si>
    <t>11:11:28</t>
  </si>
  <si>
    <t>11:11:38</t>
  </si>
  <si>
    <t>11:11:49</t>
  </si>
  <si>
    <t>11:11:59</t>
  </si>
  <si>
    <t>11:12:09</t>
  </si>
  <si>
    <t>11:12:19</t>
  </si>
  <si>
    <t>11:12:29</t>
  </si>
  <si>
    <t>11:12:39</t>
  </si>
  <si>
    <t>11:12:49</t>
  </si>
  <si>
    <t>11:12:59</t>
  </si>
  <si>
    <t>11:13:09</t>
  </si>
  <si>
    <t>11:13:19</t>
  </si>
  <si>
    <t>11:13:29</t>
  </si>
  <si>
    <t>11:13:39</t>
  </si>
  <si>
    <t>11:13:49</t>
  </si>
  <si>
    <t>11:13:59</t>
  </si>
  <si>
    <t>11:14:09</t>
  </si>
  <si>
    <t>11:14:19</t>
  </si>
  <si>
    <t>11:14:29</t>
  </si>
  <si>
    <t>11:14:39</t>
  </si>
  <si>
    <t>11:14:49</t>
  </si>
  <si>
    <t>11:14:59</t>
  </si>
  <si>
    <t>11:15:09</t>
  </si>
  <si>
    <t>11:15:19</t>
  </si>
  <si>
    <t>11:15:29</t>
  </si>
  <si>
    <t>11:15:39</t>
  </si>
  <si>
    <t>11:15:49</t>
  </si>
  <si>
    <t>11:15:59</t>
  </si>
  <si>
    <t>11:16:09</t>
  </si>
  <si>
    <t>11:16:19</t>
  </si>
  <si>
    <t>11:16:29</t>
  </si>
  <si>
    <t>11:16:39</t>
  </si>
  <si>
    <t>11:16:50</t>
  </si>
  <si>
    <t>11:17:00</t>
  </si>
  <si>
    <t>11:17:10</t>
  </si>
  <si>
    <t>11:17:20</t>
  </si>
  <si>
    <t>11:17:30</t>
  </si>
  <si>
    <t>11:17:40</t>
  </si>
  <si>
    <t>11:17:50</t>
  </si>
  <si>
    <t>11:18:00</t>
  </si>
  <si>
    <t>11:18:10</t>
  </si>
  <si>
    <t>11:18:20</t>
  </si>
  <si>
    <t>11:18:30</t>
  </si>
  <si>
    <t>11:18:40</t>
  </si>
  <si>
    <t>11:18:50</t>
  </si>
  <si>
    <t>11:19:00</t>
  </si>
  <si>
    <t>11:19:10</t>
  </si>
  <si>
    <t>11:19:20</t>
  </si>
  <si>
    <t>11:19:30</t>
  </si>
  <si>
    <t>11:19:40</t>
  </si>
  <si>
    <t>11:19:50</t>
  </si>
  <si>
    <t>11:20:00</t>
  </si>
  <si>
    <t>11:20:10</t>
  </si>
  <si>
    <t>11:20:20</t>
  </si>
  <si>
    <t>11:20:30</t>
  </si>
  <si>
    <t>11:20:40</t>
  </si>
  <si>
    <t>11:20:51</t>
  </si>
  <si>
    <t>11:21:01</t>
  </si>
  <si>
    <t>11:21:11</t>
  </si>
  <si>
    <t>11:21:21</t>
  </si>
  <si>
    <t>11:21:31</t>
  </si>
  <si>
    <t>11:21:41</t>
  </si>
  <si>
    <t>11:21:51</t>
  </si>
  <si>
    <t>11:22:01</t>
  </si>
  <si>
    <t>11:22:11</t>
  </si>
  <si>
    <t>11:22:21</t>
  </si>
  <si>
    <t>11:22:31</t>
  </si>
  <si>
    <t>11:22:41</t>
  </si>
  <si>
    <t>11:22:51</t>
  </si>
  <si>
    <t>11:23:01</t>
  </si>
  <si>
    <t>11:23:11</t>
  </si>
  <si>
    <t>11:23:21</t>
  </si>
  <si>
    <t>11:23:31</t>
  </si>
  <si>
    <t>11:23:41</t>
  </si>
  <si>
    <t>11:23:51</t>
  </si>
  <si>
    <t>11:24:01</t>
  </si>
  <si>
    <t>11:24:11</t>
  </si>
  <si>
    <t>11:24:21</t>
  </si>
  <si>
    <t>11:24:31</t>
  </si>
  <si>
    <t>11:24:41</t>
  </si>
  <si>
    <t>11:24:51</t>
  </si>
  <si>
    <t>11:25:01</t>
  </si>
  <si>
    <t>11:25:11</t>
  </si>
  <si>
    <t>11:25:21</t>
  </si>
  <si>
    <t>11:25:31</t>
  </si>
  <si>
    <t>11:25:41</t>
  </si>
  <si>
    <t>11:25:51</t>
  </si>
  <si>
    <t>11:26:01</t>
  </si>
  <si>
    <t>11:26:11</t>
  </si>
  <si>
    <t>11:26:21</t>
  </si>
  <si>
    <t>11:26:31</t>
  </si>
  <si>
    <t>11:26:41</t>
  </si>
  <si>
    <t>11:26:52</t>
  </si>
  <si>
    <t>11:27:02</t>
  </si>
  <si>
    <t>11:27:12</t>
  </si>
  <si>
    <t>11:27:22</t>
  </si>
  <si>
    <t>11:27:32</t>
  </si>
  <si>
    <t>11:27:42</t>
  </si>
  <si>
    <t>11:27:52</t>
  </si>
  <si>
    <t>11:28:02</t>
  </si>
  <si>
    <t>11:28:12</t>
  </si>
  <si>
    <t>11:28:22</t>
  </si>
  <si>
    <t>11:28:32</t>
  </si>
  <si>
    <t>11:28:42</t>
  </si>
  <si>
    <t>11:28:52</t>
  </si>
  <si>
    <t>11:29:02</t>
  </si>
  <si>
    <t>11:29:12</t>
  </si>
  <si>
    <t>11:29:22</t>
  </si>
  <si>
    <t>11:29:32</t>
  </si>
  <si>
    <t>11:29:42</t>
  </si>
  <si>
    <t>11:29:52</t>
  </si>
  <si>
    <t>11:30:02</t>
  </si>
  <si>
    <t>11:30:12</t>
  </si>
  <si>
    <t>11:30:22</t>
  </si>
  <si>
    <t>11:30:32</t>
  </si>
  <si>
    <t>11:30:42</t>
  </si>
  <si>
    <t>11:30:53</t>
  </si>
  <si>
    <t>11:31:03</t>
  </si>
  <si>
    <t>11:31:13</t>
  </si>
  <si>
    <t>11:31:23</t>
  </si>
  <si>
    <t>11:31:33</t>
  </si>
  <si>
    <t>11:31:43</t>
  </si>
  <si>
    <t>11:31:53</t>
  </si>
  <si>
    <t>11:32:03</t>
  </si>
  <si>
    <t>11:32:13</t>
  </si>
  <si>
    <t>11:32:23</t>
  </si>
  <si>
    <t>11:32:33</t>
  </si>
  <si>
    <t>11:32:43</t>
  </si>
  <si>
    <t>11:32:53</t>
  </si>
  <si>
    <t>11:33:03</t>
  </si>
  <si>
    <t>11:33:13</t>
  </si>
  <si>
    <t>11:33:23</t>
  </si>
  <si>
    <t>11:33:33</t>
  </si>
  <si>
    <t>11:33:43</t>
  </si>
  <si>
    <t>11:33:53</t>
  </si>
  <si>
    <t>11:34:03</t>
  </si>
  <si>
    <t>11:34:13</t>
  </si>
  <si>
    <t>11:34:23</t>
  </si>
  <si>
    <t>11:34:33</t>
  </si>
  <si>
    <t>11:34:43</t>
  </si>
  <si>
    <t>11:34:54</t>
  </si>
  <si>
    <t>11:35:04</t>
  </si>
  <si>
    <t>11:35:14</t>
  </si>
  <si>
    <t>11:35:24</t>
  </si>
  <si>
    <t>11:35:34</t>
  </si>
  <si>
    <t>11:35:44</t>
  </si>
  <si>
    <t>11:35:54</t>
  </si>
  <si>
    <t>11:36:04</t>
  </si>
  <si>
    <t>11:36:14</t>
  </si>
  <si>
    <t>11:36:24</t>
  </si>
  <si>
    <t>11:36:34</t>
  </si>
  <si>
    <t>11:36:44</t>
  </si>
  <si>
    <t>11:36:54</t>
  </si>
  <si>
    <t>11:37:04</t>
  </si>
  <si>
    <t>11:37:14</t>
  </si>
  <si>
    <t>11:37:24</t>
  </si>
  <si>
    <t>11:37:34</t>
  </si>
  <si>
    <t>11:37:44</t>
  </si>
  <si>
    <t>11:37:54</t>
  </si>
  <si>
    <t>11:38:04</t>
  </si>
  <si>
    <t>11:38:14</t>
  </si>
  <si>
    <t>11:38:24</t>
  </si>
  <si>
    <t>11:38:34</t>
  </si>
  <si>
    <t>11:38:44</t>
  </si>
  <si>
    <t>11:38:54</t>
  </si>
  <si>
    <t>11:39:04</t>
  </si>
  <si>
    <t>11:39:14</t>
  </si>
  <si>
    <t>11:39:24</t>
  </si>
  <si>
    <t>11:39:34</t>
  </si>
  <si>
    <t>11:39:44</t>
  </si>
  <si>
    <t>11:39:55</t>
  </si>
  <si>
    <t>11:40:05</t>
  </si>
  <si>
    <t>11:40:15</t>
  </si>
  <si>
    <t>11:40:25</t>
  </si>
  <si>
    <t>11:40:35</t>
  </si>
  <si>
    <t>11:40:45</t>
  </si>
  <si>
    <t>11:40:55</t>
  </si>
  <si>
    <t>11:41:05</t>
  </si>
  <si>
    <t>11:41:15</t>
  </si>
  <si>
    <t>11:41:25</t>
  </si>
  <si>
    <t>11:41:35</t>
  </si>
  <si>
    <t>11:41:45</t>
  </si>
  <si>
    <t>11:41:55</t>
  </si>
  <si>
    <t>11:42:05</t>
  </si>
  <si>
    <t>11:42:15</t>
  </si>
  <si>
    <t>11:42:25</t>
  </si>
  <si>
    <t>11:42:35</t>
  </si>
  <si>
    <t>11:42:45</t>
  </si>
  <si>
    <t>11:42:56</t>
  </si>
  <si>
    <t>11:43:06</t>
  </si>
  <si>
    <t>11:43:16</t>
  </si>
  <si>
    <t>11:43:26</t>
  </si>
  <si>
    <t>11:43:36</t>
  </si>
  <si>
    <t>11:43:46</t>
  </si>
  <si>
    <t>11:43:56</t>
  </si>
  <si>
    <t>11:44:06</t>
  </si>
  <si>
    <t>11:44:16</t>
  </si>
  <si>
    <t>11:44:26</t>
  </si>
  <si>
    <t>11:44:36</t>
  </si>
  <si>
    <t>11:44:46</t>
  </si>
  <si>
    <t>11:44:56</t>
  </si>
  <si>
    <t>11:45:06</t>
  </si>
  <si>
    <t>11:45:16</t>
  </si>
  <si>
    <t>11:45:26</t>
  </si>
  <si>
    <t>11:45:36</t>
  </si>
  <si>
    <t>11:45:46</t>
  </si>
  <si>
    <t>11:45:57</t>
  </si>
  <si>
    <t>11:46:07</t>
  </si>
  <si>
    <t>11:46:17</t>
  </si>
  <si>
    <t>11:46:27</t>
  </si>
  <si>
    <t>11:46:37</t>
  </si>
  <si>
    <t>11:46:47</t>
  </si>
  <si>
    <t>11:46:57</t>
  </si>
  <si>
    <t>11:47:07</t>
  </si>
  <si>
    <t>11:47:17</t>
  </si>
  <si>
    <t>11:47:27</t>
  </si>
  <si>
    <t>11:47:37</t>
  </si>
  <si>
    <t>11:47:47</t>
  </si>
  <si>
    <t>11:47:57</t>
  </si>
  <si>
    <t>11:48:07</t>
  </si>
  <si>
    <t>11:48:17</t>
  </si>
  <si>
    <t>11:48:27</t>
  </si>
  <si>
    <t>11:48:37</t>
  </si>
  <si>
    <t>11:48:47</t>
  </si>
  <si>
    <t>11:48:58</t>
  </si>
  <si>
    <t>11:49:09</t>
  </si>
  <si>
    <t>11:49:19</t>
  </si>
  <si>
    <t>11:49:29</t>
  </si>
  <si>
    <t>11:49:39</t>
  </si>
  <si>
    <t>11:49:49</t>
  </si>
  <si>
    <t>11:49:59</t>
  </si>
  <si>
    <t>11:50:09</t>
  </si>
  <si>
    <t>11:50:19</t>
  </si>
  <si>
    <t>11:50:29</t>
  </si>
  <si>
    <t>11:50:39</t>
  </si>
  <si>
    <t>11:50:49</t>
  </si>
  <si>
    <t>11:50:59</t>
  </si>
  <si>
    <t>11:51:09</t>
  </si>
  <si>
    <t>11:51:19</t>
  </si>
  <si>
    <t>11:51:29</t>
  </si>
  <si>
    <t>11:51:39</t>
  </si>
  <si>
    <t>11:51:49</t>
  </si>
  <si>
    <t>11:51:59</t>
  </si>
  <si>
    <t>11:52:09</t>
  </si>
  <si>
    <t>11:52:19</t>
  </si>
  <si>
    <t>11:52:29</t>
  </si>
  <si>
    <t>11:52:39</t>
  </si>
  <si>
    <t>11:52:49</t>
  </si>
  <si>
    <t>11:52:59</t>
  </si>
  <si>
    <t>11:53:10</t>
  </si>
  <si>
    <t>11:53:20</t>
  </si>
  <si>
    <t>11:53:30</t>
  </si>
  <si>
    <t>11:53:40</t>
  </si>
  <si>
    <t>11:53:50</t>
  </si>
  <si>
    <t>11:54:00</t>
  </si>
  <si>
    <t>11:54:10</t>
  </si>
  <si>
    <t>11:54:20</t>
  </si>
  <si>
    <t>11:54:30</t>
  </si>
  <si>
    <t>11:54:40</t>
  </si>
  <si>
    <t>11:54:50</t>
  </si>
  <si>
    <t>11:55:00</t>
  </si>
  <si>
    <t>11:55:10</t>
  </si>
  <si>
    <t>11:55:20</t>
  </si>
  <si>
    <t>11:55:30</t>
  </si>
  <si>
    <t>11:55:40</t>
  </si>
  <si>
    <t>11:55:50</t>
  </si>
  <si>
    <t>11:56:00</t>
  </si>
  <si>
    <t>11:56:10</t>
  </si>
  <si>
    <t>11:56:20</t>
  </si>
  <si>
    <t>11:56:30</t>
  </si>
  <si>
    <t>11:56:40</t>
  </si>
  <si>
    <t>11:56:50</t>
  </si>
  <si>
    <t>11:57:00</t>
  </si>
  <si>
    <t>11:57:10</t>
  </si>
  <si>
    <t>11:57:20</t>
  </si>
  <si>
    <t>11:57:30</t>
  </si>
  <si>
    <t>11:57:40</t>
  </si>
  <si>
    <t>11:57:50</t>
  </si>
  <si>
    <t>11:58:00</t>
  </si>
  <si>
    <t>11:58:11</t>
  </si>
  <si>
    <t>11:58:21</t>
  </si>
  <si>
    <t>11:58:31</t>
  </si>
  <si>
    <t>11:58:41</t>
  </si>
  <si>
    <t>11:58:51</t>
  </si>
  <si>
    <t>11:59:01</t>
  </si>
  <si>
    <t>11:59:11</t>
  </si>
  <si>
    <t>11:59:21</t>
  </si>
  <si>
    <t>11:59:31</t>
  </si>
  <si>
    <t>11:59:41</t>
  </si>
  <si>
    <t>11:59:51</t>
  </si>
  <si>
    <t>12:00:01</t>
  </si>
  <si>
    <t>12:00:11</t>
  </si>
  <si>
    <t>12:00:21</t>
  </si>
  <si>
    <t>12:00:31</t>
  </si>
  <si>
    <t>12:00:41</t>
  </si>
  <si>
    <t>12:00:51</t>
  </si>
  <si>
    <t>12:01:01</t>
  </si>
  <si>
    <t>12:01:12</t>
  </si>
  <si>
    <t>12:01:22</t>
  </si>
  <si>
    <t>12:01:32</t>
  </si>
  <si>
    <t>12:01:42</t>
  </si>
  <si>
    <t>12:01:52</t>
  </si>
  <si>
    <t>12:02:02</t>
  </si>
  <si>
    <t>12:02:12</t>
  </si>
  <si>
    <t>12:02:22</t>
  </si>
  <si>
    <t>12:02:32</t>
  </si>
  <si>
    <t>12:02:42</t>
  </si>
  <si>
    <t>12:02:52</t>
  </si>
  <si>
    <t>12:03:02</t>
  </si>
  <si>
    <t>12:03:12</t>
  </si>
  <si>
    <t>12:03:22</t>
  </si>
  <si>
    <t>12:03:32</t>
  </si>
  <si>
    <t>12:03:42</t>
  </si>
  <si>
    <t>12:03:52</t>
  </si>
  <si>
    <t>12:04:02</t>
  </si>
  <si>
    <t>12:04:13</t>
  </si>
  <si>
    <t>12:04:23</t>
  </si>
  <si>
    <t>12:04:33</t>
  </si>
  <si>
    <t>12:04:43</t>
  </si>
  <si>
    <t>12:04:53</t>
  </si>
  <si>
    <t>12:05:03</t>
  </si>
  <si>
    <t>12:05:13</t>
  </si>
  <si>
    <t>12:05:23</t>
  </si>
  <si>
    <t>12:05:33</t>
  </si>
  <si>
    <t>12:05:43</t>
  </si>
  <si>
    <t>12:05:53</t>
  </si>
  <si>
    <t>12:06:03</t>
  </si>
  <si>
    <t>12:06:13</t>
  </si>
  <si>
    <t>12:06:23</t>
  </si>
  <si>
    <t>12:06:33</t>
  </si>
  <si>
    <t>12:06:43</t>
  </si>
  <si>
    <t>12:06:53</t>
  </si>
  <si>
    <t>12:07:03</t>
  </si>
  <si>
    <t>12:07:14</t>
  </si>
  <si>
    <t>12:07:24</t>
  </si>
  <si>
    <t>12:07:34</t>
  </si>
  <si>
    <t>12:07:44</t>
  </si>
  <si>
    <t>12:07:54</t>
  </si>
  <si>
    <t>12:08:04</t>
  </si>
  <si>
    <t>12:08:14</t>
  </si>
  <si>
    <t>12:08:24</t>
  </si>
  <si>
    <t>12:08:34</t>
  </si>
  <si>
    <t>12:08:44</t>
  </si>
  <si>
    <t>12:08:54</t>
  </si>
  <si>
    <t>12:09:04</t>
  </si>
  <si>
    <t>12:09:15</t>
  </si>
  <si>
    <t>12:09:25</t>
  </si>
  <si>
    <t>12:09:35</t>
  </si>
  <si>
    <t>12:09:45</t>
  </si>
  <si>
    <t>12:09:55</t>
  </si>
  <si>
    <t>12:10:05</t>
  </si>
  <si>
    <t>12:10:15</t>
  </si>
  <si>
    <t>12:10:25</t>
  </si>
  <si>
    <t>12:10:35</t>
  </si>
  <si>
    <t>12:10:45</t>
  </si>
  <si>
    <t>12:10:55</t>
  </si>
  <si>
    <t>12:11:05</t>
  </si>
  <si>
    <t>12:11:15</t>
  </si>
  <si>
    <t>12:11:25</t>
  </si>
  <si>
    <t>12:11:35</t>
  </si>
  <si>
    <t>12:11:45</t>
  </si>
  <si>
    <t>12:11:55</t>
  </si>
  <si>
    <t>12:12:05</t>
  </si>
  <si>
    <t>12:12:15</t>
  </si>
  <si>
    <t>12:12:25</t>
  </si>
  <si>
    <t>12:12:35</t>
  </si>
  <si>
    <t>12:12:45</t>
  </si>
  <si>
    <t>12:12:55</t>
  </si>
  <si>
    <t>12:13:05</t>
  </si>
  <si>
    <t>12:13:16</t>
  </si>
  <si>
    <t>12:13:26</t>
  </si>
  <si>
    <t>12:13:36</t>
  </si>
  <si>
    <t>12:13:46</t>
  </si>
  <si>
    <t>12:13:56</t>
  </si>
  <si>
    <t>12:14:06</t>
  </si>
  <si>
    <t>12:14:16</t>
  </si>
  <si>
    <t>12:14:26</t>
  </si>
  <si>
    <t>12:14:36</t>
  </si>
  <si>
    <t>12:14:46</t>
  </si>
  <si>
    <t>12:14:56</t>
  </si>
  <si>
    <t>12:15:06</t>
  </si>
  <si>
    <t>12:15:16</t>
  </si>
  <si>
    <t>12:15:26</t>
  </si>
  <si>
    <t>12:15:36</t>
  </si>
  <si>
    <t>12:15:46</t>
  </si>
  <si>
    <t>12:15:56</t>
  </si>
  <si>
    <t>12:16:06</t>
  </si>
  <si>
    <t>12:16:17</t>
  </si>
  <si>
    <t>12:16:27</t>
  </si>
  <si>
    <t>12:16:37</t>
  </si>
  <si>
    <t>12:16:47</t>
  </si>
  <si>
    <t>12:16:57</t>
  </si>
  <si>
    <t>12:17:07</t>
  </si>
  <si>
    <t>12:17:17</t>
  </si>
  <si>
    <t>12:17:27</t>
  </si>
  <si>
    <t>12:17:37</t>
  </si>
  <si>
    <t>12:17:47</t>
  </si>
  <si>
    <t>12:17:57</t>
  </si>
  <si>
    <t>12:18:07</t>
  </si>
  <si>
    <t>12:18:17</t>
  </si>
  <si>
    <t>12:18:27</t>
  </si>
  <si>
    <t>12:18:37</t>
  </si>
  <si>
    <t>12:18:47</t>
  </si>
  <si>
    <t>12:18:57</t>
  </si>
  <si>
    <t>12:19:07</t>
  </si>
  <si>
    <t>12:19:17</t>
  </si>
  <si>
    <t>12:19:27</t>
  </si>
  <si>
    <t>12:19:37</t>
  </si>
  <si>
    <t>12:19:47</t>
  </si>
  <si>
    <t>12:19:57</t>
  </si>
  <si>
    <t>12:20:07</t>
  </si>
  <si>
    <t>12:20:17</t>
  </si>
  <si>
    <t>12:20:27</t>
  </si>
  <si>
    <t>12:20:37</t>
  </si>
  <si>
    <t>12:20:47</t>
  </si>
  <si>
    <t>12:20:57</t>
  </si>
  <si>
    <t>12:21:07</t>
  </si>
  <si>
    <t>12:21:18</t>
  </si>
  <si>
    <t>12:21:28</t>
  </si>
  <si>
    <t>12:21:38</t>
  </si>
  <si>
    <t>12:21:48</t>
  </si>
  <si>
    <t>12:21:58</t>
  </si>
  <si>
    <t>12:22:08</t>
  </si>
  <si>
    <t>12:22:18</t>
  </si>
  <si>
    <t>12:22:28</t>
  </si>
  <si>
    <t>12:22:38</t>
  </si>
  <si>
    <t>12:22:48</t>
  </si>
  <si>
    <t>12:22:58</t>
  </si>
  <si>
    <t>12:23:08</t>
  </si>
  <si>
    <t>12:23:18</t>
  </si>
  <si>
    <t>12:23:28</t>
  </si>
  <si>
    <t>12:23:38</t>
  </si>
  <si>
    <t>12:23:48</t>
  </si>
  <si>
    <t>12:23:58</t>
  </si>
  <si>
    <t>12:24:08</t>
  </si>
  <si>
    <t>12:24:18</t>
  </si>
  <si>
    <t>12:24:28</t>
  </si>
  <si>
    <t>12:24:38</t>
  </si>
  <si>
    <t>12:24:48</t>
  </si>
  <si>
    <t>12:24:58</t>
  </si>
  <si>
    <t>12:25:08</t>
  </si>
  <si>
    <t>12:25:19</t>
  </si>
  <si>
    <t>12:25:29</t>
  </si>
  <si>
    <t>12:25:39</t>
  </si>
  <si>
    <t>12:25:49</t>
  </si>
  <si>
    <t>12:25:59</t>
  </si>
  <si>
    <t>12:26:09</t>
  </si>
  <si>
    <t>12:26:19</t>
  </si>
  <si>
    <t>12:26:29</t>
  </si>
  <si>
    <t>12:26:39</t>
  </si>
  <si>
    <t>12:26:49</t>
  </si>
  <si>
    <t>12:26:59</t>
  </si>
  <si>
    <t>12:27:09</t>
  </si>
  <si>
    <t>12:27:19</t>
  </si>
  <si>
    <t>12:27:29</t>
  </si>
  <si>
    <t>12:27:39</t>
  </si>
  <si>
    <t>12:27:49</t>
  </si>
  <si>
    <t>12:27:59</t>
  </si>
  <si>
    <t>12:28:09</t>
  </si>
  <si>
    <t>12:28:19</t>
  </si>
  <si>
    <t>12:28:29</t>
  </si>
  <si>
    <t>12:28:39</t>
  </si>
  <si>
    <t>12:28:49</t>
  </si>
  <si>
    <t>12:28:59</t>
  </si>
  <si>
    <t>12:29:09</t>
  </si>
  <si>
    <t>12:29:19</t>
  </si>
  <si>
    <t>12:29:29</t>
  </si>
  <si>
    <t>12:29:39</t>
  </si>
  <si>
    <t>12:29:49</t>
  </si>
  <si>
    <t>12:29:59</t>
  </si>
  <si>
    <t>12:30:09</t>
  </si>
  <si>
    <t>12:30:20</t>
  </si>
  <si>
    <t>12:30:30</t>
  </si>
  <si>
    <t>12:30:40</t>
  </si>
  <si>
    <t>12:30:50</t>
  </si>
  <si>
    <t>12:31:00</t>
  </si>
  <si>
    <t>12:31:10</t>
  </si>
  <si>
    <t>12:31:20</t>
  </si>
  <si>
    <t>12:31:30</t>
  </si>
  <si>
    <t>12:31:40</t>
  </si>
  <si>
    <t>12:31:50</t>
  </si>
  <si>
    <t>12:32:00</t>
  </si>
  <si>
    <t>12:32:10</t>
  </si>
  <si>
    <t>12:32:20</t>
  </si>
  <si>
    <t>12:32:30</t>
  </si>
  <si>
    <t>12:32:40</t>
  </si>
  <si>
    <t>12:32:50</t>
  </si>
  <si>
    <t>12:33:00</t>
  </si>
  <si>
    <t>12:33:10</t>
  </si>
  <si>
    <t>12:33:20</t>
  </si>
  <si>
    <t>12:33:30</t>
  </si>
  <si>
    <t>12:33:40</t>
  </si>
  <si>
    <t>12:33:50</t>
  </si>
  <si>
    <t>12:34:00</t>
  </si>
  <si>
    <t>12:34:10</t>
  </si>
  <si>
    <t>12:34:20</t>
  </si>
  <si>
    <t>12:34:30</t>
  </si>
  <si>
    <t>12:34:40</t>
  </si>
  <si>
    <t>12:34:50</t>
  </si>
  <si>
    <t>12:35:00</t>
  </si>
  <si>
    <t>12:35:10</t>
  </si>
  <si>
    <t>12:35:21</t>
  </si>
  <si>
    <t>12:35:31</t>
  </si>
  <si>
    <t>12:35:41</t>
  </si>
  <si>
    <t>12:35:51</t>
  </si>
  <si>
    <t>12:36:01</t>
  </si>
  <si>
    <t>12:36:11</t>
  </si>
  <si>
    <t>12:36:21</t>
  </si>
  <si>
    <t>12:36:31</t>
  </si>
  <si>
    <t>12:36:41</t>
  </si>
  <si>
    <t>12:36:51</t>
  </si>
  <si>
    <t>12:37:01</t>
  </si>
  <si>
    <t>12:37:11</t>
  </si>
  <si>
    <t>12:37:21</t>
  </si>
  <si>
    <t>12:37:31</t>
  </si>
  <si>
    <t>12:37:41</t>
  </si>
  <si>
    <t>12:37:51</t>
  </si>
  <si>
    <t>12:38:01</t>
  </si>
  <si>
    <t>12:38:11</t>
  </si>
  <si>
    <t>12:38:21</t>
  </si>
  <si>
    <t>12:38:31</t>
  </si>
  <si>
    <t>12:38:41</t>
  </si>
  <si>
    <t>12:38:51</t>
  </si>
  <si>
    <t>12:39:01</t>
  </si>
  <si>
    <t>12:39:11</t>
  </si>
  <si>
    <t>12:39:22</t>
  </si>
  <si>
    <t>12:39:32</t>
  </si>
  <si>
    <t>12:39:42</t>
  </si>
  <si>
    <t>12:39:52</t>
  </si>
  <si>
    <t>12:40:02</t>
  </si>
  <si>
    <t>12:40:12</t>
  </si>
  <si>
    <t>12:40:22</t>
  </si>
  <si>
    <t>12:40:32</t>
  </si>
  <si>
    <t>12:40:42</t>
  </si>
  <si>
    <t>12:40:52</t>
  </si>
  <si>
    <t>12:41:02</t>
  </si>
  <si>
    <t>12:41:12</t>
  </si>
  <si>
    <t>12:41:22</t>
  </si>
  <si>
    <t>12:41:32</t>
  </si>
  <si>
    <t>12:41:42</t>
  </si>
  <si>
    <t>12:41:52</t>
  </si>
  <si>
    <t>12:42:02</t>
  </si>
  <si>
    <t>12:42:12</t>
  </si>
  <si>
    <t>12:42:23</t>
  </si>
  <si>
    <t>12:42:33</t>
  </si>
  <si>
    <t>12:42:43</t>
  </si>
  <si>
    <t>12:42:53</t>
  </si>
  <si>
    <t>12:43:03</t>
  </si>
  <si>
    <t>12:43:13</t>
  </si>
  <si>
    <t>12:43:23</t>
  </si>
  <si>
    <t>12:43:33</t>
  </si>
  <si>
    <t>12:43:43</t>
  </si>
  <si>
    <t>12:43:53</t>
  </si>
  <si>
    <t>12:44:03</t>
  </si>
  <si>
    <t>12:44:13</t>
  </si>
  <si>
    <t>12:44:23</t>
  </si>
  <si>
    <t>12:44:34</t>
  </si>
  <si>
    <t>12:44:44</t>
  </si>
  <si>
    <t>12:44:54</t>
  </si>
  <si>
    <t>12:45:04</t>
  </si>
  <si>
    <t>12:45:14</t>
  </si>
  <si>
    <t>12:45:24</t>
  </si>
  <si>
    <t>12:45:35</t>
  </si>
  <si>
    <t>12:45:45</t>
  </si>
  <si>
    <t>12:45:55</t>
  </si>
  <si>
    <t>12:46:05</t>
  </si>
  <si>
    <t>12:46:15</t>
  </si>
  <si>
    <t>12:46:25</t>
  </si>
  <si>
    <t>12:46:35</t>
  </si>
  <si>
    <t>12:46:46</t>
  </si>
  <si>
    <t>12:46:57</t>
  </si>
  <si>
    <t>12:47:07</t>
  </si>
  <si>
    <t>12:47:17</t>
  </si>
  <si>
    <t>12:47:27</t>
  </si>
  <si>
    <t>12:47:37</t>
  </si>
  <si>
    <t>12:47:47</t>
  </si>
  <si>
    <t>12:47:57</t>
  </si>
  <si>
    <t>12:48:07</t>
  </si>
  <si>
    <t>12:48:17</t>
  </si>
  <si>
    <t>12:48:27</t>
  </si>
  <si>
    <t>12:48:37</t>
  </si>
  <si>
    <t>12:48:47</t>
  </si>
  <si>
    <t>12:48:57</t>
  </si>
  <si>
    <t>12:49:07</t>
  </si>
  <si>
    <t>12:49:17</t>
  </si>
  <si>
    <t>12:49:27</t>
  </si>
  <si>
    <t>4.78</t>
  </si>
  <si>
    <t>12:49:37</t>
  </si>
  <si>
    <t>12:49:47</t>
  </si>
  <si>
    <t>12:49:58</t>
  </si>
  <si>
    <t>12:50:08</t>
  </si>
  <si>
    <t>12:50:18</t>
  </si>
  <si>
    <t>12:50:28</t>
  </si>
  <si>
    <t>12:50:38</t>
  </si>
  <si>
    <t>12:50:48</t>
  </si>
  <si>
    <t>12:50:58</t>
  </si>
  <si>
    <t>12:51:08</t>
  </si>
  <si>
    <t>12:51:18</t>
  </si>
  <si>
    <t>12:51:28</t>
  </si>
  <si>
    <t>12:51:38</t>
  </si>
  <si>
    <t>12:51:48</t>
  </si>
  <si>
    <t>12:51:58</t>
  </si>
  <si>
    <t>12:52:08</t>
  </si>
  <si>
    <t>12:52:18</t>
  </si>
  <si>
    <t>12:52:28</t>
  </si>
  <si>
    <t>12:52:38</t>
  </si>
  <si>
    <t>12:52:48</t>
  </si>
  <si>
    <t>12:52:58</t>
  </si>
  <si>
    <t>12:53:08</t>
  </si>
  <si>
    <t>12:53:18</t>
  </si>
  <si>
    <t>4.69</t>
  </si>
  <si>
    <t>4.82</t>
  </si>
  <si>
    <t>12:53:28</t>
  </si>
  <si>
    <t>12:53:38</t>
  </si>
  <si>
    <t>12:53:48</t>
  </si>
  <si>
    <t>12:53:59</t>
  </si>
  <si>
    <t>12:54:09</t>
  </si>
  <si>
    <t>12:54:19</t>
  </si>
  <si>
    <t>12:54:29</t>
  </si>
  <si>
    <t>12:54:39</t>
  </si>
  <si>
    <t>12:54:49</t>
  </si>
  <si>
    <t>12:54:59</t>
  </si>
  <si>
    <t>12:55:09</t>
  </si>
  <si>
    <t>12:55:19</t>
  </si>
  <si>
    <t>12:55:29</t>
  </si>
  <si>
    <t>12:55:39</t>
  </si>
  <si>
    <t>12:55:49</t>
  </si>
  <si>
    <t>12:55:59</t>
  </si>
  <si>
    <t>12:56:09</t>
  </si>
  <si>
    <t>12:56:19</t>
  </si>
  <si>
    <t>12:56:29</t>
  </si>
  <si>
    <t>12:56:39</t>
  </si>
  <si>
    <t>12:56:49</t>
  </si>
  <si>
    <t>12:56:59</t>
  </si>
  <si>
    <t>12:57:09</t>
  </si>
  <si>
    <t>12:57:19</t>
  </si>
  <si>
    <t>12:57:29</t>
  </si>
  <si>
    <t>12:57:39</t>
  </si>
  <si>
    <t>12:57:49</t>
  </si>
  <si>
    <t>12:58:00</t>
  </si>
  <si>
    <t>12:58:10</t>
  </si>
  <si>
    <t>12:58:20</t>
  </si>
  <si>
    <t>12:58:30</t>
  </si>
  <si>
    <t>12:58:40</t>
  </si>
  <si>
    <t>12:58:50</t>
  </si>
  <si>
    <t>12:59:00</t>
  </si>
  <si>
    <t>12:59:10</t>
  </si>
  <si>
    <t>12:59:20</t>
  </si>
  <si>
    <t>12:59:30</t>
  </si>
  <si>
    <t>12:59:40</t>
  </si>
  <si>
    <t>12:59:50</t>
  </si>
  <si>
    <t>13:00:00</t>
  </si>
  <si>
    <t>13:00:10</t>
  </si>
  <si>
    <t>13:00:20</t>
  </si>
  <si>
    <t>13:00:30</t>
  </si>
  <si>
    <t>13:00:40</t>
  </si>
  <si>
    <t>13:00:50</t>
  </si>
  <si>
    <t>13:01:00</t>
  </si>
  <si>
    <t>13:01:10</t>
  </si>
  <si>
    <t>13:01:20</t>
  </si>
  <si>
    <t>13:01:30</t>
  </si>
  <si>
    <t>13:01:40</t>
  </si>
  <si>
    <t>13:01:50</t>
  </si>
  <si>
    <t>13:02:01</t>
  </si>
  <si>
    <t>13:02:11</t>
  </si>
  <si>
    <t>13:02:21</t>
  </si>
  <si>
    <t>13:02:31</t>
  </si>
  <si>
    <t>13:02:41</t>
  </si>
  <si>
    <t>13:02:51</t>
  </si>
  <si>
    <t>13:03:01</t>
  </si>
  <si>
    <t>13:03:11</t>
  </si>
  <si>
    <t>13:03:21</t>
  </si>
  <si>
    <t>13:03:31</t>
  </si>
  <si>
    <t>13:03:41</t>
  </si>
  <si>
    <t>13:03:51</t>
  </si>
  <si>
    <t>13:04:01</t>
  </si>
  <si>
    <t>13:04:11</t>
  </si>
  <si>
    <t>13:04:21</t>
  </si>
  <si>
    <t>13:04:31</t>
  </si>
  <si>
    <t>13:04:41</t>
  </si>
  <si>
    <t>13:04:51</t>
  </si>
  <si>
    <t>13:05:01</t>
  </si>
  <si>
    <t>13:05:11</t>
  </si>
  <si>
    <t>13:05:21</t>
  </si>
  <si>
    <t>13:05:31</t>
  </si>
  <si>
    <t>13:05:41</t>
  </si>
  <si>
    <t>13:05:51</t>
  </si>
  <si>
    <t>13:06:01</t>
  </si>
  <si>
    <t>13:06:11</t>
  </si>
  <si>
    <t>13:06:21</t>
  </si>
  <si>
    <t>13:06:31</t>
  </si>
  <si>
    <t>13:06:41</t>
  </si>
  <si>
    <t>13:06:51</t>
  </si>
  <si>
    <t>13:07:02</t>
  </si>
  <si>
    <t>13:07:12</t>
  </si>
  <si>
    <t>13:07:22</t>
  </si>
  <si>
    <t>13:07:32</t>
  </si>
  <si>
    <t>13:07:42</t>
  </si>
  <si>
    <t>13:07:52</t>
  </si>
  <si>
    <t>13:08:02</t>
  </si>
  <si>
    <t>13:08:12</t>
  </si>
  <si>
    <t>13:08:22</t>
  </si>
  <si>
    <t>13:08:32</t>
  </si>
  <si>
    <t>13:08:42</t>
  </si>
  <si>
    <t>13:08:52</t>
  </si>
  <si>
    <t>13:09:02</t>
  </si>
  <si>
    <t>13:09:12</t>
  </si>
  <si>
    <t>13:09:22</t>
  </si>
  <si>
    <t>13:09:32</t>
  </si>
  <si>
    <t>13:09:42</t>
  </si>
  <si>
    <t>13:09:52</t>
  </si>
  <si>
    <t>13:10:02</t>
  </si>
  <si>
    <t>13:10:12</t>
  </si>
  <si>
    <t>13:10:22</t>
  </si>
  <si>
    <t>13:10:32</t>
  </si>
  <si>
    <t>13:10:42</t>
  </si>
  <si>
    <t>13:10:52</t>
  </si>
  <si>
    <t>13:11:03</t>
  </si>
  <si>
    <t>13:11:13</t>
  </si>
  <si>
    <t>13:11:23</t>
  </si>
  <si>
    <t>13:11:33</t>
  </si>
  <si>
    <t>13:11:43</t>
  </si>
  <si>
    <t>13:11:53</t>
  </si>
  <si>
    <t>13:12:03</t>
  </si>
  <si>
    <t>13:12:13</t>
  </si>
  <si>
    <t>13:12:23</t>
  </si>
  <si>
    <t>13:12:33</t>
  </si>
  <si>
    <t>13:12:43</t>
  </si>
  <si>
    <t>13:12:53</t>
  </si>
  <si>
    <t>13:13:03</t>
  </si>
  <si>
    <t>13:13:13</t>
  </si>
  <si>
    <t>13:13:23</t>
  </si>
  <si>
    <t>13:13:33</t>
  </si>
  <si>
    <t>13:13:43</t>
  </si>
  <si>
    <t>13:13:53</t>
  </si>
  <si>
    <t>13:14:03</t>
  </si>
  <si>
    <t>13:14:13</t>
  </si>
  <si>
    <t>13:14:23</t>
  </si>
  <si>
    <t>13:14:33</t>
  </si>
  <si>
    <t>13:14:43</t>
  </si>
  <si>
    <t>13:14:53</t>
  </si>
  <si>
    <t>13:15:03</t>
  </si>
  <si>
    <t>13:15:13</t>
  </si>
  <si>
    <t>13:15:23</t>
  </si>
  <si>
    <t>13:15:33</t>
  </si>
  <si>
    <t>13:15:43</t>
  </si>
  <si>
    <t>13:15:53</t>
  </si>
  <si>
    <t>13:16:04</t>
  </si>
  <si>
    <t>13:16:14</t>
  </si>
  <si>
    <t>13:16:24</t>
  </si>
  <si>
    <t>13:16:34</t>
  </si>
  <si>
    <t>13:16:44</t>
  </si>
  <si>
    <t>13:16:54</t>
  </si>
  <si>
    <t>13:17:04</t>
  </si>
  <si>
    <t>13:17:14</t>
  </si>
  <si>
    <t>13:17:24</t>
  </si>
  <si>
    <t>13:17:34</t>
  </si>
  <si>
    <t>13:17:44</t>
  </si>
  <si>
    <t>13:17:54</t>
  </si>
  <si>
    <t>13:18:04</t>
  </si>
  <si>
    <t>13:18:14</t>
  </si>
  <si>
    <t>13:18:24</t>
  </si>
  <si>
    <t>13:18:34</t>
  </si>
  <si>
    <t>13:18:44</t>
  </si>
  <si>
    <t>13:18:54</t>
  </si>
  <si>
    <t>13:19:05</t>
  </si>
  <si>
    <t>13:19:15</t>
  </si>
  <si>
    <t>13:19:25</t>
  </si>
  <si>
    <t>13:19:35</t>
  </si>
  <si>
    <t>13:19:45</t>
  </si>
  <si>
    <t>13:19:55</t>
  </si>
  <si>
    <t>13:20:05</t>
  </si>
  <si>
    <t>13:20:15</t>
  </si>
  <si>
    <t>13:20:25</t>
  </si>
  <si>
    <t>13:20:35</t>
  </si>
  <si>
    <t>13:20:45</t>
  </si>
  <si>
    <t>13:20:55</t>
  </si>
  <si>
    <t>13:21:05</t>
  </si>
  <si>
    <t>13:21:15</t>
  </si>
  <si>
    <t>13:21:25</t>
  </si>
  <si>
    <t>13:21:35</t>
  </si>
  <si>
    <t>13:21:45</t>
  </si>
  <si>
    <t>13:21:55</t>
  </si>
  <si>
    <t>13:22:05</t>
  </si>
  <si>
    <t>13:22:15</t>
  </si>
  <si>
    <t>13:22:25</t>
  </si>
  <si>
    <t>13:22:35</t>
  </si>
  <si>
    <t>13:22:45</t>
  </si>
  <si>
    <t>13:22:55</t>
  </si>
  <si>
    <t>13:23:06</t>
  </si>
  <si>
    <t>13:23:16</t>
  </si>
  <si>
    <t>13:23:26</t>
  </si>
  <si>
    <t>13:23:36</t>
  </si>
  <si>
    <t>13:23:46</t>
  </si>
  <si>
    <t>13:23:56</t>
  </si>
  <si>
    <t>13:24:06</t>
  </si>
  <si>
    <t>13:24:16</t>
  </si>
  <si>
    <t>13:24:26</t>
  </si>
  <si>
    <t>13:24:36</t>
  </si>
  <si>
    <t>13:24:46</t>
  </si>
  <si>
    <t>13:24:56</t>
  </si>
  <si>
    <t>13:25:06</t>
  </si>
  <si>
    <t>13:25:16</t>
  </si>
  <si>
    <t>13:25:26</t>
  </si>
  <si>
    <t>13:25:36</t>
  </si>
  <si>
    <t>13:25:46</t>
  </si>
  <si>
    <t>13:25:56</t>
  </si>
  <si>
    <t>13:26:06</t>
  </si>
  <si>
    <t>13:26:16</t>
  </si>
  <si>
    <t>13:26:26</t>
  </si>
  <si>
    <t>13:26:36</t>
  </si>
  <si>
    <t>13:26:46</t>
  </si>
  <si>
    <t>13:26:56</t>
  </si>
  <si>
    <t>13:27:07</t>
  </si>
  <si>
    <t>13:27:17</t>
  </si>
  <si>
    <t>13:27:27</t>
  </si>
  <si>
    <t>13:27:37</t>
  </si>
  <si>
    <t>13:27:47</t>
  </si>
  <si>
    <t>13:27:57</t>
  </si>
  <si>
    <t>13:28:07</t>
  </si>
  <si>
    <t>13:28:17</t>
  </si>
  <si>
    <t>13:28:27</t>
  </si>
  <si>
    <t>13:28:37</t>
  </si>
  <si>
    <t>13:28:47</t>
  </si>
  <si>
    <t>13:28:57</t>
  </si>
  <si>
    <t>13:29:07</t>
  </si>
  <si>
    <t>13:29:17</t>
  </si>
  <si>
    <t>13:29:27</t>
  </si>
  <si>
    <t>13:29:37</t>
  </si>
  <si>
    <t>13:29:47</t>
  </si>
  <si>
    <t>13:29:57</t>
  </si>
  <si>
    <t>13:30:07</t>
  </si>
  <si>
    <t>13:30:17</t>
  </si>
  <si>
    <t>13:30:27</t>
  </si>
  <si>
    <t>13:30:37</t>
  </si>
  <si>
    <t>13:30:47</t>
  </si>
  <si>
    <t>13:30:57</t>
  </si>
  <si>
    <t>13:31:08</t>
  </si>
  <si>
    <t>13:31:18</t>
  </si>
  <si>
    <t>13:31:28</t>
  </si>
  <si>
    <t>13:31:38</t>
  </si>
  <si>
    <t>13:31:48</t>
  </si>
  <si>
    <t>13:31:58</t>
  </si>
  <si>
    <t>13:32:08</t>
  </si>
  <si>
    <t>13:32:18</t>
  </si>
  <si>
    <t>13:32:28</t>
  </si>
  <si>
    <t>13:32:38</t>
  </si>
  <si>
    <t>13:32:48</t>
  </si>
  <si>
    <t>13:32:58</t>
  </si>
  <si>
    <t>13:33:08</t>
  </si>
  <si>
    <t>13:33:18</t>
  </si>
  <si>
    <t>13:33:28</t>
  </si>
  <si>
    <t>13:33:38</t>
  </si>
  <si>
    <t>13:33:48</t>
  </si>
  <si>
    <t>13:33:58</t>
  </si>
  <si>
    <t>13:34:08</t>
  </si>
  <si>
    <t>13:34:18</t>
  </si>
  <si>
    <t>13:34:28</t>
  </si>
  <si>
    <t>13:34:38</t>
  </si>
  <si>
    <t>13:34:48</t>
  </si>
  <si>
    <t>13:34:58</t>
  </si>
  <si>
    <t>13:35:08</t>
  </si>
  <si>
    <t>13:35:18</t>
  </si>
  <si>
    <t>13:35:28</t>
  </si>
  <si>
    <t>13:35:38</t>
  </si>
  <si>
    <t>13:35:48</t>
  </si>
  <si>
    <t>13:35:58</t>
  </si>
  <si>
    <t>13:36:09</t>
  </si>
  <si>
    <t>13:36:19</t>
  </si>
  <si>
    <t>13:36:29</t>
  </si>
  <si>
    <t>13:36:39</t>
  </si>
  <si>
    <t>13:36:49</t>
  </si>
  <si>
    <t>13:36:59</t>
  </si>
  <si>
    <t>13:37:09</t>
  </si>
  <si>
    <t>13:37:19</t>
  </si>
  <si>
    <t>13:37:29</t>
  </si>
  <si>
    <t>13:37:39</t>
  </si>
  <si>
    <t>13:37:49</t>
  </si>
  <si>
    <t>13:37:59</t>
  </si>
  <si>
    <t>13:38:09</t>
  </si>
  <si>
    <t>13:38:19</t>
  </si>
  <si>
    <t>13:38:29</t>
  </si>
  <si>
    <t>13:38:39</t>
  </si>
  <si>
    <t>13:38:49</t>
  </si>
  <si>
    <t>13:38:59</t>
  </si>
  <si>
    <t>13:39:09</t>
  </si>
  <si>
    <t>13:39:19</t>
  </si>
  <si>
    <t>13:39:29</t>
  </si>
  <si>
    <t>13:39:39</t>
  </si>
  <si>
    <t>13:39:49</t>
  </si>
  <si>
    <t>13:39:59</t>
  </si>
  <si>
    <t>13:40:09</t>
  </si>
  <si>
    <t>13:40:19</t>
  </si>
  <si>
    <t>13:40:29</t>
  </si>
  <si>
    <t>13:40:39</t>
  </si>
  <si>
    <t>13:40:49</t>
  </si>
  <si>
    <t>13:40:59</t>
  </si>
  <si>
    <t>13:41:10</t>
  </si>
  <si>
    <t>13:41:20</t>
  </si>
  <si>
    <t>13:41:30</t>
  </si>
  <si>
    <t>13:41:40</t>
  </si>
  <si>
    <t>13:41:50</t>
  </si>
  <si>
    <t>13:42:00</t>
  </si>
  <si>
    <t>13:42:10</t>
  </si>
  <si>
    <t>13:42:20</t>
  </si>
  <si>
    <t>13:42:30</t>
  </si>
  <si>
    <t>13:42:40</t>
  </si>
  <si>
    <t>13:42:50</t>
  </si>
  <si>
    <t>13:43:00</t>
  </si>
  <si>
    <t>13:43:10</t>
  </si>
  <si>
    <t>13:43:20</t>
  </si>
  <si>
    <t>13:43:30</t>
  </si>
  <si>
    <t>13:43:40</t>
  </si>
  <si>
    <t>13:43:50</t>
  </si>
  <si>
    <t>13:44:00</t>
  </si>
  <si>
    <t>13:44:10</t>
  </si>
  <si>
    <t>13:44:20</t>
  </si>
  <si>
    <t>13:44:30</t>
  </si>
  <si>
    <t>13:44:40</t>
  </si>
  <si>
    <t>13:44:50</t>
  </si>
  <si>
    <t>13:45:00</t>
  </si>
  <si>
    <t>13:45:10</t>
  </si>
  <si>
    <t>13:45:20</t>
  </si>
  <si>
    <t>13:45:30</t>
  </si>
  <si>
    <t>13:45:40</t>
  </si>
  <si>
    <t>13:45:50</t>
  </si>
  <si>
    <t>13:46:00</t>
  </si>
  <si>
    <t>13:46:11</t>
  </si>
  <si>
    <t>13:46:21</t>
  </si>
  <si>
    <t>13:46:31</t>
  </si>
  <si>
    <t>13:46:41</t>
  </si>
  <si>
    <t>13:46:51</t>
  </si>
  <si>
    <t>13:47:01</t>
  </si>
  <si>
    <t>13:47:11</t>
  </si>
  <si>
    <t>13:47:21</t>
  </si>
  <si>
    <t>13:47:31</t>
  </si>
  <si>
    <t>13:47:41</t>
  </si>
  <si>
    <t>13:47:51</t>
  </si>
  <si>
    <t>13:48:01</t>
  </si>
  <si>
    <t>13:48:11</t>
  </si>
  <si>
    <t>13:48:21</t>
  </si>
  <si>
    <t>13:48:31</t>
  </si>
  <si>
    <t>13:48:41</t>
  </si>
  <si>
    <t>13:48:51</t>
  </si>
  <si>
    <t>13:49:01</t>
  </si>
  <si>
    <t>13:49:11</t>
  </si>
  <si>
    <t>13:49:21</t>
  </si>
  <si>
    <t>13:49:31</t>
  </si>
  <si>
    <t>13:49:41</t>
  </si>
  <si>
    <t>13:49:51</t>
  </si>
  <si>
    <t>13:50:01</t>
  </si>
  <si>
    <t>13:50:11</t>
  </si>
  <si>
    <t>13:50:21</t>
  </si>
  <si>
    <t>13:50:31</t>
  </si>
  <si>
    <t>13:50:41</t>
  </si>
  <si>
    <t>13:50:51</t>
  </si>
  <si>
    <t>13:51:01</t>
  </si>
  <si>
    <t>13:51:12</t>
  </si>
  <si>
    <t>13:51:22</t>
  </si>
  <si>
    <t>13:51:32</t>
  </si>
  <si>
    <t>13:51:42</t>
  </si>
  <si>
    <t>13:51:52</t>
  </si>
  <si>
    <t>13:52:02</t>
  </si>
  <si>
    <t>13:52:13</t>
  </si>
  <si>
    <t>13:52:23</t>
  </si>
  <si>
    <t>13:52:33</t>
  </si>
  <si>
    <t>13:52:43</t>
  </si>
  <si>
    <t>13:52:53</t>
  </si>
  <si>
    <t>13:53:03</t>
  </si>
  <si>
    <t>13:53:13</t>
  </si>
  <si>
    <t>13:53:24</t>
  </si>
  <si>
    <t>13:53:34</t>
  </si>
  <si>
    <t>13:53:44</t>
  </si>
  <si>
    <t>13:53:54</t>
  </si>
  <si>
    <t>13:54:04</t>
  </si>
  <si>
    <t>13:54:14</t>
  </si>
  <si>
    <t>13:54:24</t>
  </si>
  <si>
    <t>13:54:34</t>
  </si>
  <si>
    <t>13:54:44</t>
  </si>
  <si>
    <t>13:54:54</t>
  </si>
  <si>
    <t>13:55:04</t>
  </si>
  <si>
    <t>13:55:14</t>
  </si>
  <si>
    <t>13:55:24</t>
  </si>
  <si>
    <t>13:55:34</t>
  </si>
  <si>
    <t>13:55:44</t>
  </si>
  <si>
    <t>13:55:54</t>
  </si>
  <si>
    <t>13:56:04</t>
  </si>
  <si>
    <t>13:56:14</t>
  </si>
  <si>
    <t>13:56:25</t>
  </si>
  <si>
    <t>13:56:35</t>
  </si>
  <si>
    <t>13:56:45</t>
  </si>
  <si>
    <t>13:56:55</t>
  </si>
  <si>
    <t>13:57:05</t>
  </si>
  <si>
    <t>13:57:15</t>
  </si>
  <si>
    <t>13:57:25</t>
  </si>
  <si>
    <t>13:57:36</t>
  </si>
  <si>
    <t>13:57:46</t>
  </si>
  <si>
    <t>13:57:56</t>
  </si>
  <si>
    <t>13:58:06</t>
  </si>
  <si>
    <t>13:58:16</t>
  </si>
  <si>
    <t>13:58:26</t>
  </si>
  <si>
    <t>13:58:36</t>
  </si>
  <si>
    <t>13:58:46</t>
  </si>
  <si>
    <t>13:58:56</t>
  </si>
  <si>
    <t>13:59:06</t>
  </si>
  <si>
    <t>13:59:16</t>
  </si>
  <si>
    <t>13:59:26</t>
  </si>
  <si>
    <t>13:59:36</t>
  </si>
  <si>
    <t>13:59:46</t>
  </si>
  <si>
    <t>13:59:56</t>
  </si>
  <si>
    <t>14:00:06</t>
  </si>
  <si>
    <t>14:00:16</t>
  </si>
  <si>
    <t>14:00:26</t>
  </si>
  <si>
    <t>14:00:36</t>
  </si>
  <si>
    <t>14:00:46</t>
  </si>
  <si>
    <t>14:00:56</t>
  </si>
  <si>
    <t>14:01:06</t>
  </si>
  <si>
    <t>14:01:16</t>
  </si>
  <si>
    <t>14:01:26</t>
  </si>
  <si>
    <t>14:01:36</t>
  </si>
  <si>
    <t>14:01:46</t>
  </si>
  <si>
    <t>14:01:56</t>
  </si>
  <si>
    <t>14:02:06</t>
  </si>
  <si>
    <t>14:02:16</t>
  </si>
  <si>
    <t>14:02:26</t>
  </si>
  <si>
    <t>14:02:37</t>
  </si>
  <si>
    <t>14:02:47</t>
  </si>
  <si>
    <t>14:02:57</t>
  </si>
  <si>
    <t>14:03:07</t>
  </si>
  <si>
    <t>14:03:17</t>
  </si>
  <si>
    <t>14:03:27</t>
  </si>
  <si>
    <t>14:03:37</t>
  </si>
  <si>
    <t>14:03:47</t>
  </si>
  <si>
    <t>14:03:57</t>
  </si>
  <si>
    <t>14:04:07</t>
  </si>
  <si>
    <t>14:04:17</t>
  </si>
  <si>
    <t>14:04:27</t>
  </si>
  <si>
    <t>14:04:38</t>
  </si>
  <si>
    <t>14:04:48</t>
  </si>
  <si>
    <t>14:04:58</t>
  </si>
  <si>
    <t>14:05:08</t>
  </si>
  <si>
    <t>14:05:18</t>
  </si>
  <si>
    <t>14:05:28</t>
  </si>
  <si>
    <t>14:05:38</t>
  </si>
  <si>
    <t>14:05:48</t>
  </si>
  <si>
    <t>14:05:58</t>
  </si>
  <si>
    <t>14:06:08</t>
  </si>
  <si>
    <t>14:06:18</t>
  </si>
  <si>
    <t>14:06:28</t>
  </si>
  <si>
    <t>14:06:38</t>
  </si>
  <si>
    <t>14:06:48</t>
  </si>
  <si>
    <t>14:06:58</t>
  </si>
  <si>
    <t>14:07:08</t>
  </si>
  <si>
    <t>14:07:18</t>
  </si>
  <si>
    <t>14:07:28</t>
  </si>
  <si>
    <t>14:07:39</t>
  </si>
  <si>
    <t>14:07:49</t>
  </si>
  <si>
    <t>14:07:59</t>
  </si>
  <si>
    <t>14:08:09</t>
  </si>
  <si>
    <t>14:08:19</t>
  </si>
  <si>
    <t>14:08:29</t>
  </si>
  <si>
    <t>14:08:39</t>
  </si>
  <si>
    <t>14:08:49</t>
  </si>
  <si>
    <t>14:08:59</t>
  </si>
  <si>
    <t>14:09:09</t>
  </si>
  <si>
    <t>14:09:19</t>
  </si>
  <si>
    <t>14:09:29</t>
  </si>
  <si>
    <t>14:09:39</t>
  </si>
  <si>
    <t>14:09:49</t>
  </si>
  <si>
    <t>14:09:59</t>
  </si>
  <si>
    <t>14:10:09</t>
  </si>
  <si>
    <t>14:10:19</t>
  </si>
  <si>
    <t>14:10:29</t>
  </si>
  <si>
    <t>14:10:39</t>
  </si>
  <si>
    <t>14:10:49</t>
  </si>
  <si>
    <t>14:10:59</t>
  </si>
  <si>
    <t>14:11:09</t>
  </si>
  <si>
    <t>14:11:19</t>
  </si>
  <si>
    <t>14:11:29</t>
  </si>
  <si>
    <t>14:11:40</t>
  </si>
  <si>
    <t>14:11:50</t>
  </si>
  <si>
    <t>14:12:00</t>
  </si>
  <si>
    <t>14:12:10</t>
  </si>
  <si>
    <t>14:12:20</t>
  </si>
  <si>
    <t>14:12:30</t>
  </si>
  <si>
    <t>14:12:40</t>
  </si>
  <si>
    <t>14:12:50</t>
  </si>
  <si>
    <t>14:13:00</t>
  </si>
  <si>
    <t>14:13:10</t>
  </si>
  <si>
    <t>14:13:20</t>
  </si>
  <si>
    <t>14:13:30</t>
  </si>
  <si>
    <t>14:13:40</t>
  </si>
  <si>
    <t>14:13:50</t>
  </si>
  <si>
    <t>14:14:00</t>
  </si>
  <si>
    <t>14:14:10</t>
  </si>
  <si>
    <t>14:14:20</t>
  </si>
  <si>
    <t>14:14:30</t>
  </si>
  <si>
    <t>14:14:41</t>
  </si>
  <si>
    <t>14:14:51</t>
  </si>
  <si>
    <t>14:15:01</t>
  </si>
  <si>
    <t>14:15:11</t>
  </si>
  <si>
    <t>14:15:21</t>
  </si>
  <si>
    <t>14:15:31</t>
  </si>
  <si>
    <t>14:15:41</t>
  </si>
  <si>
    <t>14:15:51</t>
  </si>
  <si>
    <t>14:16:01</t>
  </si>
  <si>
    <t>14:16:11</t>
  </si>
  <si>
    <t>14:16:21</t>
  </si>
  <si>
    <t>14:16:31</t>
  </si>
  <si>
    <t>14:16:41</t>
  </si>
  <si>
    <t>14:16:51</t>
  </si>
  <si>
    <t>14:17:01</t>
  </si>
  <si>
    <t>14:17:11</t>
  </si>
  <si>
    <t>14:17:21</t>
  </si>
  <si>
    <t>14:17:31</t>
  </si>
  <si>
    <t>14:17:41</t>
  </si>
  <si>
    <t>14:17:51</t>
  </si>
  <si>
    <t>14:18:01</t>
  </si>
  <si>
    <t>14:18:11</t>
  </si>
  <si>
    <t>14:18:21</t>
  </si>
  <si>
    <t>14:18:31</t>
  </si>
  <si>
    <t>14:18:42</t>
  </si>
  <si>
    <t>14:18:52</t>
  </si>
  <si>
    <t>14:19:02</t>
  </si>
  <si>
    <t>14:19:12</t>
  </si>
  <si>
    <t>14:19:22</t>
  </si>
  <si>
    <t>14:19:32</t>
  </si>
  <si>
    <t>14:19:42</t>
  </si>
  <si>
    <t>14:19:52</t>
  </si>
  <si>
    <t>14:20:02</t>
  </si>
  <si>
    <t>14:20:12</t>
  </si>
  <si>
    <t>14:20:22</t>
  </si>
  <si>
    <t>14:20:32</t>
  </si>
  <si>
    <t>14:20:42</t>
  </si>
  <si>
    <t>14:20:52</t>
  </si>
  <si>
    <t>14:21:02</t>
  </si>
  <si>
    <t>14:21:12</t>
  </si>
  <si>
    <t>14:21:22</t>
  </si>
  <si>
    <t>14:21:32</t>
  </si>
  <si>
    <t>14:21:42</t>
  </si>
  <si>
    <t>14:21:52</t>
  </si>
  <si>
    <t>14:22:02</t>
  </si>
  <si>
    <t>14:22:12</t>
  </si>
  <si>
    <t>14:22:22</t>
  </si>
  <si>
    <t>14:22:32</t>
  </si>
  <si>
    <t>14:22:43</t>
  </si>
  <si>
    <t>14:22:53</t>
  </si>
  <si>
    <t>14:23:03</t>
  </si>
  <si>
    <t>14:23:13</t>
  </si>
  <si>
    <t>14:23:23</t>
  </si>
  <si>
    <t>14:23:33</t>
  </si>
  <si>
    <t>14:23:43</t>
  </si>
  <si>
    <t>14:23:53</t>
  </si>
  <si>
    <t>14:24:03</t>
  </si>
  <si>
    <t>14:24:13</t>
  </si>
  <si>
    <t>14:24:23</t>
  </si>
  <si>
    <t>14:24:33</t>
  </si>
  <si>
    <t>4.88</t>
  </si>
  <si>
    <t>4.95</t>
  </si>
  <si>
    <t>14:24:43</t>
  </si>
  <si>
    <t>14:24:53</t>
  </si>
  <si>
    <t>4.94</t>
  </si>
  <si>
    <t>4.99</t>
  </si>
  <si>
    <t>14:25:03</t>
  </si>
  <si>
    <t>14:25:13</t>
  </si>
  <si>
    <t>14:25:23</t>
  </si>
  <si>
    <t>14:25:33</t>
  </si>
  <si>
    <t>14:25:43</t>
  </si>
  <si>
    <t>14:25:53</t>
  </si>
  <si>
    <t>14:26:03</t>
  </si>
  <si>
    <t>14:26:13</t>
  </si>
  <si>
    <t>14:26:23</t>
  </si>
  <si>
    <t>14:26:33</t>
  </si>
  <si>
    <t>14:26:43</t>
  </si>
  <si>
    <t>14:26:53</t>
  </si>
  <si>
    <t>14:27:03</t>
  </si>
  <si>
    <t>14:27:13</t>
  </si>
  <si>
    <t>14:27:23</t>
  </si>
  <si>
    <t>14:27:33</t>
  </si>
  <si>
    <t>14:27:44</t>
  </si>
  <si>
    <t>14:27:54</t>
  </si>
  <si>
    <t>14:28:04</t>
  </si>
  <si>
    <t>14:28:14</t>
  </si>
  <si>
    <t>14:28:24</t>
  </si>
  <si>
    <t>14:28:34</t>
  </si>
  <si>
    <t>14:28:44</t>
  </si>
  <si>
    <t>14:28:54</t>
  </si>
  <si>
    <t>14:29:04</t>
  </si>
  <si>
    <t>14:29:14</t>
  </si>
  <si>
    <t>14:29:24</t>
  </si>
  <si>
    <t>14:29:34</t>
  </si>
  <si>
    <t>14:29:44</t>
  </si>
  <si>
    <t>14:29:54</t>
  </si>
  <si>
    <t>14:30:04</t>
  </si>
  <si>
    <t>14:30:14</t>
  </si>
  <si>
    <t>14:30:24</t>
  </si>
  <si>
    <t>14:30:34</t>
  </si>
  <si>
    <t>14:30:44</t>
  </si>
  <si>
    <t>14:30:54</t>
  </si>
  <si>
    <t>14:31:04</t>
  </si>
  <si>
    <t>14:31:14</t>
  </si>
  <si>
    <t>14:31:24</t>
  </si>
  <si>
    <t>14:31:34</t>
  </si>
  <si>
    <t>14:31:45</t>
  </si>
  <si>
    <t>14:31:55</t>
  </si>
  <si>
    <t>14:32:05</t>
  </si>
  <si>
    <t>14:32:15</t>
  </si>
  <si>
    <t>14:32:25</t>
  </si>
  <si>
    <t>14:32:35</t>
  </si>
  <si>
    <t>14:32:45</t>
  </si>
  <si>
    <t>14:32:55</t>
  </si>
  <si>
    <t>14:33:05</t>
  </si>
  <si>
    <t>14:33:15</t>
  </si>
  <si>
    <t>14:33:25</t>
  </si>
  <si>
    <t>14:33:35</t>
  </si>
  <si>
    <t>14:33:45</t>
  </si>
  <si>
    <t>14:33:55</t>
  </si>
  <si>
    <t>14:34:05</t>
  </si>
  <si>
    <t>14:34:15</t>
  </si>
  <si>
    <t>14:34:25</t>
  </si>
  <si>
    <t>14:34:35</t>
  </si>
  <si>
    <t>14:34:45</t>
  </si>
  <si>
    <t>14:34:55</t>
  </si>
  <si>
    <t>14:35:05</t>
  </si>
  <si>
    <t>14:35:15</t>
  </si>
  <si>
    <t>14:35:25</t>
  </si>
  <si>
    <t>14:35:35</t>
  </si>
  <si>
    <t>14:35:46</t>
  </si>
  <si>
    <t>14:35:56</t>
  </si>
  <si>
    <t>14:36:06</t>
  </si>
  <si>
    <t>14:36:16</t>
  </si>
  <si>
    <t>14:36:26</t>
  </si>
  <si>
    <t>14:36:36</t>
  </si>
  <si>
    <t>14:36:46</t>
  </si>
  <si>
    <t>14:36:56</t>
  </si>
  <si>
    <t>14:37:06</t>
  </si>
  <si>
    <t>14:37:16</t>
  </si>
  <si>
    <t>14:37:26</t>
  </si>
  <si>
    <t>14:37:36</t>
  </si>
  <si>
    <t>14:37:47</t>
  </si>
  <si>
    <t>14:37:57</t>
  </si>
  <si>
    <t>14:38:07</t>
  </si>
  <si>
    <t>14:38:17</t>
  </si>
  <si>
    <t>14:38:27</t>
  </si>
  <si>
    <t>14:38:37</t>
  </si>
  <si>
    <t>14:38:47</t>
  </si>
  <si>
    <t>14:38:57</t>
  </si>
  <si>
    <t>14:39:07</t>
  </si>
  <si>
    <t>14:39:17</t>
  </si>
  <si>
    <t>14:39:27</t>
  </si>
  <si>
    <t>14:39:37</t>
  </si>
  <si>
    <t>14:39:47</t>
  </si>
  <si>
    <t>14:39:57</t>
  </si>
  <si>
    <t>14:40:07</t>
  </si>
  <si>
    <t>14:40:17</t>
  </si>
  <si>
    <t>14:40:27</t>
  </si>
  <si>
    <t>14:40:37</t>
  </si>
  <si>
    <t>14:40:47</t>
  </si>
  <si>
    <t>14:40:57</t>
  </si>
  <si>
    <t>14:41:07</t>
  </si>
  <si>
    <t>14:41:17</t>
  </si>
  <si>
    <t>14:41:27</t>
  </si>
  <si>
    <t>14:41:37</t>
  </si>
  <si>
    <t>14:41:48</t>
  </si>
  <si>
    <t>14:41:59</t>
  </si>
  <si>
    <t>14:42:10</t>
  </si>
  <si>
    <t>14:42:20</t>
  </si>
  <si>
    <t>14:42:30</t>
  </si>
  <si>
    <t>14:42:40</t>
  </si>
  <si>
    <t>14:42:50</t>
  </si>
  <si>
    <t>14:43:00</t>
  </si>
  <si>
    <t>_id</t>
  </si>
  <si>
    <t>_rev</t>
  </si>
  <si>
    <t>roomRef</t>
  </si>
  <si>
    <t>joined</t>
  </si>
  <si>
    <t>LPG_MQ9_Level</t>
  </si>
  <si>
    <t>CH4_MQ9_Level</t>
  </si>
  <si>
    <t>CO_MQ9_Level</t>
  </si>
  <si>
    <t>CO_MQ135_Level</t>
  </si>
  <si>
    <t>Alcool_MQ135_Level</t>
  </si>
  <si>
    <t>CO2_MQ135_Level</t>
  </si>
  <si>
    <t>Toluen_MQ135_Level</t>
  </si>
  <si>
    <t>MH4_MQ135_Level</t>
  </si>
  <si>
    <t>Aceton_MQ135_Level</t>
  </si>
  <si>
    <t>O3_MQ131_Level</t>
  </si>
  <si>
    <t>Temperatura_Level</t>
  </si>
  <si>
    <t>Humidade_Level</t>
  </si>
  <si>
    <t>QualityAirConcept</t>
  </si>
  <si>
    <t>CO_MQ9_Level_IQAR</t>
  </si>
  <si>
    <t>CO_MQ135_Level_IQAR</t>
  </si>
  <si>
    <t>O3_MQ131_Level_IQAR</t>
  </si>
  <si>
    <t>CalcHeatIndex</t>
  </si>
  <si>
    <t>TargetConcept</t>
  </si>
  <si>
    <t>Hora</t>
  </si>
  <si>
    <t>556050b4-3fe5-40c8-8ef6-f44c9f53058e</t>
  </si>
  <si>
    <t>1-b1ce64e9cf5303f53a2e617c5ee10ddf</t>
  </si>
  <si>
    <t>sensor_018-room:018</t>
  </si>
  <si>
    <t>24/07/24 09:39:27  959</t>
  </si>
  <si>
    <t>3.3</t>
  </si>
  <si>
    <t>Boa</t>
  </si>
  <si>
    <t>13.333333333333334</t>
  </si>
  <si>
    <t>0.4</t>
  </si>
  <si>
    <t>2024-07-24</t>
  </si>
  <si>
    <t>09:39:27</t>
  </si>
  <si>
    <t>ccf008e1-fca0-4e03-85cf-18a16cf427d2</t>
  </si>
  <si>
    <t>1-4def755b74c33a0e55d3d26122aa3bd0</t>
  </si>
  <si>
    <t>24/07/24 09:41:13  030</t>
  </si>
  <si>
    <t>17.77777777777778</t>
  </si>
  <si>
    <t>0.8</t>
  </si>
  <si>
    <t>09:41:13</t>
  </si>
  <si>
    <t>c99851c0-37da-4414-bc4c-27204a643f9f</t>
  </si>
  <si>
    <t>1-6b8ce5d42e6ca1946026f8b24b1b478f</t>
  </si>
  <si>
    <t>24/07/24 09:41:39  179</t>
  </si>
  <si>
    <t>0.0</t>
  </si>
  <si>
    <t>09:41:39</t>
  </si>
  <si>
    <t>104c95f8-04e8-4567-b5af-cdb365a763d4</t>
  </si>
  <si>
    <t>1-a1eb18a47f9fbba963b1981418a0745f</t>
  </si>
  <si>
    <t>24/07/24 09:41:52  411</t>
  </si>
  <si>
    <t>09:41:52</t>
  </si>
  <si>
    <t>d17b4998-75b0-466a-bcab-bc5ac79a1d23</t>
  </si>
  <si>
    <t>1-4f41d97e480b2799a1cb847625da1a35</t>
  </si>
  <si>
    <t>24/07/24 09:42:05  505</t>
  </si>
  <si>
    <t>09:42:05</t>
  </si>
  <si>
    <t>c6417d9e-d218-45da-a01c-8991d24b574a</t>
  </si>
  <si>
    <t>1-59922ce9aa4fbc9035a526025dbdc78e</t>
  </si>
  <si>
    <t>24/07/24 09:42:18  593</t>
  </si>
  <si>
    <t>4.3</t>
  </si>
  <si>
    <t>0.5</t>
  </si>
  <si>
    <t>09:42:18</t>
  </si>
  <si>
    <t>f39e86f2-b243-4f23-88e5-de383c290d37</t>
  </si>
  <si>
    <t>1-9b9fa2ad037f2f5ae2ab1ed365810dde</t>
  </si>
  <si>
    <t>24/07/24 09:42:31  565</t>
  </si>
  <si>
    <t>09:42:31</t>
  </si>
  <si>
    <t>538bca7f-f496-4f73-9c62-f659e980fac6</t>
  </si>
  <si>
    <t>1-02c3eeae719c5db7778a0aa77d623f5b</t>
  </si>
  <si>
    <t>24/07/24 09:42:44  686</t>
  </si>
  <si>
    <t>3.9</t>
  </si>
  <si>
    <t>09:42:44</t>
  </si>
  <si>
    <t>54d6152a-668b-4e21-84c3-71baaf031dd4</t>
  </si>
  <si>
    <t>1-dda53803a76e756927f03ae61956df6e</t>
  </si>
  <si>
    <t>24/07/24 09:42:57  609</t>
  </si>
  <si>
    <t>09:42:57</t>
  </si>
  <si>
    <t>d5d981d6-1b36-4bec-ba23-b158061449f7</t>
  </si>
  <si>
    <t>1-a3265e0cdaa27f18566c7af79f703e1d</t>
  </si>
  <si>
    <t>24/07/24 09:43:10  909</t>
  </si>
  <si>
    <t>09:43:10</t>
  </si>
  <si>
    <t>9d006815-f5a4-4b0f-b596-a547670c0fa7</t>
  </si>
  <si>
    <t>1-90731e20d8b27ca3bf553092687f0f7a</t>
  </si>
  <si>
    <t>24/07/24 09:43:24  159</t>
  </si>
  <si>
    <t>09:43:24</t>
  </si>
  <si>
    <t>0dc74635-9eb0-4195-9a1f-df5128a491e1</t>
  </si>
  <si>
    <t>1-ca9ae07412141aafa63f2eefebe602eb</t>
  </si>
  <si>
    <t>24/07/24 09:43:50  042</t>
  </si>
  <si>
    <t>09:43:50</t>
  </si>
  <si>
    <t>fbdfda14-4b34-49d1-9a90-d9c77009216a</t>
  </si>
  <si>
    <t>1-c60a0d634afcdcafaa75f903890eef0a</t>
  </si>
  <si>
    <t>24/07/24 09:44:03  095</t>
  </si>
  <si>
    <t>4.2</t>
  </si>
  <si>
    <t>09:44:03</t>
  </si>
  <si>
    <t>e360618d-40d0-454c-83b8-9146579a5791</t>
  </si>
  <si>
    <t>1-c052337ab3d35bc0678d04af7ab6f341</t>
  </si>
  <si>
    <t>24/07/24 09:44:29  374</t>
  </si>
  <si>
    <t>3.8</t>
  </si>
  <si>
    <t>09:44:29</t>
  </si>
  <si>
    <t>44c944ba-0a37-4915-989e-beea1520edab</t>
  </si>
  <si>
    <t>1-16c28ee80b241f7db2acb8480d502c69</t>
  </si>
  <si>
    <t>24/07/24 09:44:42  360</t>
  </si>
  <si>
    <t>09:44:42</t>
  </si>
  <si>
    <t>a7b3daef-765a-4444-acc9-fa9ac6d95849</t>
  </si>
  <si>
    <t>1-ecb922d324089f10bcdf4d98205eade8</t>
  </si>
  <si>
    <t>24/07/24 09:45:08  455</t>
  </si>
  <si>
    <t>4.1</t>
  </si>
  <si>
    <t>09:45:08</t>
  </si>
  <si>
    <t>e8f770b0-31f8-4053-9a13-9579f89696c7</t>
  </si>
  <si>
    <t>1-330bc260b5c2e2feeb2ffb492bcb8b3d</t>
  </si>
  <si>
    <t>24/07/24 09:45:22  227</t>
  </si>
  <si>
    <t>2.1</t>
  </si>
  <si>
    <t>09:45:22</t>
  </si>
  <si>
    <t>bf840c0b-0997-4019-8702-b8307f7a6b9b</t>
  </si>
  <si>
    <t>1-8a29e0f43ca9c7e2901d904fcd2808cd</t>
  </si>
  <si>
    <t>24/07/24 09:45:35  041</t>
  </si>
  <si>
    <t>09:45:35</t>
  </si>
  <si>
    <t>ea1070b9-3043-4aa3-a187-ca2f2a23f79f</t>
  </si>
  <si>
    <t>1-f5d8078235b80444be5b609314552f22</t>
  </si>
  <si>
    <t>24/07/24 09:45:48  097</t>
  </si>
  <si>
    <t>09:45:48</t>
  </si>
  <si>
    <t>e33e69a9-2abd-4fd5-a356-a3d8ee6bc5ee</t>
  </si>
  <si>
    <t>1-0116ba4469a8dd7f1413d20b46bb76ed</t>
  </si>
  <si>
    <t>24/07/24 09:46:01  154</t>
  </si>
  <si>
    <t>09:46:01</t>
  </si>
  <si>
    <t>3620a1c0-2aaf-4966-89b5-335609b655d1</t>
  </si>
  <si>
    <t>1-a21d8925e0a198ef6d261b9f5f702a83</t>
  </si>
  <si>
    <t>24/07/24 09:46:27  494</t>
  </si>
  <si>
    <t>09:46:27</t>
  </si>
  <si>
    <t>d2758511-d507-45bc-bf4b-4def5d5a5e78</t>
  </si>
  <si>
    <t>1-47d2b367c791077f3ad527ca3dbf335c</t>
  </si>
  <si>
    <t>24/07/24 09:46:53  506</t>
  </si>
  <si>
    <t>0.9</t>
  </si>
  <si>
    <t>09:46:53</t>
  </si>
  <si>
    <t>8b98d334-8f42-44cf-a29a-dcc6b8c45963</t>
  </si>
  <si>
    <t>1-7cc5463f6c253aec3161e9161f8bd94f</t>
  </si>
  <si>
    <t>24/07/24 09:47:06  738</t>
  </si>
  <si>
    <t>09:47:06</t>
  </si>
  <si>
    <t>244bcb18-53fe-4a2c-a379-0676e769cf77</t>
  </si>
  <si>
    <t>1-b8ee9d27705e0585ee5e40008b615fb4</t>
  </si>
  <si>
    <t>24/07/24 09:47:19  718</t>
  </si>
  <si>
    <t>09:47:19</t>
  </si>
  <si>
    <t>5e0a86ca-5445-48dc-8b62-7cccc976a027</t>
  </si>
  <si>
    <t>1-5a79ae9246c419e5c837dc1eb0aeb04a</t>
  </si>
  <si>
    <t>24/07/24 09:47:33  122</t>
  </si>
  <si>
    <t>09:47:33</t>
  </si>
  <si>
    <t>8af1c8e4-d93c-4e94-b0c5-a1b8d1a1baf6</t>
  </si>
  <si>
    <t>1-0e5a16025ca11e109316002e0d368314</t>
  </si>
  <si>
    <t>24/07/24 09:47:45  997</t>
  </si>
  <si>
    <t>1.3</t>
  </si>
  <si>
    <t>2.8</t>
  </si>
  <si>
    <t>09:47:45</t>
  </si>
  <si>
    <t>db24aed0-8a72-47c4-a125-39950e35cdb2</t>
  </si>
  <si>
    <t>1-eecdf4a55dc29f52c3721cc646b6e6f9</t>
  </si>
  <si>
    <t>24/07/24 09:47:59  062</t>
  </si>
  <si>
    <t>09:47:59</t>
  </si>
  <si>
    <t>bd0eeaaf-a7bf-4fa2-b37b-5ee7575ee225</t>
  </si>
  <si>
    <t>1-e170ecd278d5e9843ddec400a5e98167</t>
  </si>
  <si>
    <t>24/07/24 09:48:12  129</t>
  </si>
  <si>
    <t>1.0</t>
  </si>
  <si>
    <t>09:48:12</t>
  </si>
  <si>
    <t>e714c36c-e01e-46dd-addd-e592f225ac14</t>
  </si>
  <si>
    <t>1-460c24d6f70de8332d0153925660be3e</t>
  </si>
  <si>
    <t>24/07/24 09:48:25  152</t>
  </si>
  <si>
    <t>09:48:25</t>
  </si>
  <si>
    <t>91927d27-3937-424a-bec2-550ce6ed71c4</t>
  </si>
  <si>
    <t>1-caa9ab534dba305bd997edc3edbe3667</t>
  </si>
  <si>
    <t>24/07/24 09:48:38  369</t>
  </si>
  <si>
    <t>1.2</t>
  </si>
  <si>
    <t>4.0</t>
  </si>
  <si>
    <t>09:48:38</t>
  </si>
  <si>
    <t>55e20055-4693-4467-a17c-68c7da1661cf</t>
  </si>
  <si>
    <t>1-ff3c7bc88f971f76c3dd2b44fe1eb617</t>
  </si>
  <si>
    <t>24/07/24 09:49:04  344</t>
  </si>
  <si>
    <t>3.1</t>
  </si>
  <si>
    <t>09:49:04</t>
  </si>
  <si>
    <t>e9074c9f-e94c-4646-8bd5-2a51e535d457</t>
  </si>
  <si>
    <t>1-6887abca26b5114284e2f89cd549d475</t>
  </si>
  <si>
    <t>24/07/24 09:49:30  476</t>
  </si>
  <si>
    <t>22.22222222222222</t>
  </si>
  <si>
    <t>09:49:30</t>
  </si>
  <si>
    <t>9e403e46-440d-47cc-9f73-e47e90a64c66</t>
  </si>
  <si>
    <t>1-e08e261ae19b9a097ede5e889b57e03e</t>
  </si>
  <si>
    <t>24/07/24 09:49:43  722</t>
  </si>
  <si>
    <t>09:49:43</t>
  </si>
  <si>
    <t>d92c4470-5295-4039-bb86-5ef605b52b12</t>
  </si>
  <si>
    <t>1-301e6f13eabe4901201c7838dc2f329c</t>
  </si>
  <si>
    <t>24/07/24 09:49:56  611</t>
  </si>
  <si>
    <t>09:49:56</t>
  </si>
  <si>
    <t>be83a183-e2fb-4d95-8d82-22fd00ef7893</t>
  </si>
  <si>
    <t>1-81d2e709a17e00fc4b30f59899f44fd3</t>
  </si>
  <si>
    <t>24/07/24 09:50:22  764</t>
  </si>
  <si>
    <t>3.2</t>
  </si>
  <si>
    <t>09:50:22</t>
  </si>
  <si>
    <t>d4694cb5-074c-4046-bd84-4433f5f62540</t>
  </si>
  <si>
    <t>1-791c52b2d8bdc71834a1602fdad8261f</t>
  </si>
  <si>
    <t>24/07/24 09:50:35  788</t>
  </si>
  <si>
    <t>4.8</t>
  </si>
  <si>
    <t>f5d159b7-c1fa-4e7a-aa45-bdec48dc8765</t>
  </si>
  <si>
    <t>1-92f52a827cce4b205d30d853f2dbaee3</t>
  </si>
  <si>
    <t>24/07/24 09:50:48  874</t>
  </si>
  <si>
    <t>2.7</t>
  </si>
  <si>
    <t>09:50:48</t>
  </si>
  <si>
    <t>22ebefbc-6d5f-4e63-86d1-ac6fd4c9387e</t>
  </si>
  <si>
    <t>1-20a614be51accfb6c7ba66a2525739be</t>
  </si>
  <si>
    <t>24/07/24 09:51:01  958</t>
  </si>
  <si>
    <t>09:51:01</t>
  </si>
  <si>
    <t>36b905fc-2d9b-4267-8d1c-8b3b124a6477</t>
  </si>
  <si>
    <t>1-28450dd4102fc35e106c48893e80cd26</t>
  </si>
  <si>
    <t>24/07/24 09:51:15  001</t>
  </si>
  <si>
    <t>d9bb577d-6faa-4644-9676-fd256e7541bb</t>
  </si>
  <si>
    <t>1-b5313c9d8a996b78232eccaaaf48c9a4</t>
  </si>
  <si>
    <t>24/07/24 09:51:41  076</t>
  </si>
  <si>
    <t>09:51:41</t>
  </si>
  <si>
    <t>c9a1c12e-9daa-45e1-aa73-53ac9db250d4</t>
  </si>
  <si>
    <t>1-ca411f1336c96e3b51b20640590307ed</t>
  </si>
  <si>
    <t>24/07/24 09:51:54  451</t>
  </si>
  <si>
    <t>09:51:54</t>
  </si>
  <si>
    <t>1d92fc9c-6e00-4f11-8798-e58303678254</t>
  </si>
  <si>
    <t>1-b6b0d7eb6889292f348deedb81a73d71</t>
  </si>
  <si>
    <t>24/07/24 09:52:07  419</t>
  </si>
  <si>
    <t>09:52:07</t>
  </si>
  <si>
    <t>5d3e9c52-64d2-4ef8-9273-a5b62ab1f964</t>
  </si>
  <si>
    <t>1-787e697b71ea3fed6fe04b5023f8f6f9</t>
  </si>
  <si>
    <t>24/07/24 09:52:33  647</t>
  </si>
  <si>
    <t>4.4</t>
  </si>
  <si>
    <t>0.6</t>
  </si>
  <si>
    <t>09:52:33</t>
  </si>
  <si>
    <t>05b8c322-e4d4-42f8-b9fe-27b711f7caa7</t>
  </si>
  <si>
    <t>1-85a3c69cadbc27ed81443aeaf316b00f</t>
  </si>
  <si>
    <t>24/07/24 09:52:46  650</t>
  </si>
  <si>
    <t>09:52:46</t>
  </si>
  <si>
    <t>749f7bb7-837d-4240-8b9a-4819b9ad4f64</t>
  </si>
  <si>
    <t>1-f72a94a7cca1842d1ce010e70de2c49e</t>
  </si>
  <si>
    <t>24/07/24 09:52:59  799</t>
  </si>
  <si>
    <t>09:52:59</t>
  </si>
  <si>
    <t>9221682c-a16f-4647-82e3-5cc403151afd</t>
  </si>
  <si>
    <t>1-53e95fe1bda4b34ec13f9a3a14f3b88d</t>
  </si>
  <si>
    <t>24/07/24 09:53:12  969</t>
  </si>
  <si>
    <t>09:53:12</t>
  </si>
  <si>
    <t>8fe325c4-fc30-4ba6-8206-7a3a0b77e7ba</t>
  </si>
  <si>
    <t>1-ea2779b8e988016881d982933c346df4</t>
  </si>
  <si>
    <t>24/07/24 09:53:25  874</t>
  </si>
  <si>
    <t>1.5</t>
  </si>
  <si>
    <t>09:53:25</t>
  </si>
  <si>
    <t>25c78f82-ac5a-4552-950c-69818803f65d</t>
  </si>
  <si>
    <t>1-16b8f29ff731966cf65c68b455987ab4</t>
  </si>
  <si>
    <t>24/07/24 09:53:51  888</t>
  </si>
  <si>
    <t>09:53:51</t>
  </si>
  <si>
    <t>c7fd37a8-6fec-4b80-bca8-acb70877b627</t>
  </si>
  <si>
    <t>1-7a4b63ea801f6b17d736a1ad2e154587</t>
  </si>
  <si>
    <t>24/07/24 09:54:05  513</t>
  </si>
  <si>
    <t>09:54:05</t>
  </si>
  <si>
    <t>197b7d28-6a67-4cd4-9da6-8a0b02c208c7</t>
  </si>
  <si>
    <t>1-a601b01c611a1c006758c96be3b649ce</t>
  </si>
  <si>
    <t>24/07/24 09:54:18  292</t>
  </si>
  <si>
    <t>09:54:18</t>
  </si>
  <si>
    <t>9fc32f96-9682-40b6-94c3-d4cb4e42cc46</t>
  </si>
  <si>
    <t>1-f0de45617b8d5b8f8e3e92f2fde9e640</t>
  </si>
  <si>
    <t>24/07/24 09:54:31  451</t>
  </si>
  <si>
    <t>09:54:31</t>
  </si>
  <si>
    <t>8084e153-d295-49c8-a33a-896eed8ae80d</t>
  </si>
  <si>
    <t>1-58aabd4d87055e29aaf836227c2bdd3e</t>
  </si>
  <si>
    <t>24/07/24 09:54:44  343</t>
  </si>
  <si>
    <t>09:54:44</t>
  </si>
  <si>
    <t>51621a9b-8f22-45b5-8fc9-5e0e66bd8438</t>
  </si>
  <si>
    <t>1-e106e0c0410345c40f92f479ac6241b9</t>
  </si>
  <si>
    <t>24/07/24 09:55:10  680</t>
  </si>
  <si>
    <t>4.6</t>
  </si>
  <si>
    <t>09:55:10</t>
  </si>
  <si>
    <t>e97c3789-b4ff-430a-b960-9b6184400983</t>
  </si>
  <si>
    <t>1-9089ead7fba065b356cad197e9a07b58</t>
  </si>
  <si>
    <t>24/07/24 09:55:23  661</t>
  </si>
  <si>
    <t>4.7</t>
  </si>
  <si>
    <t>09:55:23</t>
  </si>
  <si>
    <t>dd8d04c2-5535-4830-9a9d-fe947cfe2d45</t>
  </si>
  <si>
    <t>1-3984ecf971138489a9ca0c72836f6507</t>
  </si>
  <si>
    <t>24/07/24 09:55:49  887</t>
  </si>
  <si>
    <t>09:55:49</t>
  </si>
  <si>
    <t>ead58cd0-b7d1-4c21-8460-9898bb9c15fc</t>
  </si>
  <si>
    <t>1-828e02ba420e3d23d8e21790a3ab4bc3</t>
  </si>
  <si>
    <t>24/07/24 09:56:02  753</t>
  </si>
  <si>
    <t>3.0</t>
  </si>
  <si>
    <t>09:56:02</t>
  </si>
  <si>
    <t>0992106a-25e4-45a4-8229-70d2391d9707</t>
  </si>
  <si>
    <t>1-2df1e1675035b25ef3ce268cf6c2edf4</t>
  </si>
  <si>
    <t>24/07/24 09:56:16  200</t>
  </si>
  <si>
    <t>c1634053-f53c-41dc-8e7c-e25a2ad53625</t>
  </si>
  <si>
    <t>1-c73c3a6e9dfdea1383ec7478f25d53ed</t>
  </si>
  <si>
    <t>24/07/24 09:56:42  224</t>
  </si>
  <si>
    <t>09:56:42</t>
  </si>
  <si>
    <t>bb4dfcac-95dd-48cd-acde-6aa13a8db9ac</t>
  </si>
  <si>
    <t>1-ef80c54b1e9baa92cd7925158995a103</t>
  </si>
  <si>
    <t>24/07/24 09:56:55  293</t>
  </si>
  <si>
    <t>2.3</t>
  </si>
  <si>
    <t>09:56:55</t>
  </si>
  <si>
    <t>33746d1a-0cfa-488c-b5d0-eea161d9529f</t>
  </si>
  <si>
    <t>1-38fe223858b2a53d78ac846e0e43f6e1</t>
  </si>
  <si>
    <t>24/07/24 09:57:08  315</t>
  </si>
  <si>
    <t>09:57:08</t>
  </si>
  <si>
    <t>3e2fb413-4fb8-4c8b-b8d4-c6083e033e70</t>
  </si>
  <si>
    <t>1-98c1a1a46ea978ca336a5fa1152432f1</t>
  </si>
  <si>
    <t>24/07/24 09:57:21  452</t>
  </si>
  <si>
    <t>09:57:21</t>
  </si>
  <si>
    <t>a789a183-02eb-4a23-b170-d924ffafc218</t>
  </si>
  <si>
    <t>1-c9662385b9e54e9f21cb625714c3814c</t>
  </si>
  <si>
    <t>24/07/24 09:57:47  734</t>
  </si>
  <si>
    <t>09:57:47</t>
  </si>
  <si>
    <t>6a969086-91e5-4405-8efc-6fd212374b20</t>
  </si>
  <si>
    <t>1-e549902d3ac90d1a797492af9ca408b5</t>
  </si>
  <si>
    <t>24/07/24 09:58:00  610</t>
  </si>
  <si>
    <t>09:58:00</t>
  </si>
  <si>
    <t>6db7e856-e76f-4280-87b0-b8d205e67e5f</t>
  </si>
  <si>
    <t>1-d3afda32b4e1c457328a6023e3ec087d</t>
  </si>
  <si>
    <t>24/07/24 09:58:13  692</t>
  </si>
  <si>
    <t>09:58:13</t>
  </si>
  <si>
    <t>07c71fd7-7210-49c1-8dfd-364b056762ef</t>
  </si>
  <si>
    <t>1-e21f18ebb5c5406a71801372a29eb0fb</t>
  </si>
  <si>
    <t>24/07/24 09:58:27  104</t>
  </si>
  <si>
    <t>3a686d07-e147-4f03-8bde-754be23e9dcd</t>
  </si>
  <si>
    <t>1-8f41c19ad3af68437a5d974c14f6ec73</t>
  </si>
  <si>
    <t>24/07/24 09:58:39  999</t>
  </si>
  <si>
    <t>09:58:39</t>
  </si>
  <si>
    <t>a30b0823-b147-4687-9519-c12dda9fedfb</t>
  </si>
  <si>
    <t>1-8359040629b0fb9c82584f8b10fe8699</t>
  </si>
  <si>
    <t>24/07/24 09:59:06  073</t>
  </si>
  <si>
    <t>09:59:06</t>
  </si>
  <si>
    <t>69a8b210-2baf-4f2c-8c05-98aa87b70c7d</t>
  </si>
  <si>
    <t>1-161b554a223c7434d54ad93dd0542162</t>
  </si>
  <si>
    <t>24/07/24 09:59:19  081</t>
  </si>
  <si>
    <t>09:59:19</t>
  </si>
  <si>
    <t>19afc678-6745-4bae-9d4b-fbbe1affdd70</t>
  </si>
  <si>
    <t>1-24819225540b07df288d025f1d22c2c2</t>
  </si>
  <si>
    <t>24/07/24 09:59:32  443</t>
  </si>
  <si>
    <t>2.5</t>
  </si>
  <si>
    <t>09:59:32</t>
  </si>
  <si>
    <t>50b2669b-1809-4d24-8864-f6df8e4271bc</t>
  </si>
  <si>
    <t>1-4e41f1a5a9949a5be564f29ee567b969</t>
  </si>
  <si>
    <t>24/07/24 09:59:45  449</t>
  </si>
  <si>
    <t>09:59:45</t>
  </si>
  <si>
    <t>573e0ca5-73e7-4e52-a14c-cccfefa08dfe</t>
  </si>
  <si>
    <t>1-a821e02a6f88fe689798ddff56fcb0a4</t>
  </si>
  <si>
    <t>24/07/24 09:59:58  480</t>
  </si>
  <si>
    <t>2cea4098-6eb6-486d-9238-00d96f3085a6</t>
  </si>
  <si>
    <t>1-76dfaf6a14da2921d399be3a955b91b4</t>
  </si>
  <si>
    <t>24/07/24 10:00:24  693</t>
  </si>
  <si>
    <t>10:00:24</t>
  </si>
  <si>
    <t>7cc431d5-59ef-4818-aa37-a2200505d5d6</t>
  </si>
  <si>
    <t>1-126b07be2b0933dcea85e22226ab05ff</t>
  </si>
  <si>
    <t>24/07/24 10:00:38  094</t>
  </si>
  <si>
    <t>be40d9e1-1407-4ad9-a459-cbee74eccecf</t>
  </si>
  <si>
    <t>1-223b3307e2e31387f89a1c96a2035a76</t>
  </si>
  <si>
    <t>24/07/24 10:00:51  078</t>
  </si>
  <si>
    <t>10:00:51</t>
  </si>
  <si>
    <t>c33fa8d5-68d7-49cd-a27b-da7a7cf2351d</t>
  </si>
  <si>
    <t>1-767e00c3d79225ad605c8b37163d28ca</t>
  </si>
  <si>
    <t>24/07/24 10:01:04  044</t>
  </si>
  <si>
    <t>10:01:04</t>
  </si>
  <si>
    <t>c7d9d2ba-934a-4d71-90c1-303230201873</t>
  </si>
  <si>
    <t>1-d4a6ccf75b0a299d7015818a94a80930</t>
  </si>
  <si>
    <t>24/07/24 10:01:17  098</t>
  </si>
  <si>
    <t>10:01:17</t>
  </si>
  <si>
    <t>d370628e-778d-4c1e-95f4-ad492903c78b</t>
  </si>
  <si>
    <t>1-3b4ab0f9a4689d82d2716d7a18bb8f92</t>
  </si>
  <si>
    <t>24/07/24 10:01:30  447</t>
  </si>
  <si>
    <t>1.1</t>
  </si>
  <si>
    <t>2.4</t>
  </si>
  <si>
    <t>10:01:30</t>
  </si>
  <si>
    <t>62c8feca-2b43-46af-a9a0-39390ef3ac30</t>
  </si>
  <si>
    <t>1-088fddcb7750e1e833b9c8c80d83e8ea</t>
  </si>
  <si>
    <t>24/07/24 10:01:43  365</t>
  </si>
  <si>
    <t>10:01:43</t>
  </si>
  <si>
    <t>3e18cdef-7064-44ce-8473-93ffe89426e9</t>
  </si>
  <si>
    <t>1-c9f3badf4aa8c38cb551241eca230ce3</t>
  </si>
  <si>
    <t>24/07/24 10:02:09  466</t>
  </si>
  <si>
    <t>dc7a09e2-da37-4605-b08d-555ad9afa9f0</t>
  </si>
  <si>
    <t>1-0cdceaec0dbf4655d5e00011e7b61b80</t>
  </si>
  <si>
    <t>24/07/24 10:02:22  505</t>
  </si>
  <si>
    <t>10:02:22</t>
  </si>
  <si>
    <t>c214429c-0c6c-436f-846f-0f8ef90b438d</t>
  </si>
  <si>
    <t>1-ca83eadca656c3ae789794ccbb76ae79</t>
  </si>
  <si>
    <t>24/07/24 10:02:35  541</t>
  </si>
  <si>
    <t>10:02:35</t>
  </si>
  <si>
    <t>460cb9b6-5cb4-4918-8926-13d741daf3f5</t>
  </si>
  <si>
    <t>1-c7ba8bd692aecc266dcffd24040e672b</t>
  </si>
  <si>
    <t>24/07/24 10:02:49  192</t>
  </si>
  <si>
    <t>1a06f31b-330f-46a1-96b6-7fec2b4f6036</t>
  </si>
  <si>
    <t>1-5f8ff7dbc3c6eaf38dfd00cf063d7a0d</t>
  </si>
  <si>
    <t>24/07/24 10:03:15  161</t>
  </si>
  <si>
    <t>1.9</t>
  </si>
  <si>
    <t>10:03:15</t>
  </si>
  <si>
    <t>d7eb1d10-7e65-463e-b577-09e99a834336</t>
  </si>
  <si>
    <t>1-7fb69fa6d0e1cc31f67e91b268776a1e</t>
  </si>
  <si>
    <t>24/07/24 10:03:28  235</t>
  </si>
  <si>
    <t>10:03:28</t>
  </si>
  <si>
    <t>a4482ab9-eac8-4d88-bfa1-fba59ac85c55</t>
  </si>
  <si>
    <t>1-edd23bfb18a29c559ab65e15ac3d0d2c</t>
  </si>
  <si>
    <t>24/07/24 10:03:41  254</t>
  </si>
  <si>
    <t>10:03:41</t>
  </si>
  <si>
    <t>b8855d67-5671-40e9-8e56-41246d72b2ce</t>
  </si>
  <si>
    <t>1-d3aa0987eb9d68cc9cd700087633f507</t>
  </si>
  <si>
    <t>24/07/24 10:03:54  509</t>
  </si>
  <si>
    <t>10:03:54</t>
  </si>
  <si>
    <t>5883d2ed-2ef0-4018-9a13-a14b6668ace8</t>
  </si>
  <si>
    <t>1-ff31fce20282aab997d082b4735b4a8e</t>
  </si>
  <si>
    <t>24/07/24 10:04:07  640</t>
  </si>
  <si>
    <t>10:04:07</t>
  </si>
  <si>
    <t>d15952be-94df-4ed0-b806-3fc6f337cb99</t>
  </si>
  <si>
    <t>1-05cb6c2eff30e204d5d04bd48126e157</t>
  </si>
  <si>
    <t>24/07/24 10:04:20  721</t>
  </si>
  <si>
    <t>10:04:20</t>
  </si>
  <si>
    <t>dfd5cb6f-e428-489d-b877-044cc4011502</t>
  </si>
  <si>
    <t>1-46747cafd18ce28bce42cf92979496e0</t>
  </si>
  <si>
    <t>24/07/24 10:04:33  731</t>
  </si>
  <si>
    <t>10:04:33</t>
  </si>
  <si>
    <t>dc5b340f-b23b-4b29-bdd5-3d4689d36d6d</t>
  </si>
  <si>
    <t>1-1f89924d278442790c57e9a8aef682a5</t>
  </si>
  <si>
    <t>24/07/24 10:04:46  783</t>
  </si>
  <si>
    <t>10:04:46</t>
  </si>
  <si>
    <t>05c071b4-7945-4ade-b2ec-61413ea84f8a</t>
  </si>
  <si>
    <t>1-e3d98d970c09d13a68d3251fbc7a4188</t>
  </si>
  <si>
    <t>24/07/24 10:05:00  290</t>
  </si>
  <si>
    <t>10:05:00</t>
  </si>
  <si>
    <t>0aea8559-8daf-4ae3-b619-4d015e08469f</t>
  </si>
  <si>
    <t>1-c491223f16d366071dd10a925a599c9d</t>
  </si>
  <si>
    <t>24/07/24 10:05:13  434</t>
  </si>
  <si>
    <t>10:05:13</t>
  </si>
  <si>
    <t>5cb59fbd-a1e3-4807-a574-d5d03303127d</t>
  </si>
  <si>
    <t>1-611f15a690c407630ed68b90bd82d35e</t>
  </si>
  <si>
    <t>24/07/24 10:05:26  474</t>
  </si>
  <si>
    <t>0.7</t>
  </si>
  <si>
    <t>10:05:26</t>
  </si>
  <si>
    <t>89b142c5-f8cd-4a4d-89f0-8d4c5960ef76</t>
  </si>
  <si>
    <t>1-0578e7fad89889346bed301ac3ecce16</t>
  </si>
  <si>
    <t>24/07/24 10:05:39  552</t>
  </si>
  <si>
    <t>10:05:39</t>
  </si>
  <si>
    <t>f2c87bc1-3091-4495-afa3-0cb6092e16d2</t>
  </si>
  <si>
    <t>1-e3c7a9a79f20077681d8174f1975b652</t>
  </si>
  <si>
    <t>24/07/24 10:06:05  967</t>
  </si>
  <si>
    <t>10:06:05</t>
  </si>
  <si>
    <t>29fa9f1a-7348-4cc8-b5c2-716e48230f7a</t>
  </si>
  <si>
    <t>1-6bb56ecc021bdb6c22712b7d6b5e0235</t>
  </si>
  <si>
    <t>24/07/24 10:06:31  766</t>
  </si>
  <si>
    <t>10:06:31</t>
  </si>
  <si>
    <t>730709d7-7fb0-48cd-bbf4-7a808957df19</t>
  </si>
  <si>
    <t>1-373e9fef7013015b6b1f47f48538c8a0</t>
  </si>
  <si>
    <t>24/07/24 10:06:44  855</t>
  </si>
  <si>
    <t>10:06:44</t>
  </si>
  <si>
    <t>0387b995-992c-4266-9aad-64957139e596</t>
  </si>
  <si>
    <t>1-1a9af9651cf66cd317a634d8660f8f02</t>
  </si>
  <si>
    <t>24/07/24 10:06:58  034</t>
  </si>
  <si>
    <t>10:06:58</t>
  </si>
  <si>
    <t>7bdeba2a-e139-42a6-82d0-2e47212f295d</t>
  </si>
  <si>
    <t>1-95172096597736c595891b5099d9d73c</t>
  </si>
  <si>
    <t>24/07/24 10:07:11  560</t>
  </si>
  <si>
    <t>10:07:11</t>
  </si>
  <si>
    <t>7233cb00-b914-4f3d-824a-032919051945</t>
  </si>
  <si>
    <t>1-677bde0ecf24ea428f1c9ba1fd49c525</t>
  </si>
  <si>
    <t>24/07/24 10:07:24  553</t>
  </si>
  <si>
    <t>10:07:24</t>
  </si>
  <si>
    <t>1ae541c7-975f-4ed9-b4fc-65896f8455e6</t>
  </si>
  <si>
    <t>1-866bcc17a7500b29a94ca13e22194f7c</t>
  </si>
  <si>
    <t>24/07/24 10:07:50  684</t>
  </si>
  <si>
    <t>3.5</t>
  </si>
  <si>
    <t>36ccc4f4-5480-45f0-9b06-f578fc5c9b87</t>
  </si>
  <si>
    <t>1-823e62ff05419828c344d196acad8d85</t>
  </si>
  <si>
    <t>24/07/24 10:08:03  721</t>
  </si>
  <si>
    <t>10:08:03</t>
  </si>
  <si>
    <t>1305f788-e2d0-4c29-bba9-854f37206d20</t>
  </si>
  <si>
    <t>1-2cb3e1aec5fc6b78b20d230ccc1ecd9c</t>
  </si>
  <si>
    <t>24/07/24 10:08:17  517</t>
  </si>
  <si>
    <t>10:08:17</t>
  </si>
  <si>
    <t>e1cd8b09-69f2-4064-bc1f-c4580de07b3e</t>
  </si>
  <si>
    <t>1-8977cfc82b7f16a6fc7ef69e95e52066</t>
  </si>
  <si>
    <t>24/07/24 10:08:56  418</t>
  </si>
  <si>
    <t>10:08:56</t>
  </si>
  <si>
    <t>96c52059-9860-4809-8da0-b3ad14966976</t>
  </si>
  <si>
    <t>1-959d556020edd9d6641f403c042d10a1</t>
  </si>
  <si>
    <t>24/07/24 10:09:09  602</t>
  </si>
  <si>
    <t>10:09:09</t>
  </si>
  <si>
    <t>92f80835-009d-469c-902e-7ffbc32ada1f</t>
  </si>
  <si>
    <t>1-0519d939e018d8359648fee1352c8139</t>
  </si>
  <si>
    <t>24/07/24 10:09:22  858</t>
  </si>
  <si>
    <t>3.6</t>
  </si>
  <si>
    <t>10:09:22</t>
  </si>
  <si>
    <t>2a32895b-c1ba-4811-a142-e93b77eda727</t>
  </si>
  <si>
    <t>1-dbb4a37137ab72e26e2f111358de0803</t>
  </si>
  <si>
    <t>24/07/24 10:09:35  902</t>
  </si>
  <si>
    <t>10:09:35</t>
  </si>
  <si>
    <t>b802c139-e0c7-45db-8d9a-2f1556687f41</t>
  </si>
  <si>
    <t>1-5d4fe2626bcf2b25ca229f5b00829799</t>
  </si>
  <si>
    <t>24/07/24 10:09:49  040</t>
  </si>
  <si>
    <t>10:09:49</t>
  </si>
  <si>
    <t>35029b98-c965-4381-aa01-07ea01b95c33</t>
  </si>
  <si>
    <t>1-046ff08c3c68d11cf96d50640f26e71c</t>
  </si>
  <si>
    <t>24/07/24 10:10:02  022</t>
  </si>
  <si>
    <t>10:10:02</t>
  </si>
  <si>
    <t>3be7f693-1e06-4e01-a9f4-92d64f387fc2</t>
  </si>
  <si>
    <t>1-2e9edfd0ac2a935318b0a5ddeebdda43</t>
  </si>
  <si>
    <t>24/07/24 10:10:15  070</t>
  </si>
  <si>
    <t>10:10:15</t>
  </si>
  <si>
    <t>8d2fdd8d-786e-4ceb-9793-2b791b25bf00</t>
  </si>
  <si>
    <t>1-875e021c4a6a308d7308e13ad3e3747d</t>
  </si>
  <si>
    <t>24/07/24 10:10:28  360</t>
  </si>
  <si>
    <t>10:10:28</t>
  </si>
  <si>
    <t>e2e4ed2e-e8d4-42be-a52b-769e01b8b686</t>
  </si>
  <si>
    <t>1-52fcaf4592ca18974c44d60f78aea202</t>
  </si>
  <si>
    <t>24/07/24 10:10:41  645</t>
  </si>
  <si>
    <t>3.7</t>
  </si>
  <si>
    <t>80dc2dce-7dca-4890-b209-b2ceed50daaa</t>
  </si>
  <si>
    <t>1-19e10679b0e43c1dad7e4e46457a30c5</t>
  </si>
  <si>
    <t>24/07/24 10:10:54  458</t>
  </si>
  <si>
    <t>10:10:54</t>
  </si>
  <si>
    <t>23dd5ff9-5255-440a-9c3c-25a2eee01b95</t>
  </si>
  <si>
    <t>1-c910405c4b711846fe2e7e0bfe6b3660</t>
  </si>
  <si>
    <t>24/07/24 10:11:07  416</t>
  </si>
  <si>
    <t>10:11:07</t>
  </si>
  <si>
    <t>ab4c8546-6647-4569-ba65-2ed310bd2d29</t>
  </si>
  <si>
    <t>1-caf19f01f1cef6f108fe8bb1bd2c1f13</t>
  </si>
  <si>
    <t>24/07/24 10:11:20  529</t>
  </si>
  <si>
    <t>10:11:20</t>
  </si>
  <si>
    <t>c9c79757-bbe6-4961-8729-49ffd3645bae</t>
  </si>
  <si>
    <t>1-925faad9b3ac292720d0460e8a7c1080</t>
  </si>
  <si>
    <t>24/07/24 10:11:47  019</t>
  </si>
  <si>
    <t>10:11:47</t>
  </si>
  <si>
    <t>31d864ca-d7f3-4c4a-94ae-1a7807816d09</t>
  </si>
  <si>
    <t>1-f6a9b450e9f416025a42041868ec79e2</t>
  </si>
  <si>
    <t>24/07/24 10:11:59  856</t>
  </si>
  <si>
    <t>10:11:59</t>
  </si>
  <si>
    <t>9caae0fb-ee11-47c6-bbef-80164a6f8650</t>
  </si>
  <si>
    <t>1-9f9702c2acb19d8e8ef98b4bd4a5d849</t>
  </si>
  <si>
    <t>24/07/24 10:12:12  893</t>
  </si>
  <si>
    <t>10:12:12</t>
  </si>
  <si>
    <t>ff7086c3-dbe6-4042-8019-d8861e36dfe8</t>
  </si>
  <si>
    <t>1-071b2e1e0fbdbef703e97663d05eed50</t>
  </si>
  <si>
    <t>24/07/24 10:12:25  970</t>
  </si>
  <si>
    <t>10:12:25</t>
  </si>
  <si>
    <t>dbd88fe3-694a-4774-bd54-88d2d84c3b49</t>
  </si>
  <si>
    <t>1-c69e10a20131e3fbebc4a9ff40af04fa</t>
  </si>
  <si>
    <t>24/07/24 10:12:39  317</t>
  </si>
  <si>
    <t>10:12:39</t>
  </si>
  <si>
    <t>77dbe603-54ee-4753-bcbd-72ea3066f5fa</t>
  </si>
  <si>
    <t>1-e1106463b5aeab04e3121bd50782ee87</t>
  </si>
  <si>
    <t>24/07/24 10:12:52  265</t>
  </si>
  <si>
    <t>10:12:52</t>
  </si>
  <si>
    <t>6374d483-45f6-49d0-aa25-3fea9a168a8a</t>
  </si>
  <si>
    <t>1-c713b05d423f1cb443af23c766d65b57</t>
  </si>
  <si>
    <t>24/07/24 10:13:18  494</t>
  </si>
  <si>
    <t>10:13:18</t>
  </si>
  <si>
    <t>6df2ac29-bde4-4eb4-9a9a-54620bcfe221</t>
  </si>
  <si>
    <t>1-39a79dc8839631ae8c1ac55f995a3553</t>
  </si>
  <si>
    <t>24/07/24 10:13:31  404</t>
  </si>
  <si>
    <t>bea504f8-a243-4fa2-8704-88d8daefa595</t>
  </si>
  <si>
    <t>1-2d031a7c5ba556f751eedabe05b8bf00</t>
  </si>
  <si>
    <t>24/07/24 10:14:10  830</t>
  </si>
  <si>
    <t>10:14:10</t>
  </si>
  <si>
    <t>a69079e2-b33c-4210-bf6b-e8b0a2afef87</t>
  </si>
  <si>
    <t>1-55292c7ad643713ca424355194e2db0c</t>
  </si>
  <si>
    <t>24/07/24 10:14:23  747</t>
  </si>
  <si>
    <t>10:14:23</t>
  </si>
  <si>
    <t>ccc9bea6-e618-4cb7-b21e-6df93a429a14</t>
  </si>
  <si>
    <t>1-ec579b643ef56961c63ee86bd22859bb</t>
  </si>
  <si>
    <t>24/07/24 10:14:36  804</t>
  </si>
  <si>
    <t>10:14:36</t>
  </si>
  <si>
    <t>8ef81e72-4a07-4797-8927-6086ebd0ee86</t>
  </si>
  <si>
    <t>1-9d9989d418ca201e17d5d0d570f9958b</t>
  </si>
  <si>
    <t>24/07/24 10:14:49  953</t>
  </si>
  <si>
    <t>10:14:49</t>
  </si>
  <si>
    <t>01b4c0f3-50e9-4d16-bba8-56e0fc53955c</t>
  </si>
  <si>
    <t>1-dd75d59281f80c37d693b4699fdf28c5</t>
  </si>
  <si>
    <t>24/07/24 10:15:03  092</t>
  </si>
  <si>
    <t>10:15:03</t>
  </si>
  <si>
    <t>a9f9e171-7508-409a-9f3e-3412683683c1</t>
  </si>
  <si>
    <t>1-2b821d2c113faad4c77894392d8adf5f</t>
  </si>
  <si>
    <t>24/07/24 10:15:16  102</t>
  </si>
  <si>
    <t>10:15:16</t>
  </si>
  <si>
    <t>14da42cf-8154-40f3-aaa1-1644e97d7570</t>
  </si>
  <si>
    <t>1-f88c0f6afb57a26443540fcd98bcd792</t>
  </si>
  <si>
    <t>24/07/24 10:15:29  189</t>
  </si>
  <si>
    <t>10:15:29</t>
  </si>
  <si>
    <t>445e5ea2-ce6f-4aa1-b4a8-7bf520a2c9f2</t>
  </si>
  <si>
    <t>1-d5c7e68b903b8da62a0f80978d47556b</t>
  </si>
  <si>
    <t>24/07/24 10:15:42  396</t>
  </si>
  <si>
    <t>a996ab19-0b03-47d6-955d-e31eca947638</t>
  </si>
  <si>
    <t>1-8789f62d04228afc490c4cdc13819d6b</t>
  </si>
  <si>
    <t>24/07/24 10:15:55  461</t>
  </si>
  <si>
    <t>10:15:55</t>
  </si>
  <si>
    <t>6808de3d-510b-4539-9e71-97b15bf9fae6</t>
  </si>
  <si>
    <t>1-691a26703ad17eebe50e44a7885fa076</t>
  </si>
  <si>
    <t>24/07/24 10:16:08  455</t>
  </si>
  <si>
    <t>10:16:08</t>
  </si>
  <si>
    <t>22fe50d9-5e8d-4474-997c-c4d702a1d2dd</t>
  </si>
  <si>
    <t>1-1da4e0b9cdf8e28c141036a55e416d53</t>
  </si>
  <si>
    <t>24/07/24 10:16:21  445</t>
  </si>
  <si>
    <t>10:16:21</t>
  </si>
  <si>
    <t>94dd4fe6-fb3b-4d43-abf4-f95b8ff587bb</t>
  </si>
  <si>
    <t>1-c301afe1a9f4ed40aa00b8187de0eb92</t>
  </si>
  <si>
    <t>24/07/24 10:16:34  697</t>
  </si>
  <si>
    <t>10:16:34</t>
  </si>
  <si>
    <t>7f12eae8-b2ed-484e-8d4c-814b293a72ce</t>
  </si>
  <si>
    <t>1-55893e40d4e191ad24888ee3794d0acd</t>
  </si>
  <si>
    <t>24/07/24 10:16:47  707</t>
  </si>
  <si>
    <t>10:16:47</t>
  </si>
  <si>
    <t>2ba2dcfc-6b55-4eb2-a648-ee779cdbaa27</t>
  </si>
  <si>
    <t>1-116410bf8e10489b0d71366d6c52cc87</t>
  </si>
  <si>
    <t>24/07/24 10:17:00  845</t>
  </si>
  <si>
    <t>10:17:00</t>
  </si>
  <si>
    <t>16863d0f-0f30-479e-accb-328ab8df93ab</t>
  </si>
  <si>
    <t>1-acfe45f1e6e7943b4898d05629c524cd</t>
  </si>
  <si>
    <t>24/07/24 10:17:13  884</t>
  </si>
  <si>
    <t>10:17:13</t>
  </si>
  <si>
    <t>98feff2c-1664-4ecc-b2a7-82dec20dea3c</t>
  </si>
  <si>
    <t>1-2a73b73773f3695b0710179943bdbfe5</t>
  </si>
  <si>
    <t>24/07/24 10:17:26  956</t>
  </si>
  <si>
    <t>10:17:26</t>
  </si>
  <si>
    <t>f42c13fe-0985-47d6-b649-ba7671bce73c</t>
  </si>
  <si>
    <t>1-861c192f5e3e4b5a16c473d7ef2e1157</t>
  </si>
  <si>
    <t>24/07/24 10:17:40  014</t>
  </si>
  <si>
    <t>10:17:40</t>
  </si>
  <si>
    <t>91bea477-e6f7-4d47-8deb-ee6b937f37b1</t>
  </si>
  <si>
    <t>1-402772cad25494d2772af4d06b79e26a</t>
  </si>
  <si>
    <t>24/07/24 10:17:53  066</t>
  </si>
  <si>
    <t>10:17:53</t>
  </si>
  <si>
    <t>6971f998-3e04-48c3-b38e-e815c53b17e3</t>
  </si>
  <si>
    <t>1-56ae1b2ce5c75a7ecc2938769dd287ad</t>
  </si>
  <si>
    <t>24/07/24 10:18:06  367</t>
  </si>
  <si>
    <t>10:18:06</t>
  </si>
  <si>
    <t>ecb1cb41-8538-4d2b-b812-575d0b1f9eb0</t>
  </si>
  <si>
    <t>1-a6cd8ded7548c833b28e4375950b6aa6</t>
  </si>
  <si>
    <t>24/07/24 10:18:19  361</t>
  </si>
  <si>
    <t>10:18:19</t>
  </si>
  <si>
    <t>f9b3de44-e4ac-46b2-af5b-357b15fb7872</t>
  </si>
  <si>
    <t>1-87dbd67d6d9e01e11834daf8db3adf57</t>
  </si>
  <si>
    <t>24/07/24 10:18:32  351</t>
  </si>
  <si>
    <t>10:18:32</t>
  </si>
  <si>
    <t>e127c687-595b-4635-b45f-942c4d718c52</t>
  </si>
  <si>
    <t>1-a256dc0ccf44cf7103e43ff50a040e2f</t>
  </si>
  <si>
    <t>24/07/24 10:18:58  510</t>
  </si>
  <si>
    <t>10:18:58</t>
  </si>
  <si>
    <t>58fb1383-9a7d-41e4-9069-2dc87a6ef39c</t>
  </si>
  <si>
    <t>1-4aa73be8ac1fe462dcd80474d8170e81</t>
  </si>
  <si>
    <t>24/07/24 10:19:11  927</t>
  </si>
  <si>
    <t>10:19:11</t>
  </si>
  <si>
    <t>8dc47715-c733-455c-95c8-07e0c9ee82a6</t>
  </si>
  <si>
    <t>1-babcb668e24bb5b39ebc88e821e1b4f2</t>
  </si>
  <si>
    <t>24/07/24 10:19:24  912</t>
  </si>
  <si>
    <t>10:19:24</t>
  </si>
  <si>
    <t>51b47ed3-c64f-4be9-b4ac-28e138ce8a2e</t>
  </si>
  <si>
    <t>1-2fcd3c1fff1ce41a3cf1b329cdd9fc0d</t>
  </si>
  <si>
    <t>24/07/24 10:19:37  870</t>
  </si>
  <si>
    <t>10:19:37</t>
  </si>
  <si>
    <t>69e380d2-d4e8-4e84-be5a-27163df0ef20</t>
  </si>
  <si>
    <t>1-40541ed0160834fafb1099c214027ed3</t>
  </si>
  <si>
    <t>24/07/24 10:19:51  026</t>
  </si>
  <si>
    <t>10:19:51</t>
  </si>
  <si>
    <t>46e53102-cd4c-432f-81bd-c0737e1f3a47</t>
  </si>
  <si>
    <t>1-1447b9ff8dde189c407f11f18eeee138</t>
  </si>
  <si>
    <t>24/07/24 10:20:04  014</t>
  </si>
  <si>
    <t>10:20:04</t>
  </si>
  <si>
    <t>39317306-20f6-46e3-9262-ef2d7e25afa3</t>
  </si>
  <si>
    <t>1-8b09d6a4ac548bc7085f6545ba0c224e</t>
  </si>
  <si>
    <t>24/07/24 10:20:17  290</t>
  </si>
  <si>
    <t>10:20:17</t>
  </si>
  <si>
    <t>8ed2b66b-ca72-4eaa-9874-c774244b9c6e</t>
  </si>
  <si>
    <t>1-605736f66b6e158fc5b139ba1385eb98</t>
  </si>
  <si>
    <t>24/07/24 10:20:30  355</t>
  </si>
  <si>
    <t>10:20:30</t>
  </si>
  <si>
    <t>b0867b72-982e-4812-9197-cac2b167f571</t>
  </si>
  <si>
    <t>1-9ad7b0eca1b8435fbe158f113d1a4013</t>
  </si>
  <si>
    <t>24/07/24 10:20:43  372</t>
  </si>
  <si>
    <t>8eaecb0e-3c91-4a38-ac6c-0437d8171683</t>
  </si>
  <si>
    <t>1-9482f81567c2ce509e70fea6c2ddff1d</t>
  </si>
  <si>
    <t>24/07/24 10:20:56  402</t>
  </si>
  <si>
    <t>10:20:56</t>
  </si>
  <si>
    <t>a97a3cab-c9a9-4c1a-ad96-70ed5bd195a7</t>
  </si>
  <si>
    <t>1-0c5a95f21db3dc0ff34a8b55d11d27e4</t>
  </si>
  <si>
    <t>24/07/24 10:21:09  421</t>
  </si>
  <si>
    <t>10:21:09</t>
  </si>
  <si>
    <t>287cf3d3-17a2-4a10-8163-4b3f3e94f2dc</t>
  </si>
  <si>
    <t>1-97451da290ece19ed27df8d881d6deb9</t>
  </si>
  <si>
    <t>24/07/24 10:21:22  694</t>
  </si>
  <si>
    <t>10:21:22</t>
  </si>
  <si>
    <t>c2785017-e3dd-46cc-b4d6-14b2129b8e9e</t>
  </si>
  <si>
    <t>1-e6fbca11c3a96347e34194b0a8dfb1f9</t>
  </si>
  <si>
    <t>24/07/24 10:22:01  802</t>
  </si>
  <si>
    <t>10:22:01</t>
  </si>
  <si>
    <t>2f2517c1-ffd1-453e-84f3-5ac49f05c467</t>
  </si>
  <si>
    <t>1-00442de3eca97947398cdd8b5f9ab27a</t>
  </si>
  <si>
    <t>24/07/24 10:22:14  903</t>
  </si>
  <si>
    <t>10:22:14</t>
  </si>
  <si>
    <t>47094c6e-d048-4fd8-83fd-3546c56714db</t>
  </si>
  <si>
    <t>1-1bdbb86fb4e163eef6d307fab5303117</t>
  </si>
  <si>
    <t>24/07/24 10:22:28  523</t>
  </si>
  <si>
    <t>10:22:28</t>
  </si>
  <si>
    <t>bb85781b-48c7-4464-bd6d-a73d7a647e4f</t>
  </si>
  <si>
    <t>1-9ca9806f0cd9897a5dadeeb334c1bbd5</t>
  </si>
  <si>
    <t>24/07/24 10:22:41  361</t>
  </si>
  <si>
    <t>10:22:41</t>
  </si>
  <si>
    <t>5c08b2e6-78b6-4faf-920e-0e4d412da012</t>
  </si>
  <si>
    <t>1-39c21ef67673e6b520166c4a50b1d035</t>
  </si>
  <si>
    <t>24/07/24 10:22:54  418</t>
  </si>
  <si>
    <t>10:22:54</t>
  </si>
  <si>
    <t>fb6a98c0-8f9c-4416-ba60-27683dd16a81</t>
  </si>
  <si>
    <t>1-a45a6a66693d1c51998a366e278ccf83</t>
  </si>
  <si>
    <t>24/07/24 10:23:07  446</t>
  </si>
  <si>
    <t>10:23:07</t>
  </si>
  <si>
    <t>85c4056a-f784-4932-b813-700be01d0cff</t>
  </si>
  <si>
    <t>1-7234585fc22396e7deecfcefea97197b</t>
  </si>
  <si>
    <t>24/07/24 10:23:20  526</t>
  </si>
  <si>
    <t>10:23:20</t>
  </si>
  <si>
    <t>df9747b1-e353-468d-bc54-d9436c48c64a</t>
  </si>
  <si>
    <t>1-3e0be3a54eb6dccf14f9d61bb781f4de</t>
  </si>
  <si>
    <t>24/07/24 10:23:33  912</t>
  </si>
  <si>
    <t>1.6</t>
  </si>
  <si>
    <t>10:23:33</t>
  </si>
  <si>
    <t>d419515b-2e25-41cd-a181-7a17ec5885cc</t>
  </si>
  <si>
    <t>1-5cea65b7642fe156af8295b0da37005b</t>
  </si>
  <si>
    <t>24/07/24 10:24:12  984</t>
  </si>
  <si>
    <t>10:24:12</t>
  </si>
  <si>
    <t>c10ab232-a4b6-4811-a370-c889803456a8</t>
  </si>
  <si>
    <t>1-a20e3e5180072da042d0e7e789c6145e</t>
  </si>
  <si>
    <t>24/07/24 10:24:25  946</t>
  </si>
  <si>
    <t>10:24:25</t>
  </si>
  <si>
    <t>445f1b8f-f302-4ec4-8a06-2ce80ca69606</t>
  </si>
  <si>
    <t>1-0efd2cbe1b8b4ed7d9146ce358854047</t>
  </si>
  <si>
    <t>24/07/24 10:24:52  722</t>
  </si>
  <si>
    <t>10:24:52</t>
  </si>
  <si>
    <t>16541af9-0dae-47d7-844d-087ec6237b3e</t>
  </si>
  <si>
    <t>1-e89ad1c1c77187d1459b2d0d5a9b0ca8</t>
  </si>
  <si>
    <t>24/07/24 10:25:05  614</t>
  </si>
  <si>
    <t>10:25:05</t>
  </si>
  <si>
    <t>932b0a6b-ad14-461c-933f-fba1c0f34aa6</t>
  </si>
  <si>
    <t>1-23cc4c6696181c9ef39ec5c1d3b17162</t>
  </si>
  <si>
    <t>24/07/24 10:25:18  807</t>
  </si>
  <si>
    <t>10:25:18</t>
  </si>
  <si>
    <t>98249707-2365-4857-a146-627d1d46f9a2</t>
  </si>
  <si>
    <t>1-a62f825e4573ce77272dfed25a833e76</t>
  </si>
  <si>
    <t>24/07/24 10:25:45  131</t>
  </si>
  <si>
    <t>10:25:45</t>
  </si>
  <si>
    <t>44e51056-95e6-4082-ae16-d7c4375e5f02</t>
  </si>
  <si>
    <t>1-550257178b948c5209fa38e88777f780</t>
  </si>
  <si>
    <t>24/07/24 10:25:58  068</t>
  </si>
  <si>
    <t>10:25:58</t>
  </si>
  <si>
    <t>1e34b4ff-afe6-4994-8818-fe62c143faeb</t>
  </si>
  <si>
    <t>1-a4d064a18222d0faec32cc5ab8899cd8</t>
  </si>
  <si>
    <t>24/07/24 10:26:11  262</t>
  </si>
  <si>
    <t>10:26:11</t>
  </si>
  <si>
    <t>9e9debb0-a1ee-42c6-a590-8577da86874d</t>
  </si>
  <si>
    <t>1-c02c37545c12650606b96263889a42a1</t>
  </si>
  <si>
    <t>24/07/24 10:26:24  390</t>
  </si>
  <si>
    <t>3c9a1fe9-fff0-4e07-8a2d-a0ebc133b0da</t>
  </si>
  <si>
    <t>1-7030c461882e284daf6d1197d191e6dc</t>
  </si>
  <si>
    <t>24/07/24 10:26:50  782</t>
  </si>
  <si>
    <t>10:26:50</t>
  </si>
  <si>
    <t>b2cb7247-e5d3-407b-8d43-369f0c3514d7</t>
  </si>
  <si>
    <t>1-6fa515c50edca59d8a6055c6d4336fc2</t>
  </si>
  <si>
    <t>24/07/24 10:27:03  877</t>
  </si>
  <si>
    <t>10:27:03</t>
  </si>
  <si>
    <t>859b4ad8-97ec-4209-ae2b-c77dffd378b2</t>
  </si>
  <si>
    <t>1-c4ccbd6ed1c91439f4c021aaccf3dc90</t>
  </si>
  <si>
    <t>24/07/24 10:27:16  846</t>
  </si>
  <si>
    <t>3.4</t>
  </si>
  <si>
    <t>10:27:16</t>
  </si>
  <si>
    <t>d8360079-f8a6-404f-8b8b-da5b9b76f08d</t>
  </si>
  <si>
    <t>1-b92570b73701cdb9302f668e762592d9</t>
  </si>
  <si>
    <t>24/07/24 10:27:29  969</t>
  </si>
  <si>
    <t>10:27:29</t>
  </si>
  <si>
    <t>168fe516-7569-42a6-82bc-361ad9b73e1f</t>
  </si>
  <si>
    <t>1-40a71620b5952ccab8d54c4e90e1d65c</t>
  </si>
  <si>
    <t>24/07/24 10:27:42  946</t>
  </si>
  <si>
    <t>10:27:42</t>
  </si>
  <si>
    <t>fca227f0-9e23-495b-a9ff-aaa2c153fa17</t>
  </si>
  <si>
    <t>1-cc8eb882f134ef6919d87127453b81dc</t>
  </si>
  <si>
    <t>24/07/24 10:27:56  149</t>
  </si>
  <si>
    <t>10:27:56</t>
  </si>
  <si>
    <t>dc7c332a-b2c0-4bd1-82d5-9c6669e16648</t>
  </si>
  <si>
    <t>1-171581e7552b9599ec6049bf5c6bd645</t>
  </si>
  <si>
    <t>24/07/24 10:28:22  237</t>
  </si>
  <si>
    <t>10:28:22</t>
  </si>
  <si>
    <t>cb907b00-b20c-4b55-9da1-9b0b75b2a5e9</t>
  </si>
  <si>
    <t>1-3f611f80e4a1325547231dffd48b1b02</t>
  </si>
  <si>
    <t>24/07/24 10:28:48  245</t>
  </si>
  <si>
    <t>10:28:48</t>
  </si>
  <si>
    <t>cc7ae454-03d4-433b-8249-2960826156a4</t>
  </si>
  <si>
    <t>1-368ba826799ffdd94262bcac3d4ca139</t>
  </si>
  <si>
    <t>24/07/24 10:29:02  402</t>
  </si>
  <si>
    <t>2.6</t>
  </si>
  <si>
    <t>10:29:02</t>
  </si>
  <si>
    <t>0c3d36ef-f53c-46bf-ae47-a7407223f578</t>
  </si>
  <si>
    <t>1-16f59e3cde6e4f3cf1ef40bb7aa593c1</t>
  </si>
  <si>
    <t>24/07/24 10:29:15  282</t>
  </si>
  <si>
    <t>d85cb7cf-392d-4000-b408-f5787818be3d</t>
  </si>
  <si>
    <t>1-4d8e827f89b70a8046f87ee410a1ab5f</t>
  </si>
  <si>
    <t>24/07/24 10:29:28  313</t>
  </si>
  <si>
    <t>10:29:28</t>
  </si>
  <si>
    <t>7ea03167-3b4d-4601-abee-a359b67df53b</t>
  </si>
  <si>
    <t>1-8cef300aa4a133dc4241a147565032c4</t>
  </si>
  <si>
    <t>24/07/24 10:29:41  390</t>
  </si>
  <si>
    <t>10:29:41</t>
  </si>
  <si>
    <t>f8a50a9e-d5df-4440-9e16-8bb8f3737a80</t>
  </si>
  <si>
    <t>1-9ef9ec78f2ef21d5563801174e67d546</t>
  </si>
  <si>
    <t>24/07/24 10:29:54  438</t>
  </si>
  <si>
    <t>10:29:54</t>
  </si>
  <si>
    <t>b3d4047e-3659-4feb-9204-56efd6eb2873</t>
  </si>
  <si>
    <t>1-58e01f133ffa2c297d38e43790c6cc04</t>
  </si>
  <si>
    <t>24/07/24 10:30:20  842</t>
  </si>
  <si>
    <t>10:30:20</t>
  </si>
  <si>
    <t>428c965c-87c9-4db6-a67c-b0ecfd62aa25</t>
  </si>
  <si>
    <t>1-e949a5a2318cbe3d6d0e3b4bc9e62cdd</t>
  </si>
  <si>
    <t>24/07/24 10:30:33  892</t>
  </si>
  <si>
    <t>10:30:33</t>
  </si>
  <si>
    <t>23c771c7-5821-4fbe-8ce2-65a0a87fa33b</t>
  </si>
  <si>
    <t>1-9028709a40fe468d70baea22c528fc4c</t>
  </si>
  <si>
    <t>24/07/24 10:30:46  951</t>
  </si>
  <si>
    <t>10:30:46</t>
  </si>
  <si>
    <t>c16f7391-983b-4686-b839-37328fa893c3</t>
  </si>
  <si>
    <t>1-fea0c06f21bda83bbcfd867151c7734e</t>
  </si>
  <si>
    <t>24/07/24 10:31:00  015</t>
  </si>
  <si>
    <t>10:31:00</t>
  </si>
  <si>
    <t>54c2fb59-a3a5-41de-a6d7-9d48d626a77a</t>
  </si>
  <si>
    <t>1-cf2b822c5bf47626078ef85a8e6b2c79</t>
  </si>
  <si>
    <t>24/07/24 10:31:13  911</t>
  </si>
  <si>
    <t>10:31:13</t>
  </si>
  <si>
    <t>8c63e3ef-e6e4-4745-a457-57e97784130b</t>
  </si>
  <si>
    <t>1-a557e3d8191d812dbeea2690f5e04f69</t>
  </si>
  <si>
    <t>24/07/24 10:31:39  957</t>
  </si>
  <si>
    <t>10:31:39</t>
  </si>
  <si>
    <t>2399dde5-9565-404e-8425-4328f68c94ad</t>
  </si>
  <si>
    <t>1-7e79f431fc187787b11b7b109f090aac</t>
  </si>
  <si>
    <t>24/07/24 10:31:53  039</t>
  </si>
  <si>
    <t>10:31:53</t>
  </si>
  <si>
    <t>2dcb7286-a2e3-46e3-a9d2-6b9598fa8ed9</t>
  </si>
  <si>
    <t>1-2626b793eb47b3bb78df21e6ea59f66d</t>
  </si>
  <si>
    <t>24/07/24 10:32:06  081</t>
  </si>
  <si>
    <t>10:32:06</t>
  </si>
  <si>
    <t>b8f639f3-13a3-407b-b4ef-db20d1b78cde</t>
  </si>
  <si>
    <t>1-108a21bb346675161e98d4ea2dfdfd68</t>
  </si>
  <si>
    <t>24/07/24 10:32:19  298</t>
  </si>
  <si>
    <t>10:32:19</t>
  </si>
  <si>
    <t>a46b3dfd-5fb7-4557-9062-1660292ac07b</t>
  </si>
  <si>
    <t>1-77027ec8dbff17c82985db0cd79f98a0</t>
  </si>
  <si>
    <t>24/07/24 10:32:32  281</t>
  </si>
  <si>
    <t>10:32:32</t>
  </si>
  <si>
    <t>86e3c886-0235-4ef3-b3a2-e07e44ad251d</t>
  </si>
  <si>
    <t>1-458ee93c023e2e11e8b0702352b50a74</t>
  </si>
  <si>
    <t>24/07/24 10:32:45  491</t>
  </si>
  <si>
    <t>6924ff84-2241-4fe9-8db5-4fb413a84f7c</t>
  </si>
  <si>
    <t>1-6338cb9149c93d5200eba7f07a0f2f17</t>
  </si>
  <si>
    <t>24/07/24 10:33:11  523</t>
  </si>
  <si>
    <t>10:33:11</t>
  </si>
  <si>
    <t>93158139-6bfc-420b-991d-39c0d171d7ae</t>
  </si>
  <si>
    <t>1-86caea1a8d73768ff41cddd4bed4d6e6</t>
  </si>
  <si>
    <t>24/07/24 10:33:25  174</t>
  </si>
  <si>
    <t>10:33:25</t>
  </si>
  <si>
    <t>7524291c-ce76-4f2d-a8fe-44a28d917a62</t>
  </si>
  <si>
    <t>1-278664efba89c9862f57548ebe14b3e0</t>
  </si>
  <si>
    <t>24/07/24 10:33:38  350</t>
  </si>
  <si>
    <t>10:33:38</t>
  </si>
  <si>
    <t>15d5656a-fba0-4820-9a71-7f1207a26b67</t>
  </si>
  <si>
    <t>1-449947eb1630be59c054f3251f48a6ab</t>
  </si>
  <si>
    <t>24/07/24 10:33:51  184</t>
  </si>
  <si>
    <t>10:33:51</t>
  </si>
  <si>
    <t>87e787bf-e11e-493c-923c-9a9c040660c7</t>
  </si>
  <si>
    <t>1-b49ede28ba170bdff9153d918795b5cf</t>
  </si>
  <si>
    <t>24/07/24 10:34:04  354</t>
  </si>
  <si>
    <t>10:34:04</t>
  </si>
  <si>
    <t>ff7fdda1-97d2-47f9-98cf-0e7edc6608d4</t>
  </si>
  <si>
    <t>1-f4d65a18027d996fd3d5307fc88dbf16</t>
  </si>
  <si>
    <t>24/07/24 10:34:17  329</t>
  </si>
  <si>
    <t>10:34:17</t>
  </si>
  <si>
    <t>77d4a753-718c-4bfe-94bd-ce6e58c36c0c</t>
  </si>
  <si>
    <t>1-f8bb63a801f07f247bb75e6ed6915077</t>
  </si>
  <si>
    <t>24/07/24 10:34:30  671</t>
  </si>
  <si>
    <t>10:34:30</t>
  </si>
  <si>
    <t>e940907e-407c-48ba-a26d-83fe8f1d4eee</t>
  </si>
  <si>
    <t>1-06f944cca4e65a08535994fe3751b028</t>
  </si>
  <si>
    <t>24/07/24 10:34:43  685</t>
  </si>
  <si>
    <t>10:34:43</t>
  </si>
  <si>
    <t>5c76da6a-51a3-4f43-b71b-42cf01cda21c</t>
  </si>
  <si>
    <t>1-f7ba22ab4e36a30f5400c7574fd4a804</t>
  </si>
  <si>
    <t>24/07/24 10:34:56  890</t>
  </si>
  <si>
    <t>f9a78874-ecbe-4a2a-8deb-1c845198c0ff</t>
  </si>
  <si>
    <t>1-4b2225227f067c0608a1c2a9195f2454</t>
  </si>
  <si>
    <t>24/07/24 10:35:09  788</t>
  </si>
  <si>
    <t>10:35:09</t>
  </si>
  <si>
    <t>a773ab4f-55bb-4dd8-b0a7-a51541fec7e0</t>
  </si>
  <si>
    <t>1-ea25cbf03a02119150140001a0b3b8a6</t>
  </si>
  <si>
    <t>24/07/24 10:35:22  852</t>
  </si>
  <si>
    <t>10:35:22</t>
  </si>
  <si>
    <t>69c80c1f-50cd-428e-a251-89b35d81af3d</t>
  </si>
  <si>
    <t>1-69b909fe73816e60c73dcf27a42f4fae</t>
  </si>
  <si>
    <t>24/07/24 10:36:02  800</t>
  </si>
  <si>
    <t>10:36:02</t>
  </si>
  <si>
    <t>20fb5b9e-8641-4b0a-a9d9-a11be2d64b2c</t>
  </si>
  <si>
    <t>1-f513fcf960239dfe2368158e8898e084</t>
  </si>
  <si>
    <t>24/07/24 10:36:15  568</t>
  </si>
  <si>
    <t>10:36:15</t>
  </si>
  <si>
    <t>ef66f63a-f994-431a-abdb-bbaae8d04537</t>
  </si>
  <si>
    <t>1-03a4943f68a60ce0f1ce1e362c5390d0</t>
  </si>
  <si>
    <t>24/07/24 10:36:28  736</t>
  </si>
  <si>
    <t>10:36:28</t>
  </si>
  <si>
    <t>9af780e0-a654-4404-ad02-87f2e3766b62</t>
  </si>
  <si>
    <t>1-7ed77a379a138f8d7ec6a9d9adb33f1d</t>
  </si>
  <si>
    <t>24/07/24 10:36:42  468</t>
  </si>
  <si>
    <t>10:36:42</t>
  </si>
  <si>
    <t>3c527b61-ffb1-45b5-9839-9057d091ae70</t>
  </si>
  <si>
    <t>1-6cbd36a6af9d5f0195b75f8972b90375</t>
  </si>
  <si>
    <t>24/07/24 10:36:55  233</t>
  </si>
  <si>
    <t>10:36:55</t>
  </si>
  <si>
    <t>29d486db-013f-4b4f-8550-86412f92d5c9</t>
  </si>
  <si>
    <t>1-e2198370f0ec72cc70e3b04500ad9526</t>
  </si>
  <si>
    <t>24/07/24 10:37:08  236</t>
  </si>
  <si>
    <t>10:37:08</t>
  </si>
  <si>
    <t>9d7a399c-df22-47da-a6f7-5cc9973daa78</t>
  </si>
  <si>
    <t>1-175a1456a755c6e011c883958d28fd11</t>
  </si>
  <si>
    <t>24/07/24 10:37:21  332</t>
  </si>
  <si>
    <t>10:37:21</t>
  </si>
  <si>
    <t>fd48b0ff-4efa-4f20-ac45-23fa33b7db6c</t>
  </si>
  <si>
    <t>1-217c5ff070ceea25d9121d720088c854</t>
  </si>
  <si>
    <t>24/07/24 10:37:34  457</t>
  </si>
  <si>
    <t>10:37:34</t>
  </si>
  <si>
    <t>05454bf8-3624-4512-a08c-9a4e833089a8</t>
  </si>
  <si>
    <t>1-d476ccc6bcbd9e790463c6fe5098f421</t>
  </si>
  <si>
    <t>24/07/24 10:37:48  260</t>
  </si>
  <si>
    <t>10:37:48</t>
  </si>
  <si>
    <t>13def248-4d1a-42be-9685-20c0d911862a</t>
  </si>
  <si>
    <t>1-6e75c32d10156f8096d3b2d8d434ebeb</t>
  </si>
  <si>
    <t>24/07/24 10:38:01  411</t>
  </si>
  <si>
    <t>10:38:01</t>
  </si>
  <si>
    <t>7a440f80-dbc5-4ff1-af7d-7d416cf811da</t>
  </si>
  <si>
    <t>1-31badd93543298510bbce2e1df223b62</t>
  </si>
  <si>
    <t>24/07/24 10:38:14  443</t>
  </si>
  <si>
    <t>10:38:14</t>
  </si>
  <si>
    <t>7676535a-6fff-443b-bb08-58d261044a77</t>
  </si>
  <si>
    <t>1-8e7779be1e25b50d630cbd1e685cd393</t>
  </si>
  <si>
    <t>24/07/24 10:38:27  331</t>
  </si>
  <si>
    <t>2.0</t>
  </si>
  <si>
    <t>defe638b-de44-4b29-a997-fb07a9dde4c6</t>
  </si>
  <si>
    <t>1-f17a032709ad1db8e2aa01fc570a7257</t>
  </si>
  <si>
    <t>24/07/24 10:38:40  374</t>
  </si>
  <si>
    <t>10:38:40</t>
  </si>
  <si>
    <t>42062cc7-e99f-4dc1-a8f1-edef043a6774</t>
  </si>
  <si>
    <t>1-0b8f9e5bd2f2ea265d4e52b09a042b9f</t>
  </si>
  <si>
    <t>24/07/24 10:38:53  634</t>
  </si>
  <si>
    <t>10:38:53</t>
  </si>
  <si>
    <t>820b8b84-37de-429b-836c-63d66fe1ee4b</t>
  </si>
  <si>
    <t>1-e4e361708abe496b24ad6fe931e8d9e1</t>
  </si>
  <si>
    <t>24/07/24 10:39:06  807</t>
  </si>
  <si>
    <t>10:39:06</t>
  </si>
  <si>
    <t>3c6c10db-ace1-4088-9098-be962586601f</t>
  </si>
  <si>
    <t>1-6fc6f772c90e3064913f953a10b6f238</t>
  </si>
  <si>
    <t>24/07/24 10:39:19  808</t>
  </si>
  <si>
    <t>10:39:19</t>
  </si>
  <si>
    <t>47fd96c1-efc6-4b4f-bbf2-d0adc54d2395</t>
  </si>
  <si>
    <t>1-013e9b7489be5ff08b4facbced67eda7</t>
  </si>
  <si>
    <t>24/07/24 10:39:32  801</t>
  </si>
  <si>
    <t>10:39:32</t>
  </si>
  <si>
    <t>1374ad99-c09f-4b3a-a68a-91ef22c0a6cf</t>
  </si>
  <si>
    <t>1-4391dc2b6f87dd96d3055529c5f4438b</t>
  </si>
  <si>
    <t>24/07/24 10:39:45  924</t>
  </si>
  <si>
    <t>10:39:45</t>
  </si>
  <si>
    <t>44ea4cd6-851d-4a15-8e7b-d4923a425c73</t>
  </si>
  <si>
    <t>1-4e663aac57fc34bfb3005238b1d4ee00</t>
  </si>
  <si>
    <t>24/07/24 10:39:59  886</t>
  </si>
  <si>
    <t>10:39:59</t>
  </si>
  <si>
    <t>67c5ee55-8775-46dd-b0ee-c0680630b8f1</t>
  </si>
  <si>
    <t>1-74bd570ca2c62893615c9ec71867e1c4</t>
  </si>
  <si>
    <t>24/07/24 10:40:12  846</t>
  </si>
  <si>
    <t>10:40:12</t>
  </si>
  <si>
    <t>bc51730b-2cff-4486-bf38-1b0d9e25be31</t>
  </si>
  <si>
    <t>1-28d9c9c2a46fac958331165482c9954d</t>
  </si>
  <si>
    <t>24/07/24 10:40:25  775</t>
  </si>
  <si>
    <t>10:40:25</t>
  </si>
  <si>
    <t>3e092e72-4a00-4b72-a546-01efc24135dc</t>
  </si>
  <si>
    <t>1-c9c9c5902d9e9a2559cb1214f05cf193</t>
  </si>
  <si>
    <t>24/07/24 10:40:38  822</t>
  </si>
  <si>
    <t>10:40:38</t>
  </si>
  <si>
    <t>fddf5b78-9222-4a74-9534-958f23d72b20</t>
  </si>
  <si>
    <t>1-c22180f485276143bccd7edd03946f92</t>
  </si>
  <si>
    <t>24/07/24 10:40:51  897</t>
  </si>
  <si>
    <t>10:40:51</t>
  </si>
  <si>
    <t>192fe70b-7a8d-44a4-8db3-bed7478803cc</t>
  </si>
  <si>
    <t>1-ec5e76d56a93ea06e9e9227aa7685b1f</t>
  </si>
  <si>
    <t>24/07/24 10:41:05  086</t>
  </si>
  <si>
    <t>10:41:05</t>
  </si>
  <si>
    <t>03c7710e-e260-4e9a-bbcd-1ff164606bde</t>
  </si>
  <si>
    <t>1-c7ea2a8c0ff7dbd8c004d7861c961bdf</t>
  </si>
  <si>
    <t>24/07/24 10:41:18  199</t>
  </si>
  <si>
    <t>3f3326a5-1d56-4dd0-8c53-70066ca667a4</t>
  </si>
  <si>
    <t>1-8266409b747865455e084475157aa5cc</t>
  </si>
  <si>
    <t>24/07/24 10:41:31  242</t>
  </si>
  <si>
    <t>10:41:31</t>
  </si>
  <si>
    <t>db43fa9f-4969-4e49-8405-aac332d061fe</t>
  </si>
  <si>
    <t>1-211c30996e19b90bd12029851ac69ee0</t>
  </si>
  <si>
    <t>24/07/24 10:41:44  255</t>
  </si>
  <si>
    <t>10:41:44</t>
  </si>
  <si>
    <t>9b17e559-31ff-48fe-84e1-d56b712e75bf</t>
  </si>
  <si>
    <t>1-cf07341054bc8e93c7cb4ecae48cbdb3</t>
  </si>
  <si>
    <t>24/07/24 10:41:57  825</t>
  </si>
  <si>
    <t>1.8</t>
  </si>
  <si>
    <t>10:41:57</t>
  </si>
  <si>
    <t>dcc26490-4d79-436b-9ab4-536eb7e6695c</t>
  </si>
  <si>
    <t>1-cb1dc4149d1a902f0bf9e92d1667dadc</t>
  </si>
  <si>
    <t>24/07/24 10:42:11  235</t>
  </si>
  <si>
    <t>10:42:11</t>
  </si>
  <si>
    <t>694710cf-907d-46f3-b401-7c8ad980598e</t>
  </si>
  <si>
    <t>1-f738d5dde71ba89f53621a88a2c4d597</t>
  </si>
  <si>
    <t>24/07/24 10:42:24  259</t>
  </si>
  <si>
    <t>10:42:24</t>
  </si>
  <si>
    <t>102081cd-9f83-4437-b968-0a984334d4b0</t>
  </si>
  <si>
    <t>1-ed353ff7d86f266416f93256f98d1707</t>
  </si>
  <si>
    <t>24/07/24 10:42:37  342</t>
  </si>
  <si>
    <t>10:42:37</t>
  </si>
  <si>
    <t>7cc1433f-4e12-4daa-95e3-1158a9ea844b</t>
  </si>
  <si>
    <t>1-fe0a175525a3e4c87b36168030d3624c</t>
  </si>
  <si>
    <t>24/07/24 10:42:50  354</t>
  </si>
  <si>
    <t>10:42:50</t>
  </si>
  <si>
    <t>296ace01-e421-481f-9b20-51a792a721ce</t>
  </si>
  <si>
    <t>1-3ae1dfa8c9898937c251eeb0e0545820</t>
  </si>
  <si>
    <t>24/07/24 10:43:03  394</t>
  </si>
  <si>
    <t>10:43:03</t>
  </si>
  <si>
    <t>00f8324c-de92-46c2-a55f-ba4e38700123</t>
  </si>
  <si>
    <t>1-e805150a61d1f45511ab12b3548152b8</t>
  </si>
  <si>
    <t>24/07/24 10:43:16  822</t>
  </si>
  <si>
    <t>10:43:16</t>
  </si>
  <si>
    <t>afb7f2fa-5ca1-419e-a762-da0657e44eaa</t>
  </si>
  <si>
    <t>1-3264311b9008727ffc720e95295bdfc6</t>
  </si>
  <si>
    <t>24/07/24 10:43:29  916</t>
  </si>
  <si>
    <t>103f5fd4-92ac-42fd-b482-2bc4d0542d42</t>
  </si>
  <si>
    <t>1-43d9303cb0c1e7745aeb4c229445509a</t>
  </si>
  <si>
    <t>24/07/24 10:43:55  736</t>
  </si>
  <si>
    <t>10:43:55</t>
  </si>
  <si>
    <t>098234a9-ec8f-4387-80dc-a367434c7392</t>
  </si>
  <si>
    <t>1-a68091625e055a5726a50c44c54d011b</t>
  </si>
  <si>
    <t>24/07/24 10:44:08  772</t>
  </si>
  <si>
    <t>10:44:08</t>
  </si>
  <si>
    <t>4c1b904c-1b33-4775-b267-b0d09de190cc</t>
  </si>
  <si>
    <t>1-267356888fa954b9e60ad708646e1f56</t>
  </si>
  <si>
    <t>24/07/24 10:44:22  249</t>
  </si>
  <si>
    <t>10:44:22</t>
  </si>
  <si>
    <t>289aa5a7-ac15-47a8-8767-17470eb5c9c5</t>
  </si>
  <si>
    <t>1-4a9df99e4506d4ddcb669cbf0cd59df9</t>
  </si>
  <si>
    <t>24/07/24 10:44:35  082</t>
  </si>
  <si>
    <t>10:44:35</t>
  </si>
  <si>
    <t>b7957711-801d-4cef-9274-a4d4763e757d</t>
  </si>
  <si>
    <t>1-1fd7926ce9d74a7e4f43e4ad5e41ae2a</t>
  </si>
  <si>
    <t>24/07/24 10:44:48  087</t>
  </si>
  <si>
    <t>10:44:48</t>
  </si>
  <si>
    <t>1b37fe70-984c-4ba8-8720-dbbc3beca5fa</t>
  </si>
  <si>
    <t>1-324b34cfafed4ef2d65b37a8d446194c</t>
  </si>
  <si>
    <t>24/07/24 10:45:01  116</t>
  </si>
  <si>
    <t>10:45:01</t>
  </si>
  <si>
    <t>2df0a49f-4618-4a70-b19c-5ce29692cb9e</t>
  </si>
  <si>
    <t>1-29986764b0e6672ffa3c3bfa126f89e8</t>
  </si>
  <si>
    <t>24/07/24 10:45:14  159</t>
  </si>
  <si>
    <t>10:45:14</t>
  </si>
  <si>
    <t>21b153de-5b2e-4ccf-9683-bc2bd69b280c</t>
  </si>
  <si>
    <t>1-71c620a005fb32cdb23e6402e2e8a4e3</t>
  </si>
  <si>
    <t>24/07/24 10:45:27  618</t>
  </si>
  <si>
    <t>10:45:27</t>
  </si>
  <si>
    <t>f141f28f-a279-46cc-9a23-c7118032aa51</t>
  </si>
  <si>
    <t>1-7583dd7f31dd2e6332a285a1b371e9fc</t>
  </si>
  <si>
    <t>24/07/24 10:45:40  413</t>
  </si>
  <si>
    <t>563413a5-11c5-459e-8047-11446f798fa1</t>
  </si>
  <si>
    <t>1-05e13e2275bda8a47f0ef92c59fa248b</t>
  </si>
  <si>
    <t>24/07/24 10:46:06  582</t>
  </si>
  <si>
    <t>10:46:06</t>
  </si>
  <si>
    <t>e8f63115-f689-4ae8-af31-5fe99fa65c59</t>
  </si>
  <si>
    <t>1-8d2c8925c1c766d55d6c7e13bc020aef</t>
  </si>
  <si>
    <t>24/07/24 10:46:19  506</t>
  </si>
  <si>
    <t>10:46:19</t>
  </si>
  <si>
    <t>86731ba3-4444-4f2a-b703-046907d7525d</t>
  </si>
  <si>
    <t>1-d936d16dfa60071948cc24c50adb45a9</t>
  </si>
  <si>
    <t>24/07/24 10:46:32  931</t>
  </si>
  <si>
    <t>10:46:32</t>
  </si>
  <si>
    <t>0ecc555d-b32d-4bbd-aa2a-e1f6908f2bd5</t>
  </si>
  <si>
    <t>1-51db8583b8595122f50cc9ea51f22307</t>
  </si>
  <si>
    <t>24/07/24 10:46:46  014</t>
  </si>
  <si>
    <t>10:46:46</t>
  </si>
  <si>
    <t>ba03c033-73b3-4994-9e23-12e253e8ad30</t>
  </si>
  <si>
    <t>1-0967e6e220b36f19541b06782aabd084</t>
  </si>
  <si>
    <t>24/07/24 10:46:58  990</t>
  </si>
  <si>
    <t>10:46:58</t>
  </si>
  <si>
    <t>737be86e-2e50-4125-a2c4-43447b1cebb9</t>
  </si>
  <si>
    <t>1-a7f659529ed73d74f19517f1271bf442</t>
  </si>
  <si>
    <t>24/07/24 10:47:12  026</t>
  </si>
  <si>
    <t>10:47:12</t>
  </si>
  <si>
    <t>a66db547-1124-46c2-bcbf-72e8bc6827da</t>
  </si>
  <si>
    <t>1-dfb9458787146f86bb548582b1e66369</t>
  </si>
  <si>
    <t>24/07/24 10:47:38  316</t>
  </si>
  <si>
    <t>10:47:38</t>
  </si>
  <si>
    <t>0196c3e6-6778-4f50-bf8a-a11df6cea830</t>
  </si>
  <si>
    <t>1-fa53108bf869b83e1d07ec1388178079</t>
  </si>
  <si>
    <t>24/07/24 10:47:51  414</t>
  </si>
  <si>
    <t>4c35ba0b-243b-4f8b-8d83-953a5cf4ed06</t>
  </si>
  <si>
    <t>1-777e3c54c8fcf2ad20db8487350f5371</t>
  </si>
  <si>
    <t>24/07/24 10:48:17  552</t>
  </si>
  <si>
    <t>10:48:17</t>
  </si>
  <si>
    <t>aa03f0c8-c4a4-4886-a9e5-18f8e276b6c9</t>
  </si>
  <si>
    <t>1-c1fb81efed4f5fc23ef0fbfa73dc07e7</t>
  </si>
  <si>
    <t>24/07/24 10:48:30  511</t>
  </si>
  <si>
    <t>10:48:30</t>
  </si>
  <si>
    <t>1d07c4c2-e83c-4bda-869c-b57f08af2f22</t>
  </si>
  <si>
    <t>1-64c3e8bc31eb100e0f2f975f38e6b8ea</t>
  </si>
  <si>
    <t>24/07/24 10:48:43  770</t>
  </si>
  <si>
    <t>10:48:43</t>
  </si>
  <si>
    <t>2d6becda-8a9a-45e1-8edf-1ea575743239</t>
  </si>
  <si>
    <t>1-6b186df7137f368fdba1fc8edee2c9fe</t>
  </si>
  <si>
    <t>24/07/24 10:48:56  877</t>
  </si>
  <si>
    <t>10:48:56</t>
  </si>
  <si>
    <t>9ce6e523-36cf-4e61-ba74-3a4a779c2145</t>
  </si>
  <si>
    <t>1-917c31aaabb195d78718c443c4aae862</t>
  </si>
  <si>
    <t>24/07/24 10:49:09  875</t>
  </si>
  <si>
    <t>10:49:09</t>
  </si>
  <si>
    <t>2544dbd6-a1bc-4935-ac91-6d337b8acb47</t>
  </si>
  <si>
    <t>1-3487fa0c6081412a9a58121cb4bd4333</t>
  </si>
  <si>
    <t>24/07/24 10:49:22  902</t>
  </si>
  <si>
    <t>10:49:22</t>
  </si>
  <si>
    <t>75a6a965-d635-4e0c-a22f-eedfe3752d47</t>
  </si>
  <si>
    <t>1-0f9b997e681f56e8d4d403653c02ed0a</t>
  </si>
  <si>
    <t>24/07/24 10:49:35  817</t>
  </si>
  <si>
    <t>10:49:35</t>
  </si>
  <si>
    <t>dc9bf565-e2de-44b1-afce-9adbd2c67d39</t>
  </si>
  <si>
    <t>1-5ddb5a8cdce68ca7803f0f6a9a474ff4</t>
  </si>
  <si>
    <t>24/07/24 10:50:02  370</t>
  </si>
  <si>
    <t>8bad76b8-89c1-45fb-9b5a-5feed1f1c65c</t>
  </si>
  <si>
    <t>1-95ff0802ffd88178ffed2582522ba259</t>
  </si>
  <si>
    <t>24/07/24 10:50:15  313</t>
  </si>
  <si>
    <t>10:50:15</t>
  </si>
  <si>
    <t>c5397069-a912-435b-bba5-3563a7aba3a5</t>
  </si>
  <si>
    <t>1-67acbd747e18c4eb335dd8a880594556</t>
  </si>
  <si>
    <t>24/07/24 10:50:28  354</t>
  </si>
  <si>
    <t>10:50:28</t>
  </si>
  <si>
    <t>15029372-e984-4598-ba88-c2d755ba8d3c</t>
  </si>
  <si>
    <t>1-8d5373829682e4110176df5d6e68c99e</t>
  </si>
  <si>
    <t>24/07/24 10:51:07  627</t>
  </si>
  <si>
    <t>10:51:07</t>
  </si>
  <si>
    <t>3094fa50-496a-4874-a06b-bdbc45d88736</t>
  </si>
  <si>
    <t>1-657063a273f9979cc262551f323ff801</t>
  </si>
  <si>
    <t>24/07/24 10:51:20  752</t>
  </si>
  <si>
    <t>10:51:20</t>
  </si>
  <si>
    <t>a34224ec-8943-42ee-baf4-0d7a50de90a4</t>
  </si>
  <si>
    <t>1-3a0f781ff7e5dcc00a35a5dfa3d35cdf</t>
  </si>
  <si>
    <t>24/07/24 10:51:33  688</t>
  </si>
  <si>
    <t>10:51:33</t>
  </si>
  <si>
    <t>5748a266-e74b-4764-bc63-cf2a3afcf8e3</t>
  </si>
  <si>
    <t>1-6de3182ca5518aa109e55a82afdebbd6</t>
  </si>
  <si>
    <t>24/07/24 10:51:46  827</t>
  </si>
  <si>
    <t>10:51:46</t>
  </si>
  <si>
    <t>0262ebe9-00bb-456d-9d30-70f7c7c6263f</t>
  </si>
  <si>
    <t>1-b438d8a22e5cc63c8cbf8b8d892aa4c6</t>
  </si>
  <si>
    <t>24/07/24 10:52:13  120</t>
  </si>
  <si>
    <t>10:52:13</t>
  </si>
  <si>
    <t>bb90c5b0-8c45-4eb6-be43-4cd49bc2dd9d</t>
  </si>
  <si>
    <t>1-676c45b8a1a16eabc64492fad01f725c</t>
  </si>
  <si>
    <t>24/07/24 10:52:26  213</t>
  </si>
  <si>
    <t>10:52:26</t>
  </si>
  <si>
    <t>3146696b-4187-4997-9a32-86a202484e20</t>
  </si>
  <si>
    <t>1-12ef2fa4187445b8de43933c15c86c56</t>
  </si>
  <si>
    <t>24/07/24 10:52:39  364</t>
  </si>
  <si>
    <t>10:52:39</t>
  </si>
  <si>
    <t>22d5744f-0f19-420b-9c79-e72f7f9d9601</t>
  </si>
  <si>
    <t>1-c25afeb29f0ff1a64ad1e084d6bb1a2b</t>
  </si>
  <si>
    <t>24/07/24 10:52:52  194</t>
  </si>
  <si>
    <t>d13b134a-d9bc-49e6-8389-75bb5415fe03</t>
  </si>
  <si>
    <t>1-00804e8d2f6df7946186a344e7002181</t>
  </si>
  <si>
    <t>24/07/24 10:53:31  618</t>
  </si>
  <si>
    <t>10:53:31</t>
  </si>
  <si>
    <t>5d0186ca-ac5d-43a7-8e38-a5776d09489e</t>
  </si>
  <si>
    <t>1-9e357e889f93af9d5a01983494f28d38</t>
  </si>
  <si>
    <t>24/07/24 10:53:44  484</t>
  </si>
  <si>
    <t>10:53:44</t>
  </si>
  <si>
    <t>faff2bce-b1bf-4e0c-a441-71aa61622de2</t>
  </si>
  <si>
    <t>1-d5c4ac8d6b102f8e7372c853f8baa374</t>
  </si>
  <si>
    <t>24/07/24 10:53:57  550</t>
  </si>
  <si>
    <t>10:53:57</t>
  </si>
  <si>
    <t>1fcc9c61-8ceb-4a84-ac82-fb86bc316d61</t>
  </si>
  <si>
    <t>1-117839b6343ec9df4f4850ae46b02489</t>
  </si>
  <si>
    <t>24/07/24 10:54:10  735</t>
  </si>
  <si>
    <t>10:54:10</t>
  </si>
  <si>
    <t>c2506640-8cbb-4c6d-a9ad-19f6ebb3297e</t>
  </si>
  <si>
    <t>1-7c3ec19773809508a479d36650c10f40</t>
  </si>
  <si>
    <t>24/07/24 10:54:23  722</t>
  </si>
  <si>
    <t>9c2f23db-29bc-43b2-92da-80025a8eb897</t>
  </si>
  <si>
    <t>1-02125c06eca0d9cd611240f76360b81c</t>
  </si>
  <si>
    <t>24/07/24 10:54:49  777</t>
  </si>
  <si>
    <t>10:54:49</t>
  </si>
  <si>
    <t>88bcf1b3-dbba-48b1-9a17-dfbbbc4d44fb</t>
  </si>
  <si>
    <t>1-7c275e36524ea588bd1fa1b8f618696d</t>
  </si>
  <si>
    <t>24/07/24 10:55:02  887</t>
  </si>
  <si>
    <t>10:55:02</t>
  </si>
  <si>
    <t>51b7cb80-9a99-4ce3-bc11-9d9a13445c69</t>
  </si>
  <si>
    <t>1-a91d881703af0e6ab479a25967619956</t>
  </si>
  <si>
    <t>24/07/24 10:55:16  622</t>
  </si>
  <si>
    <t>10:55:16</t>
  </si>
  <si>
    <t>6b1e27c6-419a-41a7-b70e-8645ea4dcc00</t>
  </si>
  <si>
    <t>1-7162ec23fd10b5d4460e247eca9456e6</t>
  </si>
  <si>
    <t>24/07/24 10:55:29  623</t>
  </si>
  <si>
    <t>2.2</t>
  </si>
  <si>
    <t>10:55:29</t>
  </si>
  <si>
    <t>df364efb-8bef-4504-9a03-00e400abe022</t>
  </si>
  <si>
    <t>1-efc48161faa02fc2e99fe76ff5cf5c3b</t>
  </si>
  <si>
    <t>24/07/24 10:55:42  888</t>
  </si>
  <si>
    <t>10:55:42</t>
  </si>
  <si>
    <t>6a903d2f-8055-4aa7-a93e-e5f6f9597e4a</t>
  </si>
  <si>
    <t>1-f6dbb5464e5f224f803ac3eeee8dc61b</t>
  </si>
  <si>
    <t>24/07/24 10:56:08  709</t>
  </si>
  <si>
    <t>10:56:08</t>
  </si>
  <si>
    <t>3f05500b-b1a4-4130-af08-b8d7da473946</t>
  </si>
  <si>
    <t>1-72f0ffbb59f208df4dbb97eebebebbad</t>
  </si>
  <si>
    <t>24/07/24 10:56:22  216</t>
  </si>
  <si>
    <t>10:56:22</t>
  </si>
  <si>
    <t>c6f9ee06-e20e-43ae-9074-c99ae2069a18</t>
  </si>
  <si>
    <t>1-af5bf8e2fce689dca16962c01b9d2835</t>
  </si>
  <si>
    <t>24/07/24 10:56:48  183</t>
  </si>
  <si>
    <t>10:56:48</t>
  </si>
  <si>
    <t>db58262d-3026-4887-b46e-89b6f246ef5b</t>
  </si>
  <si>
    <t>1-a93af8108d10a8d1704789e55d6a6435</t>
  </si>
  <si>
    <t>24/07/24 10:57:01  286</t>
  </si>
  <si>
    <t>10:57:01</t>
  </si>
  <si>
    <t>92d017d5-7c3f-4fdd-ad80-24d98892b7df</t>
  </si>
  <si>
    <t>1-8b50e407316d916fd97e5d11a0b02fdf</t>
  </si>
  <si>
    <t>24/07/24 10:57:27  876</t>
  </si>
  <si>
    <t>10:57:27</t>
  </si>
  <si>
    <t>37c979bb-c889-4128-b6c1-9bb711b53290</t>
  </si>
  <si>
    <t>1-c290ae1682b839e3b527284249d8731a</t>
  </si>
  <si>
    <t>24/07/24 10:57:40  880</t>
  </si>
  <si>
    <t>10:57:40</t>
  </si>
  <si>
    <t>6e42eaa9-7803-43a7-bc94-f8f7f3614e2a</t>
  </si>
  <si>
    <t>1-0f085cf0ad0e4e1a8e2ad9c9f6a0a585</t>
  </si>
  <si>
    <t>24/07/24 10:57:53  878</t>
  </si>
  <si>
    <t>23088a7c-80c1-4674-8f24-294f10a80096</t>
  </si>
  <si>
    <t>1-24a5ea20dc2e7e58987ab034ffcf44ee</t>
  </si>
  <si>
    <t>24/07/24 10:58:06  879</t>
  </si>
  <si>
    <t>10:58:06</t>
  </si>
  <si>
    <t>c26afdc3-3612-41a5-9423-56c790c33201</t>
  </si>
  <si>
    <t>1-c1c959347ef41a05c07fe756e9140e0b</t>
  </si>
  <si>
    <t>24/07/24 10:58:19  948</t>
  </si>
  <si>
    <t>10:58:19</t>
  </si>
  <si>
    <t>fab5a0df-9289-45ee-a88a-7d394d0de445</t>
  </si>
  <si>
    <t>1-377a22d619cb78349a3e4726bea37842</t>
  </si>
  <si>
    <t>24/07/24 10:58:33  232</t>
  </si>
  <si>
    <t>10:58:33</t>
  </si>
  <si>
    <t>9e8bc85b-5d24-4991-be57-9672384b7f01</t>
  </si>
  <si>
    <t>1-a419db2853a3f74f8854c1292192abb9</t>
  </si>
  <si>
    <t>24/07/24 10:58:59  274</t>
  </si>
  <si>
    <t>10:58:59</t>
  </si>
  <si>
    <t>7244ca19-759d-43bb-aa81-0c58c0110c9d</t>
  </si>
  <si>
    <t>1-8e24d3701564dc039eef0791b6c3776b</t>
  </si>
  <si>
    <t>24/07/24 10:59:12  343</t>
  </si>
  <si>
    <t>10:59:12</t>
  </si>
  <si>
    <t>5bffb182-a12d-4a64-9f66-bd8341665000</t>
  </si>
  <si>
    <t>1-ed163d9aa44e2be331901d63588f6178</t>
  </si>
  <si>
    <t>24/07/24 10:59:25  304</t>
  </si>
  <si>
    <t>10:59:25</t>
  </si>
  <si>
    <t>260a3c79-c08f-4d8a-8851-ca466d617ae1</t>
  </si>
  <si>
    <t>1-c249ff87603c10cae3b3bec13ff72a44</t>
  </si>
  <si>
    <t>24/07/24 10:59:39  331</t>
  </si>
  <si>
    <t>10:59:39</t>
  </si>
  <si>
    <t>9a7bdbb1-a248-40a0-82d5-38f15fb428a3</t>
  </si>
  <si>
    <t>1-def6bdc2a28c7d92e6ab80111c04c550</t>
  </si>
  <si>
    <t>24/07/24 10:59:52  526</t>
  </si>
  <si>
    <t>10:59:52</t>
  </si>
  <si>
    <t>154ff91c-beaf-46d1-8237-98588cec0768</t>
  </si>
  <si>
    <t>1-5932be380819caf8c05e4a762abb0e36</t>
  </si>
  <si>
    <t>24/07/24 11:00:05  437</t>
  </si>
  <si>
    <t>11:00:05</t>
  </si>
  <si>
    <t>45ac73bd-50a5-4850-9c48-a38343c23911</t>
  </si>
  <si>
    <t>1-dccf613777b9345759331a411c55bfe1</t>
  </si>
  <si>
    <t>24/07/24 11:00:18  659</t>
  </si>
  <si>
    <t>11:00:18</t>
  </si>
  <si>
    <t>65a34a16-bb65-4bdb-955b-389f0e8e6da4</t>
  </si>
  <si>
    <t>1-0a5add42f4c34dca6fce9b26f65bfbde</t>
  </si>
  <si>
    <t>24/07/24 11:00:31  530</t>
  </si>
  <si>
    <t>11:00:31</t>
  </si>
  <si>
    <t>30f5d81a-cc88-401d-9396-b1367e3d47e7</t>
  </si>
  <si>
    <t>1-5283ee6d296ddd9dba9b1fb0ff03699f</t>
  </si>
  <si>
    <t>24/07/24 11:00:44  964</t>
  </si>
  <si>
    <t>9360b694-99a2-4925-be70-855864cb49a6</t>
  </si>
  <si>
    <t>1-0cc009670700b12a28934557d79d5882</t>
  </si>
  <si>
    <t>24/07/24 11:00:57  888</t>
  </si>
  <si>
    <t>11:00:57</t>
  </si>
  <si>
    <t>7cd8e9a2-f98f-4993-a0d1-229db0d61ebb</t>
  </si>
  <si>
    <t>1-59ae9d5a8d6ff40557e13b066dd9335f</t>
  </si>
  <si>
    <t>24/07/24 11:01:10  987</t>
  </si>
  <si>
    <t>11:01:10</t>
  </si>
  <si>
    <t>2abd0590-f193-4400-be82-e8b8a85a087b</t>
  </si>
  <si>
    <t>1-a4e46cc4b0d9f9ce072e403d9f3c6466</t>
  </si>
  <si>
    <t>24/07/24 11:01:23  888</t>
  </si>
  <si>
    <t>11:01:23</t>
  </si>
  <si>
    <t>6edf68da-88c0-4d2f-80d8-5271e1554b7a</t>
  </si>
  <si>
    <t>1-3b363edf517a3610251db43e19248614</t>
  </si>
  <si>
    <t>24/07/24 11:01:50  840</t>
  </si>
  <si>
    <t>11:01:50</t>
  </si>
  <si>
    <t>c362f656-18c6-4b02-9e93-f53152e488e7</t>
  </si>
  <si>
    <t>1-9e69bc34b2b9f783b508cff7edb3ca58</t>
  </si>
  <si>
    <t>24/07/24 11:02:03  938</t>
  </si>
  <si>
    <t>11:02:03</t>
  </si>
  <si>
    <t>e7a70a3a-d901-4329-8657-362a59357f9b</t>
  </si>
  <si>
    <t>1-d7745da2e6619fb49a39c4c40df3fbbb</t>
  </si>
  <si>
    <t>24/07/24 11:02:29  967</t>
  </si>
  <si>
    <t>11:02:29</t>
  </si>
  <si>
    <t>9d69cff9-3e28-4a67-89f6-6df7c7ca6fb7</t>
  </si>
  <si>
    <t>1-2dd311e609c148ad6c03ecc52da2aae0</t>
  </si>
  <si>
    <t>24/07/24 11:02:42  968</t>
  </si>
  <si>
    <t>11:02:42</t>
  </si>
  <si>
    <t>7fac171f-bb48-4b67-977c-8d97db2d57d4</t>
  </si>
  <si>
    <t>1-2f02af4ede072c978fe8d09172cfdd39</t>
  </si>
  <si>
    <t>24/07/24 11:02:56  292</t>
  </si>
  <si>
    <t>11:02:56</t>
  </si>
  <si>
    <t>2719242d-12f3-4623-8625-7168edf1ad38</t>
  </si>
  <si>
    <t>1-09d9650f2123d9fd3e9b1cd6f461d6b9</t>
  </si>
  <si>
    <t>24/07/24 11:03:09  368</t>
  </si>
  <si>
    <t>11:03:09</t>
  </si>
  <si>
    <t>2fd9a28c-d103-4d34-81eb-e0cae9d476d8</t>
  </si>
  <si>
    <t>1-2bb94e9d87470a1fdf23652f18dee8eb</t>
  </si>
  <si>
    <t>24/07/24 11:03:22  351</t>
  </si>
  <si>
    <t>11:03:22</t>
  </si>
  <si>
    <t>acf310e3-f8e2-406a-a0d3-0d35c1e8b86c</t>
  </si>
  <si>
    <t>1-41eb79f16c5c4f6c11885f9944cca49a</t>
  </si>
  <si>
    <t>24/07/24 11:03:35  489</t>
  </si>
  <si>
    <t>14212809-7f2c-4ec9-8368-1eb88b406f79</t>
  </si>
  <si>
    <t>1-f9087774a2667d379659eda0847fc251</t>
  </si>
  <si>
    <t>24/07/24 11:03:48  362</t>
  </si>
  <si>
    <t>11:03:48</t>
  </si>
  <si>
    <t>dc05da7d-74cc-4604-add1-d6a85c9a3b92</t>
  </si>
  <si>
    <t>1-053fea2873c36305dfdb81ee123b2104</t>
  </si>
  <si>
    <t>24/07/24 11:04:01  957</t>
  </si>
  <si>
    <t>11:04:01</t>
  </si>
  <si>
    <t>d109b209-bb9f-4cd0-a11c-e1599a14cd0a</t>
  </si>
  <si>
    <t>1-e6608ddc2d3c48eafa6dc7674fa9bd3c</t>
  </si>
  <si>
    <t>24/07/24 11:04:14  955</t>
  </si>
  <si>
    <t>11:04:14</t>
  </si>
  <si>
    <t>8cf35e99-8249-4bd2-b2be-e0bd002785a3</t>
  </si>
  <si>
    <t>1-3194bbcfe5ac852b853e6861afee7333</t>
  </si>
  <si>
    <t>24/07/24 11:04:41  299</t>
  </si>
  <si>
    <t>11:04:41</t>
  </si>
  <si>
    <t>78e9f725-3f4a-4257-b68f-b69e98c79d29</t>
  </si>
  <si>
    <t>1-dcfe11413cbe024bcf39c45402debccb</t>
  </si>
  <si>
    <t>24/07/24 11:04:54  126</t>
  </si>
  <si>
    <t>11:04:54</t>
  </si>
  <si>
    <t>44977d7f-84c4-4e02-a0af-532969a5b1b6</t>
  </si>
  <si>
    <t>1-093d6c55649740d68a0cd3868ee00e4a</t>
  </si>
  <si>
    <t>24/07/24 11:05:07  595</t>
  </si>
  <si>
    <t>11:05:07</t>
  </si>
  <si>
    <t>856544ab-3e35-4654-a5b7-2efa1e352009</t>
  </si>
  <si>
    <t>1-c6d6fbb359a1ed0e693576928b3b6e81</t>
  </si>
  <si>
    <t>24/07/24 11:05:20  533</t>
  </si>
  <si>
    <t>11:05:20</t>
  </si>
  <si>
    <t>206402a3-ba62-4baa-bca1-8530231c29ba</t>
  </si>
  <si>
    <t>1-2b88155d1f627b9d5bf7cf68f6e82121</t>
  </si>
  <si>
    <t>24/07/24 11:05:33  686</t>
  </si>
  <si>
    <t>11:05:33</t>
  </si>
  <si>
    <t>dc0eb066-ac13-4fa0-88f1-12b7addd9a5b</t>
  </si>
  <si>
    <t>1-a1bdaad2398bfe18a221cd8e9e07894f</t>
  </si>
  <si>
    <t>24/07/24 11:05:46  621</t>
  </si>
  <si>
    <t>cd0b7c5f-b3fb-48d4-a609-ed20d0522ae5</t>
  </si>
  <si>
    <t>1-e2db4112de9cb59ed2ba5e2530050e49</t>
  </si>
  <si>
    <t>24/07/24 11:06:26  276</t>
  </si>
  <si>
    <t>fd9a5289-038f-4b1c-bba6-2f335c67b710</t>
  </si>
  <si>
    <t>1-6d3ed6711ae78fe6ef1d767769529594</t>
  </si>
  <si>
    <t>24/07/24 11:06:52  395</t>
  </si>
  <si>
    <t>11:06:52</t>
  </si>
  <si>
    <t>c2b1825d-8c83-41bd-bf3c-39bc152695d2</t>
  </si>
  <si>
    <t>1-afd7a6374e08e9bcf3e5691039260402</t>
  </si>
  <si>
    <t>24/07/24 11:07:05  603</t>
  </si>
  <si>
    <t>11:07:05</t>
  </si>
  <si>
    <t>bd87c1b9-3215-4068-b26d-e2d7202339f7</t>
  </si>
  <si>
    <t>1-dd626ce60fd89018c2b92b0185e66815</t>
  </si>
  <si>
    <t>24/07/24 11:07:32  821</t>
  </si>
  <si>
    <t>11:07:32</t>
  </si>
  <si>
    <t>d7466930-0a08-4cce-9230-31f4d0e3b0e2</t>
  </si>
  <si>
    <t>1-28147700c43407db40b012e2c99585c7</t>
  </si>
  <si>
    <t>24/07/24 11:07:45  773</t>
  </si>
  <si>
    <t>11:07:45</t>
  </si>
  <si>
    <t>e5cbddee-c03a-4160-b805-b4d1e1b8b500</t>
  </si>
  <si>
    <t>1-f4b96d83a4c6b0a802f7497fd12d7a7a</t>
  </si>
  <si>
    <t>24/07/24 11:07:59  048</t>
  </si>
  <si>
    <t>11:07:59</t>
  </si>
  <si>
    <t>44159c89-b5da-492f-a9e1-b914f6d77b34</t>
  </si>
  <si>
    <t>1-9d5c0dd8d89a92f894086cc737ed36fb</t>
  </si>
  <si>
    <t>24/07/24 11:08:11  942</t>
  </si>
  <si>
    <t>11:08:11</t>
  </si>
  <si>
    <t>e903f9e4-0ff8-4745-98f4-1acafcc29631</t>
  </si>
  <si>
    <t>1-11eae2f05695627d24c11865c47ea3d6</t>
  </si>
  <si>
    <t>24/07/24 11:08:24  986</t>
  </si>
  <si>
    <t>11:08:24</t>
  </si>
  <si>
    <t>1042866c-2ace-40f8-ae9e-4d872fbcf467</t>
  </si>
  <si>
    <t>1-8fa6e9e9f6abe4d14b114ba0bd3a5bdc</t>
  </si>
  <si>
    <t>24/07/24 11:08:38  789</t>
  </si>
  <si>
    <t>11:08:38</t>
  </si>
  <si>
    <t>dba65ce4-4524-41cf-9427-fa7ecf7db0ee</t>
  </si>
  <si>
    <t>1-3c0f8f3a608a130e9f9bf388ac1a4ef8</t>
  </si>
  <si>
    <t>24/07/24 11:08:51  824</t>
  </si>
  <si>
    <t>11:08:51</t>
  </si>
  <si>
    <t>bf9d0df7-1c93-4440-98d7-3d115259e473</t>
  </si>
  <si>
    <t>1-3807f66fce01629d8540a8b6dd5ce43f</t>
  </si>
  <si>
    <t>24/07/24 11:09:04  919</t>
  </si>
  <si>
    <t>11:09:04</t>
  </si>
  <si>
    <t>71da2417-7a84-47db-8ea0-0ac7b2b33da2</t>
  </si>
  <si>
    <t>1-d4a87c046d0473e656e89b76d7a98641</t>
  </si>
  <si>
    <t>24/07/24 11:09:30  978</t>
  </si>
  <si>
    <t>11:09:30</t>
  </si>
  <si>
    <t>4ecc85bd-7d01-447c-88ef-d00d9951ab68</t>
  </si>
  <si>
    <t>1-824641fef92613fe972d222dcfffd881</t>
  </si>
  <si>
    <t>24/07/24 11:09:44  127</t>
  </si>
  <si>
    <t>11:09:44</t>
  </si>
  <si>
    <t>891ba7f0-4c91-4706-974a-59febb28f1bf</t>
  </si>
  <si>
    <t>1-bbb4086de2cf72afb9df4f3b5ccfce90</t>
  </si>
  <si>
    <t>24/07/24 11:09:57  190</t>
  </si>
  <si>
    <t>11:09:57</t>
  </si>
  <si>
    <t>ed906579-5364-480d-8c96-719657b55d96</t>
  </si>
  <si>
    <t>1-6ea177c649e1b0b5bf6efb43850e1216</t>
  </si>
  <si>
    <t>24/07/24 11:10:23  320</t>
  </si>
  <si>
    <t>11:10:23</t>
  </si>
  <si>
    <t>f7d4c4f3-a417-47b1-baaa-f84d39266c6c</t>
  </si>
  <si>
    <t>1-af4f2c44ff572b223b3dc7ebb7334323</t>
  </si>
  <si>
    <t>24/07/24 11:10:36  367</t>
  </si>
  <si>
    <t>11:10:36</t>
  </si>
  <si>
    <t>7dd7ed14-e9f1-4987-9047-78b36a64d5a8</t>
  </si>
  <si>
    <t>1-74aa68f608496e32c2436186576c826f</t>
  </si>
  <si>
    <t>24/07/24 11:10:49  756</t>
  </si>
  <si>
    <t>11:10:49</t>
  </si>
  <si>
    <t>eb901011-bb71-4781-8002-50fcc8a2357f</t>
  </si>
  <si>
    <t>1-048210eebe5aaca711565c89cfff1021</t>
  </si>
  <si>
    <t>24/07/24 11:11:02  655</t>
  </si>
  <si>
    <t>11:11:02</t>
  </si>
  <si>
    <t>31483c26-506c-4d5f-bd70-7fe5bab358a5</t>
  </si>
  <si>
    <t>1-d484ae3787c403385ef9c4d2c5dff6d0</t>
  </si>
  <si>
    <t>24/07/24 11:11:15  773</t>
  </si>
  <si>
    <t>11:11:15</t>
  </si>
  <si>
    <t>41fc0be9-15ff-4a32-ab3e-0911e591606a</t>
  </si>
  <si>
    <t>1-bd0cf4d46d25ca941c7ac9707957601f</t>
  </si>
  <si>
    <t>24/07/24 11:11:28  787</t>
  </si>
  <si>
    <t>41f5e96a-7030-493e-80a9-c9f6b6cbc27b</t>
  </si>
  <si>
    <t>1-f9d31b4ce961a28bbe740ce8d90b0840</t>
  </si>
  <si>
    <t>24/07/24 11:11:41  814</t>
  </si>
  <si>
    <t>11:11:41</t>
  </si>
  <si>
    <t>d070db65-f5e6-48de-9e98-4bf95cab8c0e</t>
  </si>
  <si>
    <t>1-de47392186ba2bb2250e6cf366dc887c</t>
  </si>
  <si>
    <t>24/07/24 11:11:55  008</t>
  </si>
  <si>
    <t>11:11:55</t>
  </si>
  <si>
    <t>b6fa8ab2-6459-4509-a7e9-a520cadc3b8a</t>
  </si>
  <si>
    <t>1-53bcf2c5a96f9870df0b9558d87027a2</t>
  </si>
  <si>
    <t>24/07/24 11:12:08  123</t>
  </si>
  <si>
    <t>11:12:08</t>
  </si>
  <si>
    <t>f385224e-dec8-4233-a830-958a026dcaa9</t>
  </si>
  <si>
    <t>1-c70b4df31e3de9fc7adc6a291e8a6bae</t>
  </si>
  <si>
    <t>24/07/24 11:12:34  184</t>
  </si>
  <si>
    <t>11:12:34</t>
  </si>
  <si>
    <t>5520ce6b-c19e-4f2a-aa68-fccde5f76510</t>
  </si>
  <si>
    <t>1-edd30d82aa1a299e82493381e810028c</t>
  </si>
  <si>
    <t>24/07/24 11:12:47  217</t>
  </si>
  <si>
    <t>11:12:47</t>
  </si>
  <si>
    <t>efe5292b-635e-40b7-9f1d-d2a460afdb86</t>
  </si>
  <si>
    <t>1-8bcd04f8753df3a80f0f21cc954a2a1d</t>
  </si>
  <si>
    <t>24/07/24 11:13:00  505</t>
  </si>
  <si>
    <t>11:13:00</t>
  </si>
  <si>
    <t>7b753f10-3cf0-4112-88ab-fc146edc5fe5</t>
  </si>
  <si>
    <t>1-77f04d3db80451436ecc5701dbe83ebb</t>
  </si>
  <si>
    <t>24/07/24 11:13:13  487</t>
  </si>
  <si>
    <t>11:13:13</t>
  </si>
  <si>
    <t>0acb42ca-a78b-4849-82d2-5479a98a7a29</t>
  </si>
  <si>
    <t>1-46060046071ddbe5ccee2db47262b7f9</t>
  </si>
  <si>
    <t>24/07/24 11:13:26  562</t>
  </si>
  <si>
    <t>11:13:26</t>
  </si>
  <si>
    <t>00e35bfd-006d-458d-8ac8-af70b2b0f894</t>
  </si>
  <si>
    <t>1-dda748464b5e7f8d7eaf098c3be8ffce</t>
  </si>
  <si>
    <t>24/07/24 11:13:39  633</t>
  </si>
  <si>
    <t>4bc7dfaf-187d-48c6-9afc-c13e58d40744</t>
  </si>
  <si>
    <t>1-74c8e91f55763fe6edbc86ca57748ce5</t>
  </si>
  <si>
    <t>24/07/24 11:13:52  671</t>
  </si>
  <si>
    <t>11:13:52</t>
  </si>
  <si>
    <t>64f91335-17c7-498c-ba4b-e7bf41fcf52f</t>
  </si>
  <si>
    <t>1-a61648b64ce39758573450318032d54f</t>
  </si>
  <si>
    <t>24/07/24 11:14:05  949</t>
  </si>
  <si>
    <t>11:14:05</t>
  </si>
  <si>
    <t>21f7e495-dca4-417c-a074-0e83d67629b2</t>
  </si>
  <si>
    <t>1-1e6cf2cceed74d2e62e854e4c452663f</t>
  </si>
  <si>
    <t>24/07/24 11:14:18  906</t>
  </si>
  <si>
    <t>11:14:18</t>
  </si>
  <si>
    <t>dd7c54af-d823-4abe-baf3-09a0247dbf1d</t>
  </si>
  <si>
    <t>1-4d493bffc3bc7fee0de106db7e8e1700</t>
  </si>
  <si>
    <t>24/07/24 11:14:44  985</t>
  </si>
  <si>
    <t>11:14:44</t>
  </si>
  <si>
    <t>09123908-83e5-457b-9c4d-e5600c1e042b</t>
  </si>
  <si>
    <t>1-b3562f4a6f932a9425cc1773d61080e5</t>
  </si>
  <si>
    <t>24/07/24 11:14:58  090</t>
  </si>
  <si>
    <t>11:14:58</t>
  </si>
  <si>
    <t>f78d7da9-f56a-4c50-ab1a-0f177ca7bd5c</t>
  </si>
  <si>
    <t>1-76c6065612933b021ca78b3378642b6c</t>
  </si>
  <si>
    <t>24/07/24 11:15:11  911</t>
  </si>
  <si>
    <t>11:15:11</t>
  </si>
  <si>
    <t>b1ae6080-7d8b-469b-8f57-70f883a2a62c</t>
  </si>
  <si>
    <t>1-0e42a9573f55c66421d56c1a57227457</t>
  </si>
  <si>
    <t>24/07/24 11:15:24  845</t>
  </si>
  <si>
    <t>11:15:24</t>
  </si>
  <si>
    <t>0288f46e-29fb-4723-bded-cfdfc896ff81</t>
  </si>
  <si>
    <t>1-99413019a5970ec7b65106fac149cf85</t>
  </si>
  <si>
    <t>24/07/24 11:15:37  952</t>
  </si>
  <si>
    <t>11:15:37</t>
  </si>
  <si>
    <t>b5d5b5c8-3216-4367-902d-97a0a9a6f326</t>
  </si>
  <si>
    <t>1-c462a36de9e04ebb5d8df841ac779189</t>
  </si>
  <si>
    <t>24/07/24 11:15:50  788</t>
  </si>
  <si>
    <t>11:15:50</t>
  </si>
  <si>
    <t>7835ca0b-aa2e-4738-87f9-2a555c991d91</t>
  </si>
  <si>
    <t>1-7644aa59fea1fa4bd5cc0cc2c013b22a</t>
  </si>
  <si>
    <t>24/07/24 11:16:03  853</t>
  </si>
  <si>
    <t>11:16:03</t>
  </si>
  <si>
    <t>0f965cea-a30f-4710-9eed-61bbf72e00dd</t>
  </si>
  <si>
    <t>1-7203ebdf38f628d8ed5804a59c99d9be</t>
  </si>
  <si>
    <t>24/07/24 11:16:30  305</t>
  </si>
  <si>
    <t>11:16:30</t>
  </si>
  <si>
    <t>505ca995-980d-4e72-9350-145fec152814</t>
  </si>
  <si>
    <t>1-1d3b3d1542361c1525868a0b76199692</t>
  </si>
  <si>
    <t>24/07/24 11:16:56  283</t>
  </si>
  <si>
    <t>11:16:56</t>
  </si>
  <si>
    <t>039cd129-5021-4088-9aa8-6cc465cc3683</t>
  </si>
  <si>
    <t>1-1da7d6d18018a8fcef36a1a3ab4c7921</t>
  </si>
  <si>
    <t>24/07/24 11:17:09  574</t>
  </si>
  <si>
    <t>11:17:09</t>
  </si>
  <si>
    <t>474630a9-518e-429a-afed-d0dc443cdc74</t>
  </si>
  <si>
    <t>1-314a9a6137258babdc9c39356f1496f0</t>
  </si>
  <si>
    <t>24/07/24 11:17:23  193</t>
  </si>
  <si>
    <t>11:17:23</t>
  </si>
  <si>
    <t>d9083d46-696e-40db-b720-dd53e3abe127</t>
  </si>
  <si>
    <t>1-5be77aad8d56ebb8fcbc13ed15c33e81</t>
  </si>
  <si>
    <t>24/07/24 11:17:36  220</t>
  </si>
  <si>
    <t>11:17:36</t>
  </si>
  <si>
    <t>898199ed-a8a4-4334-a741-a920ff8191c4</t>
  </si>
  <si>
    <t>1-177f8980fb6834b64867ff7a35a055e4</t>
  </si>
  <si>
    <t>24/07/24 11:17:49  360</t>
  </si>
  <si>
    <t>11:17:49</t>
  </si>
  <si>
    <t>f7494f34-b383-4c96-a065-e6e824370c24</t>
  </si>
  <si>
    <t>1-acb922c1f19d2b0b7e0a1591c1681f7e</t>
  </si>
  <si>
    <t>24/07/24 11:18:02  317</t>
  </si>
  <si>
    <t>11:18:02</t>
  </si>
  <si>
    <t>9090944d-6448-437b-9d55-cc3b8903d1c8</t>
  </si>
  <si>
    <t>1-85c357ad5fde9d24d148f594e4653827</t>
  </si>
  <si>
    <t>24/07/24 11:18:15  444</t>
  </si>
  <si>
    <t>11:18:15</t>
  </si>
  <si>
    <t>ff07d941-c733-46b4-9a7c-ce83e3d4e41d</t>
  </si>
  <si>
    <t>1-55166c3f10c3aa9e497d09afffe223bd</t>
  </si>
  <si>
    <t>24/07/24 11:18:28  655</t>
  </si>
  <si>
    <t>11:18:28</t>
  </si>
  <si>
    <t>0aa7f407-d359-43f2-a183-3023cbc325ac</t>
  </si>
  <si>
    <t>1-d14907f828d135534b0e8e2d73ebf5d5</t>
  </si>
  <si>
    <t>24/07/24 11:18:41  795</t>
  </si>
  <si>
    <t>11:18:41</t>
  </si>
  <si>
    <t>e46671d7-bc50-481c-8d6f-134ed9ddc618</t>
  </si>
  <si>
    <t>1-cc77c1f0e58d45d6b85311eb64cc0068</t>
  </si>
  <si>
    <t>24/07/24 11:18:54  944</t>
  </si>
  <si>
    <t>11:18:54</t>
  </si>
  <si>
    <t>f8921c50-0840-450a-a139-d55b8fee1df3</t>
  </si>
  <si>
    <t>1-6b5ddc0291fd84a4cf100d517443b82d</t>
  </si>
  <si>
    <t>24/07/24 11:19:07  764</t>
  </si>
  <si>
    <t>11:19:07</t>
  </si>
  <si>
    <t>e8a9bda3-52aa-4070-8684-a6b5cde8f4f8</t>
  </si>
  <si>
    <t>1-60de1f422c8bbd60bd13406dfbc165f3</t>
  </si>
  <si>
    <t>24/07/24 11:19:20  881</t>
  </si>
  <si>
    <t>97aaa3e2-b817-496a-9701-fc147db401a7</t>
  </si>
  <si>
    <t>1-b262a83cb5d5ccea96663ca2cea1f4f3</t>
  </si>
  <si>
    <t>24/07/24 11:19:34  414</t>
  </si>
  <si>
    <t>11:19:34</t>
  </si>
  <si>
    <t>9e346194-804f-4951-a5dd-dd3dfecf3996</t>
  </si>
  <si>
    <t>1-606ef056f86b314843edcf3deb3b0747</t>
  </si>
  <si>
    <t>24/07/24 11:19:47  445</t>
  </si>
  <si>
    <t>11:19:47</t>
  </si>
  <si>
    <t>2a4fe696-5f2a-4ba9-a7c5-15f364f2a89d</t>
  </si>
  <si>
    <t>1-7f8d262d2c4060c03207b1e63000b1ba</t>
  </si>
  <si>
    <t>24/07/24 11:20:26  497</t>
  </si>
  <si>
    <t>11:20:26</t>
  </si>
  <si>
    <t>ad954c7c-a793-4520-a943-5b2b9a6172ca</t>
  </si>
  <si>
    <t>1-3935c04565cc52e6583dcb7567e9d2de</t>
  </si>
  <si>
    <t>24/07/24 11:20:39  734</t>
  </si>
  <si>
    <t>11:20:39</t>
  </si>
  <si>
    <t>68714cfe-3be3-4e0c-af7e-28b361ebe83e</t>
  </si>
  <si>
    <t>1-5f413c6826f76c7a94659404e3ea98fa</t>
  </si>
  <si>
    <t>24/07/24 11:20:52  869</t>
  </si>
  <si>
    <t>11:20:52</t>
  </si>
  <si>
    <t>629dcee0-2aa7-4d32-9c90-8f863755c992</t>
  </si>
  <si>
    <t>1-5bafe9aa894e0abab4ee64b401dd1f16</t>
  </si>
  <si>
    <t>24/07/24 11:21:05  870</t>
  </si>
  <si>
    <t>11:21:05</t>
  </si>
  <si>
    <t>3d993cac-c407-4d19-8837-5d78dfd7752e</t>
  </si>
  <si>
    <t>1-af6b35461b03be5caa88e573203c56f5</t>
  </si>
  <si>
    <t>24/07/24 11:21:18  852</t>
  </si>
  <si>
    <t>11:21:18</t>
  </si>
  <si>
    <t>6855fe4f-7ae8-4716-b187-c0e0e46b5535</t>
  </si>
  <si>
    <t>1-d5312be7a756aa3041c8de99278c8f1c</t>
  </si>
  <si>
    <t>24/07/24 11:21:32  013</t>
  </si>
  <si>
    <t>11:21:32</t>
  </si>
  <si>
    <t>b37f8228-207b-4c88-ae11-51b85f59d7c0</t>
  </si>
  <si>
    <t>1-fe71ad5d97e48ceea548fc47541b2af8</t>
  </si>
  <si>
    <t>24/07/24 11:21:45  297</t>
  </si>
  <si>
    <t>11:21:45</t>
  </si>
  <si>
    <t>627acd83-0671-4ec6-997d-de869c86a8cc</t>
  </si>
  <si>
    <t>1-8cf97b1b38918fdf038f245c46e435e0</t>
  </si>
  <si>
    <t>24/07/24 11:21:58  330</t>
  </si>
  <si>
    <t>11:21:58</t>
  </si>
  <si>
    <t>1ef973de-ea77-41b3-a0a2-fb0960ea0697</t>
  </si>
  <si>
    <t>1-1464d8c537fe34522dd893e074c08d93</t>
  </si>
  <si>
    <t>24/07/24 11:22:11  351</t>
  </si>
  <si>
    <t>192d2e7b-76f0-4b9d-a7d2-6c558f222e26</t>
  </si>
  <si>
    <t>1-46dc4b43566aecd59318ab773941d11a</t>
  </si>
  <si>
    <t>24/07/24 11:22:37  421</t>
  </si>
  <si>
    <t>11:22:37</t>
  </si>
  <si>
    <t>39eb7f41-15d9-451a-a5c6-d1beecfc20a5</t>
  </si>
  <si>
    <t>1-f6785caa32db4ae5bc0f0b13d5aa28b5</t>
  </si>
  <si>
    <t>24/07/24 11:22:51  059</t>
  </si>
  <si>
    <t>663f8b47-849d-4af7-a44c-cddcbded075a</t>
  </si>
  <si>
    <t>1-a5a92e867dc6c2edf54707db5ec0b7bc</t>
  </si>
  <si>
    <t>24/07/24 11:23:17  199</t>
  </si>
  <si>
    <t>11:23:17</t>
  </si>
  <si>
    <t>027cab3a-b636-40b4-82ad-099ed29a0c0f</t>
  </si>
  <si>
    <t>1-2ab5114759f501c924adcd437d914fa5</t>
  </si>
  <si>
    <t>24/07/24 11:23:30  202</t>
  </si>
  <si>
    <t>11:23:30</t>
  </si>
  <si>
    <t>4b80b497-ebdb-494b-9c57-b28c03767823</t>
  </si>
  <si>
    <t>1-c068adfa8fcfc882cd8e294ce2d6cdb0</t>
  </si>
  <si>
    <t>24/07/24 11:23:43  169</t>
  </si>
  <si>
    <t>11:23:43</t>
  </si>
  <si>
    <t>9bfe4f37-f838-49c2-98fe-a976a2602fc8</t>
  </si>
  <si>
    <t>1-a210882a1faa6ebb603ac409dbaec03b</t>
  </si>
  <si>
    <t>24/07/24 11:23:56  458</t>
  </si>
  <si>
    <t>11:23:56</t>
  </si>
  <si>
    <t>ddfca6e9-61fa-4828-8295-7d4be2e3ee3c</t>
  </si>
  <si>
    <t>1-9ef5501cd996e2afc68352e4becded2a</t>
  </si>
  <si>
    <t>24/07/24 11:24:09  433</t>
  </si>
  <si>
    <t>11:24:09</t>
  </si>
  <si>
    <t>c1ba78dd-78c7-482e-ad2a-6b0d605326af</t>
  </si>
  <si>
    <t>1-650c31751bca78ebbca5f8ffa5a8615d</t>
  </si>
  <si>
    <t>24/07/24 11:24:35  668</t>
  </si>
  <si>
    <t>11:24:35</t>
  </si>
  <si>
    <t>26e1eb9b-cde9-4613-ba05-846765189ba1</t>
  </si>
  <si>
    <t>1-b1557c3ec0c43f035af47b348b9fa59d</t>
  </si>
  <si>
    <t>24/07/24 11:25:01  957</t>
  </si>
  <si>
    <t>0b449bbe-0f0a-48c2-b2bd-bbc08061da41</t>
  </si>
  <si>
    <t>1-791792cd5d1779509144bee4d23ad78a</t>
  </si>
  <si>
    <t>24/07/24 11:25:14  782</t>
  </si>
  <si>
    <t>11:25:14</t>
  </si>
  <si>
    <t>f26c6814-6809-4c06-ada5-1d4800258e4d</t>
  </si>
  <si>
    <t>1-d8c7fb49c2f9c3ee1c0f0523a259373b</t>
  </si>
  <si>
    <t>24/07/24 11:25:27  850</t>
  </si>
  <si>
    <t>11:25:27</t>
  </si>
  <si>
    <t>f6f36f79-e3cb-4c91-bf97-82512fd031f4</t>
  </si>
  <si>
    <t>1-d4fead58d376cab21813ea604741240f</t>
  </si>
  <si>
    <t>24/07/24 11:25:40  935</t>
  </si>
  <si>
    <t>11:25:40</t>
  </si>
  <si>
    <t>b05ac667-d8d2-4417-b895-82c97dcc859d</t>
  </si>
  <si>
    <t>1-0b6725c40538d36ee1f5578676af0333</t>
  </si>
  <si>
    <t>24/07/24 11:25:53  931</t>
  </si>
  <si>
    <t>11:25:53</t>
  </si>
  <si>
    <t>c53a5ee4-4824-4961-8301-e4d23f8ae5b8</t>
  </si>
  <si>
    <t>1-077459462464814012973a2eb6b51221</t>
  </si>
  <si>
    <t>24/07/24 11:26:07  431</t>
  </si>
  <si>
    <t>11:26:07</t>
  </si>
  <si>
    <t>69647c7d-08ca-4938-abf2-661fc0cbe890</t>
  </si>
  <si>
    <t>1-dbfb700bb3f5eb31123fca495745af17</t>
  </si>
  <si>
    <t>24/07/24 11:26:20  320</t>
  </si>
  <si>
    <t>11:26:20</t>
  </si>
  <si>
    <t>a646b94b-b3e9-4261-9e33-62d5eb97f493</t>
  </si>
  <si>
    <t>1-99cc0fda24d3df7981ca768b0ceb36a3</t>
  </si>
  <si>
    <t>24/07/24 11:26:33  379</t>
  </si>
  <si>
    <t>11:26:33</t>
  </si>
  <si>
    <t>7d7ff8e3-7697-41b8-a45b-3c4fd32c8b97</t>
  </si>
  <si>
    <t>1-1293d2a31bfbd67521b4533ef1bb75f7</t>
  </si>
  <si>
    <t>24/07/24 11:26:46  460</t>
  </si>
  <si>
    <t>11:26:46</t>
  </si>
  <si>
    <t>a4a68c7f-629f-45d8-b97a-a529cecce486</t>
  </si>
  <si>
    <t>1-4e0594f32f0004a218ad3cdb17e5c295</t>
  </si>
  <si>
    <t>24/07/24 11:26:59  609</t>
  </si>
  <si>
    <t>11:26:59</t>
  </si>
  <si>
    <t>e083982f-26a7-4af1-8633-129f174d64c7</t>
  </si>
  <si>
    <t>1-9d8106e47cd3735bfea0f5c96a93d5d4</t>
  </si>
  <si>
    <t>24/07/24 11:27:12  808</t>
  </si>
  <si>
    <t>73d3269c-16a0-42e6-825f-0f612a546d28</t>
  </si>
  <si>
    <t>1-dd56e451615acb51a2bb652196b3197e</t>
  </si>
  <si>
    <t>24/07/24 11:27:25  726</t>
  </si>
  <si>
    <t>11:27:25</t>
  </si>
  <si>
    <t>216e04d5-3788-42d3-baf2-65b7c2f6e743</t>
  </si>
  <si>
    <t>1-903d9c160f0e578860fc15df2de6a597</t>
  </si>
  <si>
    <t>24/07/24 11:27:38  795</t>
  </si>
  <si>
    <t>11:27:38</t>
  </si>
  <si>
    <t>bf2cdd75-fe16-4373-91ea-afa8f64fbc1c</t>
  </si>
  <si>
    <t>1-15ea1b8518be1e5611e7f81c2e803ece</t>
  </si>
  <si>
    <t>24/07/24 11:27:51  839</t>
  </si>
  <si>
    <t>11:27:51</t>
  </si>
  <si>
    <t>7ed4fd07-2862-4978-b3fc-cce5c5042480</t>
  </si>
  <si>
    <t>1-44e8e7e948ff10e5fac4f64ea4043983</t>
  </si>
  <si>
    <t>24/07/24 11:28:18  233</t>
  </si>
  <si>
    <t>11:28:18</t>
  </si>
  <si>
    <t>4dad28d2-3196-4a47-9659-7679492c0129</t>
  </si>
  <si>
    <t>1-e948ef13759e5db2635c4da3f0fd2838</t>
  </si>
  <si>
    <t>24/07/24 11:28:31  366</t>
  </si>
  <si>
    <t>11:28:31</t>
  </si>
  <si>
    <t>805618c7-ac39-47a8-9a9d-22e8b11ef1cd</t>
  </si>
  <si>
    <t>1-02f4cc2985a658e922aaa141edc4d223</t>
  </si>
  <si>
    <t>24/07/24 11:28:44  265</t>
  </si>
  <si>
    <t>11:28:44</t>
  </si>
  <si>
    <t>0df03945-a3d0-483f-ad9f-493fe7a553c1</t>
  </si>
  <si>
    <t>1-96b3090c5f155b267ae6bec9cee2a589</t>
  </si>
  <si>
    <t>24/07/24 11:28:57  296</t>
  </si>
  <si>
    <t>11:28:57</t>
  </si>
  <si>
    <t>465dfd48-efc6-49eb-908b-282687f3a3d9</t>
  </si>
  <si>
    <t>1-a9b489db4f35c8e67297ad6dd2fc8289</t>
  </si>
  <si>
    <t>24/07/24 11:29:10  333</t>
  </si>
  <si>
    <t>11:29:10</t>
  </si>
  <si>
    <t>01b242a0-2e0a-4831-96e3-88dae03c2157</t>
  </si>
  <si>
    <t>1-2b8e7ad3c52fe6fbf49639ec22c5b7b6</t>
  </si>
  <si>
    <t>24/07/24 11:29:23  626</t>
  </si>
  <si>
    <t>11:29:23</t>
  </si>
  <si>
    <t>72a91777-c6a7-472a-8d25-91bc2562878f</t>
  </si>
  <si>
    <t>1-e38ac2afa5e2f18e4bebdc4e26bf1697</t>
  </si>
  <si>
    <t>24/07/24 11:29:36  733</t>
  </si>
  <si>
    <t>11:29:36</t>
  </si>
  <si>
    <t>cbd52d4a-060a-4ece-8f70-e6a7127de730</t>
  </si>
  <si>
    <t>1-6f4820971504ffdced222655fb506040</t>
  </si>
  <si>
    <t>24/07/24 11:29:49  667</t>
  </si>
  <si>
    <t>11:29:49</t>
  </si>
  <si>
    <t>7fb4b7cc-4fb0-4063-a999-41714963ff2c</t>
  </si>
  <si>
    <t>1-cddbf23d3162cbb1926bf73ac15fe3ec</t>
  </si>
  <si>
    <t>24/07/24 11:30:02  687</t>
  </si>
  <si>
    <t>f5920d01-0b7d-4806-97bd-dc3bd04c6218</t>
  </si>
  <si>
    <t>1-249540904f6a487a0725b8efc34da920</t>
  </si>
  <si>
    <t>24/07/24 11:30:29  075</t>
  </si>
  <si>
    <t>11:30:29</t>
  </si>
  <si>
    <t>254c1da5-13e9-4e7b-964a-00c7e96de18b</t>
  </si>
  <si>
    <t>1-4a2f7a3d5649cfd75ee53f9bcb1f3caa</t>
  </si>
  <si>
    <t>24/07/24 11:30:55  145</t>
  </si>
  <si>
    <t>11:30:55</t>
  </si>
  <si>
    <t>dfce13ed-d2cf-44a8-9974-e237ccfe41d9</t>
  </si>
  <si>
    <t>1-43ece0d9a6374bc743a7aa485f239b48</t>
  </si>
  <si>
    <t>24/07/24 11:31:08  236</t>
  </si>
  <si>
    <t>11:31:08</t>
  </si>
  <si>
    <t>5db64e1e-f500-4b74-b304-6506b2c75f6c</t>
  </si>
  <si>
    <t>1-96675a273cd3fef4824f4a8e1a3662bd</t>
  </si>
  <si>
    <t>24/07/24 11:31:21  225</t>
  </si>
  <si>
    <t>11:31:21</t>
  </si>
  <si>
    <t>4cef83f7-2422-49cd-955c-47d434b19f7a</t>
  </si>
  <si>
    <t>1-9cc96619e89d3c11c60c8d5dfe1ce7e0</t>
  </si>
  <si>
    <t>24/07/24 11:31:47  507</t>
  </si>
  <si>
    <t>11:31:47</t>
  </si>
  <si>
    <t>bb9b2b10-bae3-4945-a121-9f198d82492b</t>
  </si>
  <si>
    <t>1-5a26fe1d057ec05dabb4880e1eb4182a</t>
  </si>
  <si>
    <t>24/07/24 11:32:00  415</t>
  </si>
  <si>
    <t>11:32:00</t>
  </si>
  <si>
    <t>c3f97607-929f-4cf7-8066-91fcac784b31</t>
  </si>
  <si>
    <t>1-ae2575390f3a73947f06a5359fe686f3</t>
  </si>
  <si>
    <t>24/07/24 11:32:13  501</t>
  </si>
  <si>
    <t>35812827-c196-4491-97b5-5551ee5bb8d6</t>
  </si>
  <si>
    <t>1-e7df8357ea381eb5417e6a0985299c06</t>
  </si>
  <si>
    <t>24/07/24 11:32:39  903</t>
  </si>
  <si>
    <t>11:32:39</t>
  </si>
  <si>
    <t>f62863ee-c9af-420d-8b58-3f929b407dea</t>
  </si>
  <si>
    <t>1-78152c42d65a5a4178a59aaffd9163e5</t>
  </si>
  <si>
    <t>24/07/24 11:33:32  012</t>
  </si>
  <si>
    <t>11:33:32</t>
  </si>
  <si>
    <t>e1bc970c-d94c-44f3-8a05-c031ef9da412</t>
  </si>
  <si>
    <t>1-b29bbda8d3ab4d38e682610cacd7d600</t>
  </si>
  <si>
    <t>24/07/24 11:33:45  528</t>
  </si>
  <si>
    <t>11:33:45</t>
  </si>
  <si>
    <t>73a24b43-5c5a-4896-a95b-6339cda825b5</t>
  </si>
  <si>
    <t>1-0af0e09db79fc049b4fe318904e05e6e</t>
  </si>
  <si>
    <t>24/07/24 11:33:58  407</t>
  </si>
  <si>
    <t>11:33:58</t>
  </si>
  <si>
    <t>b3ddda76-3baf-411c-a23a-9d44168277b8</t>
  </si>
  <si>
    <t>1-15f4880fbbd9c7ab5029697fcf8d22ed</t>
  </si>
  <si>
    <t>24/07/24 11:34:11  315</t>
  </si>
  <si>
    <t>11:34:11</t>
  </si>
  <si>
    <t>cef51f8a-ed0f-4c4d-8b43-5bd6c2eeb5fa</t>
  </si>
  <si>
    <t>1-c947a3453c6dc0d8c669c709b6bb615c</t>
  </si>
  <si>
    <t>24/07/24 11:34:24  422</t>
  </si>
  <si>
    <t>11:34:24</t>
  </si>
  <si>
    <t>ca01084d-0d14-4d90-b45f-c08cae138405</t>
  </si>
  <si>
    <t>1-d947d8f08f08818cda3d4ac58bcc83f4</t>
  </si>
  <si>
    <t>24/07/24 11:34:37  363</t>
  </si>
  <si>
    <t>11:34:37</t>
  </si>
  <si>
    <t>04b3e982-f523-45c3-bb49-02c782230b6d</t>
  </si>
  <si>
    <t>1-0999716a357c764f8c8ef9c1350fa1b4</t>
  </si>
  <si>
    <t>24/07/24 11:34:50  822</t>
  </si>
  <si>
    <t>11:34:50</t>
  </si>
  <si>
    <t>74fc793e-67a1-42e4-a25b-138a56d8ce09</t>
  </si>
  <si>
    <t>1-9232a6ecc89e2312a9d0c885d22115fd</t>
  </si>
  <si>
    <t>24/07/24 11:35:03  659</t>
  </si>
  <si>
    <t>11:35:03</t>
  </si>
  <si>
    <t>7a4ce02f-77f0-46a5-893a-d3572688c106</t>
  </si>
  <si>
    <t>1-9b87b96293f2cbf098b4d916b9fdb466</t>
  </si>
  <si>
    <t>24/07/24 11:35:29  775</t>
  </si>
  <si>
    <t>11:35:29</t>
  </si>
  <si>
    <t>cb10e1a5-f4ff-451e-83fd-0bd1b96039d3</t>
  </si>
  <si>
    <t>1-d7046e77b7ba969bfe8083193330fa54</t>
  </si>
  <si>
    <t>24/07/24 11:35:42  776</t>
  </si>
  <si>
    <t>11:35:42</t>
  </si>
  <si>
    <t>cde06a56-aaa3-4600-8960-bf55684b6841</t>
  </si>
  <si>
    <t>1-213ba4ee2f702a9aa57b154b6ad36984</t>
  </si>
  <si>
    <t>24/07/24 11:35:56  191</t>
  </si>
  <si>
    <t>11:35:56</t>
  </si>
  <si>
    <t>fe51d5a4-0492-4e0d-b6bc-c9f2296b834b</t>
  </si>
  <si>
    <t>1-f2b4f69b408f8895148c371c9f338190</t>
  </si>
  <si>
    <t>24/07/24 11:36:09  189</t>
  </si>
  <si>
    <t>11:36:09</t>
  </si>
  <si>
    <t>2d818c42-624f-4d38-9ef8-3708f5ce6eeb</t>
  </si>
  <si>
    <t>1-0d6dc13e72ac7b3665fe0ee03e890a0a</t>
  </si>
  <si>
    <t>24/07/24 11:36:22  215</t>
  </si>
  <si>
    <t>11:36:22</t>
  </si>
  <si>
    <t>e0f2cfa3-30d0-4724-82b9-41f69ca4f604</t>
  </si>
  <si>
    <t>1-c762658ae6c2d820739d0ab91dd0dcaf</t>
  </si>
  <si>
    <t>24/07/24 11:36:35  295</t>
  </si>
  <si>
    <t>11:36:35</t>
  </si>
  <si>
    <t>1bfc7fc0-444c-4e15-9205-ee4ca13c2b05</t>
  </si>
  <si>
    <t>1-62428e96b9fd91992bc79deac54cb692</t>
  </si>
  <si>
    <t>24/07/24 11:36:48  427</t>
  </si>
  <si>
    <t>11:36:48</t>
  </si>
  <si>
    <t>bf537971-8566-465d-8206-25a2ed2762bc</t>
  </si>
  <si>
    <t>1-2e3451ed55a30ea1b1a00919539b99ab</t>
  </si>
  <si>
    <t>24/07/24 11:37:01  832</t>
  </si>
  <si>
    <t>11:37:01</t>
  </si>
  <si>
    <t>e9045a0b-e01a-451e-aa18-ab8c3cb64bd5</t>
  </si>
  <si>
    <t>1-272b259569566b32926b43afcc16b34f</t>
  </si>
  <si>
    <t>24/07/24 11:37:14  728</t>
  </si>
  <si>
    <t>26494983-6b8f-4d8e-8b92-b4da1c1ed4dd</t>
  </si>
  <si>
    <t>1-c08ff5e2c88f049159274666a2c4a645</t>
  </si>
  <si>
    <t>24/07/24 11:37:27  800</t>
  </si>
  <si>
    <t>11:37:27</t>
  </si>
  <si>
    <t>3090e190-6d4e-4447-8f31-56121d2d862b</t>
  </si>
  <si>
    <t>1-26f0fd446adc1c4362fd33b575aaf18c</t>
  </si>
  <si>
    <t>24/07/24 11:37:40  763</t>
  </si>
  <si>
    <t>11:37:40</t>
  </si>
  <si>
    <t>b74f9745-900e-477b-b445-da89c6667fe6</t>
  </si>
  <si>
    <t>1-a00bbcf5655fbf0242e1adcf8efa89ce</t>
  </si>
  <si>
    <t>24/07/24 11:37:53  933</t>
  </si>
  <si>
    <t>11:37:53</t>
  </si>
  <si>
    <t>708f8050-8d5a-40a4-a52e-03cb5568f94a</t>
  </si>
  <si>
    <t>1-5c296a826ab1ae19a950505088741c55</t>
  </si>
  <si>
    <t>24/07/24 11:38:20  137</t>
  </si>
  <si>
    <t>11:38:20</t>
  </si>
  <si>
    <t>dd385fce-073f-43d7-b10b-9ab124f3a6a4</t>
  </si>
  <si>
    <t>1-e09f1936df4235f44f473f49100025cf</t>
  </si>
  <si>
    <t>24/07/24 11:38:33  225</t>
  </si>
  <si>
    <t>11:38:33</t>
  </si>
  <si>
    <t>73003f9f-25c8-4c35-a6f1-5ef15cbc6954</t>
  </si>
  <si>
    <t>1-d70c3b5997a214428df5fcc1e46ad4dd</t>
  </si>
  <si>
    <t>24/07/24 11:38:46  258</t>
  </si>
  <si>
    <t>11:38:46</t>
  </si>
  <si>
    <t>c8f377fa-21c8-4b2e-8ff2-8b664ae4cba8</t>
  </si>
  <si>
    <t>1-d2da5118766987c7d6d06a10a0326960</t>
  </si>
  <si>
    <t>24/07/24 11:38:59  295</t>
  </si>
  <si>
    <t>11:38:59</t>
  </si>
  <si>
    <t>3394c08b-a7cf-45f0-b552-12956eee640c</t>
  </si>
  <si>
    <t>1-416dc104937675346ff31597104e8d72</t>
  </si>
  <si>
    <t>24/07/24 11:39:12  494</t>
  </si>
  <si>
    <t>11:39:12</t>
  </si>
  <si>
    <t>205bce01-904b-4901-8ab4-4f2bf2690c2b</t>
  </si>
  <si>
    <t>1-a35367a9489b658149f6ab61c757b24d</t>
  </si>
  <si>
    <t>24/07/24 11:39:25  477</t>
  </si>
  <si>
    <t>11:39:25</t>
  </si>
  <si>
    <t>910f9de2-3dae-461b-948b-dfe9d25d671b</t>
  </si>
  <si>
    <t>1-44fcf234cdc4168915eacfadc8a0e6be</t>
  </si>
  <si>
    <t>24/07/24 11:39:51  556</t>
  </si>
  <si>
    <t>11:39:51</t>
  </si>
  <si>
    <t>6c8e65a1-d3f6-46a4-97b1-6cf443803e6a</t>
  </si>
  <si>
    <t>1-766c2a6348b8f780f32d2713f1840746</t>
  </si>
  <si>
    <t>24/07/24 11:40:04  598</t>
  </si>
  <si>
    <t>11:40:04</t>
  </si>
  <si>
    <t>a1f464b7-24a1-4040-89e9-a52fb339868b</t>
  </si>
  <si>
    <t>1-af93a4195fb044189f3e614912c9dea3</t>
  </si>
  <si>
    <t>24/07/24 11:40:30  891</t>
  </si>
  <si>
    <t>11:40:30</t>
  </si>
  <si>
    <t>01643301-e267-4bbd-921a-e661eaaadbb2</t>
  </si>
  <si>
    <t>1-12f058e42b48fb8e23f6deb737e297ef</t>
  </si>
  <si>
    <t>24/07/24 11:40:43  849</t>
  </si>
  <si>
    <t>11:40:43</t>
  </si>
  <si>
    <t>d58269fb-401d-41d6-90ae-b4db4421592c</t>
  </si>
  <si>
    <t>1-533337a2a431cc57e92dab792247a90d</t>
  </si>
  <si>
    <t>24/07/24 11:40:56  892</t>
  </si>
  <si>
    <t>11:40:56</t>
  </si>
  <si>
    <t>f53ee865-f1e2-45c9-b075-ed5a438ee938</t>
  </si>
  <si>
    <t>1-fb1be5a485a5b80c420f79986b54908a</t>
  </si>
  <si>
    <t>24/07/24 11:41:09  992</t>
  </si>
  <si>
    <t>11:41:09</t>
  </si>
  <si>
    <t>fc11f3ed-61ae-4cc2-a3d4-10b2e6d20cee</t>
  </si>
  <si>
    <t>1-9e15c889eaba1bc427fb1ecceb253f7c</t>
  </si>
  <si>
    <t>24/07/24 11:41:23  682</t>
  </si>
  <si>
    <t>11:41:23</t>
  </si>
  <si>
    <t>41a106da-2898-4d4e-83cf-70d4f63c187f</t>
  </si>
  <si>
    <t>1-8db66c96edcdfea7812d9368dd0dd540</t>
  </si>
  <si>
    <t>24/07/24 11:41:36  749</t>
  </si>
  <si>
    <t>11:41:36</t>
  </si>
  <si>
    <t>d06624ae-4694-48d9-b4cc-8f0a14005e84</t>
  </si>
  <si>
    <t>1-810a60646d808ca6e38e8aef4f10417d</t>
  </si>
  <si>
    <t>24/07/24 11:41:49  845</t>
  </si>
  <si>
    <t>11:41:49</t>
  </si>
  <si>
    <t>705defbe-420a-45d5-99cf-704e0c02e414</t>
  </si>
  <si>
    <t>1-004571823fb6e47888d1d0f27e88cf3b</t>
  </si>
  <si>
    <t>24/07/24 11:42:02  929</t>
  </si>
  <si>
    <t>11:42:02</t>
  </si>
  <si>
    <t>be6606e9-95e8-4af0-b431-28410ecd1cb1</t>
  </si>
  <si>
    <t>1-89421f68e8317f0a6254f64b77da7df3</t>
  </si>
  <si>
    <t>24/07/24 11:42:16  126</t>
  </si>
  <si>
    <t>11:42:16</t>
  </si>
  <si>
    <t>63345c01-4009-4446-8f02-9b05494fad46</t>
  </si>
  <si>
    <t>1-886fa7f5fa304b61ee2fb405f4fde7ab</t>
  </si>
  <si>
    <t>24/07/24 11:42:29  143</t>
  </si>
  <si>
    <t>11:42:29</t>
  </si>
  <si>
    <t>396b4217-f36d-4e61-97d8-c98d1526e054</t>
  </si>
  <si>
    <t>1-66c98b063dd96bdf880a8bf40ce2290d</t>
  </si>
  <si>
    <t>24/07/24 11:42:42  207</t>
  </si>
  <si>
    <t>11:42:42</t>
  </si>
  <si>
    <t>9fe1b7e7-e08a-4d21-956b-f95ade965e32</t>
  </si>
  <si>
    <t>1-a4d283921293d3df40e4535c92793b38</t>
  </si>
  <si>
    <t>24/07/24 11:42:55  329</t>
  </si>
  <si>
    <t>11:42:55</t>
  </si>
  <si>
    <t>4b0798ad-cd06-4f0d-9d7f-7d2b9cf21cab</t>
  </si>
  <si>
    <t>1-39bd48ec454e785b472c07e5f0e92429</t>
  </si>
  <si>
    <t>24/07/24 11:43:21  418</t>
  </si>
  <si>
    <t>11:43:21</t>
  </si>
  <si>
    <t>5cb39f70-59e8-4c0c-abf6-1a4b8a904082</t>
  </si>
  <si>
    <t>1-ebbe6e0d9bf92dd624770d1b901bf84e</t>
  </si>
  <si>
    <t>24/07/24 11:43:34  816</t>
  </si>
  <si>
    <t>11:43:34</t>
  </si>
  <si>
    <t>9f9b7279-c749-4f22-a89c-9796d29ef984</t>
  </si>
  <si>
    <t>1-0b97df866989bc4d5213c59bc70f7348</t>
  </si>
  <si>
    <t>24/07/24 11:43:47  810</t>
  </si>
  <si>
    <t>11:43:47</t>
  </si>
  <si>
    <t>6fc86588-da4a-4cd0-b35b-5f1addea4adf</t>
  </si>
  <si>
    <t>1-ded733aba9d8880604159f0e270b0cb6</t>
  </si>
  <si>
    <t>24/07/24 11:44:00  948</t>
  </si>
  <si>
    <t>11:44:00</t>
  </si>
  <si>
    <t>0ecb6ef5-dab5-4895-a8f6-a2e380217753</t>
  </si>
  <si>
    <t>1-a78a14e467c7ed164d867068c9cbb9c3</t>
  </si>
  <si>
    <t>24/07/24 11:44:13  967</t>
  </si>
  <si>
    <t>11:44:13</t>
  </si>
  <si>
    <t>07e08798-2181-410b-b7cc-f8e5e31a1e62</t>
  </si>
  <si>
    <t>1-50264dac9bddeff92022445202acdd4a</t>
  </si>
  <si>
    <t>24/07/24 11:44:27  141</t>
  </si>
  <si>
    <t>11:44:27</t>
  </si>
  <si>
    <t>ebf4eeb7-0709-497b-9701-f21a64a42c6c</t>
  </si>
  <si>
    <t>1-4ac09498284211b029d46673ef6ccb54</t>
  </si>
  <si>
    <t>24/07/24 11:44:40  301</t>
  </si>
  <si>
    <t>11:44:40</t>
  </si>
  <si>
    <t>b368c918-a0ce-473a-a54c-db481225b7fb</t>
  </si>
  <si>
    <t>1-4957c00953acb0721737ef3749e455fa</t>
  </si>
  <si>
    <t>24/07/24 11:44:53  338</t>
  </si>
  <si>
    <t>11:44:53</t>
  </si>
  <si>
    <t>eae0cda7-e329-4869-96cb-7c3e5a59726f</t>
  </si>
  <si>
    <t>1-4f89e6506a86b24b58dbfa11afd86cc0</t>
  </si>
  <si>
    <t>24/07/24 11:45:06  394</t>
  </si>
  <si>
    <t>cef533e4-79c0-4256-8c29-e39fdfc22c6d</t>
  </si>
  <si>
    <t>1-de0b8accb2bb7977d52fcd3781d2e19e</t>
  </si>
  <si>
    <t>24/07/24 11:45:32  568</t>
  </si>
  <si>
    <t>11:45:32</t>
  </si>
  <si>
    <t>2138a920-41f3-45a9-bae9-70c81573335f</t>
  </si>
  <si>
    <t>1-243deac902aeda26feb272da2c94487f</t>
  </si>
  <si>
    <t>24/07/24 11:45:46  247</t>
  </si>
  <si>
    <t>99c101c3-f03e-4107-8e3f-3718ebe5d717</t>
  </si>
  <si>
    <t>1-fa56f4499be695274e2fbc2e7924e4a6</t>
  </si>
  <si>
    <t>24/07/24 11:45:59  315</t>
  </si>
  <si>
    <t>11:45:59</t>
  </si>
  <si>
    <t>ccd3b315-f7ec-4e3d-8c0f-ddbf1c5976ed</t>
  </si>
  <si>
    <t>1-aa23c9417d862791bf9edc69b1aa2cce</t>
  </si>
  <si>
    <t>24/07/24 11:46:12  431</t>
  </si>
  <si>
    <t>11:46:12</t>
  </si>
  <si>
    <t>9e0bdf40-fecc-4461-a649-58cb9ec91ca1</t>
  </si>
  <si>
    <t>1-0ff0bda17ec2313d88fbe8889b31b0df</t>
  </si>
  <si>
    <t>24/07/24 11:46:25  359</t>
  </si>
  <si>
    <t>11:46:25</t>
  </si>
  <si>
    <t>02102920-866a-408e-8ca1-61f7fe02f6b5</t>
  </si>
  <si>
    <t>1-784d14486959971b15e940f375ccf448</t>
  </si>
  <si>
    <t>24/07/24 11:46:38  385</t>
  </si>
  <si>
    <t>11:46:38</t>
  </si>
  <si>
    <t>8adbe1e8-d6a7-4acc-908c-a031f53e6393</t>
  </si>
  <si>
    <t>1-85c22ab6c7474def1d4d420d886ce637</t>
  </si>
  <si>
    <t>24/07/24 11:46:51  732</t>
  </si>
  <si>
    <t>11:46:51</t>
  </si>
  <si>
    <t>bb59f7d7-af70-42f6-9e99-127d3ffbd4d5</t>
  </si>
  <si>
    <t>1-084d049d6627daa0d4fe7ee20e276b4e</t>
  </si>
  <si>
    <t>24/07/24 11:47:04  825</t>
  </si>
  <si>
    <t>11:47:04</t>
  </si>
  <si>
    <t>453448b0-a18f-450e-8975-a821b445c672</t>
  </si>
  <si>
    <t>1-c53b6093a428fbd5c8d40840af9ee694</t>
  </si>
  <si>
    <t>24/07/24 11:47:17  935</t>
  </si>
  <si>
    <t>d04c3c0e-db92-4ba4-8a45-2f0aa3886bb0</t>
  </si>
  <si>
    <t>1-865bb82c72a3439ad6e8330f1926c8bf</t>
  </si>
  <si>
    <t>24/07/24 11:47:30  864</t>
  </si>
  <si>
    <t>11:47:30</t>
  </si>
  <si>
    <t>2e180057-0f46-46f3-b4b8-03a1de9426d9</t>
  </si>
  <si>
    <t>1-65493e7549cbb9b589ca9dfd5cc7c9a5</t>
  </si>
  <si>
    <t>24/07/24 11:47:43  977</t>
  </si>
  <si>
    <t>11:47:43</t>
  </si>
  <si>
    <t>4058529e-2df4-40ff-9558-268da7ab6496</t>
  </si>
  <si>
    <t>1-285acb9ad28721e1b5f8a2c04b97559b</t>
  </si>
  <si>
    <t>24/07/24 11:47:57  684</t>
  </si>
  <si>
    <t>ab6c1252-0543-4a54-9d5f-471e10b5b463</t>
  </si>
  <si>
    <t>1-c40c6d0b31791d2ed7e2282f9c677cc1</t>
  </si>
  <si>
    <t>24/07/24 11:48:10  743</t>
  </si>
  <si>
    <t>11:48:10</t>
  </si>
  <si>
    <t>3d949002-a0f4-4af6-8cd0-7e364c45cc3c</t>
  </si>
  <si>
    <t>1-91d839a4eddfbdf14da9ad38b4085729</t>
  </si>
  <si>
    <t>24/07/24 11:48:23  796</t>
  </si>
  <si>
    <t>11:48:23</t>
  </si>
  <si>
    <t>6a0723d0-c86b-4433-a0da-2114206048d2</t>
  </si>
  <si>
    <t>1-a6c467b8de9d2fa2bd81eb02a2ed10ab</t>
  </si>
  <si>
    <t>24/07/24 11:48:36  850</t>
  </si>
  <si>
    <t>11:48:36</t>
  </si>
  <si>
    <t>dcf32022-f5e4-47d3-a8a1-1a968ac04c1f</t>
  </si>
  <si>
    <t>1-b45cb4bf0984b71aadfa365f2cf5808b</t>
  </si>
  <si>
    <t>24/07/24 11:48:49  908</t>
  </si>
  <si>
    <t>11:48:49</t>
  </si>
  <si>
    <t>bfd1f04c-4299-48ff-9bf2-b706b42b49ca</t>
  </si>
  <si>
    <t>1-55dbc5e212c9794482036d7a2c45ad46</t>
  </si>
  <si>
    <t>24/07/24 11:49:03  288</t>
  </si>
  <si>
    <t>11:49:03</t>
  </si>
  <si>
    <t>df17481b-85d7-4c2d-805b-437a784bc0cf</t>
  </si>
  <si>
    <t>1-da1509a1b5f4753cdb2deab8f1ac8293</t>
  </si>
  <si>
    <t>24/07/24 11:49:16  325</t>
  </si>
  <si>
    <t>11:49:16</t>
  </si>
  <si>
    <t>7fb63bf9-a76e-4c81-8ce4-7067b39234c1</t>
  </si>
  <si>
    <t>1-625f0f469bbd181e9f745ec0cd305653</t>
  </si>
  <si>
    <t>24/07/24 11:49:29  468</t>
  </si>
  <si>
    <t>ed1edbdf-7242-4664-9211-4c8215c8473c</t>
  </si>
  <si>
    <t>1-a3eaf186fcf56e2066d6ecbc016ba5e3</t>
  </si>
  <si>
    <t>24/07/24 11:49:55  440</t>
  </si>
  <si>
    <t>11:49:55</t>
  </si>
  <si>
    <t>df494fa9-0055-4013-a461-fe271cc4bcf3</t>
  </si>
  <si>
    <t>1-7316947d1bcd80829df332992a10f40c</t>
  </si>
  <si>
    <t>24/07/24 11:50:35  111</t>
  </si>
  <si>
    <t>11:50:35</t>
  </si>
  <si>
    <t>e2bde8c9-0500-423b-93f8-7da8be7e004f</t>
  </si>
  <si>
    <t>1-96b2bde9bba06b431ef38e0e05e8bcb7</t>
  </si>
  <si>
    <t>24/07/24 11:50:48  207</t>
  </si>
  <si>
    <t>11:50:48</t>
  </si>
  <si>
    <t>5a7485c3-b530-489e-8529-838d1f00b4f8</t>
  </si>
  <si>
    <t>1-5ad992a97304677540d8461b8d5d1816</t>
  </si>
  <si>
    <t>24/07/24 11:51:01  360</t>
  </si>
  <si>
    <t>11:51:01</t>
  </si>
  <si>
    <t>d7123e0b-dc25-48e6-bd8f-6e5decfc1985</t>
  </si>
  <si>
    <t>1-d0304ddf81911c10750190ea334e26dd</t>
  </si>
  <si>
    <t>24/07/24 11:51:14  835</t>
  </si>
  <si>
    <t>11:51:14</t>
  </si>
  <si>
    <t>7ded251f-e679-466c-af48-2408cb883472</t>
  </si>
  <si>
    <t>1-2176dc76490d5c760b43f2cdd2e6da7c</t>
  </si>
  <si>
    <t>24/07/24 11:51:40  800</t>
  </si>
  <si>
    <t>11:51:40</t>
  </si>
  <si>
    <t>2d4e56d9-ac04-4635-ac1a-047e3ee263f7</t>
  </si>
  <si>
    <t>1-dacec970dce418874f99335df6dfa1f6</t>
  </si>
  <si>
    <t>24/07/24 11:51:53  935</t>
  </si>
  <si>
    <t>11:51:53</t>
  </si>
  <si>
    <t>a0d8f7b5-4944-4624-af3d-d59baf05a182</t>
  </si>
  <si>
    <t>1-837bbb4619ab34c3c32e3eee2fe29c52</t>
  </si>
  <si>
    <t>24/07/24 11:52:06  915</t>
  </si>
  <si>
    <t>11:52:06</t>
  </si>
  <si>
    <t>0308d9fb-0cef-4276-9b51-4f496af603d2</t>
  </si>
  <si>
    <t>1-d56f6a519e54ccf15c17075278b2bc26</t>
  </si>
  <si>
    <t>24/07/24 11:52:20  791</t>
  </si>
  <si>
    <t>11:52:20</t>
  </si>
  <si>
    <t>2ab1d91b-ba6c-4f05-9e6d-8f47c78f2759</t>
  </si>
  <si>
    <t>1-b5eaadde800a0433ea7df73dfa394fbd</t>
  </si>
  <si>
    <t>24/07/24 11:52:33  869</t>
  </si>
  <si>
    <t>11:52:33</t>
  </si>
  <si>
    <t>5bc07213-4c88-42c9-87a7-9d708929dd25</t>
  </si>
  <si>
    <t>1-59cc31b873b701634fda1a369f567a49</t>
  </si>
  <si>
    <t>24/07/24 11:52:59  934</t>
  </si>
  <si>
    <t>4bb33f60-0ebc-4450-8690-94576cf7ee00</t>
  </si>
  <si>
    <t>1-8de8e0ef85a4aad732c9bc8f137e75eb</t>
  </si>
  <si>
    <t>24/07/24 11:53:12  916</t>
  </si>
  <si>
    <t>11:53:12</t>
  </si>
  <si>
    <t>718a54fc-4bed-46bd-9cb6-cc66330ea062</t>
  </si>
  <si>
    <t>1-2d51d7c0e8baccfe68714aa9635449d3</t>
  </si>
  <si>
    <t>24/07/24 11:53:26  636</t>
  </si>
  <si>
    <t>11:53:26</t>
  </si>
  <si>
    <t>01c4917b-5988-4821-a3d9-5ec89ec7e892</t>
  </si>
  <si>
    <t>1-d2686c6b0c83d5b4041cdb24c53de6c7</t>
  </si>
  <si>
    <t>24/07/24 11:53:39  670</t>
  </si>
  <si>
    <t>11:53:39</t>
  </si>
  <si>
    <t>e3dda46d-6be8-4fd7-ac2c-03cdf5f48e04</t>
  </si>
  <si>
    <t>1-32abfc97ad214110247c0ff740e0d63a</t>
  </si>
  <si>
    <t>24/07/24 11:54:05  675</t>
  </si>
  <si>
    <t>11:54:05</t>
  </si>
  <si>
    <t>2467cefd-9b4b-4248-bf83-21fdc574202c</t>
  </si>
  <si>
    <t>1-de9628a4ea885848c4b6d7ff280466d8</t>
  </si>
  <si>
    <t>24/07/24 11:54:18  681</t>
  </si>
  <si>
    <t>11:54:18</t>
  </si>
  <si>
    <t>352a2ca3-3002-41dc-b66d-01e38b7d9d14</t>
  </si>
  <si>
    <t>1-280ea0a20775091109d8962cb8026d56</t>
  </si>
  <si>
    <t>24/07/24 11:54:32  178</t>
  </si>
  <si>
    <t>11:54:32</t>
  </si>
  <si>
    <t>72d29d17-27a9-4395-9ef0-52e899e4b05f</t>
  </si>
  <si>
    <t>1-00de917644b8f3de43d3e1459843b059</t>
  </si>
  <si>
    <t>24/07/24 11:54:45  285</t>
  </si>
  <si>
    <t>11:54:45</t>
  </si>
  <si>
    <t>9e0c876c-dde2-4621-b790-472577a6f763</t>
  </si>
  <si>
    <t>1-2904a0cede9ad7e6cc5134cb752d4519</t>
  </si>
  <si>
    <t>24/07/24 11:54:58  246</t>
  </si>
  <si>
    <t>11:54:58</t>
  </si>
  <si>
    <t>f2d76b3e-07f4-4f92-a2b0-bab0010d682f</t>
  </si>
  <si>
    <t>1-41f56793244447840125346c4ccdcdaa</t>
  </si>
  <si>
    <t>24/07/24 11:55:11  298</t>
  </si>
  <si>
    <t>11:55:11</t>
  </si>
  <si>
    <t>7439145a-44ad-4907-9ebc-4cad2dcec6f3</t>
  </si>
  <si>
    <t>1-3add6b8a820bc63a04225ada5bd75af4</t>
  </si>
  <si>
    <t>24/07/24 11:55:24  301</t>
  </si>
  <si>
    <t>11:55:24</t>
  </si>
  <si>
    <t>1a1f2050-0af9-4296-a442-61cba8b2690d</t>
  </si>
  <si>
    <t>1-67416e37725adec8d8b190da1b563f51</t>
  </si>
  <si>
    <t>24/07/24 11:55:37  740</t>
  </si>
  <si>
    <t>11:55:37</t>
  </si>
  <si>
    <t>4639934e-c1d9-4eb9-983a-315878942e4f</t>
  </si>
  <si>
    <t>1-7ef9d3b0d01e289f2fa40a0806ab0f4c</t>
  </si>
  <si>
    <t>24/07/24 11:55:50  820</t>
  </si>
  <si>
    <t>17fd5e70-5346-4173-8d1f-b5f1a1120dc3</t>
  </si>
  <si>
    <t>1-6f72451f7b781a19cfab50161e5042f2</t>
  </si>
  <si>
    <t>24/07/24 11:56:03  900</t>
  </si>
  <si>
    <t>11:56:03</t>
  </si>
  <si>
    <t>fff225fe-9537-4a98-96fc-1be1a3607ab8</t>
  </si>
  <si>
    <t>1-5eabef3f487af1e081d6c6f409e737d9</t>
  </si>
  <si>
    <t>24/07/24 11:56:16  847</t>
  </si>
  <si>
    <t>11:56:16</t>
  </si>
  <si>
    <t>e73becaf-0586-4b62-bedf-37c7bf8f6c5b</t>
  </si>
  <si>
    <t>1-94da58471464299c0050f186935ec565</t>
  </si>
  <si>
    <t>24/07/24 11:56:29  863</t>
  </si>
  <si>
    <t>11:56:29</t>
  </si>
  <si>
    <t>d151bae4-ca64-4594-ba03-8eb8ecb0468e</t>
  </si>
  <si>
    <t>1-016022fa2447e271b807cb10ecc698dc</t>
  </si>
  <si>
    <t>24/07/24 11:56:56  218</t>
  </si>
  <si>
    <t>11:56:56</t>
  </si>
  <si>
    <t>248eca32-4f69-4b77-aa48-16dcff55bd53</t>
  </si>
  <si>
    <t>1-98412de8b1a77fa89c014d73ec270b59</t>
  </si>
  <si>
    <t>24/07/24 11:57:09  346</t>
  </si>
  <si>
    <t>1.4</t>
  </si>
  <si>
    <t>11:57:09</t>
  </si>
  <si>
    <t>7c452f62-c0c7-4591-b2d1-587cff3842a7</t>
  </si>
  <si>
    <t>1-b6be23d9ce2353de0182640d71a9f9fc</t>
  </si>
  <si>
    <t>24/07/24 11:57:22  223</t>
  </si>
  <si>
    <t>11:57:22</t>
  </si>
  <si>
    <t>7716cc89-e6fa-4f7f-af5f-820d2be30d59</t>
  </si>
  <si>
    <t>1-5ad547e1c924aba1412717e1b7fa2e92</t>
  </si>
  <si>
    <t>24/07/24 11:57:35  326</t>
  </si>
  <si>
    <t>11:57:35</t>
  </si>
  <si>
    <t>41f3d47c-5830-4dd9-a34a-d8ae2183b9b2</t>
  </si>
  <si>
    <t>1-f9817e8028ae314d88fbc97c0aae29d2</t>
  </si>
  <si>
    <t>24/07/24 11:57:48  680</t>
  </si>
  <si>
    <t>11:57:48</t>
  </si>
  <si>
    <t>c620304c-bae3-48df-baf0-cedb4ac4edd5</t>
  </si>
  <si>
    <t>1-01644b0e05a95fd56e96b366daa7cc7e</t>
  </si>
  <si>
    <t>24/07/24 11:58:01  887</t>
  </si>
  <si>
    <t>11:58:01</t>
  </si>
  <si>
    <t>1dfda6bf-467b-46b2-989e-eef1f584890c</t>
  </si>
  <si>
    <t>1-fdf6ae900a09633fcef3248bd126941c</t>
  </si>
  <si>
    <t>24/07/24 11:58:14  666</t>
  </si>
  <si>
    <t>11:58:14</t>
  </si>
  <si>
    <t>044d5a66-8b8e-43bf-8bb9-9398a9529455</t>
  </si>
  <si>
    <t>1-e6b3d4e799d7e3fe93e896ae607e92da</t>
  </si>
  <si>
    <t>24/07/24 11:58:40  765</t>
  </si>
  <si>
    <t>11:58:40</t>
  </si>
  <si>
    <t>3ee12542-afe4-4cb7-924d-e3ec3ebb5105</t>
  </si>
  <si>
    <t>1-9f50be13c3fc0c9fc086fa7ffeb31b2e</t>
  </si>
  <si>
    <t>24/07/24 11:59:07  065</t>
  </si>
  <si>
    <t>11:59:07</t>
  </si>
  <si>
    <t>8b6bc7dd-87a7-4856-b09d-3abc1027305e</t>
  </si>
  <si>
    <t>1-60f6f68649715cabbee7b56441b4a791</t>
  </si>
  <si>
    <t>24/07/24 11:59:20  133</t>
  </si>
  <si>
    <t>11:59:20</t>
  </si>
  <si>
    <t>e13b8fb3-c269-4e44-8ced-b399bdca76fa</t>
  </si>
  <si>
    <t>1-47519cdbb565f2700d4f64f806659462</t>
  </si>
  <si>
    <t>24/07/24 11:59:33  160</t>
  </si>
  <si>
    <t>11:59:33</t>
  </si>
  <si>
    <t>514becc8-ee4c-4d55-a29d-e32b49bff81b</t>
  </si>
  <si>
    <t>1-328bc7bcffbd851df3579b5062b901e7</t>
  </si>
  <si>
    <t>24/07/24 11:59:46  317</t>
  </si>
  <si>
    <t>11:59:46</t>
  </si>
  <si>
    <t>35f8a973-442d-4872-8953-eef0e4c3a94d</t>
  </si>
  <si>
    <t>1-3d344627dfcdb48c4260ca5c40cc66ff</t>
  </si>
  <si>
    <t>24/07/24 12:00:00  212</t>
  </si>
  <si>
    <t>12:00:00</t>
  </si>
  <si>
    <t>41302e98-15c2-423b-b8d8-c2ab9cd2497c</t>
  </si>
  <si>
    <t>1-cb2e63fc0c5ab077da23272aed04b5c4</t>
  </si>
  <si>
    <t>24/07/24 12:00:13  685</t>
  </si>
  <si>
    <t>12:00:13</t>
  </si>
  <si>
    <t>8e8ee142-515a-4fc9-a9a1-cbb4b86b2e7d</t>
  </si>
  <si>
    <t>1-4b292bf4cf60df83a76c84f88cc15537</t>
  </si>
  <si>
    <t>24/07/24 12:00:26  639</t>
  </si>
  <si>
    <t>12:00:26</t>
  </si>
  <si>
    <t>41b55260-a7ee-41ae-8458-5746fa1cc6fd</t>
  </si>
  <si>
    <t>1-329db1feca06e33221b291edabf3712a</t>
  </si>
  <si>
    <t>24/07/24 12:00:39  610</t>
  </si>
  <si>
    <t>12:00:39</t>
  </si>
  <si>
    <t>3c84fc94-bb6e-4228-8170-4485955d7838</t>
  </si>
  <si>
    <t>1-507bb0d78c6ccf5b284cbe180b12118c</t>
  </si>
  <si>
    <t>24/07/24 12:00:52  820</t>
  </si>
  <si>
    <t>12:00:52</t>
  </si>
  <si>
    <t>3d7f9006-aca7-41dd-bb31-9012965258b1</t>
  </si>
  <si>
    <t>1-be987598d30a1ff9258ebc6143bd9c53</t>
  </si>
  <si>
    <t>24/07/24 12:01:05  756</t>
  </si>
  <si>
    <t>12:01:05</t>
  </si>
  <si>
    <t>7f4077bb-7045-4d6a-8173-0dfdb811f47b</t>
  </si>
  <si>
    <t>1-cfc7993628bf9e3b8a44b52516ac3bca</t>
  </si>
  <si>
    <t>24/07/24 12:01:19  064</t>
  </si>
  <si>
    <t>12:01:19</t>
  </si>
  <si>
    <t>701e3a5d-5e15-4ffc-bea0-01bd8600d678</t>
  </si>
  <si>
    <t>1-06ddeaa2fcd50b608c99ad76e89a0732</t>
  </si>
  <si>
    <t>24/07/24 12:01:32  089</t>
  </si>
  <si>
    <t>a0440a41-00a6-4abe-8004-07a239dc65e5</t>
  </si>
  <si>
    <t>1-b8ea92fa2255e210e12d0d2aa75f246f</t>
  </si>
  <si>
    <t>24/07/24 12:01:45  095</t>
  </si>
  <si>
    <t>12:01:45</t>
  </si>
  <si>
    <t>f207de6d-98a8-486b-be1c-25645e2f7aa2</t>
  </si>
  <si>
    <t>1-3629f3431c815120d6c7fcae3d1f2115</t>
  </si>
  <si>
    <t>24/07/24 12:01:58  142</t>
  </si>
  <si>
    <t>12:01:58</t>
  </si>
  <si>
    <t>19162f73-84e7-4b3b-b88f-f65582367f00</t>
  </si>
  <si>
    <t>1-60240426e3590910a6b87fd13bf4b0fc</t>
  </si>
  <si>
    <t>24/07/24 12:02:11  227</t>
  </si>
  <si>
    <t>12:02:11</t>
  </si>
  <si>
    <t>38b6aa26-27fc-4039-8e56-3a657cf4f542</t>
  </si>
  <si>
    <t>1-df9a757045816bd52e86d73550f4fab1</t>
  </si>
  <si>
    <t>24/07/24 12:02:24  538</t>
  </si>
  <si>
    <t>12:02:24</t>
  </si>
  <si>
    <t>2bbd32b9-c417-45d7-930f-814c94b8dc36</t>
  </si>
  <si>
    <t>1-85eb6089fe182cccdc71335dac1568d7</t>
  </si>
  <si>
    <t>24/07/24 12:02:37  547</t>
  </si>
  <si>
    <t>12:02:37</t>
  </si>
  <si>
    <t>e23715b8-1074-4abc-9137-03b444508db0</t>
  </si>
  <si>
    <t>1-717c0030d5910a775a96094bb02e6530</t>
  </si>
  <si>
    <t>24/07/24 12:02:50  555</t>
  </si>
  <si>
    <t>12:02:50</t>
  </si>
  <si>
    <t>5e0aa4f6-339b-43a8-854c-bcd380589e13</t>
  </si>
  <si>
    <t>1-d1ecaf2c6c38f82412476933be39e0c8</t>
  </si>
  <si>
    <t>24/07/24 12:03:03  553</t>
  </si>
  <si>
    <t>12:03:03</t>
  </si>
  <si>
    <t>67569ab7-3d9e-4b1c-8830-3e782c4a2cb4</t>
  </si>
  <si>
    <t>1-e8147e818d809f1661b7b60fb45a9369</t>
  </si>
  <si>
    <t>24/07/24 12:03:16  575</t>
  </si>
  <si>
    <t>12:03:16</t>
  </si>
  <si>
    <t>a2d37579-9c7d-4573-a115-9b0509cf798c</t>
  </si>
  <si>
    <t>1-289d0f8b103f1ff67193909535a3a269</t>
  </si>
  <si>
    <t>24/07/24 12:03:29  863</t>
  </si>
  <si>
    <t>12:03:29</t>
  </si>
  <si>
    <t>aca7f4c3-060d-4b93-ae1d-82af42592fbc</t>
  </si>
  <si>
    <t>1-bc343981e33726c6fcc2aebe4944d26d</t>
  </si>
  <si>
    <t>24/07/24 12:03:42  839</t>
  </si>
  <si>
    <t>b4f4836d-1fea-4045-b379-01202aa8de37</t>
  </si>
  <si>
    <t>1-3ec3a1bec241f44a88fbb384abd5fdac</t>
  </si>
  <si>
    <t>24/07/24 12:04:09  097</t>
  </si>
  <si>
    <t>12:04:09</t>
  </si>
  <si>
    <t>fa24d3fd-0829-486b-8f00-200f2ee4b0aa</t>
  </si>
  <si>
    <t>1-0240c59a945662336d062e70cd401b55</t>
  </si>
  <si>
    <t>24/07/24 12:04:22  008</t>
  </si>
  <si>
    <t>12:04:22</t>
  </si>
  <si>
    <t>ad0ac711-0e65-4bbc-be8b-e89fc7e8354d</t>
  </si>
  <si>
    <t>1-a4731c27eecd0e1a3a3ba9c340efd225</t>
  </si>
  <si>
    <t>24/07/24 12:04:35  371</t>
  </si>
  <si>
    <t>12:04:35</t>
  </si>
  <si>
    <t>baf6cdc8-fe12-4ec1-a3a9-6b89534f2163</t>
  </si>
  <si>
    <t>1-6ed5be2b2a8cff3e85290fa3d2d13c7e</t>
  </si>
  <si>
    <t>24/07/24 12:04:48  302</t>
  </si>
  <si>
    <t>12:04:48</t>
  </si>
  <si>
    <t>441bf144-a5f2-467a-9429-13f7d9ce2007</t>
  </si>
  <si>
    <t>1-909bd4f16d3c6e74f304cf22cc451b18</t>
  </si>
  <si>
    <t>24/07/24 12:05:01  265</t>
  </si>
  <si>
    <t>12:05:01</t>
  </si>
  <si>
    <t>e33dd148-0bc3-4001-893f-c79509f861df</t>
  </si>
  <si>
    <t>1-f2e4798240dbc01c2909b8bf9aa7b2e4</t>
  </si>
  <si>
    <t>24/07/24 12:05:14  334</t>
  </si>
  <si>
    <t>12:05:14</t>
  </si>
  <si>
    <t>d6d6aaa8-77c4-4faa-8350-c6cb2dd0946f</t>
  </si>
  <si>
    <t>1-132f9241454dae1a79ed30eb28cfafbb</t>
  </si>
  <si>
    <t>24/07/24 12:05:27  370</t>
  </si>
  <si>
    <t>12:05:27</t>
  </si>
  <si>
    <t>1ce74e49-be5a-4899-a24f-fb6648bd1ed0</t>
  </si>
  <si>
    <t>1-f181929e3761e1fdaa1da461c9d1662c</t>
  </si>
  <si>
    <t>24/07/24 12:05:40  752</t>
  </si>
  <si>
    <t>12:05:40</t>
  </si>
  <si>
    <t>4cb88f4a-79f9-4809-9539-9abd795777ff</t>
  </si>
  <si>
    <t>1-a1344b53d985a346cde01be197d3fba6</t>
  </si>
  <si>
    <t>24/07/24 12:05:53  810</t>
  </si>
  <si>
    <t>86203b67-36c0-4c68-9746-d2c98a8d4f7d</t>
  </si>
  <si>
    <t>1-aceba9c6c4957df9f8cc8a0fd6829664</t>
  </si>
  <si>
    <t>24/07/24 12:06:06  779</t>
  </si>
  <si>
    <t>12:06:06</t>
  </si>
  <si>
    <t>67dfe4f5-c54b-423d-b87b-e337c0106431</t>
  </si>
  <si>
    <t>1-3f125b175b51693024fe02501329bbc7</t>
  </si>
  <si>
    <t>24/07/24 12:06:19  961</t>
  </si>
  <si>
    <t>12:06:19</t>
  </si>
  <si>
    <t>b5acc93d-5bbd-4e77-a36e-8dee83f7d122</t>
  </si>
  <si>
    <t>1-a72542180f25ddec95a395bee955630b</t>
  </si>
  <si>
    <t>24/07/24 12:06:32  928</t>
  </si>
  <si>
    <t>12:06:32</t>
  </si>
  <si>
    <t>caa7fd67-195d-47ee-a38e-a5c20ec5880f</t>
  </si>
  <si>
    <t>1-ff65e8973443ce76c3a11e9b3d1d1ef3</t>
  </si>
  <si>
    <t>24/07/24 12:06:59  289</t>
  </si>
  <si>
    <t>12:06:59</t>
  </si>
  <si>
    <t>46143bf3-85b0-4bf3-b0f2-323de508996b</t>
  </si>
  <si>
    <t>1-7238cc534fd947cf2fe9b61b84ae41aa</t>
  </si>
  <si>
    <t>24/07/24 12:07:12  286</t>
  </si>
  <si>
    <t>12:07:12</t>
  </si>
  <si>
    <t>7158fdb5-e144-41cf-bd21-fbcdc5394c9d</t>
  </si>
  <si>
    <t>1-3a0d655461ac6a699d4b77a2d4eed0ca</t>
  </si>
  <si>
    <t>24/07/24 12:07:25  341</t>
  </si>
  <si>
    <t>12:07:25</t>
  </si>
  <si>
    <t>87fc673f-5936-4ecf-b778-1009909a49f4</t>
  </si>
  <si>
    <t>1-4688b71f279baf89359d33a9b78a4514</t>
  </si>
  <si>
    <t>24/07/24 12:07:38  349</t>
  </si>
  <si>
    <t>12:07:38</t>
  </si>
  <si>
    <t>cf5a1875-4553-479c-be24-051869238616</t>
  </si>
  <si>
    <t>1-844a65aa699f06e3d78d8b2ab267278c</t>
  </si>
  <si>
    <t>24/07/24 12:08:04  897</t>
  </si>
  <si>
    <t>e184a749-c691-4abb-8a61-87b553261b93</t>
  </si>
  <si>
    <t>1-b57d8ef6739940bb46a37e176d5dce40</t>
  </si>
  <si>
    <t>24/07/24 12:08:18  043</t>
  </si>
  <si>
    <t>12:08:18</t>
  </si>
  <si>
    <t>e9f062cb-5a58-4e19-89c8-9146ae4c415c</t>
  </si>
  <si>
    <t>1-63a8080940f58bfb2775c4a518ce415d</t>
  </si>
  <si>
    <t>24/07/24 12:08:31  028</t>
  </si>
  <si>
    <t>12:08:31</t>
  </si>
  <si>
    <t>0544fb31-df3d-406b-9cb7-7167919eb659</t>
  </si>
  <si>
    <t>1-5b558e4931bbde6bf8b731ca1637235d</t>
  </si>
  <si>
    <t>24/07/24 12:08:44  249</t>
  </si>
  <si>
    <t>44cf1c06-6c4a-450d-ad8f-71d25fe46041</t>
  </si>
  <si>
    <t>1-4d209bdf631f7f6092425bf694f662d8</t>
  </si>
  <si>
    <t>24/07/24 12:09:23  822</t>
  </si>
  <si>
    <t>12:09:23</t>
  </si>
  <si>
    <t>4ac19ecc-599d-4682-85de-455585ff45da</t>
  </si>
  <si>
    <t>1-cdcf903aaa7e141ed6c7e96ce9fe63c2</t>
  </si>
  <si>
    <t>24/07/24 12:09:36  877</t>
  </si>
  <si>
    <t>12:09:36</t>
  </si>
  <si>
    <t>a58f3af9-c90a-46f3-bc0c-0c1389f08de6</t>
  </si>
  <si>
    <t>1-ee26d7a804fd085a585e5f979186e149</t>
  </si>
  <si>
    <t>24/07/24 12:09:49  904</t>
  </si>
  <si>
    <t>12:09:49</t>
  </si>
  <si>
    <t>6fe6e276-146a-497e-80b1-75b019965316</t>
  </si>
  <si>
    <t>1-ddcaa845d5bfcf5da166972f2b5af085</t>
  </si>
  <si>
    <t>24/07/24 12:10:03  746</t>
  </si>
  <si>
    <t>12:10:03</t>
  </si>
  <si>
    <t>b0fb6285-8447-4426-a586-5c1df265a0e7</t>
  </si>
  <si>
    <t>1-54517b0b2d717af5e220c8a24da5c15d</t>
  </si>
  <si>
    <t>24/07/24 12:10:16  779</t>
  </si>
  <si>
    <t>12:10:16</t>
  </si>
  <si>
    <t>d61b8b92-baf7-4d1f-bc51-91845080d551</t>
  </si>
  <si>
    <t>1-408535c3cccd17460492b4916ccba873</t>
  </si>
  <si>
    <t>24/07/24 12:10:29  930</t>
  </si>
  <si>
    <t>12:10:29</t>
  </si>
  <si>
    <t>8497ce98-afc2-4f69-b464-e578ab3949ed</t>
  </si>
  <si>
    <t>1-22ffac7b8b9da00ba9c24d2f61a0c161</t>
  </si>
  <si>
    <t>24/07/24 12:10:42  958</t>
  </si>
  <si>
    <t>12:10:42</t>
  </si>
  <si>
    <t>348b63b3-41d0-4b88-b58c-4633387b9c38</t>
  </si>
  <si>
    <t>1-b07fe30c8c2f25a2ca4220095ccde2d9</t>
  </si>
  <si>
    <t>24/07/24 12:10:55  948</t>
  </si>
  <si>
    <t>c0dc73fa-42f1-46f7-9fec-db379d98ea99</t>
  </si>
  <si>
    <t>1-e0c8494b82c166eb8bd0545ea86b0246</t>
  </si>
  <si>
    <t>24/07/24 12:11:09  199</t>
  </si>
  <si>
    <t>12:11:09</t>
  </si>
  <si>
    <t>c1769491-0e39-4cf8-b9ee-04d8d818d2c1</t>
  </si>
  <si>
    <t>1-59537b2b399ad862074536974f56ac65</t>
  </si>
  <si>
    <t>24/07/24 12:11:22  175</t>
  </si>
  <si>
    <t>12:11:22</t>
  </si>
  <si>
    <t>d5f3e09e-3b20-45c8-a51e-372324d72ab7</t>
  </si>
  <si>
    <t>1-1e3938a021be6516e994d167489f181f</t>
  </si>
  <si>
    <t>24/07/24 12:11:35  309</t>
  </si>
  <si>
    <t>e253b934-618b-4c2c-9253-269d712e7869</t>
  </si>
  <si>
    <t>1-2df2559ecc27d11137ccf22a11ed5c05</t>
  </si>
  <si>
    <t>24/07/24 12:12:01  355</t>
  </si>
  <si>
    <t>12:12:01</t>
  </si>
  <si>
    <t>9cfa2421-eba5-4dad-b9c1-1a7e5b93f6c1</t>
  </si>
  <si>
    <t>1-b5c94ae81876c59dde2e7091ae152eaa</t>
  </si>
  <si>
    <t>24/07/24 12:12:15  201</t>
  </si>
  <si>
    <t>74fd9c37-bdb3-48c3-95ec-10d3b2d57e65</t>
  </si>
  <si>
    <t>1-3a7ff340b4dc3903be4c544d61a01464</t>
  </si>
  <si>
    <t>24/07/24 12:12:41  180</t>
  </si>
  <si>
    <t>12:12:41</t>
  </si>
  <si>
    <t>fcb3777f-7bb8-4902-9cc8-205b98a6b0fe</t>
  </si>
  <si>
    <t>1-940f46e3ffd115ccf0fa93aaf97389e2</t>
  </si>
  <si>
    <t>24/07/24 12:12:54  272</t>
  </si>
  <si>
    <t>12:12:54</t>
  </si>
  <si>
    <t>033b52e0-2dc4-433f-a304-91e53c8f4686</t>
  </si>
  <si>
    <t>1-dbe912c3e24eedbafd4bfc3dca19e2d2</t>
  </si>
  <si>
    <t>24/07/24 12:13:07  250</t>
  </si>
  <si>
    <t>12:13:07</t>
  </si>
  <si>
    <t>ba31ea50-c2b5-424f-b384-7382455c1044</t>
  </si>
  <si>
    <t>1-b16a470d6dadc94f24f2db8b4f86e658</t>
  </si>
  <si>
    <t>24/07/24 12:13:20  631</t>
  </si>
  <si>
    <t>12:13:20</t>
  </si>
  <si>
    <t>1ce952d2-45f1-46fb-b6ac-748aeb4ad23e</t>
  </si>
  <si>
    <t>1-27aff2ea3d352ea4f6814b25161f6cf6</t>
  </si>
  <si>
    <t>24/07/24 12:13:33  774</t>
  </si>
  <si>
    <t>12:13:33</t>
  </si>
  <si>
    <t>a648bde0-566e-4fce-8c41-f99979d11da9</t>
  </si>
  <si>
    <t>1-57ccc7c69a91c80bda23bea58730a346</t>
  </si>
  <si>
    <t>24/07/24 12:13:46  771</t>
  </si>
  <si>
    <t>54b83ae1-2a4e-42ee-aece-500906f11217</t>
  </si>
  <si>
    <t>1-75057bfebaf65044145fe8a12d151fe6</t>
  </si>
  <si>
    <t>24/07/24 12:13:59  830</t>
  </si>
  <si>
    <t>12:13:59</t>
  </si>
  <si>
    <t>17b2c7c6-878c-4c25-9bb3-b09cfaeab934</t>
  </si>
  <si>
    <t>1-d81165ed816bd636865130afe9f51faf</t>
  </si>
  <si>
    <t>24/07/24 12:14:12  944</t>
  </si>
  <si>
    <t>12:14:12</t>
  </si>
  <si>
    <t>28f68ca3-7286-4b02-9d62-039d622f215f</t>
  </si>
  <si>
    <t>1-5cd0f6d646b738b8d0707b629f15fcc6</t>
  </si>
  <si>
    <t>24/07/24 12:14:26  579</t>
  </si>
  <si>
    <t>ef7d5475-49c2-47a2-b11a-522357adf8ee</t>
  </si>
  <si>
    <t>1-d26e74dae511f04e099be54369dc8ebf</t>
  </si>
  <si>
    <t>24/07/24 12:14:39  707</t>
  </si>
  <si>
    <t>12:14:39</t>
  </si>
  <si>
    <t>36ee243c-513f-4d6b-9860-ea37156b39e2</t>
  </si>
  <si>
    <t>1-260a51cd7d629ea66b9f790f6c9da120</t>
  </si>
  <si>
    <t>24/07/24 12:14:52  960</t>
  </si>
  <si>
    <t>12:14:52</t>
  </si>
  <si>
    <t>2dcb0711-4807-4513-ab28-f5ec79940127</t>
  </si>
  <si>
    <t>1-28cb74a8d2f3d7cabae90f35860e856a</t>
  </si>
  <si>
    <t>24/07/24 12:15:05  785</t>
  </si>
  <si>
    <t>12:15:05</t>
  </si>
  <si>
    <t>9eefedbe-588c-42b8-a80b-cb5123e8e6ea</t>
  </si>
  <si>
    <t>1-bfe7000af61169060edc1b2c349705ad</t>
  </si>
  <si>
    <t>24/07/24 12:15:18  852</t>
  </si>
  <si>
    <t>12:15:18</t>
  </si>
  <si>
    <t>8836d8ce-d7f4-4be6-94b5-a57db619e0c9</t>
  </si>
  <si>
    <t>1-009040f04e24e5e6bf19b95ca7ac3e7b</t>
  </si>
  <si>
    <t>24/07/24 12:15:32  110</t>
  </si>
  <si>
    <t>12:15:32</t>
  </si>
  <si>
    <t>4f10c37c-e2f8-4404-b06e-ec94caa2dfd9</t>
  </si>
  <si>
    <t>1-bb6aaa9c6ce4f1e14d9e49470de2f99e</t>
  </si>
  <si>
    <t>24/07/24 12:15:45  079</t>
  </si>
  <si>
    <t>12:15:45</t>
  </si>
  <si>
    <t>dd794716-0ee3-43e1-b64e-3f5fabfdfecb</t>
  </si>
  <si>
    <t>1-14c776dac78f4359d6561e3c8cc15cd9</t>
  </si>
  <si>
    <t>24/07/24 12:15:58  082</t>
  </si>
  <si>
    <t>12:15:58</t>
  </si>
  <si>
    <t>669080f8-1492-4c59-acf1-53cd8810ae08</t>
  </si>
  <si>
    <t>1-d61682e5dbadd05456e4f27c28dddfd7</t>
  </si>
  <si>
    <t>24/07/24 12:16:11  235</t>
  </si>
  <si>
    <t>12:16:11</t>
  </si>
  <si>
    <t>40edd924-1fb2-492b-bf4c-07fb51e40e59</t>
  </si>
  <si>
    <t>1-db2db338a9eec946f0b1bbee37292944</t>
  </si>
  <si>
    <t>24/07/24 12:16:24  196</t>
  </si>
  <si>
    <t>12:16:24</t>
  </si>
  <si>
    <t>a252976f-98c8-40f1-a8bd-3cd27892e70b</t>
  </si>
  <si>
    <t>1-3dc64d12e6a598b860aaa8836922c221</t>
  </si>
  <si>
    <t>24/07/24 12:16:37  870</t>
  </si>
  <si>
    <t>8ca2df60-1e37-4a36-b497-1fb58bde0322</t>
  </si>
  <si>
    <t>1-02ea0dc52bf3c0235c40158284e58974</t>
  </si>
  <si>
    <t>24/07/24 12:16:50  873</t>
  </si>
  <si>
    <t>12:16:50</t>
  </si>
  <si>
    <t>6f016a71-7147-4ea1-9a63-14f77b62b925</t>
  </si>
  <si>
    <t>1-5565ebb06646e34e1b9b4b504afe923a</t>
  </si>
  <si>
    <t>24/07/24 12:17:04  182</t>
  </si>
  <si>
    <t>12:17:04</t>
  </si>
  <si>
    <t>2012758c-0940-4e2d-8371-37a0df3d7744</t>
  </si>
  <si>
    <t>1-f03a64bf58cb511652872a81baf1442e</t>
  </si>
  <si>
    <t>24/07/24 12:17:17  281</t>
  </si>
  <si>
    <t>886ee0c2-6525-4e0a-8d29-639426d5b77e</t>
  </si>
  <si>
    <t>1-0f6132b0e164d4c3d35f1f8e2baf0e93</t>
  </si>
  <si>
    <t>24/07/24 12:17:43  268</t>
  </si>
  <si>
    <t>12:17:43</t>
  </si>
  <si>
    <t>641d92bc-8cbe-4fa9-9cf6-da1f05a10769</t>
  </si>
  <si>
    <t>1-d4a5e5b1fec5a4ae86a4d14b10954da5</t>
  </si>
  <si>
    <t>24/07/24 12:17:56  239</t>
  </si>
  <si>
    <t>12:17:56</t>
  </si>
  <si>
    <t>a3d846be-5644-43e5-adff-5a54ba4e5bea</t>
  </si>
  <si>
    <t>1-529cf4feae474f5108e2a6088ba23201</t>
  </si>
  <si>
    <t>24/07/24 12:18:09  233</t>
  </si>
  <si>
    <t>12:18:09</t>
  </si>
  <si>
    <t>7fb2f74b-3b6a-43b2-93e3-d816c559ce35</t>
  </si>
  <si>
    <t>1-37e2a3a03eecc9ec7fc31d4e68998394</t>
  </si>
  <si>
    <t>24/07/24 12:18:22  319</t>
  </si>
  <si>
    <t>12:18:22</t>
  </si>
  <si>
    <t>db01a082-4c22-425c-aad8-ba8196c47a5a</t>
  </si>
  <si>
    <t>1-acfacfdb56a02b916093a8c35437d0ae</t>
  </si>
  <si>
    <t>24/07/24 12:18:35  385</t>
  </si>
  <si>
    <t>12:18:35</t>
  </si>
  <si>
    <t>29f9d11e-5951-47a5-9b44-8ee29f6421bb</t>
  </si>
  <si>
    <t>1-0b2a858465cb3185c48d43d5f7bda585</t>
  </si>
  <si>
    <t>24/07/24 12:18:48  987</t>
  </si>
  <si>
    <t>12:18:48</t>
  </si>
  <si>
    <t>e9644238-e0ef-4a6c-b899-e2440f97d909</t>
  </si>
  <si>
    <t>1-a0e8d868aaeb9b8d9987b8592fefe4c7</t>
  </si>
  <si>
    <t>24/07/24 12:19:02  075</t>
  </si>
  <si>
    <t>12:19:02</t>
  </si>
  <si>
    <t>53045d27-67e9-4faa-a96a-eeec97ea811c</t>
  </si>
  <si>
    <t>1-e88423ba382f662cf3da18094ae918d7</t>
  </si>
  <si>
    <t>24/07/24 12:19:15  185</t>
  </si>
  <si>
    <t>12:19:15</t>
  </si>
  <si>
    <t>917997f4-959b-4d2b-97a7-45fc1bb696a6</t>
  </si>
  <si>
    <t>1-a7724b4780aceb339097fd8323cabb09</t>
  </si>
  <si>
    <t>24/07/24 12:19:28  181</t>
  </si>
  <si>
    <t>12:19:28</t>
  </si>
  <si>
    <t>90779bb7-dd8b-49cc-834d-f05aba0b31a8</t>
  </si>
  <si>
    <t>1-af570534dc494896bdbed0c68c2cd8d8</t>
  </si>
  <si>
    <t>24/07/24 12:19:41  268</t>
  </si>
  <si>
    <t>12:19:41</t>
  </si>
  <si>
    <t>b3ed39fe-8b35-424e-9cef-9ff604134d54</t>
  </si>
  <si>
    <t>1-ae852667346ba0f3e851274fbd4ddd9b</t>
  </si>
  <si>
    <t>24/07/24 12:19:54  540</t>
  </si>
  <si>
    <t>12:19:54</t>
  </si>
  <si>
    <t>7f93b80d-33d4-4163-8871-e280eeca4ab6</t>
  </si>
  <si>
    <t>1-aaa8f0c7761334f4cebc477dfc12df1a</t>
  </si>
  <si>
    <t>24/07/24 12:20:07  552</t>
  </si>
  <si>
    <t>8f94145b-4899-428b-8137-24f7d2856f65</t>
  </si>
  <si>
    <t>1-2cb339fc7b2cbe743d66df6609824de8</t>
  </si>
  <si>
    <t>24/07/24 12:20:33  590</t>
  </si>
  <si>
    <t>12:20:33</t>
  </si>
  <si>
    <t>7e5537d5-2aeb-4bce-9d3b-a04b5fd3a293</t>
  </si>
  <si>
    <t>1-7acf39c731a16be093fc4354a1282d19</t>
  </si>
  <si>
    <t>24/07/24 12:20:46  653</t>
  </si>
  <si>
    <t>12:20:46</t>
  </si>
  <si>
    <t>b5693abc-873c-427b-bc06-5951e25aac94</t>
  </si>
  <si>
    <t>1-2f4f4c6a5a1e78a9ae79091dd47b460c</t>
  </si>
  <si>
    <t>24/07/24 12:21:13  134</t>
  </si>
  <si>
    <t>12:21:13</t>
  </si>
  <si>
    <t>27dfa91d-585d-40f7-b59e-01fcc0ae62d3</t>
  </si>
  <si>
    <t>1-76e915789b6b991cb702ce2b81f76ee6</t>
  </si>
  <si>
    <t>24/07/24 12:21:26  209</t>
  </si>
  <si>
    <t>12:21:26</t>
  </si>
  <si>
    <t>2e13f307-bfe3-44a5-bff7-a6fccd9d892f</t>
  </si>
  <si>
    <t>1-946084aa758d44668b7a1a36a61a1dab</t>
  </si>
  <si>
    <t>24/07/24 12:21:39  468</t>
  </si>
  <si>
    <t>12:21:39</t>
  </si>
  <si>
    <t>1f306714-d19e-46d2-8b6c-54d2081b3f3e</t>
  </si>
  <si>
    <t>1-c548e96d8f35eff5913ff4edb2a23792</t>
  </si>
  <si>
    <t>24/07/24 12:21:52  358</t>
  </si>
  <si>
    <t>12:21:52</t>
  </si>
  <si>
    <t>4b0562d6-0877-47cb-9ce2-2a7f69b060a2</t>
  </si>
  <si>
    <t>1-6e570ffe9d56ac3e729454eea734b591</t>
  </si>
  <si>
    <t>24/07/24 12:22:05  629</t>
  </si>
  <si>
    <t>12:22:05</t>
  </si>
  <si>
    <t>5f936819-c47e-447b-bed0-6003436c6bd5</t>
  </si>
  <si>
    <t>1-42c0d37178cd55c74a2e05de00b20a8d</t>
  </si>
  <si>
    <t>24/07/24 12:22:31  758</t>
  </si>
  <si>
    <t>12:22:31</t>
  </si>
  <si>
    <t>f5a10794-44de-469b-82fb-7dd9325de4b5</t>
  </si>
  <si>
    <t>1-624d005577918dd07d190c6293bab290</t>
  </si>
  <si>
    <t>24/07/24 12:22:44  781</t>
  </si>
  <si>
    <t>12:22:44</t>
  </si>
  <si>
    <t>496a859b-a35e-4ed3-b188-f8616a66b373</t>
  </si>
  <si>
    <t>1-d80f8f8b1848ec285a621cc3f5a9bbb9</t>
  </si>
  <si>
    <t>24/07/24 12:22:57  824</t>
  </si>
  <si>
    <t>12:22:57</t>
  </si>
  <si>
    <t>6afd5644-0419-4fc6-86e9-bb81bd241120</t>
  </si>
  <si>
    <t>1-0379d58a1a43ce4710115cd01165a922</t>
  </si>
  <si>
    <t>24/07/24 12:23:11  682</t>
  </si>
  <si>
    <t>12:23:11</t>
  </si>
  <si>
    <t>f826db6d-6c84-48d8-bf15-55ac64c19526</t>
  </si>
  <si>
    <t>1-ed28169b6119aa37f0a3e69fff5c6e9f</t>
  </si>
  <si>
    <t>24/07/24 12:23:37  779</t>
  </si>
  <si>
    <t>12:23:37</t>
  </si>
  <si>
    <t>25b3036d-05e2-4fa3-b82b-eb5066c00a37</t>
  </si>
  <si>
    <t>1-06ab059e063b0b4ad6f0df66e92d157b</t>
  </si>
  <si>
    <t>24/07/24 12:24:03  918</t>
  </si>
  <si>
    <t>12:24:03</t>
  </si>
  <si>
    <t>4c5f2b93-480d-46eb-916e-006e78d1b42e</t>
  </si>
  <si>
    <t>1-307f1222501aa590da57fa61d9387f1a</t>
  </si>
  <si>
    <t>24/07/24 12:24:17  182</t>
  </si>
  <si>
    <t>12:24:17</t>
  </si>
  <si>
    <t>817a82e3-caa6-482d-9819-7fb9b049dda0</t>
  </si>
  <si>
    <t>1-4b4fb4ab7f856c790418abb733213163</t>
  </si>
  <si>
    <t>24/07/24 12:24:43  336</t>
  </si>
  <si>
    <t>12:24:43</t>
  </si>
  <si>
    <t>48043a5a-0c9e-463b-9c62-bc494a50e753</t>
  </si>
  <si>
    <t>1-5f436ae28ea2e281dec9878ceb6c8ca6</t>
  </si>
  <si>
    <t>24/07/24 12:24:56  331</t>
  </si>
  <si>
    <t>12:24:56</t>
  </si>
  <si>
    <t>f2ec9df8-4a36-42f3-bcf3-59b8a88cb2f0</t>
  </si>
  <si>
    <t>1-7cdd49dcae34fde0eac2a1314300e8f5</t>
  </si>
  <si>
    <t>24/07/24 12:25:09  304</t>
  </si>
  <si>
    <t>12:25:09</t>
  </si>
  <si>
    <t>b3e4c513-8bd6-4261-bc2b-e02d8359fc02</t>
  </si>
  <si>
    <t>1-c8b0da8a9cf046a6f852e54520ce46bc</t>
  </si>
  <si>
    <t>24/07/24 12:25:22  563</t>
  </si>
  <si>
    <t>12:25:22</t>
  </si>
  <si>
    <t>2852d88b-41a7-4360-93ff-f15e06a328d0</t>
  </si>
  <si>
    <t>1-41bc6b7ac18fe8a67373977ce28db729</t>
  </si>
  <si>
    <t>24/07/24 12:25:35  617</t>
  </si>
  <si>
    <t>12:25:35</t>
  </si>
  <si>
    <t>74c44cd3-f19a-4143-8ec1-41ca48c3370e</t>
  </si>
  <si>
    <t>1-273a17ef4a2198f822f165bfca73a581</t>
  </si>
  <si>
    <t>24/07/24 12:25:48  531</t>
  </si>
  <si>
    <t>12:25:48</t>
  </si>
  <si>
    <t>309d56cf-0e70-4446-a5d8-e5d9c90daafe</t>
  </si>
  <si>
    <t>1-e789d0b007bb673e5c49a1cdbee56480</t>
  </si>
  <si>
    <t>24/07/24 12:26:14  690</t>
  </si>
  <si>
    <t>12:26:14</t>
  </si>
  <si>
    <t>21a57eda-b338-48ff-a4de-b173fb6b2c54</t>
  </si>
  <si>
    <t>1-441c63398136966bc63052b0e9bc4288</t>
  </si>
  <si>
    <t>24/07/24 12:26:28  057</t>
  </si>
  <si>
    <t>12:26:28</t>
  </si>
  <si>
    <t>69c33775-60e0-46eb-aeaf-5c6184213c03</t>
  </si>
  <si>
    <t>1-51eb67bb9c495ff7c0d854a6bf3cd96b</t>
  </si>
  <si>
    <t>24/07/24 12:26:41  026</t>
  </si>
  <si>
    <t>12:26:41</t>
  </si>
  <si>
    <t>2181eb29-df72-4d59-9ce3-7415a9b3247e</t>
  </si>
  <si>
    <t>1-ef396ea220fe5cb316383bdf0f2efd0b</t>
  </si>
  <si>
    <t>24/07/24 12:26:54  098</t>
  </si>
  <si>
    <t>12:26:54</t>
  </si>
  <si>
    <t>4e90fde0-f99d-4196-9a96-54ce6e1748d4</t>
  </si>
  <si>
    <t>1-ab0c4663c1380581bd3b5cbc1fc1da09</t>
  </si>
  <si>
    <t>24/07/24 12:27:07  320</t>
  </si>
  <si>
    <t>12:27:07</t>
  </si>
  <si>
    <t>3bf13b82-537b-470d-afef-29bc63dc51f8</t>
  </si>
  <si>
    <t>1-777d2565016fe66cfafc5a7c0308882c</t>
  </si>
  <si>
    <t>24/07/24 12:27:33  668</t>
  </si>
  <si>
    <t>12:27:33</t>
  </si>
  <si>
    <t>3750efe4-608a-457e-82bd-8198bc35b7e7</t>
  </si>
  <si>
    <t>1-e2029534549fd1d84c36d5967bdb7d32</t>
  </si>
  <si>
    <t>24/07/24 12:27:59  719</t>
  </si>
  <si>
    <t>e80c1427-50d6-421d-9422-147d08bd1728</t>
  </si>
  <si>
    <t>1-fbd42bab261ece8b698581a0c22225e0</t>
  </si>
  <si>
    <t>24/07/24 12:28:12  778</t>
  </si>
  <si>
    <t>12:28:12</t>
  </si>
  <si>
    <t>246d502d-4eff-45be-b8b5-3dbaf6f24d80</t>
  </si>
  <si>
    <t>1-5baf5ab5f7a06cf22aa49fdf4cfa352f</t>
  </si>
  <si>
    <t>24/07/24 12:28:25  771</t>
  </si>
  <si>
    <t>12:28:25</t>
  </si>
  <si>
    <t>92c17a69-c309-407b-83dd-e8c5e3fa9bee</t>
  </si>
  <si>
    <t>1-39c06a9992b0026a5498d00169803050</t>
  </si>
  <si>
    <t>24/07/24 12:29:05  258</t>
  </si>
  <si>
    <t>12:29:05</t>
  </si>
  <si>
    <t>fdec8c3d-03c9-47b7-ab51-dc23cdd80a6a</t>
  </si>
  <si>
    <t>1-296ac64aeb2b2263b771eb3245a5e77f</t>
  </si>
  <si>
    <t>24/07/24 12:29:18  287</t>
  </si>
  <si>
    <t>12:29:18</t>
  </si>
  <si>
    <t>00aaa540-5472-4b0d-8831-de89a0698497</t>
  </si>
  <si>
    <t>1-37aaedd3aebf6f62d380158fa5084c93</t>
  </si>
  <si>
    <t>24/07/24 12:29:31  300</t>
  </si>
  <si>
    <t>12:29:31</t>
  </si>
  <si>
    <t>3e321dd1-4ebd-4bbd-96c0-6ef75272be15</t>
  </si>
  <si>
    <t>1-ffed0ada32ed338d9cbd1d6f1f79650d</t>
  </si>
  <si>
    <t>24/07/24 12:29:44  697</t>
  </si>
  <si>
    <t>12:29:44</t>
  </si>
  <si>
    <t>59b7564c-1bb7-4de8-8c65-a04072275aed</t>
  </si>
  <si>
    <t>1-02d0fa572077b589a366bddb44f7904c</t>
  </si>
  <si>
    <t>24/07/24 12:29:57  531</t>
  </si>
  <si>
    <t>12:29:57</t>
  </si>
  <si>
    <t>e77adfcb-8d80-45eb-a023-c619e4cd3d62</t>
  </si>
  <si>
    <t>1-5898721f83e2a3fd62be3c641ce1b046</t>
  </si>
  <si>
    <t>24/07/24 12:30:23  706</t>
  </si>
  <si>
    <t>12:30:23</t>
  </si>
  <si>
    <t>7da2ae0c-dfd0-4f1e-8d9b-653fa9fb0e85</t>
  </si>
  <si>
    <t>1-6f458731c13087674469b8fd9bb2ad5e</t>
  </si>
  <si>
    <t>24/07/24 12:30:36  777</t>
  </si>
  <si>
    <t>12:30:36</t>
  </si>
  <si>
    <t>c3a8315f-74bb-4976-935f-5b140ec347aa</t>
  </si>
  <si>
    <t>1-032ac9899c8c5acc52d90f45ebf5cc8b</t>
  </si>
  <si>
    <t>24/07/24 12:30:50  010</t>
  </si>
  <si>
    <t>0a00dec3-bfac-4a56-9b70-75718f0c871e</t>
  </si>
  <si>
    <t>1-6ad3cdf1858dba5f8de45533e472254c</t>
  </si>
  <si>
    <t>24/07/24 12:31:03  004</t>
  </si>
  <si>
    <t>12:31:03</t>
  </si>
  <si>
    <t>b7551664-98c1-43c8-8e56-4633fce11e3b</t>
  </si>
  <si>
    <t>1-2e0671b41865f5c46a3b9c74f65410d9</t>
  </si>
  <si>
    <t>24/07/24 12:31:29  124</t>
  </si>
  <si>
    <t>12:31:29</t>
  </si>
  <si>
    <t>6c38f504-d9ad-4314-92ad-253b68baca26</t>
  </si>
  <si>
    <t>1-61dafeb0a901f829713748bc954298a6</t>
  </si>
  <si>
    <t>24/07/24 12:31:42  229</t>
  </si>
  <si>
    <t>12:31:42</t>
  </si>
  <si>
    <t>eedcbd7a-4442-4d49-846a-c72d5dcb2344</t>
  </si>
  <si>
    <t>1-779ebafcfa07f07969e1488f54c53ce7</t>
  </si>
  <si>
    <t>24/07/24 12:31:55  801</t>
  </si>
  <si>
    <t>12:31:55</t>
  </si>
  <si>
    <t>1c56e895-52ab-43ef-9063-bc6992ea1951</t>
  </si>
  <si>
    <t>1-12d19fc4693fe30ff2108ef313d46e9a</t>
  </si>
  <si>
    <t>24/07/24 12:32:08  780</t>
  </si>
  <si>
    <t>12:32:08</t>
  </si>
  <si>
    <t>e799e2d1-83a9-42ea-b09b-136aa6fdda62</t>
  </si>
  <si>
    <t>1-357847a8d8a631e1accb9426a6d14a48</t>
  </si>
  <si>
    <t>24/07/24 12:32:21  851</t>
  </si>
  <si>
    <t>12:32:21</t>
  </si>
  <si>
    <t>e1f265c2-959e-4137-a838-a28f8eed92e9</t>
  </si>
  <si>
    <t>1-1690dc4ccb2f888b437504a15c9c6e86</t>
  </si>
  <si>
    <t>24/07/24 12:32:34  801</t>
  </si>
  <si>
    <t>12:32:34</t>
  </si>
  <si>
    <t>692ca74b-1f13-439b-8939-eb479bef77cb</t>
  </si>
  <si>
    <t>1-bb13419ac7c99be0d658ef82fcdc059d</t>
  </si>
  <si>
    <t>24/07/24 12:32:47  885</t>
  </si>
  <si>
    <t>12:32:47</t>
  </si>
  <si>
    <t>dd16f313-224f-4df7-8d42-eec3876f6746</t>
  </si>
  <si>
    <t>1-05f191ec4de690287bbcb3ed7397096d</t>
  </si>
  <si>
    <t>24/07/24 12:33:01  099</t>
  </si>
  <si>
    <t>12:33:01</t>
  </si>
  <si>
    <t>8af13486-9199-4220-b2f0-700d4a05fe9d</t>
  </si>
  <si>
    <t>1-45dc44104f2c947f4f9bb0f954084c69</t>
  </si>
  <si>
    <t>24/07/24 12:33:14  250</t>
  </si>
  <si>
    <t>12:33:14</t>
  </si>
  <si>
    <t>9644bdfd-e584-4f42-8eea-7a06cde9e00e</t>
  </si>
  <si>
    <t>1-97bbca5977a5f7c6643dbd9e10d20348</t>
  </si>
  <si>
    <t>24/07/24 12:33:27  224</t>
  </si>
  <si>
    <t>12:33:27</t>
  </si>
  <si>
    <t>c60a3c2c-6199-4a4e-a4fd-2fcd2eec02a6</t>
  </si>
  <si>
    <t>1-71991424400c28e289774559bdd88cd1</t>
  </si>
  <si>
    <t>24/07/24 12:33:40  367</t>
  </si>
  <si>
    <t>d214233e-9a13-472c-9f5c-9563c927ee04</t>
  </si>
  <si>
    <t>1-15bcf81da16d9d9469882452c3086b34</t>
  </si>
  <si>
    <t>24/07/24 12:34:06  995</t>
  </si>
  <si>
    <t>12:34:06</t>
  </si>
  <si>
    <t>b0cf99bf-25b9-44c6-8b2a-d11e3caa0f79</t>
  </si>
  <si>
    <t>1-61b76c893731db65560d26f30eca5f20</t>
  </si>
  <si>
    <t>24/07/24 12:34:20  025</t>
  </si>
  <si>
    <t>a8dcedd5-96db-4ae0-abd9-5062ce104b27</t>
  </si>
  <si>
    <t>1-bb8aa9ac85ddd7a37c95b7f8d5567639</t>
  </si>
  <si>
    <t>24/07/24 12:34:33  062</t>
  </si>
  <si>
    <t>12:34:33</t>
  </si>
  <si>
    <t>289afc95-6d3c-422e-af0f-f3701fd78513</t>
  </si>
  <si>
    <t>1-60589b56d67dbc92934c52e67b4f42ea</t>
  </si>
  <si>
    <t>24/07/24 12:34:46  308</t>
  </si>
  <si>
    <t>12:34:46</t>
  </si>
  <si>
    <t>149a6618-3629-4b01-9604-e7d9ae148de8</t>
  </si>
  <si>
    <t>1-aaa51a72ca2de6905884e1d348f08be2</t>
  </si>
  <si>
    <t>24/07/24 12:34:59  100</t>
  </si>
  <si>
    <t>12:34:59</t>
  </si>
  <si>
    <t>26408864-fb9a-44bc-8e56-3e3ac4818339</t>
  </si>
  <si>
    <t>1-2c21c1110c0a5c98483c02513649895b</t>
  </si>
  <si>
    <t>24/07/24 12:35:12  726</t>
  </si>
  <si>
    <t>12:35:12</t>
  </si>
  <si>
    <t>4dcb84db-048b-4dab-b728-f9c30014ea98</t>
  </si>
  <si>
    <t>1-5e59a570f079279365e6c736dc26c0f3</t>
  </si>
  <si>
    <t>24/07/24 12:35:25  757</t>
  </si>
  <si>
    <t>12:35:25</t>
  </si>
  <si>
    <t>4647af7c-d8e5-4507-8cd2-ab0c4ec64737</t>
  </si>
  <si>
    <t>1-53e8542856ca460e3c5d1bd15433665c</t>
  </si>
  <si>
    <t>24/07/24 12:35:38  956</t>
  </si>
  <si>
    <t>12:35:38</t>
  </si>
  <si>
    <t>656604b1-df92-4f02-8a07-a15f67819588</t>
  </si>
  <si>
    <t>1-598052a61fc1a6ce84245ada40770fc8</t>
  </si>
  <si>
    <t>24/07/24 12:35:51  831</t>
  </si>
  <si>
    <t>06ccc26d-e3cd-43f4-b41e-c331bee51981</t>
  </si>
  <si>
    <t>1-9944a3cda816b77ff105bbebc331a70e</t>
  </si>
  <si>
    <t>24/07/24 12:36:04  945</t>
  </si>
  <si>
    <t>12:36:04</t>
  </si>
  <si>
    <t>eb99005e-ca43-431c-9d7e-d162919399ad</t>
  </si>
  <si>
    <t>1-bc08258cb913da7c532b6a25b3e4d581</t>
  </si>
  <si>
    <t>24/07/24 12:36:18  487</t>
  </si>
  <si>
    <t>12:36:18</t>
  </si>
  <si>
    <t>41c66145-d839-4640-9721-73b1455a5fbd</t>
  </si>
  <si>
    <t>1-684b0c81d722feaa3d78ce1b5f4c6941</t>
  </si>
  <si>
    <t>24/07/24 12:36:31  463</t>
  </si>
  <si>
    <t>66a17243-56b0-497b-9168-d5d7563dda9d</t>
  </si>
  <si>
    <t>1-02679f1f8d5a6dfe2be41e7e1baf8da1</t>
  </si>
  <si>
    <t>24/07/24 12:36:44  585</t>
  </si>
  <si>
    <t>12:36:44</t>
  </si>
  <si>
    <t>2ceb88a6-b922-4f68-8742-7bb04c8f7566</t>
  </si>
  <si>
    <t>1-5a7d5120d5e356da01f9d50acc1e80d7</t>
  </si>
  <si>
    <t>24/07/24 12:36:57  436</t>
  </si>
  <si>
    <t>12:36:57</t>
  </si>
  <si>
    <t>939a61c9-a01e-4378-b256-a7ae29c782b4</t>
  </si>
  <si>
    <t>1-aa8483a4476288b8d21f6015725709e5</t>
  </si>
  <si>
    <t>24/07/24 12:37:10  498</t>
  </si>
  <si>
    <t>12:37:10</t>
  </si>
  <si>
    <t>abda2a50-7e8b-4aab-8228-c2042ad580b4</t>
  </si>
  <si>
    <t>1-41a47ab591506103321fe027d984d5ef</t>
  </si>
  <si>
    <t>24/07/24 12:37:37  023</t>
  </si>
  <si>
    <t>12:37:37</t>
  </si>
  <si>
    <t>ea41bc72-d1cf-4b58-89e5-769d86bb5275</t>
  </si>
  <si>
    <t>1-9c0b0f9e5a29c5db1dd44c773ac82350</t>
  </si>
  <si>
    <t>24/07/24 12:37:49  957</t>
  </si>
  <si>
    <t>12:37:49</t>
  </si>
  <si>
    <t>d8dd62ac-0080-484e-91cd-93579aa1acf3</t>
  </si>
  <si>
    <t>1-4683f03fef64789595190dde6acfb7d1</t>
  </si>
  <si>
    <t>24/07/24 12:38:03  048</t>
  </si>
  <si>
    <t>12:38:03</t>
  </si>
  <si>
    <t>9aadc3d4-5436-4164-89a0-515d75644794</t>
  </si>
  <si>
    <t>1-e876ff509f270ba98317566c6d2a8cac</t>
  </si>
  <si>
    <t>24/07/24 12:38:16  073</t>
  </si>
  <si>
    <t>12:38:16</t>
  </si>
  <si>
    <t>0a7c3847-d434-415b-ac3a-94370c7780de</t>
  </si>
  <si>
    <t>1-9181d1f8bd2adae05c1833644d4c904b</t>
  </si>
  <si>
    <t>24/07/24 12:38:29  709</t>
  </si>
  <si>
    <t>12:38:29</t>
  </si>
  <si>
    <t>d00f0203-37a3-4dae-b880-45a54d05b8eb</t>
  </si>
  <si>
    <t>1-89dde5fe4cd22df884a9ca0524efecd1</t>
  </si>
  <si>
    <t>24/07/24 12:38:42  817</t>
  </si>
  <si>
    <t>12:38:42</t>
  </si>
  <si>
    <t>edb05528-585d-4d14-bf54-db56fea0cf0f</t>
  </si>
  <si>
    <t>1-678176943a679f4a52b7ff482a1b893b</t>
  </si>
  <si>
    <t>24/07/24 12:38:55  737</t>
  </si>
  <si>
    <t>12:38:55</t>
  </si>
  <si>
    <t>4cf3f138-d073-499d-98a9-81fae921db3d</t>
  </si>
  <si>
    <t>1-9f9c127cae76cbdc7a7f4cee33a0084a</t>
  </si>
  <si>
    <t>24/07/24 12:39:08  942</t>
  </si>
  <si>
    <t>12:39:08</t>
  </si>
  <si>
    <t>9e8f4e7d-0dd0-47e5-8c0e-ec67de821169</t>
  </si>
  <si>
    <t>1-3d1ffc01195227dcddfaf87cbfa84571</t>
  </si>
  <si>
    <t>24/07/24 12:39:21  894</t>
  </si>
  <si>
    <t>12:39:21</t>
  </si>
  <si>
    <t>a9d6af0a-97e7-4ab8-a84a-dc9eb36b7317</t>
  </si>
  <si>
    <t>1-9db8350326e2e8940d63a91613c689cc</t>
  </si>
  <si>
    <t>24/07/24 12:39:35  072</t>
  </si>
  <si>
    <t>12:39:35</t>
  </si>
  <si>
    <t>37b39baf-fe0e-4b2d-8a68-60cc85ae868a</t>
  </si>
  <si>
    <t>1-ea1fbb6aa7b07261b551d14c449c8ca9</t>
  </si>
  <si>
    <t>24/07/24 12:40:01  177</t>
  </si>
  <si>
    <t>12:40:01</t>
  </si>
  <si>
    <t>c581de38-e930-41ab-ab18-bf25c5078c8b</t>
  </si>
  <si>
    <t>1-63a27f6af459a86dfae56d78e86c852b</t>
  </si>
  <si>
    <t>24/07/24 12:40:27  234</t>
  </si>
  <si>
    <t>12:40:27</t>
  </si>
  <si>
    <t>aa81b6cd-751e-4419-80e9-84876df3e346</t>
  </si>
  <si>
    <t>1-b73d924c556ca75c37715833a125b95c</t>
  </si>
  <si>
    <t>24/07/24 12:40:40  842</t>
  </si>
  <si>
    <t>12:40:40</t>
  </si>
  <si>
    <t>9cd7491c-9a95-4d73-8619-0a09ce6e6fb1</t>
  </si>
  <si>
    <t>1-a7796312425c12c520348edc379d3954</t>
  </si>
  <si>
    <t>24/07/24 12:40:53  924</t>
  </si>
  <si>
    <t>12:40:53</t>
  </si>
  <si>
    <t>c612b98b-00c2-43da-b10d-8116e064548c</t>
  </si>
  <si>
    <t>1-89e793e4b0ad26037c77328e4b195e90</t>
  </si>
  <si>
    <t>24/07/24 12:41:06  929</t>
  </si>
  <si>
    <t>12:41:06</t>
  </si>
  <si>
    <t>a2f1d3be-f187-4881-afbe-eb6677ae7535</t>
  </si>
  <si>
    <t>1-681e841091f11bf25779cc16dbc2fe1e</t>
  </si>
  <si>
    <t>24/07/24 12:41:20  085</t>
  </si>
  <si>
    <t>12:41:20</t>
  </si>
  <si>
    <t>d830c1d2-7df4-46b1-8464-d5a0778dd839</t>
  </si>
  <si>
    <t>1-3e688105e4452384aa2662e17421aaa2</t>
  </si>
  <si>
    <t>24/07/24 12:41:33  175</t>
  </si>
  <si>
    <t>12:41:33</t>
  </si>
  <si>
    <t>3acae705-ce5f-4629-a5c4-2652a2037a2e</t>
  </si>
  <si>
    <t>1-543458777f4227c367d77bc36e705b64</t>
  </si>
  <si>
    <t>24/07/24 12:41:46  240</t>
  </si>
  <si>
    <t>12:41:46</t>
  </si>
  <si>
    <t>8acceaeb-b71f-451f-a5c4-0f28dcbf23f4</t>
  </si>
  <si>
    <t>1-98fb7fcbc376e3bfed6f4249fb82eb83</t>
  </si>
  <si>
    <t>24/07/24 12:41:59  277</t>
  </si>
  <si>
    <t>12:41:59</t>
  </si>
  <si>
    <t>2a602378-7d9f-4cca-bb26-5052744acd5f</t>
  </si>
  <si>
    <t>1-78f074747176c5390abcf760d9a881a1</t>
  </si>
  <si>
    <t>24/07/24 12:42:12  359</t>
  </si>
  <si>
    <t>a5669ad1-cebd-4b3b-94e1-7bcee6246715</t>
  </si>
  <si>
    <t>1-33e2112a70e2ce1e5c5fb488613abbde</t>
  </si>
  <si>
    <t>24/07/24 12:42:25  479</t>
  </si>
  <si>
    <t>12:42:25</t>
  </si>
  <si>
    <t>e7566827-0800-4bef-ac15-39d64a8acef4</t>
  </si>
  <si>
    <t>1-52f58dfabeb5594448cd1dd568d1411c</t>
  </si>
  <si>
    <t>24/07/24 12:42:38  482</t>
  </si>
  <si>
    <t>12:42:38</t>
  </si>
  <si>
    <t>24988313-9867-42d1-bebc-218a426ddc54</t>
  </si>
  <si>
    <t>1-77083a74b5550b1dd95dd58d80383732</t>
  </si>
  <si>
    <t>24/07/24 12:42:52  002</t>
  </si>
  <si>
    <t>12:42:52</t>
  </si>
  <si>
    <t>fb6696e4-ed7f-43f1-8bb1-b6deed304adf</t>
  </si>
  <si>
    <t>1-344c5a47caff9a279ae30ad53d6b9146</t>
  </si>
  <si>
    <t>24/07/24 12:43:05  048</t>
  </si>
  <si>
    <t>12:43:05</t>
  </si>
  <si>
    <t>8ae215f7-e4c8-4b09-9689-c4d79a0ad49a</t>
  </si>
  <si>
    <t>1-17cfeae572f029543c63f6f64e2552e1</t>
  </si>
  <si>
    <t>24/07/24 12:43:18  097</t>
  </si>
  <si>
    <t>12:43:18</t>
  </si>
  <si>
    <t>6909dca0-4ace-45e0-ab40-4d25862eb77a</t>
  </si>
  <si>
    <t>1-c66e7e0029fe8961d4e62913334aa06d</t>
  </si>
  <si>
    <t>24/07/24 12:43:31  222</t>
  </si>
  <si>
    <t>12:43:31</t>
  </si>
  <si>
    <t>14b11688-83f9-454f-8c55-9a4e16297947</t>
  </si>
  <si>
    <t>1-ba1d6b1a53d18f04608cdd2d5a9cbd45</t>
  </si>
  <si>
    <t>24/07/24 12:43:44  191</t>
  </si>
  <si>
    <t>12:43:44</t>
  </si>
  <si>
    <t>7ae22229-7f4f-4139-8651-9042efef9fd1</t>
  </si>
  <si>
    <t>1-bf92f312c377fe3d154a62c8635764c4</t>
  </si>
  <si>
    <t>24/07/24 12:43:57  686</t>
  </si>
  <si>
    <t>12:43:57</t>
  </si>
  <si>
    <t>742652ba-ac02-4011-8960-427c06ee9321</t>
  </si>
  <si>
    <t>1-f00c6c04e57b4316c683b6af961376c2</t>
  </si>
  <si>
    <t>24/07/24 12:44:10  757</t>
  </si>
  <si>
    <t>12:44:10</t>
  </si>
  <si>
    <t>d334fe13-bd13-4b78-aa96-00fa21bfa36a</t>
  </si>
  <si>
    <t>1-f9484ba61cd455157f185d008ea3dabe</t>
  </si>
  <si>
    <t>24/07/24 12:44:23  789</t>
  </si>
  <si>
    <t>ea08c203-e963-4ea0-93c4-860b13a39e40</t>
  </si>
  <si>
    <t>1-5c7dc951934d68a561d1af76ddffb000</t>
  </si>
  <si>
    <t>24/07/24 12:45:04  192</t>
  </si>
  <si>
    <t>c4be9ed0-af03-4290-b860-217aaf5142d0</t>
  </si>
  <si>
    <t>1-0b82435a6bc6cc6ab50065c03caa50d7</t>
  </si>
  <si>
    <t>24/07/24 12:45:17  486</t>
  </si>
  <si>
    <t>12:45:17</t>
  </si>
  <si>
    <t>4e292bb3-d741-425f-82df-a46ac12eb8a1</t>
  </si>
  <si>
    <t>1-f8b2213da04b2aef40afc6793218baea</t>
  </si>
  <si>
    <t>24/07/24 12:45:30  627</t>
  </si>
  <si>
    <t>12:45:30</t>
  </si>
  <si>
    <t>2a75c1df-26fa-4de6-8db9-6384b02f131d</t>
  </si>
  <si>
    <t>1-d036b7a968d1d6ee8909d397aee4c90b</t>
  </si>
  <si>
    <t>24/07/24 12:45:43  631</t>
  </si>
  <si>
    <t>12:45:43</t>
  </si>
  <si>
    <t>d3d24ab4-e01d-4877-870e-48602b4c4c58</t>
  </si>
  <si>
    <t>1-818dbe6636f292911a3a5a7a341d60d2</t>
  </si>
  <si>
    <t>24/07/24 12:45:56  754</t>
  </si>
  <si>
    <t>12:45:56</t>
  </si>
  <si>
    <t>3ebe3bc5-e2e6-4ca0-b336-6aefb8fba74a</t>
  </si>
  <si>
    <t>1-550b38ab82528aee7c91dca1c768af7c</t>
  </si>
  <si>
    <t>24/07/24 12:46:09  846</t>
  </si>
  <si>
    <t>12:46:09</t>
  </si>
  <si>
    <t>09997f1e-dca5-417e-bd8a-cdb8992c9d10</t>
  </si>
  <si>
    <t>1-5cb0e28fa1c3ef3840eb2234f5cf73e5</t>
  </si>
  <si>
    <t>24/07/24 12:46:23  831</t>
  </si>
  <si>
    <t>12:46:23</t>
  </si>
  <si>
    <t>f82889c8-f450-42a9-a4c6-439bdf0231f1</t>
  </si>
  <si>
    <t>1-7cac307853b985db8912122da5bf9711</t>
  </si>
  <si>
    <t>24/07/24 12:46:51  945</t>
  </si>
  <si>
    <t>12:46:51</t>
  </si>
  <si>
    <t>3a8500fd-5002-4ca1-ac2e-9784725ec3a9</t>
  </si>
  <si>
    <t>1-f667239b5cab6e986e529939e0c7d0a0</t>
  </si>
  <si>
    <t>24/07/24 12:47:05  390</t>
  </si>
  <si>
    <t>12:47:05</t>
  </si>
  <si>
    <t>de9a8e22-39cf-4b8a-9171-c6bd46bffd42</t>
  </si>
  <si>
    <t>1-ddee15ba36a3fe99c36b890788cbb734</t>
  </si>
  <si>
    <t>24/07/24 12:47:18  344</t>
  </si>
  <si>
    <t>12:47:18</t>
  </si>
  <si>
    <t>ec4cb358-c85b-465c-8a18-d37507f4842a</t>
  </si>
  <si>
    <t>1-49584650fa1c646460169edaee24ca80</t>
  </si>
  <si>
    <t>24/07/24 12:47:31  517</t>
  </si>
  <si>
    <t>12:47:31</t>
  </si>
  <si>
    <t>bd81502c-ec06-4129-87bf-e32367f942ed</t>
  </si>
  <si>
    <t>1-e197cd74e4f231aa88c4390e902e9420</t>
  </si>
  <si>
    <t>24/07/24 12:47:44  565</t>
  </si>
  <si>
    <t>12:47:44</t>
  </si>
  <si>
    <t>6e37facb-28aa-4823-a5ef-b7db915a00bf</t>
  </si>
  <si>
    <t>1-9316c98203830feedba055ace9a3439a</t>
  </si>
  <si>
    <t>24/07/24 12:47:57  526</t>
  </si>
  <si>
    <t>f781f21d-def9-47c6-acfc-1ae5b20b0f80</t>
  </si>
  <si>
    <t>1-c8648fd90f7f71b58ad7c3d8840ba974</t>
  </si>
  <si>
    <t>24/07/24 12:48:10  762</t>
  </si>
  <si>
    <t>12:48:10</t>
  </si>
  <si>
    <t>ce49d753-0a3d-4710-a3b5-e95a714666e3</t>
  </si>
  <si>
    <t>1-d4932946f7303ae0f190896a4844a5f0</t>
  </si>
  <si>
    <t>24/07/24 12:48:24  000</t>
  </si>
  <si>
    <t>12:48:24</t>
  </si>
  <si>
    <t>987c8529-9552-488f-8674-219dc22c0a54</t>
  </si>
  <si>
    <t>1-323fc4d5e137b9a7b6ea938ca012ff31</t>
  </si>
  <si>
    <t>24/07/24 12:48:36  896</t>
  </si>
  <si>
    <t>12:48:36</t>
  </si>
  <si>
    <t>15b155b7-c511-45fa-a3ec-296e346e5bb0</t>
  </si>
  <si>
    <t>1-6274cda978dc1c422286f96d9bbe927b</t>
  </si>
  <si>
    <t>24/07/24 12:49:02  929</t>
  </si>
  <si>
    <t>12:49:02</t>
  </si>
  <si>
    <t>336c842b-d1c9-4475-a338-e92d18751a79</t>
  </si>
  <si>
    <t>1-cb820926521baf02c0dafaf0446833f6</t>
  </si>
  <si>
    <t>24/07/24 12:49:16  223</t>
  </si>
  <si>
    <t>12:49:16</t>
  </si>
  <si>
    <t>4d7f2bc8-cb68-4710-90b0-84e71916c88a</t>
  </si>
  <si>
    <t>1-c74013901b99aecedb8a696e40de15f6</t>
  </si>
  <si>
    <t>24/07/24 12:49:29  194</t>
  </si>
  <si>
    <t>12:49:29</t>
  </si>
  <si>
    <t>167d9ee4-fdc6-49d6-8c8a-5c309b0683fa</t>
  </si>
  <si>
    <t>1-3eb2f85b2deca906f05e53d74e973bad</t>
  </si>
  <si>
    <t>24/07/24 12:49:42  261</t>
  </si>
  <si>
    <t>12:49:42</t>
  </si>
  <si>
    <t>c53ce4da-6da0-4854-9f86-7c2d54880090</t>
  </si>
  <si>
    <t>1-ace1b5ac6b95d7fe84c7966325b29dd2</t>
  </si>
  <si>
    <t>24/07/24 12:49:55  400</t>
  </si>
  <si>
    <t>12:49:55</t>
  </si>
  <si>
    <t>da309f41-e8c7-48e7-aa38-5f7950c3da97</t>
  </si>
  <si>
    <t>1-c2f9517575687fc93764801e09cdf7e8</t>
  </si>
  <si>
    <t>24/07/24 12:50:08  330</t>
  </si>
  <si>
    <t>4cd0bd74-6e4f-4d7d-a6b8-c8eeb19da816</t>
  </si>
  <si>
    <t>1-f8e78d7a8a1edb11f4df8acdcf9dc38d</t>
  </si>
  <si>
    <t>24/07/24 12:50:21  915</t>
  </si>
  <si>
    <t>12:50:21</t>
  </si>
  <si>
    <t>63eac917-e17b-4617-85a0-22db14272ff1</t>
  </si>
  <si>
    <t>1-c06212bdadf5281f25cd524d5e21ccdf</t>
  </si>
  <si>
    <t>24/07/24 12:50:34  933</t>
  </si>
  <si>
    <t>12:50:34</t>
  </si>
  <si>
    <t>a19d90b6-3af3-472a-9563-f1680f986752</t>
  </si>
  <si>
    <t>1-c5c4101c49f75a326efe2e7d724141eb</t>
  </si>
  <si>
    <t>24/07/24 12:50:48  059</t>
  </si>
  <si>
    <t>3dfa5e5f-d12d-4c8c-863a-648a4470fdce</t>
  </si>
  <si>
    <t>1-d304fca764849ea4ea72b7da3b3c47b5</t>
  </si>
  <si>
    <t>24/07/24 12:51:14  127</t>
  </si>
  <si>
    <t>12:51:14</t>
  </si>
  <si>
    <t>42e1c515-2e85-4b67-a0d7-0f40f27adcd3</t>
  </si>
  <si>
    <t>1-f291c86888d6945d61119b68b74355b8</t>
  </si>
  <si>
    <t>24/07/24 12:51:27  501</t>
  </si>
  <si>
    <t>12:51:27</t>
  </si>
  <si>
    <t>4402f390-e2a2-451f-aea0-2c24594d050e</t>
  </si>
  <si>
    <t>1-a78242eb3b6810d3c7ae1934fe9cc789</t>
  </si>
  <si>
    <t>24/07/24 12:51:53  583</t>
  </si>
  <si>
    <t>12:51:53</t>
  </si>
  <si>
    <t>c72e8931-4feb-485a-8a7d-c85413c57aa7</t>
  </si>
  <si>
    <t>1-e69bc57335611efc0279c6b5fe26e32a</t>
  </si>
  <si>
    <t>24/07/24 12:52:06  612</t>
  </si>
  <si>
    <t>12:52:06</t>
  </si>
  <si>
    <t>4c4206cb-7750-4fb9-a3af-c2de16944ec0</t>
  </si>
  <si>
    <t>1-fd250b9da23e63715ba72ada1c7a9917</t>
  </si>
  <si>
    <t>24/07/24 12:52:19  794</t>
  </si>
  <si>
    <t>12:52:19</t>
  </si>
  <si>
    <t>088b8284-b119-4764-a80d-61a8d297bc0f</t>
  </si>
  <si>
    <t>1-f1919b96c8fea232eb9eb9a94351ae7f</t>
  </si>
  <si>
    <t>24/07/24 12:52:33  135</t>
  </si>
  <si>
    <t>12:52:33</t>
  </si>
  <si>
    <t>68eb26b1-14ee-4512-924f-0bf4ed9e260b</t>
  </si>
  <si>
    <t>1-fc473584ee7c55b3cadaa9c03fabfa61</t>
  </si>
  <si>
    <t>24/07/24 12:52:46  231</t>
  </si>
  <si>
    <t>12:52:46</t>
  </si>
  <si>
    <t>68daf1ca-a8a1-4cb1-a873-2e4425b5ff01</t>
  </si>
  <si>
    <t>1-d49338ec4fafe89070c7441374d44364</t>
  </si>
  <si>
    <t>24/07/24 12:52:59  250</t>
  </si>
  <si>
    <t>12:52:59</t>
  </si>
  <si>
    <t>b632a5ac-2d38-4707-9669-45af8b8ba861</t>
  </si>
  <si>
    <t>1-c535992a4ca1c67f6444b79be1d3454e</t>
  </si>
  <si>
    <t>24/07/24 12:53:12  315</t>
  </si>
  <si>
    <t>12:53:12</t>
  </si>
  <si>
    <t>2b74b931-ed91-44c5-8282-11cff3df30c5</t>
  </si>
  <si>
    <t>1-b0f96863ad025c084daa15e9b5857594</t>
  </si>
  <si>
    <t>24/07/24 12:53:25  291</t>
  </si>
  <si>
    <t>12:53:25</t>
  </si>
  <si>
    <t>b2b05c97-c290-475b-b1d0-8df8fafff9a1</t>
  </si>
  <si>
    <t>1-daaf5943942c8f9c376baaabaf344c34</t>
  </si>
  <si>
    <t>24/07/24 12:53:38  525</t>
  </si>
  <si>
    <t>2ff88d2f-52c0-4a9d-9479-0ac7dd5c60a1</t>
  </si>
  <si>
    <t>1-b37af41ff0033b907f9ad697369c4c5e</t>
  </si>
  <si>
    <t>24/07/24 12:54:04  706</t>
  </si>
  <si>
    <t>12:54:04</t>
  </si>
  <si>
    <t>31508021-1e6e-4090-b652-6025d3dabbdf</t>
  </si>
  <si>
    <t>1-580a934ef8d4b4672b27a7a0378d4b91</t>
  </si>
  <si>
    <t>24/07/24 12:54:17  699</t>
  </si>
  <si>
    <t>12:54:17</t>
  </si>
  <si>
    <t>904861f1-6d1c-465e-9206-3031d5570487</t>
  </si>
  <si>
    <t>1-0aa2447b22c3c21224412c7a1b292af5</t>
  </si>
  <si>
    <t>24/07/24 12:54:30  731</t>
  </si>
  <si>
    <t>12:54:30</t>
  </si>
  <si>
    <t>8b8ebf70-cafe-43b5-8cdb-38b25e5bfe45</t>
  </si>
  <si>
    <t>1-3db062df030ed0b97131378722bfecc0</t>
  </si>
  <si>
    <t>24/07/24 12:54:44  389</t>
  </si>
  <si>
    <t>12:54:44</t>
  </si>
  <si>
    <t>b658292d-6700-49c9-8115-9ecc73a54c14</t>
  </si>
  <si>
    <t>1-8978c70a19ec451683b874a15dffcf4b</t>
  </si>
  <si>
    <t>24/07/24 12:54:57  420</t>
  </si>
  <si>
    <t>12:54:57</t>
  </si>
  <si>
    <t>0bf10934-1e13-4cfb-bf71-7035cdeebc10</t>
  </si>
  <si>
    <t>1-a5a565bcf69cfbba80e6d8ff4f446da3</t>
  </si>
  <si>
    <t>24/07/24 12:55:10  423</t>
  </si>
  <si>
    <t>12:55:10</t>
  </si>
  <si>
    <t>8bf6dd78-9069-493b-8b0f-9707cab9c0da</t>
  </si>
  <si>
    <t>1-91be52ed2dca78a17be50700b5f9614c</t>
  </si>
  <si>
    <t>24/07/24 12:55:23  492</t>
  </si>
  <si>
    <t>12:55:23</t>
  </si>
  <si>
    <t>60318566-e80c-4741-853f-f4af403c7177</t>
  </si>
  <si>
    <t>1-00cd37421b6ce4b0162867c33f9de6ca</t>
  </si>
  <si>
    <t>24/07/24 12:55:36  546</t>
  </si>
  <si>
    <t>12:55:36</t>
  </si>
  <si>
    <t>32bcbe12-a336-4492-a9c1-6157fd43df96</t>
  </si>
  <si>
    <t>1-b590fe8fd443a94381de21d578beef0a</t>
  </si>
  <si>
    <t>24/07/24 12:55:49  823</t>
  </si>
  <si>
    <t>6ed797c4-893d-47f7-84bf-26956ac6fff8</t>
  </si>
  <si>
    <t>1-48eb4790399e80629dd9a2e7cc8a89ed</t>
  </si>
  <si>
    <t>24/07/24 12:56:02  881</t>
  </si>
  <si>
    <t>12:56:02</t>
  </si>
  <si>
    <t>d1236c8c-687c-453f-a23e-1618dd05647d</t>
  </si>
  <si>
    <t>1-0a2865fba17891e60552469db71b5772</t>
  </si>
  <si>
    <t>24/07/24 12:56:15  868</t>
  </si>
  <si>
    <t>12:56:15</t>
  </si>
  <si>
    <t>d9310220-6654-479d-bae5-a32316a3b397</t>
  </si>
  <si>
    <t>1-336e8c96f36a3052b41eb061ac2652b6</t>
  </si>
  <si>
    <t>24/07/24 12:56:29  068</t>
  </si>
  <si>
    <t>3b1170b9-5794-4656-afde-29e2a308895f</t>
  </si>
  <si>
    <t>1-466951d76388e05a675cd1e5157435ee</t>
  </si>
  <si>
    <t>24/07/24 12:56:55  476</t>
  </si>
  <si>
    <t>12:56:55</t>
  </si>
  <si>
    <t>e2b33c61-2231-4cf3-92bc-66347ecb4353</t>
  </si>
  <si>
    <t>1-d012d904942327864f25157ff24af0d0</t>
  </si>
  <si>
    <t>24/07/24 12:57:08  560</t>
  </si>
  <si>
    <t>12:57:08</t>
  </si>
  <si>
    <t>4862689f-a05e-45da-bf1c-74d058be2397</t>
  </si>
  <si>
    <t>1-d566d000d27c131cfb771eca61f8ee8a</t>
  </si>
  <si>
    <t>24/07/24 12:57:34  604</t>
  </si>
  <si>
    <t>12:57:34</t>
  </si>
  <si>
    <t>4a73ddb5-c1b3-4cfc-94bb-db6463a2a12c</t>
  </si>
  <si>
    <t>1-36c317a46f49ad4675acdc79842ef628</t>
  </si>
  <si>
    <t>24/07/24 12:57:47  623</t>
  </si>
  <si>
    <t>12:57:47</t>
  </si>
  <si>
    <t>458c81e9-de76-4048-ba83-2cba3d9fc964</t>
  </si>
  <si>
    <t>1-e4edc1f1abdc7c0c386b8e8b0ecf70ef</t>
  </si>
  <si>
    <t>24/07/24 12:58:00  892</t>
  </si>
  <si>
    <t>935a9b1c-4d41-4f40-930b-6f2155c31310</t>
  </si>
  <si>
    <t>1-f0802de87f80ed1f906c5321b4579f88</t>
  </si>
  <si>
    <t>24/07/24 12:58:13  929</t>
  </si>
  <si>
    <t>12:58:13</t>
  </si>
  <si>
    <t>d50c6486-2250-45fc-aa35-7391817b16ad</t>
  </si>
  <si>
    <t>1-d1f9c1e505bb65e98b582ddd6209ebcf</t>
  </si>
  <si>
    <t>24/07/24 12:58:27  129</t>
  </si>
  <si>
    <t>12:58:27</t>
  </si>
  <si>
    <t>72d28c1d-29a9-4d4b-a3ad-8918cdeae317</t>
  </si>
  <si>
    <t>1-84333e864f5f352c388501bdfc85d185</t>
  </si>
  <si>
    <t>24/07/24 12:58:39  988</t>
  </si>
  <si>
    <t>12:58:39</t>
  </si>
  <si>
    <t>a7263a83-2956-411e-8c50-e105b5f26d50</t>
  </si>
  <si>
    <t>1-92039e26a53272775339c63fb27a48bd</t>
  </si>
  <si>
    <t>24/07/24 12:59:06  798</t>
  </si>
  <si>
    <t>12:59:06</t>
  </si>
  <si>
    <t>80f57574-3849-450d-b7f2-b18d6a0990c5</t>
  </si>
  <si>
    <t>1-9e07e9c70ce9e80cb9701a02eff1aa94</t>
  </si>
  <si>
    <t>24/07/24 12:59:19  751</t>
  </si>
  <si>
    <t>12:59:19</t>
  </si>
  <si>
    <t>652690cb-9dc3-4746-ab9f-e584d9fa30a5</t>
  </si>
  <si>
    <t>1-1125f5218431ca932a11af430f71941c</t>
  </si>
  <si>
    <t>24/07/24 12:59:45  975</t>
  </si>
  <si>
    <t>12:59:45</t>
  </si>
  <si>
    <t>0c89ebd5-e03e-4fb1-8a7c-de1ab67884ef</t>
  </si>
  <si>
    <t>1-a1f3da9d12c5c5420467967f4068089c</t>
  </si>
  <si>
    <t>24/07/24 12:59:58  935</t>
  </si>
  <si>
    <t>12:59:58</t>
  </si>
  <si>
    <t>186d1599-38bd-4ad0-b296-1d9836d91516</t>
  </si>
  <si>
    <t>1-4130fd7e9d8a753bf76c3ae1a4c9dc51</t>
  </si>
  <si>
    <t>24/07/24 13:00:12  068</t>
  </si>
  <si>
    <t>13:00:12</t>
  </si>
  <si>
    <t>2454e76b-8542-4c37-9373-24fce224815d</t>
  </si>
  <si>
    <t>1-df86e9ae212a8c59c20a3c2b3ac2f296</t>
  </si>
  <si>
    <t>24/07/24 13:00:25  143</t>
  </si>
  <si>
    <t>13:00:25</t>
  </si>
  <si>
    <t>be20f20e-e874-4d32-bf63-cb48d7748d77</t>
  </si>
  <si>
    <t>1-747be277cd6f86ea0d658028e888d7ac</t>
  </si>
  <si>
    <t>24/07/24 13:00:38  178</t>
  </si>
  <si>
    <t>13:00:38</t>
  </si>
  <si>
    <t>8daf3530-1ac3-4175-bd24-e0e81472c9ea</t>
  </si>
  <si>
    <t>1-babed6978c5fa0befb602b10379e0052</t>
  </si>
  <si>
    <t>24/07/24 13:00:51  382</t>
  </si>
  <si>
    <t>13:00:51</t>
  </si>
  <si>
    <t>bdf6e603-ee00-4fe2-8d38-99a3933a7d22</t>
  </si>
  <si>
    <t>1-b60c668de7158d31bcda61c856d1692f</t>
  </si>
  <si>
    <t>24/07/24 13:01:04  193</t>
  </si>
  <si>
    <t>13:01:04</t>
  </si>
  <si>
    <t>a8a241d7-09d7-4ee6-b245-ea4d54c87b55</t>
  </si>
  <si>
    <t>1-9a13225cd118ce4e9f1b792ad57f9a77</t>
  </si>
  <si>
    <t>24/07/24 13:01:17  878</t>
  </si>
  <si>
    <t>13:01:17</t>
  </si>
  <si>
    <t>c80b8e69-fe71-487e-ba41-a4ce80dada52</t>
  </si>
  <si>
    <t>1-f3e4506d26baa2ecf593f0d9df23b369</t>
  </si>
  <si>
    <t>24/07/24 13:01:30  982</t>
  </si>
  <si>
    <t>9a1c5acb-5535-4967-b96f-b555189a2d29</t>
  </si>
  <si>
    <t>1-c1c729619537f4b8ef28ce9d437f7436</t>
  </si>
  <si>
    <t>24/07/24 13:01:43  915</t>
  </si>
  <si>
    <t>13:01:43</t>
  </si>
  <si>
    <t>4d788379-88d7-484d-87e7-c77c269581bb</t>
  </si>
  <si>
    <t>1-006d64067700a1901e00a4dc534df853</t>
  </si>
  <si>
    <t>24/07/24 13:01:56  895</t>
  </si>
  <si>
    <t>13:01:56</t>
  </si>
  <si>
    <t>e96695ce-db20-485f-8e60-2ded3bf64ff0</t>
  </si>
  <si>
    <t>1-5ae5430a9d5b01ac8555aeffa32efea0</t>
  </si>
  <si>
    <t>24/07/24 13:02:09  942</t>
  </si>
  <si>
    <t>13:02:09</t>
  </si>
  <si>
    <t>ffef0f7c-6bd1-438a-8ed5-7789844442b5</t>
  </si>
  <si>
    <t>1-1fc78c8a3e4e3d05f3a108299b0ee47c</t>
  </si>
  <si>
    <t>24/07/24 13:02:36  476</t>
  </si>
  <si>
    <t>13:02:36</t>
  </si>
  <si>
    <t>1e796092-ccd2-4f27-9974-31f461ce71e5</t>
  </si>
  <si>
    <t>1-a40148f2f8c6bf015ab0a38f5d593ce4</t>
  </si>
  <si>
    <t>24/07/24 13:02:49  539</t>
  </si>
  <si>
    <t>13:02:49</t>
  </si>
  <si>
    <t>2d280b0f-9330-454d-8f91-b76a3dd21f6f</t>
  </si>
  <si>
    <t>1-b9401c95ea085ad960ae97c0b515ccf5</t>
  </si>
  <si>
    <t>24/07/24 13:03:02  349</t>
  </si>
  <si>
    <t>13:03:02</t>
  </si>
  <si>
    <t>7114ce24-403b-4897-8597-e1e9e88c7b9d</t>
  </si>
  <si>
    <t>1-00b4cf3aff20ceb3ca7cf55b87e9df02</t>
  </si>
  <si>
    <t>24/07/24 13:03:15  540</t>
  </si>
  <si>
    <t>13:03:15</t>
  </si>
  <si>
    <t>3123a0ce-e42e-4de5-989d-e62c70d95b0d</t>
  </si>
  <si>
    <t>1-03e2589d905af98a0db05b8f835feea3</t>
  </si>
  <si>
    <t>24/07/24 13:03:29  190</t>
  </si>
  <si>
    <t>13:03:29</t>
  </si>
  <si>
    <t>5d9f74d2-31ea-45ec-8fe0-24fc3c3a5559</t>
  </si>
  <si>
    <t>1-a3fa0b06b6af0c7e7bafae9a0dbe401c</t>
  </si>
  <si>
    <t>24/07/24 13:03:42  021</t>
  </si>
  <si>
    <t>13:03:42</t>
  </si>
  <si>
    <t>05596a42-53af-466a-87f8-95fbf322b009</t>
  </si>
  <si>
    <t>1-36eb415d6563eaf62d7aed06f1b17ca2</t>
  </si>
  <si>
    <t>24/07/24 13:03:55  073</t>
  </si>
  <si>
    <t>13:03:55</t>
  </si>
  <si>
    <t>8852e258-cb9c-4cd6-847b-9f13c1b0fbb2</t>
  </si>
  <si>
    <t>1-bb44349b80d73e54aa01b0e39afdc07c</t>
  </si>
  <si>
    <t>24/07/24 13:04:08  183</t>
  </si>
  <si>
    <t>13:04:08</t>
  </si>
  <si>
    <t>e448dbc5-cb45-4d3d-a772-957bb47d05ea</t>
  </si>
  <si>
    <t>1-9c91b19650de8b55a17e7535c3bbf6cb</t>
  </si>
  <si>
    <t>24/07/24 13:04:21  213</t>
  </si>
  <si>
    <t>066c2cbc-ef6b-4759-aeca-97da8f92956b</t>
  </si>
  <si>
    <t>1-3f22b53319c723ef4805a8ec7b0981cc</t>
  </si>
  <si>
    <t>24/07/24 13:04:34  397</t>
  </si>
  <si>
    <t>13:04:34</t>
  </si>
  <si>
    <t>1aa968d2-a7d2-4c27-a91b-24dea1e72049</t>
  </si>
  <si>
    <t>1-e7ea4466d9ca7bd3df7c613cd75f50f7</t>
  </si>
  <si>
    <t>24/07/24 13:04:47  572</t>
  </si>
  <si>
    <t>13:04:47</t>
  </si>
  <si>
    <t>0374e136-dd1e-43df-b201-08ee25440716</t>
  </si>
  <si>
    <t>1-452116d53fff71e7dac17b12ca8f6c9a</t>
  </si>
  <si>
    <t>24/07/24 13:05:00  480</t>
  </si>
  <si>
    <t>13:05:00</t>
  </si>
  <si>
    <t>a65e25fe-f5ce-45e2-a4eb-446c34d79066</t>
  </si>
  <si>
    <t>1-43c17c27f29bd6758c63fb6958b36dbe</t>
  </si>
  <si>
    <t>24/07/24 13:05:13  529</t>
  </si>
  <si>
    <t>13:05:13</t>
  </si>
  <si>
    <t>f378cf73-57d9-4829-9eef-3e89aefcc26c</t>
  </si>
  <si>
    <t>1-d8d1cb3e5c9c73c0c6ba80df8596809d</t>
  </si>
  <si>
    <t>24/07/24 13:05:26  541</t>
  </si>
  <si>
    <t>13:05:26</t>
  </si>
  <si>
    <t>8009f972-093f-4350-ae69-481e911b4ee0</t>
  </si>
  <si>
    <t>1-4d47413d1a169a86c50a15a78ed6682e</t>
  </si>
  <si>
    <t>24/07/24 13:05:40  309</t>
  </si>
  <si>
    <t>13:05:40</t>
  </si>
  <si>
    <t>b479305d-90d5-4e98-a92d-8414be4f686a</t>
  </si>
  <si>
    <t>1-d9cc223a1a0912755810dc83f8f848b1</t>
  </si>
  <si>
    <t>24/07/24 13:05:53  295</t>
  </si>
  <si>
    <t>13:05:53</t>
  </si>
  <si>
    <t>be1b29ab-78ed-4ecf-ad8b-3ed8ee623427</t>
  </si>
  <si>
    <t>1-a61ad032fa8af1971c20c066bbab6ff1</t>
  </si>
  <si>
    <t>24/07/24 13:06:06  451</t>
  </si>
  <si>
    <t>13:06:06</t>
  </si>
  <si>
    <t>981b5709-e604-4bc3-bcc8-3b0b30fea088</t>
  </si>
  <si>
    <t>1-7358036734c52a4699653cf9f731f3ff</t>
  </si>
  <si>
    <t>24/07/24 13:06:19  392</t>
  </si>
  <si>
    <t>13:06:19</t>
  </si>
  <si>
    <t>d7ad5d35-c2ed-4da5-888d-32e03604b3a6</t>
  </si>
  <si>
    <t>1-4e22743093865f2453e4d27a08dca617</t>
  </si>
  <si>
    <t>24/07/24 13:06:32  412</t>
  </si>
  <si>
    <t>13:06:32</t>
  </si>
  <si>
    <t>ba8c2a52-d48a-4484-b67a-32b84ab6eaa4</t>
  </si>
  <si>
    <t>1-22d622ad5cb809de9c2134e5578c1251</t>
  </si>
  <si>
    <t>24/07/24 13:06:45  669</t>
  </si>
  <si>
    <t>13:06:45</t>
  </si>
  <si>
    <t>82dcd791-2e3f-450a-90c1-2283f0e53046</t>
  </si>
  <si>
    <t>1-0845e8e985279bacdd0878f4e265d80b</t>
  </si>
  <si>
    <t>24/07/24 13:06:58  675</t>
  </si>
  <si>
    <t>13:06:58</t>
  </si>
  <si>
    <t>752893b2-84a9-4153-9242-afee165876ab</t>
  </si>
  <si>
    <t>1-c75c35b9106c24480f1bb06507efbb4c</t>
  </si>
  <si>
    <t>24/07/24 13:07:11  904</t>
  </si>
  <si>
    <t>13:07:11</t>
  </si>
  <si>
    <t>8c2b8761-cee7-4e32-9339-4d0d8514a8a4</t>
  </si>
  <si>
    <t>1-cd9f918bd33bc2261f647319513ff96c</t>
  </si>
  <si>
    <t>24/07/24 13:07:37  745</t>
  </si>
  <si>
    <t>13:07:37</t>
  </si>
  <si>
    <t>947ce17f-ab4b-422e-8cf3-0efe38be51de</t>
  </si>
  <si>
    <t>1-3edf12368b6f9607404b36150fcd0c1e</t>
  </si>
  <si>
    <t>24/07/24 13:07:51  456</t>
  </si>
  <si>
    <t>13:07:51</t>
  </si>
  <si>
    <t>600e2eab-a9e6-4a1d-a8e2-d51ffd8079e8</t>
  </si>
  <si>
    <t>1-28780e4be7c8f53c15777037de547a3f</t>
  </si>
  <si>
    <t>24/07/24 13:08:17  722</t>
  </si>
  <si>
    <t>13:08:17</t>
  </si>
  <si>
    <t>05766137-fe67-4efa-aed8-ac315233c951</t>
  </si>
  <si>
    <t>1-44a815bdb57dd92788f63e9abe74262b</t>
  </si>
  <si>
    <t>24/07/24 13:08:30  553</t>
  </si>
  <si>
    <t>13:08:30</t>
  </si>
  <si>
    <t>6939d923-20d3-4663-95ba-09470e356861</t>
  </si>
  <si>
    <t>1-ddc2a0b79eec6a7c6eaf32799dca512b</t>
  </si>
  <si>
    <t>24/07/24 13:08:56  852</t>
  </si>
  <si>
    <t>13:08:56</t>
  </si>
  <si>
    <t>c3877b69-29fb-4077-a2bd-e58928132df5</t>
  </si>
  <si>
    <t>1-e874e83cc2f138b1050b3131915ab4b5</t>
  </si>
  <si>
    <t>24/07/24 13:09:10  152</t>
  </si>
  <si>
    <t>13:09:10</t>
  </si>
  <si>
    <t>e2bcc7a6-f902-4d06-9ce6-2ffc6c490f15</t>
  </si>
  <si>
    <t>1-8d935091557899871e7904bdb8eae502</t>
  </si>
  <si>
    <t>24/07/24 13:09:23  156</t>
  </si>
  <si>
    <t>13:09:23</t>
  </si>
  <si>
    <t>6bfb7312-6f79-4472-88d0-c01743080391</t>
  </si>
  <si>
    <t>1-ef1abd84f1ab635787f65e33511af2f7</t>
  </si>
  <si>
    <t>24/07/24 13:09:35  879</t>
  </si>
  <si>
    <t>13:09:35</t>
  </si>
  <si>
    <t>bd69cc11-17b7-45f3-97cb-c99d716a9880</t>
  </si>
  <si>
    <t>1-107ff136266a213c5a8974b6f92d0023</t>
  </si>
  <si>
    <t>24/07/24 13:09:48  887</t>
  </si>
  <si>
    <t>13:09:48</t>
  </si>
  <si>
    <t>e5e06159-0ae0-4671-8db4-b268b10fe441</t>
  </si>
  <si>
    <t>1-335ea417cb0e82e9d6a410e20d1d171a</t>
  </si>
  <si>
    <t>24/07/24 13:10:02  711</t>
  </si>
  <si>
    <t>01bcf32c-ed34-47cc-a96a-71b6a48385bd</t>
  </si>
  <si>
    <t>1-aba295ac5afed2c7b5af4c1834e19336</t>
  </si>
  <si>
    <t>24/07/24 13:10:15  785</t>
  </si>
  <si>
    <t>13:10:15</t>
  </si>
  <si>
    <t>8de4edcd-e573-44be-ade6-9eca3cf338a8</t>
  </si>
  <si>
    <t>1-7887c1207a87c994c0fcd5cf9efd2bb2</t>
  </si>
  <si>
    <t>24/07/24 13:10:28  782</t>
  </si>
  <si>
    <t>13:10:28</t>
  </si>
  <si>
    <t>391e29dd-7a92-4c0d-8a36-64a294133493</t>
  </si>
  <si>
    <t>1-24c6991c986f4afc8b68106662f73698</t>
  </si>
  <si>
    <t>24/07/24 13:10:41  715</t>
  </si>
  <si>
    <t>13:10:41</t>
  </si>
  <si>
    <t>0ba921d1-8399-4b39-b6d4-94754be3d55e</t>
  </si>
  <si>
    <t>1-8426eb57d2970ea0648f084e6d750008</t>
  </si>
  <si>
    <t>24/07/24 13:10:54  840</t>
  </si>
  <si>
    <t>13:10:54</t>
  </si>
  <si>
    <t>8e9a6f8f-b589-4396-9de0-ce96aea63e42</t>
  </si>
  <si>
    <t>1-7eb358915da7fd1a5c3e66742acec56e</t>
  </si>
  <si>
    <t>24/07/24 13:11:08  049</t>
  </si>
  <si>
    <t>13:11:08</t>
  </si>
  <si>
    <t>7fa49ad3-4709-41f7-ac4b-81743954209b</t>
  </si>
  <si>
    <t>1-15a1689a9a3e2e0956d04d228014955a</t>
  </si>
  <si>
    <t>24/07/24 13:11:21  217</t>
  </si>
  <si>
    <t>13:11:21</t>
  </si>
  <si>
    <t>11fc01d2-87a2-44d7-b090-ca36af592ac6</t>
  </si>
  <si>
    <t>1-ec79ca5acf80951e8a8d010cbac225d7</t>
  </si>
  <si>
    <t>24/07/24 13:11:34  146</t>
  </si>
  <si>
    <t>13:11:34</t>
  </si>
  <si>
    <t>8053238c-dd06-4b0b-b23f-23e0cb2db443</t>
  </si>
  <si>
    <t>1-c326b30bf2bec5faed8d06b02f2e6bfc</t>
  </si>
  <si>
    <t>24/07/24 13:11:47  337</t>
  </si>
  <si>
    <t>13:11:47</t>
  </si>
  <si>
    <t>951e709d-a487-46ab-87f4-0cb63d710110</t>
  </si>
  <si>
    <t>1-3ec44b46253ae00a69c58007510099ed</t>
  </si>
  <si>
    <t>24/07/24 13:12:00  501</t>
  </si>
  <si>
    <t>13:12:00</t>
  </si>
  <si>
    <t>19c9b4ad-6ca0-4cee-8c5a-45727de0ca52</t>
  </si>
  <si>
    <t>1-912e32142c99919c89332090607e06fb</t>
  </si>
  <si>
    <t>24/07/24 13:12:14  003</t>
  </si>
  <si>
    <t>13:12:14</t>
  </si>
  <si>
    <t>5b887b2d-7169-4452-b0f9-57cc4887dfa2</t>
  </si>
  <si>
    <t>1-6e1f9fd539d9959e7c39276b10603529</t>
  </si>
  <si>
    <t>24/07/24 13:12:26  926</t>
  </si>
  <si>
    <t>13:12:26</t>
  </si>
  <si>
    <t>6eb1346f-71b6-4cb6-b3bc-d13aebb71709</t>
  </si>
  <si>
    <t>1-44c9881c79a9ac32202f5663d5c1bdfd</t>
  </si>
  <si>
    <t>24/07/24 13:12:39  897</t>
  </si>
  <si>
    <t>13:12:39</t>
  </si>
  <si>
    <t>ea1eb5ea-837d-49d4-a90e-0b5138ab0ead</t>
  </si>
  <si>
    <t>1-2de95612e6aa095f6bafc0ac77d7e75f</t>
  </si>
  <si>
    <t>24/07/24 13:12:52  936</t>
  </si>
  <si>
    <t>13:12:52</t>
  </si>
  <si>
    <t>34ec908b-1bd2-4a3d-9bb7-86e86b78d488</t>
  </si>
  <si>
    <t>1-eda4991439bd8f7c1b7b95f390addcf7</t>
  </si>
  <si>
    <t>24/07/24 13:13:19  269</t>
  </si>
  <si>
    <t>13:13:19</t>
  </si>
  <si>
    <t>a50cd794-ce68-48fd-adbf-54708f619d05</t>
  </si>
  <si>
    <t>1-a7d5e5831a53401a31c519d7ebebd4aa</t>
  </si>
  <si>
    <t>24/07/24 13:13:32  333</t>
  </si>
  <si>
    <t>13:13:32</t>
  </si>
  <si>
    <t>f0432bee-c52e-4c35-bbbf-15fb8f1c194a</t>
  </si>
  <si>
    <t>1-3bf532588849e6a092cd506dbbb30302</t>
  </si>
  <si>
    <t>24/07/24 13:13:45  384</t>
  </si>
  <si>
    <t>13:13:45</t>
  </si>
  <si>
    <t>4de2f60a-9d60-474f-b501-f5412fd2cfea</t>
  </si>
  <si>
    <t>1-8cd9c19edeea338570ada968d463b81d</t>
  </si>
  <si>
    <t>24/07/24 13:13:58  524</t>
  </si>
  <si>
    <t>13:13:58</t>
  </si>
  <si>
    <t>cf25256d-ce2e-4a2a-9e67-555a74fb55e8</t>
  </si>
  <si>
    <t>1-85836befe7c37dfc2051de9fc95f27b1</t>
  </si>
  <si>
    <t>24/07/24 13:14:11  416</t>
  </si>
  <si>
    <t>13:14:11</t>
  </si>
  <si>
    <t>fd4ef8c3-5e8d-42aa-a1c3-9e04ec4ce712</t>
  </si>
  <si>
    <t>1-05fc73e009d76c417154fc5fb8b94433</t>
  </si>
  <si>
    <t>24/07/24 13:14:25  061</t>
  </si>
  <si>
    <t>13:14:25</t>
  </si>
  <si>
    <t>353cc388-bad0-482d-8a05-2ef074ddd68a</t>
  </si>
  <si>
    <t>1-2aa676a23a1618c2cd1cae7a7fb47a2b</t>
  </si>
  <si>
    <t>24/07/24 13:14:38  053</t>
  </si>
  <si>
    <t>13:14:38</t>
  </si>
  <si>
    <t>48807924-b241-4005-859e-7b59ea49edd5</t>
  </si>
  <si>
    <t>1-275f223ade2191d1dce6d4539f66ffe5</t>
  </si>
  <si>
    <t>24/07/24 13:14:51  113</t>
  </si>
  <si>
    <t>13:14:51</t>
  </si>
  <si>
    <t>92f7ba4b-7633-430a-9a2e-620946293caa</t>
  </si>
  <si>
    <t>1-dcdeb005492b2e72c5883611598dec7d</t>
  </si>
  <si>
    <t>24/07/24 13:15:04  236</t>
  </si>
  <si>
    <t>13:15:04</t>
  </si>
  <si>
    <t>8f4d032c-07e6-45a6-9b8f-5c3c55d5b6e9</t>
  </si>
  <si>
    <t>1-afdf9849e767e3d85aa5d4acae197cf3</t>
  </si>
  <si>
    <t>24/07/24 13:15:17  127</t>
  </si>
  <si>
    <t>13:15:17</t>
  </si>
  <si>
    <t>b85469f5-7971-4dcd-9096-24cfed81126a</t>
  </si>
  <si>
    <t>1-d49dffadb9db86a95b5687f7cec49d3d</t>
  </si>
  <si>
    <t>24/07/24 13:15:30  387</t>
  </si>
  <si>
    <t>13:15:30</t>
  </si>
  <si>
    <t>0e0eba59-d9a7-48cc-b331-a0ff6e737649</t>
  </si>
  <si>
    <t>1-34c543c979bb864c9fc62a2b14960b86</t>
  </si>
  <si>
    <t>24/07/24 13:15:43  403</t>
  </si>
  <si>
    <t>bb2e0c5c-8f99-4990-afad-11fb3f9e4e91</t>
  </si>
  <si>
    <t>1-78e04416bc62a2ccbd6cfaf79f445613</t>
  </si>
  <si>
    <t>24/07/24 13:16:09  597</t>
  </si>
  <si>
    <t>13:16:09</t>
  </si>
  <si>
    <t>459fd6f4-04f1-4c5f-a1e2-391365cca0c5</t>
  </si>
  <si>
    <t>1-44d739dc818aa234680282a8d3685b2d</t>
  </si>
  <si>
    <t>24/07/24 13:16:22  705</t>
  </si>
  <si>
    <t>13:16:22</t>
  </si>
  <si>
    <t>8b6256fb-d520-4216-8c3f-0d43b7b50468</t>
  </si>
  <si>
    <t>1-b701855a78f9970c9a1480839b929a35</t>
  </si>
  <si>
    <t>24/07/24 13:16:36  390</t>
  </si>
  <si>
    <t>13:16:36</t>
  </si>
  <si>
    <t>94a2544b-80f9-4a6f-89e9-ad18a673f62a</t>
  </si>
  <si>
    <t>1-5d1a01a97a991975b0c2568aea8c6763</t>
  </si>
  <si>
    <t>24/07/24 13:16:49  522</t>
  </si>
  <si>
    <t>13:16:49</t>
  </si>
  <si>
    <t>f0502461-9094-4dcf-b0e6-b1e33fb1abb4</t>
  </si>
  <si>
    <t>1-4ec417249e4bdf33eee258911f6fc0cc</t>
  </si>
  <si>
    <t>24/07/24 13:17:02  499</t>
  </si>
  <si>
    <t>13:17:02</t>
  </si>
  <si>
    <t>de0520c3-9745-4daf-9ebf-c92cd24f0733</t>
  </si>
  <si>
    <t>1-6d66b4a999e7c46cc6b8703f5212a56d</t>
  </si>
  <si>
    <t>24/07/24 13:17:15  461</t>
  </si>
  <si>
    <t>13:17:15</t>
  </si>
  <si>
    <t>db1e8407-bfbd-4bf8-8ab9-2e38129ddec6</t>
  </si>
  <si>
    <t>1-80c917b09b1ad1696becb290e50601b5</t>
  </si>
  <si>
    <t>24/07/24 13:17:28  639</t>
  </si>
  <si>
    <t>13:17:28</t>
  </si>
  <si>
    <t>e40cfb3d-6c52-43ed-8c2b-a1f890198c82</t>
  </si>
  <si>
    <t>1-870f6f13adce6cf23f066de2b932ff99</t>
  </si>
  <si>
    <t>24/07/24 13:17:41  843</t>
  </si>
  <si>
    <t>13:17:41</t>
  </si>
  <si>
    <t>b35e4dca-b668-4a2e-9d37-d9173eca46e3</t>
  </si>
  <si>
    <t>1-a753306d5ce55cc7f073f8dada234574</t>
  </si>
  <si>
    <t>24/07/24 13:17:54  927</t>
  </si>
  <si>
    <t>95e96be4-ccd0-467c-b630-032ea8e7eb6b</t>
  </si>
  <si>
    <t>1-0d4571cbf2d5aefaa18ba05d9e59b3e0</t>
  </si>
  <si>
    <t>24/07/24 13:18:08  044</t>
  </si>
  <si>
    <t>13:18:08</t>
  </si>
  <si>
    <t>3212f31d-96fd-486f-80df-eb17ade3bdf6</t>
  </si>
  <si>
    <t>1-9cdb334fa40637abb1b28a5620d553e5</t>
  </si>
  <si>
    <t>24/07/24 13:18:21  200</t>
  </si>
  <si>
    <t>13:18:21</t>
  </si>
  <si>
    <t>c25880ff-71fc-4624-832d-f10b35e6f533</t>
  </si>
  <si>
    <t>1-4a916cf295d467d0f43151a6a0f66b7b</t>
  </si>
  <si>
    <t>24/07/24 13:18:34  039</t>
  </si>
  <si>
    <t>a550f2a3-a2c1-4d7a-8b26-f048b71f2cda</t>
  </si>
  <si>
    <t>1-86cca0c3f939062920efa11002b3dcff</t>
  </si>
  <si>
    <t>24/07/24 13:19:00  326</t>
  </si>
  <si>
    <t>13:19:00</t>
  </si>
  <si>
    <t>7fcc9f9f-6aed-4ca2-b4f0-858faa642eed</t>
  </si>
  <si>
    <t>1-7eaf0cb6363017d2ee6f23d2e3d6157e</t>
  </si>
  <si>
    <t>24/07/24 13:19:13  595</t>
  </si>
  <si>
    <t>13:19:13</t>
  </si>
  <si>
    <t>99cb6fb9-db41-49b5-bfd9-04043ae8c295</t>
  </si>
  <si>
    <t>1-4dadb642906ad42f71da68d39b008c53</t>
  </si>
  <si>
    <t>24/07/24 13:19:26  359</t>
  </si>
  <si>
    <t>13:19:26</t>
  </si>
  <si>
    <t>d1dd9385-d6f9-468a-b95e-a850894a4b18</t>
  </si>
  <si>
    <t>1-a3a50829960815d895befa5d5d26d075</t>
  </si>
  <si>
    <t>24/07/24 13:19:39  463</t>
  </si>
  <si>
    <t>13:19:39</t>
  </si>
  <si>
    <t>b3dcff67-b332-4869-a93a-8d5f6ae9ac3d</t>
  </si>
  <si>
    <t>1-44be2874f8aff4d3308d875a19becb0d</t>
  </si>
  <si>
    <t>24/07/24 13:19:52  905</t>
  </si>
  <si>
    <t>13:19:52</t>
  </si>
  <si>
    <t>551993d6-051e-4275-862b-e380e8ea07ef</t>
  </si>
  <si>
    <t>1-ddfc4a3ee7e3b3290ded5b10c63e6b79</t>
  </si>
  <si>
    <t>24/07/24 13:20:05  791</t>
  </si>
  <si>
    <t>a521780c-d70a-4064-95ad-ac6eb2e9d0cb</t>
  </si>
  <si>
    <t>1-76fdf501c9b802dd046a97484475cf6d</t>
  </si>
  <si>
    <t>24/07/24 13:20:18  828</t>
  </si>
  <si>
    <t>13:20:18</t>
  </si>
  <si>
    <t>ea62cd33-9644-4f72-8367-075541b64802</t>
  </si>
  <si>
    <t>1-3e736747e5cfdab0ad0d1403b8d13210</t>
  </si>
  <si>
    <t>24/07/24 13:20:31  952</t>
  </si>
  <si>
    <t>13:20:31</t>
  </si>
  <si>
    <t>7c069ee1-ef3a-44bb-ab6e-ab4324865cdf</t>
  </si>
  <si>
    <t>1-ff82f13e064314b3f2bf320ec9bb3ad1</t>
  </si>
  <si>
    <t>24/07/24 13:20:44  986</t>
  </si>
  <si>
    <t>13:20:44</t>
  </si>
  <si>
    <t>f3e8ad8b-0756-42dc-89ab-6ba785e2baec</t>
  </si>
  <si>
    <t>1-25cddbfc58e86e663acb3a06f58992a7</t>
  </si>
  <si>
    <t>24/07/24 13:21:12  078</t>
  </si>
  <si>
    <t>13:21:12</t>
  </si>
  <si>
    <t>18e88144-5295-459c-b193-dc4925d6b28d</t>
  </si>
  <si>
    <t>1-70116e99c4969ee536d46a17d9bc60b0</t>
  </si>
  <si>
    <t>24/07/24 13:21:24  895</t>
  </si>
  <si>
    <t>13:21:24</t>
  </si>
  <si>
    <t>c9b8ba62-0aca-4bea-a960-4819e117d04e</t>
  </si>
  <si>
    <t>1-9586fcd3e7b575bb31d4f51ad9cec6e2</t>
  </si>
  <si>
    <t>24/07/24 13:21:51  145</t>
  </si>
  <si>
    <t>13:21:51</t>
  </si>
  <si>
    <t>1aeb520a-b8f6-47eb-beca-79c37550c84f</t>
  </si>
  <si>
    <t>1-b3f9d9777a112b41a5d6e9493392f9e3</t>
  </si>
  <si>
    <t>24/07/24 13:22:04  291</t>
  </si>
  <si>
    <t>13:22:04</t>
  </si>
  <si>
    <t>ebae81f2-f1d5-4c6a-b3e9-40a69a426fdd</t>
  </si>
  <si>
    <t>1-fec748ec80d4f2459e4d8af9cdbf71ed</t>
  </si>
  <si>
    <t>24/07/24 13:22:17  255</t>
  </si>
  <si>
    <t>13:22:17</t>
  </si>
  <si>
    <t>1913faff-173c-479d-b3df-9bf15fe66a54</t>
  </si>
  <si>
    <t>1-0f25d007de650d7f8ca183ad31317669</t>
  </si>
  <si>
    <t>24/07/24 13:22:30  391</t>
  </si>
  <si>
    <t>13:22:30</t>
  </si>
  <si>
    <t>df99c6e0-95b3-4713-937d-8fdfceade980</t>
  </si>
  <si>
    <t>1-b02e7c4f33a21a85ba99295313f43bb7</t>
  </si>
  <si>
    <t>24/07/24 13:22:43  423</t>
  </si>
  <si>
    <t>13:22:43</t>
  </si>
  <si>
    <t>faf6888a-0fdb-4b41-966c-1a413bc211ca</t>
  </si>
  <si>
    <t>1-6e154d5b372cbe6873b6ee12a86beff8</t>
  </si>
  <si>
    <t>24/07/24 13:22:56  603</t>
  </si>
  <si>
    <t>13:22:56</t>
  </si>
  <si>
    <t>168d7904-0afc-4f3c-8c13-3305db51b049</t>
  </si>
  <si>
    <t>1-dd65a4f3c6326111012a0a357c014394</t>
  </si>
  <si>
    <t>24/07/24 13:23:23  264</t>
  </si>
  <si>
    <t>13:23:23</t>
  </si>
  <si>
    <t>a0b17a49-3305-47b6-9fd0-6c0dc13c65d6</t>
  </si>
  <si>
    <t>1-d97ac3770a871b39e566ed82b1cb6e9a</t>
  </si>
  <si>
    <t>24/07/24 13:23:36  268</t>
  </si>
  <si>
    <t>ec9ef9c3-f099-4c88-934c-021d011da1b5</t>
  </si>
  <si>
    <t>1-8d1f4dd6a3b5710ab09a7f838aafd135</t>
  </si>
  <si>
    <t>24/07/24 13:23:49  426</t>
  </si>
  <si>
    <t>13:23:49</t>
  </si>
  <si>
    <t>d21d9ead-e97f-46db-a3d4-90540a618890</t>
  </si>
  <si>
    <t>1-0161cf79dec1da49ba7d650430c821f4</t>
  </si>
  <si>
    <t>24/07/24 13:24:02  394</t>
  </si>
  <si>
    <t>13:24:02</t>
  </si>
  <si>
    <t>f80b0ba3-3845-4524-8f97-4a6beef2c732</t>
  </si>
  <si>
    <t>1-330be59eec4f9c59a00f8cd11bbea9f7</t>
  </si>
  <si>
    <t>24/07/24 13:24:15  781</t>
  </si>
  <si>
    <t>13:24:15</t>
  </si>
  <si>
    <t>9467a2c9-76dc-4794-ad31-2b6ee939d1e0</t>
  </si>
  <si>
    <t>1-88744907932a421c0a028b50946d8b30</t>
  </si>
  <si>
    <t>24/07/24 13:24:41  862</t>
  </si>
  <si>
    <t>13:24:41</t>
  </si>
  <si>
    <t>2932db16-dcff-441a-8aaa-ee0ddecb807b</t>
  </si>
  <si>
    <t>1-8ff46336ca784aee758393d34b4abb3c</t>
  </si>
  <si>
    <t>24/07/24 13:24:54  893</t>
  </si>
  <si>
    <t>13:24:54</t>
  </si>
  <si>
    <t>48cad574-5a98-4727-b613-e860321c029d</t>
  </si>
  <si>
    <t>1-0d72c22ff11dde3b4818156cee5e6350</t>
  </si>
  <si>
    <t>24/07/24 13:25:21  746</t>
  </si>
  <si>
    <t>13:25:21</t>
  </si>
  <si>
    <t>36025c65-3422-4e6b-93df-1d91906bb3af</t>
  </si>
  <si>
    <t>1-79816e9bee12e590b81420dae8ec87d5</t>
  </si>
  <si>
    <t>24/07/24 13:25:34  910</t>
  </si>
  <si>
    <t>13:25:34</t>
  </si>
  <si>
    <t>31a0c532-ec61-4c90-8746-cf752507402f</t>
  </si>
  <si>
    <t>1-7180a6a6a14448790b3b341d518d355a</t>
  </si>
  <si>
    <t>24/07/24 13:25:47  874</t>
  </si>
  <si>
    <t>13:25:47</t>
  </si>
  <si>
    <t>a9ae0ae1-83cd-4484-accd-d35bf5691c6c</t>
  </si>
  <si>
    <t>1-46cd63da79414ea5b40761d0e3a94cbb</t>
  </si>
  <si>
    <t>24/07/24 13:26:00  967</t>
  </si>
  <si>
    <t>13:26:00</t>
  </si>
  <si>
    <t>9a9b33e8-b077-41a0-83b9-79f64f9b46e6</t>
  </si>
  <si>
    <t>1-5e2d75bc13838c9b04c56877a57c8944</t>
  </si>
  <si>
    <t>24/07/24 13:26:13  916</t>
  </si>
  <si>
    <t>13:26:13</t>
  </si>
  <si>
    <t>8c2eebd2-1cb0-489e-a272-100e81685b7b</t>
  </si>
  <si>
    <t>1-1da5dad4bad295f90348718863d4aa91</t>
  </si>
  <si>
    <t>24/07/24 13:26:27  248</t>
  </si>
  <si>
    <t>13:26:27</t>
  </si>
  <si>
    <t>58d462aa-9f0d-4373-81a3-0e8821ac05b7</t>
  </si>
  <si>
    <t>1-5b8e1335a0d03cc6951dcb6d0c0a628a</t>
  </si>
  <si>
    <t>24/07/24 13:26:40  283</t>
  </si>
  <si>
    <t>13:26:40</t>
  </si>
  <si>
    <t>91eb1560-1966-4e33-a335-9901c711bddc</t>
  </si>
  <si>
    <t>1-60f194e5ad1d3cf0ae9b86ac0eeb927e</t>
  </si>
  <si>
    <t>24/07/24 13:26:53  192</t>
  </si>
  <si>
    <t>13:26:53</t>
  </si>
  <si>
    <t>98b05a36-7707-46df-a5c3-176b80044440</t>
  </si>
  <si>
    <t>1-b39cd90f47e46a4751111fb4dc946fb2</t>
  </si>
  <si>
    <t>24/07/24 13:27:06  379</t>
  </si>
  <si>
    <t>13:27:06</t>
  </si>
  <si>
    <t>fcf18133-db70-402c-b69f-cb0ac712e16f</t>
  </si>
  <si>
    <t>1-4550862ba88883b222ea7126f73dbeeb</t>
  </si>
  <si>
    <t>24/07/24 13:27:32  634</t>
  </si>
  <si>
    <t>13:27:32</t>
  </si>
  <si>
    <t>cd64f0e3-c2ce-4d80-b084-6e5729c49d4c</t>
  </si>
  <si>
    <t>1-451c59d3773305ae9161c1b7e6031682</t>
  </si>
  <si>
    <t>24/07/24 13:27:45  807</t>
  </si>
  <si>
    <t>13:27:45</t>
  </si>
  <si>
    <t>f35480ff-6a85-41c1-9ce0-9b800686fdf6</t>
  </si>
  <si>
    <t>1-2eb8a4da2a3fef704da06dd38453942f</t>
  </si>
  <si>
    <t>24/07/24 13:28:11  780</t>
  </si>
  <si>
    <t>13:28:11</t>
  </si>
  <si>
    <t>4ab01f36-7a34-4453-89ca-d15f2ba76526</t>
  </si>
  <si>
    <t>1-fd58d5204b30ccb2b7bf4a4ba367e795</t>
  </si>
  <si>
    <t>24/07/24 13:28:24  842</t>
  </si>
  <si>
    <t>13:28:24</t>
  </si>
  <si>
    <t>90dd8722-a3b6-40e6-9de8-cab225b2e95d</t>
  </si>
  <si>
    <t>1-a3025b8aef4d863f26cc4eb711e01ba5</t>
  </si>
  <si>
    <t>24/07/24 13:28:38  014</t>
  </si>
  <si>
    <t>13:28:38</t>
  </si>
  <si>
    <t>d0c54da5-6cb3-450e-833a-217ce5045680</t>
  </si>
  <si>
    <t>1-31260c1ccdb4e149f84d925c80654729</t>
  </si>
  <si>
    <t>24/07/24 13:28:51  043</t>
  </si>
  <si>
    <t>13:28:51</t>
  </si>
  <si>
    <t>f8ed54dc-002d-45ed-81e8-9cbcd4aaf573</t>
  </si>
  <si>
    <t>1-6c946a5eb2418d320504a2d40ca6953e</t>
  </si>
  <si>
    <t>24/07/24 13:29:04  124</t>
  </si>
  <si>
    <t>13:29:04</t>
  </si>
  <si>
    <t>9f771685-d0b2-4dec-9b5b-03776e588dc9</t>
  </si>
  <si>
    <t>1-cddb8a0bb592902660327d64fcb44812</t>
  </si>
  <si>
    <t>24/07/24 13:29:17  162</t>
  </si>
  <si>
    <t>07590af7-84ee-42fa-85f1-b6a001b6433a</t>
  </si>
  <si>
    <t>1-30d06ac50ed16ff8bbdc711ef2795fbe</t>
  </si>
  <si>
    <t>24/07/24 13:29:56  874</t>
  </si>
  <si>
    <t>13:29:56</t>
  </si>
  <si>
    <t>451a6778-0304-40a1-b1c0-2e9b3368c3e5</t>
  </si>
  <si>
    <t>1-1351b27fe261583c33669826b21dabf5</t>
  </si>
  <si>
    <t>24/07/24 13:30:10  045</t>
  </si>
  <si>
    <t>13:30:10</t>
  </si>
  <si>
    <t>68678a86-b69f-455f-ac80-016c798b003c</t>
  </si>
  <si>
    <t>1-fe3a6e0141cee554c6005e282ce2621a</t>
  </si>
  <si>
    <t>24/07/24 13:30:23  009</t>
  </si>
  <si>
    <t>13:30:23</t>
  </si>
  <si>
    <t>7895800c-1476-4c59-8c3b-42edbae427a0</t>
  </si>
  <si>
    <t>1-17e799a00ee1767b9d1bb90fa2d64efd</t>
  </si>
  <si>
    <t>24/07/24 13:30:35  927</t>
  </si>
  <si>
    <t>13:30:35</t>
  </si>
  <si>
    <t>4880411a-11bb-4549-ab4a-2276b9b5b55f</t>
  </si>
  <si>
    <t>1-aada303af45ea674388af22f58f2b296</t>
  </si>
  <si>
    <t>24/07/24 13:30:49  286</t>
  </si>
  <si>
    <t>13:30:49</t>
  </si>
  <si>
    <t>d2fba3e4-a50f-4988-8c3f-d71b8203dab8</t>
  </si>
  <si>
    <t>1-66849f501d26a00001de403a697c0eca</t>
  </si>
  <si>
    <t>24/07/24 13:31:02  314</t>
  </si>
  <si>
    <t>13:31:02</t>
  </si>
  <si>
    <t>a55a0201-085b-45f6-a03d-0328cc36c3cf</t>
  </si>
  <si>
    <t>1-5b8bb80ee5ee43f3b662eadadf032490</t>
  </si>
  <si>
    <t>24/07/24 13:31:15  338</t>
  </si>
  <si>
    <t>13:31:15</t>
  </si>
  <si>
    <t>ffd7c75d-014c-4ee6-9413-478d7c6cdc35</t>
  </si>
  <si>
    <t>1-b0e407e9356a7752c70b17d5d8b88f53</t>
  </si>
  <si>
    <t>24/07/24 13:31:41  274</t>
  </si>
  <si>
    <t>13:31:41</t>
  </si>
  <si>
    <t>29e38d11-983d-435c-9d26-0e4904c9a4cc</t>
  </si>
  <si>
    <t>1-dbab485f47faad65cd712395d126a209</t>
  </si>
  <si>
    <t>24/07/24 13:31:54  875</t>
  </si>
  <si>
    <t>13:31:54</t>
  </si>
  <si>
    <t>1be328ce-e06a-4994-b5c2-b61044b8297e</t>
  </si>
  <si>
    <t>1-77e310651df9317a24860ed44b5a3bdf</t>
  </si>
  <si>
    <t>24/07/24 13:32:07  908</t>
  </si>
  <si>
    <t>13:32:07</t>
  </si>
  <si>
    <t>2364ac17-c25f-41ea-b685-72de26a4b76c</t>
  </si>
  <si>
    <t>1-bf792df33196522bb850d1bd759aae07</t>
  </si>
  <si>
    <t>24/07/24 13:32:34  136</t>
  </si>
  <si>
    <t>13:32:34</t>
  </si>
  <si>
    <t>0d2b704d-37ec-46b5-881b-b1716406d9d2</t>
  </si>
  <si>
    <t>1-72b75a781df0d6e71e43146994ca04be</t>
  </si>
  <si>
    <t>24/07/24 13:32:47  091</t>
  </si>
  <si>
    <t>13:32:47</t>
  </si>
  <si>
    <t>b814e665-172f-4ea6-9bad-62e0bd4155cf</t>
  </si>
  <si>
    <t>1-4f5f1993c7e52290d84798238be3fa49</t>
  </si>
  <si>
    <t>24/07/24 13:33:00  343</t>
  </si>
  <si>
    <t>13:33:00</t>
  </si>
  <si>
    <t>e8af7ab3-4c2f-442b-9cde-86e1cf368506</t>
  </si>
  <si>
    <t>1-a736060bba07411765d97d0f39a61351</t>
  </si>
  <si>
    <t>24/07/24 13:33:13  511</t>
  </si>
  <si>
    <t>13:33:13</t>
  </si>
  <si>
    <t>a442e9b5-3e42-4404-ae6b-55988fa4c8b4</t>
  </si>
  <si>
    <t>1-1eef80ab0622e3da0e54206c4133860a</t>
  </si>
  <si>
    <t>24/07/24 13:33:26  620</t>
  </si>
  <si>
    <t>13:33:26</t>
  </si>
  <si>
    <t>5cfa84a0-84e3-472a-aeea-574fb9ce277d</t>
  </si>
  <si>
    <t>1-e6dd9074a6b744d0976f3670fd1e051c</t>
  </si>
  <si>
    <t>24/07/24 13:33:39  581</t>
  </si>
  <si>
    <t>13:33:39</t>
  </si>
  <si>
    <t>fc690d43-fd12-4968-b688-ce52f2645b2b</t>
  </si>
  <si>
    <t>1-618dc15b9a979ee5d31bcf53b9b493a2</t>
  </si>
  <si>
    <t>24/07/24 13:33:52  440</t>
  </si>
  <si>
    <t>13:33:52</t>
  </si>
  <si>
    <t>0d17d20a-f799-4ea4-8840-e576fd81b074</t>
  </si>
  <si>
    <t>1-e1c23d10c7a99fa10b2c027b88b9259b</t>
  </si>
  <si>
    <t>24/07/24 13:34:06  120</t>
  </si>
  <si>
    <t>13:34:06</t>
  </si>
  <si>
    <t>a22b6ec3-2a9e-4f39-96d0-7c2351856322</t>
  </si>
  <si>
    <t>1-3f2596172e0cdd25cbf491bd61d8e2fa</t>
  </si>
  <si>
    <t>24/07/24 13:34:19  120</t>
  </si>
  <si>
    <t>13:34:19</t>
  </si>
  <si>
    <t>2fa4edb3-20cc-41e8-99f0-910e22520582</t>
  </si>
  <si>
    <t>1-24ef72335db110dc8ea8510f07fdcd56</t>
  </si>
  <si>
    <t>24/07/24 13:34:32  155</t>
  </si>
  <si>
    <t>13:34:32</t>
  </si>
  <si>
    <t>5957dd74-e59b-424e-bb9c-849a0e991199</t>
  </si>
  <si>
    <t>1-389c7d7597e68291418526b2c6a9b6ea</t>
  </si>
  <si>
    <t>24/07/24 13:34:45  349</t>
  </si>
  <si>
    <t>13:34:45</t>
  </si>
  <si>
    <t>710bae3a-a86a-450c-ad5d-378a8d2ac0ad</t>
  </si>
  <si>
    <t>1-732f22e91c7f6eea1f219d67d14b3b3d</t>
  </si>
  <si>
    <t>24/07/24 13:34:58  201</t>
  </si>
  <si>
    <t>9596d921-3f8d-4cda-a5c1-6e44e07740b4</t>
  </si>
  <si>
    <t>1-7af0ddca46e597ff9aeac915c3d7bfb8</t>
  </si>
  <si>
    <t>24/07/24 13:35:24  638</t>
  </si>
  <si>
    <t>13:35:24</t>
  </si>
  <si>
    <t>b7859207-1b47-4ff7-8a9a-3ccbd7324916</t>
  </si>
  <si>
    <t>1-5641bc369f8ba5e4583c6c33c4541dc9</t>
  </si>
  <si>
    <t>24/07/24 13:35:37  654</t>
  </si>
  <si>
    <t>13:35:37</t>
  </si>
  <si>
    <t>f150bc57-ff36-4f6a-ac58-fe4e5423f98d</t>
  </si>
  <si>
    <t>1-94fdfb348acef6e3dd42594ea1fe9be9</t>
  </si>
  <si>
    <t>24/07/24 13:35:50  652</t>
  </si>
  <si>
    <t>13:35:50</t>
  </si>
  <si>
    <t>ce851766-79b2-465a-ba15-08c1301629b1</t>
  </si>
  <si>
    <t>1-12c7d7630bf4994b7ef272a7cd17d0e4</t>
  </si>
  <si>
    <t>24/07/24 13:36:03  680</t>
  </si>
  <si>
    <t>13:36:03</t>
  </si>
  <si>
    <t>064a1bba-cf61-42bb-862a-ef49b9a1e33d</t>
  </si>
  <si>
    <t>1-e63c362e06155b7d9adc65477e79a236</t>
  </si>
  <si>
    <t>24/07/24 13:36:17  365</t>
  </si>
  <si>
    <t>13:36:17</t>
  </si>
  <si>
    <t>8fd6bf15-a74b-4c28-9ee7-660a8f002fd8</t>
  </si>
  <si>
    <t>1-41f143389c26f958240f11c82590023b</t>
  </si>
  <si>
    <t>24/07/24 13:36:30  348</t>
  </si>
  <si>
    <t>13:36:30</t>
  </si>
  <si>
    <t>bebf7da1-69b4-474b-bb15-45604e95596b</t>
  </si>
  <si>
    <t>1-2fdd9da8ac82c8cc306009210c8e74a7</t>
  </si>
  <si>
    <t>24/07/24 13:36:43  395</t>
  </si>
  <si>
    <t>13:36:43</t>
  </si>
  <si>
    <t>f7b6f86b-38e4-482e-8ade-22b476102ab5</t>
  </si>
  <si>
    <t>1-9daec841fb2203e3ac40a49a76970c09</t>
  </si>
  <si>
    <t>24/07/24 13:36:56  489</t>
  </si>
  <si>
    <t>13:36:56</t>
  </si>
  <si>
    <t>e2e13f52-2345-4214-b009-520d3973ebb3</t>
  </si>
  <si>
    <t>1-84b635f30949ba4a269a1f6a9f037045</t>
  </si>
  <si>
    <t>24/07/24 13:37:09  496</t>
  </si>
  <si>
    <t>e93c0f9a-9b5e-4c78-bf4e-ae5dd0eb367a</t>
  </si>
  <si>
    <t>1-2d1da14883947d0f07c0c474111e9d6e</t>
  </si>
  <si>
    <t>24/07/24 13:37:22  764</t>
  </si>
  <si>
    <t>13:37:22</t>
  </si>
  <si>
    <t>7b1c2712-65a3-4e37-a662-2d3b6f4fe134</t>
  </si>
  <si>
    <t>1-dbf2da745032bbeb3f34d7d3def799a0</t>
  </si>
  <si>
    <t>24/07/24 13:37:35  925</t>
  </si>
  <si>
    <t>13:37:35</t>
  </si>
  <si>
    <t>5c86a1cb-510c-42ab-83ad-f66cee8ecd8b</t>
  </si>
  <si>
    <t>1-3ec1430f8860286628e1c9081c0007e3</t>
  </si>
  <si>
    <t>24/07/24 13:37:49  159</t>
  </si>
  <si>
    <t>04e0d41a-761b-4fe5-a8dc-32befef7bb75</t>
  </si>
  <si>
    <t>1-43c0f9d77e81c622731a030f7e56f895</t>
  </si>
  <si>
    <t>24/07/24 13:38:14  910</t>
  </si>
  <si>
    <t>13:38:14</t>
  </si>
  <si>
    <t>dc48e825-8dde-4668-8e0b-b56ef17dfc0b</t>
  </si>
  <si>
    <t>1-cea8920134e673f02d4f207820560d7f</t>
  </si>
  <si>
    <t>24/07/24 13:38:28  599</t>
  </si>
  <si>
    <t>13:38:28</t>
  </si>
  <si>
    <t>4e9e3d47-8d58-4687-86ec-a47674287c10</t>
  </si>
  <si>
    <t>1-0b248d9888bf96cfc0ad845b0202e89e</t>
  </si>
  <si>
    <t>24/07/24 13:38:41  705</t>
  </si>
  <si>
    <t>13:38:41</t>
  </si>
  <si>
    <t>89335d4e-2e13-4099-a008-a97e7254229f</t>
  </si>
  <si>
    <t>1-e91083286df13202a84cfae1d5803dbf</t>
  </si>
  <si>
    <t>24/07/24 13:38:54  635</t>
  </si>
  <si>
    <t>13:38:54</t>
  </si>
  <si>
    <t>a1398453-4aa1-462c-a13c-2de898ae72f2</t>
  </si>
  <si>
    <t>1-c68e7bc020a5595a29ad2e0be776c312</t>
  </si>
  <si>
    <t>24/07/24 13:39:07  718</t>
  </si>
  <si>
    <t>13:39:07</t>
  </si>
  <si>
    <t>d30f7c9c-d408-49b5-a58e-c1283e2fedb7</t>
  </si>
  <si>
    <t>1-157328cd74df70b59a06f61e1a153932</t>
  </si>
  <si>
    <t>24/07/24 13:39:20  828</t>
  </si>
  <si>
    <t>13:39:20</t>
  </si>
  <si>
    <t>2db54a4f-f3b9-4df3-b802-2f68058557fd</t>
  </si>
  <si>
    <t>1-816bd68218fa3722aa0d6de217cce61f</t>
  </si>
  <si>
    <t>24/07/24 13:39:33  845</t>
  </si>
  <si>
    <t>13:39:33</t>
  </si>
  <si>
    <t>9e74bd1d-2110-4e29-b461-9204d108e3e7</t>
  </si>
  <si>
    <t>1-3e2939c4ead6cbd7b42cefbe492d95fa</t>
  </si>
  <si>
    <t>24/07/24 13:39:46  987</t>
  </si>
  <si>
    <t>13:39:46</t>
  </si>
  <si>
    <t>8bc84500-a262-4556-93fe-68ba33a5665c</t>
  </si>
  <si>
    <t>1-3d9142927400954e7177d52eea27803f</t>
  </si>
  <si>
    <t>24/07/24 13:40:00  096</t>
  </si>
  <si>
    <t>13:40:00</t>
  </si>
  <si>
    <t>f466ead2-a8de-4185-8e79-b9394e0e26df</t>
  </si>
  <si>
    <t>1-d5b4411e95215bf8efc9c04d1a79b866</t>
  </si>
  <si>
    <t>24/07/24 13:40:12  977</t>
  </si>
  <si>
    <t>13:40:12</t>
  </si>
  <si>
    <t>f3ce4ea3-aa01-4408-881d-24e65b3aac70</t>
  </si>
  <si>
    <t>1-5f35001456303237c2792962cd9e0617</t>
  </si>
  <si>
    <t>24/07/24 13:40:26  121</t>
  </si>
  <si>
    <t>13:40:26</t>
  </si>
  <si>
    <t>5cf9a31b-785d-4e78-87da-99e90bda5a2a</t>
  </si>
  <si>
    <t>1-0028123976c3b7fc8cb3f98d2ee31baf</t>
  </si>
  <si>
    <t>24/07/24 13:40:39  598</t>
  </si>
  <si>
    <t>e5dbc29f-b526-4aa4-953f-dffa62b2e0df</t>
  </si>
  <si>
    <t>1-5af11d74ee79402fc69524f5978ccc99</t>
  </si>
  <si>
    <t>24/07/24 13:41:05  764</t>
  </si>
  <si>
    <t>13:41:05</t>
  </si>
  <si>
    <t>ff3a98f9-03fc-41ec-a2bc-b7287ece07b2</t>
  </si>
  <si>
    <t>1-62bebecbf6e007cf1afe7f68c2304441</t>
  </si>
  <si>
    <t>24/07/24 13:41:18  855</t>
  </si>
  <si>
    <t>13:41:18</t>
  </si>
  <si>
    <t>134b2511-2a77-4e82-8d4c-1b9a64486225</t>
  </si>
  <si>
    <t>1-acb1a334e18ee06d3cf5af135948ac08</t>
  </si>
  <si>
    <t>24/07/24 13:41:31  790</t>
  </si>
  <si>
    <t>13:41:31</t>
  </si>
  <si>
    <t>d815b186-348d-4141-bb28-b91380c9c783</t>
  </si>
  <si>
    <t>1-d9400340cc4a9ccd6d2b3a1fe550808f</t>
  </si>
  <si>
    <t>24/07/24 13:41:45  207</t>
  </si>
  <si>
    <t>13:41:45</t>
  </si>
  <si>
    <t>dbfb4807-4427-4361-9a4f-b80c93bf8dac</t>
  </si>
  <si>
    <t>1-265dc76fa482b752316f3bf9324d8d7e</t>
  </si>
  <si>
    <t>24/07/24 13:41:58  321</t>
  </si>
  <si>
    <t>13:41:58</t>
  </si>
  <si>
    <t>14bc1724-4211-4fce-a96a-0f7b7ef918f7</t>
  </si>
  <si>
    <t>1-ddbb2f83ed50adc77ef13855ff77c124</t>
  </si>
  <si>
    <t>24/07/24 13:42:11  356</t>
  </si>
  <si>
    <t>13:42:11</t>
  </si>
  <si>
    <t>8ad63481-102e-4f27-aa5c-d4cf343dccd7</t>
  </si>
  <si>
    <t>1-b4ad702a4d81a0cd1f8cfd99ebe0197b</t>
  </si>
  <si>
    <t>24/07/24 13:42:24  296</t>
  </si>
  <si>
    <t>13:42:24</t>
  </si>
  <si>
    <t>c6144f33-5006-4086-8967-f0afe6796660</t>
  </si>
  <si>
    <t>1-bd905ae1a056e2f2038a701b91967d5c</t>
  </si>
  <si>
    <t>24/07/24 13:42:37  269</t>
  </si>
  <si>
    <t>13:42:37</t>
  </si>
  <si>
    <t>cb5f64eb-fcb2-4db3-9832-e0c64972e61e</t>
  </si>
  <si>
    <t>1-0c00aff27df4e81d05c814fa8be28bcd</t>
  </si>
  <si>
    <t>24/07/24 13:42:50  907</t>
  </si>
  <si>
    <t>3627bb77-c908-4b59-88aa-2bacbf2e1ffd</t>
  </si>
  <si>
    <t>1-8936d87c34c606961b1ce42b7a30c31e</t>
  </si>
  <si>
    <t>24/07/24 13:43:16  961</t>
  </si>
  <si>
    <t>13:43:16</t>
  </si>
  <si>
    <t>4865ddfe-192a-4747-9d4a-1521c40627bd</t>
  </si>
  <si>
    <t>1-baf53a5907ed90a824a57d8f458af628</t>
  </si>
  <si>
    <t>24/07/24 13:43:30  147</t>
  </si>
  <si>
    <t>c6974340-e1b0-4005-980a-711a8ac29434</t>
  </si>
  <si>
    <t>1-43b9cce10d0201f064f967c976a668e1</t>
  </si>
  <si>
    <t>24/07/24 13:43:56  416</t>
  </si>
  <si>
    <t>13:43:56</t>
  </si>
  <si>
    <t>662473ce-f0bb-4a24-9a9b-7a75bf9882c6</t>
  </si>
  <si>
    <t>1-09a2b5438aac588a5dcc0cc2e6b46719</t>
  </si>
  <si>
    <t>24/07/24 13:44:09  418</t>
  </si>
  <si>
    <t>13:44:09</t>
  </si>
  <si>
    <t>85561cf8-14c7-4e1f-a1b3-efe094e73cba</t>
  </si>
  <si>
    <t>1-5b3fbca26aa80dd19700377af11b6d78</t>
  </si>
  <si>
    <t>24/07/24 13:44:22  366</t>
  </si>
  <si>
    <t>13:44:22</t>
  </si>
  <si>
    <t>c3422c34-7ac5-4899-80bf-3608c014e1fa</t>
  </si>
  <si>
    <t>1-ca1440614ae1c520cd2beffd65f46e3d</t>
  </si>
  <si>
    <t>24/07/24 13:44:35  398</t>
  </si>
  <si>
    <t>13:44:35</t>
  </si>
  <si>
    <t>8d482bc6-6e47-4130-8641-f36dca3b4598</t>
  </si>
  <si>
    <t>1-f24a407ed7ee3ceed1e213cb169f062a</t>
  </si>
  <si>
    <t>24/07/24 13:44:48  586</t>
  </si>
  <si>
    <t>1.7</t>
  </si>
  <si>
    <t>13:44:48</t>
  </si>
  <si>
    <t>5b01d6f9-a4d4-4615-a46e-28041ca9fbc7</t>
  </si>
  <si>
    <t>1-2f5bd12508b3a6b258296efacb739d0c</t>
  </si>
  <si>
    <t>24/07/24 13:45:15  093</t>
  </si>
  <si>
    <t>13:45:15</t>
  </si>
  <si>
    <t>70e660b5-8a10-4cc3-9a18-808cc799bbf3</t>
  </si>
  <si>
    <t>1-cb43ebf43284372c79eea7d85a3bebb4</t>
  </si>
  <si>
    <t>24/07/24 13:45:28  269</t>
  </si>
  <si>
    <t>13:45:28</t>
  </si>
  <si>
    <t>546b354c-28e5-4439-b389-8a919bfc15e2</t>
  </si>
  <si>
    <t>1-b78f183ab4672aab2c3df60ab8f391ae</t>
  </si>
  <si>
    <t>24/07/24 13:45:41  244</t>
  </si>
  <si>
    <t>13:45:41</t>
  </si>
  <si>
    <t>77e939e9-22d8-4503-80c7-9b8ca58f0b47</t>
  </si>
  <si>
    <t>1-47cadb6d948f879fa4cf6528ae5ffcd0</t>
  </si>
  <si>
    <t>24/07/24 13:45:54  274</t>
  </si>
  <si>
    <t>13:45:54</t>
  </si>
  <si>
    <t>0672a0d6-d415-4dae-be9e-d48419edd8ea</t>
  </si>
  <si>
    <t>1-3aa10af8f68aef40f2c04548dabcb977</t>
  </si>
  <si>
    <t>24/07/24 13:46:20  737</t>
  </si>
  <si>
    <t>13:46:20</t>
  </si>
  <si>
    <t>a9d75fac-ea44-4809-87d4-7cc9a0e066be</t>
  </si>
  <si>
    <t>1-9d2c68958beb9e96fd7ec0d8d63153c1</t>
  </si>
  <si>
    <t>24/07/24 13:46:46  636</t>
  </si>
  <si>
    <t>13:46:46</t>
  </si>
  <si>
    <t>7df6381e-5619-47f0-8903-15fdab7d9987</t>
  </si>
  <si>
    <t>1-50770e74abcfca41fd2a19d82e9eddf8</t>
  </si>
  <si>
    <t>24/07/24 13:46:59  788</t>
  </si>
  <si>
    <t>13:46:59</t>
  </si>
  <si>
    <t>ed14e603-3484-41cb-84ac-61e06b9dfbc6</t>
  </si>
  <si>
    <t>1-3063beb60196b39d66fdf62549c646d5</t>
  </si>
  <si>
    <t>24/07/24 13:47:12  891</t>
  </si>
  <si>
    <t>13:47:12</t>
  </si>
  <si>
    <t>aeea753c-c9a4-4979-9887-b5328d74e2ed</t>
  </si>
  <si>
    <t>1-ebd783faa3b6a7890ff6190ca7fe7b16</t>
  </si>
  <si>
    <t>24/07/24 13:47:26  117</t>
  </si>
  <si>
    <t>13:47:26</t>
  </si>
  <si>
    <t>74465865-231d-405a-86ab-27b8acb4aa0c</t>
  </si>
  <si>
    <t>1-0f1232b63b144881e41218b13266c919</t>
  </si>
  <si>
    <t>24/07/24 13:47:39  304</t>
  </si>
  <si>
    <t>13:47:39</t>
  </si>
  <si>
    <t>29b7cc55-7dbc-457a-8c4f-4d8de50bffce</t>
  </si>
  <si>
    <t>1-04db255973547323391d985c3ab1b7d3</t>
  </si>
  <si>
    <t>24/07/24 13:47:52  101</t>
  </si>
  <si>
    <t>13:47:52</t>
  </si>
  <si>
    <t>a8b252b8-50f3-4cc0-b54d-ce539cdaa384</t>
  </si>
  <si>
    <t>1-1d76100de1a556c343e6834daddbef97</t>
  </si>
  <si>
    <t>24/07/24 13:48:05  130</t>
  </si>
  <si>
    <t>13:48:05</t>
  </si>
  <si>
    <t>df8ea6c5-ff0a-4d46-adb0-27be290508cf</t>
  </si>
  <si>
    <t>1-a603b028746b0dab46a659f964be4336</t>
  </si>
  <si>
    <t>24/07/24 13:48:18  382</t>
  </si>
  <si>
    <t>13:48:18</t>
  </si>
  <si>
    <t>aef4aeba-c4a9-4522-8a73-d0ddb258c79a</t>
  </si>
  <si>
    <t>1-730a25d6d236c8cab82a464ba5aa9f1d</t>
  </si>
  <si>
    <t>24/07/24 13:48:31  519</t>
  </si>
  <si>
    <t>cfa883c3-4e1d-41ee-bdc2-ff03f3a15de5</t>
  </si>
  <si>
    <t>1-cb8482eaa9e875d4799b0a01529646e3</t>
  </si>
  <si>
    <t>24/07/24 13:48:44  553</t>
  </si>
  <si>
    <t>13:48:44</t>
  </si>
  <si>
    <t>74e01bbf-eb0f-4542-84ca-6703914c5a8a</t>
  </si>
  <si>
    <t>1-fbf27aa6e70d97a65d154485702fffde</t>
  </si>
  <si>
    <t>24/07/24 13:48:57  541</t>
  </si>
  <si>
    <t>13:48:57</t>
  </si>
  <si>
    <t>4b7d3fc4-bfdd-44ac-8927-89d02e2e5af4</t>
  </si>
  <si>
    <t>1-b3bd0408636b9460e145c0944a2954bb</t>
  </si>
  <si>
    <t>24/07/24 13:49:10  587</t>
  </si>
  <si>
    <t>13:49:10</t>
  </si>
  <si>
    <t>b0d38b78-f16f-4abd-ad40-75a41003901b</t>
  </si>
  <si>
    <t>1-6385d72fae8738eebedcfd185f62a5b3</t>
  </si>
  <si>
    <t>24/07/24 13:49:37  467</t>
  </si>
  <si>
    <t>13:49:37</t>
  </si>
  <si>
    <t>12599c8c-eba2-4d42-b19b-4f78b1f428c1</t>
  </si>
  <si>
    <t>1-0ea19d2473cfa848099b10e93a1c3f36</t>
  </si>
  <si>
    <t>24/07/24 13:49:50  639</t>
  </si>
  <si>
    <t>13:49:50</t>
  </si>
  <si>
    <t>41681870-275f-4e88-98e7-f64b05a678aa</t>
  </si>
  <si>
    <t>1-b17d1b9c6de7ddd98a45315fa17a0330</t>
  </si>
  <si>
    <t>24/07/24 13:50:03  531</t>
  </si>
  <si>
    <t>13:50:03</t>
  </si>
  <si>
    <t>73d93994-76c3-4f9f-8180-69b98cd68ccf</t>
  </si>
  <si>
    <t>1-79f76aa7e910627e9b89b6edfd640c4e</t>
  </si>
  <si>
    <t>24/07/24 13:50:16  648</t>
  </si>
  <si>
    <t>13:50:16</t>
  </si>
  <si>
    <t>792be025-edf1-42d8-8680-231a5b4d2c87</t>
  </si>
  <si>
    <t>1-4bea91b4e22c57bdcb53a53e667fc992</t>
  </si>
  <si>
    <t>24/07/24 13:50:30  102</t>
  </si>
  <si>
    <t>13:50:30</t>
  </si>
  <si>
    <t>c3ecb235-2a4d-498d-b1aa-07d9cf17c6f4</t>
  </si>
  <si>
    <t>1-7c4240267638ab31ceb6091e983b7403</t>
  </si>
  <si>
    <t>24/07/24 13:50:43  188</t>
  </si>
  <si>
    <t>13:50:43</t>
  </si>
  <si>
    <t>51d30d30-3214-4ffc-8693-97050f04e565</t>
  </si>
  <si>
    <t>1-e85958fa1f820a446a2560b4686f2e9d</t>
  </si>
  <si>
    <t>24/07/24 13:50:56  319</t>
  </si>
  <si>
    <t>13:50:56</t>
  </si>
  <si>
    <t>3e473d3f-e898-4414-8da7-e937b3d66c82</t>
  </si>
  <si>
    <t>1-e836e5508509e8ee427d899c259cc5f5</t>
  </si>
  <si>
    <t>24/07/24 13:51:09  369</t>
  </si>
  <si>
    <t>13:51:09</t>
  </si>
  <si>
    <t>be014547-0d00-4a2a-a51a-410a27ef650f</t>
  </si>
  <si>
    <t>1-8e49d915dfacdcef7fd64091a9ea4fa9</t>
  </si>
  <si>
    <t>24/07/24 13:51:22  586</t>
  </si>
  <si>
    <t>ccb7ad4a-f0a6-4fee-a80f-60b17e8e9383</t>
  </si>
  <si>
    <t>1-a2c2e6eea0d8aa7233d29ae8e283365b</t>
  </si>
  <si>
    <t>24/07/24 13:51:35  779</t>
  </si>
  <si>
    <t>13:51:35</t>
  </si>
  <si>
    <t>fa9ac7c0-a5c3-4633-b5af-28e1e044fb7e</t>
  </si>
  <si>
    <t>1-f278e0d0a18c62c9d874a21f898aa26f</t>
  </si>
  <si>
    <t>24/07/24 13:51:48  894</t>
  </si>
  <si>
    <t>13:51:48</t>
  </si>
  <si>
    <t>2020f2db-05e8-46eb-a5a5-558f60c533da</t>
  </si>
  <si>
    <t>1-69f823290baa2bed6e6e1e7bbab4a544</t>
  </si>
  <si>
    <t>24/07/24 13:52:01  921</t>
  </si>
  <si>
    <t>13:52:01</t>
  </si>
  <si>
    <t>9c79bd3e-f504-4915-9dc7-fcdf0250b5c7</t>
  </si>
  <si>
    <t>1-f00e85f6e1efdeebab9f6ada8155070a</t>
  </si>
  <si>
    <t>24/07/24 13:52:15  098</t>
  </si>
  <si>
    <t>13:52:15</t>
  </si>
  <si>
    <t>f13f8fc9-54ef-463e-9b03-9b67de2e184e</t>
  </si>
  <si>
    <t>1-9086b352cb63e6401ea85e216dbfd297</t>
  </si>
  <si>
    <t>24/07/24 13:52:28  121</t>
  </si>
  <si>
    <t>13:52:28</t>
  </si>
  <si>
    <t>69ca0dd1-1ee6-4dfc-947c-dfb34c6c4914</t>
  </si>
  <si>
    <t>1-09534cbd156a158f1ec7c6d49a58caeb</t>
  </si>
  <si>
    <t>24/07/24 13:52:41  374</t>
  </si>
  <si>
    <t>13:52:41</t>
  </si>
  <si>
    <t>58138752-9b7c-4f27-8ec9-fb191e988735</t>
  </si>
  <si>
    <t>1-794de7ce7b70e4ebd3dae7617ca460b9</t>
  </si>
  <si>
    <t>24/07/24 13:52:54  399</t>
  </si>
  <si>
    <t>13:52:54</t>
  </si>
  <si>
    <t>fb33400c-1f6a-4a8a-8541-b0a99c3b6e1d</t>
  </si>
  <si>
    <t>1-983b4a6d6edc8b27acf8aaa3c4c9996a</t>
  </si>
  <si>
    <t>24/07/24 13:53:07  540</t>
  </si>
  <si>
    <t>13:53:07</t>
  </si>
  <si>
    <t>855ac5d6-f84a-4924-a8f7-78e3cfca54e5</t>
  </si>
  <si>
    <t>1-98342328dc5761701006fddbb6a2d770</t>
  </si>
  <si>
    <t>24/07/24 13:53:20  534</t>
  </si>
  <si>
    <t>13:53:20</t>
  </si>
  <si>
    <t>8a15d2e1-a624-4d1d-bc6a-656c5b0d40fe</t>
  </si>
  <si>
    <t>1-7f8e22867242079954d845ebdca431d9</t>
  </si>
  <si>
    <t>24/07/24 13:53:33  587</t>
  </si>
  <si>
    <t>13:53:33</t>
  </si>
  <si>
    <t>21e9e49c-48ab-4704-ad0a-08f8f4afcff6</t>
  </si>
  <si>
    <t>1-d430da09b3bf36e1d48095d3ab5c1a7c</t>
  </si>
  <si>
    <t>24/07/24 13:53:47  058</t>
  </si>
  <si>
    <t>13:53:47</t>
  </si>
  <si>
    <t>d9555fcd-ec01-4b80-a38e-7363c1951f36</t>
  </si>
  <si>
    <t>1-0e47e40a78a0796ce921ad503164f0ba</t>
  </si>
  <si>
    <t>24/07/24 13:54:00  116</t>
  </si>
  <si>
    <t>13:54:00</t>
  </si>
  <si>
    <t>2622b764-592d-481d-8f0a-9957c9278065</t>
  </si>
  <si>
    <t>1-20459f9fbe29bafcc2492b31101ee478</t>
  </si>
  <si>
    <t>24/07/24 13:54:13  387</t>
  </si>
  <si>
    <t>13:54:13</t>
  </si>
  <si>
    <t>ca62c58b-ec5f-4d46-97b2-9348f3460d43</t>
  </si>
  <si>
    <t>1-9412812c5eaeba5e7c836a3109efdcdf</t>
  </si>
  <si>
    <t>24/07/24 13:54:26  160</t>
  </si>
  <si>
    <t>13:54:26</t>
  </si>
  <si>
    <t>069a46fd-3d7f-4424-bb70-4d976651dcbe</t>
  </si>
  <si>
    <t>1-e9f4cf83945c7967388aaecdad87318e</t>
  </si>
  <si>
    <t>24/07/24 13:54:39  422</t>
  </si>
  <si>
    <t>13:54:39</t>
  </si>
  <si>
    <t>d8e1be04-bb91-4b30-92b1-15c461dcc10e</t>
  </si>
  <si>
    <t>1-52a789b25d14cc2a4fcd29dfadf5d0d2</t>
  </si>
  <si>
    <t>24/07/24 13:54:52  960</t>
  </si>
  <si>
    <t>13:54:52</t>
  </si>
  <si>
    <t>6227838e-116e-426a-9904-8b4571059cd1</t>
  </si>
  <si>
    <t>1-6fb2ec850ed1e403c659c31fe62f0bc8</t>
  </si>
  <si>
    <t>24/07/24 13:55:18  817</t>
  </si>
  <si>
    <t>13:55:18</t>
  </si>
  <si>
    <t>3c50b311-dd29-4221-8783-2f01f0f53023</t>
  </si>
  <si>
    <t>1-1ee2f3474a8db985824e2af21304c77a</t>
  </si>
  <si>
    <t>24/07/24 13:55:31  830</t>
  </si>
  <si>
    <t>13:55:31</t>
  </si>
  <si>
    <t>0ed6498e-a2ab-41d4-980d-aa238cff177c</t>
  </si>
  <si>
    <t>1-0c8757c93d7841635afa9f143558351d</t>
  </si>
  <si>
    <t>24/07/24 13:55:44  968</t>
  </si>
  <si>
    <t>1eff465e-c637-4910-93eb-d22a0cf2e922</t>
  </si>
  <si>
    <t>1-80e36712d200b59cc17510aa91dc266d</t>
  </si>
  <si>
    <t>24/07/24 13:55:58  434</t>
  </si>
  <si>
    <t>13:55:58</t>
  </si>
  <si>
    <t>049a04fb-67bc-4d88-aca1-81cf258e16bc</t>
  </si>
  <si>
    <t>1-06ec327fc6e4956415e2495bd8fd9d12</t>
  </si>
  <si>
    <t>24/07/24 13:56:24  547</t>
  </si>
  <si>
    <t>13:56:24</t>
  </si>
  <si>
    <t>4179d567-284e-4a35-b6c1-87d9a3cf1613</t>
  </si>
  <si>
    <t>1-1737477e63d93a4053f18eac7c61d5c7</t>
  </si>
  <si>
    <t>24/07/24 13:56:37  601</t>
  </si>
  <si>
    <t>13:56:37</t>
  </si>
  <si>
    <t>baab8ca2-3dee-470c-910a-848542e78519</t>
  </si>
  <si>
    <t>1-9482ac1c5d3470a5dc1f338b6106e81a</t>
  </si>
  <si>
    <t>24/07/24 13:56:50  758</t>
  </si>
  <si>
    <t>13:56:50</t>
  </si>
  <si>
    <t>d62dba1d-696e-4dd3-891a-0a7ee99f3650</t>
  </si>
  <si>
    <t>1-6bd5313dfabb0d6fa13cd5af55731dd8</t>
  </si>
  <si>
    <t>24/07/24 13:57:03  979</t>
  </si>
  <si>
    <t>13:57:03</t>
  </si>
  <si>
    <t>0d7c56d2-e3f3-49ca-a5fd-df351bb3c142</t>
  </si>
  <si>
    <t>1-4f5344ee6ebfa87bc87407ac800bb6fb</t>
  </si>
  <si>
    <t>24/07/24 13:57:16  912</t>
  </si>
  <si>
    <t>13:57:16</t>
  </si>
  <si>
    <t>a553b675-208d-4690-8c9f-5122e1979c78</t>
  </si>
  <si>
    <t>1-56a7aa8331301a10c98572af5ee5aed8</t>
  </si>
  <si>
    <t>24/07/24 13:57:30  102</t>
  </si>
  <si>
    <t>13:57:30</t>
  </si>
  <si>
    <t>c496d241-567f-429f-8d78-f873c1f8f3a8</t>
  </si>
  <si>
    <t>1-733980d234672391ad913bc37d9b2e85</t>
  </si>
  <si>
    <t>24/07/24 13:57:42  990</t>
  </si>
  <si>
    <t>13:57:42</t>
  </si>
  <si>
    <t>717f94fc-c99a-46e2-952b-33a82b27f223</t>
  </si>
  <si>
    <t>1-791f2f7cbf486b62ff636510417fe01d</t>
  </si>
  <si>
    <t>24/07/24 13:57:56  044</t>
  </si>
  <si>
    <t>90fde8cf-cd55-40df-a4a9-cbbb7e8c1eec</t>
  </si>
  <si>
    <t>1-65f33f654fe38f15ae67522324fc05d5</t>
  </si>
  <si>
    <t>24/07/24 13:58:09  640</t>
  </si>
  <si>
    <t>13:58:09</t>
  </si>
  <si>
    <t>1a8e1a58-9cc8-400f-94be-b2ede2e975fb</t>
  </si>
  <si>
    <t>1-ee95e251d326fc958f46ba3bb4827fcf</t>
  </si>
  <si>
    <t>24/07/24 13:58:22  862</t>
  </si>
  <si>
    <t>13:58:22</t>
  </si>
  <si>
    <t>1d5c4570-1515-493e-9559-5ff1563b4a7a</t>
  </si>
  <si>
    <t>1-a52c43bf93deb113d729aa58c414491c</t>
  </si>
  <si>
    <t>24/07/24 13:58:35  950</t>
  </si>
  <si>
    <t>13:58:35</t>
  </si>
  <si>
    <t>e9eda77d-0a9b-4a67-9b0f-6ca18e8dff92</t>
  </si>
  <si>
    <t>1-f642271fb560cb684f72b38ec51ce9c7</t>
  </si>
  <si>
    <t>24/07/24 13:59:01  818</t>
  </si>
  <si>
    <t>13:59:01</t>
  </si>
  <si>
    <t>1cc50bd4-999c-4ea2-91b3-acbe8f3eb63c</t>
  </si>
  <si>
    <t>1-8fb656c1b03b29b40b2943d8e024435d</t>
  </si>
  <si>
    <t>24/07/24 13:59:15  048</t>
  </si>
  <si>
    <t>13:59:15</t>
  </si>
  <si>
    <t>a081e7f8-fbac-4bdc-bd12-f4ecb0c5b67f</t>
  </si>
  <si>
    <t>1-14f792f7eedc4b9f047595ea8bc91615</t>
  </si>
  <si>
    <t>24/07/24 13:59:28  057</t>
  </si>
  <si>
    <t>13:59:28</t>
  </si>
  <si>
    <t>f35b3416-66fa-45e9-9b4a-712ff5ad147a</t>
  </si>
  <si>
    <t>1-b59fbf371a20076cd9711290ce004373</t>
  </si>
  <si>
    <t>24/07/24 13:59:41  193</t>
  </si>
  <si>
    <t>13:59:41</t>
  </si>
  <si>
    <t>236f94a2-90a9-463c-91fd-5aebe45a229b</t>
  </si>
  <si>
    <t>1-16984139f2db1de2c6fbc45c086fd063</t>
  </si>
  <si>
    <t>24/07/24 13:59:54  385</t>
  </si>
  <si>
    <t>13:59:54</t>
  </si>
  <si>
    <t>c07c6349-aea8-4e18-9f8e-271204cf1cfd</t>
  </si>
  <si>
    <t>1-5f0c1bb5d23fa12132d012ac801a1849</t>
  </si>
  <si>
    <t>24/07/24 14:00:07  294</t>
  </si>
  <si>
    <t>14:00:07</t>
  </si>
  <si>
    <t>7b68e911-a3fe-4173-a3f3-d5078a721924</t>
  </si>
  <si>
    <t>1-828f0b645e18fba89bff9f4e41c6d692</t>
  </si>
  <si>
    <t>24/07/24 14:00:20  877</t>
  </si>
  <si>
    <t>14:00:20</t>
  </si>
  <si>
    <t>5305fa92-e7f1-4498-8c54-50b303e85ef6</t>
  </si>
  <si>
    <t>1-e3fe7882908ee703ab3b0f0f5c0c4076</t>
  </si>
  <si>
    <t>24/07/24 14:00:33  970</t>
  </si>
  <si>
    <t>14:00:33</t>
  </si>
  <si>
    <t>4d06e0a4-f5e0-4143-ac1a-0641900187b3</t>
  </si>
  <si>
    <t>1-71cec2997faf5fe900a06fecbfdab963</t>
  </si>
  <si>
    <t>24/07/24 14:00:46  931</t>
  </si>
  <si>
    <t>2e21f68c-a73a-4e04-82af-dee5f13953a0</t>
  </si>
  <si>
    <t>1-c9b54cad531433853c6079888896c92c</t>
  </si>
  <si>
    <t>24/07/24 14:01:00  036</t>
  </si>
  <si>
    <t>14:01:00</t>
  </si>
  <si>
    <t>484c0623-da36-482c-9a9b-7bfb3c8074db</t>
  </si>
  <si>
    <t>1-8e6b219289d602f70c7bfc185c0dcf90</t>
  </si>
  <si>
    <t>24/07/24 14:01:13  082</t>
  </si>
  <si>
    <t>14:01:13</t>
  </si>
  <si>
    <t>eebe085c-8f2c-4804-9eec-868df2c19bbe</t>
  </si>
  <si>
    <t>1-4dd81a901562ecec966602cebdd1a220</t>
  </si>
  <si>
    <t>24/07/24 14:01:26  324</t>
  </si>
  <si>
    <t>375d3a73-2174-4f72-96cd-c4c667a601db</t>
  </si>
  <si>
    <t>1-b32096c3e4ec4a536bac47bf8817695b</t>
  </si>
  <si>
    <t>24/07/24 14:01:52  451</t>
  </si>
  <si>
    <t>14:01:52</t>
  </si>
  <si>
    <t>7adbc228-2830-4d58-bfc4-560c57f0c233</t>
  </si>
  <si>
    <t>1-121591a76fdbe315472a2e20e107a5dc</t>
  </si>
  <si>
    <t>24/07/24 14:02:05  433</t>
  </si>
  <si>
    <t>14:02:05</t>
  </si>
  <si>
    <t>b979b625-c2ad-4bee-8749-1befdfbc483f</t>
  </si>
  <si>
    <t>1-fa6ab3c306d923be0a954d51592fd5cc</t>
  </si>
  <si>
    <t>24/07/24 14:02:18  340</t>
  </si>
  <si>
    <t>14:02:18</t>
  </si>
  <si>
    <t>10b5f4b9-b26e-42bc-b032-de053e714e15</t>
  </si>
  <si>
    <t>1-47ecaf8a1cd064bcf4de41ae5ceac140</t>
  </si>
  <si>
    <t>24/07/24 14:02:32  241</t>
  </si>
  <si>
    <t>14:02:32</t>
  </si>
  <si>
    <t>724fd3b5-49c8-4c19-b474-a60892254345</t>
  </si>
  <si>
    <t>1-a3a4bbf4dd9be186fea6b1b8190a3861</t>
  </si>
  <si>
    <t>24/07/24 14:02:45  150</t>
  </si>
  <si>
    <t>14:02:45</t>
  </si>
  <si>
    <t>3a10ca70-6dc2-40f2-81a0-9d2576d53f25</t>
  </si>
  <si>
    <t>1-9e65fea77d8b68a122cb556755b12328</t>
  </si>
  <si>
    <t>24/07/24 14:02:58  299</t>
  </si>
  <si>
    <t>14:02:58</t>
  </si>
  <si>
    <t>aa4cd75d-cbca-46b0-a3d4-10a119de49c1</t>
  </si>
  <si>
    <t>1-abc51bbe235f85c9439ef81f9b4627a7</t>
  </si>
  <si>
    <t>24/07/24 14:03:11  303</t>
  </si>
  <si>
    <t>14:03:11</t>
  </si>
  <si>
    <t>54894803-f9b9-49ea-a293-8d1d4b6b505b</t>
  </si>
  <si>
    <t>1-148afdc6cbd3a839c25bd076b10ed16d</t>
  </si>
  <si>
    <t>24/07/24 14:03:24  226</t>
  </si>
  <si>
    <t>14:03:24</t>
  </si>
  <si>
    <t>ceac6bd6-8a3f-45eb-a5ce-6daf04ca7507</t>
  </si>
  <si>
    <t>1-438fd7065ee0b7dfe63852b4a26e582b</t>
  </si>
  <si>
    <t>24/07/24 14:03:37  368</t>
  </si>
  <si>
    <t>1b86dce8-a42f-4cc9-bd81-1943aa4372a7</t>
  </si>
  <si>
    <t>1-8b63fbc0e790c2fadeeb16b8e0a21150</t>
  </si>
  <si>
    <t>24/07/24 14:04:03  519</t>
  </si>
  <si>
    <t>14:04:03</t>
  </si>
  <si>
    <t>f1bca0dc-18bc-455e-a500-f79e2fb5df80</t>
  </si>
  <si>
    <t>1-1fbba0498193307ad01b80be98be54cc</t>
  </si>
  <si>
    <t>24/07/24 14:04:16  509</t>
  </si>
  <si>
    <t>14:04:16</t>
  </si>
  <si>
    <t>05f1c9dc-3b7b-4459-a75a-22bf1340f589</t>
  </si>
  <si>
    <t>1-c911e0541400a80badfb502587186454</t>
  </si>
  <si>
    <t>24/07/24 14:04:29  513</t>
  </si>
  <si>
    <t>14:04:29</t>
  </si>
  <si>
    <t>63fa9fda-552a-4d0a-b073-b5c968000527</t>
  </si>
  <si>
    <t>1-cc7fc343437428d776f1443bb51a160b</t>
  </si>
  <si>
    <t>24/07/24 14:04:43  405</t>
  </si>
  <si>
    <t>14:04:43</t>
  </si>
  <si>
    <t>aef42efb-db43-4942-86e3-60dd704e02ec</t>
  </si>
  <si>
    <t>1-d39bcff4a31662da3b34bea252a1f1c9</t>
  </si>
  <si>
    <t>24/07/24 14:04:56  323</t>
  </si>
  <si>
    <t>14:04:56</t>
  </si>
  <si>
    <t>94933ee7-37e4-428b-9270-f344a945ac3e</t>
  </si>
  <si>
    <t>1-adfbdb937e46ed902500b8bebd5a1401</t>
  </si>
  <si>
    <t>24/07/24 14:05:22  324</t>
  </si>
  <si>
    <t>14:05:22</t>
  </si>
  <si>
    <t>f8564593-fb5d-4434-a148-de1f17499743</t>
  </si>
  <si>
    <t>1-a55c743b9c9fa0167f8095abc13342bb</t>
  </si>
  <si>
    <t>24/07/24 14:05:35  363</t>
  </si>
  <si>
    <t>14:05:35</t>
  </si>
  <si>
    <t>88ad7186-72f1-4140-a0d4-f7b6f2a0c21a</t>
  </si>
  <si>
    <t>1-eb86ee3b3bb69cc9d610d483ab9d295a</t>
  </si>
  <si>
    <t>24/07/24 14:05:48  675</t>
  </si>
  <si>
    <t>30c48122-057c-490f-b0fd-80c906e7cd40</t>
  </si>
  <si>
    <t>1-01f4b5ebabb223fda813e0cd29cd7be3</t>
  </si>
  <si>
    <t>24/07/24 14:06:01  676</t>
  </si>
  <si>
    <t>14:06:01</t>
  </si>
  <si>
    <t>bdaab66c-a3ce-43e4-9e65-050f1b97faa2</t>
  </si>
  <si>
    <t>1-4b44dce01e955315f96185759aef49fa</t>
  </si>
  <si>
    <t>24/07/24 14:06:14  716</t>
  </si>
  <si>
    <t>14:06:14</t>
  </si>
  <si>
    <t>f2ebec85-577d-478c-950c-ddb915a49881</t>
  </si>
  <si>
    <t>1-eaa44d0ccaf098bc0ade6ba161ae8b82</t>
  </si>
  <si>
    <t>24/07/24 14:06:27  742</t>
  </si>
  <si>
    <t>14:06:27</t>
  </si>
  <si>
    <t>39774587-eb24-4b81-a892-7fa7a209666c</t>
  </si>
  <si>
    <t>1-a8a535cd84653d9a8dd21da7a3292e2a</t>
  </si>
  <si>
    <t>24/07/24 14:06:40  692</t>
  </si>
  <si>
    <t>14:06:40</t>
  </si>
  <si>
    <t>21d29d4a-acde-4285-9352-a6d24905dc8c</t>
  </si>
  <si>
    <t>1-ba32ea8d39cee59ba317a6ee24101dbf</t>
  </si>
  <si>
    <t>24/07/24 14:06:54  487</t>
  </si>
  <si>
    <t>14:06:54</t>
  </si>
  <si>
    <t>a8fd9a02-d496-4059-be0a-bdefcd0ef772</t>
  </si>
  <si>
    <t>1-f18fd82e98a6768cb7dac18a9da74c63</t>
  </si>
  <si>
    <t>24/07/24 14:07:07  396</t>
  </si>
  <si>
    <t>14:07:07</t>
  </si>
  <si>
    <t>a2b3f6a1-2600-47e1-9946-524b4e9778df</t>
  </si>
  <si>
    <t>1-86dbd93a63b2c8abbac631d1996b6c32</t>
  </si>
  <si>
    <t>24/07/24 14:07:20  355</t>
  </si>
  <si>
    <t>14:07:20</t>
  </si>
  <si>
    <t>b0dcbcb3-d8e2-4a9d-8af5-f06669bef524</t>
  </si>
  <si>
    <t>1-ccdb58d49843741bf3b50768567d7288</t>
  </si>
  <si>
    <t>24/07/24 14:07:33  498</t>
  </si>
  <si>
    <t>14:07:33</t>
  </si>
  <si>
    <t>a788cafc-e0ba-4e08-8be2-36eedb82a1c9</t>
  </si>
  <si>
    <t>1-efdb010932d5adf660f8b0c00d7d245c</t>
  </si>
  <si>
    <t>24/07/24 14:07:46  513</t>
  </si>
  <si>
    <t>14:07:46</t>
  </si>
  <si>
    <t>d4ec43d1-d991-4ae4-ba34-8a7718112a4f</t>
  </si>
  <si>
    <t>1-03dbeca0c4c570cb3e52dc3da3bb34c1</t>
  </si>
  <si>
    <t>24/07/24 14:07:59  983</t>
  </si>
  <si>
    <t>272c06b3-da50-46c7-bc74-b467c8bcb4db</t>
  </si>
  <si>
    <t>1-79369f2e137b0ea3c1bdd132be31a4bf</t>
  </si>
  <si>
    <t>24/07/24 14:08:25  867</t>
  </si>
  <si>
    <t>14:08:25</t>
  </si>
  <si>
    <t>69e10c1c-7424-45d7-acac-1b7ad79d8c56</t>
  </si>
  <si>
    <t>1-f2bab069c8d56ce8bc3dc91253561987</t>
  </si>
  <si>
    <t>24/07/24 14:08:38  874</t>
  </si>
  <si>
    <t>14:08:38</t>
  </si>
  <si>
    <t>f221d515-5d29-4ac1-8795-aa0b26f48ad3</t>
  </si>
  <si>
    <t>1-64f34136d20d5e95a88e935f699bd48d</t>
  </si>
  <si>
    <t>24/07/24 14:09:18  677</t>
  </si>
  <si>
    <t>14:09:18</t>
  </si>
  <si>
    <t>4a5ddc6d-58c6-4dbc-bcb8-e3c4847f7aa6</t>
  </si>
  <si>
    <t>1-dc7c9442d3d8aa9dce6ad1a1c92d3fb5</t>
  </si>
  <si>
    <t>24/07/24 14:09:31  488</t>
  </si>
  <si>
    <t>14:09:31</t>
  </si>
  <si>
    <t>b90ed95b-fa20-41f4-9cdc-93f204e065e3</t>
  </si>
  <si>
    <t>1-f4f3500c8a8eb95c91c362a839adc0cb</t>
  </si>
  <si>
    <t>24/07/24 14:09:44  431</t>
  </si>
  <si>
    <t>14:09:44</t>
  </si>
  <si>
    <t>a697d408-2a40-4abc-af0a-0bd0f3cb7ae6</t>
  </si>
  <si>
    <t>1-eebc4dc1668e299c5c8e75053b6d74c4</t>
  </si>
  <si>
    <t>24/07/24 14:09:57  628</t>
  </si>
  <si>
    <t>14:09:57</t>
  </si>
  <si>
    <t>6c3b306b-9a55-40a7-914c-9b917fc3396d</t>
  </si>
  <si>
    <t>1-183cc5929d4067bc6217d4f1e00e70f4</t>
  </si>
  <si>
    <t>24/07/24 14:10:10  707</t>
  </si>
  <si>
    <t>14:10:10</t>
  </si>
  <si>
    <t>e7e27f22-577d-41a3-9f8f-29f0dc3268b4</t>
  </si>
  <si>
    <t>1-5f52257224468d37c9c8e215afb6ab96</t>
  </si>
  <si>
    <t>24/07/24 14:10:23  634</t>
  </si>
  <si>
    <t>14:10:23</t>
  </si>
  <si>
    <t>78f4f2a2-8a15-4b39-ade7-8ec2eec35d51</t>
  </si>
  <si>
    <t>1-eaf906d75d48462fb9872cb9dc606e8f</t>
  </si>
  <si>
    <t>24/07/24 14:10:36  862</t>
  </si>
  <si>
    <t>14:10:36</t>
  </si>
  <si>
    <t>dcb13282-1ee8-4506-81e5-756edaa3ea1b</t>
  </si>
  <si>
    <t>1-bb66280ae74489d22360dab2a7f74d61</t>
  </si>
  <si>
    <t>24/07/24 14:10:49  766</t>
  </si>
  <si>
    <t>39cb0411-08cf-4754-a99d-f1e754e4c4b6</t>
  </si>
  <si>
    <t>1-c2f36a8cd4e82fb8edd194d2d4133a7f</t>
  </si>
  <si>
    <t>24/07/24 14:11:02  808</t>
  </si>
  <si>
    <t>14:11:02</t>
  </si>
  <si>
    <t>38f53e7d-2b51-4424-b16c-cd58e060483a</t>
  </si>
  <si>
    <t>1-3cbeffca5073f0c9679b0b5d56a19d53</t>
  </si>
  <si>
    <t>24/07/24 14:11:29  143</t>
  </si>
  <si>
    <t>4963afa5-c13b-4771-9418-7a18d2db0369</t>
  </si>
  <si>
    <t>1-f718dcaf70b0712758135453d2f82920</t>
  </si>
  <si>
    <t>24/07/24 14:11:42  152</t>
  </si>
  <si>
    <t>14:11:42</t>
  </si>
  <si>
    <t>c5843363-6470-4e11-bf85-8df2c5472022</t>
  </si>
  <si>
    <t>1-b6deb233aa97577caf16c4d9c05a0142</t>
  </si>
  <si>
    <t>24/07/24 14:11:55  200</t>
  </si>
  <si>
    <t>14:11:55</t>
  </si>
  <si>
    <t>0aac4cba-306e-45a8-a856-078e4182447a</t>
  </si>
  <si>
    <t>1-56abdba6b9955cc62b7df6988a93a20d</t>
  </si>
  <si>
    <t>24/07/24 14:12:08  192</t>
  </si>
  <si>
    <t>14:12:08</t>
  </si>
  <si>
    <t>3206e0c0-b7ba-49c5-afd9-0a194081c6a6</t>
  </si>
  <si>
    <t>1-2d98d602bddc2c99dd4646f6c75ed5be</t>
  </si>
  <si>
    <t>24/07/24 14:12:21  553</t>
  </si>
  <si>
    <t>14:12:21</t>
  </si>
  <si>
    <t>db29ef40-5398-4fca-ab76-7628f6e1beb4</t>
  </si>
  <si>
    <t>1-9c4656567003fbf98c40f7da226301de</t>
  </si>
  <si>
    <t>24/07/24 14:12:34  680</t>
  </si>
  <si>
    <t>14:12:34</t>
  </si>
  <si>
    <t>948f9a8b-621b-4538-8868-cf36556c1801</t>
  </si>
  <si>
    <t>1-bc143e7bf6c53a2e349928143115d123</t>
  </si>
  <si>
    <t>24/07/24 14:12:47  685</t>
  </si>
  <si>
    <t>14:12:47</t>
  </si>
  <si>
    <t>7c0f252b-7197-45b9-8ea4-3c0e0fe53884</t>
  </si>
  <si>
    <t>1-32188b212f4cd2eab734d05544a2d3f3</t>
  </si>
  <si>
    <t>24/07/24 14:13:00  662</t>
  </si>
  <si>
    <t>ba33a240-e64a-48d0-a0aa-aa4d456aa1c9</t>
  </si>
  <si>
    <t>1-7c07e37375ea36cdfb1a4bff5d8c810e</t>
  </si>
  <si>
    <t>24/07/24 14:13:13  767</t>
  </si>
  <si>
    <t>14:13:13</t>
  </si>
  <si>
    <t>2de5d66f-7891-4163-9890-dd6d45388d98</t>
  </si>
  <si>
    <t>1-6270211510b70f7fd93dabfe1c451082</t>
  </si>
  <si>
    <t>24/07/24 14:13:27  156</t>
  </si>
  <si>
    <t>14:13:27</t>
  </si>
  <si>
    <t>4ec53ee3-52ca-4c23-986f-ac5cbacb31db</t>
  </si>
  <si>
    <t>1-8a967f37a50337a730247049aac8dd96</t>
  </si>
  <si>
    <t>24/07/24 14:13:40  020</t>
  </si>
  <si>
    <t>b6fc71bf-869e-46f9-b5b7-09b0a18e7420</t>
  </si>
  <si>
    <t>1-11069c228f75ae76d8b0df53dd97869f</t>
  </si>
  <si>
    <t>24/07/24 14:14:06  159</t>
  </si>
  <si>
    <t>14:14:06</t>
  </si>
  <si>
    <t>8ffe84a7-d459-4bdb-a53e-7e57bed799fd</t>
  </si>
  <si>
    <t>1-1452ca742055baaa8f9da9adfb67864a</t>
  </si>
  <si>
    <t>24/07/24 14:14:19  156</t>
  </si>
  <si>
    <t>14:14:19</t>
  </si>
  <si>
    <t>1475dfe0-8ac9-4469-8737-ba6b81843422</t>
  </si>
  <si>
    <t>1-ac740ae3f911eba720f9b1cb462e441c</t>
  </si>
  <si>
    <t>24/07/24 14:14:32  465</t>
  </si>
  <si>
    <t>14:14:32</t>
  </si>
  <si>
    <t>bfa9ce61-18d4-4f25-82b7-9e9561cece50</t>
  </si>
  <si>
    <t>1-0607384d9a924fa9fa94f02847d1ddf7</t>
  </si>
  <si>
    <t>24/07/24 14:14:45  433</t>
  </si>
  <si>
    <t>14:14:45</t>
  </si>
  <si>
    <t>55ad737f-8157-40a6-8c51-01015ecf7467</t>
  </si>
  <si>
    <t>1-eaf48a0266f82a8ecddb5b4f70e2bb88</t>
  </si>
  <si>
    <t>24/07/24 14:14:58  471</t>
  </si>
  <si>
    <t>14:14:58</t>
  </si>
  <si>
    <t>60e58f8f-535e-4474-9c13-b459cec3f046</t>
  </si>
  <si>
    <t>1-7db69b2d9a5ceca82e061f683325a5ae</t>
  </si>
  <si>
    <t>24/07/24 14:15:11  451</t>
  </si>
  <si>
    <t>a0c8f799-4de5-4960-a4b6-8bfcf963716a</t>
  </si>
  <si>
    <t>1-7afbe68fa26c4277515cbf1cfa31bade</t>
  </si>
  <si>
    <t>24/07/24 14:15:24  594</t>
  </si>
  <si>
    <t>14:15:24</t>
  </si>
  <si>
    <t>4a612126-9ed3-42b9-bd7b-c38be82c5b3f</t>
  </si>
  <si>
    <t>1-5b098cd15cb0bb35d9b9beadb17d2409</t>
  </si>
  <si>
    <t>24/07/24 14:15:37  801</t>
  </si>
  <si>
    <t>14:15:37</t>
  </si>
  <si>
    <t>8816e325-4cca-48aa-b14f-c97629bcdb76</t>
  </si>
  <si>
    <t>1-ab740ba9dd972b6efec62c355451c580</t>
  </si>
  <si>
    <t>24/07/24 14:15:50  840</t>
  </si>
  <si>
    <t>14:15:50</t>
  </si>
  <si>
    <t>1ac89f59-44c7-43fa-923e-9a07ddbfbb35</t>
  </si>
  <si>
    <t>1-a484f41d8947d3e5ae7c764428b7fac6</t>
  </si>
  <si>
    <t>24/07/24 14:16:16  905</t>
  </si>
  <si>
    <t>14:16:16</t>
  </si>
  <si>
    <t>b42e814d-290e-4d3e-810a-942e975fc973</t>
  </si>
  <si>
    <t>1-2b1d2275cd0150f647eee2842bae6145</t>
  </si>
  <si>
    <t>24/07/24 14:16:30  014</t>
  </si>
  <si>
    <t>14:16:30</t>
  </si>
  <si>
    <t>a52f6cf6-4290-4aca-9177-c0e537bcbfaa</t>
  </si>
  <si>
    <t>1-c80d4eae0018411104d51e4da11d964f</t>
  </si>
  <si>
    <t>24/07/24 14:16:43  471</t>
  </si>
  <si>
    <t>14:16:43</t>
  </si>
  <si>
    <t>b532d5d5-1ebb-492a-b0f4-804d8f4cccfb</t>
  </si>
  <si>
    <t>1-8390d0a91bbb99040d1b6ecd52aeffa5</t>
  </si>
  <si>
    <t>24/07/24 14:16:56  414</t>
  </si>
  <si>
    <t>14:16:56</t>
  </si>
  <si>
    <t>ab4c0f95-aac1-4632-ad22-8746ecc46bcb</t>
  </si>
  <si>
    <t>1-88c845803e87747404f3c68bc3fde588</t>
  </si>
  <si>
    <t>24/07/24 14:17:09  558</t>
  </si>
  <si>
    <t>14:17:09</t>
  </si>
  <si>
    <t>8e08fffe-e5b4-49b9-af5c-db1fa16b7eb8</t>
  </si>
  <si>
    <t>1-3e6e3cd6235566612f1c2482680270c5</t>
  </si>
  <si>
    <t>24/07/24 14:17:22  477</t>
  </si>
  <si>
    <t>14:17:22</t>
  </si>
  <si>
    <t>1035ef26-0405-4b26-8054-6b5d2190d0b2</t>
  </si>
  <si>
    <t>1-94e49d36d1ede864ce7402c74e77462c</t>
  </si>
  <si>
    <t>24/07/24 14:17:35  557</t>
  </si>
  <si>
    <t>14:17:35</t>
  </si>
  <si>
    <t>d02e4fd5-f996-4120-9e15-4dba0390ced0</t>
  </si>
  <si>
    <t>1-146c22e3b80fbf3523c80b0abd001345</t>
  </si>
  <si>
    <t>24/07/24 14:17:49  116</t>
  </si>
  <si>
    <t>14:17:49</t>
  </si>
  <si>
    <t>94fa4d85-8bd3-493f-9278-6ba49812ebb6</t>
  </si>
  <si>
    <t>1-bc1be5c1f31dd007ad9e5eeba5b7ed0b</t>
  </si>
  <si>
    <t>24/07/24 14:18:02  177</t>
  </si>
  <si>
    <t>14:18:02</t>
  </si>
  <si>
    <t>d9c6f3a3-8f45-43c5-a206-d59d93b941bf</t>
  </si>
  <si>
    <t>1-9656729239079c142ff8817b0e700dd4</t>
  </si>
  <si>
    <t>24/07/24 14:18:15  224</t>
  </si>
  <si>
    <t>14:18:15</t>
  </si>
  <si>
    <t>7f9f2ba0-ec4c-4196-9f64-8b937019cbe9</t>
  </si>
  <si>
    <t>1-e77dbe2a36f49e1572a694f782bcf9df</t>
  </si>
  <si>
    <t>24/07/24 14:18:28  266</t>
  </si>
  <si>
    <t>14:18:28</t>
  </si>
  <si>
    <t>272a5ee2-bea7-48d9-a903-fc9760bc1856</t>
  </si>
  <si>
    <t>1-d12618f7bd853963669e317af1c535d7</t>
  </si>
  <si>
    <t>24/07/24 14:18:41  414</t>
  </si>
  <si>
    <t>14:18:41</t>
  </si>
  <si>
    <t>cc7c0578-c7fe-4fc0-af5e-772cf3ff45b9</t>
  </si>
  <si>
    <t>1-64792db1176f3d260cf81296cb408143</t>
  </si>
  <si>
    <t>24/07/24 14:19:07  536</t>
  </si>
  <si>
    <t>14:19:07</t>
  </si>
  <si>
    <t>088fd8d3-a765-4b95-873c-301b9ef68c5d</t>
  </si>
  <si>
    <t>1-ac73ee1950fcaf24c9f5f00d70e12629</t>
  </si>
  <si>
    <t>24/07/24 14:19:20  710</t>
  </si>
  <si>
    <t>14:19:20</t>
  </si>
  <si>
    <t>b4b89cf2-f2c0-4d6d-a1c4-69c1360cec20</t>
  </si>
  <si>
    <t>1-224dd8c039331b952915b390b9d4b937</t>
  </si>
  <si>
    <t>24/07/24 14:19:33  680</t>
  </si>
  <si>
    <t>14:19:33</t>
  </si>
  <si>
    <t>43264e39-ebdc-4e62-b22d-4823b59303c9</t>
  </si>
  <si>
    <t>1-3b6fdd99e23ea5274edc6afe4fff9c78</t>
  </si>
  <si>
    <t>24/07/24 14:19:46  846</t>
  </si>
  <si>
    <t>14:19:46</t>
  </si>
  <si>
    <t>af2928db-0b27-4f30-bec8-64d7bd0edcc5</t>
  </si>
  <si>
    <t>1-b7290376c93d7b293b2146cbd95abc52</t>
  </si>
  <si>
    <t>24/07/24 14:19:59  984</t>
  </si>
  <si>
    <t>14:19:59</t>
  </si>
  <si>
    <t>99caea3b-6a8b-4e84-988c-2660104a85fd</t>
  </si>
  <si>
    <t>1-afdd7d2ebdc427f059ab383c5aa46967</t>
  </si>
  <si>
    <t>24/07/24 14:20:13  099</t>
  </si>
  <si>
    <t>14:20:13</t>
  </si>
  <si>
    <t>bd172399-ec54-472f-a714-9306f4245000</t>
  </si>
  <si>
    <t>1-043f1297d5ad54af5ea3777723e1eab9</t>
  </si>
  <si>
    <t>24/07/24 14:20:26  141</t>
  </si>
  <si>
    <t>14:20:26</t>
  </si>
  <si>
    <t>fcca9e19-7f7f-4da1-b9b3-fc2c254b7de2</t>
  </si>
  <si>
    <t>1-09645c77dd2ea3cdcf49e2f54651981c</t>
  </si>
  <si>
    <t>24/07/24 14:20:39  174</t>
  </si>
  <si>
    <t>14:20:39</t>
  </si>
  <si>
    <t>3806e291-8cbf-4878-af40-97ed9d2b45ad</t>
  </si>
  <si>
    <t>1-f321cffb60f3937d26e01d32b8f39ffb</t>
  </si>
  <si>
    <t>24/07/24 14:21:05  798</t>
  </si>
  <si>
    <t>14:21:05</t>
  </si>
  <si>
    <t>88b3fd7d-5ac2-4204-a24d-642873bdbe55</t>
  </si>
  <si>
    <t>1-31ba907bf54ceccf4b9720eb3202de5a</t>
  </si>
  <si>
    <t>24/07/24 14:21:18  784</t>
  </si>
  <si>
    <t>14:21:18</t>
  </si>
  <si>
    <t>20d41fb8-c176-440d-9019-6ab9dc052d89</t>
  </si>
  <si>
    <t>1-eca76db18b327c3b1dcbe6a788b299f2</t>
  </si>
  <si>
    <t>24/07/24 14:21:31  760</t>
  </si>
  <si>
    <t>14:21:31</t>
  </si>
  <si>
    <t>2d3cf8af-d9aa-4fda-83b3-ba09a3f6914e</t>
  </si>
  <si>
    <t>1-08e4b32c6e43aadcfb7aa3318fc317be</t>
  </si>
  <si>
    <t>24/07/24 14:21:44  983</t>
  </si>
  <si>
    <t>14:21:44</t>
  </si>
  <si>
    <t>872e05e4-20d7-404e-85c9-d8520aa4dfd8</t>
  </si>
  <si>
    <t>1-14a391a1062b1da5865dcf48c46794a2</t>
  </si>
  <si>
    <t>24/07/24 14:21:57  942</t>
  </si>
  <si>
    <t>14:21:57</t>
  </si>
  <si>
    <t>c0c96077-0c83-4913-a4a4-1604a119cf26</t>
  </si>
  <si>
    <t>1-9bc8c1a98081063ee7b40886c6b0d1ba</t>
  </si>
  <si>
    <t>24/07/24 14:22:24  156</t>
  </si>
  <si>
    <t>14:22:24</t>
  </si>
  <si>
    <t>0c0183c5-f81b-4c01-a1a0-7ae40f560e35</t>
  </si>
  <si>
    <t>1-33650d3c16383cf9b17b3ec2cd7816e5</t>
  </si>
  <si>
    <t>24/07/24 14:22:50  303</t>
  </si>
  <si>
    <t>14:22:50</t>
  </si>
  <si>
    <t>b68a85a4-38e1-4897-9dfa-9d353f2d67da</t>
  </si>
  <si>
    <t>1-dc988d96263b722d3b71534f8c88c3b1</t>
  </si>
  <si>
    <t>24/07/24 14:23:03  313</t>
  </si>
  <si>
    <t>47504192-3919-43a7-aeaf-6cc5c9fe5009</t>
  </si>
  <si>
    <t>1-243f526b58a5c4a80ed64c2eea1123d7</t>
  </si>
  <si>
    <t>24/07/24 14:23:16  539</t>
  </si>
  <si>
    <t>14:23:16</t>
  </si>
  <si>
    <t>0b255ef5-ebc5-45f2-977c-b645b525b5d6</t>
  </si>
  <si>
    <t>1-c83cc13503cec2fc093de751220f9afc</t>
  </si>
  <si>
    <t>24/07/24 14:23:29  776</t>
  </si>
  <si>
    <t>14:23:29</t>
  </si>
  <si>
    <t>b8b3e582-3eac-482a-88e5-59d7bdfe55f8</t>
  </si>
  <si>
    <t>1-62ddd691f855eeac7e77c399dc9be257</t>
  </si>
  <si>
    <t>24/07/24 14:23:42  781</t>
  </si>
  <si>
    <t>14:23:42</t>
  </si>
  <si>
    <t>eaa166c8-1042-4123-9bbd-4479aebbdbee</t>
  </si>
  <si>
    <t>1-3c31954dec69b8e9ad53b32dd04c0d1a</t>
  </si>
  <si>
    <t>24/07/24 14:24:08  980</t>
  </si>
  <si>
    <t>14:24:08</t>
  </si>
  <si>
    <t>1c9e1a05-8747-4bb2-9454-20e33babf295</t>
  </si>
  <si>
    <t>1-c5a928759621b7c29fc36694a2ce20b1</t>
  </si>
  <si>
    <t>24/07/24 14:24:22  076</t>
  </si>
  <si>
    <t>14:24:22</t>
  </si>
  <si>
    <t>681a0b74-8f96-41e8-8ccc-db8c3da216cd</t>
  </si>
  <si>
    <t>1-6e42d584d19caee518ee97a7f2b2a2ed</t>
  </si>
  <si>
    <t>24/07/24 14:24:35  090</t>
  </si>
  <si>
    <t>14:24:35</t>
  </si>
  <si>
    <t>08856c4f-87e8-41f3-9840-18ccc5872c80</t>
  </si>
  <si>
    <t>1-36356505146b02a55c32dbb4627b5dea</t>
  </si>
  <si>
    <t>24/07/24 14:24:48  175</t>
  </si>
  <si>
    <t>14:24:48</t>
  </si>
  <si>
    <t>18c4d0b3-02ae-4121-b99a-effa78394cc9</t>
  </si>
  <si>
    <t>1-8b754c66b585473f77e88244db4d50c9</t>
  </si>
  <si>
    <t>24/07/24 14:25:01  197</t>
  </si>
  <si>
    <t>14:25:01</t>
  </si>
  <si>
    <t>f02c7dd8-797d-4e35-bda2-ec199128173a</t>
  </si>
  <si>
    <t>1-b7c3300fd491d232d7e0477dced36585</t>
  </si>
  <si>
    <t>24/07/24 14:25:14  273</t>
  </si>
  <si>
    <t>14:25:14</t>
  </si>
  <si>
    <t>ee2fa891-22f5-447a-88c0-ad343bf23bde</t>
  </si>
  <si>
    <t>1-a9e929b04a4925ea901e2bf782ee8fda</t>
  </si>
  <si>
    <t>24/07/24 14:25:27  428</t>
  </si>
  <si>
    <t>14:25:27</t>
  </si>
  <si>
    <t>4e752b18-d2eb-41af-b6a6-8ccb6e8b99ed</t>
  </si>
  <si>
    <t>1-d869ef93d83c8d8f425f762f02c2c267</t>
  </si>
  <si>
    <t>24/07/24 14:25:40  613</t>
  </si>
  <si>
    <t>14:25:40</t>
  </si>
  <si>
    <t>566cfe51-efc0-48aa-9c5c-f7cd04ae5cea</t>
  </si>
  <si>
    <t>1-b2cd631d1d9cc95f035d6b1c2ad44c18</t>
  </si>
  <si>
    <t>24/07/24 14:25:53  543</t>
  </si>
  <si>
    <t>6eebb9fd-5135-444f-9727-e08fa6cff271</t>
  </si>
  <si>
    <t>1-f47356247b00f2416bfcb7f1eb1ba534</t>
  </si>
  <si>
    <t>24/07/24 14:26:19  675</t>
  </si>
  <si>
    <t>14:26:19</t>
  </si>
  <si>
    <t>f674a75a-fa39-4612-88da-15bc6613d7b7</t>
  </si>
  <si>
    <t>1-9e7c358e96fbcfae1a7f02a0f8c576ad</t>
  </si>
  <si>
    <t>24/07/24 14:26:32  907</t>
  </si>
  <si>
    <t>14:26:32</t>
  </si>
  <si>
    <t>e579f57c-1af0-4b0f-a492-e3dfa2bb3537</t>
  </si>
  <si>
    <t>1-37eab713cd949b0021d3e1e536f55350</t>
  </si>
  <si>
    <t>24/07/24 14:26:46  062</t>
  </si>
  <si>
    <t>14:26:46</t>
  </si>
  <si>
    <t>a510a7eb-8808-4fdd-ac7d-d6eec4d4a9a5</t>
  </si>
  <si>
    <t>1-2fe82d13ad82c02ceb7af91d01dccd58</t>
  </si>
  <si>
    <t>24/07/24 14:26:58  953</t>
  </si>
  <si>
    <t>14:26:58</t>
  </si>
  <si>
    <t>6efbdf41-57b6-4593-addc-a36aeb9b59ea</t>
  </si>
  <si>
    <t>1-c90ba80d74b614a7e8a5cfbb4ac16f02</t>
  </si>
  <si>
    <t>24/07/24 14:27:12  177</t>
  </si>
  <si>
    <t>14:27:12</t>
  </si>
  <si>
    <t>5cf8f46b-3d29-470e-a1b7-f2564b643ea5</t>
  </si>
  <si>
    <t>1-2fcd4df96cc05031b6d2d0b53a9abcb9</t>
  </si>
  <si>
    <t>24/07/24 14:27:25  081</t>
  </si>
  <si>
    <t>14:27:25</t>
  </si>
  <si>
    <t>f70f4e29-659c-4a8d-aba3-78f76488237f</t>
  </si>
  <si>
    <t>1-78934e3189d938bc45028afe860f2afb</t>
  </si>
  <si>
    <t>24/07/24 14:27:38  636</t>
  </si>
  <si>
    <t>14:27:38</t>
  </si>
  <si>
    <t>637d3575-7db7-408d-9b95-8b25448a770d</t>
  </si>
  <si>
    <t>1-821bc653caffbe2caac8b144b519f273</t>
  </si>
  <si>
    <t>24/07/24 14:27:51  761</t>
  </si>
  <si>
    <t>14:27:51</t>
  </si>
  <si>
    <t>22511c22-163a-486d-8309-adc37d6d39f0</t>
  </si>
  <si>
    <t>1-46dd59fea3a4111bc2b3c0cdde4165bb</t>
  </si>
  <si>
    <t>24/07/24 14:28:04  830</t>
  </si>
  <si>
    <t>cd1cb787-8e94-4e50-8732-3b6d9a0bdb5a</t>
  </si>
  <si>
    <t>1-3121722dd8941f44ec6936209649facd</t>
  </si>
  <si>
    <t>24/07/24 14:28:17  780</t>
  </si>
  <si>
    <t>14:28:17</t>
  </si>
  <si>
    <t>c31562c5-eace-44cb-a346-cdb746dc8d81</t>
  </si>
  <si>
    <t>1-45e20a853cbc21fdb9ca29c63131982b</t>
  </si>
  <si>
    <t>24/07/24 14:28:30  888</t>
  </si>
  <si>
    <t>14:28:30</t>
  </si>
  <si>
    <t>0ae11c67-f365-4103-8d79-853d6c2caf6d</t>
  </si>
  <si>
    <t>1-98178ece5952bcf06ac5b9c0200b7174</t>
  </si>
  <si>
    <t>24/07/24 14:28:44  099</t>
  </si>
  <si>
    <t>c136604d-5cbb-41c8-8fdc-502fb79f3b36</t>
  </si>
  <si>
    <t>1-48277e06c1c3b48de531192c1a7332d5</t>
  </si>
  <si>
    <t>24/07/24 14:29:10  196</t>
  </si>
  <si>
    <t>14:29:10</t>
  </si>
  <si>
    <t>493e4047-7b5e-4cc6-82f0-a3ce3e47b0e2</t>
  </si>
  <si>
    <t>1-a56f0077d9a4afcb19b7939f52330c3d</t>
  </si>
  <si>
    <t>24/07/24 14:29:23  399</t>
  </si>
  <si>
    <t>14:29:23</t>
  </si>
  <si>
    <t>4200e905-687b-4f4f-b45e-b765c32eb603</t>
  </si>
  <si>
    <t>1-03ba1779be0f471f88857d5469e3bac8</t>
  </si>
  <si>
    <t>24/07/24 14:29:36  272</t>
  </si>
  <si>
    <t>14:29:36</t>
  </si>
  <si>
    <t>391ed083-548b-4133-b917-c039cab7998a</t>
  </si>
  <si>
    <t>1-4c660dca03b37986af84dcaeac85a45f</t>
  </si>
  <si>
    <t>24/07/24 14:29:49  350</t>
  </si>
  <si>
    <t>14:29:49</t>
  </si>
  <si>
    <t>9b030b6f-23ec-435d-a87b-5dc766336435</t>
  </si>
  <si>
    <t>1-86fe30ce2edd4bc9f083dec9a6c5457a</t>
  </si>
  <si>
    <t>24/07/24 14:30:02  427</t>
  </si>
  <si>
    <t>14:30:02</t>
  </si>
  <si>
    <t>9a77a853-284c-4337-b0c0-7f87ae033da3</t>
  </si>
  <si>
    <t>1-958fd4b2f58077a8bc4d57ab410d9be7</t>
  </si>
  <si>
    <t>24/07/24 14:30:15  455</t>
  </si>
  <si>
    <t>14:30:15</t>
  </si>
  <si>
    <t>a96eea8e-2f97-4273-830f-26eefdc55b6e</t>
  </si>
  <si>
    <t>1-02fc8b7ac99dd8d4dde041975d3e0590</t>
  </si>
  <si>
    <t>24/07/24 14:30:28  487</t>
  </si>
  <si>
    <t>14:30:28</t>
  </si>
  <si>
    <t>1e976a10-2f5c-4ce3-b0a2-0b6d70328e81</t>
  </si>
  <si>
    <t>1-fec373cd69325dd2b232227a64189b15</t>
  </si>
  <si>
    <t>24/07/24 14:30:41  558</t>
  </si>
  <si>
    <t>14:30:41</t>
  </si>
  <si>
    <t>499dbd25-74d4-4f89-a1fc-abb5fd497b83</t>
  </si>
  <si>
    <t>1-e90efaf7fcd7f1e42de1aa5b4f4bce1b</t>
  </si>
  <si>
    <t>24/07/24 14:30:54  940</t>
  </si>
  <si>
    <t>3739cc9f-f6fe-4256-b769-ea2971ec029c</t>
  </si>
  <si>
    <t>1-6808b61efb87f11d93df4a05397775e2</t>
  </si>
  <si>
    <t>24/07/24 14:31:08  080</t>
  </si>
  <si>
    <t>14:31:08</t>
  </si>
  <si>
    <t>cc67fade-4106-44c2-9a7d-aedddbd9ccff</t>
  </si>
  <si>
    <t>1-8f186984a85ec983ad3b93c15471dc3d</t>
  </si>
  <si>
    <t>24/07/24 14:31:21  172</t>
  </si>
  <si>
    <t>14:31:21</t>
  </si>
  <si>
    <t>22e98d53-f001-456e-a9ea-8a53b1138135</t>
  </si>
  <si>
    <t>1-152d36018b9ed35d3728a5737d441f09</t>
  </si>
  <si>
    <t>24/07/24 14:31:34  097</t>
  </si>
  <si>
    <t>b890cbe2-7253-40fb-b5fd-392a3e3cd45e</t>
  </si>
  <si>
    <t>1-d163932683e81030e0153db2a09bac61</t>
  </si>
  <si>
    <t>24/07/24 14:31:47  146</t>
  </si>
  <si>
    <t>14:31:47</t>
  </si>
  <si>
    <t>8b621596-305b-4c05-b1c4-3e0b48aac91d</t>
  </si>
  <si>
    <t>1-cd7fd9a382dab3d493cbea1ec99618d1</t>
  </si>
  <si>
    <t>24/07/24 14:32:00  592</t>
  </si>
  <si>
    <t>14:32:00</t>
  </si>
  <si>
    <t>fc99c1b8-1df9-4d97-bb49-0c66505ae412</t>
  </si>
  <si>
    <t>1-709257b7d2665c8c9613a4e72a7bf43b</t>
  </si>
  <si>
    <t>24/07/24 14:32:13  716</t>
  </si>
  <si>
    <t>14:32:13</t>
  </si>
  <si>
    <t>c96e117f-ba45-4425-9a4e-8a6663cde241</t>
  </si>
  <si>
    <t>1-a806a14cee6d054f0cc67ffdca9e0bc2</t>
  </si>
  <si>
    <t>24/07/24 14:32:26  762</t>
  </si>
  <si>
    <t>14:32:26</t>
  </si>
  <si>
    <t>de86454e-dc36-4c7f-a13c-223ed2a6ee75</t>
  </si>
  <si>
    <t>1-c24be3ef03fd5307e22de2109772a019</t>
  </si>
  <si>
    <t>24/07/24 14:32:39  859</t>
  </si>
  <si>
    <t>14:32:39</t>
  </si>
  <si>
    <t>d382e417-3c00-4267-9de8-71c98265cddb</t>
  </si>
  <si>
    <t>1-16e90fec03c6bd1ccc3f02d83e024164</t>
  </si>
  <si>
    <t>24/07/24 14:32:52  781</t>
  </si>
  <si>
    <t>14:32:52</t>
  </si>
  <si>
    <t>f932dc3b-17df-418a-9cb7-314eeb76563f</t>
  </si>
  <si>
    <t>1-d60083662b48bffafff3f3977f42a870</t>
  </si>
  <si>
    <t>24/07/24 14:33:06  381</t>
  </si>
  <si>
    <t>14:33:06</t>
  </si>
  <si>
    <t>36aeedd8-1e0a-4c9c-95ce-3d4430289eda</t>
  </si>
  <si>
    <t>1-6b4df998195ca856e9af6b1a0ea2262c</t>
  </si>
  <si>
    <t>24/07/24 14:33:19  172</t>
  </si>
  <si>
    <t>14:33:19</t>
  </si>
  <si>
    <t>32068e79-ed51-46b6-af0c-8fa3cf4d9a8f</t>
  </si>
  <si>
    <t>1-3fb5a6a6e0d61c2cf061ea7a3e4a1363</t>
  </si>
  <si>
    <t>24/07/24 14:33:32  261</t>
  </si>
  <si>
    <t>14:33:32</t>
  </si>
  <si>
    <t>3fb5eb81-ca60-4277-8759-e63f2ed101f1</t>
  </si>
  <si>
    <t>1-9940bc64d2df729a519748e3bbb5cca1</t>
  </si>
  <si>
    <t>24/07/24 14:33:45  322</t>
  </si>
  <si>
    <t>21289302-8803-455c-aeef-86a2f3a716db</t>
  </si>
  <si>
    <t>1-b60337821fbd9e742bf18b31e2103d25</t>
  </si>
  <si>
    <t>24/07/24 14:34:11  386</t>
  </si>
  <si>
    <t>14:34:11</t>
  </si>
  <si>
    <t>d8986ad4-10b5-436a-8e96-f8b0e7244b85</t>
  </si>
  <si>
    <t>1-c821cd7308a5c4d96c8cce515bca528b</t>
  </si>
  <si>
    <t>24/07/24 14:34:24  564</t>
  </si>
  <si>
    <t>14:34:24</t>
  </si>
  <si>
    <t>89efd9cf-e50a-4ad6-9286-c7477f6ff30d</t>
  </si>
  <si>
    <t>1-9c8a62ed26987727c8ccbdac22c8227a</t>
  </si>
  <si>
    <t>24/07/24 14:34:37  495</t>
  </si>
  <si>
    <t>14:34:37</t>
  </si>
  <si>
    <t>fa9fbc59-0dd9-445a-acd0-aad13e9bf14c</t>
  </si>
  <si>
    <t>1-f174a9880fdd87b40c3f6f03d47c3ff8</t>
  </si>
  <si>
    <t>24/07/24 14:34:50  581</t>
  </si>
  <si>
    <t>14:34:50</t>
  </si>
  <si>
    <t>fdf973f2-a091-4ee8-a0c0-f94094845d6d</t>
  </si>
  <si>
    <t>1-1773f366c6fe939ec031b6fd5ea0398a</t>
  </si>
  <si>
    <t>24/07/24 14:35:03  573</t>
  </si>
  <si>
    <t>14:35:03</t>
  </si>
  <si>
    <t>0b00e9c8-f5c9-4471-9a0e-5795d0cb98f6</t>
  </si>
  <si>
    <t>1-78967db04e5bde306dadcbc8b9b6d20d</t>
  </si>
  <si>
    <t>24/07/24 14:35:16  897</t>
  </si>
  <si>
    <t>14:35:16</t>
  </si>
  <si>
    <t>cc8ab5b4-3709-4048-b0dc-70b828f2d8df</t>
  </si>
  <si>
    <t>1-9dfd3dd0106aac9b5b9a8031518df86e</t>
  </si>
  <si>
    <t>24/07/24 14:35:30  025</t>
  </si>
  <si>
    <t>14:35:30</t>
  </si>
  <si>
    <t>ad66ad11-02ab-4979-8e63-c6b2b34e82d6</t>
  </si>
  <si>
    <t>1-f50a2fb85354fd7dd757b99232e4c90d</t>
  </si>
  <si>
    <t>24/07/24 14:35:43  073</t>
  </si>
  <si>
    <t>14:35:43</t>
  </si>
  <si>
    <t>3b434082-4fa4-40cc-9a8c-8880ad1ffdc5</t>
  </si>
  <si>
    <t>1-169782dca4464170cfddef3c58d750b0</t>
  </si>
  <si>
    <t>24/07/24 14:35:56  185</t>
  </si>
  <si>
    <t>010a87b8-5ba5-4110-b717-7336e3b908b2</t>
  </si>
  <si>
    <t>1-9d6cd9caa05c210767c362a1a22f52f3</t>
  </si>
  <si>
    <t>24/07/24 14:36:22  469</t>
  </si>
  <si>
    <t>14:36:22</t>
  </si>
  <si>
    <t>b51c75ea-2928-4781-be81-b84fe2cd5c2c</t>
  </si>
  <si>
    <t>1-a86c903ddecca12c5f599d68dd743331</t>
  </si>
  <si>
    <t>24/07/24 14:36:35  451</t>
  </si>
  <si>
    <t>14:36:35</t>
  </si>
  <si>
    <t>c677ceca-fc4e-4190-80f6-851262c22513</t>
  </si>
  <si>
    <t>1-2ae7cc68e97d142c35e77d71316dc592</t>
  </si>
  <si>
    <t>24/07/24 14:36:48  467</t>
  </si>
  <si>
    <t>14:36:48</t>
  </si>
  <si>
    <t>363a9d11-fddb-4fc4-9e32-5a7a54a02eac</t>
  </si>
  <si>
    <t>1-ad300c601d5fd09bf72b7629a2d6650e</t>
  </si>
  <si>
    <t>24/07/24 14:37:01  414</t>
  </si>
  <si>
    <t>14:37:01</t>
  </si>
  <si>
    <t>e5c76045-ccbf-4b7d-ba79-44351a31c285</t>
  </si>
  <si>
    <t>1-4f267e6c0376e3f5d7cb9defea8f8ebf</t>
  </si>
  <si>
    <t>24/07/24 14:37:14  468</t>
  </si>
  <si>
    <t>14:37:14</t>
  </si>
  <si>
    <t>540115af-67be-4274-b275-3286f7a56736</t>
  </si>
  <si>
    <t>1-1cc7c016c91ed0a7f1ac5546ac3ec679</t>
  </si>
  <si>
    <t>24/07/24 14:37:27  732</t>
  </si>
  <si>
    <t>14:37:27</t>
  </si>
  <si>
    <t>5659227c-29ef-44ff-aae6-558934c406f5</t>
  </si>
  <si>
    <t>1-8256cbd02fc353fbf2895bf1b0bb9565</t>
  </si>
  <si>
    <t>24/07/24 14:37:40  796</t>
  </si>
  <si>
    <t>14:37:40</t>
  </si>
  <si>
    <t>a008fa27-4a26-4cdb-9396-ed65802c9a29</t>
  </si>
  <si>
    <t>1-83bc847dca1bee972e1999ea845cc0a5</t>
  </si>
  <si>
    <t>24/07/24 14:37:53  902</t>
  </si>
  <si>
    <t>14:37:53</t>
  </si>
  <si>
    <t>5a176323-74fc-43d4-932a-25b9057cf69d</t>
  </si>
  <si>
    <t>1-f47669eeb021c395fdaf9b4e940455d7</t>
  </si>
  <si>
    <t>24/07/24 14:38:07  057</t>
  </si>
  <si>
    <t>d65a90d9-ff48-44af-9686-91e461547729</t>
  </si>
  <si>
    <t>1-57b09eaed204a15646f7be3e4a9610bf</t>
  </si>
  <si>
    <t>24/07/24 14:38:33  231</t>
  </si>
  <si>
    <t>14:38:33</t>
  </si>
  <si>
    <t>63b5257a-28eb-446c-8898-fa8e3a97a97c</t>
  </si>
  <si>
    <t>1-91452016612a8d63f92ca1c80acdb576</t>
  </si>
  <si>
    <t>24/07/24 14:38:46  284</t>
  </si>
  <si>
    <t>14:38:46</t>
  </si>
  <si>
    <t>7df6dd3c-4982-4efa-9da3-bc175070c149</t>
  </si>
  <si>
    <t>1-7d2f2141fd9f0b6053e0a43fb8b4989d</t>
  </si>
  <si>
    <t>24/07/24 14:39:12  442</t>
  </si>
  <si>
    <t>14:39:12</t>
  </si>
  <si>
    <t>89160437-6ed1-48c7-9298-0763e2c0e25f</t>
  </si>
  <si>
    <t>1-479dc9684c94f52366f6c1381f70610a</t>
  </si>
  <si>
    <t>24/07/24 14:39:25  453</t>
  </si>
  <si>
    <t>14:39:25</t>
  </si>
  <si>
    <t>e502fc61-4751-4edd-aecc-df19b40a7a7c</t>
  </si>
  <si>
    <t>1-960a3200e1fd0454e24c0a5614d3a893</t>
  </si>
  <si>
    <t>24/07/24 14:39:38  663</t>
  </si>
  <si>
    <t>14:39:38</t>
  </si>
  <si>
    <t>fe8d2061-1946-4da9-85a0-4de6b7374cee</t>
  </si>
  <si>
    <t>1-9c9c9bacc27401c18a2a5292dfe73283</t>
  </si>
  <si>
    <t>24/07/24 14:39:51  807</t>
  </si>
  <si>
    <t>14:39:51</t>
  </si>
  <si>
    <t>596c2cb2-997f-40dc-9c12-2ec92eacd227</t>
  </si>
  <si>
    <t>1-452f0631e3d995c7e25088668784ae7c</t>
  </si>
  <si>
    <t>24/07/24 14:40:04  920</t>
  </si>
  <si>
    <t>14:40:04</t>
  </si>
  <si>
    <t>d022be72-0553-469c-a6ac-66d47a8213e6</t>
  </si>
  <si>
    <t>1-05e00bff5cbd8c0c5eb2792c073b23e3</t>
  </si>
  <si>
    <t>24/07/24 14:40:17  816</t>
  </si>
  <si>
    <t>812c3dd7-7682-44ad-a688-004b28eac61e</t>
  </si>
  <si>
    <t>1-926600777078c7a9dce2614e11f455ad</t>
  </si>
  <si>
    <t>24/07/24 14:40:30  928</t>
  </si>
  <si>
    <t>14:40:30</t>
  </si>
  <si>
    <t>efa70f41-dfe0-4ee1-bb85-e3c047f1681e</t>
  </si>
  <si>
    <t>1-5979e9390412886dbef8a26c40276379</t>
  </si>
  <si>
    <t>24/07/24 14:40:44  097</t>
  </si>
  <si>
    <t>14:40:44</t>
  </si>
  <si>
    <t>5faf3ed1-a023-4e4b-b8d9-5859a48d4bbc</t>
  </si>
  <si>
    <t>1-ba46bd2dfc092344c62cf05f5d505b4f</t>
  </si>
  <si>
    <t>24/07/24 14:40:57  039</t>
  </si>
  <si>
    <t>d4c4440b-bd92-47d2-80d1-46a42741bf27</t>
  </si>
  <si>
    <t>1-e649ba74c510bad96f5981dc29d94971</t>
  </si>
  <si>
    <t>24/07/24 14:41:23  209</t>
  </si>
  <si>
    <t>14:41:23</t>
  </si>
  <si>
    <t>ea57074b-06a4-4c0e-8848-3caf79e4661b</t>
  </si>
  <si>
    <t>1-9bfed00504bf5e3d6ee85ad0cf894983</t>
  </si>
  <si>
    <t>24/07/24 14:41:36  264</t>
  </si>
  <si>
    <t>14:41:36</t>
  </si>
  <si>
    <t>19edeb98-faa0-4c15-b2ad-fa5090babd82</t>
  </si>
  <si>
    <t>1-a1ea46166f2abe6a4a0890ac50231ac4</t>
  </si>
  <si>
    <t>24/07/24 14:41:49  698</t>
  </si>
  <si>
    <t>14:41:49</t>
  </si>
  <si>
    <t>f0849516-3ac4-4b08-ae88-c6da72ebd1f7</t>
  </si>
  <si>
    <t>1-92c1af23483237b5ddb9e34650c38a2d</t>
  </si>
  <si>
    <t>24/07/24 14:42:15  580</t>
  </si>
  <si>
    <t>14:42:15</t>
  </si>
  <si>
    <t>bc7d457a-f5f2-4c48-b43c-dbc69ef90a38</t>
  </si>
  <si>
    <t>1-959da71a466c972132b1ddb54252e3e2</t>
  </si>
  <si>
    <t>24/07/24 14:42:28  604</t>
  </si>
  <si>
    <t>14:42:28</t>
  </si>
  <si>
    <t>dc981d40-9c6c-40bd-a9b1-a12906e08808</t>
  </si>
  <si>
    <t>1-f91c988951bfbc31ae9e08689643a174</t>
  </si>
  <si>
    <t>24/07/24 14:42:41  551</t>
  </si>
  <si>
    <t>14:42:41</t>
  </si>
  <si>
    <t>f7820717-4387-4af0-9ae1-8b64f61d7b32</t>
  </si>
  <si>
    <t>1-c0e813cc184e871c62bde18ca3631470</t>
  </si>
  <si>
    <t>24/07/24 14:42:55  037</t>
  </si>
  <si>
    <t>14:42:55</t>
  </si>
  <si>
    <t>dd684206-8607-40d0-b1e7-67f662404b94</t>
  </si>
  <si>
    <t>1-9d4d9e740989d3c8a999c7b60d5c573c</t>
  </si>
  <si>
    <t>24/07/24 14:43:08  068</t>
  </si>
  <si>
    <t>14:43:08</t>
  </si>
  <si>
    <t>d80c7090-4728-414f-9691-7eb7a90b2ca8</t>
  </si>
  <si>
    <t>1-a650eb0898b71035f8d54a092d9cc77f</t>
  </si>
  <si>
    <t>sensor_017-room:017</t>
  </si>
  <si>
    <t>24/07/24 09:01:27  648</t>
  </si>
  <si>
    <t>1.2000000000000002</t>
  </si>
  <si>
    <t>09:01:27</t>
  </si>
  <si>
    <t>1e6220e4-2915-4ae9-8483-b01ef036ffbd</t>
  </si>
  <si>
    <t>1-fc4e5f7555a280cd236ef53878cae6cc</t>
  </si>
  <si>
    <t>24/07/24 09:01:37  267</t>
  </si>
  <si>
    <t>09:01:37</t>
  </si>
  <si>
    <t>ccbade56-7b1a-4087-be39-f39e43e2cebc</t>
  </si>
  <si>
    <t>1-0661d5542cb1c0480a3c93d5648c5a20</t>
  </si>
  <si>
    <t>24/07/24 09:01:47  259</t>
  </si>
  <si>
    <t>09:01:47</t>
  </si>
  <si>
    <t>837190f6-edc8-46df-a28e-555ed4be4c93</t>
  </si>
  <si>
    <t>1-145e6ebdf5e9f55d9e65bd0281a6a1ac</t>
  </si>
  <si>
    <t>24/07/24 09:01:57  323</t>
  </si>
  <si>
    <t>09:01:57</t>
  </si>
  <si>
    <t>28493235-6df2-43b0-a1c5-af9fc16bc2e7</t>
  </si>
  <si>
    <t>1-094d66a7cfafd34ceaa3bfc3398512cc</t>
  </si>
  <si>
    <t>24/07/24 09:02:07  294</t>
  </si>
  <si>
    <t>09:02:07</t>
  </si>
  <si>
    <t>1c632aba-94b2-46ac-8e2c-66712c207fda</t>
  </si>
  <si>
    <t>1-2a510f1eb473943fa2e292286097c939</t>
  </si>
  <si>
    <t>24/07/24 09:02:27  669</t>
  </si>
  <si>
    <t>09:02:27</t>
  </si>
  <si>
    <t>503feccb-7122-489c-aa1e-20d5ee8463c8</t>
  </si>
  <si>
    <t>1-9dd869ef3987227d9f611b283fd641a3</t>
  </si>
  <si>
    <t>24/07/24 09:02:37  679</t>
  </si>
  <si>
    <t>09:02:37</t>
  </si>
  <si>
    <t>46db2df4-6959-464f-bd46-c1cd2154ceb7</t>
  </si>
  <si>
    <t>1-4f67d074a0fc8d2c8fb9e2fe4f7e7e2b</t>
  </si>
  <si>
    <t>24/07/24 09:02:47  728</t>
  </si>
  <si>
    <t>09:02:47</t>
  </si>
  <si>
    <t>1188d355-dd60-49bc-90e3-85c759f3613b</t>
  </si>
  <si>
    <t>1-38a7e96b56becfd1070512782636ad9e</t>
  </si>
  <si>
    <t>24/07/24 09:02:57  745</t>
  </si>
  <si>
    <t>09:02:57</t>
  </si>
  <si>
    <t>35577b82-3009-4545-9515-7f56397662ec</t>
  </si>
  <si>
    <t>1-ed7aafb034fff17c44e6244609296d5e</t>
  </si>
  <si>
    <t>24/07/24 09:03:07  664</t>
  </si>
  <si>
    <t>09:03:07</t>
  </si>
  <si>
    <t>d8bcbd92-56fa-4719-8fb9-4cb699dec993</t>
  </si>
  <si>
    <t>1-caa403366e2c628d656716a8a90fece2</t>
  </si>
  <si>
    <t>24/07/24 09:03:18  045</t>
  </si>
  <si>
    <t>09:03:18</t>
  </si>
  <si>
    <t>1bbbc325-76a3-4703-bb63-197caadb34d5</t>
  </si>
  <si>
    <t>1-66fe2a0fed5bbf176ba83eb6b2461f4c</t>
  </si>
  <si>
    <t>24/07/24 09:03:27  795</t>
  </si>
  <si>
    <t>09:03:27</t>
  </si>
  <si>
    <t>26bc236d-4f09-47c7-9519-030d8ad03c22</t>
  </si>
  <si>
    <t>1-a6cbe8618a7b29c6f2e9f548e9a2e666</t>
  </si>
  <si>
    <t>24/07/24 09:03:38  001</t>
  </si>
  <si>
    <t>09:03:38</t>
  </si>
  <si>
    <t>961ebe28-a6e3-443b-9f40-20293cc6fa2f</t>
  </si>
  <si>
    <t>1-e9d6ff427485061b0328f8c44c96f72f</t>
  </si>
  <si>
    <t>24/07/24 09:03:47  854</t>
  </si>
  <si>
    <t>09:03:47</t>
  </si>
  <si>
    <t>3f505c7b-9952-4d1c-959a-bb2c44483a7b</t>
  </si>
  <si>
    <t>1-d2457f4e630db30bc4ff8cd1e466675b</t>
  </si>
  <si>
    <t>24/07/24 09:03:57  913</t>
  </si>
  <si>
    <t>09:03:57</t>
  </si>
  <si>
    <t>cd40d79e-28ac-4b9f-b402-7fef6ff317ce</t>
  </si>
  <si>
    <t>1-41c9c9b64b0e07a59f97607a599dc1f4</t>
  </si>
  <si>
    <t>24/07/24 09:04:07  911</t>
  </si>
  <si>
    <t>09:04:07</t>
  </si>
  <si>
    <t>d8991b0f-09bc-4785-9d31-98bac4020358</t>
  </si>
  <si>
    <t>1-04c9780b572c88fb927e8a91bf3e2e70</t>
  </si>
  <si>
    <t>24/07/24 09:04:18  156</t>
  </si>
  <si>
    <t>09:04:18</t>
  </si>
  <si>
    <t>4bd11334-af53-4f86-8ec4-e3f425b51aee</t>
  </si>
  <si>
    <t>1-e0de098c754f121f0b83deb9d44e64a6</t>
  </si>
  <si>
    <t>24/07/24 09:04:28  114</t>
  </si>
  <si>
    <t>09:04:28</t>
  </si>
  <si>
    <t>2ff7e251-e905-4360-a826-d46e4efa107e</t>
  </si>
  <si>
    <t>1-f855cf995a867d674ef1609190fcb39a</t>
  </si>
  <si>
    <t>24/07/24 09:04:38  094</t>
  </si>
  <si>
    <t>09:04:38</t>
  </si>
  <si>
    <t>bc3df40b-4f17-4f0c-a962-60b7fe0791ec</t>
  </si>
  <si>
    <t>1-495ac2cc290a217057d88041eb0b901f</t>
  </si>
  <si>
    <t>24/07/24 09:04:48  196</t>
  </si>
  <si>
    <t>09:04:48</t>
  </si>
  <si>
    <t>f5e3554d-b63c-4c6e-a710-2ed88ce8ad9a</t>
  </si>
  <si>
    <t>1-77419458fcaa2a0ce44d37711d4fcac3</t>
  </si>
  <si>
    <t>24/07/24 09:04:58  090</t>
  </si>
  <si>
    <t>09:04:58</t>
  </si>
  <si>
    <t>4cca0d7d-7293-4ee2-b11c-ce81c06d7ae9</t>
  </si>
  <si>
    <t>1-dd1f6c773146e67c254192b9f3a1e3c6</t>
  </si>
  <si>
    <t>24/07/24 09:05:08  090</t>
  </si>
  <si>
    <t>09:05:08</t>
  </si>
  <si>
    <t>8d92a6ba-b551-4842-89ee-e1ac460179cc</t>
  </si>
  <si>
    <t>1-a6f87e0f0d058528331c37e9247c8807</t>
  </si>
  <si>
    <t>24/07/24 09:05:18  549</t>
  </si>
  <si>
    <t>09:05:18</t>
  </si>
  <si>
    <t>839aced8-3dd8-4031-b6f3-c46323f6f6f9</t>
  </si>
  <si>
    <t>1-a7a9dd9b23af5532cb2350ccece2af59</t>
  </si>
  <si>
    <t>24/07/24 09:05:28  280</t>
  </si>
  <si>
    <t>09:05:28</t>
  </si>
  <si>
    <t>f5f700df-483a-4dc5-bcee-433ea52d2215</t>
  </si>
  <si>
    <t>1-876b2bf71b8548142f26130b6d729545</t>
  </si>
  <si>
    <t>24/07/24 09:05:38  270</t>
  </si>
  <si>
    <t>09:05:38</t>
  </si>
  <si>
    <t>8667be0d-73cd-493b-9cde-b20dfd6a728e</t>
  </si>
  <si>
    <t>1-e149a19157fe46c7017f180a5ce5e6a0</t>
  </si>
  <si>
    <t>24/07/24 09:05:58  368</t>
  </si>
  <si>
    <t>09:05:58</t>
  </si>
  <si>
    <t>a56fd6d1-6552-4306-90b0-76137a8d0980</t>
  </si>
  <si>
    <t>1-1e3695db3edfb1b9b4c3eff5d5f331d3</t>
  </si>
  <si>
    <t>24/07/24 09:06:08  422</t>
  </si>
  <si>
    <t>09:06:08</t>
  </si>
  <si>
    <t>454eef95-a3c1-4ee3-9cc8-8986b4afde5d</t>
  </si>
  <si>
    <t>1-90be4881d4fe25b39253b2fd8f932342</t>
  </si>
  <si>
    <t>24/07/24 09:06:18  567</t>
  </si>
  <si>
    <t>09:06:18</t>
  </si>
  <si>
    <t>32747013-b205-4ae0-8170-b3f45d640072</t>
  </si>
  <si>
    <t>1-a5dd20b4e5025dd994b52cbb35289624</t>
  </si>
  <si>
    <t>24/07/24 09:06:28  609</t>
  </si>
  <si>
    <t>09:06:28</t>
  </si>
  <si>
    <t>888ab7b0-f471-447c-82f3-8fb797dd4f2d</t>
  </si>
  <si>
    <t>1-82bde8b944bce060a55bbbc64ac10d08</t>
  </si>
  <si>
    <t>24/07/24 09:06:38  524</t>
  </si>
  <si>
    <t>09:06:38</t>
  </si>
  <si>
    <t>0b431722-5e32-43d7-8ec0-d40d8fa9ff2d</t>
  </si>
  <si>
    <t>1-3bcf80720121ddb4a0b0d9d59fe709df</t>
  </si>
  <si>
    <t>24/07/24 09:06:48  534</t>
  </si>
  <si>
    <t>09:06:48</t>
  </si>
  <si>
    <t>8391c1b5-7fbc-4010-b530-83fa33b54541</t>
  </si>
  <si>
    <t>1-b2f52882b4091e66ff571caabe73ccd7</t>
  </si>
  <si>
    <t>24/07/24 09:06:58  515</t>
  </si>
  <si>
    <t>09:06:58</t>
  </si>
  <si>
    <t>f8319e19-38b9-48ae-b58e-6000aba3db7d</t>
  </si>
  <si>
    <t>1-f794dc08a578e1fbf455ac8c972ee651</t>
  </si>
  <si>
    <t>24/07/24 09:07:08  479</t>
  </si>
  <si>
    <t>09:07:08</t>
  </si>
  <si>
    <t>19924c8f-ea0b-48f1-80a7-3a920cf106c3</t>
  </si>
  <si>
    <t>1-ecec87a506320b54bdb31c003ecd481d</t>
  </si>
  <si>
    <t>24/07/24 09:07:18  855</t>
  </si>
  <si>
    <t>09:07:18</t>
  </si>
  <si>
    <t>91a482e8-89aa-41d5-8b27-0d6e4153a56d</t>
  </si>
  <si>
    <t>1-4c88745afc1b2080a5e7914b8fca1df3</t>
  </si>
  <si>
    <t>24/07/24 09:07:28  858</t>
  </si>
  <si>
    <t>09:07:28</t>
  </si>
  <si>
    <t>77ab0dce-30b4-4c50-9f71-b5e08683b259</t>
  </si>
  <si>
    <t>1-32e42e1c5bf8678b40e8966ee5c8d53f</t>
  </si>
  <si>
    <t>24/07/24 09:07:38  698</t>
  </si>
  <si>
    <t>09:07:38</t>
  </si>
  <si>
    <t>06d180a5-df50-4c55-8b82-0887f258c8c2</t>
  </si>
  <si>
    <t>1-06f5a7848cbddf5beff19bfd2653a75e</t>
  </si>
  <si>
    <t>24/07/24 09:07:48  852</t>
  </si>
  <si>
    <t>09:07:48</t>
  </si>
  <si>
    <t>4aac663a-c191-421a-bea3-16fb136ac682</t>
  </si>
  <si>
    <t>1-a15cc732591c20ce6a3b9720709d45d1</t>
  </si>
  <si>
    <t>24/07/24 09:07:58  768</t>
  </si>
  <si>
    <t>09:07:58</t>
  </si>
  <si>
    <t>a738f6d8-429f-47c2-bdf9-d5d698876bbc</t>
  </si>
  <si>
    <t>1-b2e09f6dddc9ce90d85feccbaa9f4ed0</t>
  </si>
  <si>
    <t>24/07/24 09:08:08  831</t>
  </si>
  <si>
    <t>09:08:08</t>
  </si>
  <si>
    <t>1c51143b-d833-4a8c-9161-ae574b60da2f</t>
  </si>
  <si>
    <t>1-0dfc602dc3218c7eddcbf6b665ab4bf2</t>
  </si>
  <si>
    <t>24/07/24 09:08:19  569</t>
  </si>
  <si>
    <t>09:08:19</t>
  </si>
  <si>
    <t>35ffc00a-17c9-4a5c-8e20-18bc5481f975</t>
  </si>
  <si>
    <t>1-d4aedd39688ce045657101c266aa912a</t>
  </si>
  <si>
    <t>24/07/24 09:08:29  714</t>
  </si>
  <si>
    <t>09:08:29</t>
  </si>
  <si>
    <t>2fe35a0e-29a0-4ad8-89c6-d07052cc4395</t>
  </si>
  <si>
    <t>1-cc0df3fa5e2cf8ec385c5787ca3696d0</t>
  </si>
  <si>
    <t>24/07/24 09:08:39  576</t>
  </si>
  <si>
    <t>09:08:39</t>
  </si>
  <si>
    <t>6b5e76d9-6a2a-485d-90b4-3ab14b1ed740</t>
  </si>
  <si>
    <t>1-e41c5c4f8150a4ea153c2bbb21af4fef</t>
  </si>
  <si>
    <t>24/07/24 09:08:49  602</t>
  </si>
  <si>
    <t>09:08:49</t>
  </si>
  <si>
    <t>cccd1ff3-7ca5-465b-ab48-1f2379e076df</t>
  </si>
  <si>
    <t>1-be554044da6d90647f065bffae77cbb6</t>
  </si>
  <si>
    <t>24/07/24 09:08:59  585</t>
  </si>
  <si>
    <t>09:08:59</t>
  </si>
  <si>
    <t>0202e6d1-336b-4c4f-9277-73b6f36c4a83</t>
  </si>
  <si>
    <t>1-57f0e99946b67834deb4d0eda587285e</t>
  </si>
  <si>
    <t>24/07/24 09:09:09  583</t>
  </si>
  <si>
    <t>09:09:09</t>
  </si>
  <si>
    <t>be126483-9a8b-426d-9aac-354beddf506b</t>
  </si>
  <si>
    <t>1-947e63e369f7b2b3ace85ad732948d60</t>
  </si>
  <si>
    <t>24/07/24 09:09:19  807</t>
  </si>
  <si>
    <t>09:09:19</t>
  </si>
  <si>
    <t>3b088e90-66d6-4498-975d-85dc12c513c6</t>
  </si>
  <si>
    <t>1-d88d09de1497801b148b1d0194771f54</t>
  </si>
  <si>
    <t>24/07/24 09:09:29  826</t>
  </si>
  <si>
    <t>09:09:29</t>
  </si>
  <si>
    <t>dc4d442f-eeb8-4d3c-9479-b044b695ca11</t>
  </si>
  <si>
    <t>1-20495cc336f2e9c450658eb6dc964c71</t>
  </si>
  <si>
    <t>24/07/24 09:09:39  794</t>
  </si>
  <si>
    <t>09:09:39</t>
  </si>
  <si>
    <t>fcfe3652-dc23-48c2-b386-8bbd3d5b26ec</t>
  </si>
  <si>
    <t>1-89341f27315beb3054dfe1cf1c46f312</t>
  </si>
  <si>
    <t>24/07/24 09:10:24  452</t>
  </si>
  <si>
    <t>09:10:24</t>
  </si>
  <si>
    <t>7bf275fb-80ce-4858-8234-51ae542ffecf</t>
  </si>
  <si>
    <t>1-84afae4665108b81ab84974b1a835b82</t>
  </si>
  <si>
    <t>24/07/24 09:10:34  234</t>
  </si>
  <si>
    <t>09:10:34</t>
  </si>
  <si>
    <t>564f7db3-6a28-4857-9ff8-19689704f03b</t>
  </si>
  <si>
    <t>1-a93769f9ee6deb8a1ca4eb7420b5bea7</t>
  </si>
  <si>
    <t>24/07/24 09:10:44  445</t>
  </si>
  <si>
    <t>09:10:44</t>
  </si>
  <si>
    <t>2aa435bc-8dde-4120-9874-d0b98fcbf167</t>
  </si>
  <si>
    <t>1-8ee38bf7a027718b313ba416dacf77a4</t>
  </si>
  <si>
    <t>24/07/24 09:10:54  243</t>
  </si>
  <si>
    <t>09:10:54</t>
  </si>
  <si>
    <t>ba1f384d-6663-4106-8a30-f5e688e186f1</t>
  </si>
  <si>
    <t>1-dcbfc0f8f0a76c81f87c990cf8278d84</t>
  </si>
  <si>
    <t>24/07/24 09:11:04  379</t>
  </si>
  <si>
    <t>09:11:04</t>
  </si>
  <si>
    <t>85d4b9cf-0866-4e42-9c91-d774f79d0696</t>
  </si>
  <si>
    <t>1-95b42daa06037c3217d8102c9c011227</t>
  </si>
  <si>
    <t>24/07/24 09:11:14  886</t>
  </si>
  <si>
    <t>2.9</t>
  </si>
  <si>
    <t>09:11:14</t>
  </si>
  <si>
    <t>29906d3f-c1a6-458b-bb44-2419746b9bc1</t>
  </si>
  <si>
    <t>1-aea8ab2f261a26641e819784cb5ba857</t>
  </si>
  <si>
    <t>24/07/24 09:11:24  835</t>
  </si>
  <si>
    <t>09:11:24</t>
  </si>
  <si>
    <t>945d41c2-e8d3-4c13-806e-e0a8132025d9</t>
  </si>
  <si>
    <t>1-3e5d048f83890d2cceaf623b5744aa63</t>
  </si>
  <si>
    <t>24/07/24 09:11:34  987</t>
  </si>
  <si>
    <t>09:11:34</t>
  </si>
  <si>
    <t>a4e47429-9ece-47c4-a98a-7f5750762b7c</t>
  </si>
  <si>
    <t>1-30afb263cb4275a33774f6717e2e2927</t>
  </si>
  <si>
    <t>24/07/24 09:11:44  886</t>
  </si>
  <si>
    <t>09:11:44</t>
  </si>
  <si>
    <t>1a8362a1-6ec2-43c6-adf5-fada777bd9cb</t>
  </si>
  <si>
    <t>1-efb5350e045bd47397f88e079744a6a1</t>
  </si>
  <si>
    <t>24/07/24 09:11:54  929</t>
  </si>
  <si>
    <t>09:11:54</t>
  </si>
  <si>
    <t>d41f6ba3-3430-4b03-ad44-60fed2760d46</t>
  </si>
  <si>
    <t>1-b502b707f86bd08f344533ba384d007d</t>
  </si>
  <si>
    <t>24/07/24 09:12:04  826</t>
  </si>
  <si>
    <t>09:12:04</t>
  </si>
  <si>
    <t>8090c768-6e8c-43aa-86ea-5d9d7ad114b7</t>
  </si>
  <si>
    <t>1-80ac95b46b4eb5023302c3c4a1b63a2d</t>
  </si>
  <si>
    <t>24/07/24 09:12:15  030</t>
  </si>
  <si>
    <t>09:12:15</t>
  </si>
  <si>
    <t>fffae1a2-d28f-4089-93a0-c0fe7adbef10</t>
  </si>
  <si>
    <t>1-01f9b878c1a58e149fc58e23d49b4e06</t>
  </si>
  <si>
    <t>24/07/24 09:12:25  130</t>
  </si>
  <si>
    <t>09:12:25</t>
  </si>
  <si>
    <t>a66d9c6b-9a0c-490d-8a4c-16f088db3772</t>
  </si>
  <si>
    <t>1-2c574e5aff602b14f8ce52203ac5adb8</t>
  </si>
  <si>
    <t>24/07/24 09:12:35  309</t>
  </si>
  <si>
    <t>09:12:35</t>
  </si>
  <si>
    <t>79b4c510-dead-4c06-aac9-fdd47c245e64</t>
  </si>
  <si>
    <t>1-823d8423f292ce573da85027d26aecce</t>
  </si>
  <si>
    <t>24/07/24 09:12:45  121</t>
  </si>
  <si>
    <t>09:12:45</t>
  </si>
  <si>
    <t>0ddd01b5-e078-4898-a4ef-6aaa22c389f5</t>
  </si>
  <si>
    <t>1-317480c3c923fa3e00fde8747b46fb0b</t>
  </si>
  <si>
    <t>24/07/24 09:12:55  081</t>
  </si>
  <si>
    <t>09:12:55</t>
  </si>
  <si>
    <t>de5fe7fd-6ae8-48b0-8ac5-ab0f622fc2cb</t>
  </si>
  <si>
    <t>1-613caff91009e68a293fe39f53602fe7</t>
  </si>
  <si>
    <t>24/07/24 09:13:05  204</t>
  </si>
  <si>
    <t>09:13:05</t>
  </si>
  <si>
    <t>b68f7d97-e2be-4810-a6a2-5a9a333af392</t>
  </si>
  <si>
    <t>1-b07c0aed2475ae34f3a494c1245a60df</t>
  </si>
  <si>
    <t>24/07/24 09:13:15  229</t>
  </si>
  <si>
    <t>09:13:15</t>
  </si>
  <si>
    <t>1b654b65-18c9-48fe-85dd-9e29d39a50fe</t>
  </si>
  <si>
    <t>1-e59071fcb8364c9814d4c06a231320a9</t>
  </si>
  <si>
    <t>24/07/24 09:13:25  256</t>
  </si>
  <si>
    <t>09:13:25</t>
  </si>
  <si>
    <t>b42b7031-1315-42b0-8f73-785bc0aa255d</t>
  </si>
  <si>
    <t>1-5a7516ca13df48a0c995612edd960e5e</t>
  </si>
  <si>
    <t>24/07/24 09:13:35  372</t>
  </si>
  <si>
    <t>09:13:35</t>
  </si>
  <si>
    <t>08a3deb4-8f57-4d5a-af7b-451ffd6012fa</t>
  </si>
  <si>
    <t>1-0d43fb44c4c44c7edd0385eaf268da70</t>
  </si>
  <si>
    <t>24/07/24 09:13:45  304</t>
  </si>
  <si>
    <t>09:13:45</t>
  </si>
  <si>
    <t>6fb21a4b-0eed-483d-aed1-3429c185b325</t>
  </si>
  <si>
    <t>1-2bf9741b0bcd177e135710cb501dbe23</t>
  </si>
  <si>
    <t>24/07/24 09:13:55  502</t>
  </si>
  <si>
    <t>09:13:55</t>
  </si>
  <si>
    <t>7447bf9b-6039-4514-b792-777a8865f69d</t>
  </si>
  <si>
    <t>1-01706f060f6c1d611d2ae64ead5cf3e5</t>
  </si>
  <si>
    <t>24/07/24 09:14:05  344</t>
  </si>
  <si>
    <t>09:14:05</t>
  </si>
  <si>
    <t>ba89c4a6-8869-4af4-ba5a-6fab84013432</t>
  </si>
  <si>
    <t>1-21371b58128eebd7b5934772f9d51fa7</t>
  </si>
  <si>
    <t>24/07/24 09:14:15  533</t>
  </si>
  <si>
    <t>09:14:15</t>
  </si>
  <si>
    <t>444b53fd-8251-4764-8462-c85b23a1e409</t>
  </si>
  <si>
    <t>1-5f23de3d927989dfc94b15b77682206c</t>
  </si>
  <si>
    <t>24/07/24 09:14:25  567</t>
  </si>
  <si>
    <t>09:14:25</t>
  </si>
  <si>
    <t>f05da227-3ee5-4081-91d4-1b3ea86ed92b</t>
  </si>
  <si>
    <t>1-d8f7592bb50e2fec27cd36776b231de8</t>
  </si>
  <si>
    <t>24/07/24 09:14:35  506</t>
  </si>
  <si>
    <t>09:14:35</t>
  </si>
  <si>
    <t>46c322de-6567-40e3-afe3-51db0586353c</t>
  </si>
  <si>
    <t>1-d756e465e34b05d7ff2b014a9767253e</t>
  </si>
  <si>
    <t>24/07/24 09:14:45  662</t>
  </si>
  <si>
    <t>09:14:45</t>
  </si>
  <si>
    <t>b7a20e43-8775-4afa-ba6c-953f4516beb3</t>
  </si>
  <si>
    <t>1-79ad3dc7d8687c9da959d793c29c67b0</t>
  </si>
  <si>
    <t>24/07/24 09:14:55  576</t>
  </si>
  <si>
    <t>09:14:55</t>
  </si>
  <si>
    <t>696acc6a-d305-443e-8bce-d8b8c57f600c</t>
  </si>
  <si>
    <t>1-2fe53fdc6b41ef10cb1a686eb133d0ca</t>
  </si>
  <si>
    <t>24/07/24 09:15:05  510</t>
  </si>
  <si>
    <t>09:15:05</t>
  </si>
  <si>
    <t>e9676242-e644-4dfb-a753-792651164a31</t>
  </si>
  <si>
    <t>1-d5a49de827b607e24648caa9a409ed93</t>
  </si>
  <si>
    <t>24/07/24 09:15:15  885</t>
  </si>
  <si>
    <t>09:15:15</t>
  </si>
  <si>
    <t>ddf141ae-be67-4861-a597-38aa39fe6230</t>
  </si>
  <si>
    <t>1-c7dd1a1400c398b741445cfac0848cde</t>
  </si>
  <si>
    <t>24/07/24 09:15:25  675</t>
  </si>
  <si>
    <t>09:15:25</t>
  </si>
  <si>
    <t>41fe4c0b-5439-47b7-a2e3-2bf7ab06ac7b</t>
  </si>
  <si>
    <t>1-b430a88291dc706d27a22ca8189b445b</t>
  </si>
  <si>
    <t>24/07/24 09:15:35  694</t>
  </si>
  <si>
    <t>09:15:35</t>
  </si>
  <si>
    <t>ef99097e-d162-4b8c-8351-58d409d9fb82</t>
  </si>
  <si>
    <t>1-fecc900eaa396e2b42af3d9081f63897</t>
  </si>
  <si>
    <t>24/07/24 09:15:45  693</t>
  </si>
  <si>
    <t>09:15:45</t>
  </si>
  <si>
    <t>626304c2-4256-4101-b4bc-408454ffd5fd</t>
  </si>
  <si>
    <t>1-a800223f805083382b5b043a1e4ac872</t>
  </si>
  <si>
    <t>24/07/24 09:15:55  806</t>
  </si>
  <si>
    <t>09:15:55</t>
  </si>
  <si>
    <t>34ac693d-80fa-41a3-8072-629833d1594b</t>
  </si>
  <si>
    <t>1-b88bf688d4554bd7146f5f80bdd0e061</t>
  </si>
  <si>
    <t>24/07/24 09:16:05  752</t>
  </si>
  <si>
    <t>09:16:05</t>
  </si>
  <si>
    <t>943671e6-e201-4326-acf0-f928007dc1cb</t>
  </si>
  <si>
    <t>1-a632879f34f08e3fb1db0ed6aaac0846</t>
  </si>
  <si>
    <t>24/07/24 09:16:16  078</t>
  </si>
  <si>
    <t>09:16:16</t>
  </si>
  <si>
    <t>86fff963-b6b2-4a5a-a73f-7ded5ee2c021</t>
  </si>
  <si>
    <t>1-9bbb11cccd241ab940b460a28ea1e35c</t>
  </si>
  <si>
    <t>24/07/24 09:16:26  062</t>
  </si>
  <si>
    <t>09:16:26</t>
  </si>
  <si>
    <t>15e0da43-bb67-480b-af15-5b911302e15d</t>
  </si>
  <si>
    <t>1-5b915ee81bcdb86a438572b7816efe61</t>
  </si>
  <si>
    <t>24/07/24 09:16:36  047</t>
  </si>
  <si>
    <t>09:16:36</t>
  </si>
  <si>
    <t>b0978e7f-6953-497e-bf5c-b8242f8a2822</t>
  </si>
  <si>
    <t>1-0b7f2dc55946ffd54f24b8e81f518ed9</t>
  </si>
  <si>
    <t>24/07/24 09:16:46  029</t>
  </si>
  <si>
    <t>09:16:46</t>
  </si>
  <si>
    <t>ef6009ca-630d-44fe-8a9b-ba99e85aa71a</t>
  </si>
  <si>
    <t>1-81a7387114ec430d1542deedaea0340b</t>
  </si>
  <si>
    <t>24/07/24 09:16:56  225</t>
  </si>
  <si>
    <t>09:16:56</t>
  </si>
  <si>
    <t>2fd8e3a0-50f6-4fbf-bcc2-df87543123b4</t>
  </si>
  <si>
    <t>1-888a9dd050b5bcc6ffeb40a537e9b57e</t>
  </si>
  <si>
    <t>24/07/24 09:17:06  050</t>
  </si>
  <si>
    <t>09:17:06</t>
  </si>
  <si>
    <t>32f96897-ed71-4646-93b4-8c4b62102f04</t>
  </si>
  <si>
    <t>1-3f80ac90a0c2c6aa3e5d7e75658d223b</t>
  </si>
  <si>
    <t>24/07/24 09:17:16  397</t>
  </si>
  <si>
    <t>09:17:16</t>
  </si>
  <si>
    <t>74d55975-ae10-4be7-921a-037b64cf1d27</t>
  </si>
  <si>
    <t>1-53ab23e85e3febd8571f0f6843a32b76</t>
  </si>
  <si>
    <t>24/07/24 09:17:26  149</t>
  </si>
  <si>
    <t>09:17:26</t>
  </si>
  <si>
    <t>3bc8a414-661c-4cd5-ad06-2f9001335a65</t>
  </si>
  <si>
    <t>1-94ac39a91b528ebfff13f04e47ebd75f</t>
  </si>
  <si>
    <t>24/07/24 09:17:36  423</t>
  </si>
  <si>
    <t>09:17:36</t>
  </si>
  <si>
    <t>bc73d106-daf5-49a6-a4f7-fcdb36648d69</t>
  </si>
  <si>
    <t>1-c439d634dd206d345d538a238a879d1a</t>
  </si>
  <si>
    <t>24/07/24 09:17:46  251</t>
  </si>
  <si>
    <t>09:17:46</t>
  </si>
  <si>
    <t>3f41bda5-175d-4b69-b41b-a2db260fb03a</t>
  </si>
  <si>
    <t>1-2edde5342d1c7d334d867c856762eb00</t>
  </si>
  <si>
    <t>24/07/24 09:17:56  409</t>
  </si>
  <si>
    <t>09:17:56</t>
  </si>
  <si>
    <t>acc318c4-1a44-4b2a-a926-303f2a86988c</t>
  </si>
  <si>
    <t>1-c86d7492d71a426ad9eeaad24270d43c</t>
  </si>
  <si>
    <t>24/07/24 09:18:06  374</t>
  </si>
  <si>
    <t>09:18:06</t>
  </si>
  <si>
    <t>d2c8276d-0229-4a65-a8a0-4b9ed6f8c6c9</t>
  </si>
  <si>
    <t>1-bb3cf2aea877f457251df2ff1ea899ff</t>
  </si>
  <si>
    <t>24/07/24 09:18:16  499</t>
  </si>
  <si>
    <t>09:18:16</t>
  </si>
  <si>
    <t>6a26b092-12f7-47d6-99fc-e4d479f0de98</t>
  </si>
  <si>
    <t>1-9df489c949ee8c6aba477187f8b20456</t>
  </si>
  <si>
    <t>24/07/24 09:18:26  447</t>
  </si>
  <si>
    <t>09:18:26</t>
  </si>
  <si>
    <t>4bc7856e-0d6e-4af2-962d-dbd98e93b3c2</t>
  </si>
  <si>
    <t>1-a1c016bb32ff2770255907ae283cdc59</t>
  </si>
  <si>
    <t>24/07/24 09:18:36  463</t>
  </si>
  <si>
    <t>09:18:36</t>
  </si>
  <si>
    <t>96bbedb1-7735-4866-9795-49c7ff479ac4</t>
  </si>
  <si>
    <t>1-92c5a61bb53b185fc0b6cc87863acccd</t>
  </si>
  <si>
    <t>24/07/24 09:18:46  473</t>
  </si>
  <si>
    <t>09:18:46</t>
  </si>
  <si>
    <t>8d5d1dcd-ca31-4b6e-ad95-d0c7199915b5</t>
  </si>
  <si>
    <t>1-b0b81cf9afe8c148adab53e7c707c400</t>
  </si>
  <si>
    <t>24/07/24 09:18:56  496</t>
  </si>
  <si>
    <t>09:18:56</t>
  </si>
  <si>
    <t>7cf3f260-7620-4440-a17c-84d8c4c2c4bd</t>
  </si>
  <si>
    <t>1-c9eaafd9e24faba466db679114597659</t>
  </si>
  <si>
    <t>24/07/24 09:19:06  442</t>
  </si>
  <si>
    <t>09:19:06</t>
  </si>
  <si>
    <t>6b146e8c-450a-4a46-b98e-625c8d5924ad</t>
  </si>
  <si>
    <t>1-6e3f7f98efd6c233f28ceecee3ee15af</t>
  </si>
  <si>
    <t>24/07/24 09:19:16  618</t>
  </si>
  <si>
    <t>09:19:16</t>
  </si>
  <si>
    <t>aeeb6032-959c-46a5-9b87-9ee056951754</t>
  </si>
  <si>
    <t>1-857b1497e1a05b9ee7305c353365ca0d</t>
  </si>
  <si>
    <t>24/07/24 09:19:26  618</t>
  </si>
  <si>
    <t>09:19:26</t>
  </si>
  <si>
    <t>f7c0de4a-f0d1-4425-aa83-e078050e43bb</t>
  </si>
  <si>
    <t>1-ccb488c86621fae7e9e1c808255e2e7a</t>
  </si>
  <si>
    <t>24/07/24 09:19:36  630</t>
  </si>
  <si>
    <t>09:19:36</t>
  </si>
  <si>
    <t>d502ac96-a1d8-4a13-a23f-5cbb8fc80b11</t>
  </si>
  <si>
    <t>1-32a8666cfaf2b869b1e5ac03f2f93718</t>
  </si>
  <si>
    <t>24/07/24 09:19:46  646</t>
  </si>
  <si>
    <t>09:19:46</t>
  </si>
  <si>
    <t>5f3865d4-c8e7-4cef-bf08-03c8d6226d01</t>
  </si>
  <si>
    <t>1-9a06a482dbe48a4b05f0b1de89833194</t>
  </si>
  <si>
    <t>24/07/24 09:19:56  725</t>
  </si>
  <si>
    <t>09:19:56</t>
  </si>
  <si>
    <t>14679470-3d5d-4a31-8019-bbd72d79f021</t>
  </si>
  <si>
    <t>1-4e2ce30e34c38e793f4c2c2faf7ac373</t>
  </si>
  <si>
    <t>24/07/24 09:20:06  688</t>
  </si>
  <si>
    <t>09:20:06</t>
  </si>
  <si>
    <t>4e6d8c2d-e366-4933-96d8-7c013d8de813</t>
  </si>
  <si>
    <t>1-107a3ead164391621b0530c199e62f77</t>
  </si>
  <si>
    <t>24/07/24 09:20:16  933</t>
  </si>
  <si>
    <t>09:20:16</t>
  </si>
  <si>
    <t>c7c95476-837c-4870-9d68-b54c0b12cb33</t>
  </si>
  <si>
    <t>1-0918f6a48db21f2ebeea701b3fb98588</t>
  </si>
  <si>
    <t>24/07/24 09:20:26  899</t>
  </si>
  <si>
    <t>09:20:26</t>
  </si>
  <si>
    <t>d6da63ee-a25a-4a7f-a731-e52764bec59f</t>
  </si>
  <si>
    <t>1-a0a48a3e4f513ddf0f32c5bf6729e062</t>
  </si>
  <si>
    <t>24/07/24 09:20:37  007</t>
  </si>
  <si>
    <t>09:20:37</t>
  </si>
  <si>
    <t>c7155cd4-9a98-4f62-b81c-8027f889bee4</t>
  </si>
  <si>
    <t>1-0974ccb83e29376ed04969909e952439</t>
  </si>
  <si>
    <t>24/07/24 09:20:46  902</t>
  </si>
  <si>
    <t>09:20:46</t>
  </si>
  <si>
    <t>30d2aa9f-bf5a-4a7a-96dc-497c495fcc90</t>
  </si>
  <si>
    <t>1-dda1e58116e0cbfe579a825a389b656d</t>
  </si>
  <si>
    <t>24/07/24 09:20:56  865</t>
  </si>
  <si>
    <t>09:20:56</t>
  </si>
  <si>
    <t>de091768-63ca-49b2-a8de-34bb07f46da6</t>
  </si>
  <si>
    <t>1-44e3b6db26b8583f759906e00e37636d</t>
  </si>
  <si>
    <t>24/07/24 09:21:06  868</t>
  </si>
  <si>
    <t>09:21:06</t>
  </si>
  <si>
    <t>33dd6990-fb3d-459b-882f-eb6678f99338</t>
  </si>
  <si>
    <t>1-5b20e4f19eb13a005f348aafe29c0a61</t>
  </si>
  <si>
    <t>24/07/24 09:21:17  035</t>
  </si>
  <si>
    <t>09:21:17</t>
  </si>
  <si>
    <t>94fca556-d645-4a32-ba2a-b51ba2bbe63c</t>
  </si>
  <si>
    <t>1-bf876ba4ec16184d9292a38a5978fbec</t>
  </si>
  <si>
    <t>24/07/24 09:21:27  019</t>
  </si>
  <si>
    <t>09:21:27</t>
  </si>
  <si>
    <t>8979c11a-e91e-402d-90f2-f7402a1e2006</t>
  </si>
  <si>
    <t>1-8b48a697a98db3761fef502a0f356be4</t>
  </si>
  <si>
    <t>24/07/24 09:21:37  068</t>
  </si>
  <si>
    <t>09:21:37</t>
  </si>
  <si>
    <t>2fb74f4e-0a9b-46b7-9a97-6f0c77ae88f1</t>
  </si>
  <si>
    <t>1-b19bf55042a4e3c3894391c332c43daa</t>
  </si>
  <si>
    <t>24/07/24 09:21:47  068</t>
  </si>
  <si>
    <t>09:21:47</t>
  </si>
  <si>
    <t>8740102b-95d4-423d-a4c3-d6f6d3ebc9f2</t>
  </si>
  <si>
    <t>1-9f1d95811559f593a560702aabd04be7</t>
  </si>
  <si>
    <t>24/07/24 09:21:57  085</t>
  </si>
  <si>
    <t>09:21:57</t>
  </si>
  <si>
    <t>4f881e69-3dbc-4664-be5d-dc4257e45e77</t>
  </si>
  <si>
    <t>1-41650107a8e27324b4c6ac9405776bd3</t>
  </si>
  <si>
    <t>24/07/24 09:22:07  114</t>
  </si>
  <si>
    <t>09:22:07</t>
  </si>
  <si>
    <t>3ec05657-ed3e-4a57-b38d-6746bde2c5eb</t>
  </si>
  <si>
    <t>1-d55d8cdae77262b820581b48c0a03d1b</t>
  </si>
  <si>
    <t>24/07/24 09:22:17  278</t>
  </si>
  <si>
    <t>09:22:17</t>
  </si>
  <si>
    <t>3e569415-38a5-46ac-be63-e3b902fce9ac</t>
  </si>
  <si>
    <t>1-bec37e122e0fc1728eb6516650b8d3fc</t>
  </si>
  <si>
    <t>24/07/24 09:22:27  247</t>
  </si>
  <si>
    <t>09:22:27</t>
  </si>
  <si>
    <t>8e6c3ea8-b27d-4f59-bed1-2fe1a526d385</t>
  </si>
  <si>
    <t>1-38ecb6d9e644ba09f502d06ac823092d</t>
  </si>
  <si>
    <t>24/07/24 09:22:37  422</t>
  </si>
  <si>
    <t>09:22:37</t>
  </si>
  <si>
    <t>fdfc9cc6-d3f6-4087-9ac2-fb3e13f0f24e</t>
  </si>
  <si>
    <t>1-19b7b5d1f5ac7e23f3c6667c85c9c967</t>
  </si>
  <si>
    <t>24/07/24 09:22:47  259</t>
  </si>
  <si>
    <t>09:22:47</t>
  </si>
  <si>
    <t>8cc65136-38f2-4988-a0a6-6b17d1bdf327</t>
  </si>
  <si>
    <t>1-2795fca2a06e2dcb0c6833665464828c</t>
  </si>
  <si>
    <t>24/07/24 09:22:57  443</t>
  </si>
  <si>
    <t>09:22:57</t>
  </si>
  <si>
    <t>e6f598a0-8e62-4d6f-8d8e-3f938616553c</t>
  </si>
  <si>
    <t>1-6f33dbbcfeb518a1546f9d8c18fb76f1</t>
  </si>
  <si>
    <t>24/07/24 09:23:07  286</t>
  </si>
  <si>
    <t>09:23:07</t>
  </si>
  <si>
    <t>f4a40f6b-3bbf-4280-aa2b-d75701c0c35f</t>
  </si>
  <si>
    <t>1-239a76b04effdcc13788893e508e3ce2</t>
  </si>
  <si>
    <t>24/07/24 09:23:17  734</t>
  </si>
  <si>
    <t>09:23:17</t>
  </si>
  <si>
    <t>2815ac89-424a-4a25-bd33-2b88331ba124</t>
  </si>
  <si>
    <t>1-d3d7888e78160dff3a54c62a3fdb4a28</t>
  </si>
  <si>
    <t>24/07/24 09:23:27  800</t>
  </si>
  <si>
    <t>09:23:27</t>
  </si>
  <si>
    <t>ff9ee31d-e675-40e2-a8c0-e382f9d2f260</t>
  </si>
  <si>
    <t>1-f188f5af22fee35bbd755dba667ca348</t>
  </si>
  <si>
    <t>24/07/24 09:23:38  219</t>
  </si>
  <si>
    <t>09:23:38</t>
  </si>
  <si>
    <t>0de47e07-e488-41a6-887b-b36f5c8091e5</t>
  </si>
  <si>
    <t>1-d4f85208cca21d44ddff19c3a1ebcf48</t>
  </si>
  <si>
    <t>24/07/24 09:23:47  911</t>
  </si>
  <si>
    <t>09:23:47</t>
  </si>
  <si>
    <t>e148296d-ce3e-4653-bbf0-a55107ba6b1b</t>
  </si>
  <si>
    <t>1-546d8bc0ad729dd45588ce2d33d52ea1</t>
  </si>
  <si>
    <t>24/07/24 09:23:57  542</t>
  </si>
  <si>
    <t>09:23:57</t>
  </si>
  <si>
    <t>6c3dd797-e9e1-45b6-a7c6-44feb632291a</t>
  </si>
  <si>
    <t>1-53a5b595eba4cd29f641c981fd5fc23c</t>
  </si>
  <si>
    <t>24/07/24 09:24:07  539</t>
  </si>
  <si>
    <t>09:24:07</t>
  </si>
  <si>
    <t>08b155be-ffdc-43f5-ad99-7d85a07eafa0</t>
  </si>
  <si>
    <t>1-f536334433aa924a27286fc83da7d947</t>
  </si>
  <si>
    <t>24/07/24 09:24:17  708</t>
  </si>
  <si>
    <t>09:24:17</t>
  </si>
  <si>
    <t>3b4d63e6-1414-4e32-b3ec-f49dc353c238</t>
  </si>
  <si>
    <t>1-f2b6daf744563bc3fe431c64bd9a157a</t>
  </si>
  <si>
    <t>24/07/24 09:24:27  757</t>
  </si>
  <si>
    <t>09:24:27</t>
  </si>
  <si>
    <t>c37fdeff-73eb-47c8-8af6-5755ec1aab45</t>
  </si>
  <si>
    <t>1-453f04106b67ede4b96ec670db9581b4</t>
  </si>
  <si>
    <t>24/07/24 09:24:37  678</t>
  </si>
  <si>
    <t>09:24:37</t>
  </si>
  <si>
    <t>30cd4d73-e770-42b1-8179-307538332063</t>
  </si>
  <si>
    <t>1-e74d0ddb65124da572d5099a466cc1a1</t>
  </si>
  <si>
    <t>24/07/24 09:24:47  814</t>
  </si>
  <si>
    <t>09:24:47</t>
  </si>
  <si>
    <t>c7f5c52c-ef93-4b11-86a0-e841cde4deb7</t>
  </si>
  <si>
    <t>1-68aa17666e33f197365edd523884bab3</t>
  </si>
  <si>
    <t>24/07/24 09:24:57  708</t>
  </si>
  <si>
    <t>09:24:57</t>
  </si>
  <si>
    <t>a5aa05d8-44ff-49e4-ab3e-65e68af9a965</t>
  </si>
  <si>
    <t>1-f7c633fb1e01f4babfbc18ac0ece92cb</t>
  </si>
  <si>
    <t>24/07/24 09:25:07  741</t>
  </si>
  <si>
    <t>09:25:07</t>
  </si>
  <si>
    <t>52dcf365-d1f4-4925-a563-6b6439896f40</t>
  </si>
  <si>
    <t>1-83fad159c44fec8d8d8eb0e9bd51dbbe</t>
  </si>
  <si>
    <t>24/07/24 09:25:18  237</t>
  </si>
  <si>
    <t>09:25:18</t>
  </si>
  <si>
    <t>9ba37bc8-bdff-4a61-a50a-94cb417584e7</t>
  </si>
  <si>
    <t>1-12a7195592b2f563135b2bf7b2126da6</t>
  </si>
  <si>
    <t>24/07/24 09:25:28  335</t>
  </si>
  <si>
    <t>09:25:28</t>
  </si>
  <si>
    <t>6303d874-2ea8-4c44-b992-be54906104ab</t>
  </si>
  <si>
    <t>1-669c6fc96417ac5edcf50051bc9d932f</t>
  </si>
  <si>
    <t>24/07/24 09:25:38  334</t>
  </si>
  <si>
    <t>09:25:38</t>
  </si>
  <si>
    <t>6fcef87e-e487-4316-96a2-de28a2b95434</t>
  </si>
  <si>
    <t>1-9371f8d6e7029a5d919349be211eb9d9</t>
  </si>
  <si>
    <t>24/07/24 09:25:48  265</t>
  </si>
  <si>
    <t>09:25:48</t>
  </si>
  <si>
    <t>b0f0a1c0-32be-479b-b5e3-e7bacf132dc2</t>
  </si>
  <si>
    <t>1-485cf8afad1c7d3704ae8b22546ae831</t>
  </si>
  <si>
    <t>24/07/24 09:25:58  344</t>
  </si>
  <si>
    <t>09:25:58</t>
  </si>
  <si>
    <t>4399d7f5-e5dd-44e5-91fd-26b4bb05afa4</t>
  </si>
  <si>
    <t>1-7cdcbb0378b9000e7022445407a44916</t>
  </si>
  <si>
    <t>24/07/24 09:26:08  367</t>
  </si>
  <si>
    <t>09:26:08</t>
  </si>
  <si>
    <t>53910a94-de60-4b5e-949b-7a753fb810a6</t>
  </si>
  <si>
    <t>1-c692c98aea375b0e77a40e294babbb16</t>
  </si>
  <si>
    <t>24/07/24 09:26:19  290</t>
  </si>
  <si>
    <t>09:26:19</t>
  </si>
  <si>
    <t>859e3717-a59d-4d56-8998-1d8b63de8ca4</t>
  </si>
  <si>
    <t>1-40d8c571ae6e52ee08d0f998066d604c</t>
  </si>
  <si>
    <t>24/07/24 09:26:29  562</t>
  </si>
  <si>
    <t>09:26:29</t>
  </si>
  <si>
    <t>ff444cad-d1f3-45e8-b024-d13525ca842e</t>
  </si>
  <si>
    <t>1-9c8d6ec594d423d0a0c1221fe7b7fa0a</t>
  </si>
  <si>
    <t>24/07/24 09:26:39  516</t>
  </si>
  <si>
    <t>09:26:39</t>
  </si>
  <si>
    <t>fff9d3cf-92c9-41a7-a82b-912006d00ec7</t>
  </si>
  <si>
    <t>1-43cfe4ce3b1bd5d30177cccfb837ffcd</t>
  </si>
  <si>
    <t>24/07/24 09:26:49  586</t>
  </si>
  <si>
    <t>09:26:49</t>
  </si>
  <si>
    <t>6e7993d9-5baa-4b06-98d8-0151fc364d99</t>
  </si>
  <si>
    <t>1-c49143315de3ede80419e897fb6b7ad2</t>
  </si>
  <si>
    <t>24/07/24 09:26:59  497</t>
  </si>
  <si>
    <t>09:26:59</t>
  </si>
  <si>
    <t>c3097ab8-7aaa-473a-94ce-abf582261f3a</t>
  </si>
  <si>
    <t>1-65fbfba89bebf8325be7d919a375e322</t>
  </si>
  <si>
    <t>24/07/24 09:27:09  514</t>
  </si>
  <si>
    <t>09:27:09</t>
  </si>
  <si>
    <t>f6c98238-709c-4d8e-b88f-d3dd4d8941ed</t>
  </si>
  <si>
    <t>1-92e09897fa0911cdcc2073a75b605bf8</t>
  </si>
  <si>
    <t>24/07/24 09:27:19  511</t>
  </si>
  <si>
    <t>09:27:19</t>
  </si>
  <si>
    <t>ed25f11e-3684-476d-bfa9-8623209ee1b6</t>
  </si>
  <si>
    <t>1-c4523dca19e3f8aab4c045ed13c56ef4</t>
  </si>
  <si>
    <t>24/07/24 09:27:29  673</t>
  </si>
  <si>
    <t>09:27:29</t>
  </si>
  <si>
    <t>e4d7ae29-11fc-4bfb-b6b7-f58c6b807fd3</t>
  </si>
  <si>
    <t>1-a419ce15b1139eb740bef34622b8edf5</t>
  </si>
  <si>
    <t>24/07/24 09:27:39  724</t>
  </si>
  <si>
    <t>09:27:39</t>
  </si>
  <si>
    <t>4d4f1342-3484-4ab3-a85f-6ad056e0478f</t>
  </si>
  <si>
    <t>1-427c7574fc5889fe4c4b2e56d8c87123</t>
  </si>
  <si>
    <t>24/07/24 09:27:49  740</t>
  </si>
  <si>
    <t>09:27:49</t>
  </si>
  <si>
    <t>07dbb518-20fd-49bd-8c9f-79271639a9e3</t>
  </si>
  <si>
    <t>1-537cf5e233ddd23c7f16d6489717bfa4</t>
  </si>
  <si>
    <t>24/07/24 09:27:59  717</t>
  </si>
  <si>
    <t>09:27:59</t>
  </si>
  <si>
    <t>0bf9bbd4-3df5-46aa-b6d6-4df40796f92e</t>
  </si>
  <si>
    <t>1-6116d98925cf7369de1295a1c7e14a95</t>
  </si>
  <si>
    <t>24/07/24 09:28:09  816</t>
  </si>
  <si>
    <t>09:28:09</t>
  </si>
  <si>
    <t>a4975071-963d-4b6d-acb5-9432e2fdb9e9</t>
  </si>
  <si>
    <t>1-fec659860f8616629a7b6f27f9387b02</t>
  </si>
  <si>
    <t>24/07/24 09:28:19  749</t>
  </si>
  <si>
    <t>09:28:19</t>
  </si>
  <si>
    <t>9b65c493-3a57-48b6-8dc9-320448e73eb2</t>
  </si>
  <si>
    <t>1-d2e69c44fdee53cf5869c05f03d813a7</t>
  </si>
  <si>
    <t>24/07/24 09:28:29  937</t>
  </si>
  <si>
    <t>09:28:29</t>
  </si>
  <si>
    <t>81d1eea7-1c97-4685-a60b-9ba7c314db0e</t>
  </si>
  <si>
    <t>1-fb2f28d57121fc96a365d9ec18fc10da</t>
  </si>
  <si>
    <t>24/07/24 09:28:40  127</t>
  </si>
  <si>
    <t>09:28:40</t>
  </si>
  <si>
    <t>809cfd11-b6e1-4ad7-b512-10292d474f82</t>
  </si>
  <si>
    <t>1-634997d691149089b404124b4d3e55b1</t>
  </si>
  <si>
    <t>24/07/24 09:28:49  942</t>
  </si>
  <si>
    <t>09:28:49</t>
  </si>
  <si>
    <t>d32fad9d-adb7-470a-a480-b73f07bc8c0a</t>
  </si>
  <si>
    <t>1-0a7e8ba8f78377ecd02fdc2e98d1c8e5</t>
  </si>
  <si>
    <t>24/07/24 09:29:00  005</t>
  </si>
  <si>
    <t>09:29:00</t>
  </si>
  <si>
    <t>a6d82df3-ada6-4186-bf60-20fb4c79e8fa</t>
  </si>
  <si>
    <t>1-7e549effb66751bdca41e1c9e3191e81</t>
  </si>
  <si>
    <t>24/07/24 09:29:09  914</t>
  </si>
  <si>
    <t>09:29:09</t>
  </si>
  <si>
    <t>854c614d-8c4e-4dbd-92de-b4d042078cb5</t>
  </si>
  <si>
    <t>1-b4ce62eb5d863c257eb1eb79a161877c</t>
  </si>
  <si>
    <t>24/07/24 09:29:19  981</t>
  </si>
  <si>
    <t>09:29:19</t>
  </si>
  <si>
    <t>000799e1-2cde-4c82-b02d-eeb90a0af0c0</t>
  </si>
  <si>
    <t>1-cc6188e5722b52113deeb27bbd8aa737</t>
  </si>
  <si>
    <t>24/07/24 09:29:30  132</t>
  </si>
  <si>
    <t>09:29:30</t>
  </si>
  <si>
    <t>3747be0e-28e3-4042-8495-f6494bf13055</t>
  </si>
  <si>
    <t>1-5081e8a10c8f7b7157f78395f7bbe83b</t>
  </si>
  <si>
    <t>24/07/24 09:29:40  113</t>
  </si>
  <si>
    <t>09:29:40</t>
  </si>
  <si>
    <t>fa68c757-0424-4bdb-9883-6da701bf545a</t>
  </si>
  <si>
    <t>1-aaf4d0c626b99802cbe934df08d06e30</t>
  </si>
  <si>
    <t>24/07/24 09:29:50  139</t>
  </si>
  <si>
    <t>09:29:50</t>
  </si>
  <si>
    <t>dfd98f3c-1255-4e58-8a88-e11c0e99987e</t>
  </si>
  <si>
    <t>1-73918c3ba17a6eca301407337176076e</t>
  </si>
  <si>
    <t>24/07/24 09:30:00  145</t>
  </si>
  <si>
    <t>09:30:00</t>
  </si>
  <si>
    <t>4409baf6-4340-42d3-8b03-c5b5c0e6717b</t>
  </si>
  <si>
    <t>1-86464ae8bd0bb903d5816536e14238c5</t>
  </si>
  <si>
    <t>24/07/24 09:30:10  140</t>
  </si>
  <si>
    <t>09:30:10</t>
  </si>
  <si>
    <t>594a0879-c31d-44be-b04d-c368a3e3c814</t>
  </si>
  <si>
    <t>1-f0720d33e9f5a661679fe3dc8682e268</t>
  </si>
  <si>
    <t>24/07/24 09:30:20  321</t>
  </si>
  <si>
    <t>09:30:20</t>
  </si>
  <si>
    <t>f47c090c-8c41-438c-bca3-4304a14d8dda</t>
  </si>
  <si>
    <t>1-f89a4557c9642cbfbd2f28f24f47e2d9</t>
  </si>
  <si>
    <t>24/07/24 09:30:30  724</t>
  </si>
  <si>
    <t>09:30:30</t>
  </si>
  <si>
    <t>05feb5fc-0696-468f-9489-697b2fd05d25</t>
  </si>
  <si>
    <t>1-bb37d5b8919d35ff8f25aaefa28c951c</t>
  </si>
  <si>
    <t>24/07/24 09:30:40  306</t>
  </si>
  <si>
    <t>09:30:40</t>
  </si>
  <si>
    <t>d68f8fd1-89f7-401b-ab44-5aa17d384899</t>
  </si>
  <si>
    <t>1-f258c56289cefc1cc9e21c35ae888d16</t>
  </si>
  <si>
    <t>24/07/24 09:30:50  437</t>
  </si>
  <si>
    <t>09:30:50</t>
  </si>
  <si>
    <t>091927bb-5a4c-47c1-a611-3623c771d6da</t>
  </si>
  <si>
    <t>1-494539afb29a351bbf2eceae867b059c</t>
  </si>
  <si>
    <t>24/07/24 09:31:00  348</t>
  </si>
  <si>
    <t>09:31:00</t>
  </si>
  <si>
    <t>eb1b7ce8-0378-4b81-8fbd-1ded342a462d</t>
  </si>
  <si>
    <t>1-59e57b4f1e1fd6fee83f19ce4a5d205b</t>
  </si>
  <si>
    <t>24/07/24 09:31:10  371</t>
  </si>
  <si>
    <t>09:31:10</t>
  </si>
  <si>
    <t>a258dcf6-4c26-4698-997b-05948d30d6a8</t>
  </si>
  <si>
    <t>1-2e295f69f65764b8e95d96988e67a083</t>
  </si>
  <si>
    <t>24/07/24 09:31:20  461</t>
  </si>
  <si>
    <t>09:31:20</t>
  </si>
  <si>
    <t>f2909f34-4ef3-4869-805d-06ad9868a18e</t>
  </si>
  <si>
    <t>1-a55d470c6b0a031deb6f3bf3896286ef</t>
  </si>
  <si>
    <t>24/07/24 09:31:30  809</t>
  </si>
  <si>
    <t>09:31:30</t>
  </si>
  <si>
    <t>4f202d4e-9813-4f40-93db-e53e35f17ca6</t>
  </si>
  <si>
    <t>1-a834996c01bf3dc115b5555bdc6fde02</t>
  </si>
  <si>
    <t>24/07/24 09:31:40  558</t>
  </si>
  <si>
    <t>09:31:40</t>
  </si>
  <si>
    <t>d0199e15-1722-4abf-acad-d3d8c5978e07</t>
  </si>
  <si>
    <t>1-515badf534203f4135cdaf757d047d92</t>
  </si>
  <si>
    <t>24/07/24 09:31:50  585</t>
  </si>
  <si>
    <t>09:31:50</t>
  </si>
  <si>
    <t>0219264e-4307-4647-adc9-23653e5bc22c</t>
  </si>
  <si>
    <t>1-5f68b7d3898ef294fcd7075b5ef0ebf7</t>
  </si>
  <si>
    <t>24/07/24 09:32:00  567</t>
  </si>
  <si>
    <t>09:32:00</t>
  </si>
  <si>
    <t>0ceb9ba0-64d1-4474-8c2b-04cb6f127504</t>
  </si>
  <si>
    <t>1-eb9459a5e2fe7ae182a720c7d64c5f8c</t>
  </si>
  <si>
    <t>24/07/24 09:32:10  721</t>
  </si>
  <si>
    <t>09:32:10</t>
  </si>
  <si>
    <t>4a9baeb6-3f98-44a2-ad8c-27086289847c</t>
  </si>
  <si>
    <t>1-9b0a7df3484dc6c69db3c216dc2bb0bc</t>
  </si>
  <si>
    <t>24/07/24 09:32:20  580</t>
  </si>
  <si>
    <t>09:32:20</t>
  </si>
  <si>
    <t>a0b8a52a-8c1c-4b9b-ad25-097d0e6e04b1</t>
  </si>
  <si>
    <t>1-da96cce6ea95430d5e050855c5dfeebb</t>
  </si>
  <si>
    <t>24/07/24 09:32:30  727</t>
  </si>
  <si>
    <t>09:32:30</t>
  </si>
  <si>
    <t>f2be3817-99eb-45ec-a2e4-e51d1bc870b0</t>
  </si>
  <si>
    <t>1-42505b1e4881094dccd5073f9bf32f06</t>
  </si>
  <si>
    <t>24/07/24 09:32:50  715</t>
  </si>
  <si>
    <t>09:32:50</t>
  </si>
  <si>
    <t>46de7543-8b32-4036-8c04-dd17701ff2ff</t>
  </si>
  <si>
    <t>1-4fb2c9bfa5f66e7262d7b083eef66640</t>
  </si>
  <si>
    <t>24/07/24 09:33:00  822</t>
  </si>
  <si>
    <t>09:33:00</t>
  </si>
  <si>
    <t>f4e0e8f7-178d-404c-bba6-0460ee6322d8</t>
  </si>
  <si>
    <t>1-bb55001efaf5a6c2fe6766de3187109a</t>
  </si>
  <si>
    <t>24/07/24 09:33:10  880</t>
  </si>
  <si>
    <t>09:33:10</t>
  </si>
  <si>
    <t>bab45b6a-cd47-4534-a851-ae116b276d52</t>
  </si>
  <si>
    <t>1-395124c4f8d85d21447987bb8c644cfd</t>
  </si>
  <si>
    <t>24/07/24 09:33:20  926</t>
  </si>
  <si>
    <t>09:33:20</t>
  </si>
  <si>
    <t>1ed5874e-4a12-41fd-9b8c-4af161242229</t>
  </si>
  <si>
    <t>1-ce14b75d0a2d5ee19af5a9df9bbde044</t>
  </si>
  <si>
    <t>24/07/24 09:33:31  057</t>
  </si>
  <si>
    <t>09:33:31</t>
  </si>
  <si>
    <t>eb6a6095-7968-4edf-b900-f909c3a389d0</t>
  </si>
  <si>
    <t>1-4323373602b71332d827eb5dafffc949</t>
  </si>
  <si>
    <t>24/07/24 09:33:40  956</t>
  </si>
  <si>
    <t>09:33:40</t>
  </si>
  <si>
    <t>f450d51e-9fc0-410c-ac0c-2e07f2316c89</t>
  </si>
  <si>
    <t>1-325fc72eac8499945e20370c0d398107</t>
  </si>
  <si>
    <t>24/07/24 09:33:51  125</t>
  </si>
  <si>
    <t>09:33:51</t>
  </si>
  <si>
    <t>d12ecfa2-8685-4c32-ba11-2ef29ab72655</t>
  </si>
  <si>
    <t>1-8b74ae89d606362a8fe40d3af2a77e2d</t>
  </si>
  <si>
    <t>24/07/24 09:34:00  956</t>
  </si>
  <si>
    <t>09:34:00</t>
  </si>
  <si>
    <t>a34f9166-160c-4f1f-8d8f-6871a7099b11</t>
  </si>
  <si>
    <t>1-566862fa627b7cf8ea9390205a577a8e</t>
  </si>
  <si>
    <t>24/07/24 09:34:11  125</t>
  </si>
  <si>
    <t>09:34:11</t>
  </si>
  <si>
    <t>b802c02f-c1a9-4702-bd56-e5e7e7e8a6c0</t>
  </si>
  <si>
    <t>1-79d61b4b59b1b7e8774741c0a37e2154</t>
  </si>
  <si>
    <t>24/07/24 09:34:21  137</t>
  </si>
  <si>
    <t>09:34:21</t>
  </si>
  <si>
    <t>fa5ff8fc-c5ab-4df1-9bb8-67a0938dfbc2</t>
  </si>
  <si>
    <t>1-41925f3d1455bf61ec2b5ede22cc650e</t>
  </si>
  <si>
    <t>24/07/24 09:34:31  362</t>
  </si>
  <si>
    <t>09:34:31</t>
  </si>
  <si>
    <t>062152c6-6407-464a-a203-5a8682a5ea25</t>
  </si>
  <si>
    <t>1-8bf8e1d5fa84f424c5cef6bb72db3c12</t>
  </si>
  <si>
    <t>24/07/24 09:34:41  297</t>
  </si>
  <si>
    <t>09:34:41</t>
  </si>
  <si>
    <t>803a587e-bc9e-4f65-8b0c-b268f3406b03</t>
  </si>
  <si>
    <t>1-e59642fbb0b7b1b7a99cf2767795994b</t>
  </si>
  <si>
    <t>24/07/24 09:34:51  294</t>
  </si>
  <si>
    <t>09:34:51</t>
  </si>
  <si>
    <t>8992acc8-af51-4852-94c7-9332b45b1c9e</t>
  </si>
  <si>
    <t>1-52324aecb30e6ea516f04cb6ce511e37</t>
  </si>
  <si>
    <t>24/07/24 09:35:01  239</t>
  </si>
  <si>
    <t>09:35:01</t>
  </si>
  <si>
    <t>29d4a44a-c200-4554-8bd5-e4ff06f34f4c</t>
  </si>
  <si>
    <t>1-7bf4241e7139803236f7d240e5aad1d4</t>
  </si>
  <si>
    <t>24/07/24 09:35:11  402</t>
  </si>
  <si>
    <t>09:35:11</t>
  </si>
  <si>
    <t>e912590d-d10c-4d04-a641-8244ffd5d616</t>
  </si>
  <si>
    <t>1-c050100d2e1654d373c3427241743226</t>
  </si>
  <si>
    <t>24/07/24 09:35:21  241</t>
  </si>
  <si>
    <t>09:35:21</t>
  </si>
  <si>
    <t>09ce0533-aa58-451f-9ada-448d796ff142</t>
  </si>
  <si>
    <t>1-eb1ab7211431f504edd5f3ddeca9aaa2</t>
  </si>
  <si>
    <t>24/07/24 09:35:31  424</t>
  </si>
  <si>
    <t>09:35:31</t>
  </si>
  <si>
    <t>99c4a11d-7198-4bbe-ace2-4f570d95538f</t>
  </si>
  <si>
    <t>1-26729990a02972eb9c6c5f86ad909099</t>
  </si>
  <si>
    <t>24/07/24 09:35:41  431</t>
  </si>
  <si>
    <t>09:35:41</t>
  </si>
  <si>
    <t>58f9309e-77e8-492d-9c01-bb695a00f30b</t>
  </si>
  <si>
    <t>1-207ca9a0ac705057dd73c87c2f4a6166</t>
  </si>
  <si>
    <t>24/07/24 09:35:51  463</t>
  </si>
  <si>
    <t>09:35:51</t>
  </si>
  <si>
    <t>aa8dd89b-7d29-4f91-b67c-82e54fcb365c</t>
  </si>
  <si>
    <t>1-6a9d6dd0b55cee51aff9b3e39fb031c9</t>
  </si>
  <si>
    <t>24/07/24 09:36:01  495</t>
  </si>
  <si>
    <t>09:36:01</t>
  </si>
  <si>
    <t>f4f5d3fb-dc78-4343-b056-0e9fcf64be12</t>
  </si>
  <si>
    <t>1-3edff4ae640834697a12e70b9eb08ee5</t>
  </si>
  <si>
    <t>24/07/24 09:36:11  396</t>
  </si>
  <si>
    <t>09:36:11</t>
  </si>
  <si>
    <t>d70f5b16-68bd-4342-937e-007c645b492d</t>
  </si>
  <si>
    <t>1-24ed40d5d16377dcc1c0c5de720682a7</t>
  </si>
  <si>
    <t>24/07/24 09:36:21  505</t>
  </si>
  <si>
    <t>09:36:21</t>
  </si>
  <si>
    <t>8ae31edd-6ae3-487a-9a8e-15d7d3d17eb6</t>
  </si>
  <si>
    <t>1-9b2ea1816b33ea3fe476907c659526e6</t>
  </si>
  <si>
    <t>24/07/24 09:36:31  584</t>
  </si>
  <si>
    <t>09:36:31</t>
  </si>
  <si>
    <t>085214b5-6ee6-4968-80cb-67f208eb61b1</t>
  </si>
  <si>
    <t>1-d697cab1b137fdfdcd11484ee9334ad1</t>
  </si>
  <si>
    <t>24/07/24 09:36:41  632</t>
  </si>
  <si>
    <t>09:36:41</t>
  </si>
  <si>
    <t>8b9110e4-8cd4-4462-830d-447315e28c5d</t>
  </si>
  <si>
    <t>1-efe6f73aa1c421f25d49e96bc159ab4d</t>
  </si>
  <si>
    <t>24/07/24 09:36:51  758</t>
  </si>
  <si>
    <t>09:36:51</t>
  </si>
  <si>
    <t>3684c596-e999-4daf-a8a3-8fea64836758</t>
  </si>
  <si>
    <t>1-d92c53971d557eff5eb23d86fc5e65bc</t>
  </si>
  <si>
    <t>24/07/24 09:37:01  691</t>
  </si>
  <si>
    <t>09:37:01</t>
  </si>
  <si>
    <t>525090e8-a1c7-4e70-99eb-b05f2b57a894</t>
  </si>
  <si>
    <t>1-226c14ca76ec24a1e31127a5bc46a75e</t>
  </si>
  <si>
    <t>24/07/24 09:37:11  658</t>
  </si>
  <si>
    <t>09:37:11</t>
  </si>
  <si>
    <t>feaf3fd7-137e-47a4-9cc1-c0290c8f4b52</t>
  </si>
  <si>
    <t>1-5622879cd6dfb0620d0ceff7e33c663f</t>
  </si>
  <si>
    <t>24/07/24 09:37:21  680</t>
  </si>
  <si>
    <t>09:37:21</t>
  </si>
  <si>
    <t>10794961-adeb-4c44-b3bc-eafacfd50653</t>
  </si>
  <si>
    <t>1-9151eb56de8546aa3149152f4a45c13b</t>
  </si>
  <si>
    <t>24/07/24 09:37:31  806</t>
  </si>
  <si>
    <t>09:37:31</t>
  </si>
  <si>
    <t>056da923-c97c-4ceb-8760-541ec3cae400</t>
  </si>
  <si>
    <t>1-82cda6895dbe6f9594841b78d4b5bfcc</t>
  </si>
  <si>
    <t>24/07/24 09:37:41  916</t>
  </si>
  <si>
    <t>09:37:41</t>
  </si>
  <si>
    <t>07c2719b-5193-4857-8090-4e83fbd448b6</t>
  </si>
  <si>
    <t>1-d0c13dd12851fd614cc7c11c15008b94</t>
  </si>
  <si>
    <t>24/07/24 09:37:51  928</t>
  </si>
  <si>
    <t>09:37:51</t>
  </si>
  <si>
    <t>bc3d8098-f389-44b3-a3ec-e47b04ffdd8e</t>
  </si>
  <si>
    <t>1-c33ec7d061f873f556d42af0672e1241</t>
  </si>
  <si>
    <t>24/07/24 09:38:01  914</t>
  </si>
  <si>
    <t>09:38:01</t>
  </si>
  <si>
    <t>53c505d5-866a-4349-9b92-0e08b1348f55</t>
  </si>
  <si>
    <t>1-e1cb4aaf9c22f56b53f0fac7cbe76b71</t>
  </si>
  <si>
    <t>24/07/24 09:38:11  829</t>
  </si>
  <si>
    <t>09:38:11</t>
  </si>
  <si>
    <t>3421126e-855f-4370-96d2-eeb727ddda7c</t>
  </si>
  <si>
    <t>1-8a351aa4b8dee754f3fa29a64b8a5839</t>
  </si>
  <si>
    <t>24/07/24 09:38:21  987</t>
  </si>
  <si>
    <t>09:38:21</t>
  </si>
  <si>
    <t>cd37cae5-88c0-4e73-a1a9-eb439d6bf81b</t>
  </si>
  <si>
    <t>1-62933485e25e2637b025f90d7749402d</t>
  </si>
  <si>
    <t>24/07/24 09:38:32  086</t>
  </si>
  <si>
    <t>09:38:32</t>
  </si>
  <si>
    <t>c2ced3f0-dc2c-4b0a-b4fb-83ad0870e575</t>
  </si>
  <si>
    <t>1-854b6de01204332e5f6c4d4c85f0d5a4</t>
  </si>
  <si>
    <t>24/07/24 09:38:42  048</t>
  </si>
  <si>
    <t>09:38:42</t>
  </si>
  <si>
    <t>d7f7d0e1-09a5-4957-bf25-e161372b9625</t>
  </si>
  <si>
    <t>1-80b7efac0d826fba7dd350c2ceeaa380</t>
  </si>
  <si>
    <t>24/07/24 09:38:52  083</t>
  </si>
  <si>
    <t>09:38:52</t>
  </si>
  <si>
    <t>325fec22-3116-49b2-bb9b-7a1811ff133a</t>
  </si>
  <si>
    <t>1-24f82df6f9f5f41722dcb3dc09a622e4</t>
  </si>
  <si>
    <t>24/07/24 09:39:02  089</t>
  </si>
  <si>
    <t>09:39:02</t>
  </si>
  <si>
    <t>d8d329ae-8fba-4dca-b06e-d95368dcf46d</t>
  </si>
  <si>
    <t>1-532321c0de366412caa288af118872f3</t>
  </si>
  <si>
    <t>24/07/24 09:39:12  149</t>
  </si>
  <si>
    <t>09:39:12</t>
  </si>
  <si>
    <t>50691dc8-7cda-4d67-bfec-a7dde6dd3800</t>
  </si>
  <si>
    <t>1-75e6525b6fc759302b3e3dd859d50f12</t>
  </si>
  <si>
    <t>24/07/24 09:39:22  108</t>
  </si>
  <si>
    <t>09:39:22</t>
  </si>
  <si>
    <t>5eff9aa8-bf0e-4232-837b-9f8f78a8bd04</t>
  </si>
  <si>
    <t>1-d7e79f7bdc3d3f946ae3f0e24f833756</t>
  </si>
  <si>
    <t>24/07/24 09:39:32  277</t>
  </si>
  <si>
    <t>09:39:32</t>
  </si>
  <si>
    <t>592a9b75-a0c3-49ed-8af5-605daae06834</t>
  </si>
  <si>
    <t>1-da60c26d97cb7fef3d514c208ddf7b1f</t>
  </si>
  <si>
    <t>24/07/24 09:41:04  464</t>
  </si>
  <si>
    <t>09:41:04</t>
  </si>
  <si>
    <t>7963cbd1-42b2-431a-b595-dbd2b7a03674</t>
  </si>
  <si>
    <t>1-96c3bf7d864deb1d3192599df0fc8327</t>
  </si>
  <si>
    <t>24/07/24 09:41:24  504</t>
  </si>
  <si>
    <t>09:41:24</t>
  </si>
  <si>
    <t>9228b2c1-c955-425f-82eb-69a191ad87f0</t>
  </si>
  <si>
    <t>1-09cb1421201608e2be70d39546a4320f</t>
  </si>
  <si>
    <t>24/07/24 09:41:34  454</t>
  </si>
  <si>
    <t>09:41:34</t>
  </si>
  <si>
    <t>cb950684-86d9-4423-80ea-24ca181b05df</t>
  </si>
  <si>
    <t>1-25990df8a96a418cd4b9df5cf425edfa</t>
  </si>
  <si>
    <t>24/07/24 09:41:44  585</t>
  </si>
  <si>
    <t>09:41:44</t>
  </si>
  <si>
    <t>56b5743c-9698-49ae-b802-74df22845768</t>
  </si>
  <si>
    <t>1-c4c59ca02b68a8a8f520f6a654ce58cf</t>
  </si>
  <si>
    <t>24/07/24 09:41:54  790</t>
  </si>
  <si>
    <t>09:41:54</t>
  </si>
  <si>
    <t>0a704ad2-4976-4e1d-ac13-e9e7bf061d60</t>
  </si>
  <si>
    <t>1-0b206b3fada05cf00593866379e5fb25</t>
  </si>
  <si>
    <t>24/07/24 09:42:04  780</t>
  </si>
  <si>
    <t>09:42:04</t>
  </si>
  <si>
    <t>cbe33e6f-88f6-42d5-8489-36fda8af7f56</t>
  </si>
  <si>
    <t>1-5bc74862661a0e721b582f840ec6bceb</t>
  </si>
  <si>
    <t>24/07/24 09:42:14  809</t>
  </si>
  <si>
    <t>09:42:14</t>
  </si>
  <si>
    <t>3e22cb43-c06d-406d-94fc-2b7afef08e3b</t>
  </si>
  <si>
    <t>1-a0504fa8842eaaead08f7dd9feee98c2</t>
  </si>
  <si>
    <t>24/07/24 09:42:24  970</t>
  </si>
  <si>
    <t>09:42:24</t>
  </si>
  <si>
    <t>a056e586-3dd3-4d42-b85c-9c1fa813a3f2</t>
  </si>
  <si>
    <t>1-6c171908ee2ece4641bffeedee58c495</t>
  </si>
  <si>
    <t>24/07/24 09:42:34  904</t>
  </si>
  <si>
    <t>09:42:34</t>
  </si>
  <si>
    <t>f5aaa9e9-d988-4524-816f-2daa57d5d651</t>
  </si>
  <si>
    <t>1-932d0d49de647c86be23a160b9f24ee6</t>
  </si>
  <si>
    <t>24/07/24 09:42:44  880</t>
  </si>
  <si>
    <t>afb739e1-cbf4-4403-92de-a4adb0ac21a6</t>
  </si>
  <si>
    <t>1-a264ad41ef89d1a28c8b19afb381b7ed</t>
  </si>
  <si>
    <t>24/07/24 09:42:55  085</t>
  </si>
  <si>
    <t>09:42:55</t>
  </si>
  <si>
    <t>203fc149-6435-4612-8d89-447925979fb6</t>
  </si>
  <si>
    <t>1-f58cecd74f799c3a75d204c8f33072ba</t>
  </si>
  <si>
    <t>24/07/24 09:43:05  025</t>
  </si>
  <si>
    <t>09:43:05</t>
  </si>
  <si>
    <t>a4d0be16-a596-4831-b041-e99ec2340768</t>
  </si>
  <si>
    <t>1-52cdd439ca641ae5a16806ede807028a</t>
  </si>
  <si>
    <t>24/07/24 09:43:15  043</t>
  </si>
  <si>
    <t>09:43:15</t>
  </si>
  <si>
    <t>3030d635-74bf-4a09-993a-f774d02bf9f3</t>
  </si>
  <si>
    <t>1-6a377a28cb18740314797ebd944cbbdd</t>
  </si>
  <si>
    <t>24/07/24 09:43:35  119</t>
  </si>
  <si>
    <t>09:43:35</t>
  </si>
  <si>
    <t>9d3c4b51-9535-4a30-a205-61fbe02d55e4</t>
  </si>
  <si>
    <t>1-b9f35c9eaec5f0e5b8a87f7df09d7462</t>
  </si>
  <si>
    <t>24/07/24 09:43:45  222</t>
  </si>
  <si>
    <t>09:43:45</t>
  </si>
  <si>
    <t>b63a0b6f-435f-4810-8186-27dc3b1b819e</t>
  </si>
  <si>
    <t>1-10e5073ac2d10ef54e3cc9a4295177d4</t>
  </si>
  <si>
    <t>24/07/24 09:43:55  344</t>
  </si>
  <si>
    <t>4.5</t>
  </si>
  <si>
    <t>09:43:55</t>
  </si>
  <si>
    <t>62277dca-3012-4aa2-99a4-bd6c9de46f46</t>
  </si>
  <si>
    <t>1-63a6c49a4b696a2227cc070ec6fa3ed2</t>
  </si>
  <si>
    <t>24/07/24 09:44:05  160</t>
  </si>
  <si>
    <t>09:44:05</t>
  </si>
  <si>
    <t>14d5343e-e6f7-42bf-bc66-9b3e0349abf4</t>
  </si>
  <si>
    <t>1-cb17835c1aeb03005082f17dfd9f2079</t>
  </si>
  <si>
    <t>24/07/24 09:44:15  222</t>
  </si>
  <si>
    <t>09:44:15</t>
  </si>
  <si>
    <t>37d89498-af4a-4c32-83cf-797243df1c7f</t>
  </si>
  <si>
    <t>1-baebf5f3d606cee7b4d744ee40a52187</t>
  </si>
  <si>
    <t>24/07/24 09:44:25  399</t>
  </si>
  <si>
    <t>09:44:25</t>
  </si>
  <si>
    <t>d1984b37-f6ec-4fb5-a088-1e97d96a26e4</t>
  </si>
  <si>
    <t>1-45a6b7ce37402c04f185e43c2d42d319</t>
  </si>
  <si>
    <t>24/07/24 09:44:35  282</t>
  </si>
  <si>
    <t>09:44:35</t>
  </si>
  <si>
    <t>a476af58-6664-45a0-8328-1ce76bd79262</t>
  </si>
  <si>
    <t>1-7f889089ea5862e8b8be8b8117552c0b</t>
  </si>
  <si>
    <t>24/07/24 09:44:45  265</t>
  </si>
  <si>
    <t>09:44:45</t>
  </si>
  <si>
    <t>fdda058f-c935-4ef4-8756-4d040c8b767e</t>
  </si>
  <si>
    <t>1-cab14330492ea96d17195ba5234d5d5a</t>
  </si>
  <si>
    <t>24/07/24 09:44:55  410</t>
  </si>
  <si>
    <t>09:44:55</t>
  </si>
  <si>
    <t>d2920ec5-5e8e-4c02-ae10-b0cec13884ab</t>
  </si>
  <si>
    <t>1-cec076b2c2ff0ecb6e8f3b0ceb0062aa</t>
  </si>
  <si>
    <t>24/07/24 09:45:05  450</t>
  </si>
  <si>
    <t>09:45:05</t>
  </si>
  <si>
    <t>36dfb96a-77c7-4944-a816-04d0b8f4ede2</t>
  </si>
  <si>
    <t>1-908bce7252f879f4db80b2267fb01f8a</t>
  </si>
  <si>
    <t>24/07/24 09:45:15  397</t>
  </si>
  <si>
    <t>09:45:15</t>
  </si>
  <si>
    <t>99f367e6-b818-4ad5-9291-dadaeac07be7</t>
  </si>
  <si>
    <t>1-86cc44eaf4ba118a492ed513389d13eb</t>
  </si>
  <si>
    <t>24/07/24 09:45:35  473</t>
  </si>
  <si>
    <t>2db6ebc9-0963-4770-9183-dc8e3e9c4810</t>
  </si>
  <si>
    <t>1-836d017dac9f4cf341aa50f094399fdd</t>
  </si>
  <si>
    <t>24/07/24 09:45:45  422</t>
  </si>
  <si>
    <t>09:45:45</t>
  </si>
  <si>
    <t>ee158884-2307-4eb1-bad0-6af94d4aff87</t>
  </si>
  <si>
    <t>1-4b589ba2cff383b5fa57e8318e461e95</t>
  </si>
  <si>
    <t>24/07/24 09:45:55  711</t>
  </si>
  <si>
    <t>09:45:55</t>
  </si>
  <si>
    <t>23a65c69-f29b-42ad-b3c3-8c5fa81927e4</t>
  </si>
  <si>
    <t>1-87e6d0cd78ad163962bbfb7df7b7964d</t>
  </si>
  <si>
    <t>24/07/24 09:46:05  678</t>
  </si>
  <si>
    <t>09:46:05</t>
  </si>
  <si>
    <t>43bba7e7-b816-43a5-9f16-078d2f701074</t>
  </si>
  <si>
    <t>1-86b7bba27935adac00d2ad3c14193103</t>
  </si>
  <si>
    <t>24/07/24 09:46:15  676</t>
  </si>
  <si>
    <t>09:46:15</t>
  </si>
  <si>
    <t>6bc4393f-ec43-4137-86ec-9ab373ae6fc7</t>
  </si>
  <si>
    <t>1-113fc1bb1134f1505be11090dd17936a</t>
  </si>
  <si>
    <t>24/07/24 09:46:25  923</t>
  </si>
  <si>
    <t>09:46:25</t>
  </si>
  <si>
    <t>4f04fbb6-e172-4862-99b2-5f2de21d30bd</t>
  </si>
  <si>
    <t>1-d5012206fc80622504d48cf8b8eba2cd</t>
  </si>
  <si>
    <t>24/07/24 09:46:35  738</t>
  </si>
  <si>
    <t>09:46:35</t>
  </si>
  <si>
    <t>213867a1-ef23-44e3-bd82-213f8504ec81</t>
  </si>
  <si>
    <t>1-8cc20e620cc0a9396e2ad754087ef9dd</t>
  </si>
  <si>
    <t>24/07/24 09:46:45  704</t>
  </si>
  <si>
    <t>09:46:45</t>
  </si>
  <si>
    <t>e16ad46e-001b-4d2e-a719-4c702f4e6d05</t>
  </si>
  <si>
    <t>1-2307e462ad63abf750900907f685af58</t>
  </si>
  <si>
    <t>24/07/24 09:46:55  899</t>
  </si>
  <si>
    <t>09:46:55</t>
  </si>
  <si>
    <t>0bcf027d-a01f-40d3-8b47-4acc81cb8184</t>
  </si>
  <si>
    <t>1-b19a364fed0a50ba03575c94671965dd</t>
  </si>
  <si>
    <t>24/07/24 09:47:05  881</t>
  </si>
  <si>
    <t>09:47:05</t>
  </si>
  <si>
    <t>f8e7c96b-d9ee-46c1-8605-59c5f7ba3c0e</t>
  </si>
  <si>
    <t>1-30e21f3974ac2cf431283e81bc807bac</t>
  </si>
  <si>
    <t>24/07/24 09:47:15  865</t>
  </si>
  <si>
    <t>09:47:15</t>
  </si>
  <si>
    <t>9dd85924-2db9-4c49-9970-b62b0fc83944</t>
  </si>
  <si>
    <t>1-c3a47da90473f91958dc37a32052934f</t>
  </si>
  <si>
    <t>24/07/24 09:47:25  872</t>
  </si>
  <si>
    <t>09:47:25</t>
  </si>
  <si>
    <t>eefd725f-7072-496f-b51c-b7a674f28df0</t>
  </si>
  <si>
    <t>1-732dc29df6a3280bce6972962b327a01</t>
  </si>
  <si>
    <t>24/07/24 09:47:35  901</t>
  </si>
  <si>
    <t>09:47:35</t>
  </si>
  <si>
    <t>12022131-2e3a-41d4-8e39-469b00daf154</t>
  </si>
  <si>
    <t>1-941193d3f3f2abdb5669193cbc5727e3</t>
  </si>
  <si>
    <t>24/07/24 09:47:45  966</t>
  </si>
  <si>
    <t>bf7cb76e-d073-469e-8632-c40c39c17c04</t>
  </si>
  <si>
    <t>1-16f50f858880f5e1ee3d4c21444dd14e</t>
  </si>
  <si>
    <t>24/07/24 09:47:56  110</t>
  </si>
  <si>
    <t>09:47:56</t>
  </si>
  <si>
    <t>87f78ca5-02bc-479d-8c8c-e7925223f4d9</t>
  </si>
  <si>
    <t>1-76d3c91758b610c118db017b209506ad</t>
  </si>
  <si>
    <t>24/07/24 09:48:06  050</t>
  </si>
  <si>
    <t>09:48:06</t>
  </si>
  <si>
    <t>168a42ff-afd3-4c60-b20e-167bb80d72fd</t>
  </si>
  <si>
    <t>1-7c849b4bce398e8d931477a9b6adc533</t>
  </si>
  <si>
    <t>24/07/24 09:48:16  070</t>
  </si>
  <si>
    <t>09:48:16</t>
  </si>
  <si>
    <t>9ecf8ef7-92a4-4b4c-9d40-6423d2dfe5ec</t>
  </si>
  <si>
    <t>1-d5ecc9fd4350413aa7b2be3dabe56024</t>
  </si>
  <si>
    <t>24/07/24 09:48:26  148</t>
  </si>
  <si>
    <t>09:48:26</t>
  </si>
  <si>
    <t>34a02376-fc69-4fe9-a52b-826994857634</t>
  </si>
  <si>
    <t>1-159c6bc99b4bef3ab5e05dd8a2974c43</t>
  </si>
  <si>
    <t>24/07/24 09:48:36  100</t>
  </si>
  <si>
    <t>09:48:36</t>
  </si>
  <si>
    <t>259b7548-906d-46e3-9e0b-b4c031e48b7c</t>
  </si>
  <si>
    <t>1-eaf035d19b3e81ac26a04159d8beae68</t>
  </si>
  <si>
    <t>24/07/24 09:48:46  122</t>
  </si>
  <si>
    <t>09:48:46</t>
  </si>
  <si>
    <t>ddb0a553-3e82-4547-a07d-9a4dcd12e9e7</t>
  </si>
  <si>
    <t>1-5fe98106c01b1e1c6b3cf6f4c033c612</t>
  </si>
  <si>
    <t>24/07/24 09:48:56  332</t>
  </si>
  <si>
    <t>09:48:56</t>
  </si>
  <si>
    <t>5ace8b76-f22b-4537-98a5-2accef724511</t>
  </si>
  <si>
    <t>1-9d12761ab1d8954205180ef1ee53be86</t>
  </si>
  <si>
    <t>24/07/24 09:49:06  461</t>
  </si>
  <si>
    <t>09:49:06</t>
  </si>
  <si>
    <t>1b1d311f-1935-466c-a56f-3699e222e1c4</t>
  </si>
  <si>
    <t>1-fab2422d149ccdd321f8b0732f40bbc4</t>
  </si>
  <si>
    <t>24/07/24 09:49:16  283</t>
  </si>
  <si>
    <t>09:49:16</t>
  </si>
  <si>
    <t>4d9ac740-ff2e-4fc8-9434-8447a6d6f315</t>
  </si>
  <si>
    <t>1-73d9d435c321801bab41ff5281dd8c48</t>
  </si>
  <si>
    <t>24/07/24 09:49:26  481</t>
  </si>
  <si>
    <t>09:49:26</t>
  </si>
  <si>
    <t>b8120a8f-2ad8-40c2-919a-f31bd6f607f4</t>
  </si>
  <si>
    <t>1-89fe6d3eda1de5fa68b68ed9860149ab</t>
  </si>
  <si>
    <t>24/07/24 09:49:36  363</t>
  </si>
  <si>
    <t>09:49:36</t>
  </si>
  <si>
    <t>d4b1f651-c98c-435e-b7f1-a0914c3cb0a7</t>
  </si>
  <si>
    <t>1-09ebb9153e7c757b9649b0a8b669620d</t>
  </si>
  <si>
    <t>24/07/24 09:49:46  330</t>
  </si>
  <si>
    <t>09:49:46</t>
  </si>
  <si>
    <t>f6a58955-74e9-4491-bee5-0c50b2fb4a72</t>
  </si>
  <si>
    <t>1-f5be5245181fa5048143018751cb8734</t>
  </si>
  <si>
    <t>24/07/24 09:49:56  579</t>
  </si>
  <si>
    <t>b38dc575-ceee-4071-84ea-5be197abd12d</t>
  </si>
  <si>
    <t>1-1c47667d85702ab410cc77da8797104f</t>
  </si>
  <si>
    <t>24/07/24 09:50:06  625</t>
  </si>
  <si>
    <t>09:50:06</t>
  </si>
  <si>
    <t>8d132510-827b-4ca0-8ba0-581487cb31af</t>
  </si>
  <si>
    <t>1-79367beb38044e9ccc6a6badf4ba481a</t>
  </si>
  <si>
    <t>24/07/24 09:50:16  641</t>
  </si>
  <si>
    <t>09:50:16</t>
  </si>
  <si>
    <t>e0725dd2-7f28-4797-a8ea-b09f4946364a</t>
  </si>
  <si>
    <t>1-d118deff2a8ef3ec8b22b8f44b61a7f3</t>
  </si>
  <si>
    <t>24/07/24 09:50:26  661</t>
  </si>
  <si>
    <t>09:50:26</t>
  </si>
  <si>
    <t>5539d62d-2b72-42a4-a031-5991c551afab</t>
  </si>
  <si>
    <t>1-8baba9a288117b7685dc3454896517bf</t>
  </si>
  <si>
    <t>24/07/24 09:50:36  506</t>
  </si>
  <si>
    <t>09:50:36</t>
  </si>
  <si>
    <t>bf35dffd-5214-4642-b071-fd31552b8e44</t>
  </si>
  <si>
    <t>1-429a299579265efbd296004d4d1f0ef7</t>
  </si>
  <si>
    <t>24/07/24 09:50:46  579</t>
  </si>
  <si>
    <t>09:50:46</t>
  </si>
  <si>
    <t>3123ca01-1a2c-4e57-9a44-fe21c1016b6b</t>
  </si>
  <si>
    <t>1-a03ac3cd8779d468c2285642b3cd8602</t>
  </si>
  <si>
    <t>24/07/24 09:50:56  646</t>
  </si>
  <si>
    <t>09:50:56</t>
  </si>
  <si>
    <t>785aff60-16be-4758-9b0d-04ef2b506a1e</t>
  </si>
  <si>
    <t>1-3cb95c3dd31cdb31ba85526fac5132e1</t>
  </si>
  <si>
    <t>24/07/24 09:51:06  808</t>
  </si>
  <si>
    <t>09:51:06</t>
  </si>
  <si>
    <t>43bd41b5-8f4c-4882-a0fe-0223140e6085</t>
  </si>
  <si>
    <t>1-14e66fec7b8a65124a6d01f707274251</t>
  </si>
  <si>
    <t>24/07/24 09:51:26  719</t>
  </si>
  <si>
    <t>09:51:26</t>
  </si>
  <si>
    <t>f4154669-765e-4886-8359-5e1fd26fdd57</t>
  </si>
  <si>
    <t>1-85eb0fb88091615c80015df2684c307a</t>
  </si>
  <si>
    <t>24/07/24 09:51:36  736</t>
  </si>
  <si>
    <t>09:51:36</t>
  </si>
  <si>
    <t>c5dd5442-b6d5-4fe7-b009-d572cc90fb1e</t>
  </si>
  <si>
    <t>1-b2f798d5eba7a350e0108224742c0957</t>
  </si>
  <si>
    <t>24/07/24 09:51:46  725</t>
  </si>
  <si>
    <t>09:51:46</t>
  </si>
  <si>
    <t>c8b9f1d1-e5ca-4e21-a82e-ae7f383daf29</t>
  </si>
  <si>
    <t>1-2f0915fe5e4a0b6bc3f12b111516c4c8</t>
  </si>
  <si>
    <t>24/07/24 09:51:57  076</t>
  </si>
  <si>
    <t>09:51:57</t>
  </si>
  <si>
    <t>9ad5ba92-abb9-4173-b408-401c5dfe9c7f</t>
  </si>
  <si>
    <t>1-b6e56a16195ab65b20f82024916ff6e5</t>
  </si>
  <si>
    <t>24/07/24 09:52:06  924</t>
  </si>
  <si>
    <t>09:52:06</t>
  </si>
  <si>
    <t>93387b7c-1f27-4fc3-8056-0619b58e327c</t>
  </si>
  <si>
    <t>1-ab02c49f100cb2f2e9296943e7b6e25d</t>
  </si>
  <si>
    <t>24/07/24 09:52:16  942</t>
  </si>
  <si>
    <t>09:52:16</t>
  </si>
  <si>
    <t>abff93c1-9f1a-44e8-8edb-fc2465945f8b</t>
  </si>
  <si>
    <t>1-5499f51816bb78a6e9674e36a613e674</t>
  </si>
  <si>
    <t>24/07/24 09:52:26  969</t>
  </si>
  <si>
    <t>09:52:26</t>
  </si>
  <si>
    <t>8605b85d-b6e0-4278-a8d3-47138aac1432</t>
  </si>
  <si>
    <t>1-a12d439d5311af9e0b04e731ffb1c051</t>
  </si>
  <si>
    <t>24/07/24 09:52:36  919</t>
  </si>
  <si>
    <t>09:52:36</t>
  </si>
  <si>
    <t>b518e7aa-bdd1-4adf-955f-b33fcb65f2f1</t>
  </si>
  <si>
    <t>1-4a6048aafc6e5c59b7b142f259b75312</t>
  </si>
  <si>
    <t>24/07/24 09:52:46  924</t>
  </si>
  <si>
    <t>1b2a0458-cd02-4fa1-8b0b-4cdbbba8f16c</t>
  </si>
  <si>
    <t>1-baa375bfc66cac4a605295c3ddb0791f</t>
  </si>
  <si>
    <t>24/07/24 09:52:57  093</t>
  </si>
  <si>
    <t>09:52:57</t>
  </si>
  <si>
    <t>03b1e683-8871-45e1-b60b-1be66e5317dc</t>
  </si>
  <si>
    <t>1-e04a0c7d4f26b5584560107b16ac2694</t>
  </si>
  <si>
    <t>24/07/24 09:53:07  109</t>
  </si>
  <si>
    <t>09:53:07</t>
  </si>
  <si>
    <t>d11adb16-fad8-4d99-ae87-3164751352ce</t>
  </si>
  <si>
    <t>1-d665081da76067dd159ee309d7531c17</t>
  </si>
  <si>
    <t>24/07/24 09:53:17  269</t>
  </si>
  <si>
    <t>09:53:17</t>
  </si>
  <si>
    <t>52f0707d-cadd-4257-a1c5-6b91228af607</t>
  </si>
  <si>
    <t>1-8faeca363ffbf1ee36cadc4bd66fd96b</t>
  </si>
  <si>
    <t>24/07/24 09:53:37  237</t>
  </si>
  <si>
    <t>09:53:37</t>
  </si>
  <si>
    <t>b8b2adcf-11b6-4e71-ae40-8d8d764bb6be</t>
  </si>
  <si>
    <t>1-1fc1f225d0af7ededdd074ce31b3f224</t>
  </si>
  <si>
    <t>24/07/24 09:53:47  251</t>
  </si>
  <si>
    <t>09:53:47</t>
  </si>
  <si>
    <t>9304f165-38b6-439f-9329-0b9cf6b3480a</t>
  </si>
  <si>
    <t>1-af45c26305b6c7aaf1b5a4fda473cd0c</t>
  </si>
  <si>
    <t>24/07/24 09:53:57  383</t>
  </si>
  <si>
    <t>09:53:57</t>
  </si>
  <si>
    <t>d6d0e29c-8676-4e0e-9909-bc9a9dbcf324</t>
  </si>
  <si>
    <t>1-dddc003f59cca760bd6135bf0e04d43f</t>
  </si>
  <si>
    <t>24/07/24 09:54:07  440</t>
  </si>
  <si>
    <t>09:54:07</t>
  </si>
  <si>
    <t>af7efd30-f396-4570-affc-ab323f3b6b1a</t>
  </si>
  <si>
    <t>1-0de9e95210283816d8e6b3dbbd075e7b</t>
  </si>
  <si>
    <t>24/07/24 09:54:27  372</t>
  </si>
  <si>
    <t>09:54:27</t>
  </si>
  <si>
    <t>2057e8a4-01c8-4b96-9b39-e4c8e603a72c</t>
  </si>
  <si>
    <t>1-310784bcee2d2415fdfa11bb9a2be134</t>
  </si>
  <si>
    <t>24/07/24 09:54:37  416</t>
  </si>
  <si>
    <t>09:54:37</t>
  </si>
  <si>
    <t>3e85df83-f71d-4845-bf75-03e17570a0d5</t>
  </si>
  <si>
    <t>1-5bc2cbf738e3ef885097ae8097fc53d6</t>
  </si>
  <si>
    <t>24/07/24 09:54:47  356</t>
  </si>
  <si>
    <t>09:54:47</t>
  </si>
  <si>
    <t>7ae1fe9f-6a91-49fa-a084-2a2643a39e9a</t>
  </si>
  <si>
    <t>1-2c1934ba73f009605cdd19f83dbed680</t>
  </si>
  <si>
    <t>24/07/24 09:54:57  501</t>
  </si>
  <si>
    <t>09:54:57</t>
  </si>
  <si>
    <t>1d73e9ff-369f-4e67-84c1-685c1079c9bb</t>
  </si>
  <si>
    <t>1-7d6f056a239f537eaada9b5767986b84</t>
  </si>
  <si>
    <t>24/07/24 09:55:07  532</t>
  </si>
  <si>
    <t>09:55:07</t>
  </si>
  <si>
    <t>b512fecd-efa2-4414-9558-07b1bda74295</t>
  </si>
  <si>
    <t>1-d5943ebfa4977d2beb7ff5cb109e125a</t>
  </si>
  <si>
    <t>24/07/24 09:55:17  707</t>
  </si>
  <si>
    <t>09:55:17</t>
  </si>
  <si>
    <t>094d7d27-5621-480f-bdf9-24dd91710d9c</t>
  </si>
  <si>
    <t>1-ddfdadf85f9a1fab3c953d1642f6c263</t>
  </si>
  <si>
    <t>24/07/24 09:55:27  624</t>
  </si>
  <si>
    <t>09:55:27</t>
  </si>
  <si>
    <t>9a76bb04-1d3b-49e6-952a-7db6117f1a48</t>
  </si>
  <si>
    <t>1-6852eac8dd253c1e015778d8e0b650ec</t>
  </si>
  <si>
    <t>24/07/24 09:55:37  661</t>
  </si>
  <si>
    <t>09:55:37</t>
  </si>
  <si>
    <t>0a09ed68-9906-40b1-bccf-db8f77fce9ff</t>
  </si>
  <si>
    <t>1-da5b2e33dde91ec3a9458bfac44a4328</t>
  </si>
  <si>
    <t>24/07/24 09:55:47  649</t>
  </si>
  <si>
    <t>09:55:47</t>
  </si>
  <si>
    <t>1af2b9aa-94b0-487f-820c-cbadf8555f9c</t>
  </si>
  <si>
    <t>1-b80a8dce2b8a1476f9e1c408d5576b69</t>
  </si>
  <si>
    <t>24/07/24 09:55:57  799</t>
  </si>
  <si>
    <t>09:55:57</t>
  </si>
  <si>
    <t>52aa96a6-7dd1-4ccd-b11a-987754c72a75</t>
  </si>
  <si>
    <t>1-b12d9b46addb7b29250b13083a5c4971</t>
  </si>
  <si>
    <t>24/07/24 09:56:07  736</t>
  </si>
  <si>
    <t>09:56:07</t>
  </si>
  <si>
    <t>94974ff6-3061-4b34-99ef-b7fab83b51d2</t>
  </si>
  <si>
    <t>1-f8524ce8b8a7723b485bea883e104be0</t>
  </si>
  <si>
    <t>24/07/24 09:56:27  798</t>
  </si>
  <si>
    <t>09:56:27</t>
  </si>
  <si>
    <t>6ebd267a-c8bd-4db6-87c4-1231b6a0ad52</t>
  </si>
  <si>
    <t>1-8a4b078fcad4bb1e2ffa720273e838b3</t>
  </si>
  <si>
    <t>24/07/24 09:56:37  812</t>
  </si>
  <si>
    <t>09:56:37</t>
  </si>
  <si>
    <t>a177e3f1-335e-4b78-ae9b-1b27d559013f</t>
  </si>
  <si>
    <t>1-19d063d3a965c02ef987a5fbd237672c</t>
  </si>
  <si>
    <t>24/07/24 09:56:47  912</t>
  </si>
  <si>
    <t>09:56:47</t>
  </si>
  <si>
    <t>6797b5e1-4a7a-4f35-9d69-341c61863538</t>
  </si>
  <si>
    <t>1-ee8eae133294a0117d484b6898706ba3</t>
  </si>
  <si>
    <t>24/07/24 09:56:57  973</t>
  </si>
  <si>
    <t>09:56:57</t>
  </si>
  <si>
    <t>c42d1586-ff06-49b8-be86-0b6c3d173950</t>
  </si>
  <si>
    <t>1-7f254bc258f516db6df565128d7ea229</t>
  </si>
  <si>
    <t>24/07/24 09:57:08  190</t>
  </si>
  <si>
    <t>dc2f15a3-3d8a-4c8e-a9d9-b8f441fd109c</t>
  </si>
  <si>
    <t>1-ddb19a83108363d9d36b42c97162159f</t>
  </si>
  <si>
    <t>24/07/24 09:57:18  014</t>
  </si>
  <si>
    <t>09:57:18</t>
  </si>
  <si>
    <t>eb8670cf-085a-4b5c-8150-6cf746f5a05a</t>
  </si>
  <si>
    <t>1-057379eb520e8c4999a3c3fb2ebff075</t>
  </si>
  <si>
    <t>24/07/24 09:57:28  046</t>
  </si>
  <si>
    <t>09:57:28</t>
  </si>
  <si>
    <t>b39c2e7b-aa21-4312-9a26-4a14ee508ebf</t>
  </si>
  <si>
    <t>1-27b79941feb53b44b84e4f14e8e8bf67</t>
  </si>
  <si>
    <t>24/07/24 09:57:37  953</t>
  </si>
  <si>
    <t>09:57:37</t>
  </si>
  <si>
    <t>9314bccd-0958-4888-a88e-b4f950ca0d1e</t>
  </si>
  <si>
    <t>1-f131b2ef611693edb172bee4358a436e</t>
  </si>
  <si>
    <t>24/07/24 09:57:47  946</t>
  </si>
  <si>
    <t>a314ba68-008c-49e8-9387-b4c6f29551b1</t>
  </si>
  <si>
    <t>1-8ac161ac7b7898cd360aa091b0fe86c8</t>
  </si>
  <si>
    <t>24/07/24 09:57:58  190</t>
  </si>
  <si>
    <t>09:57:58</t>
  </si>
  <si>
    <t>798be4ba-e0f5-4672-bb56-6658d3c667a2</t>
  </si>
  <si>
    <t>1-2796d6b62299c635da60f53e77350e8d</t>
  </si>
  <si>
    <t>24/07/24 09:58:08  195</t>
  </si>
  <si>
    <t>09:58:08</t>
  </si>
  <si>
    <t>ae0931ce-5811-447a-acca-2a568eda8efa</t>
  </si>
  <si>
    <t>1-54fb9e5947bff63d12ebe264c316d29a</t>
  </si>
  <si>
    <t>24/07/24 09:58:18  207</t>
  </si>
  <si>
    <t>09:58:18</t>
  </si>
  <si>
    <t>ebf0a323-d523-42dc-afbb-ce2863214ac0</t>
  </si>
  <si>
    <t>1-263b2f1f6e8d02b3cdc7113fc898e978</t>
  </si>
  <si>
    <t>24/07/24 09:58:38  434</t>
  </si>
  <si>
    <t>09:58:38</t>
  </si>
  <si>
    <t>72cd45b7-4da7-4035-a691-fcf035879106</t>
  </si>
  <si>
    <t>1-a0577856a0c29b2848389afb8635c95e</t>
  </si>
  <si>
    <t>24/07/24 09:58:48  282</t>
  </si>
  <si>
    <t>09:58:48</t>
  </si>
  <si>
    <t>51568500-eb95-4dfa-bdba-5a55bf2432dc</t>
  </si>
  <si>
    <t>1-d676600cc34679e7061f5cec827aa50d</t>
  </si>
  <si>
    <t>24/07/24 09:58:58  597</t>
  </si>
  <si>
    <t>09:58:58</t>
  </si>
  <si>
    <t>c7112a11-a32a-4261-8215-c41904c1af39</t>
  </si>
  <si>
    <t>1-cef5e534bc7016b39c3b566a17401c5a</t>
  </si>
  <si>
    <t>24/07/24 09:59:08  635</t>
  </si>
  <si>
    <t>09:59:08</t>
  </si>
  <si>
    <t>80907693-2cae-4137-94bc-e337b48698ab</t>
  </si>
  <si>
    <t>1-3f7b9614df09b3cc120d58a9f06616ac</t>
  </si>
  <si>
    <t>24/07/24 09:59:18  630</t>
  </si>
  <si>
    <t>09:59:18</t>
  </si>
  <si>
    <t>1298683c-c355-4a1c-bffa-d7d7150099c2</t>
  </si>
  <si>
    <t>1-304ea6182ce792d5d59fafd404357ed9</t>
  </si>
  <si>
    <t>24/07/24 09:59:28  677</t>
  </si>
  <si>
    <t>09:59:28</t>
  </si>
  <si>
    <t>4e206a77-6993-449f-9e1f-3dc4a7c4ed36</t>
  </si>
  <si>
    <t>1-eb7af927ed31a513f5ccac3a6eaf30b1</t>
  </si>
  <si>
    <t>24/07/24 09:59:48  649</t>
  </si>
  <si>
    <t>09:59:48</t>
  </si>
  <si>
    <t>05a0e28d-89c3-4dce-9fc4-88ce4253ea93</t>
  </si>
  <si>
    <t>1-be4c49c6d99daf1552a61ef3f5ede95f</t>
  </si>
  <si>
    <t>24/07/24 10:00:10  198</t>
  </si>
  <si>
    <t>10:00:10</t>
  </si>
  <si>
    <t>6dd25f42-afde-4fe9-8d4c-01cbcb0f14a2</t>
  </si>
  <si>
    <t>1-71d1ba2fb7c9189423f85429dcb1b789</t>
  </si>
  <si>
    <t>24/07/24 10:00:20  336</t>
  </si>
  <si>
    <t>10:00:20</t>
  </si>
  <si>
    <t>1f135b07-ae9b-4689-8c68-a9c4c6b804cb</t>
  </si>
  <si>
    <t>1-2e8feeb35f540e8593583cadac3abd9f</t>
  </si>
  <si>
    <t>24/07/24 10:00:30  234</t>
  </si>
  <si>
    <t>10:00:30</t>
  </si>
  <si>
    <t>73eb6a8a-1fd6-46e0-ab5a-069e40ef8889</t>
  </si>
  <si>
    <t>1-7053809b38527bbb8bf833b37d1d87d6</t>
  </si>
  <si>
    <t>24/07/24 10:00:40  199</t>
  </si>
  <si>
    <t>10:00:40</t>
  </si>
  <si>
    <t>cc76f0dc-3f43-4dc9-bcea-68dec9fbc4d4</t>
  </si>
  <si>
    <t>1-a4dfcf190b90dbef1dfaf4f6f980f570</t>
  </si>
  <si>
    <t>24/07/24 10:00:50  220</t>
  </si>
  <si>
    <t>10:00:50</t>
  </si>
  <si>
    <t>8399773c-b2db-421a-a09e-8c93e88b9067</t>
  </si>
  <si>
    <t>1-d0982a3973d564a452d19c2e84ded2c5</t>
  </si>
  <si>
    <t>24/07/24 10:01:00  246</t>
  </si>
  <si>
    <t>10:01:00</t>
  </si>
  <si>
    <t>4295e2f7-32fa-4dd4-8ff8-888fc409a47a</t>
  </si>
  <si>
    <t>1-7c9a34bde14ac623c2a4d5072a0e786a</t>
  </si>
  <si>
    <t>24/07/24 10:01:10  405</t>
  </si>
  <si>
    <t>10:01:10</t>
  </si>
  <si>
    <t>d211231c-1038-4faa-b2a6-87f7361c0af6</t>
  </si>
  <si>
    <t>1-5d6c7d1213d48650e094efbdc2331ee4</t>
  </si>
  <si>
    <t>24/07/24 10:01:20  422</t>
  </si>
  <si>
    <t>10:01:20</t>
  </si>
  <si>
    <t>c71bcdbd-5c7a-4f48-86dd-ebcd93bf7224</t>
  </si>
  <si>
    <t>1-3808073eeaeabfbf0f77084ef577ef2d</t>
  </si>
  <si>
    <t>24/07/24 10:01:30  460</t>
  </si>
  <si>
    <t>9982586f-7f22-4c09-89af-546cfb9ea6c1</t>
  </si>
  <si>
    <t>1-0579bd061c58a8c8a101fda8bab5fa77</t>
  </si>
  <si>
    <t>24/07/24 10:01:40  425</t>
  </si>
  <si>
    <t>10:01:40</t>
  </si>
  <si>
    <t>b8a991e5-b7d8-4be9-9253-85f1b65dfa95</t>
  </si>
  <si>
    <t>1-188487ac9316d677f099bcd0cdbf4375</t>
  </si>
  <si>
    <t>24/07/24 10:01:50  463</t>
  </si>
  <si>
    <t>10:01:50</t>
  </si>
  <si>
    <t>10d3c09c-67a1-45d4-919c-428b2a292403</t>
  </si>
  <si>
    <t>1-c0c8aa91cee22546cfbe1819c3e54d8d</t>
  </si>
  <si>
    <t>24/07/24 10:02:00  388</t>
  </si>
  <si>
    <t>10:02:00</t>
  </si>
  <si>
    <t>a33ea222-447e-49fe-a67d-4418dbbe5c97</t>
  </si>
  <si>
    <t>1-77e603ae3179453c9aa1e5675339056d</t>
  </si>
  <si>
    <t>24/07/24 10:02:20  574</t>
  </si>
  <si>
    <t>10:02:20</t>
  </si>
  <si>
    <t>b96f9892-6a06-476d-b0e8-c56b979ca2e1</t>
  </si>
  <si>
    <t>1-9fa741d6d4a871603faeb00f441c067a</t>
  </si>
  <si>
    <t>24/07/24 10:02:30  590</t>
  </si>
  <si>
    <t>10:02:30</t>
  </si>
  <si>
    <t>ac45af0d-a01a-48e2-bb29-9dc856c9062e</t>
  </si>
  <si>
    <t>1-5395380bc7971b4fa0d61572f787f0d2</t>
  </si>
  <si>
    <t>24/07/24 10:02:40  584</t>
  </si>
  <si>
    <t>10:02:40</t>
  </si>
  <si>
    <t>f0491106-0031-4a93-b9d3-0fddfcb5f7e2</t>
  </si>
  <si>
    <t>1-410900a2eb547829c53f059d4a483970</t>
  </si>
  <si>
    <t>24/07/24 10:03:00  575</t>
  </si>
  <si>
    <t>10:03:00</t>
  </si>
  <si>
    <t>6958b7be-1e8c-4e94-871c-4a77ae297ed0</t>
  </si>
  <si>
    <t>1-996b32cdf74e822abfcf71051792d1c6</t>
  </si>
  <si>
    <t>24/07/24 10:03:10  799</t>
  </si>
  <si>
    <t>10:03:10</t>
  </si>
  <si>
    <t>661f9442-03f3-4f2f-8639-9f95f571f199</t>
  </si>
  <si>
    <t>1-e332b62f8ba65a6fbc49c256fc7f5db0</t>
  </si>
  <si>
    <t>24/07/24 10:03:20  802</t>
  </si>
  <si>
    <t>10:03:20</t>
  </si>
  <si>
    <t>6a1fff03-1532-4c3e-97b2-ad784e2f9ad0</t>
  </si>
  <si>
    <t>1-143064aca5ffbefbdb5cf9a34b9b008a</t>
  </si>
  <si>
    <t>24/07/24 10:03:30  837</t>
  </si>
  <si>
    <t>10:03:30</t>
  </si>
  <si>
    <t>1bb0c67a-3645-4d19-8dd2-acaf1a188e3d</t>
  </si>
  <si>
    <t>1-dc0de718ad82f073a8bd4e6931533d89</t>
  </si>
  <si>
    <t>24/07/24 10:03:40  990</t>
  </si>
  <si>
    <t>10:03:40</t>
  </si>
  <si>
    <t>36bfc293-63fe-4fb9-ac1c-30d43289b296</t>
  </si>
  <si>
    <t>1-a466844f6f4efb1571e58f54f7574e45</t>
  </si>
  <si>
    <t>24/07/24 10:03:50  806</t>
  </si>
  <si>
    <t>10:03:50</t>
  </si>
  <si>
    <t>ba75117e-2f8b-4216-bea0-52943fd4dbeb</t>
  </si>
  <si>
    <t>1-57f55c5b5668cd291b1ab7b9bff90651</t>
  </si>
  <si>
    <t>24/07/24 10:04:00  921</t>
  </si>
  <si>
    <t>10:04:00</t>
  </si>
  <si>
    <t>1ba00907-6bbd-46bf-ae86-31893847e876</t>
  </si>
  <si>
    <t>1-5e43e133d8fcee63072b1685b2327413</t>
  </si>
  <si>
    <t>24/07/24 10:04:10  975</t>
  </si>
  <si>
    <t>10:04:10</t>
  </si>
  <si>
    <t>9f3b23ab-36a2-490a-b2ef-d0345446d4e2</t>
  </si>
  <si>
    <t>1-4863a23e0ccb83c2067b0356149eed20</t>
  </si>
  <si>
    <t>24/07/24 10:04:21  008</t>
  </si>
  <si>
    <t>10:04:21</t>
  </si>
  <si>
    <t>e8131837-2e49-4b4a-b091-d946865ef05c</t>
  </si>
  <si>
    <t>1-23801ff31858074a59f4164aef4e5f20</t>
  </si>
  <si>
    <t>24/07/24 10:04:31  125</t>
  </si>
  <si>
    <t>10:04:31</t>
  </si>
  <si>
    <t>e3702a9e-eb55-40b2-b26b-8fb75c469f42</t>
  </si>
  <si>
    <t>1-cab59ebfed83c32d9970b2d7cab55755</t>
  </si>
  <si>
    <t>24/07/24 10:04:41  108</t>
  </si>
  <si>
    <t>10:04:41</t>
  </si>
  <si>
    <t>34d6131a-e972-48fc-bb13-ed5ecefda4dc</t>
  </si>
  <si>
    <t>1-3aeaefe12aad2c1f7c67121df45f3da5</t>
  </si>
  <si>
    <t>24/07/24 10:04:51  064</t>
  </si>
  <si>
    <t>10:04:51</t>
  </si>
  <si>
    <t>cca0aa0b-aad5-4720-ba40-6cb167e49c47</t>
  </si>
  <si>
    <t>1-ebd3a2beaef3a58666fbd6fcfee283a2</t>
  </si>
  <si>
    <t>24/07/24 10:05:01  080</t>
  </si>
  <si>
    <t>10:05:01</t>
  </si>
  <si>
    <t>e7994794-1e3d-4da1-b82e-333c33e068d1</t>
  </si>
  <si>
    <t>1-dda6a715073b0492378ff47eb7c43435</t>
  </si>
  <si>
    <t>24/07/24 10:05:11  337</t>
  </si>
  <si>
    <t>10:05:11</t>
  </si>
  <si>
    <t>64848fb5-a59b-4c71-9651-6d0c08eca3dc</t>
  </si>
  <si>
    <t>1-d5b321948d227820bb9528c1424ed89f</t>
  </si>
  <si>
    <t>24/07/24 10:05:21  323</t>
  </si>
  <si>
    <t>10:05:21</t>
  </si>
  <si>
    <t>2b1b2709-1046-4b6d-a409-98cce042dd21</t>
  </si>
  <si>
    <t>1-1b1831431b5a1f2780e38fe5c2caa227</t>
  </si>
  <si>
    <t>24/07/24 10:05:31  367</t>
  </si>
  <si>
    <t>10:05:31</t>
  </si>
  <si>
    <t>af9ea9e7-7a30-4dda-9d18-8dafb5e47d2f</t>
  </si>
  <si>
    <t>1-c78c9c9cd60b1a808d539c73ff59858a</t>
  </si>
  <si>
    <t>24/07/24 10:05:41  320</t>
  </si>
  <si>
    <t>10:05:41</t>
  </si>
  <si>
    <t>6b60f90c-0928-451b-b2ee-abef572ba498</t>
  </si>
  <si>
    <t>1-899b6b3ab8204e91b532330d1e124e1c</t>
  </si>
  <si>
    <t>24/07/24 10:05:51  472</t>
  </si>
  <si>
    <t>10:05:51</t>
  </si>
  <si>
    <t>b18e12a4-15ac-4250-9202-171262bf3722</t>
  </si>
  <si>
    <t>1-f352ff288a54fd868938134aa199d02c</t>
  </si>
  <si>
    <t>24/07/24 10:06:01  361</t>
  </si>
  <si>
    <t>10:06:01</t>
  </si>
  <si>
    <t>4a69b74f-4b26-4411-b25d-21d6fdc1d9aa</t>
  </si>
  <si>
    <t>1-6f107bf907e050805f60c71844258a1f</t>
  </si>
  <si>
    <t>24/07/24 10:06:11  558</t>
  </si>
  <si>
    <t>10:06:11</t>
  </si>
  <si>
    <t>b1d9b24d-3045-4e50-bad7-33286c01076f</t>
  </si>
  <si>
    <t>1-a34a0ba36e64f52b849cbb44ba2657ab</t>
  </si>
  <si>
    <t>24/07/24 10:06:21  551</t>
  </si>
  <si>
    <t>10:06:21</t>
  </si>
  <si>
    <t>bff1e721-6a2a-486d-b4d5-78779de04044</t>
  </si>
  <si>
    <t>1-df9364a6f8edeb76a7a0d8e663714695</t>
  </si>
  <si>
    <t>24/07/24 10:06:31  554</t>
  </si>
  <si>
    <t>e5b482db-59d2-4ede-a62f-10ec33976696</t>
  </si>
  <si>
    <t>1-7d53cdc152efc8143e7c8aceed324a6b</t>
  </si>
  <si>
    <t>24/07/24 10:06:41  748</t>
  </si>
  <si>
    <t>10:06:41</t>
  </si>
  <si>
    <t>d2c3027e-1708-4dd5-afcb-52fb433de137</t>
  </si>
  <si>
    <t>1-92df42c30762e434ea81ec0e9aac5c0e</t>
  </si>
  <si>
    <t>24/07/24 10:06:51  592</t>
  </si>
  <si>
    <t>10:06:51</t>
  </si>
  <si>
    <t>73e872f4-1b28-4afb-8309-5bd819953d96</t>
  </si>
  <si>
    <t>1-3bfb98cc155bcdd19282d979dbd3f9e8</t>
  </si>
  <si>
    <t>24/07/24 10:07:01  670</t>
  </si>
  <si>
    <t>10:07:01</t>
  </si>
  <si>
    <t>b32f2df3-ed73-482f-b913-9f943db762d5</t>
  </si>
  <si>
    <t>1-14307efe90fe3fdcc060d2445c400ad3</t>
  </si>
  <si>
    <t>24/07/24 10:07:11  817</t>
  </si>
  <si>
    <t>a8618153-503a-46e3-9038-1b61a5f482ed</t>
  </si>
  <si>
    <t>1-8670bb4979db3177c0bc1178371f99a4</t>
  </si>
  <si>
    <t>24/07/24 10:07:21  933</t>
  </si>
  <si>
    <t>10:07:21</t>
  </si>
  <si>
    <t>413f416b-d38b-4ad7-b5ea-b1690219b3f5</t>
  </si>
  <si>
    <t>1-e289a640c81b57e8bf87ca1597729441</t>
  </si>
  <si>
    <t>24/07/24 10:07:31  918</t>
  </si>
  <si>
    <t>10:07:31</t>
  </si>
  <si>
    <t>8d8f5662-406e-41db-b046-d388fcf25a9d</t>
  </si>
  <si>
    <t>1-4a10953872de55eaf72bcbfaec1588d5</t>
  </si>
  <si>
    <t>24/07/24 10:07:41  846</t>
  </si>
  <si>
    <t>10:07:41</t>
  </si>
  <si>
    <t>715dc0fe-b892-4609-8734-6430f8b2ede5</t>
  </si>
  <si>
    <t>1-4aaa0d852af57c2d657a63d1eadbb5e1</t>
  </si>
  <si>
    <t>24/07/24 10:08:01  830</t>
  </si>
  <si>
    <t>10:08:01</t>
  </si>
  <si>
    <t>305d45d2-2184-4b2b-88cb-b327dc369131</t>
  </si>
  <si>
    <t>1-3acc4052d7ca555d01284ff2a18fe493</t>
  </si>
  <si>
    <t>24/07/24 10:08:12  089</t>
  </si>
  <si>
    <t>10:08:12</t>
  </si>
  <si>
    <t>fff967b0-5d2d-47d1-ba24-e1e7f63b88ea</t>
  </si>
  <si>
    <t>1-ee06f9f520d878d8ff655cb516e7ba02</t>
  </si>
  <si>
    <t>24/07/24 10:08:21  953</t>
  </si>
  <si>
    <t>10:08:21</t>
  </si>
  <si>
    <t>57a19933-c42d-469a-bdc9-490db5c298a0</t>
  </si>
  <si>
    <t>1-6fa510f61cdd37434e063f180d171cc2</t>
  </si>
  <si>
    <t>24/07/24 10:08:32  093</t>
  </si>
  <si>
    <t>10:08:32</t>
  </si>
  <si>
    <t>a3541b27-6caf-4929-a7fe-3377a9219f82</t>
  </si>
  <si>
    <t>1-41cda541b1c8a6bbd34e44d22fa5f151</t>
  </si>
  <si>
    <t>24/07/24 10:08:42  555</t>
  </si>
  <si>
    <t>10:08:42</t>
  </si>
  <si>
    <t>b4c79c70-6736-4b63-a0c1-439b2bb38535</t>
  </si>
  <si>
    <t>1-962e235dbff6002530a948883b994690</t>
  </si>
  <si>
    <t>24/07/24 10:08:51  986</t>
  </si>
  <si>
    <t>10:08:51</t>
  </si>
  <si>
    <t>b1928254-dca1-4bcc-9814-99f15bb879c6</t>
  </si>
  <si>
    <t>1-b4dd2bfe7096d8e598a2ada6ee437dc1</t>
  </si>
  <si>
    <t>24/07/24 10:09:02  252</t>
  </si>
  <si>
    <t>10:09:02</t>
  </si>
  <si>
    <t>316670c1-b979-4857-a63f-faf50aefd963</t>
  </si>
  <si>
    <t>1-837f9980042dc96ff06d05db4dbe9dba</t>
  </si>
  <si>
    <t>24/07/24 10:09:12  215</t>
  </si>
  <si>
    <t>10:09:12</t>
  </si>
  <si>
    <t>4fafc741-1efc-4d36-88b1-89f6590b6bfd</t>
  </si>
  <si>
    <t>1-c6afaddd74fb6567cfb7c6f1fd225a88</t>
  </si>
  <si>
    <t>24/07/24 10:09:22  221</t>
  </si>
  <si>
    <t>ab8daeaf-d5cb-4798-bf66-6941f7c7cb50</t>
  </si>
  <si>
    <t>1-32100035132189991e5ebc72746f4f46</t>
  </si>
  <si>
    <t>24/07/24 10:09:32  181</t>
  </si>
  <si>
    <t>10:09:32</t>
  </si>
  <si>
    <t>f79689a1-a394-4564-8b28-0f69828bb72a</t>
  </si>
  <si>
    <t>1-c6d26235db533133c182f0d88c1ad22b</t>
  </si>
  <si>
    <t>24/07/24 10:09:52  224</t>
  </si>
  <si>
    <t>10:09:52</t>
  </si>
  <si>
    <t>168c2bc3-46d4-42fa-a829-ef339acda4f6</t>
  </si>
  <si>
    <t>1-7bc9d0c354bfcb5cba42fdc5a8687fac</t>
  </si>
  <si>
    <t>24/07/24 10:10:02  261</t>
  </si>
  <si>
    <t>4f104117-d949-4135-af58-06ca9afc172f</t>
  </si>
  <si>
    <t>1-add6d05bb1bffa18fa668bfea3a3a821</t>
  </si>
  <si>
    <t>24/07/24 10:10:12  441</t>
  </si>
  <si>
    <t>10:10:12</t>
  </si>
  <si>
    <t>c655b5b0-39bc-480c-acd1-cfe8de38aafb</t>
  </si>
  <si>
    <t>1-2079696fd9d67a8768d188e3afef7804</t>
  </si>
  <si>
    <t>24/07/24 10:10:22  555</t>
  </si>
  <si>
    <t>10:10:22</t>
  </si>
  <si>
    <t>5bf8b819-fd80-4ea6-b01f-0efc7e02fe05</t>
  </si>
  <si>
    <t>1-b038af9b0e2bdb97c5acbeafc6fc4c99</t>
  </si>
  <si>
    <t>24/07/24 10:10:32  678</t>
  </si>
  <si>
    <t>10:10:32</t>
  </si>
  <si>
    <t>71f36442-7f7a-4059-93f2-b8c5fe2b991a</t>
  </si>
  <si>
    <t>1-237bc4bfc27c5f65f21894f9b1d0576c</t>
  </si>
  <si>
    <t>24/07/24 10:10:52  516</t>
  </si>
  <si>
    <t>10:10:52</t>
  </si>
  <si>
    <t>7ee32344-7175-4f77-ad4b-1b84c585bf92</t>
  </si>
  <si>
    <t>1-af34c1d92ce8a51e3fd55a7f5298f3b7</t>
  </si>
  <si>
    <t>24/07/24 10:11:02  371</t>
  </si>
  <si>
    <t>10:11:02</t>
  </si>
  <si>
    <t>a5ca7e41-95c8-4744-ba08-e93624ea3164</t>
  </si>
  <si>
    <t>1-ce79fa69bfa748793c77bb80309744d0</t>
  </si>
  <si>
    <t>24/07/24 10:11:12  810</t>
  </si>
  <si>
    <t>10:11:12</t>
  </si>
  <si>
    <t>a742f2e9-641d-4b3d-b51f-f4aaf51f0cca</t>
  </si>
  <si>
    <t>1-4177634d0f20a7088447dafd5fba4fda</t>
  </si>
  <si>
    <t>24/07/24 10:11:22  577</t>
  </si>
  <si>
    <t>10:11:22</t>
  </si>
  <si>
    <t>cc5ed967-09dc-4823-ae7a-433e45d378a6</t>
  </si>
  <si>
    <t>1-b7f0e55635c46dcd9a86406051dd5ef3</t>
  </si>
  <si>
    <t>24/07/24 10:11:32  599</t>
  </si>
  <si>
    <t>10:11:32</t>
  </si>
  <si>
    <t>50456224-d706-4ce5-9131-b24a08eb2470</t>
  </si>
  <si>
    <t>1-4fc8fab287c3bcbc13bb8c2fb7a49a6a</t>
  </si>
  <si>
    <t>24/07/24 10:11:42  675</t>
  </si>
  <si>
    <t>10:11:42</t>
  </si>
  <si>
    <t>d37ff617-7fca-4c5a-acb4-ddc584a8a8d0</t>
  </si>
  <si>
    <t>1-a07d0936a7da035ddde76906a3e45336</t>
  </si>
  <si>
    <t>24/07/24 10:11:52  942</t>
  </si>
  <si>
    <t>10:11:52</t>
  </si>
  <si>
    <t>b659bee9-7e74-46f5-a0a3-58c3d55e7125</t>
  </si>
  <si>
    <t>1-cab789a1c54cb9fa1eb9eecda2a85bf3</t>
  </si>
  <si>
    <t>24/07/24 10:12:02  619</t>
  </si>
  <si>
    <t>10:12:02</t>
  </si>
  <si>
    <t>0c735375-78ae-4085-9af7-0f2365b292b3</t>
  </si>
  <si>
    <t>1-9322e93f0f9d7e222ced1db668cc71a5</t>
  </si>
  <si>
    <t>24/07/24 10:12:12  863</t>
  </si>
  <si>
    <t>e6b26f55-21b7-4565-89fe-f90a59a6e8b0</t>
  </si>
  <si>
    <t>1-4f20be0eb5dfee90a7696d80e1110489</t>
  </si>
  <si>
    <t>24/07/24 10:12:22  830</t>
  </si>
  <si>
    <t>10:12:22</t>
  </si>
  <si>
    <t>6e4932a7-2c4b-4de5-9df3-973d1dee78d2</t>
  </si>
  <si>
    <t>1-173af5ad845d70ed25dedbfff592b13e</t>
  </si>
  <si>
    <t>24/07/24 10:12:32  947</t>
  </si>
  <si>
    <t>10:12:32</t>
  </si>
  <si>
    <t>02bf83cc-d9cb-4394-8900-5bf91e2e4a71</t>
  </si>
  <si>
    <t>1-8bd0acd3da520569d95ca33c78deb999</t>
  </si>
  <si>
    <t>24/07/24 10:12:42  831</t>
  </si>
  <si>
    <t>10:12:42</t>
  </si>
  <si>
    <t>cef3e45e-5604-47e9-a22c-d10e1c650d52</t>
  </si>
  <si>
    <t>1-5fa4566e2750e36b42ad818b03c73374</t>
  </si>
  <si>
    <t>24/07/24 10:12:52  842</t>
  </si>
  <si>
    <t>249b13c7-9824-479b-a992-764c0cab0538</t>
  </si>
  <si>
    <t>1-8433b4674449e02b6d890f3d4190a0e1</t>
  </si>
  <si>
    <t>24/07/24 10:13:03  047</t>
  </si>
  <si>
    <t>10:13:03</t>
  </si>
  <si>
    <t>91f3e467-135d-4842-9e20-518109bfc729</t>
  </si>
  <si>
    <t>1-e09515b51b29e80348eabdc06aab75f9</t>
  </si>
  <si>
    <t>24/07/24 10:13:13  261</t>
  </si>
  <si>
    <t>10:13:13</t>
  </si>
  <si>
    <t>36a2d4ef-6dce-4c2a-8a40-8cef224df96a</t>
  </si>
  <si>
    <t>1-359d2107966610064a8a9fd860b28c5a</t>
  </si>
  <si>
    <t>24/07/24 10:13:23  037</t>
  </si>
  <si>
    <t>10:13:23</t>
  </si>
  <si>
    <t>8b4cb059-f4ea-4577-bb42-b53bbb58cc0e</t>
  </si>
  <si>
    <t>1-d1435019401064dffc12ffb7ee1e06ea</t>
  </si>
  <si>
    <t>24/07/24 10:13:43  059</t>
  </si>
  <si>
    <t>10:13:43</t>
  </si>
  <si>
    <t>5ac1b18f-79b3-43ee-a7bf-d920a8df3ec8</t>
  </si>
  <si>
    <t>1-5c94e31201dfcae8ec0b3e35064e1b73</t>
  </si>
  <si>
    <t>24/07/24 10:13:53  060</t>
  </si>
  <si>
    <t>10:13:53</t>
  </si>
  <si>
    <t>361c09de-00ad-45b9-b118-73768f0610e5</t>
  </si>
  <si>
    <t>1-029d7e3c05d3a4600f270e870dac26de</t>
  </si>
  <si>
    <t>24/07/24 10:14:03  073</t>
  </si>
  <si>
    <t>10:14:03</t>
  </si>
  <si>
    <t>e70dcd93-1e7e-474e-8be9-ed1cae25160f</t>
  </si>
  <si>
    <t>1-4580f2fefd5419af0bb1c0c52fb409aa</t>
  </si>
  <si>
    <t>24/07/24 10:14:13  238</t>
  </si>
  <si>
    <t>10:14:13</t>
  </si>
  <si>
    <t>4c097efe-68f8-48b4-ace9-27ac178c27a9</t>
  </si>
  <si>
    <t>1-789d590c8a3cb791441648fb94950ca7</t>
  </si>
  <si>
    <t>24/07/24 10:14:23  350</t>
  </si>
  <si>
    <t>fc26f6ca-1c9b-49a6-a663-f6d0417ff0d0</t>
  </si>
  <si>
    <t>1-297310619167b0e1e33c4875395bc9fa</t>
  </si>
  <si>
    <t>24/07/24 10:14:33  248</t>
  </si>
  <si>
    <t>10:14:33</t>
  </si>
  <si>
    <t>a734980a-ff4c-4396-8926-34d691d25afc</t>
  </si>
  <si>
    <t>1-df072c85a1849b33c9057b86259e181a</t>
  </si>
  <si>
    <t>24/07/24 10:14:43  293</t>
  </si>
  <si>
    <t>10:14:43</t>
  </si>
  <si>
    <t>a1cc46df-dfa2-4d1c-be33-ed130a0badf9</t>
  </si>
  <si>
    <t>1-aac5a497eed5c161165cca4fd10e1aab</t>
  </si>
  <si>
    <t>24/07/24 10:14:53  260</t>
  </si>
  <si>
    <t>10:14:53</t>
  </si>
  <si>
    <t>fe50cd4b-692f-4d0c-b477-dcf2d5b35699</t>
  </si>
  <si>
    <t>1-436dad83bec23dafc263fe076cc0ad38</t>
  </si>
  <si>
    <t>24/07/24 10:15:03  321</t>
  </si>
  <si>
    <t>1abda536-3332-49ff-8ff5-fdf18e9014bb</t>
  </si>
  <si>
    <t>1-b019498678521022ffc3b3ab76f9a3d8</t>
  </si>
  <si>
    <t>24/07/24 10:15:13  413</t>
  </si>
  <si>
    <t>10:15:13</t>
  </si>
  <si>
    <t>8b0826d7-35de-4ada-9a4d-b1acee3bc0f5</t>
  </si>
  <si>
    <t>1-a645ca01b92e606405df20c1a0b583a9</t>
  </si>
  <si>
    <t>24/07/24 10:15:23  474</t>
  </si>
  <si>
    <t>10:15:23</t>
  </si>
  <si>
    <t>35a4321f-ff4b-4d37-bdf9-e7244eaf350e</t>
  </si>
  <si>
    <t>1-c83865d07ad48c25a1cd42a7703bb32a</t>
  </si>
  <si>
    <t>24/07/24 10:15:53  573</t>
  </si>
  <si>
    <t>10:15:53</t>
  </si>
  <si>
    <t>d0cf8811-bb79-4995-8303-32ded9806201</t>
  </si>
  <si>
    <t>1-1f04ccfcac454d9aaa65d97e329ef3b9</t>
  </si>
  <si>
    <t>24/07/24 10:16:03  468</t>
  </si>
  <si>
    <t>10:16:03</t>
  </si>
  <si>
    <t>8fa4e95d-3ff9-4f8b-91c7-98243317e43b</t>
  </si>
  <si>
    <t>1-946985952386d241c445e110d6354e3b</t>
  </si>
  <si>
    <t>24/07/24 10:16:13  891</t>
  </si>
  <si>
    <t>10:16:13</t>
  </si>
  <si>
    <t>9793342b-71f9-47fe-8020-eed157aae759</t>
  </si>
  <si>
    <t>1-8b2e676e77fdadb6b0018ef014cbb3ca</t>
  </si>
  <si>
    <t>24/07/24 10:16:23  663</t>
  </si>
  <si>
    <t>10:16:23</t>
  </si>
  <si>
    <t>24baebdf-c01a-4c38-a82a-d2e032a9cf86</t>
  </si>
  <si>
    <t>1-66817f038504277b7fd539fbc23dbd04</t>
  </si>
  <si>
    <t>24/07/24 10:16:33  669</t>
  </si>
  <si>
    <t>10:16:33</t>
  </si>
  <si>
    <t>3cf4c8e0-7caa-4a0d-8d26-83127922b05d</t>
  </si>
  <si>
    <t>1-d6872c0e9d6d560045c6d0a40e591a36</t>
  </si>
  <si>
    <t>24/07/24 10:16:43  659</t>
  </si>
  <si>
    <t>10:16:43</t>
  </si>
  <si>
    <t>1ccbf73d-8569-4823-81c1-a6ccbc592674</t>
  </si>
  <si>
    <t>1-89a18c7585f13a3b406df9909a754adc</t>
  </si>
  <si>
    <t>24/07/24 10:16:53  786</t>
  </si>
  <si>
    <t>10:16:53</t>
  </si>
  <si>
    <t>4947246f-a321-436b-8018-faf751386f6c</t>
  </si>
  <si>
    <t>1-24f41e372089088e6381a571f4dcc505</t>
  </si>
  <si>
    <t>24/07/24 10:17:03  882</t>
  </si>
  <si>
    <t>10:17:03</t>
  </si>
  <si>
    <t>dd91ca5b-924a-42e2-becd-58ed0ccfd979</t>
  </si>
  <si>
    <t>1-460c7941ba99991850327b58df357e78</t>
  </si>
  <si>
    <t>24/07/24 10:17:13  858</t>
  </si>
  <si>
    <t>c617b88e-b4d6-4e60-bcdc-21fcb5f67598</t>
  </si>
  <si>
    <t>1-e889ed0fc9aa03c115ed4a34df3df33e</t>
  </si>
  <si>
    <t>24/07/24 10:17:23  893</t>
  </si>
  <si>
    <t>10:17:23</t>
  </si>
  <si>
    <t>5cf1bd9c-fafe-4326-9806-190aca21f4ad</t>
  </si>
  <si>
    <t>1-59ee9365135035501e01ab56c675c4e5</t>
  </si>
  <si>
    <t>24/07/24 10:17:33  920</t>
  </si>
  <si>
    <t>10:17:33</t>
  </si>
  <si>
    <t>a47b5f9c-cbf3-4dc6-96a6-809e002a8286</t>
  </si>
  <si>
    <t>1-7a38c01c60469e9472b8fc1de612e758</t>
  </si>
  <si>
    <t>24/07/24 10:17:43  931</t>
  </si>
  <si>
    <t>10:17:43</t>
  </si>
  <si>
    <t>ea2bf49e-6ec1-484d-a119-a097ecb78172</t>
  </si>
  <si>
    <t>1-665ab1575b50932cc53fd1d19616026f</t>
  </si>
  <si>
    <t>24/07/24 10:17:54  000</t>
  </si>
  <si>
    <t>10:17:54</t>
  </si>
  <si>
    <t>c18efa3e-db04-46c2-b877-1b848490ebb7</t>
  </si>
  <si>
    <t>1-a15aa3d2a76f8879c3caa171683821b1</t>
  </si>
  <si>
    <t>24/07/24 10:18:03  962</t>
  </si>
  <si>
    <t>10:18:03</t>
  </si>
  <si>
    <t>3249acd2-2c9d-4a3a-a2fe-5e4a4ac1b007</t>
  </si>
  <si>
    <t>1-d60cee9509eda03c2e96b566e6eac6d2</t>
  </si>
  <si>
    <t>24/07/24 10:18:14  264</t>
  </si>
  <si>
    <t>10:18:14</t>
  </si>
  <si>
    <t>a01c1680-b4e6-4d17-923a-dfa4679421cf</t>
  </si>
  <si>
    <t>1-4e33317335e9c17f69c52bcec4d5f0f6</t>
  </si>
  <si>
    <t>24/07/24 10:18:24  103</t>
  </si>
  <si>
    <t>10:18:24</t>
  </si>
  <si>
    <t>a740f868-243e-4a92-b0f0-1335fa78894f</t>
  </si>
  <si>
    <t>1-311ab6281e73fd93ea9f25c58f26ad57</t>
  </si>
  <si>
    <t>24/07/24 10:18:44  052</t>
  </si>
  <si>
    <t>10:18:44</t>
  </si>
  <si>
    <t>ab3d6599-a0b2-418e-a7c0-f8c08d6906c5</t>
  </si>
  <si>
    <t>1-9af918acd7eaa7a0f111af19cb78b412</t>
  </si>
  <si>
    <t>24/07/24 10:18:54  166</t>
  </si>
  <si>
    <t>10:18:54</t>
  </si>
  <si>
    <t>d3746c6b-ef2e-40b9-9f19-3943661fcd5b</t>
  </si>
  <si>
    <t>1-b567379d7f386c8f8c2a34926b135631</t>
  </si>
  <si>
    <t>24/07/24 10:19:04  180</t>
  </si>
  <si>
    <t>10:19:04</t>
  </si>
  <si>
    <t>eb30cfd5-8521-48b4-9a8a-76d3a3a2c06f</t>
  </si>
  <si>
    <t>1-9525fed87c77e29c006ea2a50fff9751</t>
  </si>
  <si>
    <t>24/07/24 10:19:14  326</t>
  </si>
  <si>
    <t>10:19:14</t>
  </si>
  <si>
    <t>35a32f51-dcc5-47e5-a231-9b812866e41f</t>
  </si>
  <si>
    <t>1-205dd2eb37eb58221c60a6051d9c80cd</t>
  </si>
  <si>
    <t>24/07/24 10:19:24  445</t>
  </si>
  <si>
    <t>332ca83a-4e8b-4a85-83e3-37a4fb719825</t>
  </si>
  <si>
    <t>1-9d90185485fdcb76cb005114230df00c</t>
  </si>
  <si>
    <t>24/07/24 10:19:34  330</t>
  </si>
  <si>
    <t>10:19:34</t>
  </si>
  <si>
    <t>f8647169-1ead-4825-ae4b-ae556969895d</t>
  </si>
  <si>
    <t>1-4757e03ff4c7d950f0960ac4bbd7129c</t>
  </si>
  <si>
    <t>24/07/24 10:19:44  353</t>
  </si>
  <si>
    <t>10:19:44</t>
  </si>
  <si>
    <t>47683e44-573b-4d9d-8ec4-69215e9b345c</t>
  </si>
  <si>
    <t>1-9cc1f87c22ab96cdc5d28b74ae30a515</t>
  </si>
  <si>
    <t>24/07/24 10:19:54  324</t>
  </si>
  <si>
    <t>10:19:54</t>
  </si>
  <si>
    <t>f58306eb-0d53-4b08-a124-94941b63db4f</t>
  </si>
  <si>
    <t>1-3b85b193b3bfcf0e78cc4aedc8342a8c</t>
  </si>
  <si>
    <t>24/07/24 10:20:04  290</t>
  </si>
  <si>
    <t>e27f2ff8-54cf-4949-8655-c79fdaed7d88</t>
  </si>
  <si>
    <t>1-bec64b310a88e80cbd2c586cca84ec2a</t>
  </si>
  <si>
    <t>24/07/24 10:20:14  503</t>
  </si>
  <si>
    <t>10:20:14</t>
  </si>
  <si>
    <t>807ec60f-32ce-48bb-b877-2d97a067856e</t>
  </si>
  <si>
    <t>1-e3f4fb3ff3abac6cc04223904c98581c</t>
  </si>
  <si>
    <t>24/07/24 10:20:24  501</t>
  </si>
  <si>
    <t>10:20:24</t>
  </si>
  <si>
    <t>ae90f33a-30fc-4c8b-9d61-c3518216d72b</t>
  </si>
  <si>
    <t>1-08b759eed4b0a500ffeef626325a4c11</t>
  </si>
  <si>
    <t>24/07/24 10:20:34  626</t>
  </si>
  <si>
    <t>10:20:34</t>
  </si>
  <si>
    <t>b381de83-b543-44ec-8e7b-a4558174cf22</t>
  </si>
  <si>
    <t>1-e70918e4244bed4fe20faa2149e65665</t>
  </si>
  <si>
    <t>24/07/24 10:20:54  567</t>
  </si>
  <si>
    <t>10:20:54</t>
  </si>
  <si>
    <t>86c03632-c37c-4077-8116-a64f6aa14cbd</t>
  </si>
  <si>
    <t>1-00791521bf812d93f62b690cdd7afd3c</t>
  </si>
  <si>
    <t>24/07/24 10:21:04  554</t>
  </si>
  <si>
    <t>10:21:04</t>
  </si>
  <si>
    <t>279c6076-6e78-465e-b230-48577fe0af45</t>
  </si>
  <si>
    <t>1-f55867eeae15880c4c085da3b7c8835d</t>
  </si>
  <si>
    <t>24/07/24 10:21:14  806</t>
  </si>
  <si>
    <t>10:21:14</t>
  </si>
  <si>
    <t>15dd1283-b2f6-4966-953e-c56894eaacee</t>
  </si>
  <si>
    <t>1-cdff6238769a89fa56830d7673015823</t>
  </si>
  <si>
    <t>24/07/24 10:21:25  047</t>
  </si>
  <si>
    <t>10:21:25</t>
  </si>
  <si>
    <t>13084eda-f104-4cd2-87b3-0bb8e566386a</t>
  </si>
  <si>
    <t>1-cf0b541be7d45a7a02e7309258e8bd14</t>
  </si>
  <si>
    <t>24/07/24 10:21:34  784</t>
  </si>
  <si>
    <t>10:21:34</t>
  </si>
  <si>
    <t>06dde6a5-8710-4928-870b-de1224c4afd1</t>
  </si>
  <si>
    <t>1-d8995e835446ace5eac4bae5d13b8a6e</t>
  </si>
  <si>
    <t>24/07/24 10:21:44  925</t>
  </si>
  <si>
    <t>10:21:44</t>
  </si>
  <si>
    <t>3e6d6548-7a71-42ed-a1ad-3e7ca0b7cd2d</t>
  </si>
  <si>
    <t>1-b116123819abe1c6fa0c293cc5fb8173</t>
  </si>
  <si>
    <t>24/07/24 10:21:54  728</t>
  </si>
  <si>
    <t>10:21:54</t>
  </si>
  <si>
    <t>43df8a86-f094-4107-a375-dc801a3c0235</t>
  </si>
  <si>
    <t>1-6818dae5278db9bb4f31779256d04dfd</t>
  </si>
  <si>
    <t>24/07/24 10:22:04  939</t>
  </si>
  <si>
    <t>10:22:04</t>
  </si>
  <si>
    <t>8c4b7833-4d4a-4190-a718-fb91a13f3f22</t>
  </si>
  <si>
    <t>1-4e9988af853903372738cddf411ed518</t>
  </si>
  <si>
    <t>24/07/24 10:22:14  920</t>
  </si>
  <si>
    <t>98a0fdbb-9d83-44d6-be98-79446b853e57</t>
  </si>
  <si>
    <t>1-0a0aba17f37f83ae3a1bd24799e83005</t>
  </si>
  <si>
    <t>24/07/24 10:22:25  042</t>
  </si>
  <si>
    <t>10:22:25</t>
  </si>
  <si>
    <t>fc8bac59-5cb4-48e1-8752-3323b4a9097e</t>
  </si>
  <si>
    <t>1-8749b402273c5780e452a99d6b9c5c21</t>
  </si>
  <si>
    <t>24/07/24 10:22:35  029</t>
  </si>
  <si>
    <t>10:22:35</t>
  </si>
  <si>
    <t>d111af06-a543-4aaa-86f7-2ef5a7f80915</t>
  </si>
  <si>
    <t>1-10c7eac5d74fa4f569a6f3f9effd64b1</t>
  </si>
  <si>
    <t>24/07/24 10:22:44  950</t>
  </si>
  <si>
    <t>10:22:44</t>
  </si>
  <si>
    <t>ec42cce8-231d-4809-b6fc-c4ea8d9d7736</t>
  </si>
  <si>
    <t>1-fd569e80889069c808b4351bceda98ba</t>
  </si>
  <si>
    <t>24/07/24 10:22:54  964</t>
  </si>
  <si>
    <t>8d380aef-2f9d-4e32-98c6-65e3e02e8496</t>
  </si>
  <si>
    <t>1-bb9b5382207fd9fab99650481b51bd50</t>
  </si>
  <si>
    <t>24/07/24 10:23:05  079</t>
  </si>
  <si>
    <t>10:23:05</t>
  </si>
  <si>
    <t>c9bc33d8-0cac-477f-864b-a42b4a1ec05e</t>
  </si>
  <si>
    <t>1-de0b16239a709f41268b9ff74caedb20</t>
  </si>
  <si>
    <t>24/07/24 10:23:15  228</t>
  </si>
  <si>
    <t>10:23:15</t>
  </si>
  <si>
    <t>64660342-5cd7-427a-8b30-9a9455a7833b</t>
  </si>
  <si>
    <t>1-7ebb6054034a0914a8a3f487d4711fd9</t>
  </si>
  <si>
    <t>24/07/24 10:23:25  244</t>
  </si>
  <si>
    <t>10:23:25</t>
  </si>
  <si>
    <t>49e8d4b9-f741-42f8-98c8-0087ed0db610</t>
  </si>
  <si>
    <t>1-b691400a50508b7159fdd6350f752e19</t>
  </si>
  <si>
    <t>24/07/24 10:23:45  165</t>
  </si>
  <si>
    <t>10:23:45</t>
  </si>
  <si>
    <t>04d5e30e-2504-4077-84df-9bd80d609c96</t>
  </si>
  <si>
    <t>1-67fe71da9a52322a567c848462bd4808</t>
  </si>
  <si>
    <t>24/07/24 10:23:55  168</t>
  </si>
  <si>
    <t>10:23:55</t>
  </si>
  <si>
    <t>d7a6b2f3-277a-4380-afa8-8aaefd5045b6</t>
  </si>
  <si>
    <t>1-5b1348b419d432d9494e2d6aaafeefe5</t>
  </si>
  <si>
    <t>24/07/24 10:24:05  311</t>
  </si>
  <si>
    <t>10:24:05</t>
  </si>
  <si>
    <t>c999ed15-772d-4442-91da-d3624ddb7617</t>
  </si>
  <si>
    <t>1-7c3bf57b028d039bc5a06127ae793a36</t>
  </si>
  <si>
    <t>24/07/24 10:24:15  560</t>
  </si>
  <si>
    <t>10:24:15</t>
  </si>
  <si>
    <t>eb0b40a0-8fb0-444c-bd70-3bf86ea9bfc2</t>
  </si>
  <si>
    <t>1-34a62cb4274ec4c156e0e2f305ad1aba</t>
  </si>
  <si>
    <t>24/07/24 10:24:25  390</t>
  </si>
  <si>
    <t>6325bf58-6ad6-4d19-bec2-4f3d7941cb22</t>
  </si>
  <si>
    <t>1-92fd1ec6b24bd5d841e33d4ba3ffe0f2</t>
  </si>
  <si>
    <t>24/07/24 10:24:35  406</t>
  </si>
  <si>
    <t>10:24:35</t>
  </si>
  <si>
    <t>92f4b66b-c6f3-483a-8ed8-e7253afe9488</t>
  </si>
  <si>
    <t>1-303558c4488630c6049c48acd4fc2818</t>
  </si>
  <si>
    <t>24/07/24 10:24:45  369</t>
  </si>
  <si>
    <t>10:24:45</t>
  </si>
  <si>
    <t>c7d326fc-86b7-448f-b335-f642c71b801a</t>
  </si>
  <si>
    <t>1-27373131ac84aa6478b5a0fd4c31386a</t>
  </si>
  <si>
    <t>24/07/24 10:24:55  465</t>
  </si>
  <si>
    <t>10:24:55</t>
  </si>
  <si>
    <t>12bb7898-7e9f-42bc-bdda-c828380ae625</t>
  </si>
  <si>
    <t>1-8c5aca26c3c04aed55de49397aecbfa0</t>
  </si>
  <si>
    <t>24/07/24 10:25:05  637</t>
  </si>
  <si>
    <t>8d9be0a9-1e0c-4360-8b47-a614d0a8a5b7</t>
  </si>
  <si>
    <t>1-a677c9bfb78a4e298b9a83bfc6dc0993</t>
  </si>
  <si>
    <t>24/07/24 10:25:15  669</t>
  </si>
  <si>
    <t>10:25:15</t>
  </si>
  <si>
    <t>1d13fdaf-4f30-445e-a575-e9c811e262e4</t>
  </si>
  <si>
    <t>1-7526481cdf0347ead53f256422df3b11</t>
  </si>
  <si>
    <t>24/07/24 10:25:25  697</t>
  </si>
  <si>
    <t>10:25:25</t>
  </si>
  <si>
    <t>7e587c93-70d1-4cf5-b802-42c6ffd63c0b</t>
  </si>
  <si>
    <t>1-d2cc4b6920a118c03cbeca71bf994b2c</t>
  </si>
  <si>
    <t>24/07/24 10:25:35  543</t>
  </si>
  <si>
    <t>10:25:35</t>
  </si>
  <si>
    <t>2f46f288-991f-4922-a73b-2ce86f028e1b</t>
  </si>
  <si>
    <t>1-9d16d298263c173188c2490e859db88e</t>
  </si>
  <si>
    <t>24/07/24 10:25:45  576</t>
  </si>
  <si>
    <t>fc9c8f3b-c958-4e3a-850e-ccafa3728532</t>
  </si>
  <si>
    <t>1-5e2569faf811d16770bc1a036ca0065e</t>
  </si>
  <si>
    <t>24/07/24 10:25:55  700</t>
  </si>
  <si>
    <t>10:25:55</t>
  </si>
  <si>
    <t>b2dbd4de-b775-498f-9877-27764da8b4d9</t>
  </si>
  <si>
    <t>1-23ae1574b203909661859560365e265c</t>
  </si>
  <si>
    <t>24/07/24 10:26:05  737</t>
  </si>
  <si>
    <t>10:26:05</t>
  </si>
  <si>
    <t>a1ce4293-dd33-44f5-80d5-a5aa1dbf82de</t>
  </si>
  <si>
    <t>1-9a6dd2f140690e7b3bf1010d59d29f79</t>
  </si>
  <si>
    <t>24/07/24 10:26:15  801</t>
  </si>
  <si>
    <t>10:26:15</t>
  </si>
  <si>
    <t>cca3f555-8c48-4d87-b311-825241b60b83</t>
  </si>
  <si>
    <t>1-302f7da09221aba4bbdfa320fd5cc953</t>
  </si>
  <si>
    <t>24/07/24 10:26:25  792</t>
  </si>
  <si>
    <t>10:26:25</t>
  </si>
  <si>
    <t>d451740e-2dfa-42db-a655-827826fa814d</t>
  </si>
  <si>
    <t>1-969b69e95ffb8e604ed3e5e606263853</t>
  </si>
  <si>
    <t>24/07/24 10:26:36  019</t>
  </si>
  <si>
    <t>10:26:36</t>
  </si>
  <si>
    <t>6918ec28-5195-4bd8-89fa-0148cdfd16d4</t>
  </si>
  <si>
    <t>1-65468fb6b3b67a75f8894232c7ff037d</t>
  </si>
  <si>
    <t>24/07/24 10:26:45  871</t>
  </si>
  <si>
    <t>10:26:45</t>
  </si>
  <si>
    <t>0cf7dbe1-6d2e-4c8f-b097-82c15e0c70f9</t>
  </si>
  <si>
    <t>1-8ce7c3cc06602cdd82161a976ed6bbba</t>
  </si>
  <si>
    <t>24/07/24 10:26:56  012</t>
  </si>
  <si>
    <t>10:26:56</t>
  </si>
  <si>
    <t>f5a66072-7cd3-4033-8b70-25b1e51d6cf0</t>
  </si>
  <si>
    <t>1-1c783dd2f79509f64e1dedbfa83e55c2</t>
  </si>
  <si>
    <t>24/07/24 10:27:05  808</t>
  </si>
  <si>
    <t>10:27:05</t>
  </si>
  <si>
    <t>2eaf4356-c803-43a1-b6c2-7873d0176b36</t>
  </si>
  <si>
    <t>1-603cad860f2c57defed4ac8e472c9426</t>
  </si>
  <si>
    <t>24/07/24 10:27:16  022</t>
  </si>
  <si>
    <t>dba987fd-4834-4cc7-bb65-cb83f4970d07</t>
  </si>
  <si>
    <t>1-747e21f5cdbd30b6dce76dd7057f9d1a</t>
  </si>
  <si>
    <t>24/07/24 10:27:25  988</t>
  </si>
  <si>
    <t>10:27:25</t>
  </si>
  <si>
    <t>9ebeec50-3bfd-4d77-aa65-94d9a21f4cf4</t>
  </si>
  <si>
    <t>1-e083f23ad8b4fcdab9848525984e5899</t>
  </si>
  <si>
    <t>24/07/24 10:27:36  089</t>
  </si>
  <si>
    <t>10:27:36</t>
  </si>
  <si>
    <t>9c0c6c5c-0494-475a-bf0c-66616cf6cfa5</t>
  </si>
  <si>
    <t>1-8732dda6f8c8654c874f18c0d5514725</t>
  </si>
  <si>
    <t>24/07/24 10:27:46  062</t>
  </si>
  <si>
    <t>10:27:46</t>
  </si>
  <si>
    <t>eda2684b-f851-43c7-ae53-c1d307694427</t>
  </si>
  <si>
    <t>1-38c26b705c3e0f27b083e5b8a4d55409</t>
  </si>
  <si>
    <t>24/07/24 10:27:56  028</t>
  </si>
  <si>
    <t>e1bf175a-0044-4ccb-a6f2-39789f5904b0</t>
  </si>
  <si>
    <t>1-4b259f3c3c0e6cb0bc7b357859506f66</t>
  </si>
  <si>
    <t>24/07/24 10:28:06  061</t>
  </si>
  <si>
    <t>10:28:06</t>
  </si>
  <si>
    <t>f2d369e2-594e-4193-908c-693b7d304286</t>
  </si>
  <si>
    <t>1-70347472dc1c8c70bfe8760c74444c97</t>
  </si>
  <si>
    <t>24/07/24 10:28:16  272</t>
  </si>
  <si>
    <t>10:28:16</t>
  </si>
  <si>
    <t>2f4922dc-0111-499a-b293-facf8ae584a7</t>
  </si>
  <si>
    <t>1-3b2b833b97c725b85838eec5abbe9da1</t>
  </si>
  <si>
    <t>24/07/24 10:28:26  235</t>
  </si>
  <si>
    <t>10:28:26</t>
  </si>
  <si>
    <t>5e336a11-d350-4321-b893-66722bc2d44e</t>
  </si>
  <si>
    <t>1-92777a68fbcf0cd15b82b155f311feed</t>
  </si>
  <si>
    <t>24/07/24 10:28:46  400</t>
  </si>
  <si>
    <t>10:28:46</t>
  </si>
  <si>
    <t>b9a8183a-a6fb-4685-bc16-9586e645e090</t>
  </si>
  <si>
    <t>1-3fe8835fb49642c99e9e166c69b671fc</t>
  </si>
  <si>
    <t>24/07/24 10:28:56  238</t>
  </si>
  <si>
    <t>10:28:56</t>
  </si>
  <si>
    <t>3d4673e8-0720-4c9e-8bb5-80646035ad9e</t>
  </si>
  <si>
    <t>1-5c6f1802a0dc870216989675d9c1e114</t>
  </si>
  <si>
    <t>24/07/24 10:29:06  242</t>
  </si>
  <si>
    <t>10:29:06</t>
  </si>
  <si>
    <t>80df3b1e-23dc-407c-a661-36e9fafdf182</t>
  </si>
  <si>
    <t>1-130d24c19a60b6ae269ff60306191c4d</t>
  </si>
  <si>
    <t>24/07/24 10:29:26  475</t>
  </si>
  <si>
    <t>10:29:26</t>
  </si>
  <si>
    <t>23ff648d-b3d3-4e63-8524-bb363cf276f5</t>
  </si>
  <si>
    <t>1-8d2dff493abe1cc5e91ee80c64390f3f</t>
  </si>
  <si>
    <t>24/07/24 10:29:36  644</t>
  </si>
  <si>
    <t>10:29:36</t>
  </si>
  <si>
    <t>3c3eca26-2fde-474f-bb4a-958d162afc0b</t>
  </si>
  <si>
    <t>1-29eefbbc1d1fef7b0c56f05a2120128a</t>
  </si>
  <si>
    <t>24/07/24 10:29:46  515</t>
  </si>
  <si>
    <t>10:29:46</t>
  </si>
  <si>
    <t>ac78b1e9-875c-4f22-b4ee-c06103291f15</t>
  </si>
  <si>
    <t>1-221e89d2b4ad3f69bc0c9986e73bd9d9</t>
  </si>
  <si>
    <t>24/07/24 10:29:56  445</t>
  </si>
  <si>
    <t>10:29:56</t>
  </si>
  <si>
    <t>5bcf8651-8599-4c68-9d3e-07a44d85590b</t>
  </si>
  <si>
    <t>1-b1e9c2a210d5a1ded6a6297ceee1b41d</t>
  </si>
  <si>
    <t>24/07/24 10:30:06  501</t>
  </si>
  <si>
    <t>10:30:06</t>
  </si>
  <si>
    <t>c5fe2515-bc39-4f93-9612-705781076088</t>
  </si>
  <si>
    <t>1-fda891dcdb80fee4b33dcc18e6de5a48</t>
  </si>
  <si>
    <t>24/07/24 10:30:16  652</t>
  </si>
  <si>
    <t>10:30:16</t>
  </si>
  <si>
    <t>a48e4286-ab0c-45a2-9667-6109cd11e940</t>
  </si>
  <si>
    <t>1-c8a2d276299a915472cf65c5ff49e1f3</t>
  </si>
  <si>
    <t>24/07/24 10:30:26  735</t>
  </si>
  <si>
    <t>10:30:26</t>
  </si>
  <si>
    <t>002ec409-7872-404e-bfe3-3ca7c17e4bd1</t>
  </si>
  <si>
    <t>1-063d8a9bacc32303daa787d8c31014cf</t>
  </si>
  <si>
    <t>24/07/24 10:30:36  696</t>
  </si>
  <si>
    <t>10:30:36</t>
  </si>
  <si>
    <t>e48bc183-3190-488a-bb2e-9ac98d6ef557</t>
  </si>
  <si>
    <t>1-9accf132e6f9361b89a2aaa7b5d0480f</t>
  </si>
  <si>
    <t>24/07/24 10:30:46  730</t>
  </si>
  <si>
    <t>440604b9-19cd-4930-b406-fdb1e4926c61</t>
  </si>
  <si>
    <t>1-152b631bc7c5a8dabefc2403f72450ec</t>
  </si>
  <si>
    <t>24/07/24 10:30:56  721</t>
  </si>
  <si>
    <t>10:30:56</t>
  </si>
  <si>
    <t>c0ac61cc-b7e9-4bc8-8153-8fa09d300c60</t>
  </si>
  <si>
    <t>1-94d51b5665a898a58467e4487dd7c9f0</t>
  </si>
  <si>
    <t>24/07/24 10:31:06  712</t>
  </si>
  <si>
    <t>10:31:06</t>
  </si>
  <si>
    <t>6511eaa1-c509-4a5b-ae3c-5a09c9bb2a91</t>
  </si>
  <si>
    <t>1-cf2d71f3feebdfbe9a296a9f7889a017</t>
  </si>
  <si>
    <t>24/07/24 10:31:16  988</t>
  </si>
  <si>
    <t>10:31:16</t>
  </si>
  <si>
    <t>2c16b09a-bd78-4046-bb7e-f4a8b28c0f7c</t>
  </si>
  <si>
    <t>1-634635d92aab33aa94a3237e8712dac3</t>
  </si>
  <si>
    <t>24/07/24 10:31:26  807</t>
  </si>
  <si>
    <t>10:31:26</t>
  </si>
  <si>
    <t>6a078f62-f333-49b8-9b9a-899c0cb9ae5b</t>
  </si>
  <si>
    <t>1-f9059114fc5ad10ae0b7d9e44b6117a7</t>
  </si>
  <si>
    <t>24/07/24 10:31:36  822</t>
  </si>
  <si>
    <t>10:31:36</t>
  </si>
  <si>
    <t>aa7b631a-9d64-4fbd-9b95-5e011b07cb92</t>
  </si>
  <si>
    <t>1-652c83239daecb1136f3d8d0c57377cc</t>
  </si>
  <si>
    <t>24/07/24 10:31:46  886</t>
  </si>
  <si>
    <t>10:31:46</t>
  </si>
  <si>
    <t>402bee22-e4bf-439e-ae4a-820b6f7f3de8</t>
  </si>
  <si>
    <t>1-d6614e8152b76cd008b81397a41eed4a</t>
  </si>
  <si>
    <t>24/07/24 10:31:57  022</t>
  </si>
  <si>
    <t>10:31:57</t>
  </si>
  <si>
    <t>eda57454-eaaf-4829-9a0d-f4292b574e26</t>
  </si>
  <si>
    <t>1-e9e771249c3fd8b7814d8816d59191e0</t>
  </si>
  <si>
    <t>24/07/24 10:32:06  883</t>
  </si>
  <si>
    <t>9afe3716-facb-49e9-a158-91c6a0b27864</t>
  </si>
  <si>
    <t>1-64bd888de367fa8700e7e4b75496a3a9</t>
  </si>
  <si>
    <t>24/07/24 10:32:17  187</t>
  </si>
  <si>
    <t>10:32:17</t>
  </si>
  <si>
    <t>35c8b010-1cf5-4938-ac6e-ab7e1e77968a</t>
  </si>
  <si>
    <t>1-30e8a97f1114327d8e9d36485da248cc</t>
  </si>
  <si>
    <t>24/07/24 10:32:27  263</t>
  </si>
  <si>
    <t>10:32:27</t>
  </si>
  <si>
    <t>1a8f944e-ffc1-4195-baed-074822efb5b9</t>
  </si>
  <si>
    <t>1-ca5da101e4257935056d36aa3225aa0c</t>
  </si>
  <si>
    <t>24/07/24 10:32:37  210</t>
  </si>
  <si>
    <t>10:32:37</t>
  </si>
  <si>
    <t>687a8ce4-c075-4baf-a2d0-97ab57fc506e</t>
  </si>
  <si>
    <t>1-3bcf359436c7b7dec9b7834a11606c8c</t>
  </si>
  <si>
    <t>24/07/24 10:32:47  207</t>
  </si>
  <si>
    <t>10:32:47</t>
  </si>
  <si>
    <t>9dabf95f-2a71-4865-b5fa-3e903b65ec57</t>
  </si>
  <si>
    <t>1-e0a68ccffcbbef95159c30922edc73bc</t>
  </si>
  <si>
    <t>24/07/24 10:32:57  171</t>
  </si>
  <si>
    <t>10:32:57</t>
  </si>
  <si>
    <t>cb2898b8-b740-4a23-80e4-e2f01b5771ff</t>
  </si>
  <si>
    <t>1-1ada3a4fe0547d11796969929505b2c8</t>
  </si>
  <si>
    <t>24/07/24 10:33:07  328</t>
  </si>
  <si>
    <t>10:33:07</t>
  </si>
  <si>
    <t>740368ef-4677-4bba-a5c9-bfe7dfc3a818</t>
  </si>
  <si>
    <t>1-4704b95db21838ac1b1f250f47ca370f</t>
  </si>
  <si>
    <t>24/07/24 10:33:17  451</t>
  </si>
  <si>
    <t>10:33:17</t>
  </si>
  <si>
    <t>dfa2e1ad-40c5-4b05-8cef-a4c7b36efdc5</t>
  </si>
  <si>
    <t>1-67d12a5cd9058109c237b33006e016c6</t>
  </si>
  <si>
    <t>24/07/24 10:33:27  545</t>
  </si>
  <si>
    <t>10:33:27</t>
  </si>
  <si>
    <t>7da315d1-c67c-40a7-ac1c-0fadd2bcdd83</t>
  </si>
  <si>
    <t>1-07dee5e5db8969b0ee832a5653b4ac7a</t>
  </si>
  <si>
    <t>24/07/24 10:33:37  640</t>
  </si>
  <si>
    <t>10:33:37</t>
  </si>
  <si>
    <t>7bbf4421-cced-4960-9349-af9dc718071e</t>
  </si>
  <si>
    <t>1-89da7397ea7b97e8d61a7faf3e0bf311</t>
  </si>
  <si>
    <t>24/07/24 10:33:47  532</t>
  </si>
  <si>
    <t>10:33:47</t>
  </si>
  <si>
    <t>e4eb0ddc-1925-4227-828f-2c326bafe885</t>
  </si>
  <si>
    <t>1-746eb8d09ea647822d5b378db9781dad</t>
  </si>
  <si>
    <t>24/07/24 10:33:57  554</t>
  </si>
  <si>
    <t>10:33:57</t>
  </si>
  <si>
    <t>c0d52664-bdc0-4ef5-958e-5e3425c235d0</t>
  </si>
  <si>
    <t>1-46cb643668319ae967b672e8d46b1fae</t>
  </si>
  <si>
    <t>24/07/24 10:34:07  546</t>
  </si>
  <si>
    <t>10:34:07</t>
  </si>
  <si>
    <t>9a3c5245-85e3-45d9-b146-6d82d233f247</t>
  </si>
  <si>
    <t>1-d7563edd45c281d2774e63155026674b</t>
  </si>
  <si>
    <t>24/07/24 10:34:17  739</t>
  </si>
  <si>
    <t>d30777c0-3539-4fb5-94c2-85a135ca30ea</t>
  </si>
  <si>
    <t>1-3837b729bb359f1381d8403cdfe6012d</t>
  </si>
  <si>
    <t>24/07/24 10:34:27  838</t>
  </si>
  <si>
    <t>10:34:27</t>
  </si>
  <si>
    <t>47d91adf-04b7-4275-90e9-63e306fc1af1</t>
  </si>
  <si>
    <t>1-48a34d2d7fdcdaf123bc00c8ced9aaae</t>
  </si>
  <si>
    <t>24/07/24 10:34:37  707</t>
  </si>
  <si>
    <t>10:34:37</t>
  </si>
  <si>
    <t>aefd549b-9678-4352-9d35-d9e640f96099</t>
  </si>
  <si>
    <t>1-3c4fe0a145e6be4e493a63cba930bc90</t>
  </si>
  <si>
    <t>24/07/24 10:34:47  736</t>
  </si>
  <si>
    <t>10:34:47</t>
  </si>
  <si>
    <t>725e7e1f-6097-43bb-a320-84303467d6d7</t>
  </si>
  <si>
    <t>1-ed43fe4361dacd02fc1c9d76f5b69555</t>
  </si>
  <si>
    <t>24/07/24 10:35:07  709</t>
  </si>
  <si>
    <t>10:35:07</t>
  </si>
  <si>
    <t>d089254f-1400-4909-904b-4cadab34487e</t>
  </si>
  <si>
    <t>1-4b16292f5b6a94212445025748ecc86e</t>
  </si>
  <si>
    <t>24/07/24 10:35:17  849</t>
  </si>
  <si>
    <t>10:35:17</t>
  </si>
  <si>
    <t>d03de906-52e4-47c6-8523-7cc2357843ba</t>
  </si>
  <si>
    <t>1-61e189cc9a838fcb020de359e6ca0133</t>
  </si>
  <si>
    <t>24/07/24 10:35:37  959</t>
  </si>
  <si>
    <t>10:35:37</t>
  </si>
  <si>
    <t>84d14dec-b43f-4ae5-b5ec-bfecf12175df</t>
  </si>
  <si>
    <t>1-0721f3af209af35e9ec543038ebb1236</t>
  </si>
  <si>
    <t>24/07/24 10:35:47  925</t>
  </si>
  <si>
    <t>10:35:47</t>
  </si>
  <si>
    <t>2dcd7774-b4e9-4bf0-adcc-243dab157bb9</t>
  </si>
  <si>
    <t>1-e9b2c6bc795b45e69711946e1a11d129</t>
  </si>
  <si>
    <t>24/07/24 10:35:57  964</t>
  </si>
  <si>
    <t>10:35:57</t>
  </si>
  <si>
    <t>f549d5ca-5e76-4d8a-9e9f-ae8d565e13c1</t>
  </si>
  <si>
    <t>1-3108b2d24ce4d2c43154cfdd09d918ce</t>
  </si>
  <si>
    <t>24/07/24 10:36:08  129</t>
  </si>
  <si>
    <t>10:36:08</t>
  </si>
  <si>
    <t>65c804b0-e6d5-4293-8bb4-31b73fa33abc</t>
  </si>
  <si>
    <t>1-fb4f7d8068f7606745549992500630cf</t>
  </si>
  <si>
    <t>24/07/24 10:36:18  123</t>
  </si>
  <si>
    <t>10:36:18</t>
  </si>
  <si>
    <t>6b54c6a4-8bef-4587-89c3-8220cb79db9e</t>
  </si>
  <si>
    <t>1-546eaa33ee285a924deae3382f276ecc</t>
  </si>
  <si>
    <t>24/07/24 10:36:28  445</t>
  </si>
  <si>
    <t>7d492a88-ee64-490b-a5f1-106dd3feb249</t>
  </si>
  <si>
    <t>1-9d071a2b4f0691fa4ea14a787a28d73b</t>
  </si>
  <si>
    <t>24/07/24 10:36:38  157</t>
  </si>
  <si>
    <t>10:36:38</t>
  </si>
  <si>
    <t>a49c534c-2dc8-4c9f-8624-012eb93bd3dd</t>
  </si>
  <si>
    <t>1-ee176ff9e0c39d945b5909be8084ce86</t>
  </si>
  <si>
    <t>24/07/24 10:36:48  107</t>
  </si>
  <si>
    <t>10:36:48</t>
  </si>
  <si>
    <t>d22013f6-1275-413a-b579-862a01775b0d</t>
  </si>
  <si>
    <t>1-603f6e2e8b13890e338fcfc9a8bab904</t>
  </si>
  <si>
    <t>24/07/24 10:36:58  247</t>
  </si>
  <si>
    <t>10:36:58</t>
  </si>
  <si>
    <t>a1dee4be-7823-41bb-b9be-a0261ffa473c</t>
  </si>
  <si>
    <t>1-6d722791c68c90563709abc6eb212922</t>
  </si>
  <si>
    <t>24/07/24 10:37:08  121</t>
  </si>
  <si>
    <t>ef5ccb04-549c-4861-bdbd-918f84112fc3</t>
  </si>
  <si>
    <t>1-66c86f2eae0902e8d03005411f6459ff</t>
  </si>
  <si>
    <t>24/07/24 10:37:18  467</t>
  </si>
  <si>
    <t>10:37:18</t>
  </si>
  <si>
    <t>6a5b4a4b-5e4a-456c-8219-af3739616532</t>
  </si>
  <si>
    <t>1-77dd247388cc07165e0f9b4a49facdd6</t>
  </si>
  <si>
    <t>24/07/24 10:37:28  272</t>
  </si>
  <si>
    <t>10:37:28</t>
  </si>
  <si>
    <t>08943122-637d-4549-8c83-cf6286f56e4f</t>
  </si>
  <si>
    <t>1-9a3b22adc52925db3f1fd55285e804e0</t>
  </si>
  <si>
    <t>24/07/24 10:37:38  357</t>
  </si>
  <si>
    <t>10:37:38</t>
  </si>
  <si>
    <t>98dd47fa-3be1-46c2-a9de-7923b6725ac7</t>
  </si>
  <si>
    <t>1-eeb3d1785e99a98c47b995e39e11487e</t>
  </si>
  <si>
    <t>24/07/24 10:37:48  363</t>
  </si>
  <si>
    <t>09bbb034-97ef-4729-b731-34c8b03a8b0f</t>
  </si>
  <si>
    <t>1-10e9b69a97dd602e47d6768c060fbc9a</t>
  </si>
  <si>
    <t>24/07/24 10:37:58  460</t>
  </si>
  <si>
    <t>10:37:58</t>
  </si>
  <si>
    <t>944f7066-cb14-41fd-88c3-053434f790e4</t>
  </si>
  <si>
    <t>1-600e2b20b7e16f25bdd732b484bf558b</t>
  </si>
  <si>
    <t>24/07/24 10:38:08  381</t>
  </si>
  <si>
    <t>10:38:08</t>
  </si>
  <si>
    <t>11d5dfc6-4471-446c-a007-f5009919aedc</t>
  </si>
  <si>
    <t>1-bc1c3dfc3f5d208fa7bc79487789a820</t>
  </si>
  <si>
    <t>24/07/24 10:38:18  726</t>
  </si>
  <si>
    <t>10:38:18</t>
  </si>
  <si>
    <t>3ff82d70-4054-4459-b84a-5c0bb416da53</t>
  </si>
  <si>
    <t>1-4b2323c52489d50e964037325b4e27af</t>
  </si>
  <si>
    <t>24/07/24 10:38:38  663</t>
  </si>
  <si>
    <t>10:38:38</t>
  </si>
  <si>
    <t>7a1e82ef-7da2-4006-9e64-bbdf9e74c31d</t>
  </si>
  <si>
    <t>1-8b1e02522761a840f2baf78174754a3b</t>
  </si>
  <si>
    <t>24/07/24 10:38:48  526</t>
  </si>
  <si>
    <t>10:38:48</t>
  </si>
  <si>
    <t>50ed822a-335b-4b2f-a1a5-714fb0d3be96</t>
  </si>
  <si>
    <t>1-81ef37e79b661bd8baaf12de119939bf</t>
  </si>
  <si>
    <t>24/07/24 10:38:58  537</t>
  </si>
  <si>
    <t>10:38:58</t>
  </si>
  <si>
    <t>e802e1d9-a281-46d2-b141-31370ac23240</t>
  </si>
  <si>
    <t>1-b512a2dcc6702891d691276a93f9357e</t>
  </si>
  <si>
    <t>24/07/24 10:39:08  605</t>
  </si>
  <si>
    <t>10:39:08</t>
  </si>
  <si>
    <t>f0f911b3-b6ce-408f-9d77-1ec3f0442c3f</t>
  </si>
  <si>
    <t>1-7b03090325616b82ded7342041cee4da</t>
  </si>
  <si>
    <t>24/07/24 10:39:18  845</t>
  </si>
  <si>
    <t>10:39:18</t>
  </si>
  <si>
    <t>3281e222-7388-457d-b4a4-57fdb26af467</t>
  </si>
  <si>
    <t>1-6922780e9863053da5c2164394ff2932</t>
  </si>
  <si>
    <t>24/07/24 10:39:28  827</t>
  </si>
  <si>
    <t>10:39:28</t>
  </si>
  <si>
    <t>db32212d-6d78-47f0-bfdc-a963a0f20a08</t>
  </si>
  <si>
    <t>1-376efc8bf715eefea4aeab3a8ce090eb</t>
  </si>
  <si>
    <t>24/07/24 10:39:38  865</t>
  </si>
  <si>
    <t>10:39:38</t>
  </si>
  <si>
    <t>52d46df1-21c2-4e65-88c7-6e0fb27fa8d5</t>
  </si>
  <si>
    <t>1-53b84312e2deaaaa0c040e925350516e</t>
  </si>
  <si>
    <t>24/07/24 10:39:49  021</t>
  </si>
  <si>
    <t>10:39:49</t>
  </si>
  <si>
    <t>888478b7-4ada-474e-b792-e79928e38903</t>
  </si>
  <si>
    <t>1-1bbea98630970e52bdab7dc6ac34e43e</t>
  </si>
  <si>
    <t>24/07/24 10:39:58  921</t>
  </si>
  <si>
    <t>10:39:58</t>
  </si>
  <si>
    <t>fe6b6ec2-293a-4f79-8e6d-955d7dd54d44</t>
  </si>
  <si>
    <t>1-73141375e6ecda6c74c166ba9b4ceccd</t>
  </si>
  <si>
    <t>24/07/24 10:40:08  888</t>
  </si>
  <si>
    <t>10:40:08</t>
  </si>
  <si>
    <t>a8d3211e-289d-46ae-b280-fb46028741c8</t>
  </si>
  <si>
    <t>1-b530222743b2318332c5b4b9f3a3d054</t>
  </si>
  <si>
    <t>24/07/24 10:40:19  133</t>
  </si>
  <si>
    <t>10:40:19</t>
  </si>
  <si>
    <t>e28c9cd3-6ec7-41b5-8f8f-6725073fe30c</t>
  </si>
  <si>
    <t>1-642c76b1b2a6efbbac2eef6079a54458</t>
  </si>
  <si>
    <t>24/07/24 10:40:29  235</t>
  </si>
  <si>
    <t>10:40:29</t>
  </si>
  <si>
    <t>62a6ef53-4a6d-422c-925b-244dff8b337f</t>
  </si>
  <si>
    <t>1-7a1ea02885e1438c2bd83fe232c94232</t>
  </si>
  <si>
    <t>24/07/24 10:40:39  054</t>
  </si>
  <si>
    <t>10:40:39</t>
  </si>
  <si>
    <t>dfb21bcf-aaf8-41df-ab8f-4db4ce9fc5e4</t>
  </si>
  <si>
    <t>1-afd113ce47187bda493e48e4c6d30539</t>
  </si>
  <si>
    <t>24/07/24 10:40:49  041</t>
  </si>
  <si>
    <t>10:40:49</t>
  </si>
  <si>
    <t>4d8c9383-8c95-445d-88f4-d9323f0d9a62</t>
  </si>
  <si>
    <t>1-6ca976a1e70819453b5e1dcb155ab610</t>
  </si>
  <si>
    <t>24/07/24 10:40:59  347</t>
  </si>
  <si>
    <t>10:40:59</t>
  </si>
  <si>
    <t>5325f9ea-9a92-4807-bbca-22f418635d37</t>
  </si>
  <si>
    <t>1-ffb7f2dcda55fd781f7045348e026bbc</t>
  </si>
  <si>
    <t>24/07/24 10:41:09  079</t>
  </si>
  <si>
    <t>10:41:09</t>
  </si>
  <si>
    <t>91e47b33-e17e-4b27-9cc5-b0ae0b71b988</t>
  </si>
  <si>
    <t>1-7d8142d5a84253d533f6234a1abac990</t>
  </si>
  <si>
    <t>24/07/24 10:41:29  300</t>
  </si>
  <si>
    <t>10:41:29</t>
  </si>
  <si>
    <t>d4a67941-5170-48a3-a16a-1291a36c1c0b</t>
  </si>
  <si>
    <t>1-ca2083b6215b824b5759b89513bc0d2f</t>
  </si>
  <si>
    <t>24/07/24 10:41:39  320</t>
  </si>
  <si>
    <t>10:41:39</t>
  </si>
  <si>
    <t>4ddb27a0-781d-4b48-a796-b6c1f825be29</t>
  </si>
  <si>
    <t>1-b8876d2236dacf8a28edbc838aed647d</t>
  </si>
  <si>
    <t>24/07/24 10:41:49  328</t>
  </si>
  <si>
    <t>10:41:49</t>
  </si>
  <si>
    <t>aeddc6a5-10f1-43a6-9ceb-68ee8cdb2460</t>
  </si>
  <si>
    <t>1-95fb01708a33303a5c44ac8b3560d8f8</t>
  </si>
  <si>
    <t>24/07/24 10:41:59  290</t>
  </si>
  <si>
    <t>5.1</t>
  </si>
  <si>
    <t>10:41:59</t>
  </si>
  <si>
    <t>3cbc4cd6-30f7-4715-ae28-127735514159</t>
  </si>
  <si>
    <t>1-bddba06e17cdf55a21ef2281bc229001</t>
  </si>
  <si>
    <t>24/07/24 10:42:09  268</t>
  </si>
  <si>
    <t>10:42:09</t>
  </si>
  <si>
    <t>2aeee0e5-0c80-4868-af80-8377eb567fd0</t>
  </si>
  <si>
    <t>1-01d292ac68bee89e740bcf6eb30b9765</t>
  </si>
  <si>
    <t>24/07/24 10:42:20  331</t>
  </si>
  <si>
    <t>10:42:20</t>
  </si>
  <si>
    <t>c8f9e777-12eb-44e9-b9a3-fd655f942d98</t>
  </si>
  <si>
    <t>1-d17fecfcd86e2b28a16f97e96487b011</t>
  </si>
  <si>
    <t>24/07/24 10:42:30  837</t>
  </si>
  <si>
    <t>10:42:30</t>
  </si>
  <si>
    <t>e46da078-4ca1-4c84-9ee8-386d7e5268e9</t>
  </si>
  <si>
    <t>1-224c9499f9b2d0fc6c7374daa66a1bc9</t>
  </si>
  <si>
    <t>24/07/24 10:42:40  979</t>
  </si>
  <si>
    <t>10:42:40</t>
  </si>
  <si>
    <t>447392e3-7de0-4906-bc0c-5a8c907f8c67</t>
  </si>
  <si>
    <t>1-b51fcf538756852442e9bbd282687a88</t>
  </si>
  <si>
    <t>24/07/24 10:42:50  810</t>
  </si>
  <si>
    <t>dea4d38c-2c08-44a1-8026-3f601b56b321</t>
  </si>
  <si>
    <t>1-8de65c2c00b4dc43a57c126b514bd008</t>
  </si>
  <si>
    <t>24/07/24 10:43:00  781</t>
  </si>
  <si>
    <t>10:43:00</t>
  </si>
  <si>
    <t>396d1e9f-43b7-46b7-bcc8-a251676bccb3</t>
  </si>
  <si>
    <t>1-74e21a253619cca5d913fef23c89414a</t>
  </si>
  <si>
    <t>24/07/24 10:43:10  765</t>
  </si>
  <si>
    <t>10:43:10</t>
  </si>
  <si>
    <t>97fe7bd7-8196-41a7-ae5b-1d0e8749eecf</t>
  </si>
  <si>
    <t>1-63d28fb85ef4a4ced48c6cc13ae793ff</t>
  </si>
  <si>
    <t>24/07/24 10:43:21  150</t>
  </si>
  <si>
    <t>10:43:21</t>
  </si>
  <si>
    <t>a326410a-d52a-47d9-8211-bc4d05d1b59f</t>
  </si>
  <si>
    <t>1-976cec48caa28e6c5534ac5c1642e288</t>
  </si>
  <si>
    <t>24/07/24 10:43:41  458</t>
  </si>
  <si>
    <t>10:43:41</t>
  </si>
  <si>
    <t>23519444-77db-4cc3-940f-e42d40cd6183</t>
  </si>
  <si>
    <t>1-68728cf1eb5c0e6ce1e8abd54390febe</t>
  </si>
  <si>
    <t>24/07/24 10:43:51  518</t>
  </si>
  <si>
    <t>10:43:51</t>
  </si>
  <si>
    <t>f72a559b-f347-4f60-ab91-09ab15357a9e</t>
  </si>
  <si>
    <t>1-f8902ae1119b645c5a1a9c6c33129617</t>
  </si>
  <si>
    <t>24/07/24 10:44:01  407</t>
  </si>
  <si>
    <t>10:44:01</t>
  </si>
  <si>
    <t>ea8eac20-1142-4b11-b5d8-ddaa806ae70a</t>
  </si>
  <si>
    <t>1-69d8d2980af22653f1e7ed54982b7618</t>
  </si>
  <si>
    <t>24/07/24 10:44:11  285</t>
  </si>
  <si>
    <t>10:44:11</t>
  </si>
  <si>
    <t>1a37f1a4-399b-467d-904d-2956c6b2edc6</t>
  </si>
  <si>
    <t>1-a43e9b67ec174151e0bd6a9da8693b5f</t>
  </si>
  <si>
    <t>24/07/24 10:44:21  358</t>
  </si>
  <si>
    <t>10:44:21</t>
  </si>
  <si>
    <t>8d11466f-a899-4cb5-9963-144745004d96</t>
  </si>
  <si>
    <t>1-d2f8f0260fbcee2ec995042d742ecbe0</t>
  </si>
  <si>
    <t>24/07/24 10:44:31  673</t>
  </si>
  <si>
    <t>10:44:31</t>
  </si>
  <si>
    <t>3d883490-9711-4dbe-9b06-e819bf07d415</t>
  </si>
  <si>
    <t>1-fbd72ac3a6a2fb8582c38aa65278f08d</t>
  </si>
  <si>
    <t>24/07/24 10:44:41  803</t>
  </si>
  <si>
    <t>10:44:41</t>
  </si>
  <si>
    <t>03aca505-20d3-48b1-b223-2ac538134cc7</t>
  </si>
  <si>
    <t>1-73cedb8cc72b802163ca340a74ad2601</t>
  </si>
  <si>
    <t>24/07/24 10:44:51  640</t>
  </si>
  <si>
    <t>10:44:51</t>
  </si>
  <si>
    <t>6d8dd82a-f209-4b0d-8e32-dce92d977994</t>
  </si>
  <si>
    <t>1-ab16ae6585db42d1aae556825c0f0a02</t>
  </si>
  <si>
    <t>24/07/24 10:45:01  646</t>
  </si>
  <si>
    <t>5d71ebfc-cb81-4fc2-ae5e-874a2c76d5b9</t>
  </si>
  <si>
    <t>1-2ab98ec65027d254b0d69c097ae52adc</t>
  </si>
  <si>
    <t>24/07/24 10:45:11  688</t>
  </si>
  <si>
    <t>10:45:11</t>
  </si>
  <si>
    <t>e204b257-3ff8-4b24-8a41-05d7be35a416</t>
  </si>
  <si>
    <t>1-3b20a71213135d8a81c566f7dfce6d6c</t>
  </si>
  <si>
    <t>24/07/24 10:45:21  640</t>
  </si>
  <si>
    <t>10:45:21</t>
  </si>
  <si>
    <t>673977ef-4e40-4108-a1f0-d3d07d664e07</t>
  </si>
  <si>
    <t>1-6b45385211d7dc8b10923c456cca8c88</t>
  </si>
  <si>
    <t>24/07/24 10:45:32  265</t>
  </si>
  <si>
    <t>10:45:32</t>
  </si>
  <si>
    <t>50f04f7b-08e0-425a-a8bb-116e08fc0a9c</t>
  </si>
  <si>
    <t>1-e2b28d1589eec6c56275df702adea3cc</t>
  </si>
  <si>
    <t>24/07/24 10:45:52  332</t>
  </si>
  <si>
    <t>10:45:52</t>
  </si>
  <si>
    <t>d62e1912-5ba4-4261-b446-55593a77c8bf</t>
  </si>
  <si>
    <t>1-230249c9a72ef5f91001d1de659039f8</t>
  </si>
  <si>
    <t>24/07/24 10:46:02  141</t>
  </si>
  <si>
    <t>10:46:02</t>
  </si>
  <si>
    <t>54850bb3-3d60-49b7-9b7f-5bfdce99f998</t>
  </si>
  <si>
    <t>1-9899d52c0fc7d4ab48bab9bb70a08cf5</t>
  </si>
  <si>
    <t>24/07/24 10:46:12  110</t>
  </si>
  <si>
    <t>10:46:12</t>
  </si>
  <si>
    <t>41bdca3e-4a8c-4ab1-ba45-717f1ca61fc3</t>
  </si>
  <si>
    <t>1-5b691bd43e7bb57e4daf3681f01c812f</t>
  </si>
  <si>
    <t>24/07/24 10:46:22  179</t>
  </si>
  <si>
    <t>10:46:22</t>
  </si>
  <si>
    <t>0445a6ec-854b-4091-a0bf-1fa6f664a85c</t>
  </si>
  <si>
    <t>1-167f2a94f225d569ca9a70aff9c62790</t>
  </si>
  <si>
    <t>24/07/24 10:46:32  724</t>
  </si>
  <si>
    <t>2db1897b-ba3e-438b-a52e-62b1948e6108</t>
  </si>
  <si>
    <t>1-454863374983dbf92e1b377d03c31542</t>
  </si>
  <si>
    <t>24/07/24 10:46:42  613</t>
  </si>
  <si>
    <t>10:46:42</t>
  </si>
  <si>
    <t>9c60c37b-f6ce-4f46-979d-d8bc381b2249</t>
  </si>
  <si>
    <t>1-f2341d460d367cedaf12412ec492b3a4</t>
  </si>
  <si>
    <t>24/07/24 10:46:52  638</t>
  </si>
  <si>
    <t>10:46:52</t>
  </si>
  <si>
    <t>cb744c9d-45b4-4968-811b-c46d31f802d7</t>
  </si>
  <si>
    <t>1-8b0f4f46bc8c00c60a395fbc85409d39</t>
  </si>
  <si>
    <t>24/07/24 10:47:02  667</t>
  </si>
  <si>
    <t>10:47:02</t>
  </si>
  <si>
    <t>5c0526d8-cc01-480b-a6c6-44a2598eb09b</t>
  </si>
  <si>
    <t>1-e9898d01e2869fbf411335a69447c6f2</t>
  </si>
  <si>
    <t>24/07/24 10:47:12  694</t>
  </si>
  <si>
    <t>e99c15a2-c82f-433c-92d7-c69c6f953124</t>
  </si>
  <si>
    <t>1-ad4abeb8ea25ed5f7131f2570f8f6948</t>
  </si>
  <si>
    <t>24/07/24 10:47:22  864</t>
  </si>
  <si>
    <t>10:47:22</t>
  </si>
  <si>
    <t>6711d90f-e07b-4c9a-8279-3e311004eb5f</t>
  </si>
  <si>
    <t>1-a63ed576554eb0f0e7e6094e2b517a31</t>
  </si>
  <si>
    <t>24/07/24 10:47:32  844</t>
  </si>
  <si>
    <t>10:47:32</t>
  </si>
  <si>
    <t>90803866-fac6-49e5-ab40-303ca10cc8f4</t>
  </si>
  <si>
    <t>1-5b0e76ad0dbddc5235beedcaf860a63f</t>
  </si>
  <si>
    <t>24/07/24 10:47:42  950</t>
  </si>
  <si>
    <t>10:47:42</t>
  </si>
  <si>
    <t>5a225990-1b19-4b3f-bd53-e4d8acf78901</t>
  </si>
  <si>
    <t>1-98fc73c9ed032e5891b3185543220dae</t>
  </si>
  <si>
    <t>24/07/24 10:48:02  853</t>
  </si>
  <si>
    <t>10:48:02</t>
  </si>
  <si>
    <t>845296d6-6a4d-4f23-bd96-b91c5492ce2b</t>
  </si>
  <si>
    <t>1-37773a1cc636d362541d0ba6a912b127</t>
  </si>
  <si>
    <t>24/07/24 10:48:12  982</t>
  </si>
  <si>
    <t>10:48:12</t>
  </si>
  <si>
    <t>1e09edfd-1f08-4fbe-afc2-cae46fbbcfe2</t>
  </si>
  <si>
    <t>1-45888c62bb412f686bd6bfe281d47cff</t>
  </si>
  <si>
    <t>24/07/24 10:48:22  940</t>
  </si>
  <si>
    <t>10:48:22</t>
  </si>
  <si>
    <t>13122269-ee3e-4e3a-a872-f96f94478a0e</t>
  </si>
  <si>
    <t>1-0761eafe0c9c8299883bd8b6565c5af0</t>
  </si>
  <si>
    <t>24/07/24 10:48:33  047</t>
  </si>
  <si>
    <t>10:48:33</t>
  </si>
  <si>
    <t>222aab4e-e976-458f-b765-c839ed1827d8</t>
  </si>
  <si>
    <t>1-b2db4743362ae0756e79bdd018dd9ebd</t>
  </si>
  <si>
    <t>24/07/24 10:48:43  049</t>
  </si>
  <si>
    <t>86c740f7-c6bd-4e6b-af2c-0f28a46ac076</t>
  </si>
  <si>
    <t>1-43c3dcfca20c7838932bbb2e8e8aac9a</t>
  </si>
  <si>
    <t>24/07/24 10:48:53  056</t>
  </si>
  <si>
    <t>10:48:53</t>
  </si>
  <si>
    <t>757b7a30-f259-4bcf-a552-f65202eb299b</t>
  </si>
  <si>
    <t>1-6d7f3117adf04947f2b976df61ccb967</t>
  </si>
  <si>
    <t>24/07/24 10:49:03  109</t>
  </si>
  <si>
    <t>10:49:03</t>
  </si>
  <si>
    <t>3b9b31ee-456f-46c2-afbd-e53a4f409afb</t>
  </si>
  <si>
    <t>1-8908f3d00baeb1974c714ee345a4a556</t>
  </si>
  <si>
    <t>24/07/24 10:49:13  158</t>
  </si>
  <si>
    <t>10:49:13</t>
  </si>
  <si>
    <t>1bd3aa2a-9422-4e48-8dd3-e3aba2f97f7e</t>
  </si>
  <si>
    <t>1-63a1ee3b06308ed9da9c6e98892949fc</t>
  </si>
  <si>
    <t>24/07/24 10:49:23  149</t>
  </si>
  <si>
    <t>10:49:23</t>
  </si>
  <si>
    <t>135828f6-deba-4fb6-9cf1-dcf4deb3a880</t>
  </si>
  <si>
    <t>1-07a4fce55581a643d645392653028a3d</t>
  </si>
  <si>
    <t>24/07/24 10:49:33  283</t>
  </si>
  <si>
    <t>10:49:33</t>
  </si>
  <si>
    <t>6d23d023-be95-446c-bb2e-a638d2d6aec2</t>
  </si>
  <si>
    <t>1-74cf303a68235054c918290080eb0668</t>
  </si>
  <si>
    <t>24/07/24 10:49:43  248</t>
  </si>
  <si>
    <t>10:49:43</t>
  </si>
  <si>
    <t>4b97ba18-a563-4d4c-8a96-d8c005b4136b</t>
  </si>
  <si>
    <t>1-7d00e6c52f64126edb585d631cd77286</t>
  </si>
  <si>
    <t>24/07/24 10:49:53  268</t>
  </si>
  <si>
    <t>10:49:53</t>
  </si>
  <si>
    <t>5c030a24-77c6-4258-a8d9-217db7e9b68c</t>
  </si>
  <si>
    <t>1-b9580a547b57a6694da31c1a08a180a7</t>
  </si>
  <si>
    <t>24/07/24 10:50:13  288</t>
  </si>
  <si>
    <t>10:50:13</t>
  </si>
  <si>
    <t>aa8caae1-a1ef-4b46-aeba-117a9a1b105a</t>
  </si>
  <si>
    <t>1-97ddf7e1d707610d6d9e99d2fca9c2d0</t>
  </si>
  <si>
    <t>24/07/24 10:50:23  308</t>
  </si>
  <si>
    <t>10:50:23</t>
  </si>
  <si>
    <t>fb731ad4-cf4f-44e3-81e5-063a26692f7e</t>
  </si>
  <si>
    <t>1-8c0e7b25942f156bd329421981c47705</t>
  </si>
  <si>
    <t>24/07/24 10:50:33  504</t>
  </si>
  <si>
    <t>10:50:33</t>
  </si>
  <si>
    <t>ec0831d9-f134-424e-8e69-0ced17bf5213</t>
  </si>
  <si>
    <t>1-89546635b95c359d9879a1ead7c8bc23</t>
  </si>
  <si>
    <t>24/07/24 10:50:43  556</t>
  </si>
  <si>
    <t>10:50:43</t>
  </si>
  <si>
    <t>9497d93b-0ded-40a5-ae32-1a18d016e7b0</t>
  </si>
  <si>
    <t>1-2f74b75ba118f752087a673a4db9bb09</t>
  </si>
  <si>
    <t>24/07/24 10:50:53  527</t>
  </si>
  <si>
    <t>10:50:53</t>
  </si>
  <si>
    <t>4b2cd148-ff88-43a8-9aef-d0e8de60e8b4</t>
  </si>
  <si>
    <t>1-f17275cd67e741e1cba67ad076fbec76</t>
  </si>
  <si>
    <t>24/07/24 10:51:03  549</t>
  </si>
  <si>
    <t>10:51:03</t>
  </si>
  <si>
    <t>d2ad3c6d-0953-4534-8163-6dfcbd805897</t>
  </si>
  <si>
    <t>1-57dd58a9e882821e7f86ea2c97bb6575</t>
  </si>
  <si>
    <t>24/07/24 10:51:13  533</t>
  </si>
  <si>
    <t>10:51:13</t>
  </si>
  <si>
    <t>66e0fac2-31e3-408a-85b4-4f8471fc9fdc</t>
  </si>
  <si>
    <t>1-90a40790ab09584757ad6ee5e4c5b8a0</t>
  </si>
  <si>
    <t>24/07/24 10:51:23  541</t>
  </si>
  <si>
    <t>10:51:23</t>
  </si>
  <si>
    <t>311a4e55-7ae8-4648-af12-1e29367e9a5f</t>
  </si>
  <si>
    <t>1-aa8d76fc312bc26a49aae0154774edc8</t>
  </si>
  <si>
    <t>24/07/24 10:51:33  711</t>
  </si>
  <si>
    <t>d492166e-ad5d-4fd8-872c-72ecf1d76d70</t>
  </si>
  <si>
    <t>1-7b42dbeea881821aded9d005c3b7c480</t>
  </si>
  <si>
    <t>24/07/24 10:51:43  675</t>
  </si>
  <si>
    <t>10:51:43</t>
  </si>
  <si>
    <t>f539125b-8342-4106-87cb-31c13c25bbf5</t>
  </si>
  <si>
    <t>1-440c70236bda93390f6bcddef8ee5990</t>
  </si>
  <si>
    <t>24/07/24 10:51:53  681</t>
  </si>
  <si>
    <t>10:51:53</t>
  </si>
  <si>
    <t>b2ebd2c6-d1a1-4042-b363-a14108f0a208</t>
  </si>
  <si>
    <t>1-31402b80107a54909f501060eaef0505</t>
  </si>
  <si>
    <t>24/07/24 10:52:03  684</t>
  </si>
  <si>
    <t>10:52:03</t>
  </si>
  <si>
    <t>f6c01d90-0865-4bbb-a370-58cd9ada06d0</t>
  </si>
  <si>
    <t>1-529509318ffeeb2dfb2f878e1f8f68c5</t>
  </si>
  <si>
    <t>24/07/24 10:52:13  787</t>
  </si>
  <si>
    <t>e15561c2-2987-4418-8247-ea450bcf79d6</t>
  </si>
  <si>
    <t>1-85842129aaf29268f107f061f5051b3c</t>
  </si>
  <si>
    <t>24/07/24 10:52:23  738</t>
  </si>
  <si>
    <t>10:52:23</t>
  </si>
  <si>
    <t>bad8c48a-1e09-4a4d-aee0-6061dd9a43f1</t>
  </si>
  <si>
    <t>1-c1e7af3be4390c0e1f20c0c9a43dc37b</t>
  </si>
  <si>
    <t>24/07/24 10:52:34  025</t>
  </si>
  <si>
    <t>10:52:34</t>
  </si>
  <si>
    <t>f1c884f0-4ffb-4206-8003-9f808f1582b2</t>
  </si>
  <si>
    <t>1-471ee1fa02761c9b80d11f0675b424f4</t>
  </si>
  <si>
    <t>24/07/24 10:52:43  880</t>
  </si>
  <si>
    <t>10:52:43</t>
  </si>
  <si>
    <t>fb93f52e-0c42-44c6-9a0d-17ac58193a78</t>
  </si>
  <si>
    <t>1-7f536a4e7e16118dffc51f32f7d8b3be</t>
  </si>
  <si>
    <t>24/07/24 10:53:03  934</t>
  </si>
  <si>
    <t>10:53:03</t>
  </si>
  <si>
    <t>e8144170-b3b3-44a9-8f41-d3a450c99127</t>
  </si>
  <si>
    <t>1-46157915b41548a6ec353e389a88617a</t>
  </si>
  <si>
    <t>24/07/24 10:53:13  986</t>
  </si>
  <si>
    <t>10:53:13</t>
  </si>
  <si>
    <t>497e1c18-a2e8-4215-aa17-f871e39917de</t>
  </si>
  <si>
    <t>1-7b1b0f2b6216555efc7e7415df5517c3</t>
  </si>
  <si>
    <t>24/07/24 10:53:23  886</t>
  </si>
  <si>
    <t>10:53:23</t>
  </si>
  <si>
    <t>8352e9db-abb1-42b4-a4c7-76c99d97248c</t>
  </si>
  <si>
    <t>1-73654f622ed070b7bb5fd70f899f79e9</t>
  </si>
  <si>
    <t>24/07/24 10:53:34  075</t>
  </si>
  <si>
    <t>10:53:34</t>
  </si>
  <si>
    <t>30398df0-afb3-4a21-8342-a695fc496629</t>
  </si>
  <si>
    <t>1-0c1a72ac0f2104194d031be3c04b115e</t>
  </si>
  <si>
    <t>24/07/24 10:53:44  161</t>
  </si>
  <si>
    <t>40c33d40-26ea-46c6-84b4-121fefb8d3ab</t>
  </si>
  <si>
    <t>1-cdea862e60bf16ec65e59f3bd5d166a4</t>
  </si>
  <si>
    <t>24/07/24 10:53:54  104</t>
  </si>
  <si>
    <t>10:53:54</t>
  </si>
  <si>
    <t>f70490b7-495d-442a-8176-363cc8759028</t>
  </si>
  <si>
    <t>1-8648bf98626670c26c03aa67fe7e6dbb</t>
  </si>
  <si>
    <t>24/07/24 10:54:04  103</t>
  </si>
  <si>
    <t>10:54:04</t>
  </si>
  <si>
    <t>62b611b5-14e9-420c-ad5a-492c1e48f991</t>
  </si>
  <si>
    <t>1-ab847baf229cd128d6f9b0fa9e776fc9</t>
  </si>
  <si>
    <t>24/07/24 10:54:14  221</t>
  </si>
  <si>
    <t>10:54:14</t>
  </si>
  <si>
    <t>1ec4a066-b058-4ce9-8a39-0d71ba815f24</t>
  </si>
  <si>
    <t>1-c99ab06ff9f6daf8d026d105dabcc737</t>
  </si>
  <si>
    <t>24/07/24 10:54:24  182</t>
  </si>
  <si>
    <t>10:54:24</t>
  </si>
  <si>
    <t>0179218b-9f68-495c-8cd6-d0778591be9a</t>
  </si>
  <si>
    <t>1-48537d6ee48cfdf329c81dd105cc7d1e</t>
  </si>
  <si>
    <t>24/07/24 10:54:34  391</t>
  </si>
  <si>
    <t>10:54:34</t>
  </si>
  <si>
    <t>c1e9e702-cc6b-426e-b71b-9c48f6233fbf</t>
  </si>
  <si>
    <t>1-954ec233e752d118e51ddbef45caec6c</t>
  </si>
  <si>
    <t>24/07/24 10:54:44  335</t>
  </si>
  <si>
    <t>10:54:44</t>
  </si>
  <si>
    <t>2a28d348-244d-4d11-8a4a-3f7ec0c34a80</t>
  </si>
  <si>
    <t>1-fa1f4bf7e72925bfa8dab423571bf20a</t>
  </si>
  <si>
    <t>24/07/24 10:54:54  350</t>
  </si>
  <si>
    <t>10:54:54</t>
  </si>
  <si>
    <t>bb609987-db1a-42bc-9030-b054a3f013c2</t>
  </si>
  <si>
    <t>1-88fe39536b6c80a75de8761c97fc8e6d</t>
  </si>
  <si>
    <t>24/07/24 10:55:14  424</t>
  </si>
  <si>
    <t>10:55:14</t>
  </si>
  <si>
    <t>fc1153ed-7ea7-4692-8c99-abcf99c852ee</t>
  </si>
  <si>
    <t>1-c43f824177704a6d054ffe1fdbc3b753</t>
  </si>
  <si>
    <t>24/07/24 10:55:24  314</t>
  </si>
  <si>
    <t>10:55:24</t>
  </si>
  <si>
    <t>e01c520e-702a-4ef5-b57e-9938b718c373</t>
  </si>
  <si>
    <t>1-61a527f4e728ca645ee64af750bc7db4</t>
  </si>
  <si>
    <t>24/07/24 10:55:34  711</t>
  </si>
  <si>
    <t>10:55:34</t>
  </si>
  <si>
    <t>e52f12d7-4c66-4e39-a8db-ae725a325b9f</t>
  </si>
  <si>
    <t>1-92ade248dc31c03536911e10f416ba90</t>
  </si>
  <si>
    <t>24/07/24 10:55:44  521</t>
  </si>
  <si>
    <t>10:55:44</t>
  </si>
  <si>
    <t>d0436e85-8aae-4d0d-ad05-4efc948e39da</t>
  </si>
  <si>
    <t>1-57ffb0c3ad15ea21b38a11b4bb365513</t>
  </si>
  <si>
    <t>24/07/24 10:55:54  598</t>
  </si>
  <si>
    <t>10:55:54</t>
  </si>
  <si>
    <t>c6065036-f868-4a8b-b0f1-b2984774885e</t>
  </si>
  <si>
    <t>1-1078d8d689b5bc2267fe7c909195dccb</t>
  </si>
  <si>
    <t>24/07/24 10:56:04  562</t>
  </si>
  <si>
    <t>10:56:04</t>
  </si>
  <si>
    <t>6865da46-332a-477b-880d-a3e8ad8b7261</t>
  </si>
  <si>
    <t>1-782753bb4f45e01754383a8597449207</t>
  </si>
  <si>
    <t>24/07/24 10:56:14  632</t>
  </si>
  <si>
    <t>10:56:14</t>
  </si>
  <si>
    <t>674fa5b8-a101-4ed6-b5c1-6c1f2648672f</t>
  </si>
  <si>
    <t>1-56b857cc492da0135ef3516f445a78e0</t>
  </si>
  <si>
    <t>24/07/24 10:56:24  670</t>
  </si>
  <si>
    <t>10:56:24</t>
  </si>
  <si>
    <t>644b89e3-ad27-4a69-bc80-5bbe991182ab</t>
  </si>
  <si>
    <t>1-19e1607fe2ead643b03e0e96e0b2df81</t>
  </si>
  <si>
    <t>24/07/24 10:56:34  726</t>
  </si>
  <si>
    <t>10:56:34</t>
  </si>
  <si>
    <t>9954d295-524a-4346-bcd2-12b01c3cc6a5</t>
  </si>
  <si>
    <t>1-1e0b896603509dcdc1458c4d9b6a8b86</t>
  </si>
  <si>
    <t>24/07/24 10:56:44  829</t>
  </si>
  <si>
    <t>10:56:44</t>
  </si>
  <si>
    <t>48f8410b-f14e-48f4-884d-328faec1709b</t>
  </si>
  <si>
    <t>1-56d8ae62599190d28727b485c6b2f46c</t>
  </si>
  <si>
    <t>24/07/24 10:56:54  892</t>
  </si>
  <si>
    <t>10:56:54</t>
  </si>
  <si>
    <t>a355e5aa-b8b8-4077-b777-004a75f4ae61</t>
  </si>
  <si>
    <t>1-0abc36d349c168a8c6ff8d2bc60fa9ad</t>
  </si>
  <si>
    <t>24/07/24 10:57:04  822</t>
  </si>
  <si>
    <t>10:57:04</t>
  </si>
  <si>
    <t>a52226b4-3dff-4a8d-82a5-ed03ed78dde1</t>
  </si>
  <si>
    <t>1-28bc51a0cbaed3a977ca25e50d2d3c13</t>
  </si>
  <si>
    <t>24/07/24 10:57:14  777</t>
  </si>
  <si>
    <t>10:57:14</t>
  </si>
  <si>
    <t>9c9cf2ee-4d53-4138-ba5a-0d292807535c</t>
  </si>
  <si>
    <t>1-21fdf7582efc44d2346c728a0035d65b</t>
  </si>
  <si>
    <t>24/07/24 10:57:24  771</t>
  </si>
  <si>
    <t>10:57:24</t>
  </si>
  <si>
    <t>b572a038-30d8-4be2-9924-4023032ceca5</t>
  </si>
  <si>
    <t>1-acd0dff1ccb44cc66f1091549ee02b51</t>
  </si>
  <si>
    <t>24/07/24 10:57:34  912</t>
  </si>
  <si>
    <t>10:57:34</t>
  </si>
  <si>
    <t>41e5a2c8-dca0-4f99-83d0-79b5f13bcd92</t>
  </si>
  <si>
    <t>1-d86a71e9dfd660042cd476399ea2586d</t>
  </si>
  <si>
    <t>24/07/24 10:57:45  016</t>
  </si>
  <si>
    <t>10:57:45</t>
  </si>
  <si>
    <t>60d118ad-a242-4510-a12e-02d5e2e30a55</t>
  </si>
  <si>
    <t>1-a322b0545285a07a850c3ecb265123bd</t>
  </si>
  <si>
    <t>24/07/24 10:58:05  048</t>
  </si>
  <si>
    <t>10:58:05</t>
  </si>
  <si>
    <t>b537d40d-2d37-4655-a785-c6bbb9164abe</t>
  </si>
  <si>
    <t>1-0257635a7807caa85cd9015d62014d6e</t>
  </si>
  <si>
    <t>24/07/24 10:58:15  068</t>
  </si>
  <si>
    <t>10:58:15</t>
  </si>
  <si>
    <t>302e159d-9790-41d9-9009-dc94a2d4a034</t>
  </si>
  <si>
    <t>1-63b3665d5efbe32f7f3121e58111c4f2</t>
  </si>
  <si>
    <t>24/07/24 10:58:24  985</t>
  </si>
  <si>
    <t>10:58:24</t>
  </si>
  <si>
    <t>d8adaaac-8276-4f79-ae71-01a8647455bf</t>
  </si>
  <si>
    <t>1-b74f4753182463ad649318fb3db1cf16</t>
  </si>
  <si>
    <t>24/07/24 10:58:35  244</t>
  </si>
  <si>
    <t>10:58:35</t>
  </si>
  <si>
    <t>3bf5477d-ac23-4f5b-8242-cda5ed4f8dad</t>
  </si>
  <si>
    <t>1-e60700589f097287d38f153b44c578cd</t>
  </si>
  <si>
    <t>24/07/24 10:58:45  293</t>
  </si>
  <si>
    <t>10:58:45</t>
  </si>
  <si>
    <t>4c7fb48e-0af4-40cf-ae7e-e87d2df8ee9e</t>
  </si>
  <si>
    <t>1-c8d62d8eff39cb3a788b51d2154b0eb8</t>
  </si>
  <si>
    <t>24/07/24 10:58:55  421</t>
  </si>
  <si>
    <t>10:58:55</t>
  </si>
  <si>
    <t>bccc591d-eed0-44f9-9fb1-bb2f7ad50c5d</t>
  </si>
  <si>
    <t>1-77f44b47fd16696ed9c3bad5339c1f12</t>
  </si>
  <si>
    <t>24/07/24 10:59:05  177</t>
  </si>
  <si>
    <t>10:59:05</t>
  </si>
  <si>
    <t>0e03b724-96bc-4187-bd29-5e19b4ba521b</t>
  </si>
  <si>
    <t>1-4a174d644eefdc7be38477977c6d1551</t>
  </si>
  <si>
    <t>24/07/24 10:59:15  187</t>
  </si>
  <si>
    <t>10:59:15</t>
  </si>
  <si>
    <t>bdc3d012-5679-4095-ab32-17bc87516e38</t>
  </si>
  <si>
    <t>1-c90311ad849ca41c581d0cb6121300d2</t>
  </si>
  <si>
    <t>24/07/24 10:59:25  209</t>
  </si>
  <si>
    <t>517e7870-e1e8-44b0-ade2-bfaad28a7000</t>
  </si>
  <si>
    <t>1-7ceb3f479caa03f28d74a32c96d6dbd6</t>
  </si>
  <si>
    <t>24/07/24 10:59:35  503</t>
  </si>
  <si>
    <t>10:59:35</t>
  </si>
  <si>
    <t>92af166e-4e64-4068-9d0b-fb602b915425</t>
  </si>
  <si>
    <t>1-e90bfae6d975667a7e92b144d164ee47</t>
  </si>
  <si>
    <t>24/07/24 10:59:45  380</t>
  </si>
  <si>
    <t>10:59:45</t>
  </si>
  <si>
    <t>ffe2ffbe-70d8-48ca-8946-a900a21d7a2c</t>
  </si>
  <si>
    <t>1-ab29b24d4b547d573bfe61cd9b4f7496</t>
  </si>
  <si>
    <t>24/07/24 10:59:55  433</t>
  </si>
  <si>
    <t>10:59:55</t>
  </si>
  <si>
    <t>5fcff06d-ef6f-408e-a63e-e0255ddbe82f</t>
  </si>
  <si>
    <t>1-3ddbd4d1ea38c0f0f24a94ada0bf19aa</t>
  </si>
  <si>
    <t>24/07/24 11:00:05  422</t>
  </si>
  <si>
    <t>c8e5380c-2cff-4762-be4b-84cf07cc6272</t>
  </si>
  <si>
    <t>1-29241caadcbcf52dff531480eed9bf63</t>
  </si>
  <si>
    <t>24/07/24 11:00:15  600</t>
  </si>
  <si>
    <t>11:00:15</t>
  </si>
  <si>
    <t>2054093f-e77a-4c9c-8ced-92305a919912</t>
  </si>
  <si>
    <t>1-5596493a76a46e50ae6c781aefae27a3</t>
  </si>
  <si>
    <t>24/07/24 11:00:25  449</t>
  </si>
  <si>
    <t>11:00:25</t>
  </si>
  <si>
    <t>db956cce-b44c-4802-b14a-cb4050863da3</t>
  </si>
  <si>
    <t>1-457f0cb759caaf907c409c332bb437b6</t>
  </si>
  <si>
    <t>24/07/24 11:00:35  655</t>
  </si>
  <si>
    <t>11:00:35</t>
  </si>
  <si>
    <t>1f4b787b-2bc4-4f45-80cc-55837ddea797</t>
  </si>
  <si>
    <t>1-9dd1b02c1460e1dd4949e1c927bca8c6</t>
  </si>
  <si>
    <t>24/07/24 11:00:45  707</t>
  </si>
  <si>
    <t>11:00:45</t>
  </si>
  <si>
    <t>7ea9ccef-7269-4fb4-94e9-bf38219eb85f</t>
  </si>
  <si>
    <t>1-3f1d0e2a5e9aafc554d8e79b8c702bf2</t>
  </si>
  <si>
    <t>24/07/24 11:00:55  644</t>
  </si>
  <si>
    <t>11:00:55</t>
  </si>
  <si>
    <t>c8c4c366-d9a3-4ca9-86e2-fa8faeb0e640</t>
  </si>
  <si>
    <t>1-dc5beb431d88293c0811138196a9ba7f</t>
  </si>
  <si>
    <t>24/07/24 11:01:05  576</t>
  </si>
  <si>
    <t>11:01:05</t>
  </si>
  <si>
    <t>50811ae3-464e-402a-a894-c6ed2cb00ea9</t>
  </si>
  <si>
    <t>1-a02beec3ed7e99a9b1c1235d29df8b91</t>
  </si>
  <si>
    <t>24/07/24 11:01:15  659</t>
  </si>
  <si>
    <t>11:01:15</t>
  </si>
  <si>
    <t>72a041eb-155e-4ac5-9d1c-54fd00cc2753</t>
  </si>
  <si>
    <t>1-4ce0363a3d4816e108c7d1d56669e530</t>
  </si>
  <si>
    <t>24/07/24 11:01:35  805</t>
  </si>
  <si>
    <t>11:01:35</t>
  </si>
  <si>
    <t>5d15ca19-8570-443d-8421-32dfa21a178a</t>
  </si>
  <si>
    <t>1-8d445817acdec2182b7b48ac82f057cb</t>
  </si>
  <si>
    <t>24/07/24 11:01:45  900</t>
  </si>
  <si>
    <t>11:01:45</t>
  </si>
  <si>
    <t>9d42a0b0-0a4b-451c-a915-237d3121c255</t>
  </si>
  <si>
    <t>1-c5642ab4209ff6ff0ba9714a703b55f6</t>
  </si>
  <si>
    <t>24/07/24 11:01:55  843</t>
  </si>
  <si>
    <t>11:01:55</t>
  </si>
  <si>
    <t>ffd1838f-0bec-4b3a-afc7-54117128baf7</t>
  </si>
  <si>
    <t>1-aa3e235df6bc2b62e14365fdcf478a9f</t>
  </si>
  <si>
    <t>24/07/24 11:02:06  072</t>
  </si>
  <si>
    <t>11:02:06</t>
  </si>
  <si>
    <t>200444d5-cc03-422e-9728-2c514d64523d</t>
  </si>
  <si>
    <t>1-a74ffe85284f2f3e7fe221030955cce8</t>
  </si>
  <si>
    <t>24/07/24 11:02:15  893</t>
  </si>
  <si>
    <t>11:02:15</t>
  </si>
  <si>
    <t>60e50cfe-cb35-47b4-9557-d7075c240b03</t>
  </si>
  <si>
    <t>1-c9d785c03b01920d07056bc8bb846318</t>
  </si>
  <si>
    <t>24/07/24 11:02:25  855</t>
  </si>
  <si>
    <t>11:02:25</t>
  </si>
  <si>
    <t>d84d7119-a23c-4648-9992-5d5e13367348</t>
  </si>
  <si>
    <t>1-7f2ac8afaaadf35c67cd2983e3933374</t>
  </si>
  <si>
    <t>24/07/24 11:02:36  060</t>
  </si>
  <si>
    <t>11:02:36</t>
  </si>
  <si>
    <t>c8005113-bba9-409e-bf53-d15cd81b239b</t>
  </si>
  <si>
    <t>1-76e9c9e2aaa565fa1e26059436788770</t>
  </si>
  <si>
    <t>24/07/24 11:02:46  229</t>
  </si>
  <si>
    <t>11:02:46</t>
  </si>
  <si>
    <t>0ac91df2-28de-4f86-8b34-66f8c4e8ba51</t>
  </si>
  <si>
    <t>1-4c3724395485d983ec8d339307466387</t>
  </si>
  <si>
    <t>24/07/24 11:02:56  007</t>
  </si>
  <si>
    <t>1a332517-36c2-481c-af9b-091b72451bd3</t>
  </si>
  <si>
    <t>1-522c1e8acce65462853d3bf5f9fbbe6f</t>
  </si>
  <si>
    <t>24/07/24 11:03:06  028</t>
  </si>
  <si>
    <t>11:03:06</t>
  </si>
  <si>
    <t>537b94ee-9f34-4b16-9ccd-965003a30317</t>
  </si>
  <si>
    <t>1-acb186abb4ac1957444b902352830200</t>
  </si>
  <si>
    <t>24/07/24 11:03:16  026</t>
  </si>
  <si>
    <t>11:03:16</t>
  </si>
  <si>
    <t>efd68a33-014c-4876-8da0-a2c2249b476b</t>
  </si>
  <si>
    <t>1-98372a2a9716d79991d0d0d5a016b000</t>
  </si>
  <si>
    <t>24/07/24 11:03:26  068</t>
  </si>
  <si>
    <t>11:03:26</t>
  </si>
  <si>
    <t>12aae48e-7149-4df1-b703-06b20d8dfae4</t>
  </si>
  <si>
    <t>1-487dc51aec6b6fdbc6230f0c61c9a246</t>
  </si>
  <si>
    <t>24/07/24 11:03:36  297</t>
  </si>
  <si>
    <t>11:03:36</t>
  </si>
  <si>
    <t>b7099763-22a8-422a-981f-3dd2555ace69</t>
  </si>
  <si>
    <t>1-b45e144b8142731ef96d29e80a7fe150</t>
  </si>
  <si>
    <t>24/07/24 11:03:46  342</t>
  </si>
  <si>
    <t>11:03:46</t>
  </si>
  <si>
    <t>1110dce2-076f-4ff2-9a9a-7466e9cb43e6</t>
  </si>
  <si>
    <t>1-474c5ab2828aee216e19a5e2e116f434</t>
  </si>
  <si>
    <t>24/07/24 11:03:56  441</t>
  </si>
  <si>
    <t>11:03:56</t>
  </si>
  <si>
    <t>49f4d255-e9dc-4867-9c15-8312255e6248</t>
  </si>
  <si>
    <t>1-b6f0def7154cc8de26a5739c82e6f783</t>
  </si>
  <si>
    <t>24/07/24 11:04:06  276</t>
  </si>
  <si>
    <t>11:04:06</t>
  </si>
  <si>
    <t>dd9f19d4-8faa-4bb1-9944-9f216a84fd58</t>
  </si>
  <si>
    <t>1-369def82549a051c7a844f480e00a6d2</t>
  </si>
  <si>
    <t>24/07/24 11:04:26  476</t>
  </si>
  <si>
    <t>11:04:26</t>
  </si>
  <si>
    <t>ea99d4bb-43c2-4ebd-b41c-ea2112b3fd20</t>
  </si>
  <si>
    <t>1-5a13b3f2e74dc15cb46d32d146886f19</t>
  </si>
  <si>
    <t>24/07/24 11:04:36  728</t>
  </si>
  <si>
    <t>11:04:36</t>
  </si>
  <si>
    <t>38b2972e-a36b-469a-be22-6d2360892f10</t>
  </si>
  <si>
    <t>1-7379e6ad114c4d017693b9b8becb223f</t>
  </si>
  <si>
    <t>24/07/24 11:04:46  857</t>
  </si>
  <si>
    <t>11:04:46</t>
  </si>
  <si>
    <t>94211382-1a7c-45e2-955b-239425afe95b</t>
  </si>
  <si>
    <t>1-a4e958815dd2e3e4b4e4adbf69dd4cc9</t>
  </si>
  <si>
    <t>24/07/24 11:04:56  774</t>
  </si>
  <si>
    <t>11:04:56</t>
  </si>
  <si>
    <t>0065e711-e2a0-4655-9f80-c28f25b65de8</t>
  </si>
  <si>
    <t>1-068189d73faad9dd51bd9980a86a7f03</t>
  </si>
  <si>
    <t>24/07/24 11:05:06  802</t>
  </si>
  <si>
    <t>11:05:06</t>
  </si>
  <si>
    <t>7a6651c6-cff9-4969-a0d4-f67a6fc5f6df</t>
  </si>
  <si>
    <t>1-7ad9c08e40a4a2008b1a8f8bfca93bbe</t>
  </si>
  <si>
    <t>24/07/24 11:05:16  759</t>
  </si>
  <si>
    <t>11:05:16</t>
  </si>
  <si>
    <t>a594cf8f-33ba-4a4d-a9b4-cbd62df00f4d</t>
  </si>
  <si>
    <t>1-a4624d3dd666c7fe0b9109c35267cb2b</t>
  </si>
  <si>
    <t>24/07/24 11:05:26  862</t>
  </si>
  <si>
    <t>11:05:26</t>
  </si>
  <si>
    <t>def4f9f9-8e63-4668-9305-4d798b49b9ef</t>
  </si>
  <si>
    <t>1-f97c398c3d9fe97d84ddefed6741a76d</t>
  </si>
  <si>
    <t>24/07/24 11:05:37  976</t>
  </si>
  <si>
    <t>11:05:37</t>
  </si>
  <si>
    <t>fd5ae137-bf8e-4eb8-b097-e41bcab194de</t>
  </si>
  <si>
    <t>1-857019f88792d9ab422c4f54eb63fcbb</t>
  </si>
  <si>
    <t>24/07/24 11:05:58  079</t>
  </si>
  <si>
    <t>11:05:58</t>
  </si>
  <si>
    <t>91ee22c0-0c11-466f-9c13-7c0d24b77de8</t>
  </si>
  <si>
    <t>1-a7758bfc063e95ad965eddac709faae2</t>
  </si>
  <si>
    <t>24/07/24 11:06:08  024</t>
  </si>
  <si>
    <t>11:06:08</t>
  </si>
  <si>
    <t>26d70940-c595-43aa-8fc0-0b1e06cb6a6a</t>
  </si>
  <si>
    <t>1-bf8c81cd018668c03166f61202479072</t>
  </si>
  <si>
    <t>24/07/24 11:06:18  066</t>
  </si>
  <si>
    <t>11:06:18</t>
  </si>
  <si>
    <t>cac2bc65-cf51-4129-95bf-9a565b290952</t>
  </si>
  <si>
    <t>1-696efaf1830a31a8ec0ea46cc1aea737</t>
  </si>
  <si>
    <t>24/07/24 11:06:28  038</t>
  </si>
  <si>
    <t>11:06:28</t>
  </si>
  <si>
    <t>28face76-afe3-467c-bbf5-6ddfa0d2cc8e</t>
  </si>
  <si>
    <t>1-6f2e7b2425bdacfe532f8fb94570799c</t>
  </si>
  <si>
    <t>24/07/24 11:06:38  166</t>
  </si>
  <si>
    <t>11:06:38</t>
  </si>
  <si>
    <t>96fc0209-ea7b-4381-9f6d-d7758a585ecc</t>
  </si>
  <si>
    <t>1-5623243c5504214e2b96cc707c0c7b88</t>
  </si>
  <si>
    <t>24/07/24 11:06:48  406</t>
  </si>
  <si>
    <t>11:06:48</t>
  </si>
  <si>
    <t>b46967fe-f7b8-44a4-bea2-30ca2dbc0f17</t>
  </si>
  <si>
    <t>1-27eefafd45321a039c6bb9b673240146</t>
  </si>
  <si>
    <t>24/07/24 11:06:58  205</t>
  </si>
  <si>
    <t>11:06:58</t>
  </si>
  <si>
    <t>a837713f-02f1-47db-ae39-793dd79f8311</t>
  </si>
  <si>
    <t>1-39a53187adb1b1bb0dbe0bafb788c802</t>
  </si>
  <si>
    <t>24/07/24 11:07:08  274</t>
  </si>
  <si>
    <t>11:07:08</t>
  </si>
  <si>
    <t>ce24789a-14bd-48b6-b8d2-a59b54002419</t>
  </si>
  <si>
    <t>1-976a31a931b891d4f4b30c23aa7869d6</t>
  </si>
  <si>
    <t>24/07/24 11:07:18  470</t>
  </si>
  <si>
    <t>11:07:18</t>
  </si>
  <si>
    <t>462f068e-b7d4-467a-aea6-88324f830148</t>
  </si>
  <si>
    <t>1-7e825822f81856cb5544922c6f8704ee</t>
  </si>
  <si>
    <t>24/07/24 11:07:28  272</t>
  </si>
  <si>
    <t>11:07:28</t>
  </si>
  <si>
    <t>78a921ef-4e4d-4b56-af24-55a1282c2c97</t>
  </si>
  <si>
    <t>1-ca8ab84701c86bbcec53438846472138</t>
  </si>
  <si>
    <t>24/07/24 11:07:38  300</t>
  </si>
  <si>
    <t>11:07:38</t>
  </si>
  <si>
    <t>266d2d78-b8f0-4513-b4a2-d61ad1b83df8</t>
  </si>
  <si>
    <t>1-9540f84dc9242f24b623a98a1eeb0b34</t>
  </si>
  <si>
    <t>24/07/24 11:07:48  750</t>
  </si>
  <si>
    <t>11:07:48</t>
  </si>
  <si>
    <t>e238c9cd-cb0a-48be-82fe-42e2e2f02d29</t>
  </si>
  <si>
    <t>1-3096ed8c4b7dd314d04038e7fcf52608</t>
  </si>
  <si>
    <t>24/07/24 11:07:58  782</t>
  </si>
  <si>
    <t>11:07:58</t>
  </si>
  <si>
    <t>caa4268f-e776-4692-9149-1a76bf236601</t>
  </si>
  <si>
    <t>1-5da178f4b5fe00012ea55ad1d5fb9bce</t>
  </si>
  <si>
    <t>24/07/24 11:08:08  787</t>
  </si>
  <si>
    <t>11:08:08</t>
  </si>
  <si>
    <t>c3bbbb68-cb54-4f56-ae0f-9afe50a6601b</t>
  </si>
  <si>
    <t>1-3220734950fc9bc78ba2f335bbd331e6</t>
  </si>
  <si>
    <t>24/07/24 11:08:18  837</t>
  </si>
  <si>
    <t>11:08:18</t>
  </si>
  <si>
    <t>0fe9b289-552d-484e-b04f-9f030c703cf4</t>
  </si>
  <si>
    <t>1-eb86c36193c9d461da827fab25d184dd</t>
  </si>
  <si>
    <t>24/07/24 11:08:28  813</t>
  </si>
  <si>
    <t>11:08:28</t>
  </si>
  <si>
    <t>5ae5393e-6aaf-4148-9cf0-b82838a485d0</t>
  </si>
  <si>
    <t>1-1df99b299b56436c781a7bfea54439e1</t>
  </si>
  <si>
    <t>24/07/24 11:08:38  800</t>
  </si>
  <si>
    <t>b3e1e3f9-dd2e-4839-9d96-08743cf5df54</t>
  </si>
  <si>
    <t>1-8102a54d38d12d572bf2dac0ff693350</t>
  </si>
  <si>
    <t>24/07/24 11:08:48  980</t>
  </si>
  <si>
    <t>11:08:48</t>
  </si>
  <si>
    <t>dd7fed55-bf93-4e9b-a08e-6f4cc68360cc</t>
  </si>
  <si>
    <t>1-3fbf0fc6c2cf649a16a8bce5d25fde93</t>
  </si>
  <si>
    <t>24/07/24 11:08:59  029</t>
  </si>
  <si>
    <t>11:08:59</t>
  </si>
  <si>
    <t>54b3754e-20f6-4181-a340-bebdbdf2053f</t>
  </si>
  <si>
    <t>1-c306c9f1cae711f77a77002d41a5ae47</t>
  </si>
  <si>
    <t>24/07/24 11:09:09  075</t>
  </si>
  <si>
    <t>11:09:09</t>
  </si>
  <si>
    <t>98b454f6-8c1c-41c5-8e82-ce6bcd945747</t>
  </si>
  <si>
    <t>1-572f1c5ee0843b9c256cf0ce2840c92d</t>
  </si>
  <si>
    <t>24/07/24 11:09:18  982</t>
  </si>
  <si>
    <t>11:09:18</t>
  </si>
  <si>
    <t>6cc015e1-ff2a-4b64-8b70-9ecbfad4db79</t>
  </si>
  <si>
    <t>1-4e58b9b8b48cbac2d50ab8c7c1ed01c4</t>
  </si>
  <si>
    <t>24/07/24 11:09:28  985</t>
  </si>
  <si>
    <t>11:09:28</t>
  </si>
  <si>
    <t>c67dcc7b-dd2b-42f0-9c14-dd1e7125fb7f</t>
  </si>
  <si>
    <t>1-a7192f2a1f41466065a90ada4f98cb23</t>
  </si>
  <si>
    <t>24/07/24 11:09:38  984</t>
  </si>
  <si>
    <t>11:09:38</t>
  </si>
  <si>
    <t>ae1274c5-5ecf-4cf8-a874-c57c0d633065</t>
  </si>
  <si>
    <t>1-ca88691a32f3c1143c8564d9de0a52f2</t>
  </si>
  <si>
    <t>24/07/24 11:09:49  128</t>
  </si>
  <si>
    <t>11:09:49</t>
  </si>
  <si>
    <t>80ae14ee-b057-49aa-8fad-b89f10b4ce4d</t>
  </si>
  <si>
    <t>1-13a900e847f2df7f7737e9fe4e2f7a94</t>
  </si>
  <si>
    <t>24/07/24 11:09:59  205</t>
  </si>
  <si>
    <t>11:09:59</t>
  </si>
  <si>
    <t>689bfc11-eef6-40f9-9849-d5b08c30fe57</t>
  </si>
  <si>
    <t>1-cc42efbb15a16757af0d5c1357cdf9f4</t>
  </si>
  <si>
    <t>24/07/24 11:10:09  216</t>
  </si>
  <si>
    <t>11:10:09</t>
  </si>
  <si>
    <t>298d7861-8906-4b82-81cb-dc64e9786037</t>
  </si>
  <si>
    <t>1-39d36964065fa086179d09ab635251d3</t>
  </si>
  <si>
    <t>24/07/24 11:10:19  250</t>
  </si>
  <si>
    <t>11:10:19</t>
  </si>
  <si>
    <t>eae91977-1788-4a15-a72c-429502c46e06</t>
  </si>
  <si>
    <t>1-ae9b963ac02a02e56a7e1909f8014641</t>
  </si>
  <si>
    <t>24/07/24 11:10:29  237</t>
  </si>
  <si>
    <t>11:10:29</t>
  </si>
  <si>
    <t>7162f70d-bdcc-4941-b064-8d287d11d9f8</t>
  </si>
  <si>
    <t>1-b7a1715ae203f856815764591adfeffa</t>
  </si>
  <si>
    <t>24/07/24 11:10:39  227</t>
  </si>
  <si>
    <t>11:10:39</t>
  </si>
  <si>
    <t>9ef98efb-13e5-49b2-a074-713d6ec240bf</t>
  </si>
  <si>
    <t>1-8d186137d7d6253b051278498ec85c8c</t>
  </si>
  <si>
    <t>24/07/24 11:10:50  033</t>
  </si>
  <si>
    <t>11:10:50</t>
  </si>
  <si>
    <t>99070cbe-ab5c-425c-88b6-254650d65acd</t>
  </si>
  <si>
    <t>1-998ce8c61d6e2934ae460b98af5f9dbd</t>
  </si>
  <si>
    <t>24/07/24 11:10:59  985</t>
  </si>
  <si>
    <t>11:10:59</t>
  </si>
  <si>
    <t>a94574fc-0d83-4962-babc-0296a4ddf4e2</t>
  </si>
  <si>
    <t>1-6968018bdc7306048ca18eddb2541d3e</t>
  </si>
  <si>
    <t>24/07/24 11:11:10  011</t>
  </si>
  <si>
    <t>11:11:10</t>
  </si>
  <si>
    <t>34ca6cdd-542a-4262-a421-23ab4e078074</t>
  </si>
  <si>
    <t>1-19427f49d0f44590bc0a81ba957cd0f9</t>
  </si>
  <si>
    <t>24/07/24 11:11:20  252</t>
  </si>
  <si>
    <t>11:11:20</t>
  </si>
  <si>
    <t>42469d2d-7db9-4a68-97ba-c4947a6760a3</t>
  </si>
  <si>
    <t>1-20ea563f68bd8a765398fdec0304cb34</t>
  </si>
  <si>
    <t>24/07/24 11:11:40  174</t>
  </si>
  <si>
    <t>11:11:40</t>
  </si>
  <si>
    <t>1dde8f20-fdca-4917-a340-9f337ee84900</t>
  </si>
  <si>
    <t>1-127f6f951e4b17ab9f1d57f4010a6cf9</t>
  </si>
  <si>
    <t>24/07/24 11:11:50  211</t>
  </si>
  <si>
    <t>11:11:50</t>
  </si>
  <si>
    <t>01143721-c1b5-4199-86e7-22189c3ced10</t>
  </si>
  <si>
    <t>1-b86fe7c5588b562fe8f516ea49f40396</t>
  </si>
  <si>
    <t>24/07/24 11:12:00  422</t>
  </si>
  <si>
    <t>11:12:00</t>
  </si>
  <si>
    <t>beec7e0c-b3af-45f3-9b71-deb6dbc5092c</t>
  </si>
  <si>
    <t>1-3c88db44d391ae6ff80a0103f6ff0358</t>
  </si>
  <si>
    <t>24/07/24 11:12:10  214</t>
  </si>
  <si>
    <t>11:12:10</t>
  </si>
  <si>
    <t>07d20dcb-ffd9-45e8-a7d2-2fbffb46af40</t>
  </si>
  <si>
    <t>1-d3356c65cd75c25b7c2c0911e25559bc</t>
  </si>
  <si>
    <t>24/07/24 11:12:20  323</t>
  </si>
  <si>
    <t>11:12:20</t>
  </si>
  <si>
    <t>6b1d4fd3-d10e-4bed-b911-862e0a0446ad</t>
  </si>
  <si>
    <t>1-b645d8a7323d13c87117f27c5af88b47</t>
  </si>
  <si>
    <t>24/07/24 11:12:30  265</t>
  </si>
  <si>
    <t>11:12:30</t>
  </si>
  <si>
    <t>26b171e0-775c-4774-9166-ea664c6fefee</t>
  </si>
  <si>
    <t>1-40cac89ebd1e1f945f3e9a617b583b47</t>
  </si>
  <si>
    <t>24/07/24 11:12:40  211</t>
  </si>
  <si>
    <t>11:12:40</t>
  </si>
  <si>
    <t>ec9bcefd-e45d-4b16-9be7-20f70a6d7a7b</t>
  </si>
  <si>
    <t>1-e7891c0da42add3cb85feea39bb34a82</t>
  </si>
  <si>
    <t>24/07/24 11:12:50  394</t>
  </si>
  <si>
    <t>11:12:50</t>
  </si>
  <si>
    <t>ae4535d9-ea6b-4be8-8be4-b5e3dff98bd0</t>
  </si>
  <si>
    <t>1-78a481c08416d403355cdce6934c6d8b</t>
  </si>
  <si>
    <t>24/07/24 11:13:00  517</t>
  </si>
  <si>
    <t>d466b61d-eeb3-4d66-a564-1e38a11d0073</t>
  </si>
  <si>
    <t>1-70f5c43e4a962d8931b340e2ce47c24c</t>
  </si>
  <si>
    <t>24/07/24 11:13:10  466</t>
  </si>
  <si>
    <t>11:13:10</t>
  </si>
  <si>
    <t>33021d39-7abe-42fc-937c-b02faf13264b</t>
  </si>
  <si>
    <t>1-9518d4ed89c276b1b0cf42f034fbeef7</t>
  </si>
  <si>
    <t>24/07/24 11:13:20  461</t>
  </si>
  <si>
    <t>11:13:20</t>
  </si>
  <si>
    <t>8985a5a6-c700-484c-9311-ec876ea1b517</t>
  </si>
  <si>
    <t>1-01e4ae9225d23b20362b8b045c4a6065</t>
  </si>
  <si>
    <t>24/07/24 11:13:30  486</t>
  </si>
  <si>
    <t>11:13:30</t>
  </si>
  <si>
    <t>a416c3f2-0491-42fd-86b1-d6b811c07e5f</t>
  </si>
  <si>
    <t>1-52613da0922719f05f39eedf08599757</t>
  </si>
  <si>
    <t>24/07/24 11:13:40  520</t>
  </si>
  <si>
    <t>11:13:40</t>
  </si>
  <si>
    <t>b603fa53-16ca-4ae8-8c40-b706f959a12b</t>
  </si>
  <si>
    <t>1-8face40d538c6a82709f75b00d639f77</t>
  </si>
  <si>
    <t>24/07/24 11:13:50  661</t>
  </si>
  <si>
    <t>11:13:50</t>
  </si>
  <si>
    <t>e3e43bc1-160b-4616-8fa9-9ad90fe50002</t>
  </si>
  <si>
    <t>1-3ac26de579afd768c87aecf3b536dcec</t>
  </si>
  <si>
    <t>24/07/24 11:14:00  752</t>
  </si>
  <si>
    <t>11:14:00</t>
  </si>
  <si>
    <t>7f06d533-d947-4199-a317-e19e390f8457</t>
  </si>
  <si>
    <t>1-096168062bd5b71b260c2f4f4b574a92</t>
  </si>
  <si>
    <t>24/07/24 11:14:10  686</t>
  </si>
  <si>
    <t>11:14:10</t>
  </si>
  <si>
    <t>2ab5d694-4081-4131-a204-2a8b9ca2a742</t>
  </si>
  <si>
    <t>1-16df74af0fb15f47fa6195595f2fa27f</t>
  </si>
  <si>
    <t>24/07/24 11:14:30  695</t>
  </si>
  <si>
    <t>11:14:30</t>
  </si>
  <si>
    <t>cf98f1e7-be03-474b-992e-f52bdd650afc</t>
  </si>
  <si>
    <t>1-94785ec0507409158f366a02e3ec57d3</t>
  </si>
  <si>
    <t>24/07/24 11:14:40  692</t>
  </si>
  <si>
    <t>11:14:40</t>
  </si>
  <si>
    <t>24103198-7414-4eb9-bab2-f8bcf578e30f</t>
  </si>
  <si>
    <t>1-43fe2091a426a03894c1b03885be90b1</t>
  </si>
  <si>
    <t>24/07/24 11:14:50  865</t>
  </si>
  <si>
    <t>11:14:50</t>
  </si>
  <si>
    <t>b9cfe615-4145-4d34-b1ef-155388abc9c2</t>
  </si>
  <si>
    <t>1-ab447b7cb9a48728dbaedc883b1443a9</t>
  </si>
  <si>
    <t>24/07/24 11:15:00  858</t>
  </si>
  <si>
    <t>11:15:00</t>
  </si>
  <si>
    <t>571db70e-b53a-4f7a-a980-4a5728d30e34</t>
  </si>
  <si>
    <t>1-dcd75948eb21ebaa5b4fe38949632910</t>
  </si>
  <si>
    <t>24/07/24 11:15:10  879</t>
  </si>
  <si>
    <t>11:15:10</t>
  </si>
  <si>
    <t>03886c77-bd20-4780-adc6-5564057a044b</t>
  </si>
  <si>
    <t>1-7954294791baf85fd4b4be9e194f5f32</t>
  </si>
  <si>
    <t>24/07/24 11:15:20  871</t>
  </si>
  <si>
    <t>11:15:20</t>
  </si>
  <si>
    <t>09f336f0-5a03-4702-8ae2-36f54e92bd7b</t>
  </si>
  <si>
    <t>1-bfedd714cff854a33f3563bc9b70e5a0</t>
  </si>
  <si>
    <t>24/07/24 11:15:30  928</t>
  </si>
  <si>
    <t>11:15:30</t>
  </si>
  <si>
    <t>abe6daf4-4ecf-4bad-b4b5-f9e8fa7f992d</t>
  </si>
  <si>
    <t>1-dc4f567b9fb68a1b6140a1744b47d3a6</t>
  </si>
  <si>
    <t>24/07/24 11:15:40  964</t>
  </si>
  <si>
    <t>11:15:40</t>
  </si>
  <si>
    <t>f5f4d258-935d-4146-a137-1e2f04ceb256</t>
  </si>
  <si>
    <t>1-3f923bd7b408f150e557babd58d6b02c</t>
  </si>
  <si>
    <t>24/07/24 11:15:51  002</t>
  </si>
  <si>
    <t>11:15:51</t>
  </si>
  <si>
    <t>c5863e1a-7ad1-4ce7-96de-564c32c61276</t>
  </si>
  <si>
    <t>1-1e43c23b7f019f18188f8a24c1e7be7a</t>
  </si>
  <si>
    <t>24/07/24 11:16:01  041</t>
  </si>
  <si>
    <t>11:16:01</t>
  </si>
  <si>
    <t>b6c96bbb-bb8b-436e-a204-6759b2b987db</t>
  </si>
  <si>
    <t>1-e248e1aebd8cc02827459218daf0a4c4</t>
  </si>
  <si>
    <t>24/07/24 11:16:11  056</t>
  </si>
  <si>
    <t>11:16:11</t>
  </si>
  <si>
    <t>fb95071f-56a2-4731-9c11-aaf34fbbcbfc</t>
  </si>
  <si>
    <t>1-3bd3a7f66c2daf30d147e2419d2b2880</t>
  </si>
  <si>
    <t>24/07/24 11:16:21  128</t>
  </si>
  <si>
    <t>11:16:21</t>
  </si>
  <si>
    <t>87a176bb-66da-424b-9143-dd885f83358e</t>
  </si>
  <si>
    <t>1-8c025c66fe83c33368111f51384424bc</t>
  </si>
  <si>
    <t>24/07/24 11:16:31  132</t>
  </si>
  <si>
    <t>11:16:31</t>
  </si>
  <si>
    <t>33d6c3b0-f839-41b8-b60e-ad2bc0788043</t>
  </si>
  <si>
    <t>1-10ee59e4a61e8f49d6fe5b46a05fc512</t>
  </si>
  <si>
    <t>24/07/24 11:16:41  445</t>
  </si>
  <si>
    <t>11:16:41</t>
  </si>
  <si>
    <t>d03e3f88-0fb7-42e4-b1a2-1c3f4fed6910</t>
  </si>
  <si>
    <t>1-7c16ed6f7be070315327455d87e8b2c2</t>
  </si>
  <si>
    <t>24/07/24 11:16:51  318</t>
  </si>
  <si>
    <t>11:16:51</t>
  </si>
  <si>
    <t>d631f136-2d91-4ee1-8893-41e051b5f28f</t>
  </si>
  <si>
    <t>1-b2e0be74d308f1ff2ac5daf2f31b9ce8</t>
  </si>
  <si>
    <t>24/07/24 11:17:01  247</t>
  </si>
  <si>
    <t>11:17:01</t>
  </si>
  <si>
    <t>ca9928a4-5aea-40be-a7ea-1cf2134f662c</t>
  </si>
  <si>
    <t>1-a9310c5b5f0f65de2b6d9f5029c3ff25</t>
  </si>
  <si>
    <t>24/07/24 11:17:11  323</t>
  </si>
  <si>
    <t>11:17:11</t>
  </si>
  <si>
    <t>7f35fc96-630a-4a3c-99e8-a6853fb703d0</t>
  </si>
  <si>
    <t>1-31cf7493b6bc9164f4bb794a38089175</t>
  </si>
  <si>
    <t>24/07/24 11:17:21  357</t>
  </si>
  <si>
    <t>11:17:21</t>
  </si>
  <si>
    <t>937dfdd6-97ec-4f1e-8417-461a354f989f</t>
  </si>
  <si>
    <t>1-111d9c05ee874150349d55cf72b7e3cb</t>
  </si>
  <si>
    <t>24/07/24 11:17:31  252</t>
  </si>
  <si>
    <t>11:17:31</t>
  </si>
  <si>
    <t>c1ee93f5-2bb0-484e-a319-da0c7c9897b0</t>
  </si>
  <si>
    <t>1-89562497098540a70ad0c0df992b28a9</t>
  </si>
  <si>
    <t>24/07/24 11:17:41  380</t>
  </si>
  <si>
    <t>11:17:41</t>
  </si>
  <si>
    <t>7aeb91fd-2170-444b-860b-038f43972f04</t>
  </si>
  <si>
    <t>1-d64ad8abeb53992f4dfb44345814f324</t>
  </si>
  <si>
    <t>24/07/24 11:17:51  454</t>
  </si>
  <si>
    <t>11:17:51</t>
  </si>
  <si>
    <t>0747df74-a697-451f-a65c-7c3558a47fae</t>
  </si>
  <si>
    <t>1-8644ad167c7f7bf846e215e635e31e09</t>
  </si>
  <si>
    <t>24/07/24 11:18:01  455</t>
  </si>
  <si>
    <t>11:18:01</t>
  </si>
  <si>
    <t>01a7c48b-d271-4fdd-9fea-a4a7a560dcce</t>
  </si>
  <si>
    <t>1-b5c947410a7d081449327e40a60e1f87</t>
  </si>
  <si>
    <t>24/07/24 11:18:11  530</t>
  </si>
  <si>
    <t>11:18:11</t>
  </si>
  <si>
    <t>26f0a3dd-86c4-4a08-8571-8ea1900cd422</t>
  </si>
  <si>
    <t>1-a731f811ee2c88e1c22875f0a7b9bf66</t>
  </si>
  <si>
    <t>24/07/24 11:18:21  559</t>
  </si>
  <si>
    <t>11:18:21</t>
  </si>
  <si>
    <t>889d4103-5439-4b45-bc48-4c27d1e57e95</t>
  </si>
  <si>
    <t>1-bafc8758e52773e0692964deea8924c2</t>
  </si>
  <si>
    <t>24/07/24 11:18:31  540</t>
  </si>
  <si>
    <t>11:18:31</t>
  </si>
  <si>
    <t>2c111535-9781-4fd9-82f7-d42599416bbd</t>
  </si>
  <si>
    <t>1-2116820cfbf673d7af8f0acab8698094</t>
  </si>
  <si>
    <t>24/07/24 11:18:41  537</t>
  </si>
  <si>
    <t>3db3b0f0-aed1-44e3-b824-d7a5af7d4290</t>
  </si>
  <si>
    <t>1-3d41fa97d5077f364eeee87c8e7eb8ac</t>
  </si>
  <si>
    <t>24/07/24 11:18:51  886</t>
  </si>
  <si>
    <t>11:18:51</t>
  </si>
  <si>
    <t>b5be6e3b-e3cc-456b-9301-4ea7380ed150</t>
  </si>
  <si>
    <t>1-3ea23642efd2cd4d8f15bee5976907af</t>
  </si>
  <si>
    <t>24/07/24 11:19:01  821</t>
  </si>
  <si>
    <t>11:19:01</t>
  </si>
  <si>
    <t>b7aedb9e-3f3d-4dc2-b63a-6d769ef72932</t>
  </si>
  <si>
    <t>1-27e5c2eef73a1b23c5dbd972ce1fb98a</t>
  </si>
  <si>
    <t>24/07/24 11:19:11  732</t>
  </si>
  <si>
    <t>11:19:11</t>
  </si>
  <si>
    <t>09477b7c-8c2b-4095-9fb6-cf0672a816e9</t>
  </si>
  <si>
    <t>1-cb35894f0287f34e8cd5770709a97b44</t>
  </si>
  <si>
    <t>24/07/24 11:19:21  707</t>
  </si>
  <si>
    <t>11:19:21</t>
  </si>
  <si>
    <t>95cbe9dc-0f4a-423d-8e93-e58447dfaa6c</t>
  </si>
  <si>
    <t>1-b0b9f56ac6c14606cffee03beaa6008b</t>
  </si>
  <si>
    <t>24/07/24 11:19:31  698</t>
  </si>
  <si>
    <t>11:19:31</t>
  </si>
  <si>
    <t>ddc40b10-d35b-418d-855e-d5034e1c1495</t>
  </si>
  <si>
    <t>1-d5d3d3b1254dc058f8b22e386e18e377</t>
  </si>
  <si>
    <t>24/07/24 11:19:41  765</t>
  </si>
  <si>
    <t>11:19:41</t>
  </si>
  <si>
    <t>cca918e8-4e7d-491e-9e53-5a39f8f23e10</t>
  </si>
  <si>
    <t>1-97885bf6e6201ca514baed4e205b959f</t>
  </si>
  <si>
    <t>24/07/24 11:19:51  946</t>
  </si>
  <si>
    <t>11:19:51</t>
  </si>
  <si>
    <t>52797464-53c0-45dd-b4aa-b6f3ee4f0b55</t>
  </si>
  <si>
    <t>1-15301f0e51582cb81624ac3af6408a38</t>
  </si>
  <si>
    <t>24/07/24 11:20:01  921</t>
  </si>
  <si>
    <t>11:20:01</t>
  </si>
  <si>
    <t>78ee0e99-8525-439c-a07d-220f28e01182</t>
  </si>
  <si>
    <t>1-efad0a89eb2dc0659ce2f34fa6a67f7c</t>
  </si>
  <si>
    <t>24/07/24 11:20:12  060</t>
  </si>
  <si>
    <t>11:20:12</t>
  </si>
  <si>
    <t>a84de9a2-d678-49b6-8f00-563efd7ccf9d</t>
  </si>
  <si>
    <t>1-3e5fd5f4508cf50246782d5c97fb0f3b</t>
  </si>
  <si>
    <t>24/07/24 11:20:21  958</t>
  </si>
  <si>
    <t>11:20:21</t>
  </si>
  <si>
    <t>061ebc41-b087-46ab-a13d-2a0e8070238b</t>
  </si>
  <si>
    <t>1-ee21bb5325c7624c96096e5fcbbbd4c2</t>
  </si>
  <si>
    <t>24/07/24 11:20:32  015</t>
  </si>
  <si>
    <t>11:20:32</t>
  </si>
  <si>
    <t>67997aa4-a2ee-427c-9e66-f421b133a7d7</t>
  </si>
  <si>
    <t>1-f2463684cb1dc4dec4273f004424092e</t>
  </si>
  <si>
    <t>24/07/24 11:20:41  967</t>
  </si>
  <si>
    <t>11:20:41</t>
  </si>
  <si>
    <t>49e693a3-ccdc-43cb-a0d3-89b1791c233c</t>
  </si>
  <si>
    <t>1-cba045ebb28b4e4a958574e05f553da4</t>
  </si>
  <si>
    <t>24/07/24 11:20:52  199</t>
  </si>
  <si>
    <t>9ac795ee-345e-494c-b001-b09b0332e61a</t>
  </si>
  <si>
    <t>1-2dfdd46b0d7970cf590c341851ca07bb</t>
  </si>
  <si>
    <t>24/07/24 11:21:02  097</t>
  </si>
  <si>
    <t>11:21:02</t>
  </si>
  <si>
    <t>37c4ca4c-ca4a-4302-b83c-88f2da851f87</t>
  </si>
  <si>
    <t>1-606bc14f6b9ae562e755dc169cbcd191</t>
  </si>
  <si>
    <t>24/07/24 11:21:12  242</t>
  </si>
  <si>
    <t>11:21:12</t>
  </si>
  <si>
    <t>342ac94b-614a-4986-9d46-46ca9107b2f4</t>
  </si>
  <si>
    <t>1-1073b3c8031db581d34f2afccbbb7c45</t>
  </si>
  <si>
    <t>24/07/24 11:21:22  241</t>
  </si>
  <si>
    <t>11:21:22</t>
  </si>
  <si>
    <t>6fdc127b-2887-4992-a459-961fe6752856</t>
  </si>
  <si>
    <t>1-08e2a7786dce6eb5a3fb3f0bd240382e</t>
  </si>
  <si>
    <t>24/07/24 11:21:32  253</t>
  </si>
  <si>
    <t>f741e46d-2c87-4936-903d-ec00052c10fe</t>
  </si>
  <si>
    <t>1-89d7fb4500b591d03af8191674d2d0a7</t>
  </si>
  <si>
    <t>24/07/24 11:21:42  180</t>
  </si>
  <si>
    <t>11:21:42</t>
  </si>
  <si>
    <t>a7ffade6-b13f-4ccf-9256-1fc35f120230</t>
  </si>
  <si>
    <t>1-04cb458b30a05019de15ec9445f308ff</t>
  </si>
  <si>
    <t>24/07/24 11:21:52  365</t>
  </si>
  <si>
    <t>11:21:52</t>
  </si>
  <si>
    <t>979bc709-79ff-4cf4-b391-52815ba783fe</t>
  </si>
  <si>
    <t>1-89ec0027f411929af6ff7dc9dd398c56</t>
  </si>
  <si>
    <t>24/07/24 11:22:02  348</t>
  </si>
  <si>
    <t>11:22:02</t>
  </si>
  <si>
    <t>02f3e16b-e664-40f5-bed1-1cb8d4abeaef</t>
  </si>
  <si>
    <t>1-76862881e91dc06fb4a95758aa8e56fa</t>
  </si>
  <si>
    <t>24/07/24 11:22:12  335</t>
  </si>
  <si>
    <t>11:22:12</t>
  </si>
  <si>
    <t>c83a9bf3-e1f9-4aed-8717-b5329b7abf36</t>
  </si>
  <si>
    <t>1-d0fbba831f38b5f58014de81ad20d0f6</t>
  </si>
  <si>
    <t>24/07/24 11:22:22  308</t>
  </si>
  <si>
    <t>11:22:22</t>
  </si>
  <si>
    <t>41cde076-e197-4685-aec4-af1157da8d51</t>
  </si>
  <si>
    <t>1-f59e715f13982849c92aecddf420bd86</t>
  </si>
  <si>
    <t>24/07/24 11:22:32  326</t>
  </si>
  <si>
    <t>11:22:32</t>
  </si>
  <si>
    <t>f354cfbd-fd71-45bb-8096-38e391f7a7a2</t>
  </si>
  <si>
    <t>1-7edcfb30f3b97f13f06115a365ea6527</t>
  </si>
  <si>
    <t>24/07/24 11:22:42  261</t>
  </si>
  <si>
    <t>11:22:42</t>
  </si>
  <si>
    <t>dfdc3cb6-e603-43a0-8836-37b338a17c27</t>
  </si>
  <si>
    <t>1-b7d397ca00319902e35b824746f3c585</t>
  </si>
  <si>
    <t>24/07/24 11:23:02  299</t>
  </si>
  <si>
    <t>11:23:02</t>
  </si>
  <si>
    <t>d3b6738f-1eef-4cd5-92d9-6b50d0786ce0</t>
  </si>
  <si>
    <t>1-d3457da8e3a467726c3da1bec4067913</t>
  </si>
  <si>
    <t>24/07/24 11:23:12  627</t>
  </si>
  <si>
    <t>11:23:12</t>
  </si>
  <si>
    <t>1db93f29-a796-44db-b686-2a4d4e8c1213</t>
  </si>
  <si>
    <t>1-8734106434f1998e20e229da312242a0</t>
  </si>
  <si>
    <t>24/07/24 11:23:22  389</t>
  </si>
  <si>
    <t>11:23:22</t>
  </si>
  <si>
    <t>3fd3fd95-fb4c-45eb-a5c0-069080eeb4ab</t>
  </si>
  <si>
    <t>1-50b0600f68113819d87f8ba1399f469a</t>
  </si>
  <si>
    <t>24/07/24 11:23:32  457</t>
  </si>
  <si>
    <t>11:23:32</t>
  </si>
  <si>
    <t>8dda6864-eca9-49c8-8484-59198f01634a</t>
  </si>
  <si>
    <t>1-32dba08273bc9ce455f12fe3335c90e9</t>
  </si>
  <si>
    <t>24/07/24 11:23:42  596</t>
  </si>
  <si>
    <t>11:23:42</t>
  </si>
  <si>
    <t>8e21026e-398f-4fd2-b525-e0a07535a84a</t>
  </si>
  <si>
    <t>1-859934aa06cec62cb3db2f98a6b97c38</t>
  </si>
  <si>
    <t>24/07/24 11:23:52  528</t>
  </si>
  <si>
    <t>11:23:52</t>
  </si>
  <si>
    <t>1d65c0e0-cab6-4c23-8caa-bfd9e3b8673e</t>
  </si>
  <si>
    <t>1-b1e97a21f0c58c395f4c1c3369513d3c</t>
  </si>
  <si>
    <t>24/07/24 11:24:02  564</t>
  </si>
  <si>
    <t>11:24:02</t>
  </si>
  <si>
    <t>cb681d10-5775-4c7d-9b0b-77578982b4e8</t>
  </si>
  <si>
    <t>1-d4eafad520dc7d7c92a125102203b3c1</t>
  </si>
  <si>
    <t>24/07/24 11:24:12  464</t>
  </si>
  <si>
    <t>11:24:12</t>
  </si>
  <si>
    <t>13dbc33c-b043-4258-b041-5a68a0e652ac</t>
  </si>
  <si>
    <t>1-0bb0a12986f22bf970a5f41b4a94df69</t>
  </si>
  <si>
    <t>24/07/24 11:24:22  632</t>
  </si>
  <si>
    <t>11:24:22</t>
  </si>
  <si>
    <t>51f0d3a3-ad58-4023-acd0-2500cd3a6724</t>
  </si>
  <si>
    <t>1-206476036c083627817c0cc5fad502b8</t>
  </si>
  <si>
    <t>24/07/24 11:24:32  447</t>
  </si>
  <si>
    <t>11:24:32</t>
  </si>
  <si>
    <t>b577e0df-41d6-4ad2-8b30-c7a2661c69cc</t>
  </si>
  <si>
    <t>1-0381233b1ca418369838eaa38371fdcf</t>
  </si>
  <si>
    <t>24/07/24 11:24:42  559</t>
  </si>
  <si>
    <t>11:24:42</t>
  </si>
  <si>
    <t>c7c64bf8-99b6-4790-b7db-1b7b320d7cf9</t>
  </si>
  <si>
    <t>1-bcaf28cba5e00030580c82c32d291681</t>
  </si>
  <si>
    <t>24/07/24 11:24:52  760</t>
  </si>
  <si>
    <t>11:24:52</t>
  </si>
  <si>
    <t>a23c50f9-c604-4eac-98cd-2900b16467fd</t>
  </si>
  <si>
    <t>1-c3baa909cbf9f245eba163785d8c293d</t>
  </si>
  <si>
    <t>24/07/24 11:25:02  659</t>
  </si>
  <si>
    <t>11:25:02</t>
  </si>
  <si>
    <t>09573ae0-73ed-4257-9ed8-476cc84158ae</t>
  </si>
  <si>
    <t>1-79b87a6631cf0a8561cb7775c27a3066</t>
  </si>
  <si>
    <t>24/07/24 11:25:12  700</t>
  </si>
  <si>
    <t>11:25:12</t>
  </si>
  <si>
    <t>00998ff2-8639-4b78-b1d7-abf41014fa45</t>
  </si>
  <si>
    <t>1-ce26e00a0bcb4e6892155b82c7ca6561</t>
  </si>
  <si>
    <t>24/07/24 11:25:22  876</t>
  </si>
  <si>
    <t>11:25:22</t>
  </si>
  <si>
    <t>a5171668-5144-4bc4-917e-9957becd103e</t>
  </si>
  <si>
    <t>1-6d498f2f8cb59fbd55737ff17aed30e0</t>
  </si>
  <si>
    <t>24/07/24 11:25:32  698</t>
  </si>
  <si>
    <t>11:25:32</t>
  </si>
  <si>
    <t>56ac9bca-6f80-435a-98d9-bdc8be17f12f</t>
  </si>
  <si>
    <t>1-cfd90dba7953fe5c4fd474f9ef4efe5c</t>
  </si>
  <si>
    <t>24/07/24 11:25:42  698</t>
  </si>
  <si>
    <t>11:25:42</t>
  </si>
  <si>
    <t>de8db3ad-f144-4c42-89f5-81b5a0c8dfb3</t>
  </si>
  <si>
    <t>1-558945601ea0a655bd9074acd7897c80</t>
  </si>
  <si>
    <t>24/07/24 11:25:53  112</t>
  </si>
  <si>
    <t>8094364d-79e7-4286-9f5e-79897cbe180e</t>
  </si>
  <si>
    <t>1-7eb5139c4bc08b06b2a0b74d0df92b75</t>
  </si>
  <si>
    <t>24/07/24 11:26:03  110</t>
  </si>
  <si>
    <t>11:26:03</t>
  </si>
  <si>
    <t>d8837051-2127-493b-992d-9da6cdfd8d44</t>
  </si>
  <si>
    <t>1-4259633d9a3fcd631f2313aa401156ba</t>
  </si>
  <si>
    <t>24/07/24 11:26:13  225</t>
  </si>
  <si>
    <t>11:26:13</t>
  </si>
  <si>
    <t>ae52547e-b978-4c0a-9916-105f1f2a6276</t>
  </si>
  <si>
    <t>1-56a547948a92b879106c11430488de99</t>
  </si>
  <si>
    <t>24/07/24 11:26:23  202</t>
  </si>
  <si>
    <t>11:26:23</t>
  </si>
  <si>
    <t>143cf060-209a-4dcb-bb67-a6290c12c507</t>
  </si>
  <si>
    <t>1-9a764ca58aec75fb8eb164d22a540496</t>
  </si>
  <si>
    <t>24/07/24 11:26:33  091</t>
  </si>
  <si>
    <t>babcab57-b2ea-46d6-a3e8-3ba49b835324</t>
  </si>
  <si>
    <t>1-26d31caa9b74cc86816056945e473316</t>
  </si>
  <si>
    <t>24/07/24 11:26:43  102</t>
  </si>
  <si>
    <t>11:26:43</t>
  </si>
  <si>
    <t>5e604951-3422-4258-8d34-f6ddee826035</t>
  </si>
  <si>
    <t>1-b0d0492544493e3c7e82b8d06206535e</t>
  </si>
  <si>
    <t>24/07/24 11:26:53  318</t>
  </si>
  <si>
    <t>11:26:53</t>
  </si>
  <si>
    <t>65900874-89f9-4453-9c9a-fcfcdf987613</t>
  </si>
  <si>
    <t>1-24261c51a2e1febe966b8c0255e6760d</t>
  </si>
  <si>
    <t>24/07/24 11:27:03  441</t>
  </si>
  <si>
    <t>11:27:03</t>
  </si>
  <si>
    <t>fd0917ec-e365-4b53-8140-b142badfa11d</t>
  </si>
  <si>
    <t>1-61032ecf97e4318f7916027f8a6c97c9</t>
  </si>
  <si>
    <t>24/07/24 11:27:13  335</t>
  </si>
  <si>
    <t>11:27:13</t>
  </si>
  <si>
    <t>6f2358dd-550e-4cf3-a5bc-830d00dd2271</t>
  </si>
  <si>
    <t>1-bcab572454140dae99c406625ef17233</t>
  </si>
  <si>
    <t>24/07/24 11:27:23  364</t>
  </si>
  <si>
    <t>11:27:23</t>
  </si>
  <si>
    <t>c1bfceda-e446-42ed-95e6-7132df6e0ae8</t>
  </si>
  <si>
    <t>1-b8397088567546b388744a6e29895969</t>
  </si>
  <si>
    <t>24/07/24 11:27:33  345</t>
  </si>
  <si>
    <t>11:27:33</t>
  </si>
  <si>
    <t>e8a6d97a-3a6f-4481-9de5-a690a862db03</t>
  </si>
  <si>
    <t>1-cfa8ba0c673c1001d8865474b75ced27</t>
  </si>
  <si>
    <t>24/07/24 11:27:43  306</t>
  </si>
  <si>
    <t>11:27:43</t>
  </si>
  <si>
    <t>3e81a83e-040c-4da9-8a37-316244397947</t>
  </si>
  <si>
    <t>1-fbc4fd891f21cff37de91517e6610722</t>
  </si>
  <si>
    <t>24/07/24 11:28:03  519</t>
  </si>
  <si>
    <t>11:28:03</t>
  </si>
  <si>
    <t>247b7eb9-26df-47ce-a53d-9ec20d40a0c8</t>
  </si>
  <si>
    <t>1-b04bf01fe00c15273675a58cbdc9b617</t>
  </si>
  <si>
    <t>24/07/24 11:28:13  530</t>
  </si>
  <si>
    <t>11:28:13</t>
  </si>
  <si>
    <t>bb5e2601-e6f4-4fd8-8d17-4f85fd6e9f60</t>
  </si>
  <si>
    <t>1-008e88fde7aba65e1025cf59e950cc4b</t>
  </si>
  <si>
    <t>24/07/24 11:28:23  549</t>
  </si>
  <si>
    <t>11:28:23</t>
  </si>
  <si>
    <t>105b8986-cb8e-4597-ade0-704889c562c8</t>
  </si>
  <si>
    <t>1-85bc0c0cf8a17b8bb29038207dacc35a</t>
  </si>
  <si>
    <t>24/07/24 11:28:33  575</t>
  </si>
  <si>
    <t>11:28:33</t>
  </si>
  <si>
    <t>2a5e13bc-5196-49cf-91da-2c451ac5cbcb</t>
  </si>
  <si>
    <t>1-c1f356f33b71140b8c6c67516aa3b130</t>
  </si>
  <si>
    <t>24/07/24 11:28:43  861</t>
  </si>
  <si>
    <t>11:28:43</t>
  </si>
  <si>
    <t>7fa7eacc-cbbc-45e5-a4a5-b9515fe55c56</t>
  </si>
  <si>
    <t>1-297ea01ee8492c3f839f1568f154b18a</t>
  </si>
  <si>
    <t>24/07/24 11:28:53  793</t>
  </si>
  <si>
    <t>11:28:53</t>
  </si>
  <si>
    <t>307e23f1-a5e6-4e67-bbff-bd450830e415</t>
  </si>
  <si>
    <t>1-88f23af8410bfe41c5ebc7e7b488983e</t>
  </si>
  <si>
    <t>24/07/24 11:29:03  849</t>
  </si>
  <si>
    <t>11:29:03</t>
  </si>
  <si>
    <t>69da8c15-6f68-4917-ac36-7e5eaef5c3f2</t>
  </si>
  <si>
    <t>1-d04d96fdd6994a06dd47c6a4d3678f52</t>
  </si>
  <si>
    <t>24/07/24 11:29:13  815</t>
  </si>
  <si>
    <t>11:29:13</t>
  </si>
  <si>
    <t>a305bead-baff-4166-8434-f71e4e8b6386</t>
  </si>
  <si>
    <t>1-cbc9cdd92aa1e241fdd5779d7a043a12</t>
  </si>
  <si>
    <t>24/07/24 11:29:23  855</t>
  </si>
  <si>
    <t>5e549a2b-cf5b-42c6-9260-c93e6c25e857</t>
  </si>
  <si>
    <t>1-a548dc61f745facf9d4395506986610a</t>
  </si>
  <si>
    <t>24/07/24 11:29:33  928</t>
  </si>
  <si>
    <t>11:29:33</t>
  </si>
  <si>
    <t>ee5035e7-41b3-409c-93a3-2d8b7ac83454</t>
  </si>
  <si>
    <t>1-0ed1c174c0d61ae49123decd9cdc2765</t>
  </si>
  <si>
    <t>24/07/24 11:29:43  959</t>
  </si>
  <si>
    <t>11:29:43</t>
  </si>
  <si>
    <t>15f6b963-9fb3-46bd-b960-8f0e9583acda</t>
  </si>
  <si>
    <t>1-10fecf872cae0654a4c0b29a31bc9050</t>
  </si>
  <si>
    <t>24/07/24 11:29:54  042</t>
  </si>
  <si>
    <t>11:29:54</t>
  </si>
  <si>
    <t>3758089c-388c-4e75-b4f6-be5fb7134418</t>
  </si>
  <si>
    <t>1-dc9bfa2fcab487bb5b29dc2fbcf43ca6</t>
  </si>
  <si>
    <t>24/07/24 11:30:14  033</t>
  </si>
  <si>
    <t>11:30:14</t>
  </si>
  <si>
    <t>6d4f647d-db31-4a24-b146-1ed09dd19035</t>
  </si>
  <si>
    <t>1-dc5ec87204ddb59aef2a80298a86e867</t>
  </si>
  <si>
    <t>24/07/24 11:30:24  325</t>
  </si>
  <si>
    <t>11:30:24</t>
  </si>
  <si>
    <t>5dcf567d-9fa8-46af-aaa7-b6a395089879</t>
  </si>
  <si>
    <t>1-be8aa513d7c213ea1f03a0ebe7f895b9</t>
  </si>
  <si>
    <t>24/07/24 11:30:34  045</t>
  </si>
  <si>
    <t>11:30:34</t>
  </si>
  <si>
    <t>c34e925f-3f6d-411b-8aba-8110b7ee646f</t>
  </si>
  <si>
    <t>1-41d012b3f27ed0083b35ab9af5b2c5c1</t>
  </si>
  <si>
    <t>24/07/24 11:30:44  082</t>
  </si>
  <si>
    <t>11:30:44</t>
  </si>
  <si>
    <t>78644c2c-a693-4eb2-a582-03985a2626ea</t>
  </si>
  <si>
    <t>1-86a86709e98687df4e3d1ce1716d9f34</t>
  </si>
  <si>
    <t>24/07/24 11:30:54  259</t>
  </si>
  <si>
    <t>11:30:54</t>
  </si>
  <si>
    <t>d10aa076-d019-4c80-98e0-25057e6395d1</t>
  </si>
  <si>
    <t>1-2458c36212b1341b5a9e7726ce7f10ab</t>
  </si>
  <si>
    <t>24/07/24 11:31:04  267</t>
  </si>
  <si>
    <t>11:31:04</t>
  </si>
  <si>
    <t>0a304042-1502-4158-9a6b-b59880252dfb</t>
  </si>
  <si>
    <t>1-334e9235341b7fb61a241dc910cc5df0</t>
  </si>
  <si>
    <t>24/07/24 11:31:14  242</t>
  </si>
  <si>
    <t>11:31:14</t>
  </si>
  <si>
    <t>ab7f2d7a-a2d8-4fb2-bd6d-cb5a3e8f2aa6</t>
  </si>
  <si>
    <t>1-539fb6a9572a8f43e4cdb50deaf39ff7</t>
  </si>
  <si>
    <t>24/07/24 11:31:24  516</t>
  </si>
  <si>
    <t>11:31:24</t>
  </si>
  <si>
    <t>5a030118-4b34-4001-9908-714ce20574f7</t>
  </si>
  <si>
    <t>1-f5a8db7ca52fe082c444a8a03d609fab</t>
  </si>
  <si>
    <t>24/07/24 11:31:34  295</t>
  </si>
  <si>
    <t>11:31:34</t>
  </si>
  <si>
    <t>2918053d-8878-4d8c-8261-e2623ea5741e</t>
  </si>
  <si>
    <t>1-817179f52ceb532b378d3bb24c010219</t>
  </si>
  <si>
    <t>24/07/24 11:31:44  250</t>
  </si>
  <si>
    <t>11:31:44</t>
  </si>
  <si>
    <t>ccaf5a01-84f4-4fcf-862e-fe10cdbe317b</t>
  </si>
  <si>
    <t>1-77c3541f9475fd91d1ba1561b8a52100</t>
  </si>
  <si>
    <t>24/07/24 11:31:54  467</t>
  </si>
  <si>
    <t>11:31:54</t>
  </si>
  <si>
    <t>5c8424c0-122a-4d58-a006-39c6e7d5d507</t>
  </si>
  <si>
    <t>1-aab96b8750b05a11b403aa4b800f624a</t>
  </si>
  <si>
    <t>24/07/24 11:32:04  435</t>
  </si>
  <si>
    <t>11:32:04</t>
  </si>
  <si>
    <t>fd287175-e77e-4c23-9209-f3e78f26e1cd</t>
  </si>
  <si>
    <t>1-92d39cb76e9c38eff3ae8d7743bd29e7</t>
  </si>
  <si>
    <t>24/07/24 11:32:14  525</t>
  </si>
  <si>
    <t>11:32:14</t>
  </si>
  <si>
    <t>4d78eea2-fd33-44bd-9fb5-aba57cc18bdf</t>
  </si>
  <si>
    <t>1-6e6e0c2fe87c556188bd09d997ce60df</t>
  </si>
  <si>
    <t>24/07/24 11:32:24  489</t>
  </si>
  <si>
    <t>11:32:24</t>
  </si>
  <si>
    <t>1af09465-5689-455a-815d-2b858fe1ca54</t>
  </si>
  <si>
    <t>1-04e25c59eca7b67fed6e52e4f0c83d41</t>
  </si>
  <si>
    <t>24/07/24 11:32:34  501</t>
  </si>
  <si>
    <t>11:32:34</t>
  </si>
  <si>
    <t>d02ae536-2ed2-4816-a66e-52469d603d54</t>
  </si>
  <si>
    <t>1-daf140f8a3930cf123a3a4d08cfd0771</t>
  </si>
  <si>
    <t>24/07/24 11:32:44  759</t>
  </si>
  <si>
    <t>11:32:44</t>
  </si>
  <si>
    <t>5dab3aaa-81d9-4909-b303-e5432691890c</t>
  </si>
  <si>
    <t>1-45229174f1c82749f05780da003e235b</t>
  </si>
  <si>
    <t>24/07/24 11:32:54  744</t>
  </si>
  <si>
    <t>11:32:54</t>
  </si>
  <si>
    <t>135d7b7f-c552-4657-a9ce-5add38bdceed</t>
  </si>
  <si>
    <t>1-1751a6e45124db72a589428e2ec20280</t>
  </si>
  <si>
    <t>24/07/24 11:33:04  744</t>
  </si>
  <si>
    <t>11:33:04</t>
  </si>
  <si>
    <t>73b20c45-3ab0-476b-a7d7-1822c1390e8d</t>
  </si>
  <si>
    <t>1-924baa47f3572b5ffb12859c6b49dde2</t>
  </si>
  <si>
    <t>24/07/24 11:33:14  721</t>
  </si>
  <si>
    <t>11:33:14</t>
  </si>
  <si>
    <t>54fc256f-90f7-4d9f-a988-894081d76563</t>
  </si>
  <si>
    <t>1-c8c9ac4ee4755694b33eb19e9c2a23f9</t>
  </si>
  <si>
    <t>24/07/24 11:33:24  742</t>
  </si>
  <si>
    <t>11:33:24</t>
  </si>
  <si>
    <t>0647dfd3-8af6-4f3b-93a5-78ce654ce137</t>
  </si>
  <si>
    <t>1-b68c7d9827924306caa5cd8452ee8e77</t>
  </si>
  <si>
    <t>24/07/24 11:33:34  791</t>
  </si>
  <si>
    <t>11:33:34</t>
  </si>
  <si>
    <t>7b267e09-16d2-45f2-bed1-6c09cd19b572</t>
  </si>
  <si>
    <t>1-389ca912a7c6905097094c30a4cf61d8</t>
  </si>
  <si>
    <t>24/07/24 11:33:44  689</t>
  </si>
  <si>
    <t>11:33:44</t>
  </si>
  <si>
    <t>abcb8147-dba7-42e1-bfe9-3ddf2ae27bc0</t>
  </si>
  <si>
    <t>1-0fd0d8712108e654d10f47f5353f28cb</t>
  </si>
  <si>
    <t>24/07/24 11:33:54  858</t>
  </si>
  <si>
    <t>11:33:54</t>
  </si>
  <si>
    <t>fcb3fbc9-3d30-4cd4-9f35-59a0f290c2bd</t>
  </si>
  <si>
    <t>1-781c260b3c67b594e875b6c9ef4f5989</t>
  </si>
  <si>
    <t>24/07/24 11:34:04  867</t>
  </si>
  <si>
    <t>11:34:04</t>
  </si>
  <si>
    <t>51506f4c-6577-47b8-93c2-ac5fdb2882b8</t>
  </si>
  <si>
    <t>1-6ff51cd4d3bbe7838a78e1c35cfeac25</t>
  </si>
  <si>
    <t>24/07/24 11:34:14  867</t>
  </si>
  <si>
    <t>11:34:14</t>
  </si>
  <si>
    <t>23979937-cf1a-473f-ba89-cd7aa42e5a62</t>
  </si>
  <si>
    <t>1-1f33d1c411296cbcd13985a5c07ca0d9</t>
  </si>
  <si>
    <t>24/07/24 11:34:24  926</t>
  </si>
  <si>
    <t>b9cee2e4-cc77-45b2-a747-e41e4641e625</t>
  </si>
  <si>
    <t>1-fdc510c304867fdd3d23c8f774de9e14</t>
  </si>
  <si>
    <t>24/07/24 11:34:34  902</t>
  </si>
  <si>
    <t>11:34:34</t>
  </si>
  <si>
    <t>6f2b585c-bef5-44d2-a8bd-a0ccc4e206f8</t>
  </si>
  <si>
    <t>1-921996bc4b95bf8524dab7dc8c6090dd</t>
  </si>
  <si>
    <t>24/07/24 11:34:44  926</t>
  </si>
  <si>
    <t>11:34:44</t>
  </si>
  <si>
    <t>d6b9e383-7372-48a5-b53b-d70e8d9ab5c7</t>
  </si>
  <si>
    <t>1-cfe7e943bccd7427b26d4646b1c2bd5f</t>
  </si>
  <si>
    <t>24/07/24 11:34:55  370</t>
  </si>
  <si>
    <t>11:34:55</t>
  </si>
  <si>
    <t>df719dd0-dc6c-41fb-a6df-b90ab6fbd85f</t>
  </si>
  <si>
    <t>1-3c76c18a565d99de4e9abaec9a617a7c</t>
  </si>
  <si>
    <t>24/07/24 11:35:15  144</t>
  </si>
  <si>
    <t>11:35:15</t>
  </si>
  <si>
    <t>7e9a649c-9524-458a-be1e-c7546d5591f6</t>
  </si>
  <si>
    <t>1-0d8a0086f6a073115d63bafb3c3ce983</t>
  </si>
  <si>
    <t>24/07/24 11:35:25  206</t>
  </si>
  <si>
    <t>11:35:25</t>
  </si>
  <si>
    <t>5608557d-e6ff-48f0-a772-34e3ee01611a</t>
  </si>
  <si>
    <t>1-e9046efbdc3445553cc8d47638635263</t>
  </si>
  <si>
    <t>24/07/24 11:35:35  094</t>
  </si>
  <si>
    <t>11:35:35</t>
  </si>
  <si>
    <t>4302d35b-9ec9-44b2-9aa8-26c05ee77eb4</t>
  </si>
  <si>
    <t>1-92791ba06b667e6de14527461c6d2b4c</t>
  </si>
  <si>
    <t>24/07/24 11:35:45  194</t>
  </si>
  <si>
    <t>11:35:45</t>
  </si>
  <si>
    <t>9497800c-614c-46b0-a06f-8ed7d6b3b086</t>
  </si>
  <si>
    <t>1-9bec4eb58394d603adb3b30a40af2f4c</t>
  </si>
  <si>
    <t>24/07/24 11:35:55  347</t>
  </si>
  <si>
    <t>11:35:55</t>
  </si>
  <si>
    <t>8be1fbb9-6a3e-4da6-bae7-ae73e469eb13</t>
  </si>
  <si>
    <t>1-41e0364d2ca9389c43ae59e191c40dd7</t>
  </si>
  <si>
    <t>24/07/24 11:36:05  319</t>
  </si>
  <si>
    <t>11:36:05</t>
  </si>
  <si>
    <t>2bfaa9f5-a677-4668-8fbc-17ff387416ee</t>
  </si>
  <si>
    <t>1-89e2a6db405712943d7809b498f7445b</t>
  </si>
  <si>
    <t>24/07/24 11:36:15  324</t>
  </si>
  <si>
    <t>11:36:15</t>
  </si>
  <si>
    <t>0e000676-0a37-4984-988d-d0bf132185d0</t>
  </si>
  <si>
    <t>1-feb1bad4ae2be3f4fd344ccbb507ee94</t>
  </si>
  <si>
    <t>24/07/24 11:36:25  381</t>
  </si>
  <si>
    <t>11:36:25</t>
  </si>
  <si>
    <t>182377dd-1804-455e-92a0-07d3bfbdbda6</t>
  </si>
  <si>
    <t>1-7a86c491b351f370dbb1181e40ed19d6</t>
  </si>
  <si>
    <t>24/07/24 11:36:35  316</t>
  </si>
  <si>
    <t>7cd0cb90-e02d-4206-bc99-e7c6aa11ae7e</t>
  </si>
  <si>
    <t>1-432bcf33396f349883e7cb144f2f7471</t>
  </si>
  <si>
    <t>24/07/24 11:36:45  435</t>
  </si>
  <si>
    <t>11:36:45</t>
  </si>
  <si>
    <t>e3d67447-6c64-4aca-b702-f1e94b31d01c</t>
  </si>
  <si>
    <t>1-de5d29e68cf4f41311860b41c082f763</t>
  </si>
  <si>
    <t>24/07/24 11:36:55  526</t>
  </si>
  <si>
    <t>11:36:55</t>
  </si>
  <si>
    <t>43cc7c85-e42e-450b-b69b-401dc4202215</t>
  </si>
  <si>
    <t>1-a0d4f0a4d244c3a48567b41fabe38676</t>
  </si>
  <si>
    <t>24/07/24 11:37:05  481</t>
  </si>
  <si>
    <t>11:37:05</t>
  </si>
  <si>
    <t>c63210d2-390e-4ae3-a033-335de8b6376e</t>
  </si>
  <si>
    <t>1-f78d27733bd918368ec22f21fd9f67c0</t>
  </si>
  <si>
    <t>24/07/24 11:37:15  503</t>
  </si>
  <si>
    <t>11:37:15</t>
  </si>
  <si>
    <t>07224d4c-21b0-40ef-8bf2-e2a115d5790e</t>
  </si>
  <si>
    <t>1-19ad6201ee0f2f69d4ef8dd1adbcde2c</t>
  </si>
  <si>
    <t>24/07/24 11:37:25  648</t>
  </si>
  <si>
    <t>11:37:25</t>
  </si>
  <si>
    <t>4640665a-5e61-4872-b704-9d26aea96451</t>
  </si>
  <si>
    <t>1-cb4e52022acbb2a73fb9472f26f85fd8</t>
  </si>
  <si>
    <t>24/07/24 11:37:35  693</t>
  </si>
  <si>
    <t>11:37:35</t>
  </si>
  <si>
    <t>ee2e856b-9eda-4adf-8db4-667b7d8df2c1</t>
  </si>
  <si>
    <t>1-1d11991a707049255afba7a65ff3bd1c</t>
  </si>
  <si>
    <t>24/07/24 11:37:45  569</t>
  </si>
  <si>
    <t>11:37:45</t>
  </si>
  <si>
    <t>46b1fd8a-947d-4f1f-851a-7e1e1139655d</t>
  </si>
  <si>
    <t>1-e12167b56a257572071d59a1c2942776</t>
  </si>
  <si>
    <t>24/07/24 11:37:55  715</t>
  </si>
  <si>
    <t>11:37:55</t>
  </si>
  <si>
    <t>4b1ef65c-581d-4d8f-81d2-f2ae28b24dc6</t>
  </si>
  <si>
    <t>1-290ff04668a4ccb1ee66f64ea2d79eae</t>
  </si>
  <si>
    <t>24/07/24 11:38:05  774</t>
  </si>
  <si>
    <t>11:38:05</t>
  </si>
  <si>
    <t>3ae6f804-c1e0-4a44-a1c4-ea9e72918a00</t>
  </si>
  <si>
    <t>1-9ab287c40517669c1c015ae521dee489</t>
  </si>
  <si>
    <t>24/07/24 11:38:15  879</t>
  </si>
  <si>
    <t>11:38:15</t>
  </si>
  <si>
    <t>78b37100-0b81-481a-915e-f572776693c0</t>
  </si>
  <si>
    <t>1-8e0713034441681fb20d4013e3d79f47</t>
  </si>
  <si>
    <t>24/07/24 11:38:25  777</t>
  </si>
  <si>
    <t>11:38:25</t>
  </si>
  <si>
    <t>908346c8-89fd-4caa-875d-318a955b3f8c</t>
  </si>
  <si>
    <t>1-2d68389fdc3ff8be5d85722bcdade031</t>
  </si>
  <si>
    <t>24/07/24 11:38:35  768</t>
  </si>
  <si>
    <t>11:38:35</t>
  </si>
  <si>
    <t>546794b1-4f3f-4d85-935f-1e0ef52f3339</t>
  </si>
  <si>
    <t>1-8859fbe4f36f4af2f8519f0e6f779576</t>
  </si>
  <si>
    <t>24/07/24 11:38:45  857</t>
  </si>
  <si>
    <t>11:38:45</t>
  </si>
  <si>
    <t>52157cb4-aa55-418c-9245-65a03f15c7a5</t>
  </si>
  <si>
    <t>1-7de214c14addcf18f3c19e0ff50bc272</t>
  </si>
  <si>
    <t>24/07/24 11:38:56  010</t>
  </si>
  <si>
    <t>11:38:56</t>
  </si>
  <si>
    <t>614ee6de-d32a-4860-a099-bcb4cb9b8b05</t>
  </si>
  <si>
    <t>1-6a759a25178026d4a3b2a2074e8364d2</t>
  </si>
  <si>
    <t>24/07/24 11:39:05  916</t>
  </si>
  <si>
    <t>11:39:05</t>
  </si>
  <si>
    <t>1e328e21-93b8-4b90-bfdd-8aecb35d4ed1</t>
  </si>
  <si>
    <t>1-8959b9f69df2e401cf176b6bf3994b07</t>
  </si>
  <si>
    <t>24/07/24 11:39:15  945</t>
  </si>
  <si>
    <t>11:39:15</t>
  </si>
  <si>
    <t>8f9cd6cd-0f3f-4bfe-8d3c-5032dce7ca2e</t>
  </si>
  <si>
    <t>1-a71e1cffb443403a8221038745a7b51c</t>
  </si>
  <si>
    <t>24/07/24 11:39:25  947</t>
  </si>
  <si>
    <t>bf3a8bc9-f159-4e37-ad7a-d9f091e6b39c</t>
  </si>
  <si>
    <t>1-ebcea578c700891696e3c888c3d7312a</t>
  </si>
  <si>
    <t>24/07/24 11:39:35  999</t>
  </si>
  <si>
    <t>11:39:35</t>
  </si>
  <si>
    <t>0aa50358-71bb-4714-a771-b71ab89dad9b</t>
  </si>
  <si>
    <t>1-a6ba262857fb4ef419a60cc9874f812e</t>
  </si>
  <si>
    <t>24/07/24 11:39:46  125</t>
  </si>
  <si>
    <t>11:39:46</t>
  </si>
  <si>
    <t>f59293d4-0dfa-40f0-b1be-25a8653d7811</t>
  </si>
  <si>
    <t>1-b04690ea2e9ea02ac4ab5d229dce739b</t>
  </si>
  <si>
    <t>24/07/24 11:39:56  175</t>
  </si>
  <si>
    <t>11:39:56</t>
  </si>
  <si>
    <t>4fd1601d-9913-48d6-b35f-624bdd460eab</t>
  </si>
  <si>
    <t>1-425cfa81da59a767259af1fc6bf7cbe4</t>
  </si>
  <si>
    <t>24/07/24 11:40:16  192</t>
  </si>
  <si>
    <t>11:40:16</t>
  </si>
  <si>
    <t>916e848f-13c1-4e0b-b56b-955b35d34e58</t>
  </si>
  <si>
    <t>1-22cb5a3e007bad8b561aa1adac3bdc70</t>
  </si>
  <si>
    <t>24/07/24 11:40:26  207</t>
  </si>
  <si>
    <t>11:40:26</t>
  </si>
  <si>
    <t>50278a9e-d0e1-4a73-97f2-e1863cb7ce31</t>
  </si>
  <si>
    <t>1-82fa5f680c50ea85056e04bf6f73e311</t>
  </si>
  <si>
    <t>24/07/24 11:40:36  184</t>
  </si>
  <si>
    <t>11:40:36</t>
  </si>
  <si>
    <t>b01e83e3-f0c8-4ca9-b8b6-578ee46064ce</t>
  </si>
  <si>
    <t>1-08bd99caadce5910a1eb3c2858676376</t>
  </si>
  <si>
    <t>24/07/24 11:40:46  234</t>
  </si>
  <si>
    <t>11:40:46</t>
  </si>
  <si>
    <t>f323e430-e47c-41c2-a408-9d9c0a6fb48d</t>
  </si>
  <si>
    <t>1-573fd796ca4b779b0467ce7cab924542</t>
  </si>
  <si>
    <t>24/07/24 11:40:56  360</t>
  </si>
  <si>
    <t>0116e931-368d-43f6-a9c4-5ebbb55c907f</t>
  </si>
  <si>
    <t>1-6a770d6d5851395fbe2c5c81c2dc5863</t>
  </si>
  <si>
    <t>24/07/24 11:41:06  384</t>
  </si>
  <si>
    <t>11:41:06</t>
  </si>
  <si>
    <t>4285f79c-dfa6-41d7-bdfc-2f4a291fee7c</t>
  </si>
  <si>
    <t>1-54a23e5b7fd03452726b0ee4423ea5aa</t>
  </si>
  <si>
    <t>24/07/24 11:41:16  515</t>
  </si>
  <si>
    <t>11:41:16</t>
  </si>
  <si>
    <t>bc563458-f3d0-4edd-a40c-856a8d3e808a</t>
  </si>
  <si>
    <t>1-68040d42cbe49de8e3e26c9c09f21337</t>
  </si>
  <si>
    <t>24/07/24 11:41:26  502</t>
  </si>
  <si>
    <t>11:41:26</t>
  </si>
  <si>
    <t>91113a57-45d7-45a2-a63e-138952c171dc</t>
  </si>
  <si>
    <t>1-b1f8abdfbf10536f068f88d4b2e6133a</t>
  </si>
  <si>
    <t>24/07/24 11:41:36  448</t>
  </si>
  <si>
    <t>01c46bcf-cad3-41e2-9a68-39d652e3ec56</t>
  </si>
  <si>
    <t>1-b9b1b36348e6e1b19292d2b5945b2e48</t>
  </si>
  <si>
    <t>24/07/24 11:41:46  579</t>
  </si>
  <si>
    <t>11:41:46</t>
  </si>
  <si>
    <t>7a0e3057-ddec-478a-9c94-f07a911818d1</t>
  </si>
  <si>
    <t>1-25e2a8bd03165b09b855ef001bfa99c8</t>
  </si>
  <si>
    <t>24/07/24 11:41:56  858</t>
  </si>
  <si>
    <t>11:41:56</t>
  </si>
  <si>
    <t>a0419eaf-4adb-4482-96be-8307f5b983c3</t>
  </si>
  <si>
    <t>1-f77a4a00a7dc9ca5050fabfe1b157106</t>
  </si>
  <si>
    <t>24/07/24 11:42:06  946</t>
  </si>
  <si>
    <t>11:42:06</t>
  </si>
  <si>
    <t>b5d9d5dd-b894-4de6-affd-ba9e9cd951d0</t>
  </si>
  <si>
    <t>1-53800425ee64e426c6891c0af11a0d84</t>
  </si>
  <si>
    <t>24/07/24 11:42:16  860</t>
  </si>
  <si>
    <t>6cf64b53-043e-488a-b046-8f60a1fabc59</t>
  </si>
  <si>
    <t>1-1c0947fcc6bcd62fe6f1c4e23a1e3fb9</t>
  </si>
  <si>
    <t>24/07/24 11:42:26  868</t>
  </si>
  <si>
    <t>11:42:26</t>
  </si>
  <si>
    <t>7a567b94-3905-4dc6-878d-c079b3679bf7</t>
  </si>
  <si>
    <t>1-d6884c76695a57a10836a0b17bb78568</t>
  </si>
  <si>
    <t>24/07/24 11:42:36  898</t>
  </si>
  <si>
    <t>11:42:36</t>
  </si>
  <si>
    <t>ff35c28a-87f6-4511-b9be-5d57e7bbf38d</t>
  </si>
  <si>
    <t>1-8fba53b4cf9dfe352efe9b3a6e5de356</t>
  </si>
  <si>
    <t>24/07/24 11:42:46  941</t>
  </si>
  <si>
    <t>11:42:46</t>
  </si>
  <si>
    <t>04d1d244-6ee9-4b99-a467-dfb166190c9a</t>
  </si>
  <si>
    <t>1-9904391933532a375cb6a626f416d306</t>
  </si>
  <si>
    <t>24/07/24 11:42:57  163</t>
  </si>
  <si>
    <t>11:42:57</t>
  </si>
  <si>
    <t>29c81b4e-9b2d-467d-b636-181c728c21f4</t>
  </si>
  <si>
    <t>1-6dce704e62e71e62acdc7c96d4af4faf</t>
  </si>
  <si>
    <t>24/07/24 11:43:07  300</t>
  </si>
  <si>
    <t>11:43:07</t>
  </si>
  <si>
    <t>6bcffeed-b8b5-4163-abf8-618239e580cd</t>
  </si>
  <si>
    <t>1-8c3299a040686e69077ea60ee2bc2d62</t>
  </si>
  <si>
    <t>24/07/24 11:43:17  200</t>
  </si>
  <si>
    <t>11:43:17</t>
  </si>
  <si>
    <t>78d6a32d-9447-4cde-839a-17d96e244f37</t>
  </si>
  <si>
    <t>1-361a46ced9a218a2af6e0132d9dd2bef</t>
  </si>
  <si>
    <t>24/07/24 11:43:27  056</t>
  </si>
  <si>
    <t>11:43:27</t>
  </si>
  <si>
    <t>1b7aee36-93b2-48d9-a072-0594aa76db99</t>
  </si>
  <si>
    <t>1-c9a4e9162fa782a46804159e9d04c66f</t>
  </si>
  <si>
    <t>24/07/24 11:43:37  064</t>
  </si>
  <si>
    <t>11:43:37</t>
  </si>
  <si>
    <t>86d0c019-9950-4ee1-98f7-a4ef7faa3565</t>
  </si>
  <si>
    <t>1-d51fc0d01da7885db7720ab615f51656</t>
  </si>
  <si>
    <t>24/07/24 11:43:47  131</t>
  </si>
  <si>
    <t>6fb7b190-a5e1-4652-9215-2cee4f966103</t>
  </si>
  <si>
    <t>1-fe801fc7d775cfb2ad4025defe6418ce</t>
  </si>
  <si>
    <t>24/07/24 11:43:57  646</t>
  </si>
  <si>
    <t>11:43:57</t>
  </si>
  <si>
    <t>26977f2d-950b-4fc5-bd26-077b46c4c418</t>
  </si>
  <si>
    <t>1-f07bc4ef8b2cdbdee8375de7e2ff9bf6</t>
  </si>
  <si>
    <t>24/07/24 11:44:07  662</t>
  </si>
  <si>
    <t>11:44:07</t>
  </si>
  <si>
    <t>14f70067-0b2e-4328-8d97-ec504c04478f</t>
  </si>
  <si>
    <t>1-ff15585dac2d938cd5d236b90db1cddb</t>
  </si>
  <si>
    <t>24/07/24 11:44:17  608</t>
  </si>
  <si>
    <t>11:44:17</t>
  </si>
  <si>
    <t>556b447a-3d5b-49e9-b680-387b21524037</t>
  </si>
  <si>
    <t>1-fa39988f5e991910de2471e3a96562c7</t>
  </si>
  <si>
    <t>24/07/24 11:44:27  688</t>
  </si>
  <si>
    <t>4e67fe4b-8406-4203-93ba-d5f936013a03</t>
  </si>
  <si>
    <t>1-1d178afeadbb8dc836cbb5be02277b77</t>
  </si>
  <si>
    <t>24/07/24 11:44:37  638</t>
  </si>
  <si>
    <t>11:44:37</t>
  </si>
  <si>
    <t>9042cf14-eeb6-4898-8b9e-60807524658b</t>
  </si>
  <si>
    <t>1-25b234fd65d9f2f8e8d082f5e0dce864</t>
  </si>
  <si>
    <t>24/07/24 11:44:47  627</t>
  </si>
  <si>
    <t>11:44:47</t>
  </si>
  <si>
    <t>8bc1be82-893c-4e80-a1d2-aee45519f6c7</t>
  </si>
  <si>
    <t>1-840122dc54c7d95e63bc3625f51c29fb</t>
  </si>
  <si>
    <t>24/07/24 11:44:58  039</t>
  </si>
  <si>
    <t>11:44:58</t>
  </si>
  <si>
    <t>6f5d51d5-fcaa-486b-949f-00df59abe4cb</t>
  </si>
  <si>
    <t>1-57fb4406e128ca7d08ae2a62f0a75b76</t>
  </si>
  <si>
    <t>24/07/24 11:45:18  372</t>
  </si>
  <si>
    <t>11:45:18</t>
  </si>
  <si>
    <t>a31cf28f-66c8-48d6-a8eb-a84220bfa9be</t>
  </si>
  <si>
    <t>1-27e50eedc729b8f02afbddd827efe2fc</t>
  </si>
  <si>
    <t>24/07/24 11:45:28  209</t>
  </si>
  <si>
    <t>11:45:28</t>
  </si>
  <si>
    <t>191667b7-fb8e-4d48-bde8-5e6ae78df994</t>
  </si>
  <si>
    <t>1-3a853c21b1bb403ec3424742810a8db1</t>
  </si>
  <si>
    <t>24/07/24 11:45:38  144</t>
  </si>
  <si>
    <t>11:45:38</t>
  </si>
  <si>
    <t>8e609aa7-9198-4f2b-b58d-f04afcaeb75d</t>
  </si>
  <si>
    <t>1-b2946aebc46cda301c8f75607fc60ac3</t>
  </si>
  <si>
    <t>24/07/24 11:45:48  273</t>
  </si>
  <si>
    <t>11:45:48</t>
  </si>
  <si>
    <t>a77d8d84-f0f4-440b-ac0e-1f9ac8919181</t>
  </si>
  <si>
    <t>1-e5800f4beebc75b963f1c86723724a35</t>
  </si>
  <si>
    <t>24/07/24 11:45:58  526</t>
  </si>
  <si>
    <t>11:45:58</t>
  </si>
  <si>
    <t>fe837ed5-bd1f-48a0-a786-c4052e8d8ec6</t>
  </si>
  <si>
    <t>1-6c212278ae6b7a95fe4b824661e8c945</t>
  </si>
  <si>
    <t>24/07/24 11:46:08  469</t>
  </si>
  <si>
    <t>11:46:08</t>
  </si>
  <si>
    <t>0e9d13e6-3eb2-46fd-a2c3-3418f42b5c53</t>
  </si>
  <si>
    <t>1-5b4289799cb300bba01a940e4cc37bf5</t>
  </si>
  <si>
    <t>24/07/24 11:46:18  362</t>
  </si>
  <si>
    <t>11:46:18</t>
  </si>
  <si>
    <t>0ea66701-2ec0-4c96-ab37-98713ae4a47a</t>
  </si>
  <si>
    <t>1-08617d9a943f2d419a408254564b77fe</t>
  </si>
  <si>
    <t>24/07/24 11:46:28  370</t>
  </si>
  <si>
    <t>11:46:28</t>
  </si>
  <si>
    <t>db9c569c-e02e-4e53-9992-a2ef45adc363</t>
  </si>
  <si>
    <t>1-3968c4af82aebb78c5d478b4be4ad6a4</t>
  </si>
  <si>
    <t>24/07/24 11:46:38  373</t>
  </si>
  <si>
    <t>254e136f-e165-4016-88e9-8635ce97e9a5</t>
  </si>
  <si>
    <t>1-b764e3e834147f2732b38b33bae3ab9f</t>
  </si>
  <si>
    <t>24/07/24 11:46:48  470</t>
  </si>
  <si>
    <t>11:46:48</t>
  </si>
  <si>
    <t>a15d0f15-8ebb-49b1-b013-d806e561c0e7</t>
  </si>
  <si>
    <t>1-4b0d76f3286658a6d710720cd26a8350</t>
  </si>
  <si>
    <t>24/07/24 11:46:58  542</t>
  </si>
  <si>
    <t>11:46:58</t>
  </si>
  <si>
    <t>abb148eb-3685-45d1-b8e0-7f44d99042d2</t>
  </si>
  <si>
    <t>1-a4c665f7b5e21220814fc3df23141cdf</t>
  </si>
  <si>
    <t>24/07/24 11:47:08  577</t>
  </si>
  <si>
    <t>11:47:08</t>
  </si>
  <si>
    <t>a6129a19-452c-41b6-9f0c-2eda48d7e520</t>
  </si>
  <si>
    <t>1-3a46dbe8c06ee2343d577026d315625c</t>
  </si>
  <si>
    <t>24/07/24 11:47:18  530</t>
  </si>
  <si>
    <t>11:47:18</t>
  </si>
  <si>
    <t>3956e21d-7cfd-4227-ac48-d452cdcf57fa</t>
  </si>
  <si>
    <t>1-56d112a3d1cf88fe4d3ddf6df9ea3aa0</t>
  </si>
  <si>
    <t>24/07/24 11:47:28  573</t>
  </si>
  <si>
    <t>11:47:28</t>
  </si>
  <si>
    <t>bd4a4bbd-c003-43be-9d7f-de259d4966d9</t>
  </si>
  <si>
    <t>1-d0089e93278a480faf972d550c5ded15</t>
  </si>
  <si>
    <t>24/07/24 11:47:38  676</t>
  </si>
  <si>
    <t>11:47:38</t>
  </si>
  <si>
    <t>417d47b0-2be3-4f6f-8f18-14d25e7cc2b3</t>
  </si>
  <si>
    <t>1-083c9982eebabd4fdb5228d816640844</t>
  </si>
  <si>
    <t>24/07/24 11:47:48  582</t>
  </si>
  <si>
    <t>11:47:48</t>
  </si>
  <si>
    <t>87a978f1-992d-4d29-b60a-257f9259cf3d</t>
  </si>
  <si>
    <t>1-40358f74feb5f698ba9a6f2f5c0d131e</t>
  </si>
  <si>
    <t>24/07/24 11:48:08  874</t>
  </si>
  <si>
    <t>11:48:08</t>
  </si>
  <si>
    <t>054927ce-6d34-4fb5-9c3d-4a4c7303312f</t>
  </si>
  <si>
    <t>1-f0be2accb0d573c1cfcec09bcc810bce</t>
  </si>
  <si>
    <t>24/07/24 11:48:18  839</t>
  </si>
  <si>
    <t>11:48:18</t>
  </si>
  <si>
    <t>ca06120d-9854-4f81-bda5-53e954fce9f6</t>
  </si>
  <si>
    <t>1-297c8f936d44375778c5e2cdbe0a34a8</t>
  </si>
  <si>
    <t>24/07/24 11:48:28  910</t>
  </si>
  <si>
    <t>11:48:28</t>
  </si>
  <si>
    <t>05ec28eb-0534-4fd0-9cf7-876b2f5a6e0a</t>
  </si>
  <si>
    <t>1-975dfa441959bc59aa122a35ff08d89c</t>
  </si>
  <si>
    <t>24/07/24 11:48:38  845</t>
  </si>
  <si>
    <t>11:48:38</t>
  </si>
  <si>
    <t>67a7a8ef-12e3-4878-b93a-b3667ab69360</t>
  </si>
  <si>
    <t>1-2fe77a69d22d4c8f880de8286a4c6a96</t>
  </si>
  <si>
    <t>24/07/24 11:48:49  083</t>
  </si>
  <si>
    <t>d0f52501-bc38-4c67-8b7d-cc9c335c178f</t>
  </si>
  <si>
    <t>1-e4174bb3d5bc8ca020fe10fe229813c4</t>
  </si>
  <si>
    <t>24/07/24 11:49:00  184</t>
  </si>
  <si>
    <t>11:49:00</t>
  </si>
  <si>
    <t>e66a31d5-84fb-437d-8fd0-fe0514671faf</t>
  </si>
  <si>
    <t>1-f1ea83b98dc89cb372bc105f0756398f</t>
  </si>
  <si>
    <t>24/07/24 11:49:10  237</t>
  </si>
  <si>
    <t>11:49:10</t>
  </si>
  <si>
    <t>3449767d-9f36-4003-8472-43b44273a046</t>
  </si>
  <si>
    <t>1-c0df88df7cb11383ec283b674e8ec136</t>
  </si>
  <si>
    <t>24/07/24 11:49:20  289</t>
  </si>
  <si>
    <t>11:49:20</t>
  </si>
  <si>
    <t>5c67a304-488f-4d26-972a-344e223cc48e</t>
  </si>
  <si>
    <t>1-9d566e97c80b553707fd22f3d8e59387</t>
  </si>
  <si>
    <t>24/07/24 11:49:30  294</t>
  </si>
  <si>
    <t>11:49:30</t>
  </si>
  <si>
    <t>96bb810f-87a8-4f01-9efa-4140fcbf045c</t>
  </si>
  <si>
    <t>1-fe9cedc10c12d6c6761521efb041715e</t>
  </si>
  <si>
    <t>24/07/24 11:49:40  328</t>
  </si>
  <si>
    <t>11:49:40</t>
  </si>
  <si>
    <t>cba14347-71a0-49ca-a94f-df14b3e43d5d</t>
  </si>
  <si>
    <t>1-0dda8b31e2bac07d475c0a03435131c5</t>
  </si>
  <si>
    <t>24/07/24 11:49:50  281</t>
  </si>
  <si>
    <t>11:49:50</t>
  </si>
  <si>
    <t>cecc7645-af07-4c4a-a456-326a5b07e27d</t>
  </si>
  <si>
    <t>1-9407298767a8dcd5a6134367f0df90c2</t>
  </si>
  <si>
    <t>24/07/24 11:50:00  378</t>
  </si>
  <si>
    <t>11:50:00</t>
  </si>
  <si>
    <t>44aa45de-7499-4f76-8ff8-432346e8d77a</t>
  </si>
  <si>
    <t>1-f666528ed9b438ea28f0b3448f6e35d7</t>
  </si>
  <si>
    <t>24/07/24 11:50:10  536</t>
  </si>
  <si>
    <t>11:50:10</t>
  </si>
  <si>
    <t>92519290-e8cb-41f1-b044-240b7df378fa</t>
  </si>
  <si>
    <t>1-d86c539252235982c527d8035d8ae007</t>
  </si>
  <si>
    <t>24/07/24 11:50:20  463</t>
  </si>
  <si>
    <t>11:50:20</t>
  </si>
  <si>
    <t>8e8881a8-b1d4-4da1-ac6c-253cf784622a</t>
  </si>
  <si>
    <t>1-adf6a5271957018532f4d41e072d3162</t>
  </si>
  <si>
    <t>24/07/24 11:50:30  474</t>
  </si>
  <si>
    <t>11:50:30</t>
  </si>
  <si>
    <t>64fab917-6fb0-4095-8a7b-30814e338ea6</t>
  </si>
  <si>
    <t>1-a7b53f802ab7cded1af006b606a6a3cc</t>
  </si>
  <si>
    <t>24/07/24 11:50:40  470</t>
  </si>
  <si>
    <t>11:50:40</t>
  </si>
  <si>
    <t>3c62c73a-5f6c-41c9-ae61-8d77570d778c</t>
  </si>
  <si>
    <t>1-a62c3ca6605cfe67482a15477b53f56f</t>
  </si>
  <si>
    <t>24/07/24 11:50:50  622</t>
  </si>
  <si>
    <t>11:50:50</t>
  </si>
  <si>
    <t>2e32ca68-860e-46eb-998b-9848eca56750</t>
  </si>
  <si>
    <t>1-302509eec06cfe168aad356f00f10ca3</t>
  </si>
  <si>
    <t>24/07/24 11:51:00  603</t>
  </si>
  <si>
    <t>11:51:00</t>
  </si>
  <si>
    <t>dc2e4fa3-9669-4659-a94e-420748f90a86</t>
  </si>
  <si>
    <t>1-cd86b7c696f627eec9d1e9b59be39ac1</t>
  </si>
  <si>
    <t>24/07/24 11:51:20  821</t>
  </si>
  <si>
    <t>11:51:20</t>
  </si>
  <si>
    <t>56d83aef-8bcc-443e-9ac7-febb68c9dd30</t>
  </si>
  <si>
    <t>1-6f2dadb11d9929dfc82ace5361703dbe</t>
  </si>
  <si>
    <t>24/07/24 11:51:30  818</t>
  </si>
  <si>
    <t>11:51:30</t>
  </si>
  <si>
    <t>8a6af72d-b4c2-498d-83a1-374a2a3502bb</t>
  </si>
  <si>
    <t>1-ac890ac06972641096339d7d076abed1</t>
  </si>
  <si>
    <t>24/07/24 11:51:40  790</t>
  </si>
  <si>
    <t>e3ef88c9-a1ff-4114-b8d9-1bf7443318f1</t>
  </si>
  <si>
    <t>1-3592bfb7eae915ed0a7f79430c7bb274</t>
  </si>
  <si>
    <t>24/07/24 11:52:00  791</t>
  </si>
  <si>
    <t>11:52:00</t>
  </si>
  <si>
    <t>9ef57c99-bc3d-4101-ab12-93750e86ab6f</t>
  </si>
  <si>
    <t>1-b92a7d422996d1a5081adfe86f65b0eb</t>
  </si>
  <si>
    <t>24/07/24 11:52:11  062</t>
  </si>
  <si>
    <t>11:52:11</t>
  </si>
  <si>
    <t>f776f1e5-b467-482c-962f-0cec75874040</t>
  </si>
  <si>
    <t>1-284a9ad90351d7bb536db7cab4dfdf35</t>
  </si>
  <si>
    <t>24/07/24 11:52:20  930</t>
  </si>
  <si>
    <t>732a4461-0135-481c-830e-5d812934c7ad</t>
  </si>
  <si>
    <t>1-b3af1e75282664618fef137ff16876a4</t>
  </si>
  <si>
    <t>24/07/24 11:52:30  939</t>
  </si>
  <si>
    <t>11:52:30</t>
  </si>
  <si>
    <t>47aa60ba-9b64-467e-a7f6-60d2ffab7be0</t>
  </si>
  <si>
    <t>1-6e8ab15f9a111a2108aabc87e61e16a6</t>
  </si>
  <si>
    <t>24/07/24 11:52:41  069</t>
  </si>
  <si>
    <t>11:52:41</t>
  </si>
  <si>
    <t>276de330-5285-468f-9096-260a6954c043</t>
  </si>
  <si>
    <t>1-9bc4b2c533c4af69ddb1291757306263</t>
  </si>
  <si>
    <t>24/07/24 11:52:51  151</t>
  </si>
  <si>
    <t>11:52:51</t>
  </si>
  <si>
    <t>28facfd0-5613-4f0a-816e-96ab86263241</t>
  </si>
  <si>
    <t>1-74fcff884ed04011523c68cf158d7032</t>
  </si>
  <si>
    <t>24/07/24 11:53:11  246</t>
  </si>
  <si>
    <t>11:53:11</t>
  </si>
  <si>
    <t>22e34304-2af3-4fe4-bf43-bb0789334b31</t>
  </si>
  <si>
    <t>1-b8ace5f6ff25a92593bbbb4b6f302058</t>
  </si>
  <si>
    <t>24/07/24 11:53:21  221</t>
  </si>
  <si>
    <t>11:53:21</t>
  </si>
  <si>
    <t>159f85cd-7be9-4e41-9f45-55cbfe4baae5</t>
  </si>
  <si>
    <t>1-502bdd1c15f35554e0dea4d4353dd3d9</t>
  </si>
  <si>
    <t>24/07/24 11:53:31  231</t>
  </si>
  <si>
    <t>11:53:31</t>
  </si>
  <si>
    <t>0626697c-7638-4243-9a5b-5239fe493cb7</t>
  </si>
  <si>
    <t>1-eef498bc3d90c795a279924c188c3a33</t>
  </si>
  <si>
    <t>24/07/24 11:53:51  235</t>
  </si>
  <si>
    <t>11:53:51</t>
  </si>
  <si>
    <t>d13b4d35-ab63-4ded-89b2-4c524d696f3d</t>
  </si>
  <si>
    <t>1-8d8d3354e70a3705efac21af2e2a8b11</t>
  </si>
  <si>
    <t>24/07/24 11:54:01  219</t>
  </si>
  <si>
    <t>11:54:01</t>
  </si>
  <si>
    <t>f3b708e8-7beb-40b1-bb8c-e6bc9e29d203</t>
  </si>
  <si>
    <t>1-6b012f557dcf174dc72f1f18124b8c96</t>
  </si>
  <si>
    <t>24/07/24 11:54:11  374</t>
  </si>
  <si>
    <t>11:54:11</t>
  </si>
  <si>
    <t>85a77f8c-51fd-4454-af4f-af51222da4e1</t>
  </si>
  <si>
    <t>1-8e261bd90481cc10160746bde93a686a</t>
  </si>
  <si>
    <t>24/07/24 11:54:21  387</t>
  </si>
  <si>
    <t>11:54:21</t>
  </si>
  <si>
    <t>b37a6880-8115-47de-abc6-b71a4bc9931b</t>
  </si>
  <si>
    <t>1-774208f1c39b87b4357a997f3cb5538b</t>
  </si>
  <si>
    <t>24/07/24 11:54:31  441</t>
  </si>
  <si>
    <t>11:54:31</t>
  </si>
  <si>
    <t>543720f0-3b65-4cec-926b-e5db1b1c109e</t>
  </si>
  <si>
    <t>1-e42d6b3f6dae0c34b5614091a8326a46</t>
  </si>
  <si>
    <t>24/07/24 11:54:41  461</t>
  </si>
  <si>
    <t>11:54:41</t>
  </si>
  <si>
    <t>6017776d-fa97-4584-9080-d7639e67ae84</t>
  </si>
  <si>
    <t>1-e6706dd5e1065c9955ce7e97a90b7c4a</t>
  </si>
  <si>
    <t>24/07/24 11:54:51  437</t>
  </si>
  <si>
    <t>11:54:51</t>
  </si>
  <si>
    <t>0ba208da-2bf5-4ec2-b7b9-ef19d907779f</t>
  </si>
  <si>
    <t>1-20d331acde61b6c01e61321ef35fdcf4</t>
  </si>
  <si>
    <t>24/07/24 11:55:01  388</t>
  </si>
  <si>
    <t>11:55:01</t>
  </si>
  <si>
    <t>b38f08b8-757b-4fb4-b388-c14fcb84c840</t>
  </si>
  <si>
    <t>1-2cb73247215569273267892f4cc5743e</t>
  </si>
  <si>
    <t>24/07/24 11:55:11  601</t>
  </si>
  <si>
    <t>51e3e987-2fbc-41e3-bfb2-75cfc8f10cb6</t>
  </si>
  <si>
    <t>1-b50616d9c7ba5d14c7c45500e7194e11</t>
  </si>
  <si>
    <t>24/07/24 11:55:21  705</t>
  </si>
  <si>
    <t>11:55:21</t>
  </si>
  <si>
    <t>ca3dae15-c49b-4eb0-bee8-3faf178b845d</t>
  </si>
  <si>
    <t>1-2925115f071c5fb163b07f5c15d44ebb</t>
  </si>
  <si>
    <t>24/07/24 11:55:31  601</t>
  </si>
  <si>
    <t>11:55:31</t>
  </si>
  <si>
    <t>0a07b14b-1054-427a-9038-df3ccd6324df</t>
  </si>
  <si>
    <t>1-bb59c47a59611345e9d9e3ee1ef902f7</t>
  </si>
  <si>
    <t>24/07/24 11:55:41  711</t>
  </si>
  <si>
    <t>11:55:41</t>
  </si>
  <si>
    <t>dafb3afb-587b-4abc-b62c-3602a949f0be</t>
  </si>
  <si>
    <t>1-94db5970903a9f80701d40672bca8c5a</t>
  </si>
  <si>
    <t>24/07/24 11:55:51  618</t>
  </si>
  <si>
    <t>11:55:51</t>
  </si>
  <si>
    <t>8fbc610e-89f0-48c0-9403-837822662227</t>
  </si>
  <si>
    <t>1-efba7886ea0679fb23367820f00351ee</t>
  </si>
  <si>
    <t>24/07/24 11:56:01  652</t>
  </si>
  <si>
    <t>11:56:01</t>
  </si>
  <si>
    <t>e6e4ba18-7687-4e1b-b8fe-f6caa2aaad4a</t>
  </si>
  <si>
    <t>1-a27430c9b0f5816fe6f00fe0a73e720d</t>
  </si>
  <si>
    <t>24/07/24 11:56:11  843</t>
  </si>
  <si>
    <t>11:56:11</t>
  </si>
  <si>
    <t>8711ed22-4178-44bc-878d-54bf390ba5ea</t>
  </si>
  <si>
    <t>1-49c38bd0c8d2ce28769f32f55ae06e9e</t>
  </si>
  <si>
    <t>24/07/24 11:56:21  897</t>
  </si>
  <si>
    <t>11:56:21</t>
  </si>
  <si>
    <t>b9049a16-d2d1-4d94-b85f-bd7dc99ea112</t>
  </si>
  <si>
    <t>1-eaa81067e5e9ccc43ce9a0e4437d6244</t>
  </si>
  <si>
    <t>24/07/24 11:56:31  957</t>
  </si>
  <si>
    <t>11:56:31</t>
  </si>
  <si>
    <t>481e5db2-7387-4042-ba67-42ef8b82ed1d</t>
  </si>
  <si>
    <t>1-5b945169b31b94a2eb9e9b9ccae36285</t>
  </si>
  <si>
    <t>24/07/24 11:56:42  003</t>
  </si>
  <si>
    <t>11:56:42</t>
  </si>
  <si>
    <t>213d565c-9759-491d-b36e-c224ba8b3d5b</t>
  </si>
  <si>
    <t>1-eef0635440f26d9f24f330f8f921b352</t>
  </si>
  <si>
    <t>24/07/24 11:56:51  956</t>
  </si>
  <si>
    <t>11:56:51</t>
  </si>
  <si>
    <t>7425de4f-3d2d-46f1-8fed-40ced9cdb8c7</t>
  </si>
  <si>
    <t>1-39cee107af104312fdc8ee940f8b94a9</t>
  </si>
  <si>
    <t>24/07/24 11:57:01  850</t>
  </si>
  <si>
    <t>11:57:01</t>
  </si>
  <si>
    <t>f4440f62-b752-4f83-bee6-f981a802e010</t>
  </si>
  <si>
    <t>1-78d0a283219fb10c9740e1b48044f788</t>
  </si>
  <si>
    <t>24/07/24 11:57:12  090</t>
  </si>
  <si>
    <t>11:57:12</t>
  </si>
  <si>
    <t>e17bb5cb-e338-45be-a177-c3ac92ab9055</t>
  </si>
  <si>
    <t>1-206d348bfa94bc7f6cec7b8ec9a4a07f</t>
  </si>
  <si>
    <t>24/07/24 11:57:22  148</t>
  </si>
  <si>
    <t>d5a21c2e-4c2c-4ce6-9ef4-dbf383dbec3a</t>
  </si>
  <si>
    <t>1-2d2b268ce379c7f27470660c1648d58c</t>
  </si>
  <si>
    <t>24/07/24 11:57:32  043</t>
  </si>
  <si>
    <t>11:57:32</t>
  </si>
  <si>
    <t>53f1c8f9-6e83-419d-98dc-693e6024c018</t>
  </si>
  <si>
    <t>1-a11707995a18e712e0f4b0b797c9500f</t>
  </si>
  <si>
    <t>24/07/24 11:57:42  047</t>
  </si>
  <si>
    <t>11:57:42</t>
  </si>
  <si>
    <t>d9129244-1214-48f7-8496-4fdad0fb41e2</t>
  </si>
  <si>
    <t>1-a539d3fc20a406276d8ae144e1b0cf4d</t>
  </si>
  <si>
    <t>24/07/24 11:57:52  058</t>
  </si>
  <si>
    <t>11:57:52</t>
  </si>
  <si>
    <t>e5c2ca8a-4c3b-4b7c-bbf6-4e16e130c08f</t>
  </si>
  <si>
    <t>1-2e61492516fd65a7e7efef05e5a17bff</t>
  </si>
  <si>
    <t>24/07/24 11:58:02  065</t>
  </si>
  <si>
    <t>11:58:02</t>
  </si>
  <si>
    <t>c367c0c8-a6f4-4446-a257-7888657388c7</t>
  </si>
  <si>
    <t>1-bdfdaf99a18cc65aa80e697857f82be3</t>
  </si>
  <si>
    <t>24/07/24 11:58:12  285</t>
  </si>
  <si>
    <t>11:58:12</t>
  </si>
  <si>
    <t>a3401897-7251-429b-856e-ecceeba6f534</t>
  </si>
  <si>
    <t>1-35a877e8be8b7d628b35a48f4b95bddc</t>
  </si>
  <si>
    <t>24/07/24 11:58:22  275</t>
  </si>
  <si>
    <t>11:58:22</t>
  </si>
  <si>
    <t>78a441a4-4eba-47df-8ac0-134871c07e47</t>
  </si>
  <si>
    <t>1-e72f31add6024cab13b3013a524947a5</t>
  </si>
  <si>
    <t>24/07/24 11:58:32  412</t>
  </si>
  <si>
    <t>11:58:32</t>
  </si>
  <si>
    <t>9c735e00-9099-4b12-b7e4-d805e1d67078</t>
  </si>
  <si>
    <t>1-acfc981152126c31ed6f9602daef7514</t>
  </si>
  <si>
    <t>24/07/24 11:58:52  425</t>
  </si>
  <si>
    <t>11:58:52</t>
  </si>
  <si>
    <t>3891d802-8340-484e-91ee-2cf6fbaacba0</t>
  </si>
  <si>
    <t>1-8d544fce88f367c88d4f96954edf26f5</t>
  </si>
  <si>
    <t>24/07/24 11:59:02  315</t>
  </si>
  <si>
    <t>11:59:02</t>
  </si>
  <si>
    <t>b6b37c27-4655-4d03-8a84-3db5d4002933</t>
  </si>
  <si>
    <t>1-2841a35d2fc2f4813f9d923ed144676b</t>
  </si>
  <si>
    <t>24/07/24 11:59:12  754</t>
  </si>
  <si>
    <t>11:59:12</t>
  </si>
  <si>
    <t>eb87e314-7fbc-4e35-aceb-5162ecfcd84f</t>
  </si>
  <si>
    <t>1-77682c293e89134752dd9bc364acd5df</t>
  </si>
  <si>
    <t>24/07/24 11:59:22  634</t>
  </si>
  <si>
    <t>11:59:22</t>
  </si>
  <si>
    <t>68e8f328-7331-46b1-9585-db9b17ab77e4</t>
  </si>
  <si>
    <t>1-8b8d4731b2dad6975f7d97524fcfc646</t>
  </si>
  <si>
    <t>24/07/24 11:59:32  683</t>
  </si>
  <si>
    <t>11:59:32</t>
  </si>
  <si>
    <t>9f05bbf4-c5d8-497a-9506-b47a757e952f</t>
  </si>
  <si>
    <t>1-b5b4815d46e767a2acf4131112e24749</t>
  </si>
  <si>
    <t>24/07/24 11:59:42  671</t>
  </si>
  <si>
    <t>11:59:42</t>
  </si>
  <si>
    <t>d731c0d1-cb85-4843-a7f7-12562f7a83ab</t>
  </si>
  <si>
    <t>1-df02cabbe317bd02c9e1eb60bb47fd19</t>
  </si>
  <si>
    <t>24/07/24 11:59:52  748</t>
  </si>
  <si>
    <t>11:59:52</t>
  </si>
  <si>
    <t>8290168b-d070-465e-95ba-90f58cb8c2e1</t>
  </si>
  <si>
    <t>1-edb80889111c5fe1bcd3245042f2a2c7</t>
  </si>
  <si>
    <t>24/07/24 12:00:02  711</t>
  </si>
  <si>
    <t>12:00:02</t>
  </si>
  <si>
    <t>8979c4a2-0b7a-4c95-a62b-9a03951fad0f</t>
  </si>
  <si>
    <t>1-5a3bb6b06c75e07668911b475e94ab59</t>
  </si>
  <si>
    <t>24/07/24 12:00:13  014</t>
  </si>
  <si>
    <t>b8548c0f-cfb7-4e0e-8986-d48e2f825bb9</t>
  </si>
  <si>
    <t>1-a6c1ff7edcec8bd666992b06208cfc82</t>
  </si>
  <si>
    <t>24/07/24 12:00:23  001</t>
  </si>
  <si>
    <t>12:00:23</t>
  </si>
  <si>
    <t>1562710e-b768-457a-b03e-1b542ff3b463</t>
  </si>
  <si>
    <t>1-e54a1c2fa8edd09be40270deffbbf912</t>
  </si>
  <si>
    <t>24/07/24 12:00:33  042</t>
  </si>
  <si>
    <t>12:00:33</t>
  </si>
  <si>
    <t>2d299576-0b58-4e89-b75c-b654b767edc4</t>
  </si>
  <si>
    <t>1-41e78035e1da12804464e7c74afbbceb</t>
  </si>
  <si>
    <t>24/07/24 12:00:43  009</t>
  </si>
  <si>
    <t>12:00:43</t>
  </si>
  <si>
    <t>d2db55e7-09dc-4ccd-bc93-803445971107</t>
  </si>
  <si>
    <t>1-47491d6e2ea129e7512c6ea3da3b5a4f</t>
  </si>
  <si>
    <t>24/07/24 12:00:53  041</t>
  </si>
  <si>
    <t>12:00:53</t>
  </si>
  <si>
    <t>7b39b8ab-e867-42df-8f3d-852de5dd680b</t>
  </si>
  <si>
    <t>1-6f05bb12d3d118a167a93e4e5bc07e17</t>
  </si>
  <si>
    <t>24/07/24 12:01:02  989</t>
  </si>
  <si>
    <t>12:01:02</t>
  </si>
  <si>
    <t>10f65765-1290-443a-ab32-c5dd28680f0c</t>
  </si>
  <si>
    <t>1-d06905b73a0a29e7dc59a293fc38f0c8</t>
  </si>
  <si>
    <t>24/07/24 12:01:13  377</t>
  </si>
  <si>
    <t>12:01:13</t>
  </si>
  <si>
    <t>a6eab740-e791-42ae-bf9e-e55bb9a0b056</t>
  </si>
  <si>
    <t>1-de718b85e7f7e307dc5ec40f00fc54f1</t>
  </si>
  <si>
    <t>24/07/24 12:01:23  306</t>
  </si>
  <si>
    <t>12:01:23</t>
  </si>
  <si>
    <t>88a7460a-43af-435f-b3a7-2ccc5c5f78bc</t>
  </si>
  <si>
    <t>1-03a8f0c605ef9f86d0b8f4931613dd72</t>
  </si>
  <si>
    <t>24/07/24 12:01:43  174</t>
  </si>
  <si>
    <t>12:01:43</t>
  </si>
  <si>
    <t>d6c3b0af-96c3-4c38-a481-c54c6d9a45d3</t>
  </si>
  <si>
    <t>1-de1fc83e8e03b432ae628e3c75a968b0</t>
  </si>
  <si>
    <t>24/07/24 12:01:53  260</t>
  </si>
  <si>
    <t>12:01:53</t>
  </si>
  <si>
    <t>2bc59cb4-9df7-4bca-a7a9-ad3a2ecd8de0</t>
  </si>
  <si>
    <t>1-ec514cd7c0bcab6bc913217813b5b21c</t>
  </si>
  <si>
    <t>24/07/24 12:02:03  261</t>
  </si>
  <si>
    <t>12:02:03</t>
  </si>
  <si>
    <t>19663c12-5403-4744-a032-f560597ede62</t>
  </si>
  <si>
    <t>1-2d556c41fd1db2d1add96b0e0d67b454</t>
  </si>
  <si>
    <t>24/07/24 12:02:13  566</t>
  </si>
  <si>
    <t>12:02:13</t>
  </si>
  <si>
    <t>3e7a217f-86ab-42f3-904a-075813d4da16</t>
  </si>
  <si>
    <t>1-b49ee4a99003e2fba1ddb58d723fe52d</t>
  </si>
  <si>
    <t>24/07/24 12:02:23  626</t>
  </si>
  <si>
    <t>12:02:23</t>
  </si>
  <si>
    <t>7b3c3267-dda3-4c1d-ad00-75269bc11240</t>
  </si>
  <si>
    <t>1-87b44d1cddec8e8ccfa1956ac7a2f702</t>
  </si>
  <si>
    <t>24/07/24 12:02:33  615</t>
  </si>
  <si>
    <t>12:02:33</t>
  </si>
  <si>
    <t>dd5880c0-f830-44f6-9869-1d6108a79cef</t>
  </si>
  <si>
    <t>1-c1f6b84e1b0c8a19ffecb880f47eec65</t>
  </si>
  <si>
    <t>24/07/24 12:02:43  654</t>
  </si>
  <si>
    <t>12:02:43</t>
  </si>
  <si>
    <t>d781dd70-a3ff-4203-ae99-2693a6421d39</t>
  </si>
  <si>
    <t>1-4c5947746f0aa6795da097238a41b720</t>
  </si>
  <si>
    <t>24/07/24 12:02:53  719</t>
  </si>
  <si>
    <t>12:02:53</t>
  </si>
  <si>
    <t>3f3a6ff8-296f-4ec8-9d3f-f94034fe1d45</t>
  </si>
  <si>
    <t>1-bc229b33d42460b7bf1a41c655a7af4e</t>
  </si>
  <si>
    <t>24/07/24 12:03:03  604</t>
  </si>
  <si>
    <t>6ec85490-638e-4a9f-9e43-abaa0088d393</t>
  </si>
  <si>
    <t>1-fa6214bf240bfbb57afccfbb0bca8d6a</t>
  </si>
  <si>
    <t>24/07/24 12:03:13  985</t>
  </si>
  <si>
    <t>12:03:13</t>
  </si>
  <si>
    <t>9f82f8b7-1fad-490c-b68e-2d9a3c42185e</t>
  </si>
  <si>
    <t>1-5e9de339b119bc6b23c3cf8e8b0f9b0f</t>
  </si>
  <si>
    <t>24/07/24 12:03:24  034</t>
  </si>
  <si>
    <t>12:03:24</t>
  </si>
  <si>
    <t>e9457c50-20d0-4945-ad4d-c7886767afb8</t>
  </si>
  <si>
    <t>1-3b8c764fe2096fabb12b3e2dc75d80af</t>
  </si>
  <si>
    <t>24/07/24 12:03:33  915</t>
  </si>
  <si>
    <t>12:03:33</t>
  </si>
  <si>
    <t>7d2a2f09-2af0-40a6-8049-14deffa2af08</t>
  </si>
  <si>
    <t>1-164ecaf23f0230746caed8e77a88fe4f</t>
  </si>
  <si>
    <t>24/07/24 12:03:53  956</t>
  </si>
  <si>
    <t>12:03:53</t>
  </si>
  <si>
    <t>7743ce87-6f76-4871-a0d4-c81815244980</t>
  </si>
  <si>
    <t>1-c6bcf14d7d28c2b6b1899bd86049a28a</t>
  </si>
  <si>
    <t>24/07/24 12:04:03  957</t>
  </si>
  <si>
    <t>12:04:03</t>
  </si>
  <si>
    <t>dd95a0c7-0e9d-4043-8dbe-b9517449c1bb</t>
  </si>
  <si>
    <t>1-74399cfc6a237d6a51093a6e6c199a5f</t>
  </si>
  <si>
    <t>24/07/24 12:04:14  318</t>
  </si>
  <si>
    <t>12:04:14</t>
  </si>
  <si>
    <t>8979de64-26b4-4266-8b1a-35e689421f9a</t>
  </si>
  <si>
    <t>1-1c03258524a328bcc7b9b3a386621853</t>
  </si>
  <si>
    <t>24/07/24 12:04:24  489</t>
  </si>
  <si>
    <t>12:04:24</t>
  </si>
  <si>
    <t>b683ed60-3a03-4b8e-874d-4e877e035bb9</t>
  </si>
  <si>
    <t>1-b322a87cc74e9eb7a9a5dde331254f55</t>
  </si>
  <si>
    <t>24/07/24 12:04:34  576</t>
  </si>
  <si>
    <t>12:04:34</t>
  </si>
  <si>
    <t>f1487d1e-8b42-4705-a480-08831c96344a</t>
  </si>
  <si>
    <t>1-9f3e2ad2cb1012ea52258550c1d065dc</t>
  </si>
  <si>
    <t>24/07/24 12:04:44  353</t>
  </si>
  <si>
    <t>12:04:44</t>
  </si>
  <si>
    <t>679504ec-9987-4bc3-af99-6ccddf0aa99d</t>
  </si>
  <si>
    <t>1-9b81cb025c0762bb0ce0826a4e50c3ce</t>
  </si>
  <si>
    <t>24/07/24 12:04:54  415</t>
  </si>
  <si>
    <t>12:04:54</t>
  </si>
  <si>
    <t>a2fb616a-db6f-453e-8f6e-905bb01e26f1</t>
  </si>
  <si>
    <t>1-6a34a9d699f9c649036e60f850bbed0d</t>
  </si>
  <si>
    <t>24/07/24 12:05:04  560</t>
  </si>
  <si>
    <t>12:05:04</t>
  </si>
  <si>
    <t>1b9cfd2a-5396-42d7-b02c-357fbe05a98f</t>
  </si>
  <si>
    <t>1-f8b4c1d031ba63a5c9571a70d2410432</t>
  </si>
  <si>
    <t>24/07/24 12:05:14  763</t>
  </si>
  <si>
    <t>f9c1aeea-15c1-4287-8d41-05879a5e52fa</t>
  </si>
  <si>
    <t>1-fc072d45e53f74366663dfed1da66188</t>
  </si>
  <si>
    <t>24/07/24 12:05:24  776</t>
  </si>
  <si>
    <t>12:05:24</t>
  </si>
  <si>
    <t>740ba144-4bee-40ee-8f49-7d3a0bcb20bd</t>
  </si>
  <si>
    <t>1-5de888b3b425fd21a16d03d2674e3977</t>
  </si>
  <si>
    <t>24/07/24 12:05:34  780</t>
  </si>
  <si>
    <t>12:05:34</t>
  </si>
  <si>
    <t>d08c9779-568d-4742-bec3-7d977dfaaa5a</t>
  </si>
  <si>
    <t>1-059cfd90707042aac47d85557de64296</t>
  </si>
  <si>
    <t>24/07/24 12:05:44  650</t>
  </si>
  <si>
    <t>12:05:44</t>
  </si>
  <si>
    <t>cb0f2cfc-9bce-41c5-9584-d70c27cac437</t>
  </si>
  <si>
    <t>1-b3818dc18abc6ad0cba60acc1af57660</t>
  </si>
  <si>
    <t>24/07/24 12:05:54  715</t>
  </si>
  <si>
    <t>12:05:54</t>
  </si>
  <si>
    <t>1129937b-ea2f-4fb9-a9fa-6a56e3855b19</t>
  </si>
  <si>
    <t>1-a1eca982fe22170c40e4770ee9e053f1</t>
  </si>
  <si>
    <t>24/07/24 12:06:04  710</t>
  </si>
  <si>
    <t>12:06:04</t>
  </si>
  <si>
    <t>003a3398-54ae-4c72-9336-117f14fff762</t>
  </si>
  <si>
    <t>1-841e0c566af7e21b250d000daa728b0c</t>
  </si>
  <si>
    <t>24/07/24 12:06:15  117</t>
  </si>
  <si>
    <t>12:06:15</t>
  </si>
  <si>
    <t>16ea0903-9a3c-4b39-bc43-160497b99b45</t>
  </si>
  <si>
    <t>1-8894a3760c10eadeb90d4a3309725dc7</t>
  </si>
  <si>
    <t>24/07/24 12:06:25  064</t>
  </si>
  <si>
    <t>12:06:25</t>
  </si>
  <si>
    <t>e26e1841-c189-458f-b0c2-428a35c6c3ce</t>
  </si>
  <si>
    <t>1-071f7be1e241eb45c0d4e7865c997dca</t>
  </si>
  <si>
    <t>24/07/24 12:06:35  081</t>
  </si>
  <si>
    <t>12:06:35</t>
  </si>
  <si>
    <t>ef34458e-8d5d-44d2-986c-2d409b7feb0b</t>
  </si>
  <si>
    <t>1-7df49bd6d9f464fb55a2623707d65e84</t>
  </si>
  <si>
    <t>24/07/24 12:06:45  238</t>
  </si>
  <si>
    <t>12:06:45</t>
  </si>
  <si>
    <t>8c446fde-8a50-4893-9572-71b664854b5b</t>
  </si>
  <si>
    <t>1-8c5cd1318cb15f5c4a392288a26038fe</t>
  </si>
  <si>
    <t>24/07/24 12:06:55  221</t>
  </si>
  <si>
    <t>12:06:55</t>
  </si>
  <si>
    <t>13b8dafc-8203-4609-80ca-0cbadee27b1d</t>
  </si>
  <si>
    <t>1-d97995b1d8c77b0b4f6fceb3777c834c</t>
  </si>
  <si>
    <t>24/07/24 12:07:05  108</t>
  </si>
  <si>
    <t>12:07:05</t>
  </si>
  <si>
    <t>4b730120-7633-475a-877f-d7b060dd627c</t>
  </si>
  <si>
    <t>1-72edf9ea3dce7d2ba1e3e2c05d9cc78a</t>
  </si>
  <si>
    <t>24/07/24 12:07:15  523</t>
  </si>
  <si>
    <t>12:07:15</t>
  </si>
  <si>
    <t>940d4def-a524-43d2-8213-73865c28cc55</t>
  </si>
  <si>
    <t>1-90e030a0018034c17b59098137b4ce67</t>
  </si>
  <si>
    <t>24/07/24 12:07:25  362</t>
  </si>
  <si>
    <t>349f25a4-e9bb-41f2-9e57-e3c9f42366eb</t>
  </si>
  <si>
    <t>1-509120df9e237e5e0fc221c8c8bf5ee9</t>
  </si>
  <si>
    <t>24/07/24 12:07:35  426</t>
  </si>
  <si>
    <t>12:07:35</t>
  </si>
  <si>
    <t>e55d547c-8976-4a11-abc6-71bf0bde4866</t>
  </si>
  <si>
    <t>1-ae9d39effd23b425b886e41704baebfb</t>
  </si>
  <si>
    <t>24/07/24 12:07:45  430</t>
  </si>
  <si>
    <t>12:07:45</t>
  </si>
  <si>
    <t>14a8b03a-003b-4f96-9d11-57dc46d9fd5a</t>
  </si>
  <si>
    <t>1-0236881e7c801e56dfb45fdd30f956a6</t>
  </si>
  <si>
    <t>24/07/24 12:07:55  422</t>
  </si>
  <si>
    <t>12:07:55</t>
  </si>
  <si>
    <t>a3c675ab-2b33-4138-82c9-6d53d1fb1587</t>
  </si>
  <si>
    <t>1-a5bb09281c7f72fab095db75177e0051</t>
  </si>
  <si>
    <t>24/07/24 12:08:05  408</t>
  </si>
  <si>
    <t>12:08:05</t>
  </si>
  <si>
    <t>3c5a6247-a1f5-4b81-a7fe-70bc4dc632a0</t>
  </si>
  <si>
    <t>1-ff53e5bb2f7e1263ba04d4f3104f009c</t>
  </si>
  <si>
    <t>24/07/24 12:08:16  005</t>
  </si>
  <si>
    <t>12:08:16</t>
  </si>
  <si>
    <t>11d73451-2cf2-4a21-a9b6-19bff54d1f99</t>
  </si>
  <si>
    <t>1-783c9a73197bea55a0a973c693d08878</t>
  </si>
  <si>
    <t>24/07/24 12:08:25  953</t>
  </si>
  <si>
    <t>12:08:25</t>
  </si>
  <si>
    <t>bfde075c-cce5-4d55-9e92-39ec1fa179c6</t>
  </si>
  <si>
    <t>1-9705c6386196f9adf9b254d85ab6afb2</t>
  </si>
  <si>
    <t>24/07/24 12:08:35  985</t>
  </si>
  <si>
    <t>12:08:35</t>
  </si>
  <si>
    <t>b15c1ea2-a257-4dc9-970a-5b38dd399bb2</t>
  </si>
  <si>
    <t>1-c78235e6a83b392732243212b2866455</t>
  </si>
  <si>
    <t>24/07/24 12:08:46  006</t>
  </si>
  <si>
    <t>12:08:46</t>
  </si>
  <si>
    <t>53b64201-1c58-421c-af5a-9c9421f24f74</t>
  </si>
  <si>
    <t>1-7c05cf623b00544b2d2d10f01c7fd6dd</t>
  </si>
  <si>
    <t>24/07/24 12:08:56  000</t>
  </si>
  <si>
    <t>12:08:56</t>
  </si>
  <si>
    <t>8129a0a0-227b-419e-a466-4922e4ce3a90</t>
  </si>
  <si>
    <t>1-98c832dc88c9ff0c171c241c8aac825b</t>
  </si>
  <si>
    <t>24/07/24 12:09:06  008</t>
  </si>
  <si>
    <t>12:09:06</t>
  </si>
  <si>
    <t>0e324894-4c41-4faf-bfff-56423eb7a570</t>
  </si>
  <si>
    <t>1-0f7cc9dbca39054d5f974829f0573467</t>
  </si>
  <si>
    <t>24/07/24 12:09:16  119</t>
  </si>
  <si>
    <t>12:09:16</t>
  </si>
  <si>
    <t>e29ec40a-ae4e-426f-b337-0e37d3967268</t>
  </si>
  <si>
    <t>1-a77d74e9070be44addfed7f2992f6816</t>
  </si>
  <si>
    <t>24/07/24 12:09:26  149</t>
  </si>
  <si>
    <t>12:09:26</t>
  </si>
  <si>
    <t>4854ea7a-1681-4ad4-b568-fceedfb669da</t>
  </si>
  <si>
    <t>1-1db0d999d85947629eb38e350c550aec</t>
  </si>
  <si>
    <t>24/07/24 12:09:36  168</t>
  </si>
  <si>
    <t>429915ae-87d2-4f7b-8a0b-d692cde0fdcc</t>
  </si>
  <si>
    <t>1-eec04f0862553c57417bf16b3a32b3ff</t>
  </si>
  <si>
    <t>24/07/24 12:09:46  112</t>
  </si>
  <si>
    <t>12:09:46</t>
  </si>
  <si>
    <t>7bd0d432-18b8-47d7-a6a6-6ef777af33a8</t>
  </si>
  <si>
    <t>1-2573092dc271c596df6b3b8e293ce93d</t>
  </si>
  <si>
    <t>24/07/24 12:09:56  257</t>
  </si>
  <si>
    <t>12:09:56</t>
  </si>
  <si>
    <t>bb1ad502-5939-43b9-a65b-b5fe4a4df2b0</t>
  </si>
  <si>
    <t>1-e13b052cbd8741f8b59a456f1107837b</t>
  </si>
  <si>
    <t>24/07/24 12:10:06  257</t>
  </si>
  <si>
    <t>12:10:06</t>
  </si>
  <si>
    <t>e320c706-f6f0-45fe-8b12-84dd56ddc0b7</t>
  </si>
  <si>
    <t>1-3da381f77c46fc9406e0d40fd6c54101</t>
  </si>
  <si>
    <t>24/07/24 12:10:16  381</t>
  </si>
  <si>
    <t>ef0295da-af34-455d-aa36-1d0889287bb0</t>
  </si>
  <si>
    <t>1-35ff554009158cc3014c7c279fdbe556</t>
  </si>
  <si>
    <t>24/07/24 12:10:26  340</t>
  </si>
  <si>
    <t>12:10:26</t>
  </si>
  <si>
    <t>5b2c895c-a63f-4b86-adab-67ba1677999f</t>
  </si>
  <si>
    <t>1-29423017dca3c49df58ac062cc05ed78</t>
  </si>
  <si>
    <t>24/07/24 12:10:36  334</t>
  </si>
  <si>
    <t>12:10:36</t>
  </si>
  <si>
    <t>97ebd02d-7e82-4302-b9fd-ae66556679d3</t>
  </si>
  <si>
    <t>1-2cabfd62a7cdee4d34b91b82da7f5bd4</t>
  </si>
  <si>
    <t>24/07/24 12:10:46  394</t>
  </si>
  <si>
    <t>12:10:46</t>
  </si>
  <si>
    <t>65ea1f6d-0780-4eb8-9ba4-8bff68021932</t>
  </si>
  <si>
    <t>1-88c848831fdc65ba847bc544493b6a3d</t>
  </si>
  <si>
    <t>24/07/24 12:10:56  366</t>
  </si>
  <si>
    <t>12:10:56</t>
  </si>
  <si>
    <t>17fde369-1565-48c6-8c95-6af253935b32</t>
  </si>
  <si>
    <t>1-aa02ee3738e333d1cd445f80fe749db3</t>
  </si>
  <si>
    <t>24/07/24 12:11:06  413</t>
  </si>
  <si>
    <t>12:11:06</t>
  </si>
  <si>
    <t>b5c13f71-431c-4988-9860-ff8f0953a430</t>
  </si>
  <si>
    <t>1-1cb24d43fdb19a9c90d4f20d9e55fb6a</t>
  </si>
  <si>
    <t>24/07/24 12:11:16  556</t>
  </si>
  <si>
    <t>12:11:16</t>
  </si>
  <si>
    <t>0cb6ecee-0623-42b1-8f0a-7c0d2b569382</t>
  </si>
  <si>
    <t>1-0fc025270f911122cf29d6be9c145126</t>
  </si>
  <si>
    <t>24/07/24 12:11:26  736</t>
  </si>
  <si>
    <t>12:11:26</t>
  </si>
  <si>
    <t>c91270a3-941e-495d-8c64-765cfd28fc6d</t>
  </si>
  <si>
    <t>1-c7e9ce06173ac85e1d9aa6fe076ae9dd</t>
  </si>
  <si>
    <t>24/07/24 12:11:46  612</t>
  </si>
  <si>
    <t>12:11:46</t>
  </si>
  <si>
    <t>6f1fe10d-51f0-41b0-ab9f-2bd6819bb075</t>
  </si>
  <si>
    <t>1-a0de03082e1c2aa9413c93671917c5cc</t>
  </si>
  <si>
    <t>24/07/24 12:11:56  556</t>
  </si>
  <si>
    <t>12:11:56</t>
  </si>
  <si>
    <t>a4ffccb9-7fea-47d9-b62f-711f9a0bf21a</t>
  </si>
  <si>
    <t>1-a9396324abfb2676be64c4e49de3a646</t>
  </si>
  <si>
    <t>24/07/24 12:12:06  566</t>
  </si>
  <si>
    <t>12:12:06</t>
  </si>
  <si>
    <t>13437f6e-149e-4673-b819-405b2384eecc</t>
  </si>
  <si>
    <t>1-d854460fbb6b0c8c7d64b5ec7f02f10a</t>
  </si>
  <si>
    <t>24/07/24 12:12:17  240</t>
  </si>
  <si>
    <t>12:12:17</t>
  </si>
  <si>
    <t>b8f8c374-e118-4042-8cd6-7c7b957d1464</t>
  </si>
  <si>
    <t>1-459bc5066170e84fe7a1e5832f571032</t>
  </si>
  <si>
    <t>24/07/24 12:12:27  109</t>
  </si>
  <si>
    <t>12:12:27</t>
  </si>
  <si>
    <t>178b3b3b-67e1-43dd-8e16-f15dd1ef61c8</t>
  </si>
  <si>
    <t>1-c85460169997472b10e312d4e38f6e63</t>
  </si>
  <si>
    <t>24/07/24 12:12:37  063</t>
  </si>
  <si>
    <t>12:12:37</t>
  </si>
  <si>
    <t>423bd79e-a526-45cd-8ed1-6a0d1a7e9d0c</t>
  </si>
  <si>
    <t>1-a749f1cf312e565b0cc6925e8b0c0f62</t>
  </si>
  <si>
    <t>24/07/24 12:12:47  068</t>
  </si>
  <si>
    <t>12:12:47</t>
  </si>
  <si>
    <t>e9e4de99-1013-4257-907d-d161b8e1105c</t>
  </si>
  <si>
    <t>1-df67e0874f6c3a40caad482e64a8ae11</t>
  </si>
  <si>
    <t>24/07/24 12:12:57  102</t>
  </si>
  <si>
    <t>12:12:57</t>
  </si>
  <si>
    <t>ca479ae7-724f-4a2a-a740-0365217a4a93</t>
  </si>
  <si>
    <t>1-98a1dec6a1d9c2b3f0c79baf035c7934</t>
  </si>
  <si>
    <t>24/07/24 12:13:07  224</t>
  </si>
  <si>
    <t>f89a2e03-aa21-4d94-9be0-9168c5d2f3df</t>
  </si>
  <si>
    <t>1-70299c7c7005d7ecef53b03e7a34fabf</t>
  </si>
  <si>
    <t>24/07/24 12:13:17  535</t>
  </si>
  <si>
    <t>12:13:17</t>
  </si>
  <si>
    <t>e2e9ea2f-abd7-4a0b-a7fc-f5a8453f8efc</t>
  </si>
  <si>
    <t>1-7236f57f36c2fa8a9e0c269e381a7b34</t>
  </si>
  <si>
    <t>24/07/24 12:13:27  572</t>
  </si>
  <si>
    <t>12:13:27</t>
  </si>
  <si>
    <t>364f775b-f749-4ea5-8c1b-351ffeb47279</t>
  </si>
  <si>
    <t>1-0c57d65565230b19a3b37e949be8e19c</t>
  </si>
  <si>
    <t>24/07/24 12:13:37  598</t>
  </si>
  <si>
    <t>12:13:37</t>
  </si>
  <si>
    <t>d3aa20e4-7976-4f03-90fb-1656cfd687fd</t>
  </si>
  <si>
    <t>1-c51dcfac18ea72358b249e01ac994356</t>
  </si>
  <si>
    <t>24/07/24 12:13:47  677</t>
  </si>
  <si>
    <t>12:13:47</t>
  </si>
  <si>
    <t>d145a1ca-6472-41f5-b5fc-6f83c6961ac8</t>
  </si>
  <si>
    <t>1-fa4a31de2bb2f888038af3892b3ae8e3</t>
  </si>
  <si>
    <t>24/07/24 12:13:57  685</t>
  </si>
  <si>
    <t>12:13:57</t>
  </si>
  <si>
    <t>1b71f0ed-3983-42fb-b774-a365a3d6da01</t>
  </si>
  <si>
    <t>1-b111cea455d84a3a91c5dc68f086530c</t>
  </si>
  <si>
    <t>24/07/24 12:14:07  610</t>
  </si>
  <si>
    <t>12:14:07</t>
  </si>
  <si>
    <t>602440a1-6e57-42a1-baed-8b770d411a28</t>
  </si>
  <si>
    <t>1-46c15a290009a30d660edfad6d37f9c1</t>
  </si>
  <si>
    <t>24/07/24 12:14:17  826</t>
  </si>
  <si>
    <t>12:14:17</t>
  </si>
  <si>
    <t>926f752b-8760-47b8-93c0-2f6d09fd83fa</t>
  </si>
  <si>
    <t>1-f9f458ecd52a3ee4803b377f9510c77a</t>
  </si>
  <si>
    <t>24/07/24 12:14:37  796</t>
  </si>
  <si>
    <t>12:14:37</t>
  </si>
  <si>
    <t>ac357290-3126-49ec-b279-5adbb2d0ba85</t>
  </si>
  <si>
    <t>1-58a3c2c9d3328db8268257c0a296c8ea</t>
  </si>
  <si>
    <t>24/07/24 12:14:47  767</t>
  </si>
  <si>
    <t>12:14:47</t>
  </si>
  <si>
    <t>56545581-43df-4d92-9488-cf2ad6227edc</t>
  </si>
  <si>
    <t>1-3fbed091efc31bdcf809ba972d46eb54</t>
  </si>
  <si>
    <t>24/07/24 12:14:57  804</t>
  </si>
  <si>
    <t>12:14:57</t>
  </si>
  <si>
    <t>251540b5-3daf-4efb-956f-c62722289745</t>
  </si>
  <si>
    <t>1-05d191d63ae71cdf99e7cac6b8692bec</t>
  </si>
  <si>
    <t>24/07/24 12:15:07  822</t>
  </si>
  <si>
    <t>12:15:07</t>
  </si>
  <si>
    <t>110ef093-1c4d-4900-a403-37a56366bd14</t>
  </si>
  <si>
    <t>1-4629255b554745b039850096f3b47ce5</t>
  </si>
  <si>
    <t>24/07/24 12:15:17  975</t>
  </si>
  <si>
    <t>12:15:17</t>
  </si>
  <si>
    <t>96e05307-09f1-4069-a2ef-14f7ece495af</t>
  </si>
  <si>
    <t>1-03b7fe0d63e74b0f30ab9bd574da012f</t>
  </si>
  <si>
    <t>24/07/24 12:15:28  010</t>
  </si>
  <si>
    <t>12:15:28</t>
  </si>
  <si>
    <t>bb569aed-db79-49d3-b8a3-857183e36c84</t>
  </si>
  <si>
    <t>1-2aeb0c85f1b0ff2312e11de5ebd22bff</t>
  </si>
  <si>
    <t>24/07/24 12:15:38  041</t>
  </si>
  <si>
    <t>12:15:38</t>
  </si>
  <si>
    <t>d74ca42d-905b-4596-9895-4f84541436ef</t>
  </si>
  <si>
    <t>1-9b48ba4d0244c2ed60f05976c42bd923</t>
  </si>
  <si>
    <t>24/07/24 12:15:48  188</t>
  </si>
  <si>
    <t>12:15:48</t>
  </si>
  <si>
    <t>edb3020e-3eb5-4db0-b72c-f283300ca44e</t>
  </si>
  <si>
    <t>1-3d29c404147bca2b63b993e55fe90991</t>
  </si>
  <si>
    <t>24/07/24 12:15:58  060</t>
  </si>
  <si>
    <t>c74a9e98-e20d-407d-a833-ff05f3220455</t>
  </si>
  <si>
    <t>1-1e5c1d599bc14a384581676dc1a0e801</t>
  </si>
  <si>
    <t>24/07/24 12:16:07  997</t>
  </si>
  <si>
    <t>12:16:07</t>
  </si>
  <si>
    <t>087a627f-1eba-48ab-a7ad-2419b6211d55</t>
  </si>
  <si>
    <t>1-152919e9d59385919691b82a25752912</t>
  </si>
  <si>
    <t>24/07/24 12:16:18  182</t>
  </si>
  <si>
    <t>12:16:18</t>
  </si>
  <si>
    <t>4cd23ce0-e332-4e0c-b018-40f0670b9106</t>
  </si>
  <si>
    <t>1-25b67ce95633e58bfa684d40ef248044</t>
  </si>
  <si>
    <t>24/07/24 12:16:28  233</t>
  </si>
  <si>
    <t>12:16:28</t>
  </si>
  <si>
    <t>a0dc765c-c398-435b-9f98-d4487550348a</t>
  </si>
  <si>
    <t>1-417941b26c5e011ef2e333f9c6e38b6b</t>
  </si>
  <si>
    <t>24/07/24 12:16:38  190</t>
  </si>
  <si>
    <t>12:16:38</t>
  </si>
  <si>
    <t>a10cdfe2-00bd-429e-87d6-78f4f80f7d33</t>
  </si>
  <si>
    <t>1-edef096633460cee80ba9af73c4dbfc4</t>
  </si>
  <si>
    <t>24/07/24 12:16:48  285</t>
  </si>
  <si>
    <t>12:16:48</t>
  </si>
  <si>
    <t>98863b73-db4b-4ea3-a379-6d6939664fb0</t>
  </si>
  <si>
    <t>1-b711a7ff30573d363b9232d790763203</t>
  </si>
  <si>
    <t>24/07/24 12:16:58  351</t>
  </si>
  <si>
    <t>12:16:58</t>
  </si>
  <si>
    <t>d9d3b4ba-f8b9-4dae-8ab3-29774e6bbccb</t>
  </si>
  <si>
    <t>1-1e1fffc12f68ebe62ccdb0cd9c1e9fb9</t>
  </si>
  <si>
    <t>24/07/24 12:17:08  489</t>
  </si>
  <si>
    <t>12:17:08</t>
  </si>
  <si>
    <t>2233890f-96af-4ba7-a0c0-5198f290e20a</t>
  </si>
  <si>
    <t>1-254ea290253dcd64c0b223e120aaa202</t>
  </si>
  <si>
    <t>24/07/24 12:17:28  447</t>
  </si>
  <si>
    <t>12:17:28</t>
  </si>
  <si>
    <t>8a9c3283-e753-4a81-a629-7ead1c3df51e</t>
  </si>
  <si>
    <t>1-2bf97ad47a4290262e0e88dda149f048</t>
  </si>
  <si>
    <t>24/07/24 12:17:38  511</t>
  </si>
  <si>
    <t>12:17:38</t>
  </si>
  <si>
    <t>4412ec74-1261-4d73-a0c5-6088faec466b</t>
  </si>
  <si>
    <t>1-03462cc694d2ff13e81cbdbc6dd4e6b9</t>
  </si>
  <si>
    <t>24/07/24 12:17:48  437</t>
  </si>
  <si>
    <t>12:17:48</t>
  </si>
  <si>
    <t>aa927caf-c4cb-49a0-82b1-19eb61b2d6aa</t>
  </si>
  <si>
    <t>1-ff907bf8ea2957a3cfaf5131032c7181</t>
  </si>
  <si>
    <t>24/07/24 12:17:58  444</t>
  </si>
  <si>
    <t>12:17:58</t>
  </si>
  <si>
    <t>fd74dec2-aff8-4fc0-b057-014f343465a5</t>
  </si>
  <si>
    <t>1-8edad4e9af23df88052536414688806e</t>
  </si>
  <si>
    <t>24/07/24 12:18:08  485</t>
  </si>
  <si>
    <t>12:18:08</t>
  </si>
  <si>
    <t>364b3d10-e996-4f6e-81a5-8d0e96849ad4</t>
  </si>
  <si>
    <t>1-7df81ee517d0dcbc110ae55d3001c2ac</t>
  </si>
  <si>
    <t>24/07/24 12:18:18  622</t>
  </si>
  <si>
    <t>12:18:18</t>
  </si>
  <si>
    <t>9fc17612-be4a-4105-b201-7b8260f2814f</t>
  </si>
  <si>
    <t>1-ee1bd5f68433cada89f1d582669209e5</t>
  </si>
  <si>
    <t>24/07/24 12:18:28  629</t>
  </si>
  <si>
    <t>12:18:28</t>
  </si>
  <si>
    <t>335c03d9-c98b-4648-94ba-5d967996b55a</t>
  </si>
  <si>
    <t>1-3c4cd1c3bd0d1a00ecf489063beddb91</t>
  </si>
  <si>
    <t>24/07/24 12:18:38  661</t>
  </si>
  <si>
    <t>12:18:38</t>
  </si>
  <si>
    <t>a01e983b-1d9b-469a-85d1-43f732940d3f</t>
  </si>
  <si>
    <t>1-01bef8b3d9f78820b65c65fef16dca22</t>
  </si>
  <si>
    <t>24/07/24 12:18:48  885</t>
  </si>
  <si>
    <t>ea796d08-047d-4234-91f4-f93bf86e2157</t>
  </si>
  <si>
    <t>1-5e10c222f88cc68c6a47cbb128c46e82</t>
  </si>
  <si>
    <t>24/07/24 12:18:58  737</t>
  </si>
  <si>
    <t>12:18:58</t>
  </si>
  <si>
    <t>8461c92a-995e-4205-9ad9-76a2fc8161c0</t>
  </si>
  <si>
    <t>1-1931aaf0e33a76025025672ad0425b63</t>
  </si>
  <si>
    <t>24/07/24 12:19:08  805</t>
  </si>
  <si>
    <t>12:19:08</t>
  </si>
  <si>
    <t>b6cb2d43-8414-4edb-a273-ae484b984fe2</t>
  </si>
  <si>
    <t>1-3e610c9b0f1ecb79817e7a9d5a97d111</t>
  </si>
  <si>
    <t>24/07/24 12:19:18  894</t>
  </si>
  <si>
    <t>12:19:18</t>
  </si>
  <si>
    <t>9270259f-06d0-45b2-ba6b-1ba5642d1c17</t>
  </si>
  <si>
    <t>1-67386b2185b938287accd8a69ab647d1</t>
  </si>
  <si>
    <t>24/07/24 12:19:28  870</t>
  </si>
  <si>
    <t>bd8248b0-9713-4d7f-a8a9-9bd0a79c9e8f</t>
  </si>
  <si>
    <t>1-4a49f5fd88725504776e958aacc6a257</t>
  </si>
  <si>
    <t>24/07/24 12:19:39  049</t>
  </si>
  <si>
    <t>12:19:39</t>
  </si>
  <si>
    <t>7e7a808a-747a-4ae8-b0b7-c20e721f28c2</t>
  </si>
  <si>
    <t>1-95a9e411509b7626cc3510d7ae94259b</t>
  </si>
  <si>
    <t>24/07/24 12:19:48  919</t>
  </si>
  <si>
    <t>12:19:48</t>
  </si>
  <si>
    <t>a90c3e98-cb86-431f-b361-e8820ae61f56</t>
  </si>
  <si>
    <t>1-e6eaafaec4bb7ff70d1beb0a915ab6ce</t>
  </si>
  <si>
    <t>24/07/24 12:19:59  072</t>
  </si>
  <si>
    <t>12:19:59</t>
  </si>
  <si>
    <t>e0bdf9c0-ba5e-4ddb-bd7e-e5e2c2e9c66e</t>
  </si>
  <si>
    <t>1-f3ae718ad41f105ea0b29f8a94fde839</t>
  </si>
  <si>
    <t>24/07/24 12:20:19  056</t>
  </si>
  <si>
    <t>12:20:19</t>
  </si>
  <si>
    <t>82909ed8-2885-4261-8242-2e7551f97f6e</t>
  </si>
  <si>
    <t>1-ad53dbfa19c0c0a284aeee5429f1dd13</t>
  </si>
  <si>
    <t>24/07/24 12:20:29  101</t>
  </si>
  <si>
    <t>12:20:29</t>
  </si>
  <si>
    <t>ed0eb773-db8f-44ff-a9be-fbe322b37f0d</t>
  </si>
  <si>
    <t>1-bb40e115502a8daf0ff018d88a4cb2a7</t>
  </si>
  <si>
    <t>24/07/24 12:20:39  050</t>
  </si>
  <si>
    <t>12:20:39</t>
  </si>
  <si>
    <t>d1dfbd9e-76aa-4eb8-9eaa-4b8525009222</t>
  </si>
  <si>
    <t>1-0f5c6a982629d80b2cc32352f499c119</t>
  </si>
  <si>
    <t>24/07/24 12:20:49  152</t>
  </si>
  <si>
    <t>12:20:49</t>
  </si>
  <si>
    <t>4acf5cd4-94f0-4fd8-885d-ec84238b95db</t>
  </si>
  <si>
    <t>1-e0f990bb06f670b3fcb83bb4e5ea491f</t>
  </si>
  <si>
    <t>24/07/24 12:20:59  197</t>
  </si>
  <si>
    <t>12:20:59</t>
  </si>
  <si>
    <t>cd4f9723-7883-47fa-b660-f9d84fa1ad79</t>
  </si>
  <si>
    <t>1-bf780f3d8b11a153b93d340a42472c0b</t>
  </si>
  <si>
    <t>24/07/24 12:21:09  154</t>
  </si>
  <si>
    <t>12:21:09</t>
  </si>
  <si>
    <t>e3a74efa-1c69-4562-9b8f-4d16df91d08b</t>
  </si>
  <si>
    <t>1-c93a4964819666669ff2c27eff28f0ef</t>
  </si>
  <si>
    <t>24/07/24 12:21:19  365</t>
  </si>
  <si>
    <t>12:21:19</t>
  </si>
  <si>
    <t>e2306936-3560-4f07-abc0-90decf0b7935</t>
  </si>
  <si>
    <t>1-91e6e0c6d1155f7cfc8c351d7c5703c5</t>
  </si>
  <si>
    <t>24/07/24 12:21:29  251</t>
  </si>
  <si>
    <t>12:21:29</t>
  </si>
  <si>
    <t>0bc6362c-bc4a-4f07-b3d3-fc44cde16622</t>
  </si>
  <si>
    <t>1-b60fbf8f2808c8d543edfe9f83f7b3e3</t>
  </si>
  <si>
    <t>24/07/24 12:21:39  458</t>
  </si>
  <si>
    <t>66bd2a2c-4d13-4c3c-8c45-55f21ca1d880</t>
  </si>
  <si>
    <t>1-294a7bc5e002a3fae320e4ca39e10dce</t>
  </si>
  <si>
    <t>24/07/24 12:21:49  373</t>
  </si>
  <si>
    <t>12:21:49</t>
  </si>
  <si>
    <t>57c357b2-ad3e-4462-a7cb-19cc9e9c4cad</t>
  </si>
  <si>
    <t>1-e05aaefea1e8d2b5af1d00b575476ca7</t>
  </si>
  <si>
    <t>24/07/24 12:21:59  308</t>
  </si>
  <si>
    <t>12:21:59</t>
  </si>
  <si>
    <t>9b24a43a-379c-4493-a5d7-0b68c0be31cb</t>
  </si>
  <si>
    <t>1-d3b1c835834c9407e6725f57315ef628</t>
  </si>
  <si>
    <t>24/07/24 12:22:09  293</t>
  </si>
  <si>
    <t>12:22:09</t>
  </si>
  <si>
    <t>b0cf9c96-c62c-4dfc-a933-159fd84971a7</t>
  </si>
  <si>
    <t>1-315a06cc0000149ba607e8c6d8aa660b</t>
  </si>
  <si>
    <t>24/07/24 12:22:19  466</t>
  </si>
  <si>
    <t>12:22:19</t>
  </si>
  <si>
    <t>3901553b-4e40-4b72-a047-caaec07868be</t>
  </si>
  <si>
    <t>1-a0d16b1690625c2e4be449862978eeb1</t>
  </si>
  <si>
    <t>24/07/24 12:22:29  522</t>
  </si>
  <si>
    <t>12:22:29</t>
  </si>
  <si>
    <t>6821ce6d-d6cc-4662-82d8-61e9a0edfeb0</t>
  </si>
  <si>
    <t>1-9ce01d8c86b56578235643435a58576c</t>
  </si>
  <si>
    <t>24/07/24 12:22:39  592</t>
  </si>
  <si>
    <t>12:22:39</t>
  </si>
  <si>
    <t>b191e57a-34fe-4f24-9446-5b1821f3a360</t>
  </si>
  <si>
    <t>1-886d98c87a60b1fb5972305857aa528b</t>
  </si>
  <si>
    <t>24/07/24 12:22:49  681</t>
  </si>
  <si>
    <t>12:22:49</t>
  </si>
  <si>
    <t>684a6099-fcd3-4f25-a1ad-8ebc1fbc2fbd</t>
  </si>
  <si>
    <t>1-0c7487a79dad78e7ed0102b9c14d28c6</t>
  </si>
  <si>
    <t>24/07/24 12:23:09  520</t>
  </si>
  <si>
    <t>12:23:09</t>
  </si>
  <si>
    <t>60436ee3-c397-4e5f-845f-55c2fc7251c6</t>
  </si>
  <si>
    <t>1-e5e25f720b2de3f16b8be35d049e6e5e</t>
  </si>
  <si>
    <t>24/07/24 12:23:19  679</t>
  </si>
  <si>
    <t>12:23:19</t>
  </si>
  <si>
    <t>c2c58b25-3057-434a-aaea-32664bff3341</t>
  </si>
  <si>
    <t>1-e47bff5747176c21d82effa6a558a7cb</t>
  </si>
  <si>
    <t>24/07/24 12:23:29  670</t>
  </si>
  <si>
    <t>12:23:29</t>
  </si>
  <si>
    <t>4e13503c-d8db-4882-80ac-faa25dfba60f</t>
  </si>
  <si>
    <t>1-c0c0e4ea4791245b978eaa674c7a19ee</t>
  </si>
  <si>
    <t>24/07/24 12:23:39  709</t>
  </si>
  <si>
    <t>12:23:39</t>
  </si>
  <si>
    <t>494d3912-6d58-4cc4-b12e-849658cb8ec3</t>
  </si>
  <si>
    <t>1-dca3f2ab0b77534400dc022a41bdcd2e</t>
  </si>
  <si>
    <t>24/07/24 12:23:49  918</t>
  </si>
  <si>
    <t>12:23:49</t>
  </si>
  <si>
    <t>8e61bff9-b6de-4ce7-95fd-9be5d0353f46</t>
  </si>
  <si>
    <t>1-3f861fb0b06a13a44611f7a40b14fdb0</t>
  </si>
  <si>
    <t>24/07/24 12:23:59  748</t>
  </si>
  <si>
    <t>12:23:59</t>
  </si>
  <si>
    <t>6c9fd3d6-18b4-47e6-97bc-c24ef6395b9a</t>
  </si>
  <si>
    <t>1-b5ec20646cab7549bd1312c65910013f</t>
  </si>
  <si>
    <t>24/07/24 12:24:09  778</t>
  </si>
  <si>
    <t>12:24:09</t>
  </si>
  <si>
    <t>102b653b-9918-4947-b478-e5c586da9221</t>
  </si>
  <si>
    <t>1-e1cb260a6989e96d34d3af54f3cbdfdc</t>
  </si>
  <si>
    <t>24/07/24 12:24:19  905</t>
  </si>
  <si>
    <t>12:24:19</t>
  </si>
  <si>
    <t>649e914d-569f-4e52-9000-50addeb723b6</t>
  </si>
  <si>
    <t>1-3c34fe574a241c22afb4a23ba5f2fead</t>
  </si>
  <si>
    <t>24/07/24 12:24:30  039</t>
  </si>
  <si>
    <t>12:24:30</t>
  </si>
  <si>
    <t>faf0d86b-9274-4a15-b7c9-d24e0f113ad8</t>
  </si>
  <si>
    <t>1-cb5f385036d6b166170a0a5cefbac8bc</t>
  </si>
  <si>
    <t>24/07/24 12:24:39  980</t>
  </si>
  <si>
    <t>12:24:39</t>
  </si>
  <si>
    <t>4a0785e8-188c-4090-8dc4-5cf7cf9957e5</t>
  </si>
  <si>
    <t>1-3710035e04cfc58ef015e4bfc1468ec6</t>
  </si>
  <si>
    <t>24/07/24 12:24:49  997</t>
  </si>
  <si>
    <t>12:24:49</t>
  </si>
  <si>
    <t>b8c7b3e3-3316-4d36-854c-7a539db06e21</t>
  </si>
  <si>
    <t>1-be27c5e4abf897dcce0617fd5b67bca9</t>
  </si>
  <si>
    <t>24/07/24 12:24:59  944</t>
  </si>
  <si>
    <t>12:24:59</t>
  </si>
  <si>
    <t>59719d54-e68e-46bc-838c-3750a48cf7d6</t>
  </si>
  <si>
    <t>1-6fbaf442b48d91280892909ec9bf1609</t>
  </si>
  <si>
    <t>24/07/24 12:25:09  996</t>
  </si>
  <si>
    <t>3ab77070-df65-46a1-ae9a-298e20f5ec7e</t>
  </si>
  <si>
    <t>1-9e5844bde82aca13bc31229d7c6f8be0</t>
  </si>
  <si>
    <t>24/07/24 12:25:20  130</t>
  </si>
  <si>
    <t>12:25:20</t>
  </si>
  <si>
    <t>eee281e9-066e-4347-8010-6ce6958e7df6</t>
  </si>
  <si>
    <t>1-cf2c7364a33af82bf65133f3ea2f8353</t>
  </si>
  <si>
    <t>24/07/24 12:25:30  175</t>
  </si>
  <si>
    <t>12:25:30</t>
  </si>
  <si>
    <t>37964619-cb21-4fbb-8f01-b7e0a11d096a</t>
  </si>
  <si>
    <t>1-71acb09ffd4cf5eecf0078c12b259b47</t>
  </si>
  <si>
    <t>24/07/24 12:25:40  123</t>
  </si>
  <si>
    <t>12:25:40</t>
  </si>
  <si>
    <t>af1014eb-1819-4180-b723-57b2d556d854</t>
  </si>
  <si>
    <t>1-fc242a12fc7a325423ae7dbea73f115b</t>
  </si>
  <si>
    <t>24/07/24 12:26:00  238</t>
  </si>
  <si>
    <t>12:26:00</t>
  </si>
  <si>
    <t>03267dec-51d7-48c9-b451-2885641cf02c</t>
  </si>
  <si>
    <t>1-171c05f7f811a8e62f7fc502c844dcf5</t>
  </si>
  <si>
    <t>24/07/24 12:26:10  186</t>
  </si>
  <si>
    <t>12:26:10</t>
  </si>
  <si>
    <t>a9799fcc-cfd1-4941-ac90-e091275ce21a</t>
  </si>
  <si>
    <t>1-09470dfadf71e28bd4f694bfda233a60</t>
  </si>
  <si>
    <t>24/07/24 12:26:20  354</t>
  </si>
  <si>
    <t>12:26:20</t>
  </si>
  <si>
    <t>81b83cc6-ff46-4524-b639-acdb3d7c749d</t>
  </si>
  <si>
    <t>1-37af693ac198f32156c5c2c967bfa8c9</t>
  </si>
  <si>
    <t>24/07/24 12:26:30  525</t>
  </si>
  <si>
    <t>12:26:30</t>
  </si>
  <si>
    <t>fcd1f8ae-63ff-4bdc-b516-5f03c23e83e8</t>
  </si>
  <si>
    <t>1-a511135fc5a9a71c395b5677175d5607</t>
  </si>
  <si>
    <t>24/07/24 12:26:40  518</t>
  </si>
  <si>
    <t>12:26:40</t>
  </si>
  <si>
    <t>afd09993-a550-4299-8ed1-753bae43e3be</t>
  </si>
  <si>
    <t>1-b78d5d541ad932a76006b32e4f6d9881</t>
  </si>
  <si>
    <t>24/07/24 12:26:50  344</t>
  </si>
  <si>
    <t>12:26:50</t>
  </si>
  <si>
    <t>3b2b14eb-0955-4a05-83d1-8f01fbc5fdcf</t>
  </si>
  <si>
    <t>1-96dfadbce73f630497d504e9723dd59b</t>
  </si>
  <si>
    <t>24/07/24 12:27:00  421</t>
  </si>
  <si>
    <t>12:27:00</t>
  </si>
  <si>
    <t>ea449317-de66-4758-adc5-bb3d81e321f6</t>
  </si>
  <si>
    <t>1-8a7ff5b31c28d9eac336333e936f8b06</t>
  </si>
  <si>
    <t>24/07/24 12:27:10  401</t>
  </si>
  <si>
    <t>12:27:10</t>
  </si>
  <si>
    <t>d2316872-10ec-4e9e-81db-d6006a942b38</t>
  </si>
  <si>
    <t>1-04b584c16792a24cdf6ca63ff5cb4ebe</t>
  </si>
  <si>
    <t>24/07/24 12:27:20  573</t>
  </si>
  <si>
    <t>12:27:20</t>
  </si>
  <si>
    <t>9ce6ecee-640b-4274-811a-574ea57dba4b</t>
  </si>
  <si>
    <t>1-92fdf4f8ca0be822440203ea9d419d40</t>
  </si>
  <si>
    <t>24/07/24 12:27:30  680</t>
  </si>
  <si>
    <t>12:27:30</t>
  </si>
  <si>
    <t>a6c0947e-b39f-4c5e-bd8c-da08c259dfc3</t>
  </si>
  <si>
    <t>1-f920379edad27a8120572045f69a24f3</t>
  </si>
  <si>
    <t>24/07/24 12:27:40  569</t>
  </si>
  <si>
    <t>12:27:40</t>
  </si>
  <si>
    <t>7348264a-df3e-423a-8b02-c7280d1976d9</t>
  </si>
  <si>
    <t>1-09c2300f106eb545ae2269b88a5bff4b</t>
  </si>
  <si>
    <t>24/07/24 12:27:50  626</t>
  </si>
  <si>
    <t>12:27:50</t>
  </si>
  <si>
    <t>30b5b2df-9c48-484b-aab5-ae79952b8cb7</t>
  </si>
  <si>
    <t>1-697671d2c883c16c7872969815c3b41c</t>
  </si>
  <si>
    <t>24/07/24 12:28:00  640</t>
  </si>
  <si>
    <t>12:28:00</t>
  </si>
  <si>
    <t>5db7ce15-4e13-44cc-90fa-6f9b2d8b7d93</t>
  </si>
  <si>
    <t>1-122ce7cbcfe8cc77e8b508df6bfcd562</t>
  </si>
  <si>
    <t>24/07/24 12:28:10  708</t>
  </si>
  <si>
    <t>12:28:10</t>
  </si>
  <si>
    <t>5748c9cd-6444-4816-a4cb-72fbfbf78343</t>
  </si>
  <si>
    <t>1-107006e1d7bd3ebf5fcb8f02e9b95e81</t>
  </si>
  <si>
    <t>24/07/24 12:28:20  761</t>
  </si>
  <si>
    <t>12:28:20</t>
  </si>
  <si>
    <t>dd17b647-8da0-49db-87ee-a89c25685e8d</t>
  </si>
  <si>
    <t>1-a516a53760cfbc68277573b31413b707</t>
  </si>
  <si>
    <t>24/07/24 12:28:30  763</t>
  </si>
  <si>
    <t>12:28:30</t>
  </si>
  <si>
    <t>3d92446c-428e-4146-a10d-bf16568d3e47</t>
  </si>
  <si>
    <t>1-02db68353371e888b0fa41f6c6b2751d</t>
  </si>
  <si>
    <t>24/07/24 12:28:41  078</t>
  </si>
  <si>
    <t>12:28:41</t>
  </si>
  <si>
    <t>88cffcbb-c9f3-4c1b-85ea-79249a7a5aff</t>
  </si>
  <si>
    <t>1-a99fdb8bb35f97f6aa277e9f450e18a0</t>
  </si>
  <si>
    <t>24/07/24 12:28:50  840</t>
  </si>
  <si>
    <t>12:28:50</t>
  </si>
  <si>
    <t>f55d84b7-761b-438e-a69b-211b13f5beec</t>
  </si>
  <si>
    <t>1-fec029578ec4d8468915ec9e5866e285</t>
  </si>
  <si>
    <t>24/07/24 12:29:00  792</t>
  </si>
  <si>
    <t>12:29:00</t>
  </si>
  <si>
    <t>b6909e39-fd23-43bf-ae9f-71efe18ad4f9</t>
  </si>
  <si>
    <t>1-1296cf6b34c93ea511e0866fb5b08294</t>
  </si>
  <si>
    <t>24/07/24 12:29:10  872</t>
  </si>
  <si>
    <t>12:29:10</t>
  </si>
  <si>
    <t>a96f2f75-ff25-4f50-9d61-6cbd3339bdce</t>
  </si>
  <si>
    <t>1-17dd17525e47dd573cf2320f53962899</t>
  </si>
  <si>
    <t>24/07/24 12:29:21  202</t>
  </si>
  <si>
    <t>12:29:21</t>
  </si>
  <si>
    <t>f46511c6-70f3-4e06-8e95-417d441f409f</t>
  </si>
  <si>
    <t>1-afdf5680175443d4a4b77d091c633aca</t>
  </si>
  <si>
    <t>24/07/24 12:29:30  942</t>
  </si>
  <si>
    <t>12:29:30</t>
  </si>
  <si>
    <t>60699f07-88d0-4ab1-8abc-564ae99407d2</t>
  </si>
  <si>
    <t>1-b44a879f87c64175ae64d59a5f8d2329</t>
  </si>
  <si>
    <t>24/07/24 12:29:41  022</t>
  </si>
  <si>
    <t>12:29:41</t>
  </si>
  <si>
    <t>a331bc7f-6e79-4c9d-951a-46e05a14b092</t>
  </si>
  <si>
    <t>1-2d6d61dcc3e5dd23b7c5b51432025d50</t>
  </si>
  <si>
    <t>24/07/24 12:29:51  269</t>
  </si>
  <si>
    <t>12:29:51</t>
  </si>
  <si>
    <t>70147728-7e13-43dc-9eff-ce888bd9d114</t>
  </si>
  <si>
    <t>1-f52eeb370c8f8cb59c60654a04894ced</t>
  </si>
  <si>
    <t>24/07/24 12:30:00  955</t>
  </si>
  <si>
    <t>12:30:00</t>
  </si>
  <si>
    <t>3915f0f7-ce80-4695-a090-1e1ba1c988d5</t>
  </si>
  <si>
    <t>1-75677c135eadb48d0067a3eda4d046dc</t>
  </si>
  <si>
    <t>24/07/24 12:30:11  024</t>
  </si>
  <si>
    <t>12:30:11</t>
  </si>
  <si>
    <t>e875a3ca-60d3-4e88-a885-626a3bfc00c9</t>
  </si>
  <si>
    <t>1-bb9dada041c0976c0af45c1b8214519f</t>
  </si>
  <si>
    <t>24/07/24 12:30:21  312</t>
  </si>
  <si>
    <t>12:30:21</t>
  </si>
  <si>
    <t>c104e7f3-9092-46e2-bf07-cf3688662bf5</t>
  </si>
  <si>
    <t>1-891e07d0367ecb616a6386297a055725</t>
  </si>
  <si>
    <t>24/07/24 12:30:31  200</t>
  </si>
  <si>
    <t>12:30:31</t>
  </si>
  <si>
    <t>64feea25-01e7-498d-ad21-69e9a44a7202</t>
  </si>
  <si>
    <t>1-f5674a0d1754a559e7b6627dc4ac7302</t>
  </si>
  <si>
    <t>24/07/24 12:30:41  186</t>
  </si>
  <si>
    <t>12:30:41</t>
  </si>
  <si>
    <t>467138b2-1c08-4f9b-b641-27af0f114f53</t>
  </si>
  <si>
    <t>1-1faf25dcc4e7022e4fdc3ee41ca691ec</t>
  </si>
  <si>
    <t>24/07/24 12:31:01  265</t>
  </si>
  <si>
    <t>12:31:01</t>
  </si>
  <si>
    <t>bbc7cb7c-539e-41dc-8f0d-8ff182b792f4</t>
  </si>
  <si>
    <t>1-ac8d62564f3e74639057a45897a4fc8d</t>
  </si>
  <si>
    <t>24/07/24 12:31:11  260</t>
  </si>
  <si>
    <t>12:31:11</t>
  </si>
  <si>
    <t>8e5e0fc4-f2c8-4563-9f9e-6a107ede2f46</t>
  </si>
  <si>
    <t>1-871c1f67dd93c0d5a847cf68a79923ee</t>
  </si>
  <si>
    <t>24/07/24 12:31:21  620</t>
  </si>
  <si>
    <t>12:31:21</t>
  </si>
  <si>
    <t>70892616-9d98-4fcb-b702-3f53f294719f</t>
  </si>
  <si>
    <t>1-0fd4611c1a000405d9a4ea58f45059e7</t>
  </si>
  <si>
    <t>24/07/24 12:31:31  552</t>
  </si>
  <si>
    <t>12:31:31</t>
  </si>
  <si>
    <t>2cb250c5-f219-4b81-9b45-275ced760696</t>
  </si>
  <si>
    <t>1-71249d4bddc07d33cd43834813c6dec7</t>
  </si>
  <si>
    <t>24/07/24 12:31:41  417</t>
  </si>
  <si>
    <t>12:31:41</t>
  </si>
  <si>
    <t>73a2eeec-dc86-4de4-a842-fe2c797f696b</t>
  </si>
  <si>
    <t>1-1c8a0c4dd1dc9625cb6a06be094e3b40</t>
  </si>
  <si>
    <t>24/07/24 12:31:51  405</t>
  </si>
  <si>
    <t>12:31:51</t>
  </si>
  <si>
    <t>29424b25-02b1-4ee2-9e3d-aa1251d9537f</t>
  </si>
  <si>
    <t>1-2fb44a2f680a0402695e06e51c38be57</t>
  </si>
  <si>
    <t>24/07/24 12:32:01  498</t>
  </si>
  <si>
    <t>12:32:01</t>
  </si>
  <si>
    <t>feca6d7e-6f87-4a52-99ca-0e34e40f8ec8</t>
  </si>
  <si>
    <t>1-c9b1697fb71ebb72159446387dc36a7e</t>
  </si>
  <si>
    <t>24/07/24 12:32:11  445</t>
  </si>
  <si>
    <t>12:32:11</t>
  </si>
  <si>
    <t>a4cc2228-29fe-4419-ba08-4385051d6fa6</t>
  </si>
  <si>
    <t>1-dd1008939295bd7c6325b2f0eb0140cb</t>
  </si>
  <si>
    <t>24/07/24 12:32:21  630</t>
  </si>
  <si>
    <t>84b25c83-ec22-4fb8-89c4-10a70c563404</t>
  </si>
  <si>
    <t>1-0ae6384adc5376a6fb825d37b6f2328f</t>
  </si>
  <si>
    <t>24/07/24 12:32:31  662</t>
  </si>
  <si>
    <t>12:32:31</t>
  </si>
  <si>
    <t>10d4807d-1145-4c59-a85e-2df1be018163</t>
  </si>
  <si>
    <t>1-449a3860802372e41e50735466b49b9a</t>
  </si>
  <si>
    <t>24/07/24 12:32:41  638</t>
  </si>
  <si>
    <t>12:32:41</t>
  </si>
  <si>
    <t>2f7179c2-f0f3-4751-8d01-3989e7e7f5d3</t>
  </si>
  <si>
    <t>1-ca0536bae9b3af7456cdb1d07e791b76</t>
  </si>
  <si>
    <t>24/07/24 12:32:51  655</t>
  </si>
  <si>
    <t>12:32:51</t>
  </si>
  <si>
    <t>c77927cb-837b-49df-a0ca-a83a8abb2ce2</t>
  </si>
  <si>
    <t>1-6824ab495f050dd4cb4b41de2ced5e99</t>
  </si>
  <si>
    <t>24/07/24 12:33:11  593</t>
  </si>
  <si>
    <t>12:33:11</t>
  </si>
  <si>
    <t>84360775-b35f-46ea-a8dd-bdd460c56b9b</t>
  </si>
  <si>
    <t>1-6bd2f58c50dc1d21c0390fd04bddd951</t>
  </si>
  <si>
    <t>24/07/24 12:33:21  838</t>
  </si>
  <si>
    <t>12:33:21</t>
  </si>
  <si>
    <t>8ebeae04-433d-4d01-97f9-41885b51bd38</t>
  </si>
  <si>
    <t>1-f433acdfec98fc312ec96bcccf006a81</t>
  </si>
  <si>
    <t>24/07/24 12:33:31  819</t>
  </si>
  <si>
    <t>12:33:31</t>
  </si>
  <si>
    <t>6b02a12c-c26e-4c7d-8ef2-e295adeb796f</t>
  </si>
  <si>
    <t>1-733508c10c45345cb8c751171e3e3761</t>
  </si>
  <si>
    <t>24/07/24 12:33:51  947</t>
  </si>
  <si>
    <t>12:33:51</t>
  </si>
  <si>
    <t>8ee39e0c-5cb7-412d-9d91-d543cb13b0bf</t>
  </si>
  <si>
    <t>1-e91c536482b5c7b8fb7c5acc151c4686</t>
  </si>
  <si>
    <t>24/07/24 12:34:01  856</t>
  </si>
  <si>
    <t>12:34:01</t>
  </si>
  <si>
    <t>a0bde0b2-a284-43fc-b274-8822b6546cea</t>
  </si>
  <si>
    <t>1-2a59624820087f3b9e5a609f987cb694</t>
  </si>
  <si>
    <t>24/07/24 12:34:11  855</t>
  </si>
  <si>
    <t>12:34:11</t>
  </si>
  <si>
    <t>8033e7d6-4d5a-402f-acc7-1bf93abbd94a</t>
  </si>
  <si>
    <t>1-645dda289d10e17141a771f6c5f47cde</t>
  </si>
  <si>
    <t>24/07/24 12:34:22  194</t>
  </si>
  <si>
    <t>12:34:22</t>
  </si>
  <si>
    <t>4b3c9038-b5b0-4a3a-80e5-89d2df13d07f</t>
  </si>
  <si>
    <t>1-b992f732f7d33e27c7560f7af152a19d</t>
  </si>
  <si>
    <t>24/07/24 12:34:32  044</t>
  </si>
  <si>
    <t>12:34:32</t>
  </si>
  <si>
    <t>b963dae3-e41b-46fd-83f3-83c93606f041</t>
  </si>
  <si>
    <t>1-f70c3062866cd2cea60eb95ef55bb19a</t>
  </si>
  <si>
    <t>24/07/24 12:34:42  038</t>
  </si>
  <si>
    <t>12:34:42</t>
  </si>
  <si>
    <t>1fd60960-3686-4cb9-9cc8-7f979f9afac9</t>
  </si>
  <si>
    <t>1-d0f270a607afa01e4136c23e6a153358</t>
  </si>
  <si>
    <t>24/07/24 12:34:52  113</t>
  </si>
  <si>
    <t>12:34:52</t>
  </si>
  <si>
    <t>442a7bb7-e4d8-4b85-beaa-89731deda52b</t>
  </si>
  <si>
    <t>1-6e38eefa6b027165e543a096b2dd22b3</t>
  </si>
  <si>
    <t>24/07/24 12:35:02  157</t>
  </si>
  <si>
    <t>12:35:02</t>
  </si>
  <si>
    <t>924c7543-e15c-4d72-bb03-78cc0de5d5b7</t>
  </si>
  <si>
    <t>1-d12ce14290e4e3c4530597eaf42763ec</t>
  </si>
  <si>
    <t>24/07/24 12:35:12  084</t>
  </si>
  <si>
    <t>83ffdbc5-7df4-43ef-b0f5-0fd7ca45fad6</t>
  </si>
  <si>
    <t>1-7aa408c9f8facf61d6a0ede5cb829420</t>
  </si>
  <si>
    <t>24/07/24 12:35:22  210</t>
  </si>
  <si>
    <t>12:35:22</t>
  </si>
  <si>
    <t>46b3acd4-f0ba-484d-9967-bd2a328bec75</t>
  </si>
  <si>
    <t>1-95ced4c6894ccbf5d4857ab00be79b75</t>
  </si>
  <si>
    <t>24/07/24 12:35:32  253</t>
  </si>
  <si>
    <t>12:35:32</t>
  </si>
  <si>
    <t>9d5a6409-eb2e-4637-aee7-89ea3327d251</t>
  </si>
  <si>
    <t>1-cb427ae59726acb3a1f90c5b8bc05f22</t>
  </si>
  <si>
    <t>24/07/24 12:35:42  279</t>
  </si>
  <si>
    <t>12:35:42</t>
  </si>
  <si>
    <t>7a1b207f-4a91-4870-ac47-721bc56c9873</t>
  </si>
  <si>
    <t>1-81aaa02a9dd7b0495d01273653eb58fa</t>
  </si>
  <si>
    <t>24/07/24 12:35:52  273</t>
  </si>
  <si>
    <t>12:35:52</t>
  </si>
  <si>
    <t>b87e3886-814d-4e2e-bb24-0c2de23200f1</t>
  </si>
  <si>
    <t>1-a9389def68e9ccb58736ce3660134ace</t>
  </si>
  <si>
    <t>24/07/24 12:36:02  389</t>
  </si>
  <si>
    <t>12:36:02</t>
  </si>
  <si>
    <t>63678e06-e2c1-4d0d-89ec-22543cbd6952</t>
  </si>
  <si>
    <t>1-2b2e1a179294eee3258d9eff94728c39</t>
  </si>
  <si>
    <t>24/07/24 12:36:12  277</t>
  </si>
  <si>
    <t>12:36:12</t>
  </si>
  <si>
    <t>af09766f-1679-4561-a4fd-c903561038dd</t>
  </si>
  <si>
    <t>1-56518ffdd43da456d302da39d9fa3f2a</t>
  </si>
  <si>
    <t>24/07/24 12:36:22  478</t>
  </si>
  <si>
    <t>12:36:22</t>
  </si>
  <si>
    <t>3039db52-270c-4730-a1c6-c7bfed92bd7d</t>
  </si>
  <si>
    <t>1-a3c9ec3c290dc73ec4084fbc8d0a3497</t>
  </si>
  <si>
    <t>24/07/24 12:36:42  509</t>
  </si>
  <si>
    <t>12:36:42</t>
  </si>
  <si>
    <t>4020eea0-62bf-4260-99bb-bcf14b7df214</t>
  </si>
  <si>
    <t>1-ae602b3faa85f45c9c4605952bbf169f</t>
  </si>
  <si>
    <t>24/07/24 12:36:52  494</t>
  </si>
  <si>
    <t>12:36:52</t>
  </si>
  <si>
    <t>bbcf7c39-7bbc-4e23-821c-2b4506882d8e</t>
  </si>
  <si>
    <t>1-14b8d2c3e4b5f496e1a2a88f7a4bf1a2</t>
  </si>
  <si>
    <t>24/07/24 12:37:02  491</t>
  </si>
  <si>
    <t>12:37:02</t>
  </si>
  <si>
    <t>44aec43e-5703-4738-8313-1987fef3dfe1</t>
  </si>
  <si>
    <t>1-0fa298040e93c69a6c81d970c3efbabf</t>
  </si>
  <si>
    <t>24/07/24 12:37:12  493</t>
  </si>
  <si>
    <t>12:37:12</t>
  </si>
  <si>
    <t>52623649-f4c1-4240-b815-873fc62f928e</t>
  </si>
  <si>
    <t>1-d3254c5b9b50a1259abfa2cf780c14bd</t>
  </si>
  <si>
    <t>24/07/24 12:37:22  848</t>
  </si>
  <si>
    <t>12:37:22</t>
  </si>
  <si>
    <t>013503e6-af55-4216-92e6-33598b110d9c</t>
  </si>
  <si>
    <t>1-3f8a9c1138091fca66fbc82f93897717</t>
  </si>
  <si>
    <t>24/07/24 12:37:32  776</t>
  </si>
  <si>
    <t>12:37:32</t>
  </si>
  <si>
    <t>2f008434-9928-46be-8fbf-5846317cdd2e</t>
  </si>
  <si>
    <t>1-6264f408eae2acdf630902e1bb43f354</t>
  </si>
  <si>
    <t>24/07/24 12:37:42  712</t>
  </si>
  <si>
    <t>12:37:42</t>
  </si>
  <si>
    <t>1c7fb211-5d99-4ec7-ae0d-0d645d2a4a76</t>
  </si>
  <si>
    <t>1-a8a23bb03510b32178cde5c4893b8033</t>
  </si>
  <si>
    <t>24/07/24 12:37:52  692</t>
  </si>
  <si>
    <t>12:37:52</t>
  </si>
  <si>
    <t>69fa8b7e-6a28-4407-8b4c-bf8f38ba7629</t>
  </si>
  <si>
    <t>1-0de25075ee883fba12ab069addb58640</t>
  </si>
  <si>
    <t>24/07/24 12:38:03  040</t>
  </si>
  <si>
    <t>ae06012b-2cb3-40d5-a498-1648ce13fee9</t>
  </si>
  <si>
    <t>1-4dff11ca58083f23d557744ec589fb4d</t>
  </si>
  <si>
    <t>24/07/24 12:38:12  721</t>
  </si>
  <si>
    <t>12:38:12</t>
  </si>
  <si>
    <t>b2d59337-69d5-4453-847b-418bfce063fc</t>
  </si>
  <si>
    <t>1-4c863a7557b5afe223fc67a29c96a950</t>
  </si>
  <si>
    <t>24/07/24 12:38:22  901</t>
  </si>
  <si>
    <t>12:38:22</t>
  </si>
  <si>
    <t>ffd7b0ce-0408-4703-bf6b-b90a4bf84664</t>
  </si>
  <si>
    <t>1-1028ff881747a56ff9330cd92ad40d86</t>
  </si>
  <si>
    <t>24/07/24 12:38:32  866</t>
  </si>
  <si>
    <t>12:38:32</t>
  </si>
  <si>
    <t>92551b0e-47fa-4be9-865b-caf1bd9c6e87</t>
  </si>
  <si>
    <t>1-0053489e0e370651623c83c5fed1e2f9</t>
  </si>
  <si>
    <t>24/07/24 12:38:42  847</t>
  </si>
  <si>
    <t>78514675-8d6e-4310-b097-bdae99e42ab8</t>
  </si>
  <si>
    <t>1-96af57598e1105e6838d4732a0223756</t>
  </si>
  <si>
    <t>24/07/24 12:38:52  896</t>
  </si>
  <si>
    <t>12:38:52</t>
  </si>
  <si>
    <t>0070513b-f1ce-47d5-b0a9-b5b270dd8249</t>
  </si>
  <si>
    <t>1-7630dfe811831d78a12b17b4e2b6060b</t>
  </si>
  <si>
    <t>24/07/24 12:39:02  962</t>
  </si>
  <si>
    <t>12:39:02</t>
  </si>
  <si>
    <t>654ff572-17cd-40f7-b53a-c69d0abd0e68</t>
  </si>
  <si>
    <t>1-306c8401bf7129459b06e05765bbe440</t>
  </si>
  <si>
    <t>24/07/24 12:39:12  952</t>
  </si>
  <si>
    <t>12:39:12</t>
  </si>
  <si>
    <t>a213fb66-0e64-4bf5-95e9-77bc2e790879</t>
  </si>
  <si>
    <t>1-1a75c5d38aa3929b0123c9ebcee3883a</t>
  </si>
  <si>
    <t>24/07/24 12:39:33  121</t>
  </si>
  <si>
    <t>12:39:33</t>
  </si>
  <si>
    <t>3e4b6425-12e6-448e-80be-bdbf803f3a05</t>
  </si>
  <si>
    <t>1-d33efd21d116bd538f0e7799c4423e82</t>
  </si>
  <si>
    <t>24/07/24 12:39:43  139</t>
  </si>
  <si>
    <t>12:39:43</t>
  </si>
  <si>
    <t>53401420-9f98-4d97-8f57-447c0f76acf1</t>
  </si>
  <si>
    <t>1-c4761101c738828f29146b27aa13a0e5</t>
  </si>
  <si>
    <t>24/07/24 12:39:53  250</t>
  </si>
  <si>
    <t>12:39:53</t>
  </si>
  <si>
    <t>ffb7bec2-1170-485e-aed1-c157cf9da586</t>
  </si>
  <si>
    <t>1-085cba8e94e34bd1cde4a16ceede99f8</t>
  </si>
  <si>
    <t>24/07/24 12:40:03  198</t>
  </si>
  <si>
    <t>12:40:03</t>
  </si>
  <si>
    <t>a8581235-2582-47d5-b7d1-2c45e3618aaf</t>
  </si>
  <si>
    <t>1-0396c741722df13a4422a39e86a95a3e</t>
  </si>
  <si>
    <t>24/07/24 12:40:13  118</t>
  </si>
  <si>
    <t>12:40:13</t>
  </si>
  <si>
    <t>fa749722-39a4-46ec-b30c-b7a033d2241c</t>
  </si>
  <si>
    <t>1-c5dc2408244d790112697aa1d6dc6643</t>
  </si>
  <si>
    <t>24/07/24 12:40:23  389</t>
  </si>
  <si>
    <t>12:40:23</t>
  </si>
  <si>
    <t>718068dc-2cc2-4186-8e9a-6e5462e3b0ab</t>
  </si>
  <si>
    <t>1-7e25d7af0ed1e22bb30e22e7ef085ca6</t>
  </si>
  <si>
    <t>24/07/24 12:40:33  414</t>
  </si>
  <si>
    <t>12:40:33</t>
  </si>
  <si>
    <t>99f4c1f0-edad-41a3-a35c-d3ffe65733f9</t>
  </si>
  <si>
    <t>1-c6fc88c726f433f4fbd1843c3d99b582</t>
  </si>
  <si>
    <t>24/07/24 12:40:43  372</t>
  </si>
  <si>
    <t>12:40:43</t>
  </si>
  <si>
    <t>c5ccfb70-81f4-4b42-b955-6d5a83f9ec28</t>
  </si>
  <si>
    <t>1-b813c0dc2242266df11002a03cfb156e</t>
  </si>
  <si>
    <t>24/07/24 12:40:53  361</t>
  </si>
  <si>
    <t>78ecc0ca-220f-42ee-99fb-5df64a964231</t>
  </si>
  <si>
    <t>1-cc2cee8f0212c3c51b818fd394d75cfe</t>
  </si>
  <si>
    <t>24/07/24 12:41:03  368</t>
  </si>
  <si>
    <t>12:41:03</t>
  </si>
  <si>
    <t>c00cf2c3-b027-4356-ac73-5eed34cbae21</t>
  </si>
  <si>
    <t>1-538d41ad86020ba79dabe0f8957cf240</t>
  </si>
  <si>
    <t>24/07/24 12:41:13  378</t>
  </si>
  <si>
    <t>12:41:13</t>
  </si>
  <si>
    <t>86ea42ef-619a-4672-825c-5152132f6dfa</t>
  </si>
  <si>
    <t>1-b9af1974243f8a64f3d17988ecc56f50</t>
  </si>
  <si>
    <t>24/07/24 12:41:23  527</t>
  </si>
  <si>
    <t>12:41:23</t>
  </si>
  <si>
    <t>9ef0032b-aa00-4da7-ac6a-e51610ec2a6d</t>
  </si>
  <si>
    <t>1-70ad5c9551ec2325a6840017cb8391eb</t>
  </si>
  <si>
    <t>24/07/24 12:41:33  610</t>
  </si>
  <si>
    <t>33b9f1c2-cf61-4437-ac6f-933a76dfb55e</t>
  </si>
  <si>
    <t>1-732a6893d0ac57edb9d3c1d6ea543b4b</t>
  </si>
  <si>
    <t>24/07/24 12:41:43  601</t>
  </si>
  <si>
    <t>12:41:43</t>
  </si>
  <si>
    <t>e9304876-8e4a-4888-9aee-0a4a06703afa</t>
  </si>
  <si>
    <t>1-dba8473a7d005ab7e1d5da13f7ebb868</t>
  </si>
  <si>
    <t>24/07/24 12:41:53  604</t>
  </si>
  <si>
    <t>12:41:53</t>
  </si>
  <si>
    <t>feabb18e-6bd0-419f-95b2-cc0b7c1b16df</t>
  </si>
  <si>
    <t>1-48d9ca205f29403e9ce2070ae0a41492</t>
  </si>
  <si>
    <t>24/07/24 12:42:03  780</t>
  </si>
  <si>
    <t>12:42:03</t>
  </si>
  <si>
    <t>d82679a5-ed7e-4a9e-b7d4-d2feb45c12f5</t>
  </si>
  <si>
    <t>1-d70d5e0ac04fd679a490345b2da9c6ea</t>
  </si>
  <si>
    <t>24/07/24 12:42:24  833</t>
  </si>
  <si>
    <t>12:42:24</t>
  </si>
  <si>
    <t>5c67e4ac-f2b8-4730-bdd9-362cd3498650</t>
  </si>
  <si>
    <t>1-e831fc4cfabcd9e808e5d69f4c2ebe9f</t>
  </si>
  <si>
    <t>24/07/24 12:42:34  773</t>
  </si>
  <si>
    <t>12:42:34</t>
  </si>
  <si>
    <t>b6f7ceba-4f85-4f27-99ff-58d50975cc49</t>
  </si>
  <si>
    <t>1-8bfef97fd9211ba41bb87d285056f97b</t>
  </si>
  <si>
    <t>24/07/24 12:42:44  800</t>
  </si>
  <si>
    <t>12:42:44</t>
  </si>
  <si>
    <t>dcea11a1-0690-4b4a-a7ca-bec83fd4ef1f</t>
  </si>
  <si>
    <t>1-2689aa8d7619dee2a11d05c3ca0f9572</t>
  </si>
  <si>
    <t>24/07/24 12:42:54  816</t>
  </si>
  <si>
    <t>12:42:54</t>
  </si>
  <si>
    <t>4664ec92-ab38-40ad-b547-36b6e26d63c2</t>
  </si>
  <si>
    <t>1-bca9855acf3c67e89c470840908e855f</t>
  </si>
  <si>
    <t>24/07/24 12:43:04  923</t>
  </si>
  <si>
    <t>12:43:04</t>
  </si>
  <si>
    <t>d8b5cbb7-1e57-49f8-b355-fb27f40f0483</t>
  </si>
  <si>
    <t>1-b34a06cc11500f559e37b66679d2aac8</t>
  </si>
  <si>
    <t>24/07/24 12:43:14  855</t>
  </si>
  <si>
    <t>12:43:14</t>
  </si>
  <si>
    <t>c51e702d-f7c4-4eb2-8ea7-6ae7abcad264</t>
  </si>
  <si>
    <t>1-3b5d39ea03c4ce0b493344ce09264d08</t>
  </si>
  <si>
    <t>24/07/24 12:43:24  832</t>
  </si>
  <si>
    <t>12:43:24</t>
  </si>
  <si>
    <t>671dab2e-b568-4160-9794-c988e18edf14</t>
  </si>
  <si>
    <t>1-a842e5dcf1bfc4cff50f7c56d1df11e9</t>
  </si>
  <si>
    <t>24/07/24 12:43:35  014</t>
  </si>
  <si>
    <t>12:43:35</t>
  </si>
  <si>
    <t>7e08f894-56d7-4d5f-a5b2-9c22eef5bfca</t>
  </si>
  <si>
    <t>1-f31eaa776b9ea7a8c8e69aa2ff471fd0</t>
  </si>
  <si>
    <t>24/07/24 12:43:44  964</t>
  </si>
  <si>
    <t>dc89b357-57fb-4807-9401-314bc9a370b0</t>
  </si>
  <si>
    <t>1-bd1e28b8972977ab34ab502f14d24168</t>
  </si>
  <si>
    <t>24/07/24 12:43:55  244</t>
  </si>
  <si>
    <t>12:43:55</t>
  </si>
  <si>
    <t>da02f8dc-608d-4e66-b7f7-a59b5fd3705e</t>
  </si>
  <si>
    <t>1-59a4b91c764833d43b5b1883434af307</t>
  </si>
  <si>
    <t>24/07/24 12:44:05  216</t>
  </si>
  <si>
    <t>12:44:05</t>
  </si>
  <si>
    <t>e3e53146-aae4-40ac-82c0-a556c7f73859</t>
  </si>
  <si>
    <t>1-fc77b8f9a6398149c7220602cb06b99c</t>
  </si>
  <si>
    <t>24/07/24 12:44:15  058</t>
  </si>
  <si>
    <t>12:44:15</t>
  </si>
  <si>
    <t>770bb6b4-95d1-44f6-ba8c-d436ac4a3943</t>
  </si>
  <si>
    <t>1-e402f4cd83ccd287b36ede9568f66355</t>
  </si>
  <si>
    <t>24/07/24 12:44:35  197</t>
  </si>
  <si>
    <t>12:44:35</t>
  </si>
  <si>
    <t>e43ef01c-f5a2-4df4-a7a6-f3c284981620</t>
  </si>
  <si>
    <t>1-b609b2fa4a7940a4b6e2fc07c86cadef</t>
  </si>
  <si>
    <t>24/07/24 12:44:45  193</t>
  </si>
  <si>
    <t>12:44:45</t>
  </si>
  <si>
    <t>a7cee88b-4a83-4548-8dc4-747abdd1c955</t>
  </si>
  <si>
    <t>1-e8c0174922bcdbdf79a786d463d66d68</t>
  </si>
  <si>
    <t>24/07/24 12:44:55  307</t>
  </si>
  <si>
    <t>12:44:55</t>
  </si>
  <si>
    <t>9ecc3c27-4efd-404d-aeda-36499b8a7f1f</t>
  </si>
  <si>
    <t>1-81d0abb8a4810401f33d777248318eb9</t>
  </si>
  <si>
    <t>24/07/24 12:45:15  255</t>
  </si>
  <si>
    <t>12:45:15</t>
  </si>
  <si>
    <t>f7e1019b-3889-4b7c-a298-35fb34e2b039</t>
  </si>
  <si>
    <t>1-4c534d9443dc04bda096e3fd652a8985</t>
  </si>
  <si>
    <t>24/07/24 12:45:25  283</t>
  </si>
  <si>
    <t>12:45:25</t>
  </si>
  <si>
    <t>fd8e5a0d-6314-42b3-9d42-e777550b1095</t>
  </si>
  <si>
    <t>1-feb5f8485c88099a3dc2410356351482</t>
  </si>
  <si>
    <t>24/07/24 12:45:36  365</t>
  </si>
  <si>
    <t>12:45:36</t>
  </si>
  <si>
    <t>cece04a6-0bb6-43d6-8e85-24f82f3a9237</t>
  </si>
  <si>
    <t>1-a8fa39fb1da9f1d2e53a3505b3be50a5</t>
  </si>
  <si>
    <t>24/07/24 12:45:46  911</t>
  </si>
  <si>
    <t>12:45:46</t>
  </si>
  <si>
    <t>e80ed56f-7fa0-481c-bce6-47e853779b87</t>
  </si>
  <si>
    <t>1-9077d6d8110a47cd8d9333bb24330d05</t>
  </si>
  <si>
    <t>24/07/24 12:45:56  733</t>
  </si>
  <si>
    <t>82af4779-9413-49bb-bd04-b06e50969cdf</t>
  </si>
  <si>
    <t>1-ad772f11fbda92db352f9af481f17dd6</t>
  </si>
  <si>
    <t>24/07/24 12:46:06  655</t>
  </si>
  <si>
    <t>12:46:06</t>
  </si>
  <si>
    <t>1629bcbf-01e3-40ec-8cd1-92008d81e800</t>
  </si>
  <si>
    <t>1-b7a06ab6b2adb41d726889710bdc8aea</t>
  </si>
  <si>
    <t>24/07/24 12:46:16  794</t>
  </si>
  <si>
    <t>12:46:16</t>
  </si>
  <si>
    <t>f6a2de5e-69d5-4944-a918-4171c2b111df</t>
  </si>
  <si>
    <t>1-7feb70d0800caaae3d577756c2875f5a</t>
  </si>
  <si>
    <t>24/07/24 12:46:26  726</t>
  </si>
  <si>
    <t>12:46:26</t>
  </si>
  <si>
    <t>b51a6706-dba8-4e1f-942f-39a850da15bb</t>
  </si>
  <si>
    <t>1-39c0f7626e4c020cdaea7b5ead6ad661</t>
  </si>
  <si>
    <t>24/07/24 12:46:36  693</t>
  </si>
  <si>
    <t>12:46:36</t>
  </si>
  <si>
    <t>a89709fb-9c0a-4a27-be98-30dbbf7cfdb1</t>
  </si>
  <si>
    <t>1-075764410ed96f0df651422f0376d319</t>
  </si>
  <si>
    <t>24/07/24 12:46:47  807</t>
  </si>
  <si>
    <t>12:46:47</t>
  </si>
  <si>
    <t>9e769afe-b7a5-4f86-b3a0-4fdda192753c</t>
  </si>
  <si>
    <t>1-8748882396d34736b038c3740ab1f93a</t>
  </si>
  <si>
    <t>24/07/24 12:46:58  386</t>
  </si>
  <si>
    <t>12:46:58</t>
  </si>
  <si>
    <t>e5c1864e-d171-4aab-ab35-4a3d7dd9016e</t>
  </si>
  <si>
    <t>1-1966f7352619601e038bb50ad1bdab44</t>
  </si>
  <si>
    <t>24/07/24 12:47:08  233</t>
  </si>
  <si>
    <t>12:47:08</t>
  </si>
  <si>
    <t>0e9c43aa-045d-4c3d-840c-0a0d7d7bd8c5</t>
  </si>
  <si>
    <t>1-87093f36f7381565827ebf83637466b4</t>
  </si>
  <si>
    <t>24/07/24 12:47:18  242</t>
  </si>
  <si>
    <t>3589aac5-33a8-4d75-9c74-682b5feea702</t>
  </si>
  <si>
    <t>1-313adcdcb926501d7b7329571eb9da88</t>
  </si>
  <si>
    <t>24/07/24 12:47:28  267</t>
  </si>
  <si>
    <t>12:47:28</t>
  </si>
  <si>
    <t>27c49d2f-4a87-454c-8a39-627c33e22fb1</t>
  </si>
  <si>
    <t>1-2df69c5287c82fa9f8ae1232c8040a13</t>
  </si>
  <si>
    <t>24/07/24 12:47:38  328</t>
  </si>
  <si>
    <t>12:47:38</t>
  </si>
  <si>
    <t>d801a209-36b4-4532-bb3e-1d41da8b1578</t>
  </si>
  <si>
    <t>1-63f54ff46275e5b618217c1677c72c55</t>
  </si>
  <si>
    <t>24/07/24 12:47:48  339</t>
  </si>
  <si>
    <t>12:47:48</t>
  </si>
  <si>
    <t>29b4df16-9398-4c4e-b664-2b4f6fbf843e</t>
  </si>
  <si>
    <t>1-54386e16e1c68a09422c22bdae29a735</t>
  </si>
  <si>
    <t>24/07/24 12:48:08  809</t>
  </si>
  <si>
    <t>12:48:08</t>
  </si>
  <si>
    <t>eb2a24db-c21b-42d6-96c0-cbd1210c6ed9</t>
  </si>
  <si>
    <t>1-99b300fb82bdeb9b1db280197520ada0</t>
  </si>
  <si>
    <t>24/07/24 12:48:18  807</t>
  </si>
  <si>
    <t>12:48:18</t>
  </si>
  <si>
    <t>bceb1dce-6c6e-4a84-838d-88a30de76c44</t>
  </si>
  <si>
    <t>1-8a473e7e7d085444fcd4fcc87b3742d3</t>
  </si>
  <si>
    <t>24/07/24 12:48:28  816</t>
  </si>
  <si>
    <t>12:48:28</t>
  </si>
  <si>
    <t>3aa4caab-b25b-4de8-a710-ae045668bee1</t>
  </si>
  <si>
    <t>1-e199bbb7206e2415515c7fbdf101f2cd</t>
  </si>
  <si>
    <t>24/07/24 12:48:38  829</t>
  </si>
  <si>
    <t>12:48:38</t>
  </si>
  <si>
    <t>db956cf3-5258-40fa-b0dc-3a96da27f4f4</t>
  </si>
  <si>
    <t>1-fe55a8a8f999129854e5a212ff00b51c</t>
  </si>
  <si>
    <t>24/07/24 12:48:48  862</t>
  </si>
  <si>
    <t>12:48:48</t>
  </si>
  <si>
    <t>b53654f7-415f-4ae1-9a0f-bba3aad42c21</t>
  </si>
  <si>
    <t>1-a5df5d7bdebe3faaa1bbca6468d88cb5</t>
  </si>
  <si>
    <t>24/07/24 12:48:59  100</t>
  </si>
  <si>
    <t>12:48:59</t>
  </si>
  <si>
    <t>95ec1ec2-7820-4688-886a-9e503c288d41</t>
  </si>
  <si>
    <t>1-4ff50d6da45943218ce792d51839b84f</t>
  </si>
  <si>
    <t>24/07/24 12:49:09  225</t>
  </si>
  <si>
    <t>12:49:09</t>
  </si>
  <si>
    <t>ad6ae341-fc35-47a9-b337-b1fde3b2a8b7</t>
  </si>
  <si>
    <t>1-c8adba15df158f6348f1bb256d7e7f6d</t>
  </si>
  <si>
    <t>24/07/24 12:49:19  007</t>
  </si>
  <si>
    <t>12:49:19</t>
  </si>
  <si>
    <t>456c4895-64a6-47df-9f25-ccfe84c1f356</t>
  </si>
  <si>
    <t>1-47cc225bc03b7ca06362ce3e63bdb112</t>
  </si>
  <si>
    <t>24/07/24 12:49:29  159</t>
  </si>
  <si>
    <t>a27ae1ee-a5d0-42c3-9662-b3d53ba57fa8</t>
  </si>
  <si>
    <t>1-9931e66551c786e3aeb393fbd0df74f7</t>
  </si>
  <si>
    <t>24/07/24 12:49:39  028</t>
  </si>
  <si>
    <t>12:49:39</t>
  </si>
  <si>
    <t>59e812f2-b5aa-4eca-a0f2-9b3de10aeb61</t>
  </si>
  <si>
    <t>1-4fdf0760e215adc07cd00c4d2db58fed</t>
  </si>
  <si>
    <t>24/07/24 12:49:49  065</t>
  </si>
  <si>
    <t>12:49:49</t>
  </si>
  <si>
    <t>afdc788b-b231-4f69-857c-3e5cb411da62</t>
  </si>
  <si>
    <t>1-40b23cbb63e3c3cf4da6a75d088e7c9a</t>
  </si>
  <si>
    <t>24/07/24 12:49:59  208</t>
  </si>
  <si>
    <t>12:49:59</t>
  </si>
  <si>
    <t>6b108474-0ed9-4746-b554-0ad03cfa89ed</t>
  </si>
  <si>
    <t>1-016a1f39736fc9fc8d3be3fffb563638</t>
  </si>
  <si>
    <t>24/07/24 12:50:09  206</t>
  </si>
  <si>
    <t>12:50:09</t>
  </si>
  <si>
    <t>4e06ac2f-c635-4ca9-9681-80d49c015c62</t>
  </si>
  <si>
    <t>1-d3e535b00ac2444e41a6e2b7a6046f8b</t>
  </si>
  <si>
    <t>24/07/24 12:50:19  268</t>
  </si>
  <si>
    <t>12:50:19</t>
  </si>
  <si>
    <t>dfb2ce27-0d39-4071-8c90-cbba86183ad1</t>
  </si>
  <si>
    <t>1-04f0054733fe3632904a04e969767136</t>
  </si>
  <si>
    <t>24/07/24 12:50:29  230</t>
  </si>
  <si>
    <t>12:50:29</t>
  </si>
  <si>
    <t>980516ef-d3d6-415f-b98c-b76e95ed3222</t>
  </si>
  <si>
    <t>1-afb023a598453bf753bc4e34576aba21</t>
  </si>
  <si>
    <t>24/07/24 12:50:39  233</t>
  </si>
  <si>
    <t>12:50:39</t>
  </si>
  <si>
    <t>68d61334-95c6-4cce-badb-caea82314d43</t>
  </si>
  <si>
    <t>1-275cc6f7180609f42d69e0039ad65ba1</t>
  </si>
  <si>
    <t>24/07/24 12:50:59  390</t>
  </si>
  <si>
    <t>12:50:59</t>
  </si>
  <si>
    <t>61d9a81d-512c-4ad4-a70e-3c5305e55b98</t>
  </si>
  <si>
    <t>1-f36c5f179b149c4a7f777bd6ed658452</t>
  </si>
  <si>
    <t>24/07/24 12:51:09  406</t>
  </si>
  <si>
    <t>12:51:09</t>
  </si>
  <si>
    <t>1e2fed15-4253-471e-b54a-f3aafce95124</t>
  </si>
  <si>
    <t>1-920fa0379dbc6144b2d8b79478dcb4f1</t>
  </si>
  <si>
    <t>24/07/24 12:51:19  431</t>
  </si>
  <si>
    <t>12:51:19</t>
  </si>
  <si>
    <t>73b04ffa-93f6-44ef-a798-c262bf5087a0</t>
  </si>
  <si>
    <t>1-fa9fa49fb4b8ee5af42d466566b20eeb</t>
  </si>
  <si>
    <t>24/07/24 12:51:29  518</t>
  </si>
  <si>
    <t>12:51:29</t>
  </si>
  <si>
    <t>6e4f5f0c-bd15-4345-9365-29c621f17cea</t>
  </si>
  <si>
    <t>1-f87bdaae8e2ec6d04c5a281ab3e2f14f</t>
  </si>
  <si>
    <t>24/07/24 12:51:39  660</t>
  </si>
  <si>
    <t>12:51:39</t>
  </si>
  <si>
    <t>f25a95e9-bf8d-4646-a945-a8f1e281a354</t>
  </si>
  <si>
    <t>1-f3c2bd4d3bd4ea196b83c1ebbfc67516</t>
  </si>
  <si>
    <t>24/07/24 12:51:49  625</t>
  </si>
  <si>
    <t>12:51:49</t>
  </si>
  <si>
    <t>239fe159-f649-4cd3-abb0-58883a0be757</t>
  </si>
  <si>
    <t>1-051ad47e5ec4eacf674cb1b6d48eb1ff</t>
  </si>
  <si>
    <t>24/07/24 12:51:59  625</t>
  </si>
  <si>
    <t>12:51:59</t>
  </si>
  <si>
    <t>7e04f88a-c391-4962-8abd-c6cf3239a4bb</t>
  </si>
  <si>
    <t>1-6a4437d4198f65e63a8841b90ded03f0</t>
  </si>
  <si>
    <t>24/07/24 12:52:09  879</t>
  </si>
  <si>
    <t>12:52:09</t>
  </si>
  <si>
    <t>71df75db-f0e9-4d96-8f3c-0acb22221202</t>
  </si>
  <si>
    <t>1-15561273216d347c86c5bad85fbad3d1</t>
  </si>
  <si>
    <t>24/07/24 12:52:19  783</t>
  </si>
  <si>
    <t>af8cc787-f8a5-4b26-b6ce-208c2c8089b4</t>
  </si>
  <si>
    <t>1-f68c8f59bc12f118b61eee6472747bcb</t>
  </si>
  <si>
    <t>24/07/24 12:52:29  632</t>
  </si>
  <si>
    <t>12:52:29</t>
  </si>
  <si>
    <t>66675e70-50a8-426f-ad8d-f25f354f2b52</t>
  </si>
  <si>
    <t>1-596383837777a0f89f5bdcb50762c1e5</t>
  </si>
  <si>
    <t>24/07/24 12:52:39  650</t>
  </si>
  <si>
    <t>12:52:39</t>
  </si>
  <si>
    <t>befc12fd-75bd-4e02-b030-1b238e5c6c1e</t>
  </si>
  <si>
    <t>1-401cce32ecc8be2caf2f3d69d73300bc</t>
  </si>
  <si>
    <t>24/07/24 12:52:49  656</t>
  </si>
  <si>
    <t>12:52:49</t>
  </si>
  <si>
    <t>03cf2042-51b4-4f26-b132-6fa284d20e62</t>
  </si>
  <si>
    <t>1-cab6ab9f4096ee29ed0f4660ebbb0c60</t>
  </si>
  <si>
    <t>24/07/24 12:53:00  183</t>
  </si>
  <si>
    <t>12:53:00</t>
  </si>
  <si>
    <t>5e43135e-3a2c-4477-81ab-28fc8ad0026e</t>
  </si>
  <si>
    <t>1-71a38db381b38eed334954139c8f6bbc</t>
  </si>
  <si>
    <t>24/07/24 12:53:10  103</t>
  </si>
  <si>
    <t>12:53:10</t>
  </si>
  <si>
    <t>08a968a1-f264-4b7c-bba9-fbcd56e193fb</t>
  </si>
  <si>
    <t>1-20dc612700a2d2b83534bd587ba06a10</t>
  </si>
  <si>
    <t>24/07/24 12:53:20  019</t>
  </si>
  <si>
    <t>12:53:20</t>
  </si>
  <si>
    <t>3979c795-37d8-4ec5-b7be-a678109b8f9a</t>
  </si>
  <si>
    <t>1-dad10cd1918aa7914a39d50087a3343d</t>
  </si>
  <si>
    <t>24/07/24 12:53:30  032</t>
  </si>
  <si>
    <t>12:53:30</t>
  </si>
  <si>
    <t>26400221-fbfb-4b65-bae9-441153095aeb</t>
  </si>
  <si>
    <t>1-45d39716daadc878c44035f67efadc53</t>
  </si>
  <si>
    <t>24/07/24 12:53:50  031</t>
  </si>
  <si>
    <t>12:53:50</t>
  </si>
  <si>
    <t>70b09932-fa27-4415-812a-ffe27cc39e0e</t>
  </si>
  <si>
    <t>1-ecdc6879b3acc6315f82979f3c4b1779</t>
  </si>
  <si>
    <t>24/07/24 12:54:00  191</t>
  </si>
  <si>
    <t>12:54:00</t>
  </si>
  <si>
    <t>498cedac-72a5-4638-9c6e-45cb0f52c38d</t>
  </si>
  <si>
    <t>1-936b3f74798fb471014f32b3fb3805b7</t>
  </si>
  <si>
    <t>24/07/24 12:54:10  178</t>
  </si>
  <si>
    <t>12:54:10</t>
  </si>
  <si>
    <t>71c479a9-6619-4244-8a6c-294ab28da617</t>
  </si>
  <si>
    <t>1-186bf444551c15eaad19cf1a68207b90</t>
  </si>
  <si>
    <t>24/07/24 12:54:20  226</t>
  </si>
  <si>
    <t>12:54:20</t>
  </si>
  <si>
    <t>97efcfc1-3453-49d7-a891-eb26a40d0cc2</t>
  </si>
  <si>
    <t>1-a71638972399c79650f529ca45db0d08</t>
  </si>
  <si>
    <t>24/07/24 12:54:30  261</t>
  </si>
  <si>
    <t>38544a70-e20f-4bf9-92e6-381c879c1552</t>
  </si>
  <si>
    <t>1-914d990bcd2a4cfa32604d6575ef2d03</t>
  </si>
  <si>
    <t>24/07/24 12:54:40  178</t>
  </si>
  <si>
    <t>12:54:40</t>
  </si>
  <si>
    <t>c10f1828-2594-4789-9372-c92752cfd076</t>
  </si>
  <si>
    <t>1-60d42a020da9bc56f1cf2cfef993fa2c</t>
  </si>
  <si>
    <t>24/07/24 12:54:50  289</t>
  </si>
  <si>
    <t>12:54:50</t>
  </si>
  <si>
    <t>873b999c-4d03-4f88-aed8-3b341626a82a</t>
  </si>
  <si>
    <t>1-69d1124ade8c0c32ae2c80538e946f5d</t>
  </si>
  <si>
    <t>24/07/24 12:55:00  450</t>
  </si>
  <si>
    <t>12:55:00</t>
  </si>
  <si>
    <t>5c0483d3-bced-4d33-87d4-bfa332ef1275</t>
  </si>
  <si>
    <t>1-75281b84a525e63ba295e147017ab5b5</t>
  </si>
  <si>
    <t>24/07/24 12:55:10  368</t>
  </si>
  <si>
    <t>cc9a2576-b901-4fd3-9ab6-d62881d13f72</t>
  </si>
  <si>
    <t>1-f8c4a74c8512ca65a565c71c9bbe4f49</t>
  </si>
  <si>
    <t>24/07/24 12:55:20  373</t>
  </si>
  <si>
    <t>12:55:20</t>
  </si>
  <si>
    <t>2a705487-be15-44d1-b2d0-0350e5c2d90a</t>
  </si>
  <si>
    <t>1-41ff21c2404911a38d96d16344af043d</t>
  </si>
  <si>
    <t>24/07/24 12:55:30  446</t>
  </si>
  <si>
    <t>12:55:30</t>
  </si>
  <si>
    <t>c3d800f6-ab53-4bb6-9410-42d472e38502</t>
  </si>
  <si>
    <t>1-573f34a5051f0b46f80c404567584b96</t>
  </si>
  <si>
    <t>24/07/24 12:55:40  444</t>
  </si>
  <si>
    <t>12:55:40</t>
  </si>
  <si>
    <t>978930d6-6d4a-4838-a68b-8a7f8c68682c</t>
  </si>
  <si>
    <t>1-8ad665cf8307c6a0d732677059033666</t>
  </si>
  <si>
    <t>24/07/24 12:55:50  477</t>
  </si>
  <si>
    <t>12:55:50</t>
  </si>
  <si>
    <t>a6c50034-e509-4ef1-9872-9cd862413586</t>
  </si>
  <si>
    <t>1-b363f9935ba0934bc78813a5547befa2</t>
  </si>
  <si>
    <t>24/07/24 12:56:00  688</t>
  </si>
  <si>
    <t>12:56:00</t>
  </si>
  <si>
    <t>2675e372-1eec-4305-b88a-f0deb21e7369</t>
  </si>
  <si>
    <t>1-1e975a1f2f26281b54174ad4b06c6af0</t>
  </si>
  <si>
    <t>24/07/24 12:56:10  667</t>
  </si>
  <si>
    <t>12:56:10</t>
  </si>
  <si>
    <t>26d45b90-7888-4fbd-8e83-173cb3807186</t>
  </si>
  <si>
    <t>1-3412b9390282c39621422b77f4b2babf</t>
  </si>
  <si>
    <t>24/07/24 12:56:20  695</t>
  </si>
  <si>
    <t>12:56:20</t>
  </si>
  <si>
    <t>97c680fa-cec2-429f-b4d8-3863b3903de1</t>
  </si>
  <si>
    <t>1-b8460347285b449499c1d84815148747</t>
  </si>
  <si>
    <t>24/07/24 12:56:30  645</t>
  </si>
  <si>
    <t>12:56:30</t>
  </si>
  <si>
    <t>647cb729-0e5d-4d92-b944-f5567df19cc1</t>
  </si>
  <si>
    <t>1-0827d6b2d08dcab742c2a97f98ac34db</t>
  </si>
  <si>
    <t>24/07/24 12:56:40  620</t>
  </si>
  <si>
    <t>12:56:40</t>
  </si>
  <si>
    <t>92688bf2-ffdc-4486-98ce-8998d11de4b1</t>
  </si>
  <si>
    <t>1-84d10ab42f429939d24a090fc78eeedf</t>
  </si>
  <si>
    <t>24/07/24 12:56:50  620</t>
  </si>
  <si>
    <t>12:56:50</t>
  </si>
  <si>
    <t>92ce0827-0c99-4789-8410-451d087bf937</t>
  </si>
  <si>
    <t>1-06953083c1bfcbe30a390b182f187f4f</t>
  </si>
  <si>
    <t>24/07/24 12:57:01  045</t>
  </si>
  <si>
    <t>12:57:01</t>
  </si>
  <si>
    <t>c7987198-55f2-41e9-9e0e-314fe0214212</t>
  </si>
  <si>
    <t>1-b00cc0cf9652f7296bcf79ef5e76e6fd</t>
  </si>
  <si>
    <t>24/07/24 12:57:11  089</t>
  </si>
  <si>
    <t>12:57:11</t>
  </si>
  <si>
    <t>bd65a29f-233b-43fc-bd2c-df2248630b74</t>
  </si>
  <si>
    <t>1-9e644d6baa620e320329325d57970f42</t>
  </si>
  <si>
    <t>24/07/24 12:57:21  150</t>
  </si>
  <si>
    <t>12:57:21</t>
  </si>
  <si>
    <t>e4deae52-04f7-4140-8633-59e21a13ef8b</t>
  </si>
  <si>
    <t>1-f0ffd9e6d49dc9eca07bef53d0a269c6</t>
  </si>
  <si>
    <t>24/07/24 12:57:31  149</t>
  </si>
  <si>
    <t>12:57:31</t>
  </si>
  <si>
    <t>fecab0fd-f249-410b-bbf5-76eabf23ce9a</t>
  </si>
  <si>
    <t>1-2c4c3f5ebf8b920faeec07f678091d65</t>
  </si>
  <si>
    <t>24/07/24 12:57:41  256</t>
  </si>
  <si>
    <t>12:57:41</t>
  </si>
  <si>
    <t>cd71aca8-745e-4538-b3c9-3eda77daa9e8</t>
  </si>
  <si>
    <t>1-46ca07ee50346276e0695b02373b5048</t>
  </si>
  <si>
    <t>24/07/24 12:57:51  188</t>
  </si>
  <si>
    <t>12:57:51</t>
  </si>
  <si>
    <t>34c6fa2e-8f50-4796-8614-1f4a01ae5102</t>
  </si>
  <si>
    <t>1-842c59a15634736d52d0b4c6700e18ad</t>
  </si>
  <si>
    <t>24/07/24 12:58:01  342</t>
  </si>
  <si>
    <t>12:58:01</t>
  </si>
  <si>
    <t>8d9a966f-7193-47f4-b11c-ac1bfd5153ab</t>
  </si>
  <si>
    <t>1-8e5c4ad44b611cca2d75db093014fb1f</t>
  </si>
  <si>
    <t>24/07/24 12:58:11  389</t>
  </si>
  <si>
    <t>12:58:11</t>
  </si>
  <si>
    <t>18c3bbe3-420c-4909-aaf3-5df9e466ea06</t>
  </si>
  <si>
    <t>1-35acdf92e00eac02df2f1c4694cc5ec3</t>
  </si>
  <si>
    <t>24/07/24 12:58:21  358</t>
  </si>
  <si>
    <t>12:58:21</t>
  </si>
  <si>
    <t>be4516c9-fbb4-4a7a-9700-e7562e0c095c</t>
  </si>
  <si>
    <t>1-b0e340729181449a598f7df73cd6cdc0</t>
  </si>
  <si>
    <t>24/07/24 12:58:31  592</t>
  </si>
  <si>
    <t>12:58:31</t>
  </si>
  <si>
    <t>95dd9837-ac50-40c8-94c4-e306d091c42b</t>
  </si>
  <si>
    <t>1-5685ea708d343f232d63782559e34bbc</t>
  </si>
  <si>
    <t>24/07/24 12:58:51  365</t>
  </si>
  <si>
    <t>12:58:51</t>
  </si>
  <si>
    <t>a15eafc7-9e05-41ff-9e44-144fb412c162</t>
  </si>
  <si>
    <t>1-c1d0ae3bde6edb00072e1ad7c8710594</t>
  </si>
  <si>
    <t>24/07/24 12:59:01  512</t>
  </si>
  <si>
    <t>12:59:01</t>
  </si>
  <si>
    <t>b326229d-330e-4d1c-8233-9b464ff27e89</t>
  </si>
  <si>
    <t>1-885127f614d906be232202fb471cb909</t>
  </si>
  <si>
    <t>24/07/24 12:59:11  566</t>
  </si>
  <si>
    <t>12:59:11</t>
  </si>
  <si>
    <t>966e1e87-815f-4b29-90f5-3da3d6f0e3c8</t>
  </si>
  <si>
    <t>1-a580e1c040c6480dab83d3b327ed25fc</t>
  </si>
  <si>
    <t>24/07/24 12:59:21  606</t>
  </si>
  <si>
    <t>12:59:21</t>
  </si>
  <si>
    <t>2e492597-ffcf-4a24-8a2a-af01cf0f6d77</t>
  </si>
  <si>
    <t>1-40f342b1d46aface1bb85f20d8c8c43a</t>
  </si>
  <si>
    <t>24/07/24 12:59:31  589</t>
  </si>
  <si>
    <t>12:59:31</t>
  </si>
  <si>
    <t>1a8e5d5b-e5c9-447e-8091-2fdda8fb4d40</t>
  </si>
  <si>
    <t>1-e4c64cb2abd804d40fc0984b8ea37f05</t>
  </si>
  <si>
    <t>24/07/24 12:59:41  596</t>
  </si>
  <si>
    <t>12:59:41</t>
  </si>
  <si>
    <t>7dcc2807-95ee-4e8e-a6f6-2eccf58a23ea</t>
  </si>
  <si>
    <t>1-6f576c2bbf1470b20d9b1d789db5efac</t>
  </si>
  <si>
    <t>24/07/24 12:59:51  611</t>
  </si>
  <si>
    <t>12:59:51</t>
  </si>
  <si>
    <t>d7fc5473-2a3c-49bb-90b9-705d4b4c4719</t>
  </si>
  <si>
    <t>1-e3e4e2815c3563ee9b26143ae4a6b899</t>
  </si>
  <si>
    <t>24/07/24 13:00:01  730</t>
  </si>
  <si>
    <t>13:00:01</t>
  </si>
  <si>
    <t>1b6ce73b-ce63-4cbc-bbd9-cfbadb629f7a</t>
  </si>
  <si>
    <t>1-dba063185b5ea7adf389c45396a8c6c4</t>
  </si>
  <si>
    <t>24/07/24 13:00:11  831</t>
  </si>
  <si>
    <t>13:00:11</t>
  </si>
  <si>
    <t>c38cdc1d-32f2-4d89-8102-0d0c2d355dbd</t>
  </si>
  <si>
    <t>1-c34bae43111aed8a53df429fb761d5df</t>
  </si>
  <si>
    <t>24/07/24 13:00:21  733</t>
  </si>
  <si>
    <t>13:00:21</t>
  </si>
  <si>
    <t>68322383-1b4c-4fe6-8683-107d48f53907</t>
  </si>
  <si>
    <t>1-be098961c69f63c82ae8c0da986864ed</t>
  </si>
  <si>
    <t>24/07/24 13:00:31  828</t>
  </si>
  <si>
    <t>13:00:31</t>
  </si>
  <si>
    <t>72709293-8790-4357-8816-bf23403e7696</t>
  </si>
  <si>
    <t>1-bb8f9e5eb6616b8e24b6487072628b59</t>
  </si>
  <si>
    <t>24/07/24 13:00:41  782</t>
  </si>
  <si>
    <t>13:00:41</t>
  </si>
  <si>
    <t>ef2a0b0b-6f42-4ac3-9e74-391b16efca72</t>
  </si>
  <si>
    <t>1-01c2dd4e23948b349cb6025dfe379c67</t>
  </si>
  <si>
    <t>24/07/24 13:00:51  776</t>
  </si>
  <si>
    <t>0e0cfea5-45bc-4f26-b6f0-47cac53a1ae0</t>
  </si>
  <si>
    <t>1-6a9f5dcd4a2441398456ba74409b9839</t>
  </si>
  <si>
    <t>24/07/24 13:01:01  932</t>
  </si>
  <si>
    <t>13:01:01</t>
  </si>
  <si>
    <t>c69d3746-1486-44a1-8488-113cce61e511</t>
  </si>
  <si>
    <t>1-6a01bf7762ba85cf6db8748627fe5914</t>
  </si>
  <si>
    <t>24/07/24 13:01:12  022</t>
  </si>
  <si>
    <t>13:01:12</t>
  </si>
  <si>
    <t>578b7688-ece0-40c6-bf90-606b322f707d</t>
  </si>
  <si>
    <t>1-6a727e53d30d001ccb257402f84433e0</t>
  </si>
  <si>
    <t>24/07/24 13:01:22  076</t>
  </si>
  <si>
    <t>13:01:22</t>
  </si>
  <si>
    <t>e3ca124a-4e8d-49c4-8454-ead5e69dd593</t>
  </si>
  <si>
    <t>1-6e6c746daf6642eebd4b3e72350267c1</t>
  </si>
  <si>
    <t>24/07/24 13:01:42  153</t>
  </si>
  <si>
    <t>13:01:42</t>
  </si>
  <si>
    <t>af113d43-6a0b-43e9-89fb-3d76de786ee7</t>
  </si>
  <si>
    <t>1-f1c71f7e49e60e10e6889d3a29188d59</t>
  </si>
  <si>
    <t>24/07/24 13:01:52  044</t>
  </si>
  <si>
    <t>13:01:52</t>
  </si>
  <si>
    <t>d50e423a-11d0-4663-ab8a-b7aa06584982</t>
  </si>
  <si>
    <t>1-4d3f1031be32e708b28cdfac8b3f11bf</t>
  </si>
  <si>
    <t>24/07/24 13:02:02  221</t>
  </si>
  <si>
    <t>13:02:02</t>
  </si>
  <si>
    <t>e7e8b512-3c39-45a6-856e-4790573f396a</t>
  </si>
  <si>
    <t>1-643aff135d0a64c978061085be4e5406</t>
  </si>
  <si>
    <t>24/07/24 13:02:12  145</t>
  </si>
  <si>
    <t>13:02:12</t>
  </si>
  <si>
    <t>8272fa9a-71b1-445c-b70e-26cda2d4c383</t>
  </si>
  <si>
    <t>1-b60e04289d349df67c1161f24a86ac87</t>
  </si>
  <si>
    <t>24/07/24 13:02:22  222</t>
  </si>
  <si>
    <t>13:02:22</t>
  </si>
  <si>
    <t>ad03ea3a-a68b-4ae8-b1d0-fd8152a7b964</t>
  </si>
  <si>
    <t>1-1928c861bf9f2544ebf0ed08b44cc3a6</t>
  </si>
  <si>
    <t>24/07/24 13:02:32  169</t>
  </si>
  <si>
    <t>13:02:32</t>
  </si>
  <si>
    <t>0ce36a24-bfc3-4c61-9dae-36e923637c6d</t>
  </si>
  <si>
    <t>1-d66b8b809560e08d9970d8164cccc8b1</t>
  </si>
  <si>
    <t>24/07/24 13:02:42  212</t>
  </si>
  <si>
    <t>13:02:42</t>
  </si>
  <si>
    <t>18d14f3f-1f89-4c9b-a8a0-5d6e61954305</t>
  </si>
  <si>
    <t>1-aa9ba36dd7bd2c8f1953d7c4b0dc4b7d</t>
  </si>
  <si>
    <t>24/07/24 13:02:52  296</t>
  </si>
  <si>
    <t>13:02:52</t>
  </si>
  <si>
    <t>c15aa57c-2c59-4cb4-80d2-74c8ab56af03</t>
  </si>
  <si>
    <t>1-b96fbbe6002e601fd9549a8531c69f42</t>
  </si>
  <si>
    <t>24/07/24 13:03:02  374</t>
  </si>
  <si>
    <t>cdd3fecd-f972-41da-a5cd-74b61223435b</t>
  </si>
  <si>
    <t>1-db44f19bc82d53e3e07ce5ae8a0fc02b</t>
  </si>
  <si>
    <t>24/07/24 13:03:12  401</t>
  </si>
  <si>
    <t>13:03:12</t>
  </si>
  <si>
    <t>283236e5-304f-4936-b47a-6de624b94189</t>
  </si>
  <si>
    <t>1-95e88fdc07ef6f5aaaddfde64bc4c01c</t>
  </si>
  <si>
    <t>24/07/24 13:03:22  489</t>
  </si>
  <si>
    <t>13:03:22</t>
  </si>
  <si>
    <t>4aed7f07-31ac-4538-929b-12ff54dd1ee7</t>
  </si>
  <si>
    <t>1-a8bd4cf5e44ae394d06cb5f0492f0f9a</t>
  </si>
  <si>
    <t>24/07/24 13:03:32  508</t>
  </si>
  <si>
    <t>13:03:32</t>
  </si>
  <si>
    <t>d2f4f7d0-7b60-42eb-a0e0-f2dc03493cba</t>
  </si>
  <si>
    <t>1-4b08d67916eb5142e3083ae86eea9e12</t>
  </si>
  <si>
    <t>24/07/24 13:03:42  450</t>
  </si>
  <si>
    <t>305808ac-abdc-4dda-8cba-80b2215fe620</t>
  </si>
  <si>
    <t>1-f0f418d6cef0bb13966ce496049b82c5</t>
  </si>
  <si>
    <t>24/07/24 13:03:52  363</t>
  </si>
  <si>
    <t>13:03:52</t>
  </si>
  <si>
    <t>2b823764-46f2-482b-bd68-2f73882dc5cc</t>
  </si>
  <si>
    <t>1-f0676701c4fbdd9801941fba5fc2a995</t>
  </si>
  <si>
    <t>24/07/24 13:04:02  561</t>
  </si>
  <si>
    <t>13:04:02</t>
  </si>
  <si>
    <t>24161856-11e5-41b7-ba7b-ebaebbbdc04a</t>
  </si>
  <si>
    <t>1-6957f24265c375a6155fa78269a3ab57</t>
  </si>
  <si>
    <t>24/07/24 13:04:12  573</t>
  </si>
  <si>
    <t>13:04:12</t>
  </si>
  <si>
    <t>56fe9cff-e91e-42a4-8bbb-88d649c1bd8a</t>
  </si>
  <si>
    <t>1-3108d831a8f29309c65f1c482647a61f</t>
  </si>
  <si>
    <t>24/07/24 13:04:32  650</t>
  </si>
  <si>
    <t>13:04:32</t>
  </si>
  <si>
    <t>9d65e539-1270-4c8a-8907-06782e16312a</t>
  </si>
  <si>
    <t>1-14028a0f518abaff74fc0ffd17795596</t>
  </si>
  <si>
    <t>24/07/24 13:04:42  638</t>
  </si>
  <si>
    <t>13:04:42</t>
  </si>
  <si>
    <t>06ba4953-8af8-436e-8014-989e1f93f9b5</t>
  </si>
  <si>
    <t>1-a33fa771c6ac18441e911de63f166a53</t>
  </si>
  <si>
    <t>24/07/24 13:04:52  716</t>
  </si>
  <si>
    <t>13:04:52</t>
  </si>
  <si>
    <t>d55ebbb8-0dc8-4640-b11a-ac760d51d2e4</t>
  </si>
  <si>
    <t>1-dfeecc2e9a7dcb05222422a536a72f37</t>
  </si>
  <si>
    <t>24/07/24 13:05:02  911</t>
  </si>
  <si>
    <t>13:05:02</t>
  </si>
  <si>
    <t>11fc2d00-c521-467e-ba15-00e43378e4ee</t>
  </si>
  <si>
    <t>1-6fc4b84cf087c5a98701ebb407b1556a</t>
  </si>
  <si>
    <t>24/07/24 13:05:13  002</t>
  </si>
  <si>
    <t>8f2140a6-c45f-4550-afca-038c92537c06</t>
  </si>
  <si>
    <t>1-d69d8b5d5c96a462e8154ad04ec21cdc</t>
  </si>
  <si>
    <t>24/07/24 13:05:22  930</t>
  </si>
  <si>
    <t>13:05:22</t>
  </si>
  <si>
    <t>982274c3-4667-4053-906a-2773a588e6f5</t>
  </si>
  <si>
    <t>1-08225872fd937123286e302cba5843a9</t>
  </si>
  <si>
    <t>24/07/24 13:05:32  846</t>
  </si>
  <si>
    <t>13:05:32</t>
  </si>
  <si>
    <t>a887670b-c54e-43c3-b5eb-1b39815cf026</t>
  </si>
  <si>
    <t>1-e8c910a6ebfeeade18e50469a0e9d608</t>
  </si>
  <si>
    <t>24/07/24 13:05:42  778</t>
  </si>
  <si>
    <t>13:05:42</t>
  </si>
  <si>
    <t>01d7e2ae-eb69-4419-8c11-698029585c93</t>
  </si>
  <si>
    <t>1-1acd5f6de84ca41796d8a6ba5ceda0ad</t>
  </si>
  <si>
    <t>24/07/24 13:05:52  938</t>
  </si>
  <si>
    <t>13:05:52</t>
  </si>
  <si>
    <t>319d36ba-6123-4b86-b2f9-3aa63f88dae5</t>
  </si>
  <si>
    <t>1-50b933ba09b13713dc8d419b592f3ca5</t>
  </si>
  <si>
    <t>24/07/24 13:06:03  017</t>
  </si>
  <si>
    <t>13:06:03</t>
  </si>
  <si>
    <t>4144ba88-ff88-403b-af48-0b0971012a35</t>
  </si>
  <si>
    <t>1-489dd50be4ad87ad9937ffddd2ca4340</t>
  </si>
  <si>
    <t>24/07/24 13:06:13  075</t>
  </si>
  <si>
    <t>13:06:13</t>
  </si>
  <si>
    <t>dad07405-b7ec-4303-a680-a385d479bb96</t>
  </si>
  <si>
    <t>1-3fca20aef059031d71caccbdb5ea7634</t>
  </si>
  <si>
    <t>24/07/24 13:06:23  045</t>
  </si>
  <si>
    <t>13:06:23</t>
  </si>
  <si>
    <t>e7871f14-2695-4259-8e64-25eb722b0882</t>
  </si>
  <si>
    <t>1-971c1faf6631e5e00caf24eba57823ec</t>
  </si>
  <si>
    <t>24/07/24 13:06:33  088</t>
  </si>
  <si>
    <t>13:06:33</t>
  </si>
  <si>
    <t>7e8a548d-5ee0-4e0c-adf6-2a485e6d6e9f</t>
  </si>
  <si>
    <t>1-e8507f8a7e661a58919349c03fe4ca73</t>
  </si>
  <si>
    <t>24/07/24 13:06:43  082</t>
  </si>
  <si>
    <t>13:06:43</t>
  </si>
  <si>
    <t>b8fe094d-961f-4350-8ec8-eda154e1ef41</t>
  </si>
  <si>
    <t>1-5a2027f7d9c5017166cdb22626b159bb</t>
  </si>
  <si>
    <t>24/07/24 13:06:53  119</t>
  </si>
  <si>
    <t>13:06:53</t>
  </si>
  <si>
    <t>4e3651cb-6e3f-41f4-8aec-c314cdca5d76</t>
  </si>
  <si>
    <t>1-fbca022397f141fdfd9cc0d580aec036</t>
  </si>
  <si>
    <t>24/07/24 13:07:03  232</t>
  </si>
  <si>
    <t>13:07:03</t>
  </si>
  <si>
    <t>493327ae-7e35-4a35-a056-aeec1d42df1f</t>
  </si>
  <si>
    <t>1-f472f50a513ca41564488a2db32d9342</t>
  </si>
  <si>
    <t>24/07/24 13:07:23  408</t>
  </si>
  <si>
    <t>13:07:23</t>
  </si>
  <si>
    <t>1fcf52ea-0088-4bec-b4ba-05e636afa4b0</t>
  </si>
  <si>
    <t>1-17b2517ba21da45f11bbed1ec4e436bb</t>
  </si>
  <si>
    <t>24/07/24 13:07:33  198</t>
  </si>
  <si>
    <t>13:07:33</t>
  </si>
  <si>
    <t>06b3c7a5-0c34-47b3-ba13-89a5b787bb62</t>
  </si>
  <si>
    <t>1-854fd10c549db7448cf3386535e7e40e</t>
  </si>
  <si>
    <t>24/07/24 13:07:43  378</t>
  </si>
  <si>
    <t>13:07:43</t>
  </si>
  <si>
    <t>7371d215-ea2a-476a-963a-2b4087588448</t>
  </si>
  <si>
    <t>1-2c57a5ad31af293c1cf0b14501ac754a</t>
  </si>
  <si>
    <t>24/07/24 13:07:53  350</t>
  </si>
  <si>
    <t>13:07:53</t>
  </si>
  <si>
    <t>fa7749cf-494c-4f61-b289-9e6f2304fcbe</t>
  </si>
  <si>
    <t>1-e4cfe1156438488b1557f1a75293839a</t>
  </si>
  <si>
    <t>24/07/24 13:08:03  497</t>
  </si>
  <si>
    <t>13:08:03</t>
  </si>
  <si>
    <t>291c84eb-5496-4b2b-a274-fe6982dfc908</t>
  </si>
  <si>
    <t>1-8c855c00b8aeea14ecb5be39a8e852f1</t>
  </si>
  <si>
    <t>24/07/24 13:08:13  460</t>
  </si>
  <si>
    <t>13:08:13</t>
  </si>
  <si>
    <t>c9b34f18-96d7-403f-a133-7393366872e6</t>
  </si>
  <si>
    <t>1-ccecd726c79d8c1a6bfc719103aec107</t>
  </si>
  <si>
    <t>24/07/24 13:08:23  552</t>
  </si>
  <si>
    <t>13:08:23</t>
  </si>
  <si>
    <t>6b915b9c-6c11-48f3-8fd2-1db2765e579c</t>
  </si>
  <si>
    <t>1-cfc36518379a8aaaf988ee137f8b932b</t>
  </si>
  <si>
    <t>24/07/24 13:08:33  812</t>
  </si>
  <si>
    <t>13:08:33</t>
  </si>
  <si>
    <t>7a30b97d-cb57-45c0-882b-10d93f3d8faa</t>
  </si>
  <si>
    <t>1-9673ce4e17196d4fef4fe0dcfe65b896</t>
  </si>
  <si>
    <t>24/07/24 13:08:43  504</t>
  </si>
  <si>
    <t>13:08:43</t>
  </si>
  <si>
    <t>a852e382-8784-4ba8-bec6-cbfcb48e27f9</t>
  </si>
  <si>
    <t>1-cd934f296d544960a0faf1e3151bd708</t>
  </si>
  <si>
    <t>24/07/24 13:08:53  465</t>
  </si>
  <si>
    <t>13:08:53</t>
  </si>
  <si>
    <t>88b5d6f4-bb03-4516-b319-710968c9a609</t>
  </si>
  <si>
    <t>1-0efebe91caafe1da1b665f8bac5cf7bc</t>
  </si>
  <si>
    <t>24/07/24 13:09:03  612</t>
  </si>
  <si>
    <t>13:09:03</t>
  </si>
  <si>
    <t>58ccbd14-60b1-4fae-8094-05f6e939a66b</t>
  </si>
  <si>
    <t>1-92c88d344c4900e79e973a4020b36a77</t>
  </si>
  <si>
    <t>24/07/24 13:09:13  833</t>
  </si>
  <si>
    <t>13:09:13</t>
  </si>
  <si>
    <t>7dd04e3a-1ce0-480d-8479-d8c66107ccb3</t>
  </si>
  <si>
    <t>1-c4fe6853d211a3eb33caff8fd4855950</t>
  </si>
  <si>
    <t>24/07/24 13:09:23  648</t>
  </si>
  <si>
    <t>816de73c-07fa-410f-bdcc-30d4ff138b90</t>
  </si>
  <si>
    <t>1-6bc5aadc41f1dfaafb8e89b0095580ce</t>
  </si>
  <si>
    <t>24/07/24 13:09:33  682</t>
  </si>
  <si>
    <t>13:09:33</t>
  </si>
  <si>
    <t>56c0b8a4-d703-49f2-8246-db23222d12b2</t>
  </si>
  <si>
    <t>1-a7f0a7633a3a7743df88c4f0cfa20a66</t>
  </si>
  <si>
    <t>24/07/24 13:09:43  744</t>
  </si>
  <si>
    <t>13:09:43</t>
  </si>
  <si>
    <t>6eda2e29-e8c2-4ea5-9c21-f26c4468194d</t>
  </si>
  <si>
    <t>1-d5a8f7b7d0389f94d2ed6dbeb5dccc34</t>
  </si>
  <si>
    <t>24/07/24 13:09:53  755</t>
  </si>
  <si>
    <t>13:09:53</t>
  </si>
  <si>
    <t>bd97ddaf-e98b-4a74-8bd7-b54bc68664cc</t>
  </si>
  <si>
    <t>1-1062e0ba0f2caa1ec623d0326f76c533</t>
  </si>
  <si>
    <t>24/07/24 13:10:13  904</t>
  </si>
  <si>
    <t>13:10:13</t>
  </si>
  <si>
    <t>269629d3-348f-4ff2-822c-817080293de9</t>
  </si>
  <si>
    <t>1-519bbf2390ca71acfa768050dd7a2285</t>
  </si>
  <si>
    <t>24/07/24 13:10:23  901</t>
  </si>
  <si>
    <t>13:10:23</t>
  </si>
  <si>
    <t>c6bf7f54-f313-4cc3-94b3-726239fab656</t>
  </si>
  <si>
    <t>1-78b3ede519ddf7b3961802ed540fbfb0</t>
  </si>
  <si>
    <t>24/07/24 13:10:33  921</t>
  </si>
  <si>
    <t>13:10:33</t>
  </si>
  <si>
    <t>91feae4d-d207-4421-8e83-541ae0cdf666</t>
  </si>
  <si>
    <t>1-63440b65d985d15d9e59dd78071b43b8</t>
  </si>
  <si>
    <t>24/07/24 13:10:43  893</t>
  </si>
  <si>
    <t>13:10:43</t>
  </si>
  <si>
    <t>101d6e7c-efb6-4906-a3c1-bd3fc27b1146</t>
  </si>
  <si>
    <t>1-03e60bc3b3746d765f9d69b4cbbb9ca7</t>
  </si>
  <si>
    <t>24/07/24 13:10:54  010</t>
  </si>
  <si>
    <t>9374ed54-3ea3-4eab-b800-67342cbdac98</t>
  </si>
  <si>
    <t>1-8716d1116f31719c222a68f7a5029ec0</t>
  </si>
  <si>
    <t>24/07/24 13:11:04  020</t>
  </si>
  <si>
    <t>13:11:04</t>
  </si>
  <si>
    <t>8f939549-6d39-4789-9f75-ee59f7a4b0cf</t>
  </si>
  <si>
    <t>1-da3a4b2914709c9a27bcef7e02d1232a</t>
  </si>
  <si>
    <t>24/07/24 13:11:14  108</t>
  </si>
  <si>
    <t>13:11:14</t>
  </si>
  <si>
    <t>6168b430-090d-484b-bdeb-786a8717f2f3</t>
  </si>
  <si>
    <t>1-c9b71f068239b79553e3269d68e52834</t>
  </si>
  <si>
    <t>24/07/24 13:11:24  155</t>
  </si>
  <si>
    <t>13:11:24</t>
  </si>
  <si>
    <t>fe39b82c-1377-4601-984c-73d7510650a6</t>
  </si>
  <si>
    <t>1-8fd1c423848d030f883d713c84b81144</t>
  </si>
  <si>
    <t>24/07/24 13:11:34  137</t>
  </si>
  <si>
    <t>a0856584-6102-4aa6-a369-bfa62d1e9e8c</t>
  </si>
  <si>
    <t>1-230fb659b0b55027da3266dfb7fc5ef4</t>
  </si>
  <si>
    <t>24/07/24 13:11:44  149</t>
  </si>
  <si>
    <t>13:11:44</t>
  </si>
  <si>
    <t>42955a60-e355-4b84-983a-c8659048b262</t>
  </si>
  <si>
    <t>1-cce3899383b2c05a75ad95e91edc9c47</t>
  </si>
  <si>
    <t>24/07/24 13:11:54  139</t>
  </si>
  <si>
    <t>13:11:54</t>
  </si>
  <si>
    <t>e801871c-b138-4e7a-b180-9ea62f335ca0</t>
  </si>
  <si>
    <t>1-2992a4bbc6ac8cfadebc54a731d6fe1a</t>
  </si>
  <si>
    <t>24/07/24 13:12:04  228</t>
  </si>
  <si>
    <t>13:12:04</t>
  </si>
  <si>
    <t>33aeaf04-7e02-47e3-a0b9-1ea111f3c068</t>
  </si>
  <si>
    <t>1-bf747db81a6bd139ed34cbb4d845ac82</t>
  </si>
  <si>
    <t>24/07/24 13:12:14  242</t>
  </si>
  <si>
    <t>27ef5584-ceb6-4279-b8b6-16c6ef49332c</t>
  </si>
  <si>
    <t>1-802e18883da2b413f7f79029f8016f23</t>
  </si>
  <si>
    <t>24/07/24 13:12:24  427</t>
  </si>
  <si>
    <t>13:12:24</t>
  </si>
  <si>
    <t>84704e43-d560-4d3e-aabe-9634f017781e</t>
  </si>
  <si>
    <t>1-af3b1a3bddf2d8d8fcca51dc1eedc783</t>
  </si>
  <si>
    <t>24/07/24 13:12:34  480</t>
  </si>
  <si>
    <t>13:12:34</t>
  </si>
  <si>
    <t>623f2175-5921-4a7c-8a89-3b1045d0f28a</t>
  </si>
  <si>
    <t>1-e988053ea432860718b854d63f17e437</t>
  </si>
  <si>
    <t>24/07/24 13:12:44  333</t>
  </si>
  <si>
    <t>13:12:44</t>
  </si>
  <si>
    <t>538d1bf6-52ed-4788-a04a-1847e6d00db4</t>
  </si>
  <si>
    <t>1-6bce532ebd0c810c0dd17e03e5ca7268</t>
  </si>
  <si>
    <t>24/07/24 13:13:04  609</t>
  </si>
  <si>
    <t>13:13:04</t>
  </si>
  <si>
    <t>e9b9b726-a861-4167-98b9-3f7395b06dee</t>
  </si>
  <si>
    <t>1-6473c1ca4f109bd4163da83311a6efa9</t>
  </si>
  <si>
    <t>24/07/24 13:13:14  536</t>
  </si>
  <si>
    <t>13:13:14</t>
  </si>
  <si>
    <t>582ac734-8b7e-49b8-a815-ca9ee69c2a9e</t>
  </si>
  <si>
    <t>1-4ffa6d156d33692b0ad05c6edde7399d</t>
  </si>
  <si>
    <t>24/07/24 13:13:24  543</t>
  </si>
  <si>
    <t>13:13:24</t>
  </si>
  <si>
    <t>8221415f-4ebb-4469-9b0b-1323ccc65c02</t>
  </si>
  <si>
    <t>1-4f6b00096a9ccf59f684acd8a9f2c938</t>
  </si>
  <si>
    <t>24/07/24 13:13:34  516</t>
  </si>
  <si>
    <t>13:13:34</t>
  </si>
  <si>
    <t>a125c5be-4171-4819-9b1e-ac028e82205f</t>
  </si>
  <si>
    <t>1-8cc4c03dca1836a4841723325966ae2b</t>
  </si>
  <si>
    <t>24/07/24 13:13:44  560</t>
  </si>
  <si>
    <t>13:13:44</t>
  </si>
  <si>
    <t>0a197cff-9a83-4efb-a6f0-c2f3f9072b49</t>
  </si>
  <si>
    <t>1-e8368ede29d2dcf57d234281ea3068cc</t>
  </si>
  <si>
    <t>24/07/24 13:13:54  553</t>
  </si>
  <si>
    <t>13:13:54</t>
  </si>
  <si>
    <t>3ac14d9a-6f88-4a9d-ac7b-177d718b8bbe</t>
  </si>
  <si>
    <t>1-d5fa90c82123aa18874d1e5e64d1e068</t>
  </si>
  <si>
    <t>24/07/24 13:14:04  730</t>
  </si>
  <si>
    <t>13:14:04</t>
  </si>
  <si>
    <t>dc2de06b-ab54-41b3-9bdf-d8dce5bd75d8</t>
  </si>
  <si>
    <t>1-090a78807e03af91ec7e704f6a237456</t>
  </si>
  <si>
    <t>24/07/24 13:14:14  737</t>
  </si>
  <si>
    <t>13:14:14</t>
  </si>
  <si>
    <t>785c54ef-96dd-4427-ace0-f8f4696b3d46</t>
  </si>
  <si>
    <t>1-b0c5885b7264c35b93463f5f3e5d7279</t>
  </si>
  <si>
    <t>24/07/24 13:14:24  842</t>
  </si>
  <si>
    <t>13:14:24</t>
  </si>
  <si>
    <t>ec0fcb9b-5ca9-473e-af3c-afbd0461740e</t>
  </si>
  <si>
    <t>1-a44766a0af4b18058203a5d8f6276557</t>
  </si>
  <si>
    <t>24/07/24 13:14:34  715</t>
  </si>
  <si>
    <t>13:14:34</t>
  </si>
  <si>
    <t>1eaad5ae-793e-4eb0-bab9-082d8e46e9cc</t>
  </si>
  <si>
    <t>1-47fc1a3e3456f3b748941fec43bf79f3</t>
  </si>
  <si>
    <t>24/07/24 13:14:44  896</t>
  </si>
  <si>
    <t>13:14:44</t>
  </si>
  <si>
    <t>34303b82-83e8-4848-99e5-9dc8f7f464e2</t>
  </si>
  <si>
    <t>1-4ea1243497dffa300a0a57dadeb396ca</t>
  </si>
  <si>
    <t>24/07/24 13:14:54  762</t>
  </si>
  <si>
    <t>13:14:54</t>
  </si>
  <si>
    <t>d089b614-75a7-47b7-8c45-0864b065844e</t>
  </si>
  <si>
    <t>1-15ddd6d1fbf6f6b41b44ae7b911ac4e1</t>
  </si>
  <si>
    <t>24/07/24 13:15:05  130</t>
  </si>
  <si>
    <t>13:15:05</t>
  </si>
  <si>
    <t>cac42564-1b9c-4bf7-a2cc-f7389e7eee82</t>
  </si>
  <si>
    <t>1-e3f3d5335ae41ad0ef15c1cc616338c9</t>
  </si>
  <si>
    <t>24/07/24 13:15:15  228</t>
  </si>
  <si>
    <t>13:15:15</t>
  </si>
  <si>
    <t>c77a70da-e7d7-46fa-9a5b-a33dc10c599e</t>
  </si>
  <si>
    <t>1-4f0d5ca7f7b6e222fa1466caa0b920de</t>
  </si>
  <si>
    <t>24/07/24 13:15:25  145</t>
  </si>
  <si>
    <t>13:15:25</t>
  </si>
  <si>
    <t>43305986-b304-49df-bb80-1191d0a1876f</t>
  </si>
  <si>
    <t>1-a56208bc71f5babd8a17d8d2fed133ff</t>
  </si>
  <si>
    <t>24/07/24 13:15:35  270</t>
  </si>
  <si>
    <t>13:15:35</t>
  </si>
  <si>
    <t>a49a2db5-4048-4bb2-87aa-3b6f2869226c</t>
  </si>
  <si>
    <t>1-091307d6bf6316970429f3ca16f2c9a5</t>
  </si>
  <si>
    <t>24/07/24 13:15:55  352</t>
  </si>
  <si>
    <t>13:15:55</t>
  </si>
  <si>
    <t>1f7fb335-7d1a-4365-a112-5a0f43b3de14</t>
  </si>
  <si>
    <t>1-fbfc29a9e6a936a548c4e58d245acef8</t>
  </si>
  <si>
    <t>24/07/24 13:16:05  692</t>
  </si>
  <si>
    <t>13:16:05</t>
  </si>
  <si>
    <t>000d6fd6-06e9-4542-940e-9903e02cb297</t>
  </si>
  <si>
    <t>1-ca1b770fb54396a1be64842de3fdeed0</t>
  </si>
  <si>
    <t>24/07/24 13:16:15  712</t>
  </si>
  <si>
    <t>13:16:15</t>
  </si>
  <si>
    <t>3e2bd5ea-0674-4731-9a47-1ef921e5d90f</t>
  </si>
  <si>
    <t>1-be1de6cf05e6e3b06e30856d0d2cdde7</t>
  </si>
  <si>
    <t>24/07/24 13:16:25  714</t>
  </si>
  <si>
    <t>13:16:25</t>
  </si>
  <si>
    <t>dd61b7d1-a64b-4742-bdb7-fb21d98f811a</t>
  </si>
  <si>
    <t>1-1e53c9065e1d6f733096d50c82173f05</t>
  </si>
  <si>
    <t>24/07/24 13:16:35  678</t>
  </si>
  <si>
    <t>13:16:35</t>
  </si>
  <si>
    <t>6b26c7ff-7419-4ff6-9638-bfe89b8e8c93</t>
  </si>
  <si>
    <t>1-d4ef9a3bf4dda6a019d531249737f461</t>
  </si>
  <si>
    <t>24/07/24 13:16:45  696</t>
  </si>
  <si>
    <t>13:16:45</t>
  </si>
  <si>
    <t>933c2495-e2d0-49d6-a528-cfd6a9c8764c</t>
  </si>
  <si>
    <t>1-264c2d54ae5d321d6a3f1cf18ec0b2a7</t>
  </si>
  <si>
    <t>24/07/24 13:16:55  722</t>
  </si>
  <si>
    <t>13:16:55</t>
  </si>
  <si>
    <t>1c404e6c-a65e-4d78-aae4-362415285e59</t>
  </si>
  <si>
    <t>1-3c03df099f2e466624135f46fabab971</t>
  </si>
  <si>
    <t>24/07/24 13:17:05  899</t>
  </si>
  <si>
    <t>13:17:05</t>
  </si>
  <si>
    <t>34e2f2b5-990f-4848-8e39-b8af1d7a8ea1</t>
  </si>
  <si>
    <t>1-7f400966f1610dce75b6b8c913ebad1c</t>
  </si>
  <si>
    <t>24/07/24 13:17:15  920</t>
  </si>
  <si>
    <t>62699455-50b3-47d9-9ed8-80d78fd37272</t>
  </si>
  <si>
    <t>1-1eb803606f9487c596fe4b8d198223ef</t>
  </si>
  <si>
    <t>24/07/24 13:17:25  902</t>
  </si>
  <si>
    <t>13:17:25</t>
  </si>
  <si>
    <t>460c482c-ee21-4699-8b2a-64ab01402651</t>
  </si>
  <si>
    <t>1-395c9cf64e5970f536bcb9774984fa87</t>
  </si>
  <si>
    <t>24/07/24 13:17:35  873</t>
  </si>
  <si>
    <t>13:17:35</t>
  </si>
  <si>
    <t>9c30b58c-41b4-477a-8aa4-ef5766e43081</t>
  </si>
  <si>
    <t>1-fd9b0c17c0b708e85adee0b00914a8f4</t>
  </si>
  <si>
    <t>24/07/24 13:17:45  861</t>
  </si>
  <si>
    <t>13:17:45</t>
  </si>
  <si>
    <t>9cb4ee79-3275-4549-aa2f-4feff96dd15f</t>
  </si>
  <si>
    <t>1-0fec54c3fac1fa6314785c5442210c8d</t>
  </si>
  <si>
    <t>24/07/24 13:18:06  078</t>
  </si>
  <si>
    <t>13:18:06</t>
  </si>
  <si>
    <t>6f854ab5-e342-4be7-aee9-b5af18035ffd</t>
  </si>
  <si>
    <t>1-29da92e2b7e57e8251b3e4a61c21e78a</t>
  </si>
  <si>
    <t>24/07/24 13:18:16  101</t>
  </si>
  <si>
    <t>13:18:16</t>
  </si>
  <si>
    <t>3f252a2b-8c35-4e0b-b437-3ffb7a6840eb</t>
  </si>
  <si>
    <t>1-541789ba48fa90cdf4f147525c82eed5</t>
  </si>
  <si>
    <t>24/07/24 13:18:26  197</t>
  </si>
  <si>
    <t>13:18:26</t>
  </si>
  <si>
    <t>cc70bd6b-c649-4e11-b8e5-7df87ab8a327</t>
  </si>
  <si>
    <t>1-7857cbd61383a81cbc9896d4e537c945</t>
  </si>
  <si>
    <t>24/07/24 13:18:36  114</t>
  </si>
  <si>
    <t>13:18:36</t>
  </si>
  <si>
    <t>fbde957c-f5ee-42eb-912b-007cc1c00c8b</t>
  </si>
  <si>
    <t>1-1b2d3ff34710d6d536f74c976d63adf5</t>
  </si>
  <si>
    <t>24/07/24 13:18:46  104</t>
  </si>
  <si>
    <t>13:18:46</t>
  </si>
  <si>
    <t>f0eb2783-9581-44ae-8fa6-71b786fba30b</t>
  </si>
  <si>
    <t>1-4cea85ccbac66a303526979ab4760765</t>
  </si>
  <si>
    <t>24/07/24 13:18:56  152</t>
  </si>
  <si>
    <t>13:18:56</t>
  </si>
  <si>
    <t>8694eafb-7c47-4c44-ab68-d5f34bee05f8</t>
  </si>
  <si>
    <t>1-d2f21d8017c098af881de7e4888a20ba</t>
  </si>
  <si>
    <t>24/07/24 13:19:06  368</t>
  </si>
  <si>
    <t>13:19:06</t>
  </si>
  <si>
    <t>bfee1091-6193-4f8e-82ca-5f98455ef01f</t>
  </si>
  <si>
    <t>1-375b2dd096332a8efd4e69b9219c43a4</t>
  </si>
  <si>
    <t>24/07/24 13:19:16  358</t>
  </si>
  <si>
    <t>13:19:16</t>
  </si>
  <si>
    <t>2e2c3eaa-dea6-4120-96d3-45c450a5631d</t>
  </si>
  <si>
    <t>1-5f544d4b40bdc48537fc1ce082e60f69</t>
  </si>
  <si>
    <t>24/07/24 13:19:26  275</t>
  </si>
  <si>
    <t>792b5473-b8a4-48fc-9224-9ab111500d53</t>
  </si>
  <si>
    <t>1-48c7a71e58b9d686f95a6d3ea97a2b35</t>
  </si>
  <si>
    <t>24/07/24 13:19:36  361</t>
  </si>
  <si>
    <t>13:19:36</t>
  </si>
  <si>
    <t>1c151154-228a-4847-9da0-94aa4ab80437</t>
  </si>
  <si>
    <t>1-7f0412c223702bb9bc42a56eefda8dfc</t>
  </si>
  <si>
    <t>24/07/24 13:19:46  306</t>
  </si>
  <si>
    <t>13:19:46</t>
  </si>
  <si>
    <t>f3b51fd3-b190-4467-9376-5dd4fac0f47a</t>
  </si>
  <si>
    <t>1-3b7d0bed5f1b50cad8802c5986c77ec7</t>
  </si>
  <si>
    <t>24/07/24 13:19:56  351</t>
  </si>
  <si>
    <t>13:19:56</t>
  </si>
  <si>
    <t>08389639-d3b8-4f39-ad81-6369ecea77b7</t>
  </si>
  <si>
    <t>1-c06d6e1c0fbd5e06c464709292802826</t>
  </si>
  <si>
    <t>24/07/24 13:20:06  483</t>
  </si>
  <si>
    <t>13:20:06</t>
  </si>
  <si>
    <t>28da4ef7-997a-44b3-84c4-7d8489eab6f1</t>
  </si>
  <si>
    <t>1-431e012cb9e64947d2c6371ce3baaabf</t>
  </si>
  <si>
    <t>24/07/24 13:20:16  659</t>
  </si>
  <si>
    <t>13:20:16</t>
  </si>
  <si>
    <t>82467e9d-dc37-4449-bcfc-70f05e9a3001</t>
  </si>
  <si>
    <t>1-60c6a35c1fe04d0312beb398a90a5027</t>
  </si>
  <si>
    <t>24/07/24 13:20:26  539</t>
  </si>
  <si>
    <t>13:20:26</t>
  </si>
  <si>
    <t>a9562357-bef7-48d2-8f69-99756502251f</t>
  </si>
  <si>
    <t>1-9a4d4a00f669a30c3dd0497edd571686</t>
  </si>
  <si>
    <t>24/07/24 13:20:36  659</t>
  </si>
  <si>
    <t>13:20:36</t>
  </si>
  <si>
    <t>c388d1bd-f617-49e5-b8ce-8c5cfcecf816</t>
  </si>
  <si>
    <t>1-0824e17301649fda69368af58a2dc4de</t>
  </si>
  <si>
    <t>24/07/24 13:20:56  683</t>
  </si>
  <si>
    <t>13:20:56</t>
  </si>
  <si>
    <t>77ac35f7-c538-4167-9ceb-eb0617be8753</t>
  </si>
  <si>
    <t>1-a61d25bced6ff11c60e4b74a20237bdf</t>
  </si>
  <si>
    <t>24/07/24 13:21:06  881</t>
  </si>
  <si>
    <t>13:21:06</t>
  </si>
  <si>
    <t>7829ec6f-9dcb-4f13-8306-763e1f9ed497</t>
  </si>
  <si>
    <t>1-1e77690a929f862ac2717abf82347171</t>
  </si>
  <si>
    <t>24/07/24 13:21:16  847</t>
  </si>
  <si>
    <t>13:21:16</t>
  </si>
  <si>
    <t>a243a166-c16d-4f85-888b-7bf48aba8905</t>
  </si>
  <si>
    <t>1-2dc27210a2b3e42bb38d8aacfd4efd1a</t>
  </si>
  <si>
    <t>24/07/24 13:21:26  821</t>
  </si>
  <si>
    <t>13:21:26</t>
  </si>
  <si>
    <t>8ea0c11b-7ae4-454b-b157-24331e7de2ba</t>
  </si>
  <si>
    <t>1-2a20c299f5a25c0dd4be087d9f83ee64</t>
  </si>
  <si>
    <t>24/07/24 13:21:36  940</t>
  </si>
  <si>
    <t>13:21:36</t>
  </si>
  <si>
    <t>3cef9c7b-f2d6-4f3d-8711-00ea4a7b46d7</t>
  </si>
  <si>
    <t>1-511b5e2336ac5dc60f4129642b97b12b</t>
  </si>
  <si>
    <t>24/07/24 13:21:46  890</t>
  </si>
  <si>
    <t>13:21:46</t>
  </si>
  <si>
    <t>a009d9da-c611-4927-aaa0-5028f960b87f</t>
  </si>
  <si>
    <t>1-5f428a08582572c84567d76b7fa4c6c2</t>
  </si>
  <si>
    <t>24/07/24 13:21:56  878</t>
  </si>
  <si>
    <t>13:21:56</t>
  </si>
  <si>
    <t>a5ae1a67-c2df-4044-9f91-e3ade6453d71</t>
  </si>
  <si>
    <t>1-f283503b5dc3edaee9f6132145d3ef33</t>
  </si>
  <si>
    <t>24/07/24 13:22:07  077</t>
  </si>
  <si>
    <t>13:22:07</t>
  </si>
  <si>
    <t>8d13e50b-8eff-4b8e-9db2-fd3349fa7e76</t>
  </si>
  <si>
    <t>1-83afb3170de23880d2513d00d87b77f4</t>
  </si>
  <si>
    <t>24/07/24 13:22:17  020</t>
  </si>
  <si>
    <t>52b3dff6-6585-44e9-b06a-8f3a429415bf</t>
  </si>
  <si>
    <t>1-4839a11a3217cf851dac5cd6095c2216</t>
  </si>
  <si>
    <t>24/07/24 13:22:27  079</t>
  </si>
  <si>
    <t>13:22:27</t>
  </si>
  <si>
    <t>667461e5-1411-434f-9563-bf0000a01f80</t>
  </si>
  <si>
    <t>1-56c75ca7c711d724b07bb3a8ccc54153</t>
  </si>
  <si>
    <t>24/07/24 13:22:37  052</t>
  </si>
  <si>
    <t>13:22:37</t>
  </si>
  <si>
    <t>d5e6526e-063e-4b3c-94dd-65ed7b8943e6</t>
  </si>
  <si>
    <t>1-8ade4376552866065e02c463af72d328</t>
  </si>
  <si>
    <t>24/07/24 13:22:47  075</t>
  </si>
  <si>
    <t>13:22:47</t>
  </si>
  <si>
    <t>a582e2a5-f1da-4576-8b7f-76d63bd0b3cf</t>
  </si>
  <si>
    <t>1-301acafe47b12a99b5b7743eea369d60</t>
  </si>
  <si>
    <t>24/07/24 13:22:57  068</t>
  </si>
  <si>
    <t>13:22:57</t>
  </si>
  <si>
    <t>9d1944ea-df86-4322-9f07-0d0852f67e3b</t>
  </si>
  <si>
    <t>1-04a41ac39c360a2e7897e2780c007581</t>
  </si>
  <si>
    <t>24/07/24 13:23:07  204</t>
  </si>
  <si>
    <t>13:23:07</t>
  </si>
  <si>
    <t>417c9e98-943c-44b2-8922-28542749a86e</t>
  </si>
  <si>
    <t>1-fc5e8308a56527395daf437001b9a135</t>
  </si>
  <si>
    <t>24/07/24 13:23:17  263</t>
  </si>
  <si>
    <t>13:23:17</t>
  </si>
  <si>
    <t>a250cd5e-47a3-4146-93e2-9f193dccab40</t>
  </si>
  <si>
    <t>1-5cfba5792ea99672315eda1ac62198f0</t>
  </si>
  <si>
    <t>24/07/24 13:23:27  328</t>
  </si>
  <si>
    <t>13:23:27</t>
  </si>
  <si>
    <t>939f67d6-0b5b-49a9-86f1-7d2cde95c5fa</t>
  </si>
  <si>
    <t>1-82667f38fcb7e632c3ba17a8fa0d7ee8</t>
  </si>
  <si>
    <t>24/07/24 13:23:37  314</t>
  </si>
  <si>
    <t>13:23:37</t>
  </si>
  <si>
    <t>25b50a8b-0d72-4535-a94a-e6c98835c38b</t>
  </si>
  <si>
    <t>1-d59b4b4aae417bfdc42554e6ddd539e1</t>
  </si>
  <si>
    <t>24/07/24 13:23:47  412</t>
  </si>
  <si>
    <t>13:23:47</t>
  </si>
  <si>
    <t>5c33125f-9609-4f5e-9745-c9764ebdc43e</t>
  </si>
  <si>
    <t>1-765933124aabc96f089490bf30f0b715</t>
  </si>
  <si>
    <t>24/07/24 13:23:57  313</t>
  </si>
  <si>
    <t>13:23:57</t>
  </si>
  <si>
    <t>e250e26a-43f0-4d92-adb6-9c8ae3f264bc</t>
  </si>
  <si>
    <t>1-eae7eda630470025273d63b9c2f3c67a</t>
  </si>
  <si>
    <t>24/07/24 13:24:07  464</t>
  </si>
  <si>
    <t>13:24:07</t>
  </si>
  <si>
    <t>5193f74d-54e7-4201-bf90-c8ddbcdbaa21</t>
  </si>
  <si>
    <t>1-ad7206294ade0431407369bfebe6ea6d</t>
  </si>
  <si>
    <t>24/07/24 13:24:27  565</t>
  </si>
  <si>
    <t>13:24:27</t>
  </si>
  <si>
    <t>f6c68ff6-0e09-45f9-93d4-8e39b634f9fd</t>
  </si>
  <si>
    <t>1-3b3cdfc089819231389670ed8e98a72e</t>
  </si>
  <si>
    <t>24/07/24 13:24:37  512</t>
  </si>
  <si>
    <t>13:24:37</t>
  </si>
  <si>
    <t>2a91fba4-169f-44cc-96cf-b3b30ce5d263</t>
  </si>
  <si>
    <t>1-eae3db404eb6b91a6ee28a06bcc17825</t>
  </si>
  <si>
    <t>24/07/24 13:24:47  686</t>
  </si>
  <si>
    <t>13:24:47</t>
  </si>
  <si>
    <t>926a0572-986d-4b97-bba3-334da07aefdb</t>
  </si>
  <si>
    <t>1-92997fc44e54427e43313d4e86d42c04</t>
  </si>
  <si>
    <t>24/07/24 13:24:57  463</t>
  </si>
  <si>
    <t>13:24:57</t>
  </si>
  <si>
    <t>6d0f0555-3075-4c5b-bb37-6d41ccc77993</t>
  </si>
  <si>
    <t>1-fe1d8b787355ca6898b7c8f8a89860d4</t>
  </si>
  <si>
    <t>24/07/24 13:25:07  641</t>
  </si>
  <si>
    <t>13:25:07</t>
  </si>
  <si>
    <t>351e261f-4c7b-41a4-98c6-fffaa06e75eb</t>
  </si>
  <si>
    <t>1-fd1c50f603d7450058df406303ffa3d5</t>
  </si>
  <si>
    <t>24/07/24 13:25:17  641</t>
  </si>
  <si>
    <t>13:25:17</t>
  </si>
  <si>
    <t>550da2cb-115c-4181-8fb8-177b2a03b19e</t>
  </si>
  <si>
    <t>1-2ca8cc102a388fe1642b96ae8eee0a47</t>
  </si>
  <si>
    <t>24/07/24 13:25:27  652</t>
  </si>
  <si>
    <t>13:25:27</t>
  </si>
  <si>
    <t>37ace611-e02b-4fe3-9fae-bbb2d2bb8132</t>
  </si>
  <si>
    <t>1-d19c572dce74a0dc0c1e74bd64cd62ea</t>
  </si>
  <si>
    <t>24/07/24 13:25:37  694</t>
  </si>
  <si>
    <t>13:25:37</t>
  </si>
  <si>
    <t>39198d71-04cf-4e6e-a87a-7a0dfc9bdc66</t>
  </si>
  <si>
    <t>1-ad184542eb2fcd38718c253d021ea503</t>
  </si>
  <si>
    <t>24/07/24 13:25:47  723</t>
  </si>
  <si>
    <t>932d4510-9270-40d6-91f5-b9993ad8da50</t>
  </si>
  <si>
    <t>1-a5c0ef09f651ab9436cce249caf704b6</t>
  </si>
  <si>
    <t>24/07/24 13:25:57  737</t>
  </si>
  <si>
    <t>13:25:57</t>
  </si>
  <si>
    <t>6fbc9e0e-b3d4-44d5-a06c-fd0ce5063d92</t>
  </si>
  <si>
    <t>1-d92e56976a5cba8cc876abc7c64c70cd</t>
  </si>
  <si>
    <t>24/07/24 13:26:07  929</t>
  </si>
  <si>
    <t>13:26:07</t>
  </si>
  <si>
    <t>db204a70-14d2-443d-b84b-dafaa7f7decb</t>
  </si>
  <si>
    <t>1-766bfd011693f4a290311ce0a5ebe9f5</t>
  </si>
  <si>
    <t>24/07/24 13:26:17  937</t>
  </si>
  <si>
    <t>13:26:17</t>
  </si>
  <si>
    <t>6fd2e1b3-3dcc-4c7a-b036-82c105642b36</t>
  </si>
  <si>
    <t>1-1cea176d55204f91668f207b10205c64</t>
  </si>
  <si>
    <t>24/07/24 13:26:27  902</t>
  </si>
  <si>
    <t>90db1a92-f8d7-4844-be9e-121797634f39</t>
  </si>
  <si>
    <t>1-91785f6057105b5a9430f5ab51832ecc</t>
  </si>
  <si>
    <t>24/07/24 13:26:37  970</t>
  </si>
  <si>
    <t>13:26:37</t>
  </si>
  <si>
    <t>2531f0d2-69ba-4567-9cf3-d033643c7f51</t>
  </si>
  <si>
    <t>1-322c802f81427e4a8038f3d7e1c97632</t>
  </si>
  <si>
    <t>24/07/24 13:26:47  994</t>
  </si>
  <si>
    <t>13:26:47</t>
  </si>
  <si>
    <t>3fb62952-4806-4d49-9af6-b769f0d52321</t>
  </si>
  <si>
    <t>1-9fc2c897086272c5312087e1ed01b952</t>
  </si>
  <si>
    <t>24/07/24 13:26:57  962</t>
  </si>
  <si>
    <t>13:26:57</t>
  </si>
  <si>
    <t>2d36522c-3fa0-45af-a70c-f85a3dc43acf</t>
  </si>
  <si>
    <t>1-babdae3fd3950b0fcb8b53c778223da5</t>
  </si>
  <si>
    <t>24/07/24 13:27:08  088</t>
  </si>
  <si>
    <t>13:27:08</t>
  </si>
  <si>
    <t>52dd6743-028b-41d5-aa9e-4be5da10a74a</t>
  </si>
  <si>
    <t>1-a83e6e4b510e1cdf8ea6fbd33c8d6a10</t>
  </si>
  <si>
    <t>24/07/24 13:27:18  075</t>
  </si>
  <si>
    <t>13:27:18</t>
  </si>
  <si>
    <t>f900aa7a-bb5c-4b82-b6bd-8fafeb9bfd99</t>
  </si>
  <si>
    <t>1-6293c126fe1216cdd552883298f96f93</t>
  </si>
  <si>
    <t>24/07/24 13:27:28  122</t>
  </si>
  <si>
    <t>13:27:28</t>
  </si>
  <si>
    <t>59624bd9-2000-46b0-b084-1edf99ad7cc6</t>
  </si>
  <si>
    <t>1-4af2e3a950d33251c85a080065b81fea</t>
  </si>
  <si>
    <t>24/07/24 13:27:38  296</t>
  </si>
  <si>
    <t>13:27:38</t>
  </si>
  <si>
    <t>7408eaee-98f1-46bb-8454-ee6a02cdc96e</t>
  </si>
  <si>
    <t>1-3ba9a6c990e484c2094f02a66642e6dc</t>
  </si>
  <si>
    <t>24/07/24 13:27:48  257</t>
  </si>
  <si>
    <t>13:27:48</t>
  </si>
  <si>
    <t>f7a359cd-7d3e-468b-9d61-21e9a11a02a4</t>
  </si>
  <si>
    <t>1-c0420a1b02be1088a2a72c7b31e98234</t>
  </si>
  <si>
    <t>24/07/24 13:27:58  216</t>
  </si>
  <si>
    <t>13:27:58</t>
  </si>
  <si>
    <t>29e6d8ec-e81a-4387-86c9-22a7c8205338</t>
  </si>
  <si>
    <t>1-e1f07173b126b50b7fa7d904cd688e2a</t>
  </si>
  <si>
    <t>24/07/24 13:28:08  265</t>
  </si>
  <si>
    <t>13:28:08</t>
  </si>
  <si>
    <t>bc9dd22f-b2b1-4b7a-869a-0dfac2d9043e</t>
  </si>
  <si>
    <t>1-5f3671abbeaab0ad7286315481f0c701</t>
  </si>
  <si>
    <t>24/07/24 13:28:18  383</t>
  </si>
  <si>
    <t>13:28:18</t>
  </si>
  <si>
    <t>55e0d1f0-3520-467d-a52f-d73c0b5464be</t>
  </si>
  <si>
    <t>1-6ad029c9b8213b05b66296ef65c18fb6</t>
  </si>
  <si>
    <t>24/07/24 13:28:28  410</t>
  </si>
  <si>
    <t>13:28:28</t>
  </si>
  <si>
    <t>45e224fb-973b-40f1-96f8-dd68410e5131</t>
  </si>
  <si>
    <t>1-ce4ea7d545aa7630969beafedd049332</t>
  </si>
  <si>
    <t>24/07/24 13:28:38  286</t>
  </si>
  <si>
    <t>a8d9bc32-dc5d-477b-9afe-311b8a151133</t>
  </si>
  <si>
    <t>1-c8704c3ce9ea179a830c1faec3a4cfb6</t>
  </si>
  <si>
    <t>24/07/24 13:28:48  559</t>
  </si>
  <si>
    <t>13:28:48</t>
  </si>
  <si>
    <t>84478f6b-e7be-407c-b55b-856f78c5d461</t>
  </si>
  <si>
    <t>1-6cfd91d3d55a12e191a0ba83eddba244</t>
  </si>
  <si>
    <t>24/07/24 13:28:58  400</t>
  </si>
  <si>
    <t>13:28:58</t>
  </si>
  <si>
    <t>c8067daf-cfed-4241-b73e-f8f64d5a0b93</t>
  </si>
  <si>
    <t>1-f55da33c79d732f78c61258a214fd974</t>
  </si>
  <si>
    <t>24/07/24 13:29:08  609</t>
  </si>
  <si>
    <t>13:29:08</t>
  </si>
  <si>
    <t>9b7fed4c-cdc8-4838-a113-92bfe4c07d24</t>
  </si>
  <si>
    <t>1-6568c77eaf9ad81009d747fbee4c908e</t>
  </si>
  <si>
    <t>24/07/24 13:29:28  504</t>
  </si>
  <si>
    <t>13:29:28</t>
  </si>
  <si>
    <t>9bdd3aa3-cbb6-437d-9b6c-ea7635039100</t>
  </si>
  <si>
    <t>1-3cfd5dc81007d2d06f0d2d828cbac818</t>
  </si>
  <si>
    <t>24/07/24 13:29:38  564</t>
  </si>
  <si>
    <t>13:29:38</t>
  </si>
  <si>
    <t>b1ec6df7-eda9-4f7e-9b17-9f4956a14aa8</t>
  </si>
  <si>
    <t>1-1ead3657604561ffb9ae09f0cc9327ef</t>
  </si>
  <si>
    <t>24/07/24 13:29:48  588</t>
  </si>
  <si>
    <t>13:29:48</t>
  </si>
  <si>
    <t>74307b76-b752-4414-9f95-d0b9d0828d7e</t>
  </si>
  <si>
    <t>1-ef2afb2d09268f7e0f12ba88ef1da78e</t>
  </si>
  <si>
    <t>24/07/24 13:30:09  066</t>
  </si>
  <si>
    <t>13:30:09</t>
  </si>
  <si>
    <t>2b90c5e2-3648-43ad-92a1-00eef722084f</t>
  </si>
  <si>
    <t>1-0b1de485fcac8fac641e7f12a92da082</t>
  </si>
  <si>
    <t>24/07/24 13:30:19  017</t>
  </si>
  <si>
    <t>13:30:19</t>
  </si>
  <si>
    <t>924f70ee-8fff-4f53-a155-bd439342f0ce</t>
  </si>
  <si>
    <t>1-d67a5447a0b1288ccdf4dd46e74058bc</t>
  </si>
  <si>
    <t>24/07/24 13:30:28  942</t>
  </si>
  <si>
    <t>13:30:28</t>
  </si>
  <si>
    <t>9570179b-a90e-4a01-b557-3bee4d26cfe5</t>
  </si>
  <si>
    <t>1-d03ccd7df92098ff7c249cd9ed64be16</t>
  </si>
  <si>
    <t>24/07/24 13:30:39  189</t>
  </si>
  <si>
    <t>13:30:39</t>
  </si>
  <si>
    <t>acc1181e-8b60-47aa-a2c9-33ce9ad46686</t>
  </si>
  <si>
    <t>1-a1d3a4e9b646c1c63e84b51510bd9a9d</t>
  </si>
  <si>
    <t>24/07/24 13:30:49  047</t>
  </si>
  <si>
    <t>19b29688-72ff-4556-ba5a-fcb303355de7</t>
  </si>
  <si>
    <t>1-5fb199430b80178500071a206528ab4b</t>
  </si>
  <si>
    <t>24/07/24 13:30:58  946</t>
  </si>
  <si>
    <t>13:30:58</t>
  </si>
  <si>
    <t>8cfe75e9-73bc-42e8-abef-31977ab8f483</t>
  </si>
  <si>
    <t>1-00105a1b2174b7e61660caa39f341353</t>
  </si>
  <si>
    <t>24/07/24 13:31:09  120</t>
  </si>
  <si>
    <t>13:31:09</t>
  </si>
  <si>
    <t>dfb055c0-57c7-45ae-87c9-47b71905ab41</t>
  </si>
  <si>
    <t>1-84cc96a8d5714547f652f31ef1923a0a</t>
  </si>
  <si>
    <t>24/07/24 13:31:19  251</t>
  </si>
  <si>
    <t>13:31:19</t>
  </si>
  <si>
    <t>80be669b-cb79-4fa6-af34-4b21c51ee2b2</t>
  </si>
  <si>
    <t>1-df1eb6cdef7717fd6a14307f717bdc59</t>
  </si>
  <si>
    <t>24/07/24 13:31:29  159</t>
  </si>
  <si>
    <t>13:31:29</t>
  </si>
  <si>
    <t>29d801d9-6c54-4bd4-a2b9-8449fa00af59</t>
  </si>
  <si>
    <t>1-500541f69955ac91ba809af4f1e85e3b</t>
  </si>
  <si>
    <t>24/07/24 13:31:39  184</t>
  </si>
  <si>
    <t>13:31:39</t>
  </si>
  <si>
    <t>ff65b8c1-8057-4087-a244-5ffa9bb4007b</t>
  </si>
  <si>
    <t>1-983b53a27b7c63a09dbef10f9b697863</t>
  </si>
  <si>
    <t>24/07/24 13:31:49  265</t>
  </si>
  <si>
    <t>13:31:49</t>
  </si>
  <si>
    <t>f3d4e7d4-b55c-4108-b297-52d88144d8eb</t>
  </si>
  <si>
    <t>1-51a2d02e73230482084ab2e261819a3a</t>
  </si>
  <si>
    <t>24/07/24 13:31:59  192</t>
  </si>
  <si>
    <t>13:31:59</t>
  </si>
  <si>
    <t>95678dd4-8482-4edf-9e4e-b64caf7973f0</t>
  </si>
  <si>
    <t>1-34c07d4127a7fcf257ac5167b79b5374</t>
  </si>
  <si>
    <t>24/07/24 13:32:19  601</t>
  </si>
  <si>
    <t>13:32:19</t>
  </si>
  <si>
    <t>df90bebb-1933-41ee-a5b5-4e9da5235980</t>
  </si>
  <si>
    <t>1-1e00ddbf21ffc948bd62b9f60bee298e</t>
  </si>
  <si>
    <t>24/07/24 13:32:29  588</t>
  </si>
  <si>
    <t>13:32:29</t>
  </si>
  <si>
    <t>e42ad1a1-bf0d-4f7d-8eef-294d3c03fabc</t>
  </si>
  <si>
    <t>1-7f2e5a56bac02e963ad17d5d9d80492c</t>
  </si>
  <si>
    <t>24/07/24 13:32:39  532</t>
  </si>
  <si>
    <t>13:32:39</t>
  </si>
  <si>
    <t>fa845d2e-d522-4b45-a8f8-ffa55e382748</t>
  </si>
  <si>
    <t>1-98cf514761111302a91faae5a421905f</t>
  </si>
  <si>
    <t>24/07/24 13:32:49  575</t>
  </si>
  <si>
    <t>13:32:49</t>
  </si>
  <si>
    <t>03a55960-981e-491b-a1c5-c78f2b87900e</t>
  </si>
  <si>
    <t>1-848a88cd9b0a4c37a583374b659d04b8</t>
  </si>
  <si>
    <t>24/07/24 13:32:59  471</t>
  </si>
  <si>
    <t>13:32:59</t>
  </si>
  <si>
    <t>7a1ff22d-2c92-4309-afb8-87a5a0ec23a3</t>
  </si>
  <si>
    <t>1-7b302761d982eaf2c2171e5841909e75</t>
  </si>
  <si>
    <t>24/07/24 13:33:09  638</t>
  </si>
  <si>
    <t>13:33:09</t>
  </si>
  <si>
    <t>ccfdc9eb-02d5-485c-949e-7088639776b5</t>
  </si>
  <si>
    <t>1-730f38b26498e73e98ae3b340dc173c2</t>
  </si>
  <si>
    <t>24/07/24 13:33:19  763</t>
  </si>
  <si>
    <t>13:33:19</t>
  </si>
  <si>
    <t>938991f2-e797-4924-a404-9cd5202d40b7</t>
  </si>
  <si>
    <t>1-4973a7083e59895781d6009198c6b6d1</t>
  </si>
  <si>
    <t>24/07/24 13:33:29  725</t>
  </si>
  <si>
    <t>13:33:29</t>
  </si>
  <si>
    <t>6cf5def6-d348-40f0-9a0d-a51fdc3c4105</t>
  </si>
  <si>
    <t>1-7cd541ab04d951cbc8753521afc33310</t>
  </si>
  <si>
    <t>24/07/24 13:33:39  647</t>
  </si>
  <si>
    <t>931c9442-fa5c-47d5-a037-31a63eda382f</t>
  </si>
  <si>
    <t>1-29bbbb63a9e67c421cc52106d03efe01</t>
  </si>
  <si>
    <t>24/07/24 13:33:49  848</t>
  </si>
  <si>
    <t>13:33:49</t>
  </si>
  <si>
    <t>33d284e4-3360-4915-a5b3-87f3e956ef86</t>
  </si>
  <si>
    <t>1-e643ef9f62701a0c260ba43467ccba6f</t>
  </si>
  <si>
    <t>24/07/24 13:33:59  698</t>
  </si>
  <si>
    <t>13:33:59</t>
  </si>
  <si>
    <t>b577b593-1b68-42a7-9e87-689510c92bde</t>
  </si>
  <si>
    <t>1-02ebe0a8d4ba68d8ce55223dcb648433</t>
  </si>
  <si>
    <t>24/07/24 13:34:09  897</t>
  </si>
  <si>
    <t>13:34:09</t>
  </si>
  <si>
    <t>eacba05c-026f-4264-b046-6dd0751722c4</t>
  </si>
  <si>
    <t>1-0dcb6157d58b3c9f87012eaf174bd31c</t>
  </si>
  <si>
    <t>24/07/24 13:34:19  908</t>
  </si>
  <si>
    <t>64bb1a05-a833-440c-af51-6fbed262119f</t>
  </si>
  <si>
    <t>1-6d9c9aacf757e1272f43201d1b5e53e0</t>
  </si>
  <si>
    <t>24/07/24 13:34:30  188</t>
  </si>
  <si>
    <t>13:34:30</t>
  </si>
  <si>
    <t>27683f4d-b00e-4c8e-b078-fb50a43811b7</t>
  </si>
  <si>
    <t>1-ef467e3157562fd5b2df829504fd09b9</t>
  </si>
  <si>
    <t>24/07/24 13:34:39  848</t>
  </si>
  <si>
    <t>13:34:39</t>
  </si>
  <si>
    <t>842f410a-3672-478f-9254-bd07d13a2e18</t>
  </si>
  <si>
    <t>1-182aa90bbbdfd37553b5de35dd21c7c6</t>
  </si>
  <si>
    <t>24/07/24 13:34:49  867</t>
  </si>
  <si>
    <t>13:34:49</t>
  </si>
  <si>
    <t>42507a47-e683-400d-8b3d-1061044ad844</t>
  </si>
  <si>
    <t>1-090f7a52762c602e0327db78cd8e80c6</t>
  </si>
  <si>
    <t>24/07/24 13:35:10  096</t>
  </si>
  <si>
    <t>13:35:10</t>
  </si>
  <si>
    <t>b0db6a95-6c09-4dae-84ef-5de546520d7d</t>
  </si>
  <si>
    <t>1-dbaf5ffa1000b318f4557bfce4a4a9db</t>
  </si>
  <si>
    <t>24/07/24 13:35:20  111</t>
  </si>
  <si>
    <t>13:35:20</t>
  </si>
  <si>
    <t>ba21438f-85f3-4a76-ad89-c0931a6bb36b</t>
  </si>
  <si>
    <t>1-d9c3f1cbf947eb51ded02c7f475c208c</t>
  </si>
  <si>
    <t>24/07/24 13:35:30  218</t>
  </si>
  <si>
    <t>13:35:30</t>
  </si>
  <si>
    <t>7c380bd1-6df3-4800-8bf9-14ed982b71bd</t>
  </si>
  <si>
    <t>1-830cbb85c32c9548878237bdc22342f0</t>
  </si>
  <si>
    <t>24/07/24 13:35:40  156</t>
  </si>
  <si>
    <t>13:35:40</t>
  </si>
  <si>
    <t>5c7f6639-d5c7-4c7d-9b51-767b97be7403</t>
  </si>
  <si>
    <t>1-b821fb769a479ecba52c116a462789b1</t>
  </si>
  <si>
    <t>24/07/24 13:35:50  221</t>
  </si>
  <si>
    <t>5cfe3e0e-4a3f-48fa-adff-d832352c996c</t>
  </si>
  <si>
    <t>1-d37293b39391805fa09be1f2804f137c</t>
  </si>
  <si>
    <t>24/07/24 13:36:00  196</t>
  </si>
  <si>
    <t>13:36:00</t>
  </si>
  <si>
    <t>3177df31-4739-4d0c-9014-08e13fc3c857</t>
  </si>
  <si>
    <t>1-c13559f06b80cfac99d5c67c10a8b289</t>
  </si>
  <si>
    <t>24/07/24 13:36:10  324</t>
  </si>
  <si>
    <t>13:36:10</t>
  </si>
  <si>
    <t>00e0fe21-f472-4e8c-bc43-a40410a730b7</t>
  </si>
  <si>
    <t>1-a7ac2bcd423b8168da8fb7f48a934a1b</t>
  </si>
  <si>
    <t>24/07/24 13:36:20  289</t>
  </si>
  <si>
    <t>13:36:20</t>
  </si>
  <si>
    <t>5072e238-320c-4d0d-a02e-20749f6b4bd4</t>
  </si>
  <si>
    <t>1-61734c65f67fa2a4e03ba8d57f8d013f</t>
  </si>
  <si>
    <t>24/07/24 13:36:30  332</t>
  </si>
  <si>
    <t>601ca8ef-97c1-4962-91db-0ca25d867b8e</t>
  </si>
  <si>
    <t>1-ee792918588d74dc6ad53a5a49f2b5ae</t>
  </si>
  <si>
    <t>24/07/24 13:36:40  300</t>
  </si>
  <si>
    <t>13:36:40</t>
  </si>
  <si>
    <t>c44dda45-9da5-40e0-b91f-dd62952704ed</t>
  </si>
  <si>
    <t>1-36eeed3d80f4cb4eda0e5c033f7d5e12</t>
  </si>
  <si>
    <t>24/07/24 13:36:50  315</t>
  </si>
  <si>
    <t>13:36:50</t>
  </si>
  <si>
    <t>01b84de4-58d8-45a0-8cf9-53e69cf44dd1</t>
  </si>
  <si>
    <t>1-cb6f493be3260b75d00eb23d84678964</t>
  </si>
  <si>
    <t>24/07/24 13:37:00  428</t>
  </si>
  <si>
    <t>13:37:00</t>
  </si>
  <si>
    <t>75eedc0e-e68d-48c0-ae4a-b5b0d95f2ad6</t>
  </si>
  <si>
    <t>1-c8ddadf4d6e6cab10760d729198951ae</t>
  </si>
  <si>
    <t>24/07/24 13:37:10  542</t>
  </si>
  <si>
    <t>13:37:10</t>
  </si>
  <si>
    <t>81b992dd-b01e-484b-a459-f06c6b2a007c</t>
  </si>
  <si>
    <t>1-baf1f194c24bfe4197351fe403c05736</t>
  </si>
  <si>
    <t>24/07/24 13:37:20  543</t>
  </si>
  <si>
    <t>13:37:20</t>
  </si>
  <si>
    <t>5ee3da24-497c-41fc-96ca-04ad9aadfd46</t>
  </si>
  <si>
    <t>1-b73c8e23d0d4230bb09911bb3262b42c</t>
  </si>
  <si>
    <t>24/07/24 13:37:30  496</t>
  </si>
  <si>
    <t>13:37:30</t>
  </si>
  <si>
    <t>130d4e1e-a7af-470c-b77d-0755f8df3ea4</t>
  </si>
  <si>
    <t>1-7946ec28e5318ffd54bc414cfd3fe630</t>
  </si>
  <si>
    <t>24/07/24 13:37:40  567</t>
  </si>
  <si>
    <t>13:37:40</t>
  </si>
  <si>
    <t>45131c56-f9f1-414d-bb0a-ab3fa907ce20</t>
  </si>
  <si>
    <t>1-678f66ffbfc6a138ecc9d13e0197ae94</t>
  </si>
  <si>
    <t>24/07/24 13:38:00  524</t>
  </si>
  <si>
    <t>13:38:00</t>
  </si>
  <si>
    <t>e9b08e1c-c0e5-4f48-8abc-bc3223850fb4</t>
  </si>
  <si>
    <t>1-df74a6d319f60d4717f9deb75a818816</t>
  </si>
  <si>
    <t>24/07/24 13:38:10  794</t>
  </si>
  <si>
    <t>13:38:10</t>
  </si>
  <si>
    <t>e56ca2f2-2401-478c-b941-d9b3b72e91e8</t>
  </si>
  <si>
    <t>1-185b2f797060e579deeb04a96d3504af</t>
  </si>
  <si>
    <t>24/07/24 13:38:20  705</t>
  </si>
  <si>
    <t>13:38:20</t>
  </si>
  <si>
    <t>d8cced8c-3a09-4d68-af88-adc5584cc3df</t>
  </si>
  <si>
    <t>1-8f66a4282fcc8ede448d0c982e49f9ee</t>
  </si>
  <si>
    <t>24/07/24 13:38:30  706</t>
  </si>
  <si>
    <t>13:38:30</t>
  </si>
  <si>
    <t>c1b6e095-2922-4a93-8d86-3d7a464397ad</t>
  </si>
  <si>
    <t>1-d14eb670fdca587329bb03c6ac8ed968</t>
  </si>
  <si>
    <t>24/07/24 13:38:40  777</t>
  </si>
  <si>
    <t>13:38:40</t>
  </si>
  <si>
    <t>34e09e18-5f29-414e-a778-ab74089db972</t>
  </si>
  <si>
    <t>1-4825712e86c42fd8f1f724e047423942</t>
  </si>
  <si>
    <t>24/07/24 13:38:50  797</t>
  </si>
  <si>
    <t>13:38:50</t>
  </si>
  <si>
    <t>0527d86a-65b6-4d3e-8ab7-6987cf8e2375</t>
  </si>
  <si>
    <t>1-56840f7948b1f153eb6c617d3d8c7370</t>
  </si>
  <si>
    <t>24/07/24 13:39:00  805</t>
  </si>
  <si>
    <t>13:39:00</t>
  </si>
  <si>
    <t>9eaacb07-0ddb-44d7-82c8-0cabb4979f88</t>
  </si>
  <si>
    <t>1-6ae046f39b826bb644c730c92c17ee6f</t>
  </si>
  <si>
    <t>24/07/24 13:39:10  864</t>
  </si>
  <si>
    <t>13:39:10</t>
  </si>
  <si>
    <t>f1f8a9a7-fb47-4c85-8ef6-9bfb589b1c3c</t>
  </si>
  <si>
    <t>1-636280e6244dddc9e027497a7c923d6d</t>
  </si>
  <si>
    <t>24/07/24 13:39:20  849</t>
  </si>
  <si>
    <t>13f7562e-5ded-4def-ba26-7efe6b66e12a</t>
  </si>
  <si>
    <t>1-1a95c6148d9fc44e121ad2a1f1e716ed</t>
  </si>
  <si>
    <t>24/07/24 13:39:30  802</t>
  </si>
  <si>
    <t>13:39:30</t>
  </si>
  <si>
    <t>b851d6c0-ab1c-481f-8af7-e1eea1acdd95</t>
  </si>
  <si>
    <t>1-611233307879bd59074bd229afd84d9f</t>
  </si>
  <si>
    <t>24/07/24 13:39:40  816</t>
  </si>
  <si>
    <t>13:39:40</t>
  </si>
  <si>
    <t>cdd61f4d-0495-4d6e-a0cb-a93f1a7a60ab</t>
  </si>
  <si>
    <t>1-47c19bf6493e58cecfce48dceac6d200</t>
  </si>
  <si>
    <t>24/07/24 13:39:50  907</t>
  </si>
  <si>
    <t>13:39:50</t>
  </si>
  <si>
    <t>4898f2e6-290b-48c3-a7ca-75dea016d3d3</t>
  </si>
  <si>
    <t>1-12cfa3f7ac01cc648ea3ae343e5f46e0</t>
  </si>
  <si>
    <t>24/07/24 13:40:00  918</t>
  </si>
  <si>
    <t>f2b7747e-60e5-4bac-a1e2-e59c68af4e53</t>
  </si>
  <si>
    <t>1-5dfa75ace7cc92f324a5fee2bb4385d8</t>
  </si>
  <si>
    <t>24/07/24 13:40:10  999</t>
  </si>
  <si>
    <t>13:40:10</t>
  </si>
  <si>
    <t>7b5cd9bf-4997-4aa3-9737-08b989a65760</t>
  </si>
  <si>
    <t>1-9cc4811b55233382bc474c9131b67959</t>
  </si>
  <si>
    <t>24/07/24 13:40:20  957</t>
  </si>
  <si>
    <t>13:40:20</t>
  </si>
  <si>
    <t>830977a7-68dd-4c47-a857-66940ac4cbc1</t>
  </si>
  <si>
    <t>1-581eb6d0cc44d03884dc67b7771cf94f</t>
  </si>
  <si>
    <t>24/07/24 13:40:30  962</t>
  </si>
  <si>
    <t>13:40:30</t>
  </si>
  <si>
    <t>7f623a4a-41ac-4187-9b71-ffd73a2fb286</t>
  </si>
  <si>
    <t>1-8f23c99558031747565af69487ead1bc</t>
  </si>
  <si>
    <t>24/07/24 13:40:51  058</t>
  </si>
  <si>
    <t>13:40:51</t>
  </si>
  <si>
    <t>e2762c50-f63a-4a17-9848-f295a7a83353</t>
  </si>
  <si>
    <t>1-9e2731704f7e73af02ff527da5953a42</t>
  </si>
  <si>
    <t>24/07/24 13:41:00  953</t>
  </si>
  <si>
    <t>13:41:00</t>
  </si>
  <si>
    <t>b26343a7-cc00-4b63-8173-8856d75b1538</t>
  </si>
  <si>
    <t>1-3f801dc392cb3d06a3d9be1b7d0bef62</t>
  </si>
  <si>
    <t>24/07/24 13:41:11  017</t>
  </si>
  <si>
    <t>13:41:11</t>
  </si>
  <si>
    <t>5a44aefa-9daa-4fb8-9ff8-7c2b634186d6</t>
  </si>
  <si>
    <t>1-4c952cb93ace8602d4a70a27d39f4865</t>
  </si>
  <si>
    <t>24/07/24 13:41:21  031</t>
  </si>
  <si>
    <t>13:41:21</t>
  </si>
  <si>
    <t>05185f47-8907-4578-aa8f-4a278fe3aa3c</t>
  </si>
  <si>
    <t>1-311324b382b58dc3de3144ca52e10b08</t>
  </si>
  <si>
    <t>24/07/24 13:41:31  074</t>
  </si>
  <si>
    <t>521234df-ee72-4216-b4bf-8e66275fda5d</t>
  </si>
  <si>
    <t>1-0de0ef1c9c73a0af4f29157e09edb4b0</t>
  </si>
  <si>
    <t>24/07/24 13:41:41  077</t>
  </si>
  <si>
    <t>13:41:41</t>
  </si>
  <si>
    <t>f76ab84b-b1d6-452d-9b30-fa8780e31ed1</t>
  </si>
  <si>
    <t>1-9d37b374962ada9b5f0d4f2b8d05b2ac</t>
  </si>
  <si>
    <t>24/07/24 13:41:51  077</t>
  </si>
  <si>
    <t>13:41:51</t>
  </si>
  <si>
    <t>d54ee8cd-35aa-4972-b01c-0f9342197d4b</t>
  </si>
  <si>
    <t>1-e7262a541ecf288c095ee2f4be916089</t>
  </si>
  <si>
    <t>24/07/24 13:42:01  123</t>
  </si>
  <si>
    <t>13:42:01</t>
  </si>
  <si>
    <t>3de1335a-1f33-41d4-b681-f72f40b4aecc</t>
  </si>
  <si>
    <t>1-d28bf8baf8f2a4a204e11103d8e292f4</t>
  </si>
  <si>
    <t>24/07/24 13:42:11  334</t>
  </si>
  <si>
    <t>b1901ecc-bfee-4be6-bb6f-7dc6b351e81c</t>
  </si>
  <si>
    <t>1-bb157b4a2d55fa99b3c62017e684f65d</t>
  </si>
  <si>
    <t>24/07/24 13:42:21  297</t>
  </si>
  <si>
    <t>13:42:21</t>
  </si>
  <si>
    <t>29f4a712-de33-4c60-9f22-cfcf9538ce60</t>
  </si>
  <si>
    <t>1-93c73c9a7a6fe42f5006240120ff081d</t>
  </si>
  <si>
    <t>24/07/24 13:42:31  259</t>
  </si>
  <si>
    <t>13:42:31</t>
  </si>
  <si>
    <t>4f09dde6-50f5-42c6-8ccf-a9becaf907d2</t>
  </si>
  <si>
    <t>1-6a5a2a003beaf19f6476308fe40be1e5</t>
  </si>
  <si>
    <t>24/07/24 13:42:41  217</t>
  </si>
  <si>
    <t>13:42:41</t>
  </si>
  <si>
    <t>8aa85920-02db-47cf-b08a-d0dc9af5d362</t>
  </si>
  <si>
    <t>1-0fe71b2fea68f094d91fdab3bb1ee875</t>
  </si>
  <si>
    <t>24/07/24 13:42:51  147</t>
  </si>
  <si>
    <t>13:42:51</t>
  </si>
  <si>
    <t>c5566c95-cd31-4300-b6c5-8e1ad7861d72</t>
  </si>
  <si>
    <t>1-9e0a3e25b9edeed48ef0bcaf1a12b28d</t>
  </si>
  <si>
    <t>24/07/24 13:43:01  341</t>
  </si>
  <si>
    <t>13:43:01</t>
  </si>
  <si>
    <t>8e636759-57e4-4516-bc6b-9788a8bedbf8</t>
  </si>
  <si>
    <t>1-af66cc995824b89afe647bc94ae273fa</t>
  </si>
  <si>
    <t>24/07/24 13:43:11  360</t>
  </si>
  <si>
    <t>13:43:11</t>
  </si>
  <si>
    <t>07ba5671-dc1e-4800-a59a-a7a73280ed26</t>
  </si>
  <si>
    <t>1-2ca2a8f339bf881843b60cff49d55007</t>
  </si>
  <si>
    <t>24/07/24 13:43:21  410</t>
  </si>
  <si>
    <t>13:43:21</t>
  </si>
  <si>
    <t>d96224ee-2509-4800-835c-983a6c52b423</t>
  </si>
  <si>
    <t>1-39859f2faae359f5ec447a6b80355b73</t>
  </si>
  <si>
    <t>24/07/24 13:43:41  424</t>
  </si>
  <si>
    <t>13:43:41</t>
  </si>
  <si>
    <t>80c62441-22a6-4d98-845d-3b035be99c43</t>
  </si>
  <si>
    <t>1-b47dc28f2ab5d10d799378694812d337</t>
  </si>
  <si>
    <t>24/07/24 13:43:51  446</t>
  </si>
  <si>
    <t>13:43:51</t>
  </si>
  <si>
    <t>be525d4b-34c9-4cca-bba1-20c03ce03d9d</t>
  </si>
  <si>
    <t>1-7b3229bb7c66608edae0e394b4f29164</t>
  </si>
  <si>
    <t>24/07/24 13:44:01  410</t>
  </si>
  <si>
    <t>13:44:01</t>
  </si>
  <si>
    <t>3864a952-9e1d-44df-9ce9-5832073da25a</t>
  </si>
  <si>
    <t>1-5e5ae6df7dbb4ca5447aeec55c30acfa</t>
  </si>
  <si>
    <t>24/07/24 13:44:11  704</t>
  </si>
  <si>
    <t>13:44:11</t>
  </si>
  <si>
    <t>731bf4c2-9d1a-4001-8b5d-47116474878b</t>
  </si>
  <si>
    <t>1-965026da998093fea3cc68b9a596a42d</t>
  </si>
  <si>
    <t>24/07/24 13:44:21  799</t>
  </si>
  <si>
    <t>13:44:21</t>
  </si>
  <si>
    <t>8ee20635-867d-4017-97c4-0bbf779609c5</t>
  </si>
  <si>
    <t>1-4ced2dbdb1d075b1edc4495d7edaed71</t>
  </si>
  <si>
    <t>24/07/24 13:44:31  774</t>
  </si>
  <si>
    <t>13:44:31</t>
  </si>
  <si>
    <t>d3e6c8d3-d7bd-4354-ba4d-25d4a20b9e16</t>
  </si>
  <si>
    <t>1-9e095221a6039804031bf56bca4f89c9</t>
  </si>
  <si>
    <t>24/07/24 13:44:41  699</t>
  </si>
  <si>
    <t>13:44:41</t>
  </si>
  <si>
    <t>6df93576-ea80-402c-9af7-8ecac11a712a</t>
  </si>
  <si>
    <t>1-c1806e74a2da0f03a862da446a8408da</t>
  </si>
  <si>
    <t>24/07/24 13:44:51  738</t>
  </si>
  <si>
    <t>13:44:51</t>
  </si>
  <si>
    <t>7e663562-4f30-438d-95aa-5eb553876516</t>
  </si>
  <si>
    <t>1-4c7f77bcb55c1c371ed0cd2e21f4ec2f</t>
  </si>
  <si>
    <t>24/07/24 13:45:01  763</t>
  </si>
  <si>
    <t>13:45:01</t>
  </si>
  <si>
    <t>028800f5-2ef3-41ab-a907-98421ab51147</t>
  </si>
  <si>
    <t>1-6a265892aff4ea55f9ea7c83c8b96795</t>
  </si>
  <si>
    <t>24/07/24 13:45:12  044</t>
  </si>
  <si>
    <t>13:45:12</t>
  </si>
  <si>
    <t>68be6645-7a0e-4e9d-9231-ac35e1ce192f</t>
  </si>
  <si>
    <t>1-b9d96361c01ccd77986a4ab61f938660</t>
  </si>
  <si>
    <t>24/07/24 13:45:21  951</t>
  </si>
  <si>
    <t>13:45:21</t>
  </si>
  <si>
    <t>0535b735-cdda-4895-9903-5815c8eae7d2</t>
  </si>
  <si>
    <t>1-9668bd624bff0d0185d4c309fc3ecb83</t>
  </si>
  <si>
    <t>24/07/24 13:45:31  926</t>
  </si>
  <si>
    <t>13:45:31</t>
  </si>
  <si>
    <t>5c766ab3-7ba0-4252-88b2-70eea37a8a8a</t>
  </si>
  <si>
    <t>1-e528c188d3c6837e7d350c2c3d2ca84b</t>
  </si>
  <si>
    <t>24/07/24 13:45:42  066</t>
  </si>
  <si>
    <t>13:45:42</t>
  </si>
  <si>
    <t>80cdb704-d98e-4262-9900-4e55f874f0de</t>
  </si>
  <si>
    <t>1-bb4ae3103a57b10cd1c0eb08c1506c73</t>
  </si>
  <si>
    <t>24/07/24 13:45:52  090</t>
  </si>
  <si>
    <t>13:45:52</t>
  </si>
  <si>
    <t>42bb4f10-8316-4474-8663-3839c69d32aa</t>
  </si>
  <si>
    <t>1-acabcf9e0b5b39e3ba1dc23d54afadc8</t>
  </si>
  <si>
    <t>24/07/24 13:46:02  044</t>
  </si>
  <si>
    <t>13:46:02</t>
  </si>
  <si>
    <t>4fdadc83-4f95-4480-ba01-c200fe682e8a</t>
  </si>
  <si>
    <t>1-aa87804ab41a387f9461789d72f55155</t>
  </si>
  <si>
    <t>24/07/24 13:46:12  175</t>
  </si>
  <si>
    <t>13:46:12</t>
  </si>
  <si>
    <t>e2011770-a13f-4139-b04f-aacf76c75a78</t>
  </si>
  <si>
    <t>1-f99f9a8d996ba10002444566de82d1ee</t>
  </si>
  <si>
    <t>24/07/24 13:46:32  164</t>
  </si>
  <si>
    <t>13:46:32</t>
  </si>
  <si>
    <t>ff8a700a-abed-4999-be98-2cbc5f15e3fe</t>
  </si>
  <si>
    <t>1-66ce60fd57e63c1b72db2ac78230c99a</t>
  </si>
  <si>
    <t>24/07/24 13:46:42  117</t>
  </si>
  <si>
    <t>13:46:42</t>
  </si>
  <si>
    <t>cb7476f7-079b-49aa-8928-108b0a7e2f50</t>
  </si>
  <si>
    <t>1-946f195cc1004bab28251c256c01f9a3</t>
  </si>
  <si>
    <t>24/07/24 13:46:52  260</t>
  </si>
  <si>
    <t>13:46:52</t>
  </si>
  <si>
    <t>4444be2f-1d58-4ab3-b9ff-c3b531b773aa</t>
  </si>
  <si>
    <t>1-81a0919af9f078470094ff68080f9fe6</t>
  </si>
  <si>
    <t>24/07/24 13:47:02  155</t>
  </si>
  <si>
    <t>13:47:02</t>
  </si>
  <si>
    <t>356b6836-9e96-48b3-ab63-9155cdbed153</t>
  </si>
  <si>
    <t>1-74a1e49778ce0af790770f9097fed9ce</t>
  </si>
  <si>
    <t>24/07/24 13:47:12  597</t>
  </si>
  <si>
    <t>dc3441e7-57d6-429b-a434-394296dfdff4</t>
  </si>
  <si>
    <t>1-2e48fbe05f32dc4aee0160678c601fcd</t>
  </si>
  <si>
    <t>24/07/24 13:47:22  530</t>
  </si>
  <si>
    <t>13:47:22</t>
  </si>
  <si>
    <t>5c314d14-bdb9-4e54-97c2-0f083bb00906</t>
  </si>
  <si>
    <t>1-6c0af0dd0552fa4ee62ca31066640604</t>
  </si>
  <si>
    <t>24/07/24 13:47:32  603</t>
  </si>
  <si>
    <t>13:47:32</t>
  </si>
  <si>
    <t>bb2554d7-5e9f-4310-a3b8-5bfaada7736d</t>
  </si>
  <si>
    <t>1-7db677b447bdf30a885df4f87072dbd0</t>
  </si>
  <si>
    <t>24/07/24 13:47:42  651</t>
  </si>
  <si>
    <t>13:47:42</t>
  </si>
  <si>
    <t>a3e0ddf1-cb4e-4cc2-987e-9be7baa709b8</t>
  </si>
  <si>
    <t>1-c192917e13b67af628fb2ac9b60855fd</t>
  </si>
  <si>
    <t>24/07/24 13:47:52  602</t>
  </si>
  <si>
    <t>f7db5c1f-4ef5-4a3f-af4f-7015b17ae7f6</t>
  </si>
  <si>
    <t>1-c2d122c7b8c03604b12c3469be2b9481</t>
  </si>
  <si>
    <t>24/07/24 13:48:02  635</t>
  </si>
  <si>
    <t>13:48:02</t>
  </si>
  <si>
    <t>fff94019-9e15-4b6b-b388-4ae2dfbfb12f</t>
  </si>
  <si>
    <t>1-88d7462db65e8d5359b1e20b1efec4b3</t>
  </si>
  <si>
    <t>24/07/24 13:48:12  689</t>
  </si>
  <si>
    <t>13:48:12</t>
  </si>
  <si>
    <t>f3a05a83-edb5-4f52-94e6-3a4ed95581fe</t>
  </si>
  <si>
    <t>1-54a54b96fca7eb35714c27e573bfaec0</t>
  </si>
  <si>
    <t>24/07/24 13:48:22  940</t>
  </si>
  <si>
    <t>13:48:22</t>
  </si>
  <si>
    <t>3c161bf4-e3d3-499e-b82a-2ea80ebd3730</t>
  </si>
  <si>
    <t>1-f54f3b41f2ca4cedc9f607eacfe1bf93</t>
  </si>
  <si>
    <t>24/07/24 13:48:42  656</t>
  </si>
  <si>
    <t>13:48:42</t>
  </si>
  <si>
    <t>388f3624-cb1a-4588-b18e-1cc498c4943d</t>
  </si>
  <si>
    <t>1-bb9f14a547719ddb4b01ca46c59d8256</t>
  </si>
  <si>
    <t>24/07/24 13:48:52  767</t>
  </si>
  <si>
    <t>13:48:52</t>
  </si>
  <si>
    <t>f1e404b6-0b22-4cbb-be97-d78483202fc2</t>
  </si>
  <si>
    <t>1-0c4b5a22dd691adb316d2297ad234e21</t>
  </si>
  <si>
    <t>24/07/24 13:49:02  700</t>
  </si>
  <si>
    <t>13:49:02</t>
  </si>
  <si>
    <t>1c2486b7-4643-44cf-b20a-4122ed279a75</t>
  </si>
  <si>
    <t>1-3612a7f24e85e923c3519d0f9dbc7e85</t>
  </si>
  <si>
    <t>24/07/24 13:49:12  740</t>
  </si>
  <si>
    <t>13:49:12</t>
  </si>
  <si>
    <t>4c4bcf0a-577b-44a2-b168-f93b623d09d6</t>
  </si>
  <si>
    <t>1-a65ce9f47c9f2d46a48303fa2cc6e2ed</t>
  </si>
  <si>
    <t>24/07/24 13:49:22  782</t>
  </si>
  <si>
    <t>13:49:22</t>
  </si>
  <si>
    <t>7466b98d-bcd2-4bb4-a6ae-6fc80eb77d5d</t>
  </si>
  <si>
    <t>1-50ff3a2633a634fbf837bff56987b893</t>
  </si>
  <si>
    <t>24/07/24 13:49:32  811</t>
  </si>
  <si>
    <t>13:49:32</t>
  </si>
  <si>
    <t>3fabb3ef-cc75-4d2a-a862-69e44bdcc8cb</t>
  </si>
  <si>
    <t>1-0f29c10e39c2deaa0779377fad2263a1</t>
  </si>
  <si>
    <t>24/07/24 13:49:42  795</t>
  </si>
  <si>
    <t>13:49:42</t>
  </si>
  <si>
    <t>8594974b-e727-47c2-87bd-1e630066d43b</t>
  </si>
  <si>
    <t>1-3ac5a4fe99c4eecfaebfeb57f591329b</t>
  </si>
  <si>
    <t>24/07/24 13:49:52  782</t>
  </si>
  <si>
    <t>13:49:52</t>
  </si>
  <si>
    <t>3725b262-f6a9-46ca-9480-e5b0ca7a60fd</t>
  </si>
  <si>
    <t>1-a9394dde54ef2ce45baac27200d3490c</t>
  </si>
  <si>
    <t>24/07/24 13:50:02  829</t>
  </si>
  <si>
    <t>13:50:02</t>
  </si>
  <si>
    <t>05132840-89a4-4efc-9d34-d9f1a6a420cf</t>
  </si>
  <si>
    <t>1-bfc7e27c567e29b01f7689345a9a7ffa</t>
  </si>
  <si>
    <t>24/07/24 13:50:12  982</t>
  </si>
  <si>
    <t>13:50:12</t>
  </si>
  <si>
    <t>3a393a32-9db1-42bb-86d0-9631c771fa1d</t>
  </si>
  <si>
    <t>1-29d2c5a10b72907b77250e93691b7669</t>
  </si>
  <si>
    <t>24/07/24 13:50:22  973</t>
  </si>
  <si>
    <t>13:50:22</t>
  </si>
  <si>
    <t>a90da906-6c5a-440a-ba9b-e6ae414288d2</t>
  </si>
  <si>
    <t>1-3d44ec8516fdc4d54bd6eae7d7d555bd</t>
  </si>
  <si>
    <t>24/07/24 13:50:33  012</t>
  </si>
  <si>
    <t>13:50:33</t>
  </si>
  <si>
    <t>6224ef9e-6560-4846-809d-a2ec9c8f9aa9</t>
  </si>
  <si>
    <t>1-f05322c5ddcc765a15ba80de53952149</t>
  </si>
  <si>
    <t>24/07/24 13:50:43  076</t>
  </si>
  <si>
    <t>4579c458-34f8-4e05-b7f0-527f390a2400</t>
  </si>
  <si>
    <t>1-535ba5fa4a56440141a69172b89442b3</t>
  </si>
  <si>
    <t>24/07/24 13:50:53  078</t>
  </si>
  <si>
    <t>13:50:53</t>
  </si>
  <si>
    <t>bb1f280e-f974-4d92-b921-af6de0ce0204</t>
  </si>
  <si>
    <t>1-d1fdb384053268e92d2d5a97cfab1fff</t>
  </si>
  <si>
    <t>24/07/24 13:51:03  217</t>
  </si>
  <si>
    <t>13:51:03</t>
  </si>
  <si>
    <t>fe4291c2-56da-4f21-8721-7a9dd2d4ee19</t>
  </si>
  <si>
    <t>1-5da0bdb962bcee723132922b0ad1ee51</t>
  </si>
  <si>
    <t>24/07/24 13:51:13  197</t>
  </si>
  <si>
    <t>13:51:13</t>
  </si>
  <si>
    <t>e407e984-b6da-44a3-89fc-454319124ce8</t>
  </si>
  <si>
    <t>1-707cadde404ba4fda2b0eeeb9616f805</t>
  </si>
  <si>
    <t>24/07/24 13:51:23  216</t>
  </si>
  <si>
    <t>13:51:23</t>
  </si>
  <si>
    <t>7e785f4a-5768-4cf5-9524-e303336c66c1</t>
  </si>
  <si>
    <t>1-79915a0bf36ce3e6b94c254f307cca21</t>
  </si>
  <si>
    <t>24/07/24 13:51:33  215</t>
  </si>
  <si>
    <t>13:51:33</t>
  </si>
  <si>
    <t>6b694e1b-9d33-46fb-810a-4c31c0db33a7</t>
  </si>
  <si>
    <t>1-ce3732a129bc0fbac59a55fbacb07479</t>
  </si>
  <si>
    <t>24/07/24 13:51:43  231</t>
  </si>
  <si>
    <t>13:51:43</t>
  </si>
  <si>
    <t>05dbec13-843b-49fa-9a75-7c4d09cc799c</t>
  </si>
  <si>
    <t>1-d43a667f9b21adabf43eee9cb7362e49</t>
  </si>
  <si>
    <t>24/07/24 13:51:53  154</t>
  </si>
  <si>
    <t>13:51:53</t>
  </si>
  <si>
    <t>f7216c0f-0106-4073-bce9-c715db2d34e2</t>
  </si>
  <si>
    <t>1-2ac0052c8cf43e83a2402576f019d3e1</t>
  </si>
  <si>
    <t>24/07/24 13:52:14  225</t>
  </si>
  <si>
    <t>13:52:14</t>
  </si>
  <si>
    <t>afe8785b-f37b-4b3e-8a46-c6eae1b9a63e</t>
  </si>
  <si>
    <t>1-49b555810b53889b2398b699de8fdafc</t>
  </si>
  <si>
    <t>24/07/24 13:52:24  590</t>
  </si>
  <si>
    <t>13:52:24</t>
  </si>
  <si>
    <t>933fa6e2-78a9-4eca-af76-b1c38705662a</t>
  </si>
  <si>
    <t>1-d113ca7a160ece5a562dbd9688c2b366</t>
  </si>
  <si>
    <t>24/07/24 13:52:34  717</t>
  </si>
  <si>
    <t>13:52:34</t>
  </si>
  <si>
    <t>4757e68a-18ef-4594-b4ca-b1449dd1bdf9</t>
  </si>
  <si>
    <t>1-1a1571399db1be15c942414a405edc46</t>
  </si>
  <si>
    <t>24/07/24 13:52:44  661</t>
  </si>
  <si>
    <t>13:52:44</t>
  </si>
  <si>
    <t>a7109d86-5ee8-44a5-b95c-5c925e6d0a05</t>
  </si>
  <si>
    <t>1-3effeeddc1de47c69d2a874a573dccf6</t>
  </si>
  <si>
    <t>24/07/24 13:52:54  634</t>
  </si>
  <si>
    <t>6293cab6-1a03-4948-b690-3c1cbbd855da</t>
  </si>
  <si>
    <t>1-2d306970e3ca591d47f91673f4855697</t>
  </si>
  <si>
    <t>24/07/24 13:53:04  770</t>
  </si>
  <si>
    <t>13:53:04</t>
  </si>
  <si>
    <t>1ff79046-231d-4768-a8cc-2d1e6038b9d4</t>
  </si>
  <si>
    <t>1-dfdae2cd21beaccd4f7892c65d64d57d</t>
  </si>
  <si>
    <t>24/07/24 13:53:14  778</t>
  </si>
  <si>
    <t>13:53:14</t>
  </si>
  <si>
    <t>25ca5b17-3e5f-4e45-b174-9e822125919d</t>
  </si>
  <si>
    <t>1-596dbd6c8077ae562ff77ac8a85312f8</t>
  </si>
  <si>
    <t>24/07/24 13:53:25  177</t>
  </si>
  <si>
    <t>13:53:25</t>
  </si>
  <si>
    <t>51fc502c-f396-4284-b06e-4ee692fab7df</t>
  </si>
  <si>
    <t>1-bae8d77066fe32ac6db9c223f608b5dd</t>
  </si>
  <si>
    <t>24/07/24 13:53:45  216</t>
  </si>
  <si>
    <t>13:53:45</t>
  </si>
  <si>
    <t>de160ea5-4231-4a59-b7c5-3a6bfce43a5d</t>
  </si>
  <si>
    <t>1-1f48741815db0956cf9436680c440213</t>
  </si>
  <si>
    <t>24/07/24 13:53:55  149</t>
  </si>
  <si>
    <t>13:53:55</t>
  </si>
  <si>
    <t>81663209-3deb-4a67-9772-d326aa1ce45a</t>
  </si>
  <si>
    <t>1-2230e2e28e21e2881f1913a711461fba</t>
  </si>
  <si>
    <t>24/07/24 13:54:05  222</t>
  </si>
  <si>
    <t>13:54:05</t>
  </si>
  <si>
    <t>3d0238a3-6575-4ff8-b1e9-d30628f6d6af</t>
  </si>
  <si>
    <t>1-606a2d20b6b9fef592a6c7267a906513</t>
  </si>
  <si>
    <t>24/07/24 13:54:15  302</t>
  </si>
  <si>
    <t>13:54:15</t>
  </si>
  <si>
    <t>95019ffb-1a9b-4535-950b-6e744fbe5460</t>
  </si>
  <si>
    <t>1-c4e28a1e63e3d8ed3f4f05ad28f8313a</t>
  </si>
  <si>
    <t>24/07/24 13:54:25  448</t>
  </si>
  <si>
    <t>13:54:25</t>
  </si>
  <si>
    <t>879abfe6-1513-48b3-a9fb-5cebc363ec37</t>
  </si>
  <si>
    <t>1-62e9d3b5f77e4b14f8473b864f4685e3</t>
  </si>
  <si>
    <t>24/07/24 13:54:35  370</t>
  </si>
  <si>
    <t>13:54:35</t>
  </si>
  <si>
    <t>97223c6f-6366-46d6-8cb4-0c76e7aba6c3</t>
  </si>
  <si>
    <t>1-a1c7161e5e018618e73019202715236c</t>
  </si>
  <si>
    <t>24/07/24 13:54:45  467</t>
  </si>
  <si>
    <t>13:54:45</t>
  </si>
  <si>
    <t>e29ee462-d750-48d2-b0bd-df9c1a2be55d</t>
  </si>
  <si>
    <t>1-ec8fd9902141e36f8e963dde6ad1ae2a</t>
  </si>
  <si>
    <t>24/07/24 13:54:55  400</t>
  </si>
  <si>
    <t>13:54:55</t>
  </si>
  <si>
    <t>cb10eac9-cd89-4a84-8416-26324d359a81</t>
  </si>
  <si>
    <t>1-4cda0ea90ecf052f2f600cecf23eef16</t>
  </si>
  <si>
    <t>24/07/24 13:55:05  473</t>
  </si>
  <si>
    <t>13:55:05</t>
  </si>
  <si>
    <t>5e9a9bf0-c0d0-4374-b5cf-87dce98ae66d</t>
  </si>
  <si>
    <t>1-5fb813fb2814a1750241654d5bdcbff2</t>
  </si>
  <si>
    <t>24/07/24 13:55:15  443</t>
  </si>
  <si>
    <t>13:55:15</t>
  </si>
  <si>
    <t>a9adc794-58bb-46df-8705-b86fc88d06da</t>
  </si>
  <si>
    <t>1-8a38342f43b45ec22fe89c1ddef2db7a</t>
  </si>
  <si>
    <t>24/07/24 13:55:25  612</t>
  </si>
  <si>
    <t>13:55:25</t>
  </si>
  <si>
    <t>04e5e32a-20c6-4236-bfd7-025384c835f7</t>
  </si>
  <si>
    <t>1-8feefe066c6b818846ac9c94dd69c3c8</t>
  </si>
  <si>
    <t>24/07/24 13:55:35  617</t>
  </si>
  <si>
    <t>13:55:35</t>
  </si>
  <si>
    <t>364932c4-5546-4632-a989-087d239c0e92</t>
  </si>
  <si>
    <t>1-29d6d613b048b0e1ac7295fb1e157606</t>
  </si>
  <si>
    <t>24/07/24 13:55:45  634</t>
  </si>
  <si>
    <t>13:55:45</t>
  </si>
  <si>
    <t>e8710937-c962-4bed-97ca-e24f21ac473c</t>
  </si>
  <si>
    <t>1-b615c4e78a149dfaf2878f57ae1e9b01</t>
  </si>
  <si>
    <t>24/07/24 13:55:55  691</t>
  </si>
  <si>
    <t>13:55:55</t>
  </si>
  <si>
    <t>46017c46-58b0-46e3-b788-2556ee58d068</t>
  </si>
  <si>
    <t>1-7e81b2fc1eb46e4afc7a3b8dee1a9733</t>
  </si>
  <si>
    <t>24/07/24 13:56:05  681</t>
  </si>
  <si>
    <t>13:56:05</t>
  </si>
  <si>
    <t>950c85e9-3eac-4c6b-9052-14b767222894</t>
  </si>
  <si>
    <t>1-b584cb7bdef52a4631c5861069f043fc</t>
  </si>
  <si>
    <t>24/07/24 13:56:15  719</t>
  </si>
  <si>
    <t>13:56:15</t>
  </si>
  <si>
    <t>67d256fb-64bf-4a6e-94fd-432e28d9dd84</t>
  </si>
  <si>
    <t>1-f812aef82a5316761f493df389a5d638</t>
  </si>
  <si>
    <t>24/07/24 13:56:26  854</t>
  </si>
  <si>
    <t>13:56:26</t>
  </si>
  <si>
    <t>b76dd810-ff8d-42cb-af39-ba5db48954e1</t>
  </si>
  <si>
    <t>1-53e3b5ce778eefc583bfb58e968d5dbf</t>
  </si>
  <si>
    <t>24/07/24 13:56:36  849</t>
  </si>
  <si>
    <t>13:56:36</t>
  </si>
  <si>
    <t>50e38db1-3d01-46f9-bea9-d39d07f53715</t>
  </si>
  <si>
    <t>1-d3ff095ae55559969d3e3988ec6a1607</t>
  </si>
  <si>
    <t>24/07/24 13:56:46  996</t>
  </si>
  <si>
    <t>13:56:46</t>
  </si>
  <si>
    <t>14df3212-f680-4a10-993d-421a41b0262f</t>
  </si>
  <si>
    <t>1-993f03c57abec2b91056f64652dcdec4</t>
  </si>
  <si>
    <t>24/07/24 13:56:56  939</t>
  </si>
  <si>
    <t>13:56:56</t>
  </si>
  <si>
    <t>350d8e30-ff2c-4773-a230-26b3afd8071f</t>
  </si>
  <si>
    <t>1-409b058c84dfe9a452c9a1918f939a98</t>
  </si>
  <si>
    <t>24/07/24 13:57:06  910</t>
  </si>
  <si>
    <t>13:57:06</t>
  </si>
  <si>
    <t>0b199653-8a0a-4bb5-adfe-88c01080b7a6</t>
  </si>
  <si>
    <t>1-2ebedd79ad360a736b057bebdad584e5</t>
  </si>
  <si>
    <t>24/07/24 13:57:16  902</t>
  </si>
  <si>
    <t>10e9317e-1a80-4478-976e-509fb09650ad</t>
  </si>
  <si>
    <t>1-915e9f8d6623ef4b65d85ca789e58231</t>
  </si>
  <si>
    <t>24/07/24 13:57:26  895</t>
  </si>
  <si>
    <t>13:57:26</t>
  </si>
  <si>
    <t>6be842bc-24c6-4f1f-bcdd-eba3ccb1670d</t>
  </si>
  <si>
    <t>1-fd1c49c77a488ff58e500b31a4854992</t>
  </si>
  <si>
    <t>24/07/24 13:57:37  037</t>
  </si>
  <si>
    <t>13:57:37</t>
  </si>
  <si>
    <t>5e2c6cee-a912-4e6a-92f7-0c16a18a4806</t>
  </si>
  <si>
    <t>1-9f38a9e0b790e19cbc2f13df9a876671</t>
  </si>
  <si>
    <t>24/07/24 13:57:47  012</t>
  </si>
  <si>
    <t>13:57:47</t>
  </si>
  <si>
    <t>01e57e2e-3ff7-4708-ad6f-62d2d580d124</t>
  </si>
  <si>
    <t>1-efaebda030f3a096c0fd2bc557efc46a</t>
  </si>
  <si>
    <t>24/07/24 13:58:07  095</t>
  </si>
  <si>
    <t>13:58:07</t>
  </si>
  <si>
    <t>c36b400e-0d2d-4827-9acb-225cf777ea5e</t>
  </si>
  <si>
    <t>1-a2e3fb8d9a6ab966f95ee23db386eba8</t>
  </si>
  <si>
    <t>24/07/24 13:58:17  075</t>
  </si>
  <si>
    <t>13:58:17</t>
  </si>
  <si>
    <t>fa085515-0a58-46db-819d-7b2e9ba4ee90</t>
  </si>
  <si>
    <t>1-ce1f7e9cf7e61a277c47fc3fac6ca30e</t>
  </si>
  <si>
    <t>24/07/24 13:58:27  305</t>
  </si>
  <si>
    <t>13:58:27</t>
  </si>
  <si>
    <t>7e6b9b77-e721-4706-9766-0591e5d1a4cc</t>
  </si>
  <si>
    <t>1-575400a004e6d6d94da2875ecfaf071b</t>
  </si>
  <si>
    <t>24/07/24 13:58:47  322</t>
  </si>
  <si>
    <t>13:58:47</t>
  </si>
  <si>
    <t>236a6c63-b438-4c76-816f-c0bf7059575c</t>
  </si>
  <si>
    <t>1-03a28f5ab65f3331f7ebf1bd73128ac1</t>
  </si>
  <si>
    <t>24/07/24 13:58:57  329</t>
  </si>
  <si>
    <t>13:58:57</t>
  </si>
  <si>
    <t>dde09948-cf60-4dbc-9f16-d70138b56f85</t>
  </si>
  <si>
    <t>1-f1d4f73a3b1855e3691d06a8345f9165</t>
  </si>
  <si>
    <t>24/07/24 13:59:07  279</t>
  </si>
  <si>
    <t>13:59:07</t>
  </si>
  <si>
    <t>03fe03b6-fe13-45d5-acc5-76de8b0353d6</t>
  </si>
  <si>
    <t>1-1a83a30104523c3c590cfc138a7faf63</t>
  </si>
  <si>
    <t>24/07/24 13:59:17  383</t>
  </si>
  <si>
    <t>13:59:17</t>
  </si>
  <si>
    <t>550562ac-1318-45d2-af34-46f2ac8a3ec6</t>
  </si>
  <si>
    <t>1-409c3213b8886cf65c506df15ea67550</t>
  </si>
  <si>
    <t>24/07/24 13:59:27  370</t>
  </si>
  <si>
    <t>13:59:27</t>
  </si>
  <si>
    <t>9386d019-d860-4723-9b95-3ff21c1fc279</t>
  </si>
  <si>
    <t>1-6f04963e09b4b1699dee2dbb3e56b0c6</t>
  </si>
  <si>
    <t>24/07/24 13:59:37  712</t>
  </si>
  <si>
    <t>13:59:37</t>
  </si>
  <si>
    <t>eb5990d2-9d26-4ad3-b1ec-90220b0027bf</t>
  </si>
  <si>
    <t>1-6392ccd1344f79f050b565aec9450cb9</t>
  </si>
  <si>
    <t>24/07/24 13:59:47  586</t>
  </si>
  <si>
    <t>13:59:47</t>
  </si>
  <si>
    <t>02c490a1-45b0-45b0-b43d-1716213ff353</t>
  </si>
  <si>
    <t>1-59684555fae256fa2b708cf2471c4fd6</t>
  </si>
  <si>
    <t>24/07/24 13:59:57  588</t>
  </si>
  <si>
    <t>13:59:57</t>
  </si>
  <si>
    <t>cfac724a-b856-48a5-ae75-536a31ae74e6</t>
  </si>
  <si>
    <t>1-a69e5f573fb6c2f61abcdeec026defa4</t>
  </si>
  <si>
    <t>24/07/24 14:00:07  636</t>
  </si>
  <si>
    <t>cdb43e07-3e45-4c3a-a7c5-0e9cf8235f09</t>
  </si>
  <si>
    <t>1-31b78de4dab00894e58dd1e60a61bcc4</t>
  </si>
  <si>
    <t>24/07/24 14:00:17  686</t>
  </si>
  <si>
    <t>14:00:17</t>
  </si>
  <si>
    <t>9933317e-b3f8-45a4-8866-9d942c30d7ea</t>
  </si>
  <si>
    <t>1-0a1d0ba77317715a9f2b80174320175d</t>
  </si>
  <si>
    <t>24/07/24 14:00:27  753</t>
  </si>
  <si>
    <t>14:00:27</t>
  </si>
  <si>
    <t>b9150a3c-0b30-4f69-aa8f-ff04b9298847</t>
  </si>
  <si>
    <t>1-d314f209c4c4673e701238f578611d1a</t>
  </si>
  <si>
    <t>24/07/24 14:00:37  866</t>
  </si>
  <si>
    <t>14:00:37</t>
  </si>
  <si>
    <t>050d6539-6088-44ca-9169-76c2754fab7d</t>
  </si>
  <si>
    <t>1-aa4f84f31c2e245badd572996c43068b</t>
  </si>
  <si>
    <t>24/07/24 14:00:47  849</t>
  </si>
  <si>
    <t>14:00:47</t>
  </si>
  <si>
    <t>28a8c233-b7f2-496d-8ac3-eb8b3992d550</t>
  </si>
  <si>
    <t>1-7271154da71503f1546e5b1971b8a9b3</t>
  </si>
  <si>
    <t>24/07/24 14:00:57  861</t>
  </si>
  <si>
    <t>14:00:57</t>
  </si>
  <si>
    <t>7b50771f-d655-420c-bb1d-d7173e8b2eb2</t>
  </si>
  <si>
    <t>1-bf2b28a0b40b3da35ef311983029657f</t>
  </si>
  <si>
    <t>24/07/24 14:01:07  867</t>
  </si>
  <si>
    <t>14:01:07</t>
  </si>
  <si>
    <t>3d2fb83d-c4c5-451a-8293-8b76e7c313c5</t>
  </si>
  <si>
    <t>1-9e4452c0b16023c3422d7f15d64b45c2</t>
  </si>
  <si>
    <t>24/07/24 14:01:17  928</t>
  </si>
  <si>
    <t>14:01:17</t>
  </si>
  <si>
    <t>4f0d7c7b-0451-42ab-968b-325ca8c75182</t>
  </si>
  <si>
    <t>1-6c650859611d74162cb7e1119af02d4f</t>
  </si>
  <si>
    <t>24/07/24 14:01:38  117</t>
  </si>
  <si>
    <t>14:01:38</t>
  </si>
  <si>
    <t>e706fc0a-7a62-4c46-aab1-91c30ccfcaa3</t>
  </si>
  <si>
    <t>1-4715a520ba31a4cb2a3c5ed92546631d</t>
  </si>
  <si>
    <t>24/07/24 14:01:48  042</t>
  </si>
  <si>
    <t>14:01:48</t>
  </si>
  <si>
    <t>7eaf1f3c-efd5-46f4-9bed-e7b5a364c8f1</t>
  </si>
  <si>
    <t>1-5a7ae205856b0220824226fd5a57997f</t>
  </si>
  <si>
    <t>24/07/24 14:01:58  008</t>
  </si>
  <si>
    <t>14:01:58</t>
  </si>
  <si>
    <t>d9cd999b-2621-4b85-b41c-2e806637be27</t>
  </si>
  <si>
    <t>1-8946cee96097bbc5d54d58a2059cb79b</t>
  </si>
  <si>
    <t>24/07/24 14:02:08  044</t>
  </si>
  <si>
    <t>14:02:08</t>
  </si>
  <si>
    <t>c6f7c808-c88d-4a27-9f29-175d23113735</t>
  </si>
  <si>
    <t>1-0330e4161a7dad37828d212cb53cd016</t>
  </si>
  <si>
    <t>24/07/24 14:02:18  059</t>
  </si>
  <si>
    <t>7f97015f-cd0c-43c4-b504-188b5401de67</t>
  </si>
  <si>
    <t>1-45f903c3fa3f837f908b564853cc2dc7</t>
  </si>
  <si>
    <t>24/07/24 14:02:28  089</t>
  </si>
  <si>
    <t>14:02:28</t>
  </si>
  <si>
    <t>9a17f48d-703f-4ab8-a4da-6c75c4cda6a4</t>
  </si>
  <si>
    <t>1-887b9c678f546d5985dd8aafd32a1b3f</t>
  </si>
  <si>
    <t>24/07/24 14:02:38  512</t>
  </si>
  <si>
    <t>14:02:38</t>
  </si>
  <si>
    <t>5a642fda-a30a-4878-9f11-ed10cf574903</t>
  </si>
  <si>
    <t>1-34408b7f16095578f8df466cc8e595d3</t>
  </si>
  <si>
    <t>24/07/24 14:02:48  545</t>
  </si>
  <si>
    <t>14:02:48</t>
  </si>
  <si>
    <t>baba7525-652e-4bd8-9c61-8f9350c0915b</t>
  </si>
  <si>
    <t>1-f918f0b90cf001bdf9da3b12a1b1cf56</t>
  </si>
  <si>
    <t>24/07/24 14:02:58  527</t>
  </si>
  <si>
    <t>28a71ac2-6f81-433d-a23b-fd23c239b834</t>
  </si>
  <si>
    <t>1-54118a221033ea01176df5352ec47d71</t>
  </si>
  <si>
    <t>24/07/24 14:03:08  756</t>
  </si>
  <si>
    <t>14:03:08</t>
  </si>
  <si>
    <t>d647b275-89fe-48b3-a4b2-9f2f7277bb75</t>
  </si>
  <si>
    <t>1-1d50e035bb882ea2af5ac9eadf5a46da</t>
  </si>
  <si>
    <t>24/07/24 14:03:18  613</t>
  </si>
  <si>
    <t>14:03:18</t>
  </si>
  <si>
    <t>34db9cff-c672-49e0-9a11-6a38f7ae2081</t>
  </si>
  <si>
    <t>1-23279aef23b1edda5c4a9a7ae04527d2</t>
  </si>
  <si>
    <t>24/07/24 14:03:28  789</t>
  </si>
  <si>
    <t>14:03:28</t>
  </si>
  <si>
    <t>c88fe54b-5dfa-4d1a-81e7-47c097a4180a</t>
  </si>
  <si>
    <t>1-8fdca5bdc23d6fc441995928d4675930</t>
  </si>
  <si>
    <t>24/07/24 14:03:49  137</t>
  </si>
  <si>
    <t>14:03:49</t>
  </si>
  <si>
    <t>374d0cb0-f112-499e-b4b5-35cd9871b16c</t>
  </si>
  <si>
    <t>1-c1d1effef08d63801a00c639800aee01</t>
  </si>
  <si>
    <t>24/07/24 14:03:59  225</t>
  </si>
  <si>
    <t>14:03:59</t>
  </si>
  <si>
    <t>c045174e-d6fd-4355-a9d9-b7e978d93bc4</t>
  </si>
  <si>
    <t>1-c2008ac196bafb5fe46f141d0768e8ce</t>
  </si>
  <si>
    <t>24/07/24 14:04:09  293</t>
  </si>
  <si>
    <t>14:04:09</t>
  </si>
  <si>
    <t>abbd8029-e1e3-48bf-99d0-039b0638cc78</t>
  </si>
  <si>
    <t>1-b8eebbc6139532915669836ad9fea78a</t>
  </si>
  <si>
    <t>24/07/24 14:04:19  046</t>
  </si>
  <si>
    <t>14:04:19</t>
  </si>
  <si>
    <t>db0754c7-eb41-473e-9cb1-454f2106f84f</t>
  </si>
  <si>
    <t>1-f28cebb8fe0d5c892dc3e59e3cce4bc5</t>
  </si>
  <si>
    <t>24/07/24 14:04:29  286</t>
  </si>
  <si>
    <t>a3a6a1a5-4644-4f25-8007-b95feae10194</t>
  </si>
  <si>
    <t>1-e74c16f78cafdaf5c137a255da73065e</t>
  </si>
  <si>
    <t>24/07/24 14:04:39  536</t>
  </si>
  <si>
    <t>14:04:39</t>
  </si>
  <si>
    <t>b59cdde6-f5a2-485c-a4cb-7ee3b5aefeb9</t>
  </si>
  <si>
    <t>1-c26466c9a5477e3b6de828c41b4d8ffc</t>
  </si>
  <si>
    <t>24/07/24 14:04:49  463</t>
  </si>
  <si>
    <t>14:04:49</t>
  </si>
  <si>
    <t>3077af7a-c5f7-4b8b-8701-34d6f65932b7</t>
  </si>
  <si>
    <t>1-49ca6ce6e8fbaee6dc16721a55ecef0f</t>
  </si>
  <si>
    <t>24/07/24 14:04:59  440</t>
  </si>
  <si>
    <t>14:04:59</t>
  </si>
  <si>
    <t>9b7c3afb-7df9-45a1-864e-decbfcb4f0cb</t>
  </si>
  <si>
    <t>1-93345b2642771ed804520293deda36d5</t>
  </si>
  <si>
    <t>24/07/24 14:05:09  568</t>
  </si>
  <si>
    <t>14:05:09</t>
  </si>
  <si>
    <t>680d3164-b5a2-47b6-9f95-a0503a1e4349</t>
  </si>
  <si>
    <t>1-6f3fb75fea17684e690a166a723476bf</t>
  </si>
  <si>
    <t>24/07/24 14:05:19  534</t>
  </si>
  <si>
    <t>14:05:19</t>
  </si>
  <si>
    <t>ce7c26d9-99fb-4b47-8914-17025003418d</t>
  </si>
  <si>
    <t>1-8e6d8727b981c2f71198bbc3fe6fbd06</t>
  </si>
  <si>
    <t>24/07/24 14:05:29  666</t>
  </si>
  <si>
    <t>14:05:29</t>
  </si>
  <si>
    <t>f0fbeaf6-0537-4b10-b7ff-8bf277c0ce1e</t>
  </si>
  <si>
    <t>1-d6733e7b9a4ae12a993feb0e8756a0d2</t>
  </si>
  <si>
    <t>24/07/24 14:05:39  684</t>
  </si>
  <si>
    <t>14:05:39</t>
  </si>
  <si>
    <t>e8e2d8d4-328c-464d-a3ba-c6dfe1ae0d9b</t>
  </si>
  <si>
    <t>1-f92c3df075aee68f72ad9d344e3c4727</t>
  </si>
  <si>
    <t>24/07/24 14:05:59  768</t>
  </si>
  <si>
    <t>14:05:59</t>
  </si>
  <si>
    <t>1b63da65-48c6-45a1-8af5-b8546e64205b</t>
  </si>
  <si>
    <t>1-1d307b0dcacd1c1adde00cc592f7d979</t>
  </si>
  <si>
    <t>24/07/24 14:06:09  662</t>
  </si>
  <si>
    <t>14:06:09</t>
  </si>
  <si>
    <t>44efd465-e2d0-414b-ac7e-0eb0498b2b03</t>
  </si>
  <si>
    <t>1-2888ce17b747869469a579f42f054ec4</t>
  </si>
  <si>
    <t>24/07/24 14:06:19  852</t>
  </si>
  <si>
    <t>14:06:19</t>
  </si>
  <si>
    <t>46defa07-2670-4640-8045-410cea4868c9</t>
  </si>
  <si>
    <t>1-74bad7bb27513ead35eee6518bf562b8</t>
  </si>
  <si>
    <t>24/07/24 14:06:29  903</t>
  </si>
  <si>
    <t>14:06:29</t>
  </si>
  <si>
    <t>8d487199-7a2f-40af-952c-9562e7a35057</t>
  </si>
  <si>
    <t>1-4c5211647097ef3b96329b18ee1bff0c</t>
  </si>
  <si>
    <t>24/07/24 14:06:40  006</t>
  </si>
  <si>
    <t>d6fac6c6-b040-45c0-9742-400224c4f645</t>
  </si>
  <si>
    <t>1-e5002a8f41aee16dcaba832b45947a4c</t>
  </si>
  <si>
    <t>24/07/24 14:06:49  954</t>
  </si>
  <si>
    <t>14:06:49</t>
  </si>
  <si>
    <t>9d13d2c5-3ecb-4978-9339-7a84331f3e0a</t>
  </si>
  <si>
    <t>1-da2731f1f91378aa8965ed289f862bd6</t>
  </si>
  <si>
    <t>24/07/24 14:06:59  997</t>
  </si>
  <si>
    <t>14:06:59</t>
  </si>
  <si>
    <t>e482971a-7dc8-43bf-894e-afa752b6d01c</t>
  </si>
  <si>
    <t>1-07d8a6e7c55b42aec3fc089e59632fa7</t>
  </si>
  <si>
    <t>24/07/24 14:07:10  015</t>
  </si>
  <si>
    <t>14:07:10</t>
  </si>
  <si>
    <t>7707d433-463b-4549-b450-93ab9c618122</t>
  </si>
  <si>
    <t>1-43ecd547abc7d503800a060097bd7838</t>
  </si>
  <si>
    <t>24/07/24 14:07:20  122</t>
  </si>
  <si>
    <t>ca0ec230-8ca7-4d18-93b1-9caf97c71bd3</t>
  </si>
  <si>
    <t>1-55562f64bc5080765dc993871cb506d8</t>
  </si>
  <si>
    <t>24/07/24 14:07:30  102</t>
  </si>
  <si>
    <t>14:07:30</t>
  </si>
  <si>
    <t>7eba71ee-0133-4936-9f9d-281935f501b0</t>
  </si>
  <si>
    <t>1-914e207ed68fb8459ede9c5c44abc67d</t>
  </si>
  <si>
    <t>24/07/24 14:07:40  369</t>
  </si>
  <si>
    <t>14:07:40</t>
  </si>
  <si>
    <t>3cb8bbfc-4d97-44ce-b9dc-e39cca6b7270</t>
  </si>
  <si>
    <t>1-57dcf27feda078d886afe8d9550564cf</t>
  </si>
  <si>
    <t>24/07/24 14:07:50  236</t>
  </si>
  <si>
    <t>14:07:50</t>
  </si>
  <si>
    <t>e67bc3f5-745c-4691-b3fb-274627cf8c29</t>
  </si>
  <si>
    <t>1-2ec4ecf886d802986d74c326b6e20906</t>
  </si>
  <si>
    <t>24/07/24 14:08:00  192</t>
  </si>
  <si>
    <t>14:08:00</t>
  </si>
  <si>
    <t>46a1c108-afca-4125-93d4-d77696b318d8</t>
  </si>
  <si>
    <t>1-27fd175e68ad21f443c305855aeb0a9e</t>
  </si>
  <si>
    <t>24/07/24 14:08:10  252</t>
  </si>
  <si>
    <t>14:08:10</t>
  </si>
  <si>
    <t>dbfb3bfd-5db3-4d73-a136-c17d7bec4bce</t>
  </si>
  <si>
    <t>1-54d43fc24633bbf80a9a53548d07a318</t>
  </si>
  <si>
    <t>24/07/24 14:08:20  430</t>
  </si>
  <si>
    <t>14:08:20</t>
  </si>
  <si>
    <t>38df6f5c-4b07-446c-b71a-8b86bf9b2a67</t>
  </si>
  <si>
    <t>1-af193cbe68a6672fd63b87ac736ef5f9</t>
  </si>
  <si>
    <t>24/07/24 14:08:30  335</t>
  </si>
  <si>
    <t>14:08:30</t>
  </si>
  <si>
    <t>9bc910af-9cce-40a7-b5ca-d35c2f868ae0</t>
  </si>
  <si>
    <t>1-4245d1ad1c12fcb678fe32a3121548ee</t>
  </si>
  <si>
    <t>24/07/24 14:08:50  616</t>
  </si>
  <si>
    <t>14:08:50</t>
  </si>
  <si>
    <t>50a49592-017b-473c-9b46-0e8de793f733</t>
  </si>
  <si>
    <t>1-c72e84c6e10a915dec8cd6b86253b7c9</t>
  </si>
  <si>
    <t>24/07/24 14:09:00  533</t>
  </si>
  <si>
    <t>14:09:00</t>
  </si>
  <si>
    <t>e4802fe7-d6a2-4b56-9b9e-d8fe8b1afe52</t>
  </si>
  <si>
    <t>1-c7fbe621647aa7824e799d528dbf65ed</t>
  </si>
  <si>
    <t>24/07/24 14:09:10  542</t>
  </si>
  <si>
    <t>14:09:10</t>
  </si>
  <si>
    <t>e15e1799-bf3c-47b3-a6b0-a19541cbe5c4</t>
  </si>
  <si>
    <t>1-905a05e8de63c4dc7a2dea076ceb6720</t>
  </si>
  <si>
    <t>24/07/24 14:09:20  511</t>
  </si>
  <si>
    <t>14:09:20</t>
  </si>
  <si>
    <t>39d3fb1d-8892-437b-8052-b2c1503c5e03</t>
  </si>
  <si>
    <t>1-7831491a9b43741088a3f67cceeb2412</t>
  </si>
  <si>
    <t>24/07/24 14:09:30  518</t>
  </si>
  <si>
    <t>14:09:30</t>
  </si>
  <si>
    <t>a024fbc5-f96f-486d-a7c7-dab26f34604a</t>
  </si>
  <si>
    <t>1-d02df9a796b62fa8396139f99031d56a</t>
  </si>
  <si>
    <t>24/07/24 14:09:40  664</t>
  </si>
  <si>
    <t>14:09:40</t>
  </si>
  <si>
    <t>3c4f2f8e-95ff-4f0a-b5be-4bd2f8e6a80c</t>
  </si>
  <si>
    <t>1-32a9baf4df6c6775604fb084d6231d71</t>
  </si>
  <si>
    <t>24/07/24 14:09:50  814</t>
  </si>
  <si>
    <t>14:09:50</t>
  </si>
  <si>
    <t>1d9cd643-27f0-421b-95e7-536680a9fe76</t>
  </si>
  <si>
    <t>1-bc08566c8ddc1a9cc8c540fefc9ca7a3</t>
  </si>
  <si>
    <t>24/07/24 14:10:00  794</t>
  </si>
  <si>
    <t>14:10:00</t>
  </si>
  <si>
    <t>e12d5515-2575-444f-860d-689eb3455a08</t>
  </si>
  <si>
    <t>1-dcbf67eb114fe94087f6be6c3f58c188</t>
  </si>
  <si>
    <t>24/07/24 14:10:10  729</t>
  </si>
  <si>
    <t>c0c06aa5-4506-40d2-9255-eede061867b9</t>
  </si>
  <si>
    <t>1-12337740c210165946b207fcf04348ea</t>
  </si>
  <si>
    <t>24/07/24 14:10:20  677</t>
  </si>
  <si>
    <t>14:10:20</t>
  </si>
  <si>
    <t>b1c00f4f-97dd-4c64-9bc2-70e4a3c3c43a</t>
  </si>
  <si>
    <t>1-ea5ad5a35a5fbe04449c5046fa22c56d</t>
  </si>
  <si>
    <t>24/07/24 14:10:30  657</t>
  </si>
  <si>
    <t>14:10:30</t>
  </si>
  <si>
    <t>5450a652-7235-4903-8f71-b09e287dd1a9</t>
  </si>
  <si>
    <t>1-6717d62f20c176a7936eace3c0aa1944</t>
  </si>
  <si>
    <t>24/07/24 14:10:40  898</t>
  </si>
  <si>
    <t>14:10:40</t>
  </si>
  <si>
    <t>e1203eae-6af7-4b42-a6ce-13ed89fad439</t>
  </si>
  <si>
    <t>1-b13d9a7ada2df03974adf36ce8707527</t>
  </si>
  <si>
    <t>24/07/24 14:11:00  910</t>
  </si>
  <si>
    <t>14:11:00</t>
  </si>
  <si>
    <t>7b281b27-93cf-4b65-a329-c32790f40314</t>
  </si>
  <si>
    <t>1-c33207a1ec49fafc6f18b7113912c05b</t>
  </si>
  <si>
    <t>24/07/24 14:11:10  890</t>
  </si>
  <si>
    <t>14:11:10</t>
  </si>
  <si>
    <t>b0cce76c-7f2e-4494-96f5-1beb373e81c7</t>
  </si>
  <si>
    <t>1-10c1a748cb79932ea9c0fa9c6d9be81f</t>
  </si>
  <si>
    <t>24/07/24 14:11:20  976</t>
  </si>
  <si>
    <t>14:11:20</t>
  </si>
  <si>
    <t>6dc975c3-fe2c-4c71-a9cb-046b1c01489a</t>
  </si>
  <si>
    <t>1-926413eb8337ed6e48a4876462768834</t>
  </si>
  <si>
    <t>24/07/24 14:11:30  894</t>
  </si>
  <si>
    <t>14:11:30</t>
  </si>
  <si>
    <t>53ec2f12-5c5d-4f71-9ad5-26e9c608d3a8</t>
  </si>
  <si>
    <t>1-ed17677e3da3028a172fc2d667cab1b9</t>
  </si>
  <si>
    <t>24/07/24 14:11:41  274</t>
  </si>
  <si>
    <t>14:11:41</t>
  </si>
  <si>
    <t>ed5319a0-4089-48fa-8fcd-e35b214dc57d</t>
  </si>
  <si>
    <t>1-0e15f6d93a57d9f03fd706bb0f862d89</t>
  </si>
  <si>
    <t>24/07/24 14:11:51  313</t>
  </si>
  <si>
    <t>14:11:51</t>
  </si>
  <si>
    <t>50d2925e-2666-4575-bec0-fa30c04f627d</t>
  </si>
  <si>
    <t>1-6889c1fee4b2716fe9ccd87d9c5fdf04</t>
  </si>
  <si>
    <t>24/07/24 14:12:01  311</t>
  </si>
  <si>
    <t>14:12:01</t>
  </si>
  <si>
    <t>35f78bbb-348d-44b4-9b7f-0647c1563383</t>
  </si>
  <si>
    <t>1-9c5500a9b479b88024aa967f050de615</t>
  </si>
  <si>
    <t>24/07/24 14:12:11  415</t>
  </si>
  <si>
    <t>14:12:11</t>
  </si>
  <si>
    <t>25c49579-355c-4c40-a6d9-e4e941ce5a2c</t>
  </si>
  <si>
    <t>1-c5a23a344e47879e29c99adca2fb370a</t>
  </si>
  <si>
    <t>24/07/24 14:12:21  406</t>
  </si>
  <si>
    <t>5f13d6a6-0bf6-4667-8d90-1414816a86d7</t>
  </si>
  <si>
    <t>1-407f0d20f7d76b6273f7401ce8d96543</t>
  </si>
  <si>
    <t>24/07/24 14:12:31  293</t>
  </si>
  <si>
    <t>14:12:31</t>
  </si>
  <si>
    <t>f305f8f1-d478-4322-981a-24a454753929</t>
  </si>
  <si>
    <t>1-baa6f8ad3cb62eab032ffafed107cb64</t>
  </si>
  <si>
    <t>24/07/24 14:12:41  427</t>
  </si>
  <si>
    <t>14:12:41</t>
  </si>
  <si>
    <t>787ba46a-338d-496f-8a57-01125a050e20</t>
  </si>
  <si>
    <t>1-8cc344b99ac605cd6bfb8d471a2fe03b</t>
  </si>
  <si>
    <t>24/07/24 14:12:51  420</t>
  </si>
  <si>
    <t>14:12:51</t>
  </si>
  <si>
    <t>073f7d91-2016-4b99-972f-82a8f8f53507</t>
  </si>
  <si>
    <t>1-6529fcf109fc5e186ab7db0e16888301</t>
  </si>
  <si>
    <t>24/07/24 14:13:01  562</t>
  </si>
  <si>
    <t>14:13:01</t>
  </si>
  <si>
    <t>24204278-9089-46ce-a91c-71c21f310479</t>
  </si>
  <si>
    <t>1-5fd7f5351ea6b77f595a0ce5fa851711</t>
  </si>
  <si>
    <t>24/07/24 14:13:11  554</t>
  </si>
  <si>
    <t>14:13:11</t>
  </si>
  <si>
    <t>235c249f-179a-432b-95a6-f7035da8ac98</t>
  </si>
  <si>
    <t>1-ae08b30cd87939b852a9d94ef73c0a9b</t>
  </si>
  <si>
    <t>24/07/24 14:13:21  535</t>
  </si>
  <si>
    <t>14:13:21</t>
  </si>
  <si>
    <t>354ee0ee-2bff-4548-89b7-93a24f1d098e</t>
  </si>
  <si>
    <t>1-3dd0cb3aa6d7173c46dc4737363afd84</t>
  </si>
  <si>
    <t>24/07/24 14:13:31  698</t>
  </si>
  <si>
    <t>14:13:31</t>
  </si>
  <si>
    <t>fe036420-e9cc-45c2-be88-796bf7065401</t>
  </si>
  <si>
    <t>1-8a65ed17b5b1bc1245f867b9df266d2e</t>
  </si>
  <si>
    <t>24/07/24 14:13:42  063</t>
  </si>
  <si>
    <t>14:13:42</t>
  </si>
  <si>
    <t>158b9cc0-9dee-446c-b4f5-8f5d98c200cd</t>
  </si>
  <si>
    <t>1-d69adf98bef263bcd0359add040e3fea</t>
  </si>
  <si>
    <t>24/07/24 14:13:52  193</t>
  </si>
  <si>
    <t>14:13:52</t>
  </si>
  <si>
    <t>aec411de-98e1-4ba1-9226-79773defb982</t>
  </si>
  <si>
    <t>1-5b7c1b4f171668e2e6b32a1b7444f2ed</t>
  </si>
  <si>
    <t>24/07/24 14:14:02  126</t>
  </si>
  <si>
    <t>14:14:02</t>
  </si>
  <si>
    <t>04fa9f8d-6a67-4e34-8768-793de2b75dab</t>
  </si>
  <si>
    <t>1-8a70000cab47e93d3a7d7ea9018babe2</t>
  </si>
  <si>
    <t>24/07/24 14:14:11  998</t>
  </si>
  <si>
    <t>14:14:11</t>
  </si>
  <si>
    <t>61fca6ea-80d5-4f90-ba5c-98d2534647af</t>
  </si>
  <si>
    <t>1-154df8a064677433c756320d71822173</t>
  </si>
  <si>
    <t>24/07/24 14:14:22  133</t>
  </si>
  <si>
    <t>14:14:22</t>
  </si>
  <si>
    <t>43322d1b-9b9b-4e9a-9b8e-a63a996b23c0</t>
  </si>
  <si>
    <t>1-4289288aee001f35d4bd53f2e2f6be19</t>
  </si>
  <si>
    <t>24/07/24 14:14:32  027</t>
  </si>
  <si>
    <t>876260a8-0343-4d66-ac4f-d683fd8edba0</t>
  </si>
  <si>
    <t>1-7bc9a32cb5f9fbc1b360d2db73946dc5</t>
  </si>
  <si>
    <t>24/07/24 14:14:42  389</t>
  </si>
  <si>
    <t>14:14:42</t>
  </si>
  <si>
    <t>8d4e746f-25d6-42c1-8e4f-a30dafedc2f3</t>
  </si>
  <si>
    <t>1-fe8831a14a92a04ad6c24e852e9e5210</t>
  </si>
  <si>
    <t>24/07/24 14:14:52  390</t>
  </si>
  <si>
    <t>14:14:52</t>
  </si>
  <si>
    <t>51bff793-7044-4025-a801-7829c2225429</t>
  </si>
  <si>
    <t>1-ebd5d7112de215fc3c2daadb0431f61e</t>
  </si>
  <si>
    <t>24/07/24 14:15:02  326</t>
  </si>
  <si>
    <t>14:15:02</t>
  </si>
  <si>
    <t>ddd52f27-5ca7-4a56-8982-91566839e222</t>
  </si>
  <si>
    <t>1-83a7037fdaca41fd408a0eb16050fa7f</t>
  </si>
  <si>
    <t>24/07/24 14:15:12  363</t>
  </si>
  <si>
    <t>14:15:12</t>
  </si>
  <si>
    <t>01abaaf4-8870-4fc1-956d-206c8dd7b9b5</t>
  </si>
  <si>
    <t>1-fda7fe02fc1a35c30753bb5e43a2239d</t>
  </si>
  <si>
    <t>24/07/24 14:15:22  478</t>
  </si>
  <si>
    <t>14:15:22</t>
  </si>
  <si>
    <t>54382d9b-be9f-4a0b-b67d-24df06f56d60</t>
  </si>
  <si>
    <t>1-cc69d17b4574d7a649192b7df75f6e60</t>
  </si>
  <si>
    <t>24/07/24 14:15:32  349</t>
  </si>
  <si>
    <t>14:15:32</t>
  </si>
  <si>
    <t>82c53996-a2ca-4440-bd45-9ceec0e1a835</t>
  </si>
  <si>
    <t>1-ffd9c14a7097762d2382f27312b6ace2</t>
  </si>
  <si>
    <t>24/07/24 14:15:42  518</t>
  </si>
  <si>
    <t>14:15:42</t>
  </si>
  <si>
    <t>e1fcb740-79f4-4146-a2f3-e59f15a7f5ee</t>
  </si>
  <si>
    <t>1-f19dd086ff81cef66fdfc7c301c8830d</t>
  </si>
  <si>
    <t>24/07/24 14:16:02  534</t>
  </si>
  <si>
    <t>14:16:02</t>
  </si>
  <si>
    <t>025d25e7-28c4-4264-925d-4b21bf296201</t>
  </si>
  <si>
    <t>1-c70b1a6e5c32b04dedcbeea663238b50</t>
  </si>
  <si>
    <t>24/07/24 14:16:12  554</t>
  </si>
  <si>
    <t>14:16:12</t>
  </si>
  <si>
    <t>ea0ba863-be8b-4cd8-bb86-23a159b08538</t>
  </si>
  <si>
    <t>1-8ad7782065739a2ea44d1efcac2a6a47</t>
  </si>
  <si>
    <t>24/07/24 14:16:22  648</t>
  </si>
  <si>
    <t>14:16:22</t>
  </si>
  <si>
    <t>420cdc22-120c-4cf0-953b-5c038e9d8686</t>
  </si>
  <si>
    <t>1-7bec8d7c7f7cdea2a030df76da010305</t>
  </si>
  <si>
    <t>24/07/24 14:16:32  526</t>
  </si>
  <si>
    <t>14:16:32</t>
  </si>
  <si>
    <t>d93323fe-8285-45fd-8c26-c5bd71df7fae</t>
  </si>
  <si>
    <t>1-6e925910c16cb7341644361891a2137f</t>
  </si>
  <si>
    <t>24/07/24 14:16:42  691</t>
  </si>
  <si>
    <t>14:16:42</t>
  </si>
  <si>
    <t>9562b27e-ba78-445c-8add-5f36821aa522</t>
  </si>
  <si>
    <t>1-793054997fb6e02439040c0b6c42a52d</t>
  </si>
  <si>
    <t>24/07/24 14:16:52  718</t>
  </si>
  <si>
    <t>14:16:52</t>
  </si>
  <si>
    <t>cb3610eb-7783-4872-87cd-77bebba26cca</t>
  </si>
  <si>
    <t>1-2fe57ce1b47bff276bb979f4f88a8b1a</t>
  </si>
  <si>
    <t>24/07/24 14:17:02  735</t>
  </si>
  <si>
    <t>14:17:02</t>
  </si>
  <si>
    <t>d5b86af8-d7cf-43bc-8385-cc1a8a1fb219</t>
  </si>
  <si>
    <t>1-fcf52dd53852f0ed08fb0fc9def68b85</t>
  </si>
  <si>
    <t>24/07/24 14:17:12  792</t>
  </si>
  <si>
    <t>14:17:12</t>
  </si>
  <si>
    <t>5506f053-c850-4a4d-87e8-c80bd1627346</t>
  </si>
  <si>
    <t>1-1a3ebb426f6419a21605fd289bef761e</t>
  </si>
  <si>
    <t>24/07/24 14:17:22  709</t>
  </si>
  <si>
    <t>a13c8308-963b-4b7d-80da-a38f06cb79d4</t>
  </si>
  <si>
    <t>1-25387f301c91276c9a2f5210d510837a</t>
  </si>
  <si>
    <t>24/07/24 14:17:32  832</t>
  </si>
  <si>
    <t>14:17:32</t>
  </si>
  <si>
    <t>65b875ec-7422-4322-a08c-84cb6cb4210a</t>
  </si>
  <si>
    <t>1-6fe31f369722c09413d7e9488718bdb5</t>
  </si>
  <si>
    <t>24/07/24 14:17:42  960</t>
  </si>
  <si>
    <t>14:17:42</t>
  </si>
  <si>
    <t>718c9fc0-4e80-482b-aab4-b18989b92503</t>
  </si>
  <si>
    <t>1-5acebf2e3fd22aa5ffbc99ca4f7b04ba</t>
  </si>
  <si>
    <t>24/07/24 14:17:53  001</t>
  </si>
  <si>
    <t>14:17:53</t>
  </si>
  <si>
    <t>e2e2344f-b140-45b9-8833-fac242067bd5</t>
  </si>
  <si>
    <t>1-1f2b840c2972be7efd0fa023c2da1949</t>
  </si>
  <si>
    <t>24/07/24 14:18:02  986</t>
  </si>
  <si>
    <t>574d770d-fe1f-40ee-b982-737038c14977</t>
  </si>
  <si>
    <t>1-ffb8daf4544760e516b2100b04e88b13</t>
  </si>
  <si>
    <t>24/07/24 14:18:13  020</t>
  </si>
  <si>
    <t>14:18:13</t>
  </si>
  <si>
    <t>98bed7d6-0b68-4dbc-a30c-ed4e35a0328a</t>
  </si>
  <si>
    <t>1-32a9e627174732d962ba1abe01df2941</t>
  </si>
  <si>
    <t>24/07/24 14:18:22  954</t>
  </si>
  <si>
    <t>14:18:22</t>
  </si>
  <si>
    <t>2ed76e8b-46a8-40f6-b46b-7e4cb990ac6a</t>
  </si>
  <si>
    <t>1-45d009f646ba8aa92ef691c9db920ada</t>
  </si>
  <si>
    <t>24/07/24 14:18:32  983</t>
  </si>
  <si>
    <t>14:18:32</t>
  </si>
  <si>
    <t>f03f839a-1909-40ee-827c-dba9357a32d6</t>
  </si>
  <si>
    <t>1-5594c761e8f142527ed8a6825586a03d</t>
  </si>
  <si>
    <t>24/07/24 14:18:43  270</t>
  </si>
  <si>
    <t>14:18:43</t>
  </si>
  <si>
    <t>3a859ed9-d190-4cb2-82e5-17c0eaab5fbf</t>
  </si>
  <si>
    <t>1-b5b078ba018c5b85976fccde526c6413</t>
  </si>
  <si>
    <t>24/07/24 14:18:53  451</t>
  </si>
  <si>
    <t>14:18:53</t>
  </si>
  <si>
    <t>c3a751e6-4300-4ff7-a0c5-88a6bb3417cf</t>
  </si>
  <si>
    <t>1-43479b591b36f41a8bd0332de02385bb</t>
  </si>
  <si>
    <t>24/07/24 14:19:03  283</t>
  </si>
  <si>
    <t>14:19:03</t>
  </si>
  <si>
    <t>a0df61cc-e421-4a29-843b-ddf5c7dba1a7</t>
  </si>
  <si>
    <t>1-63ae156e862b1bc31ccaa1c6a7d8afb8</t>
  </si>
  <si>
    <t>24/07/24 14:19:13  324</t>
  </si>
  <si>
    <t>14:19:13</t>
  </si>
  <si>
    <t>5729be84-03de-442a-915e-7a60ab618ede</t>
  </si>
  <si>
    <t>1-8d0be6bb5857c09ac5f7c0f87ff07ea5</t>
  </si>
  <si>
    <t>24/07/24 14:19:23  318</t>
  </si>
  <si>
    <t>14:19:23</t>
  </si>
  <si>
    <t>ebb97927-6904-4cad-ab92-4bbc2db4a41c</t>
  </si>
  <si>
    <t>1-dafdec8eab87e261dec7165164958865</t>
  </si>
  <si>
    <t>24/07/24 14:19:33  308</t>
  </si>
  <si>
    <t>b118b66a-6c25-49c5-ac5d-51d3fe5c454f</t>
  </si>
  <si>
    <t>1-e079f977ec9497384205862cb09bc144</t>
  </si>
  <si>
    <t>24/07/24 14:19:43  659</t>
  </si>
  <si>
    <t>14:19:43</t>
  </si>
  <si>
    <t>1e0f38e1-c37a-4bdf-a4e5-9f5248d9483f</t>
  </si>
  <si>
    <t>1-a886f97e3a9708d2ee5044492267ea9d</t>
  </si>
  <si>
    <t>24/07/24 14:19:53  581</t>
  </si>
  <si>
    <t>14:19:53</t>
  </si>
  <si>
    <t>86879852-48b9-4f06-bbca-cfbfe6c0a9fb</t>
  </si>
  <si>
    <t>1-e90096a28f8aabbcbf0ad7a69a77c44b</t>
  </si>
  <si>
    <t>24/07/24 14:20:03  621</t>
  </si>
  <si>
    <t>14:20:03</t>
  </si>
  <si>
    <t>17434628-f9ea-460f-9706-f4ff5a19df43</t>
  </si>
  <si>
    <t>1-4f0ad6f47746a2c928b259a48de918dc</t>
  </si>
  <si>
    <t>24/07/24 14:20:13  585</t>
  </si>
  <si>
    <t>2898615d-0a40-4090-b06a-53bb73b79fe4</t>
  </si>
  <si>
    <t>1-e9935784915a6efad5c32586f19351a8</t>
  </si>
  <si>
    <t>24/07/24 14:20:23  610</t>
  </si>
  <si>
    <t>14:20:23</t>
  </si>
  <si>
    <t>4f9ca853-96b2-48a9-bda8-a35f895a6e2e</t>
  </si>
  <si>
    <t>1-7788c2073e9472470b62f0cc5bd83370</t>
  </si>
  <si>
    <t>24/07/24 14:20:33  657</t>
  </si>
  <si>
    <t>14:20:33</t>
  </si>
  <si>
    <t>df63820f-5d97-4e24-b42e-3ef34828a54b</t>
  </si>
  <si>
    <t>1-c6879f9b13920c7edc3287f04f8074b5</t>
  </si>
  <si>
    <t>24/07/24 14:20:43  770</t>
  </si>
  <si>
    <t>14:20:43</t>
  </si>
  <si>
    <t>d1275de6-049f-4863-bc9e-7d2e78939885</t>
  </si>
  <si>
    <t>1-3075994cf0ddd1604eec4265cee9b726</t>
  </si>
  <si>
    <t>24/07/24 14:20:53  868</t>
  </si>
  <si>
    <t>14:20:53</t>
  </si>
  <si>
    <t>764ec386-ad57-4b3b-ae1a-00d4f945d788</t>
  </si>
  <si>
    <t>1-09a9f8ffc2d3a447ca1c038966e4a55f</t>
  </si>
  <si>
    <t>24/07/24 14:21:03  801</t>
  </si>
  <si>
    <t>14:21:03</t>
  </si>
  <si>
    <t>0258047a-88bb-427c-829a-c80b4cbc360c</t>
  </si>
  <si>
    <t>1-3f5130c2cf1b5751401d60951b94f8e3</t>
  </si>
  <si>
    <t>24/07/24 14:21:13  812</t>
  </si>
  <si>
    <t>14:21:13</t>
  </si>
  <si>
    <t>ab0d7dde-2b14-404a-9064-b3d2bb807323</t>
  </si>
  <si>
    <t>1-13887c9393b0d07d11bf5068fa0975cf</t>
  </si>
  <si>
    <t>24/07/24 14:21:23  925</t>
  </si>
  <si>
    <t>14:21:23</t>
  </si>
  <si>
    <t>6b6a8a35-26a3-47b0-a957-8b88e6dadf76</t>
  </si>
  <si>
    <t>1-54323d8f42d4fec898e47e4b622edc0c</t>
  </si>
  <si>
    <t>24/07/24 14:21:33  940</t>
  </si>
  <si>
    <t>14:21:33</t>
  </si>
  <si>
    <t>9adab422-b588-4f15-81b6-5dce24810f2e</t>
  </si>
  <si>
    <t>1-2695a9ffa6206b639d512204dafc7e63</t>
  </si>
  <si>
    <t>24/07/24 14:21:44  067</t>
  </si>
  <si>
    <t>ae3aa486-ec93-4b44-989f-2b65c658c928</t>
  </si>
  <si>
    <t>1-ac83facaccd9531f2bdd412f9b20a932</t>
  </si>
  <si>
    <t>24/07/24 14:21:54  000</t>
  </si>
  <si>
    <t>14:21:54</t>
  </si>
  <si>
    <t>b58a1e77-df50-4e6c-b394-1efe732a0c02</t>
  </si>
  <si>
    <t>1-815b3b6d130216a0360e7e078df8b94b</t>
  </si>
  <si>
    <t>24/07/24 14:22:04  171</t>
  </si>
  <si>
    <t>14:22:04</t>
  </si>
  <si>
    <t>e6c07654-585c-4d28-bca9-a7266e70125b</t>
  </si>
  <si>
    <t>1-3abea70eaf637ff25f75b8f60e7cf572</t>
  </si>
  <si>
    <t>24/07/24 14:22:13  973</t>
  </si>
  <si>
    <t>14:22:13</t>
  </si>
  <si>
    <t>edcf092b-7307-4e45-a93e-b732eea1e8da</t>
  </si>
  <si>
    <t>1-ed0e208c612d139dae21d668d59eb9f3</t>
  </si>
  <si>
    <t>24/07/24 14:22:24  018</t>
  </si>
  <si>
    <t>d6093923-6ba3-4a9c-bcaf-45da29550807</t>
  </si>
  <si>
    <t>1-93a815b4410b2fc550002a576bcf03f8</t>
  </si>
  <si>
    <t>24/07/24 14:22:34  116</t>
  </si>
  <si>
    <t>14:22:34</t>
  </si>
  <si>
    <t>8cfe4e07-595b-41ab-ae69-80eaee81a4b3</t>
  </si>
  <si>
    <t>1-2ecf9447da4bd5a337f4e8e36366a3a3</t>
  </si>
  <si>
    <t>24/07/24 14:22:44  241</t>
  </si>
  <si>
    <t>14:22:44</t>
  </si>
  <si>
    <t>a25112da-8713-44af-96e0-a378acb7d964</t>
  </si>
  <si>
    <t>1-a4743f78276583a9f576ab87cc4127ef</t>
  </si>
  <si>
    <t>24/07/24 14:22:54  193</t>
  </si>
  <si>
    <t>14:22:54</t>
  </si>
  <si>
    <t>af0978c7-1579-425d-b63e-c903c612735d</t>
  </si>
  <si>
    <t>1-676841271341260eded0fe16dc7450d3</t>
  </si>
  <si>
    <t>24/07/24 14:23:04  278</t>
  </si>
  <si>
    <t>14:23:04</t>
  </si>
  <si>
    <t>5784e668-eb41-4448-b79e-ec1676b1f27e</t>
  </si>
  <si>
    <t>1-ee004e28282c6cf3477ef7165cbac9dd</t>
  </si>
  <si>
    <t>24/07/24 14:23:14  304</t>
  </si>
  <si>
    <t>14:23:14</t>
  </si>
  <si>
    <t>2a6dcc16-8df8-4c9f-91c2-042419b02a71</t>
  </si>
  <si>
    <t>1-0636fe20803f85dab9946de788039978</t>
  </si>
  <si>
    <t>24/07/24 14:23:24  273</t>
  </si>
  <si>
    <t>14:23:24</t>
  </si>
  <si>
    <t>347d840f-0b0d-440b-bb47-6f7cb866e8d0</t>
  </si>
  <si>
    <t>1-d657e699d09c3f97d8443400d94f1c36</t>
  </si>
  <si>
    <t>24/07/24 14:23:34  312</t>
  </si>
  <si>
    <t>14:23:34</t>
  </si>
  <si>
    <t>a290f23a-6db7-49bd-a80c-d36069dbbdf7</t>
  </si>
  <si>
    <t>1-77d49eb3790bd3bc8ca5d6ae18f3c5ff</t>
  </si>
  <si>
    <t>24/07/24 14:23:54  559</t>
  </si>
  <si>
    <t>14:23:54</t>
  </si>
  <si>
    <t>50c0fa6d-9d4b-495a-9af9-be71b73b3f83</t>
  </si>
  <si>
    <t>1-9816704fdc5e692185ff8f0f7c0b7fda</t>
  </si>
  <si>
    <t>24/07/24 14:24:04  421</t>
  </si>
  <si>
    <t>14:24:04</t>
  </si>
  <si>
    <t>7f88d81d-df1c-4ec3-911c-16a4147a4810</t>
  </si>
  <si>
    <t>1-aa609f753f6f1aa6e31d147cd0592cdf</t>
  </si>
  <si>
    <t>24/07/24 14:24:14  443</t>
  </si>
  <si>
    <t>14:24:14</t>
  </si>
  <si>
    <t>8948eddc-dab2-494c-99f4-494262abe3ed</t>
  </si>
  <si>
    <t>1-962b0eb3bb15ec0b8909468e3178d582</t>
  </si>
  <si>
    <t>24/07/24 14:24:24  526</t>
  </si>
  <si>
    <t>14:24:24</t>
  </si>
  <si>
    <t>2cb9696d-6d9e-49b7-a45a-2e6a1dea8518</t>
  </si>
  <si>
    <t>1-c9f7b528c3958ca17df9ecd08a13e4af</t>
  </si>
  <si>
    <t>24/07/24 14:24:34  523</t>
  </si>
  <si>
    <t>14:24:34</t>
  </si>
  <si>
    <t>9c135cfa-802f-47d9-9422-136466390136</t>
  </si>
  <si>
    <t>1-b3d9e71bfc1d481a4a0e525303fddd62</t>
  </si>
  <si>
    <t>24/07/24 14:24:44  778</t>
  </si>
  <si>
    <t>14:24:44</t>
  </si>
  <si>
    <t>7256c722-8364-4091-a5c1-547a8580d0f9</t>
  </si>
  <si>
    <t>1-744adcb7c4b83a232bf6d894da80514a</t>
  </si>
  <si>
    <t>24/07/24 14:24:54  622</t>
  </si>
  <si>
    <t>14:24:54</t>
  </si>
  <si>
    <t>8ca3a6cd-3f53-441d-8f99-5fdc09869ea4</t>
  </si>
  <si>
    <t>1-70e388c88c2ea8f61b313f3b2184f740</t>
  </si>
  <si>
    <t>24/07/24 14:25:04  679</t>
  </si>
  <si>
    <t>14:25:04</t>
  </si>
  <si>
    <t>1dff7dab-10e4-4096-9348-69081ae78704</t>
  </si>
  <si>
    <t>1-438965b5b7cf694e67814e5ac3e2babc</t>
  </si>
  <si>
    <t>24/07/24 14:25:14  709</t>
  </si>
  <si>
    <t>db6954f0-5216-456d-adae-2bfa1576a960</t>
  </si>
  <si>
    <t>1-2b3b7189313e842148d20c0264c6a16e</t>
  </si>
  <si>
    <t>24/07/24 14:25:24  697</t>
  </si>
  <si>
    <t>14:25:24</t>
  </si>
  <si>
    <t>6a3bcc1c-4938-4029-b25a-bdd909800da7</t>
  </si>
  <si>
    <t>1-2057b86d30b97a43fe3743165a11859c</t>
  </si>
  <si>
    <t>24/07/24 14:25:34  811</t>
  </si>
  <si>
    <t>14:25:34</t>
  </si>
  <si>
    <t>361fed9c-413f-4a78-80ac-a707b0107660</t>
  </si>
  <si>
    <t>1-1b6aa23f7771905bd7c9353243a98169</t>
  </si>
  <si>
    <t>24/07/24 14:25:45  130</t>
  </si>
  <si>
    <t>14:25:45</t>
  </si>
  <si>
    <t>a6658cc8-d785-49d8-bd15-c9e9dd24a08b</t>
  </si>
  <si>
    <t>1-2a0524e03aa0859e773e4e48fce9fad4</t>
  </si>
  <si>
    <t>24/07/24 14:26:04  927</t>
  </si>
  <si>
    <t>14:26:04</t>
  </si>
  <si>
    <t>05ad7a87-ebda-4ec9-9d5b-1436e29e07a8</t>
  </si>
  <si>
    <t>1-eeec7072513f113257f26d7530e6460c</t>
  </si>
  <si>
    <t>24/07/24 14:26:14  871</t>
  </si>
  <si>
    <t>14:26:14</t>
  </si>
  <si>
    <t>1ceb6e51-c20f-4699-b3d9-8a823c1b51d9</t>
  </si>
  <si>
    <t>1-93b3572d16c26e263665d4f4ac6ea69b</t>
  </si>
  <si>
    <t>24/07/24 14:26:24  891</t>
  </si>
  <si>
    <t>14:26:24</t>
  </si>
  <si>
    <t>e4d0a4c1-4fe1-40f1-8a68-408c3f2a2170</t>
  </si>
  <si>
    <t>1-3ae9ce05f9657dbe0622a6d4073ddbf8</t>
  </si>
  <si>
    <t>24/07/24 14:26:45  115</t>
  </si>
  <si>
    <t>14:26:45</t>
  </si>
  <si>
    <t>70b0dd49-356d-4406-8358-2cb949aeead4</t>
  </si>
  <si>
    <t>1-8db79671cb3da5c77defe147e15bac76</t>
  </si>
  <si>
    <t>24/07/24 14:26:55  106</t>
  </si>
  <si>
    <t>14:26:55</t>
  </si>
  <si>
    <t>7a3d1f46-6f88-4853-b4eb-438836e930b0</t>
  </si>
  <si>
    <t>1-a2119aaaa4e23714665d2de1da27833e</t>
  </si>
  <si>
    <t>24/07/24 14:27:05  239</t>
  </si>
  <si>
    <t>14:27:05</t>
  </si>
  <si>
    <t>93acad0c-8d47-492e-b095-e4b1e45a280b</t>
  </si>
  <si>
    <t>1-5021a34ac5de770f5562ddf7aa5d2c8d</t>
  </si>
  <si>
    <t>24/07/24 14:27:15  451</t>
  </si>
  <si>
    <t>14:27:15</t>
  </si>
  <si>
    <t>04133671-a43f-4909-a733-f60f8b33d6f2</t>
  </si>
  <si>
    <t>1-3289ae7261868902b63e6327c8c2707d</t>
  </si>
  <si>
    <t>24/07/24 14:27:25  107</t>
  </si>
  <si>
    <t>a27c9b46-0b6e-4a21-a12a-e66a37561916</t>
  </si>
  <si>
    <t>1-56c6d7667ff6e8e930083591065e52cb</t>
  </si>
  <si>
    <t>24/07/24 14:27:35  061</t>
  </si>
  <si>
    <t>14:27:35</t>
  </si>
  <si>
    <t>78d01ca5-c235-4be1-baaa-6890be351348</t>
  </si>
  <si>
    <t>1-722f40433900cdef0595ca0a7fa872d9</t>
  </si>
  <si>
    <t>24/07/24 14:27:45  234</t>
  </si>
  <si>
    <t>14:27:45</t>
  </si>
  <si>
    <t>d088b863-91ef-4c6f-803b-7a182ecd1ef9</t>
  </si>
  <si>
    <t>1-e1fac132a2e9e4172bf4ee13f2dce0b2</t>
  </si>
  <si>
    <t>24/07/24 14:27:55  230</t>
  </si>
  <si>
    <t>14:27:55</t>
  </si>
  <si>
    <t>9527cafb-3790-442e-ada6-591163fa5b38</t>
  </si>
  <si>
    <t>1-8f74845d1a2ead6b421cdc757ad2cb2a</t>
  </si>
  <si>
    <t>24/07/24 14:28:05  299</t>
  </si>
  <si>
    <t>14:28:05</t>
  </si>
  <si>
    <t>58caee82-b5ed-4c02-8f44-fa53c63edc5b</t>
  </si>
  <si>
    <t>1-1912571161343479854e17016113a7ff</t>
  </si>
  <si>
    <t>24/07/24 14:28:15  310</t>
  </si>
  <si>
    <t>14:28:15</t>
  </si>
  <si>
    <t>5dd7f5db-8147-454d-940f-83a832d111df</t>
  </si>
  <si>
    <t>1-da160d9806b172ec015004ad3d2ae718</t>
  </si>
  <si>
    <t>24/07/24 14:28:25  350</t>
  </si>
  <si>
    <t>14:28:25</t>
  </si>
  <si>
    <t>1b737402-a7bd-4ebb-8077-02303777b97c</t>
  </si>
  <si>
    <t>1-5b623c38ab8f0f4eac1a55f2641453b0</t>
  </si>
  <si>
    <t>24/07/24 14:28:35  374</t>
  </si>
  <si>
    <t>14:28:35</t>
  </si>
  <si>
    <t>9fd3e3d6-e1f5-4617-8e85-38a60f11f4fc</t>
  </si>
  <si>
    <t>1-0969ce9e01f77bb689653559cba68d00</t>
  </si>
  <si>
    <t>24/07/24 14:28:55  551</t>
  </si>
  <si>
    <t>14:28:55</t>
  </si>
  <si>
    <t>40bc0ae4-8a09-465e-baac-e26cb1722841</t>
  </si>
  <si>
    <t>1-55a7e9580e8bf9ad84fd4103eef2cb53</t>
  </si>
  <si>
    <t>24/07/24 14:29:05  548</t>
  </si>
  <si>
    <t>14:29:05</t>
  </si>
  <si>
    <t>f3b8b5be-ed09-485c-bb48-e4e36c7edd22</t>
  </si>
  <si>
    <t>1-70dc192b4b2cc59590edcd2b92b81d79</t>
  </si>
  <si>
    <t>24/07/24 14:29:15  493</t>
  </si>
  <si>
    <t>14:29:15</t>
  </si>
  <si>
    <t>b368abd6-d383-4c7f-a459-1338d4104133</t>
  </si>
  <si>
    <t>1-5aab9b030be18e4242f0cda587162354</t>
  </si>
  <si>
    <t>24/07/24 14:29:25  492</t>
  </si>
  <si>
    <t>14:29:25</t>
  </si>
  <si>
    <t>ae3b6681-e89a-4f40-80ad-877bff8f9164</t>
  </si>
  <si>
    <t>1-6976b82066dc3dd4bc846e94823b97c6</t>
  </si>
  <si>
    <t>24/07/24 14:29:35  512</t>
  </si>
  <si>
    <t>14:29:35</t>
  </si>
  <si>
    <t>628bfe73-0624-4f55-8ed7-f65c2592c878</t>
  </si>
  <si>
    <t>1-d031e44121ae455b25adbe07fc69bbd6</t>
  </si>
  <si>
    <t>24/07/24 14:29:45  717</t>
  </si>
  <si>
    <t>14:29:45</t>
  </si>
  <si>
    <t>acdd53c9-2d40-481e-8366-86424fd8f241</t>
  </si>
  <si>
    <t>1-199f30e5495033465d99e76ae165f43b</t>
  </si>
  <si>
    <t>24/07/24 14:29:55  733</t>
  </si>
  <si>
    <t>14:29:55</t>
  </si>
  <si>
    <t>a0cd4fc5-5e68-4880-b5c9-8ae8771261a6</t>
  </si>
  <si>
    <t>1-4b02d69bad9d0e36e75f13c66c89238a</t>
  </si>
  <si>
    <t>24/07/24 14:30:05  670</t>
  </si>
  <si>
    <t>14:30:05</t>
  </si>
  <si>
    <t>0103bd35-c036-4bba-aac4-412a6bf9205e</t>
  </si>
  <si>
    <t>1-60a08fc94233490725c44f42fb2df82e</t>
  </si>
  <si>
    <t>24/07/24 14:30:15  700</t>
  </si>
  <si>
    <t>6256ac19-81d6-4c90-89db-3dea47f603c2</t>
  </si>
  <si>
    <t>1-1f9bf3b136a48f697ae7f480bff749cd</t>
  </si>
  <si>
    <t>24/07/24 14:30:25  754</t>
  </si>
  <si>
    <t>14:30:25</t>
  </si>
  <si>
    <t>e2397050-8f38-4c10-ad69-609c850b933e</t>
  </si>
  <si>
    <t>1-1b122d1a7bf93a9c5733d42145370751</t>
  </si>
  <si>
    <t>24/07/24 14:30:35  721</t>
  </si>
  <si>
    <t>14:30:35</t>
  </si>
  <si>
    <t>a8d79c4f-8be4-4f52-9691-6885cd140118</t>
  </si>
  <si>
    <t>1-9cb509b935f15e0875aa99f5ee5c50b7</t>
  </si>
  <si>
    <t>24/07/24 14:30:45  871</t>
  </si>
  <si>
    <t>14:30:45</t>
  </si>
  <si>
    <t>c08dd93d-4a18-4b3e-b6f1-006308044ea3</t>
  </si>
  <si>
    <t>1-31f94eddc27aea8767502181632bd069</t>
  </si>
  <si>
    <t>24/07/24 14:30:55  887</t>
  </si>
  <si>
    <t>14:30:55</t>
  </si>
  <si>
    <t>6a9b5919-3b08-4d4d-a5df-376e86a9922e</t>
  </si>
  <si>
    <t>1-d8022adfa0be0f5651bb687024a66944</t>
  </si>
  <si>
    <t>24/07/24 14:31:06  024</t>
  </si>
  <si>
    <t>14:31:06</t>
  </si>
  <si>
    <t>6d9dbf11-ca7d-410e-889c-7fc518263780</t>
  </si>
  <si>
    <t>1-a98a52f359c51a0fcb318344ac140b47</t>
  </si>
  <si>
    <t>24/07/24 14:31:15  881</t>
  </si>
  <si>
    <t>14:31:15</t>
  </si>
  <si>
    <t>0ca47872-6395-45a3-98e1-8885fa245ad6</t>
  </si>
  <si>
    <t>1-16cc5394530893968dcfcd73d1b5f6d4</t>
  </si>
  <si>
    <t>24/07/24 14:31:25  972</t>
  </si>
  <si>
    <t>14:31:25</t>
  </si>
  <si>
    <t>65f28661-ed4d-4d39-a073-3b1ad3eff2dc</t>
  </si>
  <si>
    <t>1-db5ac55d5e30b4f557ff939abfbf7e74</t>
  </si>
  <si>
    <t>24/07/24 14:31:35  992</t>
  </si>
  <si>
    <t>14:31:35</t>
  </si>
  <si>
    <t>3f8dc5ac-5ac1-491b-9975-e83be834c0e9</t>
  </si>
  <si>
    <t>1-db61ebd3e2bd0019e3e4939c813d3c03</t>
  </si>
  <si>
    <t>24/07/24 14:31:46  228</t>
  </si>
  <si>
    <t>14:31:46</t>
  </si>
  <si>
    <t>e2045813-dfac-4eea-bab3-49c8d224d75c</t>
  </si>
  <si>
    <t>1-996685f078f98e311415aa53cb6afd93</t>
  </si>
  <si>
    <t>24/07/24 14:31:56  152</t>
  </si>
  <si>
    <t>14:31:56</t>
  </si>
  <si>
    <t>ea604d40-b836-4ccd-bdda-8505888d232b</t>
  </si>
  <si>
    <t>1-6bc7ca99cae24c1a72a8abb9f91ce893</t>
  </si>
  <si>
    <t>24/07/24 14:32:06  184</t>
  </si>
  <si>
    <t>14:32:06</t>
  </si>
  <si>
    <t>f3a12dad-866d-4ed0-aa68-aaaf36bac2eb</t>
  </si>
  <si>
    <t>1-c7b96aa28d869006bfc25079214b290d</t>
  </si>
  <si>
    <t>24/07/24 14:32:16  216</t>
  </si>
  <si>
    <t>14:32:16</t>
  </si>
  <si>
    <t>a5a56ea5-3891-44eb-bdb4-c0d78abcead2</t>
  </si>
  <si>
    <t>1-7366592bbe7980c0e3ab4770d66a28da</t>
  </si>
  <si>
    <t>24/07/24 14:32:26  208</t>
  </si>
  <si>
    <t>b3444d1b-edd5-4451-a9e5-1e3129c594e5</t>
  </si>
  <si>
    <t>1-01eb3fa55cc9cfc9932cf739a5f3c325</t>
  </si>
  <si>
    <t>24/07/24 14:32:36  199</t>
  </si>
  <si>
    <t>14:32:36</t>
  </si>
  <si>
    <t>94b2eece-0c62-4524-b4ba-b7b963d8c7eb</t>
  </si>
  <si>
    <t>1-22444457ad08bac3ecb6e119ebf7df24</t>
  </si>
  <si>
    <t>24/07/24 14:32:46  316</t>
  </si>
  <si>
    <t>14:32:46</t>
  </si>
  <si>
    <t>f7bbc81a-f0d2-46a9-827e-ac63e8acc5b0</t>
  </si>
  <si>
    <t>1-5d41e81316b19378c95c67658ce55ae1</t>
  </si>
  <si>
    <t>24/07/24 14:32:56  393</t>
  </si>
  <si>
    <t>14:32:56</t>
  </si>
  <si>
    <t>e277ccb1-e965-4b39-8b40-6e8a8186caba</t>
  </si>
  <si>
    <t>1-e3dbb5663923b6657dd780d9d67853f9</t>
  </si>
  <si>
    <t>24/07/24 14:33:06  396</t>
  </si>
  <si>
    <t>46eb9666-8877-4f73-95a1-a6b96daeb785</t>
  </si>
  <si>
    <t>1-537c55b152bf70e004df9facadb1c173</t>
  </si>
  <si>
    <t>24/07/24 14:33:16  427</t>
  </si>
  <si>
    <t>14:33:16</t>
  </si>
  <si>
    <t>1a726a1d-1b23-4a6d-827d-d1e65cb14c1e</t>
  </si>
  <si>
    <t>1-a485bf25adbb6537887fe2621a49e0d1</t>
  </si>
  <si>
    <t>24/07/24 14:33:26  413</t>
  </si>
  <si>
    <t>14:33:26</t>
  </si>
  <si>
    <t>c645ac66-8a36-4ec5-8195-406559553718</t>
  </si>
  <si>
    <t>1-69ffd3fb6747a147a3b36cd20f1a5541</t>
  </si>
  <si>
    <t>24/07/24 14:33:36  360</t>
  </si>
  <si>
    <t>14:33:36</t>
  </si>
  <si>
    <t>e3297d4a-f252-4039-961c-36176e8dbaef</t>
  </si>
  <si>
    <t>1-5615665e65a8de27ce720e8f1bc84677</t>
  </si>
  <si>
    <t>24/07/24 14:33:56  654</t>
  </si>
  <si>
    <t>14:33:56</t>
  </si>
  <si>
    <t>36657592-949d-47f3-afcf-49a03764b5d0</t>
  </si>
  <si>
    <t>1-3c2a0ce65b79074cb4d42f064aed6f89</t>
  </si>
  <si>
    <t>24/07/24 14:34:06  656</t>
  </si>
  <si>
    <t>14:34:06</t>
  </si>
  <si>
    <t>9ba9141b-8fdb-4c41-9b29-a5767d52273d</t>
  </si>
  <si>
    <t>1-a3ba7a4f24a5b617d2045a1f3502d34f</t>
  </si>
  <si>
    <t>24/07/24 14:34:16  664</t>
  </si>
  <si>
    <t>14:34:16</t>
  </si>
  <si>
    <t>e21de1ba-a41a-42fe-9fa5-748b319f709d</t>
  </si>
  <si>
    <t>1-eb4d638224cdf22c52413779a6a813c8</t>
  </si>
  <si>
    <t>24/07/24 14:34:26  664</t>
  </si>
  <si>
    <t>14:34:26</t>
  </si>
  <si>
    <t>35c5946b-4ee3-4ec0-a7ae-e9c24e5d5511</t>
  </si>
  <si>
    <t>1-cd67eedda3132f5f79c6a927e8a60191</t>
  </si>
  <si>
    <t>24/07/24 14:34:36  693</t>
  </si>
  <si>
    <t>14:34:36</t>
  </si>
  <si>
    <t>2d9ef9f8-2dae-459e-8fde-beabce5a887b</t>
  </si>
  <si>
    <t>1-811aa732da1fef25e6473714964a2cf1</t>
  </si>
  <si>
    <t>24/07/24 14:34:46  902</t>
  </si>
  <si>
    <t>14:34:46</t>
  </si>
  <si>
    <t>01a45eea-afd8-44e1-87bd-7b4850c22428</t>
  </si>
  <si>
    <t>1-cf152c1a1f84a9484e0e8c579d92aaed</t>
  </si>
  <si>
    <t>24/07/24 14:34:56  883</t>
  </si>
  <si>
    <t>14:34:56</t>
  </si>
  <si>
    <t>2ee11e36-9bd2-450c-93a9-1bf641eaa48b</t>
  </si>
  <si>
    <t>1-44659ac9d2e03e117827ee81b1a91170</t>
  </si>
  <si>
    <t>24/07/24 14:35:06  902</t>
  </si>
  <si>
    <t>14:35:06</t>
  </si>
  <si>
    <t>229363f1-cdc1-478a-b5b2-d4148a6af577</t>
  </si>
  <si>
    <t>1-fac69bca9c5a5c37c54c94d6d197f6b5</t>
  </si>
  <si>
    <t>24/07/24 14:35:16  883</t>
  </si>
  <si>
    <t>3f1b8ee7-08a8-4adf-bbb8-37ec0809a1b3</t>
  </si>
  <si>
    <t>1-98fb8992d692b122a03f5b1553a32df6</t>
  </si>
  <si>
    <t>24/07/24 14:35:26  888</t>
  </si>
  <si>
    <t>14:35:26</t>
  </si>
  <si>
    <t>d556ebd2-cd90-4fc8-add6-f4b37a700ba3</t>
  </si>
  <si>
    <t>1-d53046fdc8fc425f9e8282d70e26acf2</t>
  </si>
  <si>
    <t>24/07/24 14:35:36  983</t>
  </si>
  <si>
    <t>14:35:36</t>
  </si>
  <si>
    <t>e01052e8-3a3d-462c-a11e-b9ff6e17dba8</t>
  </si>
  <si>
    <t>1-2e983bd74ecc99afad3e9621e893bc1c</t>
  </si>
  <si>
    <t>24/07/24 14:35:47  402</t>
  </si>
  <si>
    <t>14:35:47</t>
  </si>
  <si>
    <t>94e9bf3d-45f4-4844-b52a-e7073aef2932</t>
  </si>
  <si>
    <t>1-cdde676f5f0ba475b05e640f5daf7577</t>
  </si>
  <si>
    <t>24/07/24 14:36:07  455</t>
  </si>
  <si>
    <t>14:36:07</t>
  </si>
  <si>
    <t>613ab5db-51a3-4201-9371-acd018a2706d</t>
  </si>
  <si>
    <t>1-955b5b6bea9181ba1f41116d4337ffa9</t>
  </si>
  <si>
    <t>24/07/24 14:36:17  364</t>
  </si>
  <si>
    <t>14:36:17</t>
  </si>
  <si>
    <t>e400ebbc-5913-48ca-bd04-7d3b2ac50d50</t>
  </si>
  <si>
    <t>1-605910ee74521f766aa40a5ba937ea1b</t>
  </si>
  <si>
    <t>24/07/24 14:36:27  509</t>
  </si>
  <si>
    <t>14:36:27</t>
  </si>
  <si>
    <t>6e7cba76-7ade-42a8-84f7-cb9e7c42f1ef</t>
  </si>
  <si>
    <t>1-d33c1678d93d2f1ac27091d85bffb67a</t>
  </si>
  <si>
    <t>24/07/24 14:36:37  454</t>
  </si>
  <si>
    <t>14:36:37</t>
  </si>
  <si>
    <t>49804b5d-158b-4d55-bfc6-47dd6fc01fd7</t>
  </si>
  <si>
    <t>1-72a8c1d5b724412bb83885b6994b6abb</t>
  </si>
  <si>
    <t>24/07/24 14:36:47  993</t>
  </si>
  <si>
    <t>14:36:47</t>
  </si>
  <si>
    <t>69abdee8-89a5-4b3f-8818-48c2ff5ea2c2</t>
  </si>
  <si>
    <t>1-b3b6fd521245562a066195292e3decc5</t>
  </si>
  <si>
    <t>24/07/24 14:36:57  899</t>
  </si>
  <si>
    <t>14:36:57</t>
  </si>
  <si>
    <t>1aac98b2-b3d5-4505-8656-f1f974fc75ac</t>
  </si>
  <si>
    <t>1-6b5157081455a28a9d7347475baf19ab</t>
  </si>
  <si>
    <t>24/07/24 14:37:08  103</t>
  </si>
  <si>
    <t>14:37:08</t>
  </si>
  <si>
    <t>0e9f1b0f-7429-46b9-b92d-0e04f4c30f25</t>
  </si>
  <si>
    <t>1-3a1118495fbd55810691172a1149bd49</t>
  </si>
  <si>
    <t>24/07/24 14:37:18  013</t>
  </si>
  <si>
    <t>14:37:18</t>
  </si>
  <si>
    <t>a80d78a7-6055-4d92-8b03-6470cc82520b</t>
  </si>
  <si>
    <t>1-1f80a6e6ae7417b7b1a82801b811b098</t>
  </si>
  <si>
    <t>24/07/24 14:37:28  007</t>
  </si>
  <si>
    <t>14:37:28</t>
  </si>
  <si>
    <t>a316a2f9-3a53-4de6-b26d-11bf9b4724ed</t>
  </si>
  <si>
    <t>1-67fde95193850118a7ed999d49f6e6ad</t>
  </si>
  <si>
    <t>24/07/24 14:37:37  976</t>
  </si>
  <si>
    <t>14:37:37</t>
  </si>
  <si>
    <t>f1041097-1c80-4601-b013-3849feee415a</t>
  </si>
  <si>
    <t>1-840d4d8870b2bc2145d6a7bba5dc48cc</t>
  </si>
  <si>
    <t>24/07/24 14:37:48  269</t>
  </si>
  <si>
    <t>14:37:48</t>
  </si>
  <si>
    <t>c3532a2c-7136-4686-8f9a-173d46180207</t>
  </si>
  <si>
    <t>1-f42fe4898fb4b2398c353e17579bc933</t>
  </si>
  <si>
    <t>24/07/24 14:37:58  261</t>
  </si>
  <si>
    <t>14:37:58</t>
  </si>
  <si>
    <t>5567e3fb-bae1-4b99-b25d-b9a8640ac902</t>
  </si>
  <si>
    <t>1-ff8db6be89002d0c3f911fd7f8d53161</t>
  </si>
  <si>
    <t>24/07/24 14:38:18  194</t>
  </si>
  <si>
    <t>14:38:18</t>
  </si>
  <si>
    <t>25bc3f2d-e023-48ca-b021-11c595f3ee65</t>
  </si>
  <si>
    <t>1-9ae3416aef378be6bd303e540ed27b64</t>
  </si>
  <si>
    <t>24/07/24 14:38:28  149</t>
  </si>
  <si>
    <t>14:38:28</t>
  </si>
  <si>
    <t>3e3bbd1d-3503-4901-a34b-45572b037536</t>
  </si>
  <si>
    <t>1-9e3f1ead3a597d3960f402cf23053675</t>
  </si>
  <si>
    <t>24/07/24 14:38:38  287</t>
  </si>
  <si>
    <t>14:38:38</t>
  </si>
  <si>
    <t>1080490d-43b1-488a-8005-7dff12538760</t>
  </si>
  <si>
    <t>1-c710a8213e2e67dd10c31bafc949a206</t>
  </si>
  <si>
    <t>24/07/24 14:38:48  451</t>
  </si>
  <si>
    <t>14:38:48</t>
  </si>
  <si>
    <t>6e12c459-0b28-4fae-aa04-37532da34837</t>
  </si>
  <si>
    <t>1-d17493a9f5f95ae195c11b063f992ec6</t>
  </si>
  <si>
    <t>24/07/24 14:38:58  314</t>
  </si>
  <si>
    <t>14:38:58</t>
  </si>
  <si>
    <t>021f3ddc-179f-48df-aa00-762e93751cc6</t>
  </si>
  <si>
    <t>1-d2c16fecb7e46b4b280c710e0ca6992c</t>
  </si>
  <si>
    <t>24/07/24 14:39:08  294</t>
  </si>
  <si>
    <t>14:39:08</t>
  </si>
  <si>
    <t>1a675a6d-9eea-4b42-907b-330cb448154c</t>
  </si>
  <si>
    <t>1-901a20186df0ce0ec0b015a925786741</t>
  </si>
  <si>
    <t>24/07/24 14:39:18  390</t>
  </si>
  <si>
    <t>14:39:18</t>
  </si>
  <si>
    <t>ad2b8215-0699-4f31-bc8c-49c74356c1da</t>
  </si>
  <si>
    <t>1-8c79e529c4ac410bea75e532875432f9</t>
  </si>
  <si>
    <t>24/07/24 14:39:28  433</t>
  </si>
  <si>
    <t>14:39:28</t>
  </si>
  <si>
    <t>e929b5d0-bdac-4566-8eff-9e9e783e82e6</t>
  </si>
  <si>
    <t>1-e031935fdcd8712da05a6f0424954bf5</t>
  </si>
  <si>
    <t>24/07/24 14:39:38  507</t>
  </si>
  <si>
    <t>dfe57519-0062-4470-8bee-4a3e4cc5c45f</t>
  </si>
  <si>
    <t>1-78622239f764d8776b0daf345944b193</t>
  </si>
  <si>
    <t>24/07/24 14:39:48  572</t>
  </si>
  <si>
    <t>14:39:48</t>
  </si>
  <si>
    <t>bb41586f-7da5-4c82-8a21-ef89670d5de6</t>
  </si>
  <si>
    <t>1-cebf56dbaa954e25e8135ce44574891e</t>
  </si>
  <si>
    <t>24/07/24 14:39:58  658</t>
  </si>
  <si>
    <t>14:39:58</t>
  </si>
  <si>
    <t>75f79d91-896f-4f7f-9531-0084f50d3d1f</t>
  </si>
  <si>
    <t>1-115613454d65048b37061c6a2a299c4c</t>
  </si>
  <si>
    <t>24/07/24 14:40:08  542</t>
  </si>
  <si>
    <t>14:40:08</t>
  </si>
  <si>
    <t>e2226560-559a-4eaf-b537-d287bb709495</t>
  </si>
  <si>
    <t>1-2ac1d5f3f6b2a9726f198f64bef66350</t>
  </si>
  <si>
    <t>24/07/24 14:40:18  687</t>
  </si>
  <si>
    <t>14:40:18</t>
  </si>
  <si>
    <t>9ad4cd4b-692d-4764-943c-685623bf413c</t>
  </si>
  <si>
    <t>1-a0979c8bcfee546657e060f8457db146</t>
  </si>
  <si>
    <t>24/07/24 14:40:28  550</t>
  </si>
  <si>
    <t>14:40:28</t>
  </si>
  <si>
    <t>ccb49f59-2010-453f-943c-2439bbee94ec</t>
  </si>
  <si>
    <t>1-5e7100938483951f5b2d2811365f190e</t>
  </si>
  <si>
    <t>24/07/24 14:40:38  571</t>
  </si>
  <si>
    <t>14:40:38</t>
  </si>
  <si>
    <t>4371d743-66bc-45aa-96fe-b07c27abb0cf</t>
  </si>
  <si>
    <t>1-28d9a97682ff13164fa5b62c23d6b7b0</t>
  </si>
  <si>
    <t>24/07/24 14:40:48  707</t>
  </si>
  <si>
    <t>14:40:48</t>
  </si>
  <si>
    <t>1af9ebf2-6334-4d50-9fe2-f23909e6c3ee</t>
  </si>
  <si>
    <t>1-e7496ba5df0ab4e05a4ee7cd747fdeef</t>
  </si>
  <si>
    <t>24/07/24 14:41:08  801</t>
  </si>
  <si>
    <t>14:41:08</t>
  </si>
  <si>
    <t>3b674435-3014-455b-96c4-1947a326c06d</t>
  </si>
  <si>
    <t>1-304faaff3a47c52e51025c0a2e6a31fa</t>
  </si>
  <si>
    <t>24/07/24 14:41:18  797</t>
  </si>
  <si>
    <t>14:41:18</t>
  </si>
  <si>
    <t>98020693-9e3f-4fbb-8bca-4da0bc594762</t>
  </si>
  <si>
    <t>1-9405647ca72741c51b1021528d9bea96</t>
  </si>
  <si>
    <t>24/07/24 14:41:28  822</t>
  </si>
  <si>
    <t>14:41:28</t>
  </si>
  <si>
    <t>e0934629-7897-4c13-be96-61650c1d8ade</t>
  </si>
  <si>
    <t>1-e5cbfb0aaff55f023eefd5e7de999692</t>
  </si>
  <si>
    <t>24/07/24 14:41:38  866</t>
  </si>
  <si>
    <t>14:41:38</t>
  </si>
  <si>
    <t>0f274ccd-5823-4934-9acf-c65e312d8d4e</t>
  </si>
  <si>
    <t>1-3f49da2841c146dcf345b5e40361aa52</t>
  </si>
  <si>
    <t>24/07/24 14:41:49  811</t>
  </si>
  <si>
    <t>00f00108-cd9d-4f0e-825f-8a260c352bac</t>
  </si>
  <si>
    <t>1-df9dd2161d9d52c6456f9ff389b1687c</t>
  </si>
  <si>
    <t>24/07/24 14:42:00  842</t>
  </si>
  <si>
    <t>14:42:00</t>
  </si>
  <si>
    <t>9ec8914c-89fc-4762-a312-3999a01e7304</t>
  </si>
  <si>
    <t>1-06fab364da271120b82bca28cf722757</t>
  </si>
  <si>
    <t>24/07/24 14:42:11  312</t>
  </si>
  <si>
    <t>14:42:11</t>
  </si>
  <si>
    <t>85e31c7d-1f6f-4bec-9847-214bc809ae30</t>
  </si>
  <si>
    <t>1-b3fc8041e2ce76f9bcdbb424d824cca8</t>
  </si>
  <si>
    <t>24/07/24 14:42:21  387</t>
  </si>
  <si>
    <t>14:42:21</t>
  </si>
  <si>
    <t>c78c9f43-4d6b-4f53-9d33-e3f61bb786a5</t>
  </si>
  <si>
    <t>1-c58c3dc6b9ed5cc8148c961abfa3a113</t>
  </si>
  <si>
    <t>24/07/24 14:42:31  296</t>
  </si>
  <si>
    <t>14:42:31</t>
  </si>
  <si>
    <t>d6bbd365-9996-4716-b20a-5f882597d8cf</t>
  </si>
  <si>
    <t>1-44891d8e8d88495371a51da130026381</t>
  </si>
  <si>
    <t>24/07/24 14:42:41  324</t>
  </si>
  <si>
    <t>6e96b8dc-91e4-4a83-a52b-2634bab32528</t>
  </si>
  <si>
    <t>1-f29c77033e03b6cf7d338378071f5b1f</t>
  </si>
  <si>
    <t>24/07/24 14:42:51  294</t>
  </si>
  <si>
    <t>14:42:51</t>
  </si>
  <si>
    <t>9560d1dd-f7df-446d-8966-cc1a5dab22bf</t>
  </si>
  <si>
    <t>1-b98b855196bded0fce67be61ecace190</t>
  </si>
  <si>
    <t>24/07/24 14:43:01  367</t>
  </si>
  <si>
    <t>14:43:01</t>
  </si>
  <si>
    <t>Intervalo TX Sem RTOS</t>
  </si>
  <si>
    <t>Intervalo TX Com RTOS</t>
  </si>
  <si>
    <t>Diferença de Tempo TX</t>
  </si>
  <si>
    <t>Intervalo RX Sem RTOS</t>
  </si>
  <si>
    <t>Intervalo RX Com RTOS</t>
  </si>
  <si>
    <t>Diferença de Tempo RX</t>
  </si>
  <si>
    <t>Intervalo Sem RTOS TX (segundos</t>
  </si>
  <si>
    <t>Intervalo Com RTOS TX (segundos)</t>
  </si>
  <si>
    <t>Diferença de Tempo TX (Segundos)</t>
  </si>
  <si>
    <t>Intervalo Sem RTOS RX (Segundos)</t>
  </si>
  <si>
    <t>Intervalo Com RTOS RX (Segundos)</t>
  </si>
  <si>
    <t>Diferença de Tempo RX (Segundos)</t>
  </si>
  <si>
    <t>Vazão em Bits Sem RTOS TX</t>
  </si>
  <si>
    <t>Vazão em Bits Com RTOS TX</t>
  </si>
  <si>
    <t>Vazão em Bits Sem RTOS RX</t>
  </si>
  <si>
    <t>Vazão em Bits Com RTOS RX</t>
  </si>
  <si>
    <t>Intervalo RX RTOS_ON (Segundos)</t>
  </si>
  <si>
    <t>Intervalo RX RTOS_OFF (Segundos)</t>
  </si>
  <si>
    <t>Intervalo TX RTOS_ON (Segundos)</t>
  </si>
  <si>
    <t>Intervalo TX RTOS_OFF (Segundos)</t>
  </si>
  <si>
    <t>Sem RTOS</t>
  </si>
  <si>
    <t>Com RTOS</t>
  </si>
  <si>
    <t>TX</t>
  </si>
  <si>
    <t>RX</t>
  </si>
  <si>
    <t>Média</t>
  </si>
  <si>
    <t>DESV PADRAO</t>
  </si>
  <si>
    <t>Média Vazão</t>
  </si>
  <si>
    <t>DESV PADRAO Vazão</t>
  </si>
  <si>
    <t>Margem de Erro Tempo</t>
  </si>
  <si>
    <t>Margem de Erro Vazão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</si>
</sst>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0" xfId="0" applyBorder="1" applyFill="1" applyFont="1"/>
    <xf borderId="0" fillId="0" fontId="2" numFmtId="164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>
        <b/>
        <color rgb="FF0070C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</dxfs>
  <tableStyles count="4">
    <tableStyle count="3" pivot="0" name="Bloco 1 10s Sem RTOS TX-style">
      <tableStyleElement dxfId="1" type="headerRow"/>
      <tableStyleElement dxfId="2" type="firstRowStripe"/>
      <tableStyleElement dxfId="3" type="secondRowStripe"/>
    </tableStyle>
    <tableStyle count="3" pivot="0" name="Bloco 1 10s Com RTOS TX-style">
      <tableStyleElement dxfId="1" type="headerRow"/>
      <tableStyleElement dxfId="2" type="firstRowStripe"/>
      <tableStyleElement dxfId="3" type="secondRowStripe"/>
    </tableStyle>
    <tableStyle count="3" pivot="0" name="Bloco 1 10s Sem RTOS RX-style">
      <tableStyleElement dxfId="1" type="headerRow"/>
      <tableStyleElement dxfId="2" type="firstRowStripe"/>
      <tableStyleElement dxfId="3" type="secondRowStripe"/>
    </tableStyle>
    <tableStyle count="3" pivot="0" name="Bloco 1 10s Com RTOS R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383" displayName="Table_1" name="Table_1" id="1">
  <tableColumns count="12">
    <tableColumn name="Data" id="1"/>
    <tableColumn name="Horas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Intervalo entre as transmissões" id="11"/>
    <tableColumn name="Coluna1" id="12"/>
  </tableColumns>
  <tableStyleInfo name="Bloco 1 10s Sem RTOS TX-style" showColumnStripes="0" showFirstColumn="1" showLastColumn="1" showRowStripes="1"/>
</table>
</file>

<file path=xl/tables/table2.xml><?xml version="1.0" encoding="utf-8"?>
<table xmlns="http://schemas.openxmlformats.org/spreadsheetml/2006/main" ref="A1:L1806" displayName="Table_2" name="Table_2" id="2">
  <tableColumns count="12">
    <tableColumn name="Data" id="1"/>
    <tableColumn name="Horas" id="2"/>
    <tableColumn name="COMQ135" id="3"/>
    <tableColumn name="AlcoolMQ135" id="4"/>
    <tableColumn name="CO2MQ135" id="5"/>
    <tableColumn name="ToluenMQ135" id="6"/>
    <tableColumn name="MH4MQ135" id="7"/>
    <tableColumn name="AcetonMQ135" id="8"/>
    <tableColumn name="O3MQ131" id="9"/>
    <tableColumn name="bytes" id="10"/>
    <tableColumn name="Intervalo entre as transmissões" id="11"/>
    <tableColumn name="Coluna1" id="12"/>
  </tableColumns>
  <tableStyleInfo name="Bloco 1 10s Com RTOS TX-style" showColumnStripes="0" showFirstColumn="1" showLastColumn="1" showRowStripes="1"/>
</table>
</file>

<file path=xl/tables/table3.xml><?xml version="1.0" encoding="utf-8"?>
<table xmlns="http://schemas.openxmlformats.org/spreadsheetml/2006/main" ref="A1:Z1196" displayName="Table_3" name="Table_3" id="3">
  <tableColumns count="26">
    <tableColumn name="_id" id="1"/>
    <tableColumn name="_rev" id="2"/>
    <tableColumn name="roomRef" id="3"/>
    <tableColumn name="joined" id="4"/>
    <tableColumn name="LPG_MQ9_Level" id="5"/>
    <tableColumn name="CH4_MQ9_Level" id="6"/>
    <tableColumn name="CO_MQ9_Level" id="7"/>
    <tableColumn name="CO_MQ135_Level" id="8"/>
    <tableColumn name="Alcool_MQ135_Level" id="9"/>
    <tableColumn name="CO2_MQ135_Level" id="10"/>
    <tableColumn name="Toluen_MQ135_Level" id="11"/>
    <tableColumn name="MH4_MQ135_Level" id="12"/>
    <tableColumn name="Aceton_MQ135_Level" id="13"/>
    <tableColumn name="O3_MQ131_Level" id="14"/>
    <tableColumn name="Temperatura_Level" id="15"/>
    <tableColumn name="Humidade_Level" id="16"/>
    <tableColumn name="QualityAirConcept" id="17"/>
    <tableColumn name="CO_MQ9_Level_IQAR" id="18"/>
    <tableColumn name="CO_MQ135_Level_IQAR" id="19"/>
    <tableColumn name="O3_MQ131_Level_IQAR" id="20"/>
    <tableColumn name="CalcHeatIndex" id="21"/>
    <tableColumn name="TargetConcept" id="22"/>
    <tableColumn name="Data" id="23"/>
    <tableColumn name="Hora" id="24"/>
    <tableColumn name="Intervalo entre as transmissões" id="25"/>
    <tableColumn name="Coluna1" id="26"/>
  </tableColumns>
  <tableStyleInfo name="Bloco 1 10s Sem RTOS RX-style" showColumnStripes="0" showFirstColumn="1" showLastColumn="1" showRowStripes="1"/>
</table>
</file>

<file path=xl/tables/table4.xml><?xml version="1.0" encoding="utf-8"?>
<table xmlns="http://schemas.openxmlformats.org/spreadsheetml/2006/main" ref="A1:Z1921" displayName="Table_4" name="Table_4" id="4">
  <tableColumns count="26">
    <tableColumn name="_id" id="1"/>
    <tableColumn name="_rev" id="2"/>
    <tableColumn name="roomRef" id="3"/>
    <tableColumn name="joined" id="4"/>
    <tableColumn name="LPG_MQ9_Level" id="5"/>
    <tableColumn name="CH4_MQ9_Level" id="6"/>
    <tableColumn name="CO_MQ9_Level" id="7"/>
    <tableColumn name="CO_MQ135_Level" id="8"/>
    <tableColumn name="Alcool_MQ135_Level" id="9"/>
    <tableColumn name="CO2_MQ135_Level" id="10"/>
    <tableColumn name="Toluen_MQ135_Level" id="11"/>
    <tableColumn name="MH4_MQ135_Level" id="12"/>
    <tableColumn name="Aceton_MQ135_Level" id="13"/>
    <tableColumn name="O3_MQ131_Level" id="14"/>
    <tableColumn name="Temperatura_Level" id="15"/>
    <tableColumn name="Humidade_Level" id="16"/>
    <tableColumn name="QualityAirConcept" id="17"/>
    <tableColumn name="CO_MQ9_Level_IQAR" id="18"/>
    <tableColumn name="CO_MQ135_Level_IQAR" id="19"/>
    <tableColumn name="O3_MQ131_Level_IQAR" id="20"/>
    <tableColumn name="CalcHeatIndex" id="21"/>
    <tableColumn name="TargetConcept" id="22"/>
    <tableColumn name="Data" id="23"/>
    <tableColumn name="Hora" id="24"/>
    <tableColumn name="Intervalo entre as transmissões" id="25"/>
    <tableColumn name="Coluna1" id="26"/>
  </tableColumns>
  <tableStyleInfo name="Bloco 1 10s Com RTOS R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71"/>
    <col customWidth="1" hidden="1" min="3" max="3" width="11.14"/>
    <col customWidth="1" hidden="1" min="4" max="4" width="12.71"/>
    <col customWidth="1" hidden="1" min="5" max="5" width="11.14"/>
    <col customWidth="1" hidden="1" min="6" max="6" width="13.43"/>
    <col customWidth="1" hidden="1" min="7" max="7" width="11.14"/>
    <col customWidth="1" hidden="1" min="8" max="8" width="13.57"/>
    <col customWidth="1" hidden="1" min="9" max="9" width="11.14"/>
    <col customWidth="1" hidden="1" min="10" max="10" width="12.14"/>
    <col customWidth="1" min="11" max="11" width="31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>
        <f>B3-'Bloco 1 10s Sem RTOS TX'!$B2</f>
        <v>0.0001508333333</v>
      </c>
      <c r="L2" s="3">
        <f t="shared" ref="L2:L1383" si="1">J2*8</f>
        <v>888</v>
      </c>
    </row>
    <row r="3">
      <c r="A3" s="1" t="s">
        <v>12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21</v>
      </c>
      <c r="K3" s="2">
        <f>B4-'Bloco 1 10s Sem RTOS TX'!$B3</f>
        <v>0.0001508333333</v>
      </c>
      <c r="L3" s="1">
        <f t="shared" si="1"/>
        <v>888</v>
      </c>
    </row>
    <row r="4">
      <c r="A4" s="1" t="s">
        <v>12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21</v>
      </c>
      <c r="K4" s="2">
        <f>B5-'Bloco 1 10s Sem RTOS TX'!$B4</f>
        <v>0.0001508333333</v>
      </c>
      <c r="L4" s="1">
        <f t="shared" si="1"/>
        <v>888</v>
      </c>
    </row>
    <row r="5">
      <c r="A5" s="1" t="s">
        <v>12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21</v>
      </c>
      <c r="K5" s="2">
        <f>B6-'Bloco 1 10s Sem RTOS TX'!$B5</f>
        <v>0.0001545601852</v>
      </c>
      <c r="L5" s="1">
        <f t="shared" si="1"/>
        <v>888</v>
      </c>
    </row>
    <row r="6">
      <c r="A6" s="1" t="s">
        <v>12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36</v>
      </c>
      <c r="I6" s="1" t="s">
        <v>52</v>
      </c>
      <c r="J6" s="1" t="s">
        <v>21</v>
      </c>
      <c r="K6" s="2">
        <f>B7-'Bloco 1 10s Sem RTOS TX'!$B6</f>
        <v>0.0001508449074</v>
      </c>
      <c r="L6" s="1">
        <f t="shared" si="1"/>
        <v>888</v>
      </c>
    </row>
    <row r="7">
      <c r="A7" s="1" t="s">
        <v>12</v>
      </c>
      <c r="B7" s="1" t="s">
        <v>53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54</v>
      </c>
      <c r="J7" s="1" t="s">
        <v>21</v>
      </c>
      <c r="K7" s="2">
        <f>B8-'Bloco 1 10s Sem RTOS TX'!$B7</f>
        <v>0.0001508333333</v>
      </c>
      <c r="L7" s="1">
        <f t="shared" si="1"/>
        <v>888</v>
      </c>
    </row>
    <row r="8">
      <c r="A8" s="1" t="s">
        <v>12</v>
      </c>
      <c r="B8" s="1" t="s">
        <v>55</v>
      </c>
      <c r="C8" s="1" t="s">
        <v>56</v>
      </c>
      <c r="D8" s="1" t="s">
        <v>40</v>
      </c>
      <c r="E8" s="1" t="s">
        <v>25</v>
      </c>
      <c r="F8" s="1" t="s">
        <v>42</v>
      </c>
      <c r="G8" s="1" t="s">
        <v>57</v>
      </c>
      <c r="H8" s="1" t="s">
        <v>28</v>
      </c>
      <c r="I8" s="1" t="s">
        <v>28</v>
      </c>
      <c r="J8" s="1" t="s">
        <v>21</v>
      </c>
      <c r="K8" s="2">
        <f>B9-'Bloco 1 10s Sem RTOS TX'!$B8</f>
        <v>0.0001508564815</v>
      </c>
      <c r="L8" s="1">
        <f t="shared" si="1"/>
        <v>888</v>
      </c>
    </row>
    <row r="9">
      <c r="A9" s="1" t="s">
        <v>12</v>
      </c>
      <c r="B9" s="1" t="s">
        <v>58</v>
      </c>
      <c r="C9" s="1" t="s">
        <v>59</v>
      </c>
      <c r="D9" s="1" t="s">
        <v>24</v>
      </c>
      <c r="E9" s="1" t="s">
        <v>60</v>
      </c>
      <c r="F9" s="1" t="s">
        <v>26</v>
      </c>
      <c r="G9" s="1" t="s">
        <v>27</v>
      </c>
      <c r="H9" s="1" t="s">
        <v>28</v>
      </c>
      <c r="I9" s="1" t="s">
        <v>48</v>
      </c>
      <c r="J9" s="1" t="s">
        <v>21</v>
      </c>
      <c r="K9" s="2">
        <f>B10-'Bloco 1 10s Sem RTOS TX'!$B9</f>
        <v>0.0001508449074</v>
      </c>
      <c r="L9" s="1">
        <f t="shared" si="1"/>
        <v>888</v>
      </c>
    </row>
    <row r="10">
      <c r="A10" s="1" t="s">
        <v>12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42</v>
      </c>
      <c r="G10" s="1" t="s">
        <v>43</v>
      </c>
      <c r="H10" s="1" t="s">
        <v>44</v>
      </c>
      <c r="I10" s="1" t="s">
        <v>65</v>
      </c>
      <c r="J10" s="1" t="s">
        <v>21</v>
      </c>
      <c r="K10" s="2">
        <f>B11-'Bloco 1 10s Sem RTOS TX'!$B10</f>
        <v>0.0001539467593</v>
      </c>
      <c r="L10" s="1">
        <f t="shared" si="1"/>
        <v>888</v>
      </c>
    </row>
    <row r="11">
      <c r="A11" s="1" t="s">
        <v>12</v>
      </c>
      <c r="B11" s="1" t="s">
        <v>66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67</v>
      </c>
      <c r="J11" s="1" t="s">
        <v>21</v>
      </c>
      <c r="K11" s="2">
        <f>B12-'Bloco 1 10s Sem RTOS TX'!$B11</f>
        <v>0.0001508449074</v>
      </c>
      <c r="L11" s="1">
        <f t="shared" si="1"/>
        <v>888</v>
      </c>
    </row>
    <row r="12">
      <c r="A12" s="1" t="s">
        <v>12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17</v>
      </c>
      <c r="G12" s="1" t="s">
        <v>72</v>
      </c>
      <c r="H12" s="1" t="s">
        <v>19</v>
      </c>
      <c r="I12" s="1" t="s">
        <v>73</v>
      </c>
      <c r="J12" s="1" t="s">
        <v>21</v>
      </c>
      <c r="K12" s="2">
        <f>B13-'Bloco 1 10s Sem RTOS TX'!$B12</f>
        <v>0.0001508101852</v>
      </c>
      <c r="L12" s="1">
        <f t="shared" si="1"/>
        <v>888</v>
      </c>
    </row>
    <row r="13">
      <c r="A13" s="1" t="s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17</v>
      </c>
      <c r="G13" s="1" t="s">
        <v>78</v>
      </c>
      <c r="H13" s="1" t="s">
        <v>19</v>
      </c>
      <c r="I13" s="1" t="s">
        <v>79</v>
      </c>
      <c r="J13" s="1" t="s">
        <v>21</v>
      </c>
      <c r="K13" s="2">
        <f>B14-'Bloco 1 10s Sem RTOS TX'!$B13</f>
        <v>0.0001508449074</v>
      </c>
      <c r="L13" s="1">
        <f t="shared" si="1"/>
        <v>888</v>
      </c>
    </row>
    <row r="14">
      <c r="A14" s="1" t="s">
        <v>12</v>
      </c>
      <c r="B14" s="1" t="s">
        <v>80</v>
      </c>
      <c r="C14" s="1" t="s">
        <v>81</v>
      </c>
      <c r="D14" s="1" t="s">
        <v>76</v>
      </c>
      <c r="E14" s="1" t="s">
        <v>82</v>
      </c>
      <c r="F14" s="1" t="s">
        <v>83</v>
      </c>
      <c r="G14" s="1" t="s">
        <v>84</v>
      </c>
      <c r="H14" s="1" t="s">
        <v>19</v>
      </c>
      <c r="I14" s="1" t="s">
        <v>85</v>
      </c>
      <c r="J14" s="1" t="s">
        <v>21</v>
      </c>
      <c r="K14" s="2">
        <f>B15-'Bloco 1 10s Sem RTOS TX'!$B14</f>
        <v>0.0001508217593</v>
      </c>
      <c r="L14" s="1">
        <f t="shared" si="1"/>
        <v>888</v>
      </c>
    </row>
    <row r="15">
      <c r="A15" s="1" t="s">
        <v>12</v>
      </c>
      <c r="B15" s="1" t="s">
        <v>86</v>
      </c>
      <c r="C15" s="1" t="s">
        <v>75</v>
      </c>
      <c r="D15" s="1" t="s">
        <v>76</v>
      </c>
      <c r="E15" s="1" t="s">
        <v>77</v>
      </c>
      <c r="F15" s="1" t="s">
        <v>17</v>
      </c>
      <c r="G15" s="1" t="s">
        <v>78</v>
      </c>
      <c r="H15" s="1" t="s">
        <v>19</v>
      </c>
      <c r="I15" s="1" t="s">
        <v>87</v>
      </c>
      <c r="J15" s="1" t="s">
        <v>21</v>
      </c>
      <c r="K15" s="2">
        <f>B16-'Bloco 1 10s Sem RTOS TX'!$B15</f>
        <v>0.0001642824074</v>
      </c>
      <c r="L15" s="1">
        <f t="shared" si="1"/>
        <v>888</v>
      </c>
    </row>
    <row r="16">
      <c r="A16" s="1" t="s">
        <v>12</v>
      </c>
      <c r="B16" s="1" t="s">
        <v>88</v>
      </c>
      <c r="C16" s="1" t="s">
        <v>89</v>
      </c>
      <c r="D16" s="1" t="s">
        <v>15</v>
      </c>
      <c r="E16" s="1" t="s">
        <v>90</v>
      </c>
      <c r="F16" s="1" t="s">
        <v>17</v>
      </c>
      <c r="G16" s="1" t="s">
        <v>18</v>
      </c>
      <c r="H16" s="1" t="s">
        <v>19</v>
      </c>
      <c r="I16" s="1" t="s">
        <v>19</v>
      </c>
      <c r="J16" s="1" t="s">
        <v>21</v>
      </c>
      <c r="K16" s="2">
        <f>B17-'Bloco 1 10s Sem RTOS TX'!$B16</f>
        <v>0.0001508680556</v>
      </c>
      <c r="L16" s="1">
        <f t="shared" si="1"/>
        <v>888</v>
      </c>
    </row>
    <row r="17">
      <c r="A17" s="1" t="s">
        <v>12</v>
      </c>
      <c r="B17" s="1" t="s">
        <v>91</v>
      </c>
      <c r="C17" s="1" t="s">
        <v>92</v>
      </c>
      <c r="D17" s="1" t="s">
        <v>15</v>
      </c>
      <c r="E17" s="1" t="s">
        <v>90</v>
      </c>
      <c r="F17" s="1" t="s">
        <v>17</v>
      </c>
      <c r="G17" s="1" t="s">
        <v>93</v>
      </c>
      <c r="H17" s="1" t="s">
        <v>19</v>
      </c>
      <c r="I17" s="1" t="s">
        <v>94</v>
      </c>
      <c r="J17" s="1" t="s">
        <v>21</v>
      </c>
      <c r="K17" s="2">
        <f>B18-'Bloco 1 10s Sem RTOS TX'!$B17</f>
        <v>0.0001392592593</v>
      </c>
      <c r="L17" s="1">
        <f t="shared" si="1"/>
        <v>888</v>
      </c>
    </row>
    <row r="18">
      <c r="A18" s="1" t="s">
        <v>12</v>
      </c>
      <c r="B18" s="1" t="s">
        <v>95</v>
      </c>
      <c r="C18" s="1" t="s">
        <v>59</v>
      </c>
      <c r="D18" s="1" t="s">
        <v>24</v>
      </c>
      <c r="E18" s="1" t="s">
        <v>60</v>
      </c>
      <c r="F18" s="1" t="s">
        <v>26</v>
      </c>
      <c r="G18" s="1" t="s">
        <v>27</v>
      </c>
      <c r="H18" s="1" t="s">
        <v>28</v>
      </c>
      <c r="I18" s="1" t="s">
        <v>96</v>
      </c>
      <c r="J18" s="1" t="s">
        <v>21</v>
      </c>
      <c r="K18" s="2">
        <f>B19-'Bloco 1 10s Sem RTOS TX'!$B18</f>
        <v>0.0001508333333</v>
      </c>
      <c r="L18" s="1">
        <f t="shared" si="1"/>
        <v>888</v>
      </c>
    </row>
    <row r="19">
      <c r="A19" s="1" t="s">
        <v>12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103</v>
      </c>
      <c r="I19" s="1" t="s">
        <v>104</v>
      </c>
      <c r="J19" s="1" t="s">
        <v>21</v>
      </c>
      <c r="K19" s="2">
        <f>B20-'Bloco 1 10s Sem RTOS TX'!$B19</f>
        <v>0.0001508333333</v>
      </c>
      <c r="L19" s="1">
        <f t="shared" si="1"/>
        <v>888</v>
      </c>
    </row>
    <row r="20">
      <c r="A20" s="1" t="s">
        <v>12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103</v>
      </c>
      <c r="G20" s="1" t="s">
        <v>109</v>
      </c>
      <c r="H20" s="1" t="s">
        <v>110</v>
      </c>
      <c r="I20" s="1" t="s">
        <v>44</v>
      </c>
      <c r="J20" s="1" t="s">
        <v>21</v>
      </c>
      <c r="K20" s="2">
        <f>B21-'Bloco 1 10s Sem RTOS TX'!$B20</f>
        <v>0.0001575694444</v>
      </c>
      <c r="L20" s="1">
        <f t="shared" si="1"/>
        <v>888</v>
      </c>
    </row>
    <row r="21" ht="15.75" customHeight="1">
      <c r="A21" s="1" t="s">
        <v>12</v>
      </c>
      <c r="B21" s="1" t="s">
        <v>111</v>
      </c>
      <c r="C21" s="1" t="s">
        <v>59</v>
      </c>
      <c r="D21" s="1" t="s">
        <v>24</v>
      </c>
      <c r="E21" s="1" t="s">
        <v>60</v>
      </c>
      <c r="F21" s="1" t="s">
        <v>26</v>
      </c>
      <c r="G21" s="1" t="s">
        <v>27</v>
      </c>
      <c r="H21" s="1" t="s">
        <v>28</v>
      </c>
      <c r="I21" s="1" t="s">
        <v>112</v>
      </c>
      <c r="J21" s="1" t="s">
        <v>21</v>
      </c>
      <c r="K21" s="2">
        <f>B22-'Bloco 1 10s Sem RTOS TX'!$B21</f>
        <v>0.0001508333333</v>
      </c>
      <c r="L21" s="1">
        <f t="shared" si="1"/>
        <v>888</v>
      </c>
    </row>
    <row r="22" ht="15.75" customHeight="1">
      <c r="A22" s="1" t="s">
        <v>12</v>
      </c>
      <c r="B22" s="1" t="s">
        <v>113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114</v>
      </c>
      <c r="J22" s="1" t="s">
        <v>21</v>
      </c>
      <c r="K22" s="2">
        <f>B23-'Bloco 1 10s Sem RTOS TX'!$B22</f>
        <v>0.0001508333333</v>
      </c>
      <c r="L22" s="1">
        <f t="shared" si="1"/>
        <v>888</v>
      </c>
    </row>
    <row r="23" ht="15.75" customHeight="1">
      <c r="A23" s="1" t="s">
        <v>12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42</v>
      </c>
      <c r="G23" s="1" t="s">
        <v>98</v>
      </c>
      <c r="H23" s="1" t="s">
        <v>44</v>
      </c>
      <c r="I23" s="1" t="s">
        <v>119</v>
      </c>
      <c r="J23" s="1" t="s">
        <v>21</v>
      </c>
      <c r="K23" s="2">
        <f>B24-'Bloco 1 10s Sem RTOS TX'!$B23</f>
        <v>0.0001508333333</v>
      </c>
      <c r="L23" s="1">
        <f t="shared" si="1"/>
        <v>888</v>
      </c>
    </row>
    <row r="24" ht="15.75" customHeight="1">
      <c r="A24" s="1" t="s">
        <v>12</v>
      </c>
      <c r="B24" s="1" t="s">
        <v>120</v>
      </c>
      <c r="C24" s="1" t="s">
        <v>59</v>
      </c>
      <c r="D24" s="1" t="s">
        <v>24</v>
      </c>
      <c r="E24" s="1" t="s">
        <v>60</v>
      </c>
      <c r="F24" s="1" t="s">
        <v>26</v>
      </c>
      <c r="G24" s="1" t="s">
        <v>27</v>
      </c>
      <c r="H24" s="1" t="s">
        <v>28</v>
      </c>
      <c r="I24" s="1" t="s">
        <v>87</v>
      </c>
      <c r="J24" s="1" t="s">
        <v>21</v>
      </c>
      <c r="K24" s="2">
        <f>B25-'Bloco 1 10s Sem RTOS TX'!$B24</f>
        <v>0.0001508680556</v>
      </c>
      <c r="L24" s="1">
        <f t="shared" si="1"/>
        <v>888</v>
      </c>
    </row>
    <row r="25" ht="15.75" customHeight="1">
      <c r="A25" s="1" t="s">
        <v>12</v>
      </c>
      <c r="B25" s="1" t="s">
        <v>121</v>
      </c>
      <c r="C25" s="1" t="s">
        <v>122</v>
      </c>
      <c r="D25" s="1" t="s">
        <v>40</v>
      </c>
      <c r="E25" s="1" t="s">
        <v>41</v>
      </c>
      <c r="F25" s="1" t="s">
        <v>42</v>
      </c>
      <c r="G25" s="1" t="s">
        <v>123</v>
      </c>
      <c r="H25" s="1" t="s">
        <v>44</v>
      </c>
      <c r="I25" s="1" t="s">
        <v>124</v>
      </c>
      <c r="J25" s="1" t="s">
        <v>21</v>
      </c>
      <c r="K25" s="2">
        <f>B26-'Bloco 1 10s Sem RTOS TX'!$B25</f>
        <v>0.0001539583333</v>
      </c>
      <c r="L25" s="1">
        <f t="shared" si="1"/>
        <v>888</v>
      </c>
    </row>
    <row r="26" ht="15.75" customHeight="1">
      <c r="A26" s="1" t="s">
        <v>12</v>
      </c>
      <c r="B26" s="1" t="s">
        <v>125</v>
      </c>
      <c r="C26" s="1" t="s">
        <v>39</v>
      </c>
      <c r="D26" s="1" t="s">
        <v>40</v>
      </c>
      <c r="E26" s="1" t="s">
        <v>41</v>
      </c>
      <c r="F26" s="1" t="s">
        <v>42</v>
      </c>
      <c r="G26" s="1" t="s">
        <v>43</v>
      </c>
      <c r="H26" s="1" t="s">
        <v>44</v>
      </c>
      <c r="I26" s="1" t="s">
        <v>85</v>
      </c>
      <c r="J26" s="1" t="s">
        <v>21</v>
      </c>
      <c r="K26" s="2">
        <f>B27-'Bloco 1 10s Sem RTOS TX'!$B26</f>
        <v>0.0001508564815</v>
      </c>
      <c r="L26" s="1">
        <f t="shared" si="1"/>
        <v>888</v>
      </c>
    </row>
    <row r="27" ht="15.75" customHeight="1">
      <c r="A27" s="1" t="s">
        <v>12</v>
      </c>
      <c r="B27" s="1" t="s">
        <v>126</v>
      </c>
      <c r="C27" s="1" t="s">
        <v>59</v>
      </c>
      <c r="D27" s="1" t="s">
        <v>24</v>
      </c>
      <c r="E27" s="1" t="s">
        <v>60</v>
      </c>
      <c r="F27" s="1" t="s">
        <v>26</v>
      </c>
      <c r="G27" s="1" t="s">
        <v>27</v>
      </c>
      <c r="H27" s="1" t="s">
        <v>28</v>
      </c>
      <c r="I27" s="1" t="s">
        <v>127</v>
      </c>
      <c r="J27" s="1" t="s">
        <v>21</v>
      </c>
      <c r="K27" s="2">
        <f>B28-'Bloco 1 10s Sem RTOS TX'!$B27</f>
        <v>0.0001508217593</v>
      </c>
      <c r="L27" s="1">
        <f t="shared" si="1"/>
        <v>888</v>
      </c>
    </row>
    <row r="28" ht="15.75" customHeight="1">
      <c r="A28" s="1" t="s">
        <v>12</v>
      </c>
      <c r="B28" s="1" t="s">
        <v>128</v>
      </c>
      <c r="C28" s="1" t="s">
        <v>59</v>
      </c>
      <c r="D28" s="1" t="s">
        <v>24</v>
      </c>
      <c r="E28" s="1" t="s">
        <v>60</v>
      </c>
      <c r="F28" s="1" t="s">
        <v>26</v>
      </c>
      <c r="G28" s="1" t="s">
        <v>27</v>
      </c>
      <c r="H28" s="1" t="s">
        <v>28</v>
      </c>
      <c r="I28" s="1" t="s">
        <v>129</v>
      </c>
      <c r="J28" s="1" t="s">
        <v>21</v>
      </c>
      <c r="K28" s="2">
        <f>B29-'Bloco 1 10s Sem RTOS TX'!$B28</f>
        <v>0.0001508449074</v>
      </c>
      <c r="L28" s="1">
        <f t="shared" si="1"/>
        <v>888</v>
      </c>
    </row>
    <row r="29" ht="15.75" customHeight="1">
      <c r="A29" s="1" t="s">
        <v>12</v>
      </c>
      <c r="B29" s="1" t="s">
        <v>130</v>
      </c>
      <c r="C29" s="1" t="s">
        <v>131</v>
      </c>
      <c r="D29" s="1" t="s">
        <v>76</v>
      </c>
      <c r="E29" s="1" t="s">
        <v>82</v>
      </c>
      <c r="F29" s="1" t="s">
        <v>17</v>
      </c>
      <c r="G29" s="1" t="s">
        <v>132</v>
      </c>
      <c r="H29" s="1" t="s">
        <v>19</v>
      </c>
      <c r="I29" s="1" t="s">
        <v>133</v>
      </c>
      <c r="J29" s="1" t="s">
        <v>21</v>
      </c>
      <c r="K29" s="2">
        <f>B30-'Bloco 1 10s Sem RTOS TX'!$B29</f>
        <v>0.0001508217593</v>
      </c>
      <c r="L29" s="1">
        <f t="shared" si="1"/>
        <v>888</v>
      </c>
    </row>
    <row r="30" ht="15.75" customHeight="1">
      <c r="A30" s="1" t="s">
        <v>12</v>
      </c>
      <c r="B30" s="1" t="s">
        <v>134</v>
      </c>
      <c r="C30" s="1" t="s">
        <v>75</v>
      </c>
      <c r="D30" s="1" t="s">
        <v>76</v>
      </c>
      <c r="E30" s="1" t="s">
        <v>77</v>
      </c>
      <c r="F30" s="1" t="s">
        <v>17</v>
      </c>
      <c r="G30" s="1" t="s">
        <v>78</v>
      </c>
      <c r="H30" s="1" t="s">
        <v>19</v>
      </c>
      <c r="I30" s="1" t="s">
        <v>133</v>
      </c>
      <c r="J30" s="1" t="s">
        <v>21</v>
      </c>
      <c r="K30" s="2">
        <f>B31-'Bloco 1 10s Sem RTOS TX'!$B30</f>
        <v>0.0001551851852</v>
      </c>
      <c r="L30" s="1">
        <f t="shared" si="1"/>
        <v>888</v>
      </c>
    </row>
    <row r="31" ht="15.75" customHeight="1">
      <c r="A31" s="1" t="s">
        <v>12</v>
      </c>
      <c r="B31" s="1" t="s">
        <v>135</v>
      </c>
      <c r="C31" s="1" t="s">
        <v>59</v>
      </c>
      <c r="D31" s="1" t="s">
        <v>24</v>
      </c>
      <c r="E31" s="1" t="s">
        <v>60</v>
      </c>
      <c r="F31" s="1" t="s">
        <v>26</v>
      </c>
      <c r="G31" s="1" t="s">
        <v>27</v>
      </c>
      <c r="H31" s="1" t="s">
        <v>28</v>
      </c>
      <c r="I31" s="1" t="s">
        <v>114</v>
      </c>
      <c r="J31" s="1" t="s">
        <v>21</v>
      </c>
      <c r="K31" s="2">
        <f>B32-'Bloco 1 10s Sem RTOS TX'!$B31</f>
        <v>0.0001508333333</v>
      </c>
      <c r="L31" s="1">
        <f t="shared" si="1"/>
        <v>888</v>
      </c>
    </row>
    <row r="32" ht="15.75" customHeight="1">
      <c r="A32" s="1" t="s">
        <v>12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26</v>
      </c>
      <c r="G32" s="1" t="s">
        <v>140</v>
      </c>
      <c r="H32" s="1" t="s">
        <v>28</v>
      </c>
      <c r="I32" s="1" t="s">
        <v>141</v>
      </c>
      <c r="J32" s="1" t="s">
        <v>21</v>
      </c>
      <c r="K32" s="2">
        <f>B33-'Bloco 1 10s Sem RTOS TX'!$B32</f>
        <v>0.0001508680556</v>
      </c>
      <c r="L32" s="1">
        <f t="shared" si="1"/>
        <v>888</v>
      </c>
    </row>
    <row r="33" ht="15.75" customHeight="1">
      <c r="A33" s="1" t="s">
        <v>12</v>
      </c>
      <c r="B33" s="1" t="s">
        <v>142</v>
      </c>
      <c r="C33" s="1" t="s">
        <v>143</v>
      </c>
      <c r="D33" s="1" t="s">
        <v>24</v>
      </c>
      <c r="E33" s="1" t="s">
        <v>144</v>
      </c>
      <c r="F33" s="1" t="s">
        <v>26</v>
      </c>
      <c r="G33" s="1" t="s">
        <v>145</v>
      </c>
      <c r="H33" s="1" t="s">
        <v>28</v>
      </c>
      <c r="I33" s="1" t="s">
        <v>146</v>
      </c>
      <c r="J33" s="1" t="s">
        <v>21</v>
      </c>
      <c r="K33" s="2">
        <f>B34-'Bloco 1 10s Sem RTOS TX'!$B33</f>
        <v>0.0001508333333</v>
      </c>
      <c r="L33" s="1">
        <f t="shared" si="1"/>
        <v>888</v>
      </c>
    </row>
    <row r="34" ht="15.75" customHeight="1">
      <c r="A34" s="1" t="s">
        <v>12</v>
      </c>
      <c r="B34" s="1" t="s">
        <v>147</v>
      </c>
      <c r="C34" s="1" t="s">
        <v>143</v>
      </c>
      <c r="D34" s="1" t="s">
        <v>24</v>
      </c>
      <c r="E34" s="1" t="s">
        <v>144</v>
      </c>
      <c r="F34" s="1" t="s">
        <v>26</v>
      </c>
      <c r="G34" s="1" t="s">
        <v>145</v>
      </c>
      <c r="H34" s="1" t="s">
        <v>28</v>
      </c>
      <c r="I34" s="1" t="s">
        <v>148</v>
      </c>
      <c r="J34" s="1" t="s">
        <v>21</v>
      </c>
      <c r="K34" s="2">
        <f>B35-'Bloco 1 10s Sem RTOS TX'!$B34</f>
        <v>0.0001508333333</v>
      </c>
      <c r="L34" s="1">
        <f t="shared" si="1"/>
        <v>888</v>
      </c>
    </row>
    <row r="35" ht="15.75" customHeight="1">
      <c r="A35" s="1" t="s">
        <v>12</v>
      </c>
      <c r="B35" s="1" t="s">
        <v>149</v>
      </c>
      <c r="C35" s="1" t="s">
        <v>150</v>
      </c>
      <c r="D35" s="1" t="s">
        <v>76</v>
      </c>
      <c r="E35" s="1" t="s">
        <v>151</v>
      </c>
      <c r="F35" s="1" t="s">
        <v>83</v>
      </c>
      <c r="G35" s="1" t="s">
        <v>84</v>
      </c>
      <c r="H35" s="1" t="s">
        <v>152</v>
      </c>
      <c r="I35" s="1" t="s">
        <v>153</v>
      </c>
      <c r="J35" s="1" t="s">
        <v>21</v>
      </c>
      <c r="K35" s="2">
        <f>B36-'Bloco 1 10s Sem RTOS TX'!$B35</f>
        <v>0.0001642708333</v>
      </c>
      <c r="L35" s="1">
        <f t="shared" si="1"/>
        <v>888</v>
      </c>
    </row>
    <row r="36" ht="15.75" customHeight="1">
      <c r="A36" s="1" t="s">
        <v>12</v>
      </c>
      <c r="B36" s="1" t="s">
        <v>154</v>
      </c>
      <c r="C36" s="1" t="s">
        <v>155</v>
      </c>
      <c r="D36" s="1" t="s">
        <v>156</v>
      </c>
      <c r="E36" s="1" t="s">
        <v>157</v>
      </c>
      <c r="F36" s="1" t="s">
        <v>73</v>
      </c>
      <c r="G36" s="1" t="s">
        <v>158</v>
      </c>
      <c r="H36" s="1" t="s">
        <v>159</v>
      </c>
      <c r="I36" s="1" t="s">
        <v>160</v>
      </c>
      <c r="J36" s="1" t="s">
        <v>21</v>
      </c>
      <c r="K36" s="2">
        <f>B37-'Bloco 1 10s Sem RTOS TX'!$B36</f>
        <v>0.0001392592593</v>
      </c>
      <c r="L36" s="1">
        <f t="shared" si="1"/>
        <v>888</v>
      </c>
    </row>
    <row r="37" ht="15.75" customHeight="1">
      <c r="A37" s="1" t="s">
        <v>12</v>
      </c>
      <c r="B37" s="1" t="s">
        <v>161</v>
      </c>
      <c r="C37" s="1" t="s">
        <v>162</v>
      </c>
      <c r="D37" s="1" t="s">
        <v>163</v>
      </c>
      <c r="E37" s="1" t="s">
        <v>164</v>
      </c>
      <c r="F37" s="1" t="s">
        <v>103</v>
      </c>
      <c r="G37" s="1" t="s">
        <v>109</v>
      </c>
      <c r="H37" s="1" t="s">
        <v>110</v>
      </c>
      <c r="I37" s="1" t="s">
        <v>159</v>
      </c>
      <c r="J37" s="1" t="s">
        <v>21</v>
      </c>
      <c r="K37" s="2">
        <f>B38-'Bloco 1 10s Sem RTOS TX'!$B37</f>
        <v>0.0001508333333</v>
      </c>
      <c r="L37" s="1">
        <f t="shared" si="1"/>
        <v>888</v>
      </c>
    </row>
    <row r="38" ht="15.75" customHeight="1">
      <c r="A38" s="1" t="s">
        <v>12</v>
      </c>
      <c r="B38" s="1" t="s">
        <v>165</v>
      </c>
      <c r="C38" s="1" t="s">
        <v>166</v>
      </c>
      <c r="D38" s="1" t="s">
        <v>167</v>
      </c>
      <c r="E38" s="1" t="s">
        <v>168</v>
      </c>
      <c r="F38" s="1" t="s">
        <v>169</v>
      </c>
      <c r="G38" s="1" t="s">
        <v>170</v>
      </c>
      <c r="H38" s="1" t="s">
        <v>83</v>
      </c>
      <c r="I38" s="1" t="s">
        <v>19</v>
      </c>
      <c r="J38" s="1" t="s">
        <v>21</v>
      </c>
      <c r="K38" s="2">
        <f>B39-'Bloco 1 10s Sem RTOS TX'!$B38</f>
        <v>0.0001513425926</v>
      </c>
      <c r="L38" s="1">
        <f t="shared" si="1"/>
        <v>888</v>
      </c>
    </row>
    <row r="39" ht="15.75" customHeight="1">
      <c r="A39" s="1" t="s">
        <v>12</v>
      </c>
      <c r="B39" s="1" t="s">
        <v>171</v>
      </c>
      <c r="C39" s="1" t="s">
        <v>93</v>
      </c>
      <c r="D39" s="1" t="s">
        <v>172</v>
      </c>
      <c r="E39" s="1" t="s">
        <v>173</v>
      </c>
      <c r="F39" s="1" t="s">
        <v>174</v>
      </c>
      <c r="G39" s="1" t="s">
        <v>175</v>
      </c>
      <c r="H39" s="1" t="s">
        <v>54</v>
      </c>
      <c r="I39" s="1" t="s">
        <v>176</v>
      </c>
      <c r="J39" s="1" t="s">
        <v>21</v>
      </c>
      <c r="K39" s="2">
        <f>B40-'Bloco 1 10s Sem RTOS TX'!$B39</f>
        <v>0.0001508449074</v>
      </c>
      <c r="L39" s="1">
        <f t="shared" si="1"/>
        <v>888</v>
      </c>
    </row>
    <row r="40" ht="15.75" customHeight="1">
      <c r="A40" s="1" t="s">
        <v>12</v>
      </c>
      <c r="B40" s="1" t="s">
        <v>177</v>
      </c>
      <c r="C40" s="1" t="s">
        <v>175</v>
      </c>
      <c r="D40" s="1" t="s">
        <v>178</v>
      </c>
      <c r="E40" s="1" t="s">
        <v>179</v>
      </c>
      <c r="F40" s="1" t="s">
        <v>180</v>
      </c>
      <c r="G40" s="1" t="s">
        <v>181</v>
      </c>
      <c r="H40" s="1" t="s">
        <v>83</v>
      </c>
      <c r="I40" s="1" t="s">
        <v>94</v>
      </c>
      <c r="J40" s="1" t="s">
        <v>21</v>
      </c>
      <c r="K40" s="2">
        <f>B41-'Bloco 1 10s Sem RTOS TX'!$B40</f>
        <v>0.0001518518519</v>
      </c>
      <c r="L40" s="1">
        <f t="shared" si="1"/>
        <v>888</v>
      </c>
    </row>
    <row r="41" ht="15.75" customHeight="1">
      <c r="A41" s="1" t="s">
        <v>12</v>
      </c>
      <c r="B41" s="1" t="s">
        <v>182</v>
      </c>
      <c r="C41" s="1" t="s">
        <v>183</v>
      </c>
      <c r="D41" s="1" t="s">
        <v>48</v>
      </c>
      <c r="E41" s="1" t="s">
        <v>49</v>
      </c>
      <c r="F41" s="1" t="s">
        <v>50</v>
      </c>
      <c r="G41" s="1" t="s">
        <v>51</v>
      </c>
      <c r="H41" s="1" t="s">
        <v>36</v>
      </c>
      <c r="I41" s="1" t="s">
        <v>110</v>
      </c>
      <c r="J41" s="1" t="s">
        <v>21</v>
      </c>
      <c r="K41" s="2">
        <f>B42-'Bloco 1 10s Sem RTOS TX'!$B41</f>
        <v>0.0001508333333</v>
      </c>
      <c r="L41" s="1">
        <f t="shared" si="1"/>
        <v>888</v>
      </c>
    </row>
    <row r="42" ht="15.75" customHeight="1">
      <c r="A42" s="1" t="s">
        <v>12</v>
      </c>
      <c r="B42" s="1" t="s">
        <v>184</v>
      </c>
      <c r="C42" s="1" t="s">
        <v>185</v>
      </c>
      <c r="D42" s="1" t="s">
        <v>186</v>
      </c>
      <c r="E42" s="1" t="s">
        <v>187</v>
      </c>
      <c r="F42" s="1" t="s">
        <v>103</v>
      </c>
      <c r="G42" s="1" t="s">
        <v>188</v>
      </c>
      <c r="H42" s="1" t="s">
        <v>152</v>
      </c>
      <c r="I42" s="1" t="s">
        <v>189</v>
      </c>
      <c r="J42" s="1" t="s">
        <v>21</v>
      </c>
      <c r="K42" s="2">
        <f>B43-'Bloco 1 10s Sem RTOS TX'!$B42</f>
        <v>0.0001508333333</v>
      </c>
      <c r="L42" s="1">
        <f t="shared" si="1"/>
        <v>888</v>
      </c>
    </row>
    <row r="43" ht="15.75" customHeight="1">
      <c r="A43" s="1" t="s">
        <v>12</v>
      </c>
      <c r="B43" s="1" t="s">
        <v>190</v>
      </c>
      <c r="C43" s="1" t="s">
        <v>191</v>
      </c>
      <c r="D43" s="1" t="s">
        <v>192</v>
      </c>
      <c r="E43" s="1" t="s">
        <v>193</v>
      </c>
      <c r="F43" s="1" t="s">
        <v>73</v>
      </c>
      <c r="G43" s="1" t="s">
        <v>194</v>
      </c>
      <c r="H43" s="1" t="s">
        <v>37</v>
      </c>
      <c r="I43" s="1" t="s">
        <v>186</v>
      </c>
      <c r="J43" s="1" t="s">
        <v>21</v>
      </c>
      <c r="K43" s="2">
        <f>B44-'Bloco 1 10s Sem RTOS TX'!$B43</f>
        <v>0.0001508217593</v>
      </c>
      <c r="L43" s="1">
        <f t="shared" si="1"/>
        <v>888</v>
      </c>
    </row>
    <row r="44" ht="15.75" customHeight="1">
      <c r="A44" s="1" t="s">
        <v>12</v>
      </c>
      <c r="B44" s="1" t="s">
        <v>195</v>
      </c>
      <c r="C44" s="1" t="s">
        <v>196</v>
      </c>
      <c r="D44" s="1" t="s">
        <v>197</v>
      </c>
      <c r="E44" s="1" t="s">
        <v>198</v>
      </c>
      <c r="F44" s="1" t="s">
        <v>199</v>
      </c>
      <c r="G44" s="1" t="s">
        <v>200</v>
      </c>
      <c r="H44" s="1" t="s">
        <v>26</v>
      </c>
      <c r="I44" s="1" t="s">
        <v>201</v>
      </c>
      <c r="J44" s="1" t="s">
        <v>21</v>
      </c>
      <c r="K44" s="2">
        <f>B45-'Bloco 1 10s Sem RTOS TX'!$B44</f>
        <v>0.0001508333333</v>
      </c>
      <c r="L44" s="1">
        <f t="shared" si="1"/>
        <v>888</v>
      </c>
    </row>
    <row r="45" ht="15.75" customHeight="1">
      <c r="A45" s="1" t="s">
        <v>12</v>
      </c>
      <c r="B45" s="1" t="s">
        <v>202</v>
      </c>
      <c r="C45" s="1" t="s">
        <v>170</v>
      </c>
      <c r="D45" s="1" t="s">
        <v>203</v>
      </c>
      <c r="E45" s="1" t="s">
        <v>204</v>
      </c>
      <c r="F45" s="1" t="s">
        <v>205</v>
      </c>
      <c r="G45" s="1" t="s">
        <v>206</v>
      </c>
      <c r="H45" s="1" t="s">
        <v>26</v>
      </c>
      <c r="I45" s="1" t="s">
        <v>207</v>
      </c>
      <c r="J45" s="1" t="s">
        <v>21</v>
      </c>
      <c r="K45" s="2">
        <f>B46-'Bloco 1 10s Sem RTOS TX'!$B45</f>
        <v>0.0001520717593</v>
      </c>
      <c r="L45" s="1">
        <f t="shared" si="1"/>
        <v>888</v>
      </c>
    </row>
    <row r="46" ht="15.75" customHeight="1">
      <c r="A46" s="1" t="s">
        <v>12</v>
      </c>
      <c r="B46" s="1" t="s">
        <v>208</v>
      </c>
      <c r="C46" s="1" t="s">
        <v>209</v>
      </c>
      <c r="D46" s="1" t="s">
        <v>186</v>
      </c>
      <c r="E46" s="1" t="s">
        <v>210</v>
      </c>
      <c r="F46" s="1" t="s">
        <v>83</v>
      </c>
      <c r="G46" s="1" t="s">
        <v>211</v>
      </c>
      <c r="H46" s="1" t="s">
        <v>152</v>
      </c>
      <c r="I46" s="1" t="s">
        <v>178</v>
      </c>
      <c r="J46" s="1" t="s">
        <v>21</v>
      </c>
      <c r="K46" s="2">
        <f>B47-'Bloco 1 10s Sem RTOS TX'!$B46</f>
        <v>0.0001508333333</v>
      </c>
      <c r="L46" s="1">
        <f t="shared" si="1"/>
        <v>888</v>
      </c>
    </row>
    <row r="47" ht="15.75" customHeight="1">
      <c r="A47" s="1" t="s">
        <v>12</v>
      </c>
      <c r="B47" s="1" t="s">
        <v>212</v>
      </c>
      <c r="C47" s="1" t="s">
        <v>213</v>
      </c>
      <c r="D47" s="1" t="s">
        <v>214</v>
      </c>
      <c r="E47" s="1" t="s">
        <v>215</v>
      </c>
      <c r="F47" s="1" t="s">
        <v>174</v>
      </c>
      <c r="G47" s="1" t="s">
        <v>216</v>
      </c>
      <c r="H47" s="1" t="s">
        <v>73</v>
      </c>
      <c r="I47" s="1" t="s">
        <v>217</v>
      </c>
      <c r="J47" s="1" t="s">
        <v>21</v>
      </c>
      <c r="K47" s="2">
        <f>B48-'Bloco 1 10s Sem RTOS TX'!$B47</f>
        <v>0.0001508217593</v>
      </c>
      <c r="L47" s="1">
        <f t="shared" si="1"/>
        <v>888</v>
      </c>
    </row>
    <row r="48" ht="15.75" customHeight="1">
      <c r="A48" s="1" t="s">
        <v>12</v>
      </c>
      <c r="B48" s="1" t="s">
        <v>218</v>
      </c>
      <c r="C48" s="1" t="s">
        <v>219</v>
      </c>
      <c r="D48" s="1" t="s">
        <v>63</v>
      </c>
      <c r="E48" s="1" t="s">
        <v>220</v>
      </c>
      <c r="F48" s="1" t="s">
        <v>42</v>
      </c>
      <c r="G48" s="1" t="s">
        <v>221</v>
      </c>
      <c r="H48" s="1" t="s">
        <v>44</v>
      </c>
      <c r="I48" s="1" t="s">
        <v>85</v>
      </c>
      <c r="J48" s="1" t="s">
        <v>21</v>
      </c>
      <c r="K48" s="2">
        <f>B49-'Bloco 1 10s Sem RTOS TX'!$B48</f>
        <v>0.0001508680556</v>
      </c>
      <c r="L48" s="1">
        <f t="shared" si="1"/>
        <v>888</v>
      </c>
    </row>
    <row r="49" ht="15.75" customHeight="1">
      <c r="A49" s="1" t="s">
        <v>12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169</v>
      </c>
      <c r="G49" s="1" t="s">
        <v>226</v>
      </c>
      <c r="H49" s="1" t="s">
        <v>103</v>
      </c>
      <c r="I49" s="1" t="s">
        <v>152</v>
      </c>
      <c r="J49" s="1" t="s">
        <v>21</v>
      </c>
      <c r="K49" s="2">
        <f>B50-'Bloco 1 10s Sem RTOS TX'!$B49</f>
        <v>0.0001508101852</v>
      </c>
      <c r="L49" s="1">
        <f t="shared" si="1"/>
        <v>888</v>
      </c>
    </row>
    <row r="50" ht="15.75" customHeight="1">
      <c r="A50" s="1" t="s">
        <v>12</v>
      </c>
      <c r="B50" s="1" t="s">
        <v>227</v>
      </c>
      <c r="C50" s="1" t="s">
        <v>116</v>
      </c>
      <c r="D50" s="1" t="s">
        <v>117</v>
      </c>
      <c r="E50" s="1" t="s">
        <v>118</v>
      </c>
      <c r="F50" s="1" t="s">
        <v>42</v>
      </c>
      <c r="G50" s="1" t="s">
        <v>98</v>
      </c>
      <c r="H50" s="1" t="s">
        <v>44</v>
      </c>
      <c r="I50" s="1" t="s">
        <v>96</v>
      </c>
      <c r="J50" s="1" t="s">
        <v>21</v>
      </c>
      <c r="K50" s="2">
        <f>B51-'Bloco 1 10s Sem RTOS TX'!$B50</f>
        <v>0.0001552430556</v>
      </c>
      <c r="L50" s="1">
        <f t="shared" si="1"/>
        <v>888</v>
      </c>
    </row>
    <row r="51" ht="15.75" customHeight="1">
      <c r="A51" s="1" t="s">
        <v>12</v>
      </c>
      <c r="B51" s="1" t="s">
        <v>228</v>
      </c>
      <c r="C51" s="1" t="s">
        <v>62</v>
      </c>
      <c r="D51" s="1" t="s">
        <v>63</v>
      </c>
      <c r="E51" s="1" t="s">
        <v>64</v>
      </c>
      <c r="F51" s="1" t="s">
        <v>42</v>
      </c>
      <c r="G51" s="1" t="s">
        <v>43</v>
      </c>
      <c r="H51" s="1" t="s">
        <v>44</v>
      </c>
      <c r="I51" s="1" t="s">
        <v>114</v>
      </c>
      <c r="J51" s="1" t="s">
        <v>21</v>
      </c>
      <c r="K51" s="2">
        <f>B52-'Bloco 1 10s Sem RTOS TX'!$B51</f>
        <v>0.0001508217593</v>
      </c>
      <c r="L51" s="1">
        <f t="shared" si="1"/>
        <v>888</v>
      </c>
    </row>
    <row r="52" ht="15.75" customHeight="1">
      <c r="A52" s="1" t="s">
        <v>12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44</v>
      </c>
      <c r="G52" s="1" t="s">
        <v>137</v>
      </c>
      <c r="H52" s="1" t="s">
        <v>79</v>
      </c>
      <c r="I52" s="1" t="s">
        <v>96</v>
      </c>
      <c r="J52" s="1" t="s">
        <v>21</v>
      </c>
      <c r="K52" s="2">
        <f>B53-'Bloco 1 10s Sem RTOS TX'!$B52</f>
        <v>0.0001508449074</v>
      </c>
      <c r="L52" s="1">
        <f t="shared" si="1"/>
        <v>888</v>
      </c>
    </row>
    <row r="53" ht="15.75" customHeight="1">
      <c r="A53" s="1" t="s">
        <v>12</v>
      </c>
      <c r="B53" s="1" t="s">
        <v>233</v>
      </c>
      <c r="C53" s="1" t="s">
        <v>98</v>
      </c>
      <c r="D53" s="1" t="s">
        <v>99</v>
      </c>
      <c r="E53" s="1" t="s">
        <v>100</v>
      </c>
      <c r="F53" s="1" t="s">
        <v>101</v>
      </c>
      <c r="G53" s="1" t="s">
        <v>102</v>
      </c>
      <c r="H53" s="1" t="s">
        <v>103</v>
      </c>
      <c r="I53" s="1" t="s">
        <v>234</v>
      </c>
      <c r="J53" s="1" t="s">
        <v>21</v>
      </c>
      <c r="K53" s="2">
        <f>B54-'Bloco 1 10s Sem RTOS TX'!$B53</f>
        <v>0.0001508101852</v>
      </c>
      <c r="L53" s="1">
        <f t="shared" si="1"/>
        <v>888</v>
      </c>
    </row>
    <row r="54" ht="15.75" customHeight="1">
      <c r="A54" s="1" t="s">
        <v>12</v>
      </c>
      <c r="B54" s="1" t="s">
        <v>235</v>
      </c>
      <c r="C54" s="1" t="s">
        <v>236</v>
      </c>
      <c r="D54" s="1" t="s">
        <v>224</v>
      </c>
      <c r="E54" s="1" t="s">
        <v>237</v>
      </c>
      <c r="F54" s="1" t="s">
        <v>101</v>
      </c>
      <c r="G54" s="1" t="s">
        <v>196</v>
      </c>
      <c r="H54" s="1" t="s">
        <v>103</v>
      </c>
      <c r="I54" s="1" t="s">
        <v>17</v>
      </c>
      <c r="J54" s="1" t="s">
        <v>21</v>
      </c>
      <c r="K54" s="2">
        <f>B55-'Bloco 1 10s Sem RTOS TX'!$B54</f>
        <v>0.0001508449074</v>
      </c>
      <c r="L54" s="1">
        <f t="shared" si="1"/>
        <v>888</v>
      </c>
    </row>
    <row r="55" ht="15.75" customHeight="1">
      <c r="A55" s="1" t="s">
        <v>12</v>
      </c>
      <c r="B55" s="1" t="s">
        <v>238</v>
      </c>
      <c r="C55" s="1" t="s">
        <v>239</v>
      </c>
      <c r="D55" s="1" t="s">
        <v>240</v>
      </c>
      <c r="E55" s="1" t="s">
        <v>241</v>
      </c>
      <c r="F55" s="1" t="s">
        <v>36</v>
      </c>
      <c r="G55" s="1" t="s">
        <v>23</v>
      </c>
      <c r="H55" s="1" t="s">
        <v>37</v>
      </c>
      <c r="I55" s="1" t="s">
        <v>242</v>
      </c>
      <c r="J55" s="1" t="s">
        <v>21</v>
      </c>
      <c r="K55" s="2">
        <f>B56-'Bloco 1 10s Sem RTOS TX'!$B55</f>
        <v>0.0001527777778</v>
      </c>
      <c r="L55" s="1">
        <f t="shared" si="1"/>
        <v>888</v>
      </c>
    </row>
    <row r="56" ht="15.75" customHeight="1">
      <c r="A56" s="1" t="s">
        <v>12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28</v>
      </c>
      <c r="G56" s="1" t="s">
        <v>247</v>
      </c>
      <c r="H56" s="1" t="s">
        <v>248</v>
      </c>
      <c r="I56" s="1" t="s">
        <v>249</v>
      </c>
      <c r="J56" s="1" t="s">
        <v>21</v>
      </c>
      <c r="K56" s="2">
        <f>B57-'Bloco 1 10s Sem RTOS TX'!$B56</f>
        <v>0.0001508796296</v>
      </c>
      <c r="L56" s="1">
        <f t="shared" si="1"/>
        <v>888</v>
      </c>
    </row>
    <row r="57" ht="15.75" customHeight="1">
      <c r="A57" s="1" t="s">
        <v>12</v>
      </c>
      <c r="B57" s="1" t="s">
        <v>250</v>
      </c>
      <c r="C57" s="1" t="s">
        <v>51</v>
      </c>
      <c r="D57" s="1" t="s">
        <v>99</v>
      </c>
      <c r="E57" s="1" t="s">
        <v>251</v>
      </c>
      <c r="F57" s="1" t="s">
        <v>101</v>
      </c>
      <c r="G57" s="1" t="s">
        <v>196</v>
      </c>
      <c r="H57" s="1" t="s">
        <v>103</v>
      </c>
      <c r="I57" s="1" t="s">
        <v>231</v>
      </c>
      <c r="J57" s="1" t="s">
        <v>21</v>
      </c>
      <c r="K57" s="2">
        <f>B58-'Bloco 1 10s Sem RTOS TX'!$B57</f>
        <v>0.0001508333333</v>
      </c>
      <c r="L57" s="1">
        <f t="shared" si="1"/>
        <v>888</v>
      </c>
    </row>
    <row r="58" ht="15.75" customHeight="1">
      <c r="A58" s="1" t="s">
        <v>12</v>
      </c>
      <c r="B58" s="1" t="s">
        <v>252</v>
      </c>
      <c r="C58" s="1" t="s">
        <v>253</v>
      </c>
      <c r="D58" s="1" t="s">
        <v>254</v>
      </c>
      <c r="E58" s="1" t="s">
        <v>255</v>
      </c>
      <c r="F58" s="1" t="s">
        <v>199</v>
      </c>
      <c r="G58" s="1" t="s">
        <v>256</v>
      </c>
      <c r="H58" s="1" t="s">
        <v>17</v>
      </c>
      <c r="I58" s="1" t="s">
        <v>257</v>
      </c>
      <c r="J58" s="1" t="s">
        <v>21</v>
      </c>
      <c r="K58" s="2">
        <f>B59-'Bloco 1 10s Sem RTOS TX'!$B58</f>
        <v>0.0001508217593</v>
      </c>
      <c r="L58" s="1">
        <f t="shared" si="1"/>
        <v>888</v>
      </c>
    </row>
    <row r="59" ht="15.75" customHeight="1">
      <c r="A59" s="1" t="s">
        <v>12</v>
      </c>
      <c r="B59" s="1" t="s">
        <v>258</v>
      </c>
      <c r="C59" s="1" t="s">
        <v>259</v>
      </c>
      <c r="D59" s="1" t="s">
        <v>99</v>
      </c>
      <c r="E59" s="1" t="s">
        <v>251</v>
      </c>
      <c r="F59" s="1" t="s">
        <v>101</v>
      </c>
      <c r="G59" s="1" t="s">
        <v>260</v>
      </c>
      <c r="H59" s="1" t="s">
        <v>103</v>
      </c>
      <c r="I59" s="1" t="s">
        <v>261</v>
      </c>
      <c r="J59" s="1" t="s">
        <v>21</v>
      </c>
      <c r="K59" s="2">
        <f>B60-'Bloco 1 10s Sem RTOS TX'!$B59</f>
        <v>0.0001508333333</v>
      </c>
      <c r="L59" s="1">
        <f t="shared" si="1"/>
        <v>888</v>
      </c>
    </row>
    <row r="60" ht="15.75" customHeight="1">
      <c r="A60" s="1" t="s">
        <v>12</v>
      </c>
      <c r="B60" s="1" t="s">
        <v>262</v>
      </c>
      <c r="C60" s="1" t="s">
        <v>263</v>
      </c>
      <c r="D60" s="1" t="s">
        <v>167</v>
      </c>
      <c r="E60" s="1" t="s">
        <v>168</v>
      </c>
      <c r="F60" s="1" t="s">
        <v>169</v>
      </c>
      <c r="G60" s="1" t="s">
        <v>264</v>
      </c>
      <c r="H60" s="1" t="s">
        <v>83</v>
      </c>
      <c r="I60" s="1" t="s">
        <v>265</v>
      </c>
      <c r="J60" s="1" t="s">
        <v>21</v>
      </c>
      <c r="K60" s="2">
        <f>B61-'Bloco 1 10s Sem RTOS TX'!$B60</f>
        <v>0.0001666666667</v>
      </c>
      <c r="L60" s="1">
        <f t="shared" si="1"/>
        <v>888</v>
      </c>
    </row>
    <row r="61" ht="15.75" customHeight="1">
      <c r="A61" s="1" t="s">
        <v>12</v>
      </c>
      <c r="B61" s="1" t="s">
        <v>266</v>
      </c>
      <c r="C61" s="1" t="s">
        <v>267</v>
      </c>
      <c r="D61" s="1" t="s">
        <v>178</v>
      </c>
      <c r="E61" s="1" t="s">
        <v>179</v>
      </c>
      <c r="F61" s="1" t="s">
        <v>180</v>
      </c>
      <c r="G61" s="1" t="s">
        <v>181</v>
      </c>
      <c r="H61" s="1" t="s">
        <v>83</v>
      </c>
      <c r="I61" s="1" t="s">
        <v>268</v>
      </c>
      <c r="J61" s="1" t="s">
        <v>21</v>
      </c>
      <c r="K61" s="2">
        <f>B62-'Bloco 1 10s Sem RTOS TX'!$B61</f>
        <v>0.0001508333333</v>
      </c>
      <c r="L61" s="1">
        <f t="shared" si="1"/>
        <v>888</v>
      </c>
    </row>
    <row r="62" ht="15.75" customHeight="1">
      <c r="A62" s="1" t="s">
        <v>12</v>
      </c>
      <c r="B62" s="1" t="s">
        <v>269</v>
      </c>
      <c r="C62" s="1" t="s">
        <v>270</v>
      </c>
      <c r="D62" s="1" t="s">
        <v>224</v>
      </c>
      <c r="E62" s="1" t="s">
        <v>225</v>
      </c>
      <c r="F62" s="1" t="s">
        <v>169</v>
      </c>
      <c r="G62" s="1" t="s">
        <v>271</v>
      </c>
      <c r="H62" s="1" t="s">
        <v>103</v>
      </c>
      <c r="I62" s="1" t="s">
        <v>189</v>
      </c>
      <c r="J62" s="1" t="s">
        <v>21</v>
      </c>
      <c r="K62" s="2">
        <f>B63-'Bloco 1 10s Sem RTOS TX'!$B62</f>
        <v>0.0001392476852</v>
      </c>
      <c r="L62" s="1">
        <f t="shared" si="1"/>
        <v>888</v>
      </c>
    </row>
    <row r="63" ht="15.75" customHeight="1">
      <c r="A63" s="1" t="s">
        <v>12</v>
      </c>
      <c r="B63" s="1" t="s">
        <v>272</v>
      </c>
      <c r="C63" s="1" t="s">
        <v>223</v>
      </c>
      <c r="D63" s="1" t="s">
        <v>224</v>
      </c>
      <c r="E63" s="1" t="s">
        <v>225</v>
      </c>
      <c r="F63" s="1" t="s">
        <v>169</v>
      </c>
      <c r="G63" s="1" t="s">
        <v>226</v>
      </c>
      <c r="H63" s="1" t="s">
        <v>103</v>
      </c>
      <c r="I63" s="1" t="s">
        <v>234</v>
      </c>
      <c r="J63" s="1" t="s">
        <v>21</v>
      </c>
      <c r="K63" s="2">
        <f>B64-'Bloco 1 10s Sem RTOS TX'!$B63</f>
        <v>0.0001508333333</v>
      </c>
      <c r="L63" s="1">
        <f t="shared" si="1"/>
        <v>888</v>
      </c>
    </row>
    <row r="64" ht="15.75" customHeight="1">
      <c r="A64" s="1" t="s">
        <v>12</v>
      </c>
      <c r="B64" s="1" t="s">
        <v>273</v>
      </c>
      <c r="C64" s="1" t="s">
        <v>274</v>
      </c>
      <c r="D64" s="1" t="s">
        <v>231</v>
      </c>
      <c r="E64" s="1" t="s">
        <v>232</v>
      </c>
      <c r="F64" s="1" t="s">
        <v>44</v>
      </c>
      <c r="G64" s="1" t="s">
        <v>275</v>
      </c>
      <c r="H64" s="1" t="s">
        <v>79</v>
      </c>
      <c r="I64" s="1" t="s">
        <v>45</v>
      </c>
      <c r="J64" s="1" t="s">
        <v>21</v>
      </c>
      <c r="K64" s="2">
        <f>B65-'Bloco 1 10s Sem RTOS TX'!$B64</f>
        <v>0.0001510069444</v>
      </c>
      <c r="L64" s="1">
        <f t="shared" si="1"/>
        <v>888</v>
      </c>
    </row>
    <row r="65" ht="15.75" customHeight="1">
      <c r="A65" s="1" t="s">
        <v>12</v>
      </c>
      <c r="B65" s="1" t="s">
        <v>276</v>
      </c>
      <c r="C65" s="1" t="s">
        <v>259</v>
      </c>
      <c r="D65" s="1" t="s">
        <v>99</v>
      </c>
      <c r="E65" s="1" t="s">
        <v>251</v>
      </c>
      <c r="F65" s="1" t="s">
        <v>101</v>
      </c>
      <c r="G65" s="1" t="s">
        <v>260</v>
      </c>
      <c r="H65" s="1" t="s">
        <v>103</v>
      </c>
      <c r="I65" s="1" t="s">
        <v>277</v>
      </c>
      <c r="J65" s="1" t="s">
        <v>21</v>
      </c>
      <c r="K65" s="2">
        <f>B66-'Bloco 1 10s Sem RTOS TX'!$B65</f>
        <v>0.0001526388889</v>
      </c>
      <c r="L65" s="1">
        <f t="shared" si="1"/>
        <v>888</v>
      </c>
    </row>
    <row r="66" ht="15.75" customHeight="1">
      <c r="A66" s="1" t="s">
        <v>12</v>
      </c>
      <c r="B66" s="1" t="s">
        <v>278</v>
      </c>
      <c r="C66" s="1" t="s">
        <v>221</v>
      </c>
      <c r="D66" s="1" t="s">
        <v>279</v>
      </c>
      <c r="E66" s="1" t="s">
        <v>100</v>
      </c>
      <c r="F66" s="1" t="s">
        <v>101</v>
      </c>
      <c r="G66" s="1" t="s">
        <v>280</v>
      </c>
      <c r="H66" s="1" t="s">
        <v>103</v>
      </c>
      <c r="I66" s="1" t="s">
        <v>96</v>
      </c>
      <c r="J66" s="1" t="s">
        <v>21</v>
      </c>
      <c r="K66" s="2">
        <f>B67-'Bloco 1 10s Sem RTOS TX'!$B66</f>
        <v>0.0001508796296</v>
      </c>
      <c r="L66" s="1">
        <f t="shared" si="1"/>
        <v>888</v>
      </c>
    </row>
    <row r="67" ht="15.75" customHeight="1">
      <c r="A67" s="1" t="s">
        <v>12</v>
      </c>
      <c r="B67" s="1" t="s">
        <v>281</v>
      </c>
      <c r="C67" s="1" t="s">
        <v>216</v>
      </c>
      <c r="D67" s="1" t="s">
        <v>282</v>
      </c>
      <c r="E67" s="1" t="s">
        <v>283</v>
      </c>
      <c r="F67" s="1" t="s">
        <v>180</v>
      </c>
      <c r="G67" s="1" t="s">
        <v>284</v>
      </c>
      <c r="H67" s="1" t="s">
        <v>83</v>
      </c>
      <c r="I67" s="1" t="s">
        <v>285</v>
      </c>
      <c r="J67" s="1" t="s">
        <v>21</v>
      </c>
      <c r="K67" s="2">
        <f>B68-'Bloco 1 10s Sem RTOS TX'!$B67</f>
        <v>0.0001508796296</v>
      </c>
      <c r="L67" s="1">
        <f t="shared" si="1"/>
        <v>888</v>
      </c>
    </row>
    <row r="68" ht="15.75" customHeight="1">
      <c r="A68" s="1" t="s">
        <v>12</v>
      </c>
      <c r="B68" s="1" t="s">
        <v>286</v>
      </c>
      <c r="C68" s="1" t="s">
        <v>267</v>
      </c>
      <c r="D68" s="1" t="s">
        <v>178</v>
      </c>
      <c r="E68" s="1" t="s">
        <v>179</v>
      </c>
      <c r="F68" s="1" t="s">
        <v>180</v>
      </c>
      <c r="G68" s="1" t="s">
        <v>181</v>
      </c>
      <c r="H68" s="1" t="s">
        <v>83</v>
      </c>
      <c r="I68" s="1" t="s">
        <v>44</v>
      </c>
      <c r="J68" s="1" t="s">
        <v>21</v>
      </c>
      <c r="K68" s="2">
        <f>B69-'Bloco 1 10s Sem RTOS TX'!$B68</f>
        <v>0.0001508680556</v>
      </c>
      <c r="L68" s="1">
        <f t="shared" si="1"/>
        <v>888</v>
      </c>
    </row>
    <row r="69" ht="15.75" customHeight="1">
      <c r="A69" s="1" t="s">
        <v>12</v>
      </c>
      <c r="B69" s="1" t="s">
        <v>287</v>
      </c>
      <c r="C69" s="1" t="s">
        <v>288</v>
      </c>
      <c r="D69" s="1" t="s">
        <v>289</v>
      </c>
      <c r="E69" s="1" t="s">
        <v>290</v>
      </c>
      <c r="F69" s="1" t="s">
        <v>291</v>
      </c>
      <c r="G69" s="1" t="s">
        <v>292</v>
      </c>
      <c r="H69" s="1" t="s">
        <v>54</v>
      </c>
      <c r="I69" s="1" t="s">
        <v>114</v>
      </c>
      <c r="J69" s="1" t="s">
        <v>21</v>
      </c>
      <c r="K69" s="2">
        <f>B70-'Bloco 1 10s Sem RTOS TX'!$B69</f>
        <v>0.0001508680556</v>
      </c>
      <c r="L69" s="1">
        <f t="shared" si="1"/>
        <v>888</v>
      </c>
    </row>
    <row r="70" ht="15.75" customHeight="1">
      <c r="A70" s="1" t="s">
        <v>12</v>
      </c>
      <c r="B70" s="1" t="s">
        <v>293</v>
      </c>
      <c r="C70" s="1" t="s">
        <v>18</v>
      </c>
      <c r="D70" s="1" t="s">
        <v>289</v>
      </c>
      <c r="E70" s="1" t="s">
        <v>173</v>
      </c>
      <c r="F70" s="1" t="s">
        <v>291</v>
      </c>
      <c r="G70" s="1" t="s">
        <v>294</v>
      </c>
      <c r="H70" s="1" t="s">
        <v>54</v>
      </c>
      <c r="I70" s="1" t="s">
        <v>257</v>
      </c>
      <c r="J70" s="1" t="s">
        <v>21</v>
      </c>
      <c r="K70" s="2">
        <f>B71-'Bloco 1 10s Sem RTOS TX'!$B70</f>
        <v>0.0001550925926</v>
      </c>
      <c r="L70" s="1">
        <f t="shared" si="1"/>
        <v>888</v>
      </c>
    </row>
    <row r="71" ht="15.75" customHeight="1">
      <c r="A71" s="1" t="s">
        <v>12</v>
      </c>
      <c r="B71" s="1" t="s">
        <v>295</v>
      </c>
      <c r="C71" s="1" t="s">
        <v>18</v>
      </c>
      <c r="D71" s="1" t="s">
        <v>289</v>
      </c>
      <c r="E71" s="1" t="s">
        <v>173</v>
      </c>
      <c r="F71" s="1" t="s">
        <v>291</v>
      </c>
      <c r="G71" s="1" t="s">
        <v>294</v>
      </c>
      <c r="H71" s="1" t="s">
        <v>54</v>
      </c>
      <c r="I71" s="1" t="s">
        <v>296</v>
      </c>
      <c r="J71" s="1" t="s">
        <v>21</v>
      </c>
      <c r="K71" s="2">
        <f>B72-'Bloco 1 10s Sem RTOS TX'!$B71</f>
        <v>0.0001508796296</v>
      </c>
      <c r="L71" s="1">
        <f t="shared" si="1"/>
        <v>888</v>
      </c>
    </row>
    <row r="72" ht="15.75" customHeight="1">
      <c r="A72" s="1" t="s">
        <v>12</v>
      </c>
      <c r="B72" s="1" t="s">
        <v>297</v>
      </c>
      <c r="C72" s="1" t="s">
        <v>78</v>
      </c>
      <c r="D72" s="1" t="s">
        <v>214</v>
      </c>
      <c r="E72" s="1" t="s">
        <v>298</v>
      </c>
      <c r="F72" s="1" t="s">
        <v>174</v>
      </c>
      <c r="G72" s="1" t="s">
        <v>299</v>
      </c>
      <c r="H72" s="1" t="s">
        <v>73</v>
      </c>
      <c r="I72" s="1" t="s">
        <v>107</v>
      </c>
      <c r="J72" s="1" t="s">
        <v>21</v>
      </c>
      <c r="K72" s="2">
        <f>B73-'Bloco 1 10s Sem RTOS TX'!$B72</f>
        <v>0.0001509027778</v>
      </c>
      <c r="L72" s="1">
        <f t="shared" si="1"/>
        <v>888</v>
      </c>
    </row>
    <row r="73" ht="15.75" customHeight="1">
      <c r="A73" s="1" t="s">
        <v>12</v>
      </c>
      <c r="B73" s="1" t="s">
        <v>300</v>
      </c>
      <c r="C73" s="1" t="s">
        <v>219</v>
      </c>
      <c r="D73" s="1" t="s">
        <v>63</v>
      </c>
      <c r="E73" s="1" t="s">
        <v>220</v>
      </c>
      <c r="F73" s="1" t="s">
        <v>42</v>
      </c>
      <c r="G73" s="1" t="s">
        <v>221</v>
      </c>
      <c r="H73" s="1" t="s">
        <v>44</v>
      </c>
      <c r="I73" s="1" t="s">
        <v>301</v>
      </c>
      <c r="J73" s="1" t="s">
        <v>21</v>
      </c>
      <c r="K73" s="2">
        <f>B74-'Bloco 1 10s Sem RTOS TX'!$B73</f>
        <v>0.0001508796296</v>
      </c>
      <c r="L73" s="1">
        <f t="shared" si="1"/>
        <v>888</v>
      </c>
    </row>
    <row r="74" ht="15.75" customHeight="1">
      <c r="A74" s="1" t="s">
        <v>12</v>
      </c>
      <c r="B74" s="1" t="s">
        <v>302</v>
      </c>
      <c r="C74" s="1" t="s">
        <v>303</v>
      </c>
      <c r="D74" s="1" t="s">
        <v>176</v>
      </c>
      <c r="E74" s="1" t="s">
        <v>304</v>
      </c>
      <c r="F74" s="1" t="s">
        <v>50</v>
      </c>
      <c r="G74" s="1" t="s">
        <v>270</v>
      </c>
      <c r="H74" s="1" t="s">
        <v>36</v>
      </c>
      <c r="I74" s="1" t="s">
        <v>305</v>
      </c>
      <c r="J74" s="1" t="s">
        <v>21</v>
      </c>
      <c r="K74" s="2">
        <f>B75-'Bloco 1 10s Sem RTOS TX'!$B74</f>
        <v>0.0001508449074</v>
      </c>
      <c r="L74" s="1">
        <f t="shared" si="1"/>
        <v>888</v>
      </c>
    </row>
    <row r="75" ht="15.75" customHeight="1">
      <c r="A75" s="1" t="s">
        <v>12</v>
      </c>
      <c r="B75" s="1" t="s">
        <v>306</v>
      </c>
      <c r="C75" s="1" t="s">
        <v>307</v>
      </c>
      <c r="D75" s="1" t="s">
        <v>308</v>
      </c>
      <c r="E75" s="1" t="s">
        <v>309</v>
      </c>
      <c r="F75" s="1" t="s">
        <v>54</v>
      </c>
      <c r="G75" s="1" t="s">
        <v>310</v>
      </c>
      <c r="H75" s="1" t="s">
        <v>110</v>
      </c>
      <c r="I75" s="1" t="s">
        <v>311</v>
      </c>
      <c r="J75" s="1" t="s">
        <v>21</v>
      </c>
      <c r="K75" s="2">
        <f>B76-'Bloco 1 10s Sem RTOS TX'!$B75</f>
        <v>0.0001525925926</v>
      </c>
      <c r="L75" s="1">
        <f t="shared" si="1"/>
        <v>888</v>
      </c>
    </row>
    <row r="76" ht="15.75" customHeight="1">
      <c r="A76" s="1" t="s">
        <v>12</v>
      </c>
      <c r="B76" s="1" t="s">
        <v>312</v>
      </c>
      <c r="C76" s="1" t="s">
        <v>183</v>
      </c>
      <c r="D76" s="1" t="s">
        <v>48</v>
      </c>
      <c r="E76" s="1" t="s">
        <v>49</v>
      </c>
      <c r="F76" s="1" t="s">
        <v>50</v>
      </c>
      <c r="G76" s="1" t="s">
        <v>51</v>
      </c>
      <c r="H76" s="1" t="s">
        <v>36</v>
      </c>
      <c r="I76" s="1" t="s">
        <v>34</v>
      </c>
      <c r="J76" s="1" t="s">
        <v>21</v>
      </c>
      <c r="K76" s="2">
        <f>B77-'Bloco 1 10s Sem RTOS TX'!$B76</f>
        <v>0.0001508564815</v>
      </c>
      <c r="L76" s="1">
        <f t="shared" si="1"/>
        <v>888</v>
      </c>
    </row>
    <row r="77" ht="15.75" customHeight="1">
      <c r="A77" s="1" t="s">
        <v>12</v>
      </c>
      <c r="B77" s="1" t="s">
        <v>313</v>
      </c>
      <c r="C77" s="1" t="s">
        <v>122</v>
      </c>
      <c r="D77" s="1" t="s">
        <v>40</v>
      </c>
      <c r="E77" s="1" t="s">
        <v>41</v>
      </c>
      <c r="F77" s="1" t="s">
        <v>42</v>
      </c>
      <c r="G77" s="1" t="s">
        <v>123</v>
      </c>
      <c r="H77" s="1" t="s">
        <v>44</v>
      </c>
      <c r="I77" s="1" t="s">
        <v>314</v>
      </c>
      <c r="J77" s="1" t="s">
        <v>21</v>
      </c>
      <c r="K77" s="2">
        <f>B78-'Bloco 1 10s Sem RTOS TX'!$B77</f>
        <v>0.0001508796296</v>
      </c>
      <c r="L77" s="1">
        <f t="shared" si="1"/>
        <v>888</v>
      </c>
    </row>
    <row r="78" ht="15.75" customHeight="1">
      <c r="A78" s="1" t="s">
        <v>12</v>
      </c>
      <c r="B78" s="1" t="s">
        <v>315</v>
      </c>
      <c r="C78" s="1" t="s">
        <v>310</v>
      </c>
      <c r="D78" s="1" t="s">
        <v>176</v>
      </c>
      <c r="E78" s="1" t="s">
        <v>304</v>
      </c>
      <c r="F78" s="1" t="s">
        <v>50</v>
      </c>
      <c r="G78" s="1" t="s">
        <v>223</v>
      </c>
      <c r="H78" s="1" t="s">
        <v>36</v>
      </c>
      <c r="I78" s="1" t="s">
        <v>110</v>
      </c>
      <c r="J78" s="1" t="s">
        <v>21</v>
      </c>
      <c r="K78" s="2">
        <f>B79-'Bloco 1 10s Sem RTOS TX'!$B78</f>
        <v>0.0001508564815</v>
      </c>
      <c r="L78" s="1">
        <f t="shared" si="1"/>
        <v>888</v>
      </c>
    </row>
    <row r="79" ht="15.75" customHeight="1">
      <c r="A79" s="1" t="s">
        <v>12</v>
      </c>
      <c r="B79" s="1" t="s">
        <v>316</v>
      </c>
      <c r="C79" s="1" t="s">
        <v>317</v>
      </c>
      <c r="D79" s="1" t="s">
        <v>186</v>
      </c>
      <c r="E79" s="1" t="s">
        <v>318</v>
      </c>
      <c r="F79" s="1" t="s">
        <v>83</v>
      </c>
      <c r="G79" s="1" t="s">
        <v>319</v>
      </c>
      <c r="H79" s="1" t="s">
        <v>152</v>
      </c>
      <c r="I79" s="1" t="s">
        <v>320</v>
      </c>
      <c r="J79" s="1" t="s">
        <v>21</v>
      </c>
      <c r="K79" s="2">
        <f>B80-'Bloco 1 10s Sem RTOS TX'!$B79</f>
        <v>0.0001508796296</v>
      </c>
      <c r="L79" s="1">
        <f t="shared" si="1"/>
        <v>888</v>
      </c>
    </row>
    <row r="80" ht="15.75" customHeight="1">
      <c r="A80" s="1" t="s">
        <v>12</v>
      </c>
      <c r="B80" s="1" t="s">
        <v>321</v>
      </c>
      <c r="C80" s="1" t="s">
        <v>116</v>
      </c>
      <c r="D80" s="1" t="s">
        <v>117</v>
      </c>
      <c r="E80" s="1" t="s">
        <v>118</v>
      </c>
      <c r="F80" s="1" t="s">
        <v>42</v>
      </c>
      <c r="G80" s="1" t="s">
        <v>98</v>
      </c>
      <c r="H80" s="1" t="s">
        <v>44</v>
      </c>
      <c r="I80" s="1" t="s">
        <v>322</v>
      </c>
      <c r="J80" s="1" t="s">
        <v>21</v>
      </c>
      <c r="K80" s="2">
        <f>B81-'Bloco 1 10s Sem RTOS TX'!$B80</f>
        <v>0.0001538425926</v>
      </c>
      <c r="L80" s="1">
        <f t="shared" si="1"/>
        <v>888</v>
      </c>
    </row>
    <row r="81" ht="15.75" customHeight="1">
      <c r="A81" s="1" t="s">
        <v>12</v>
      </c>
      <c r="B81" s="1" t="s">
        <v>323</v>
      </c>
      <c r="C81" s="1" t="s">
        <v>69</v>
      </c>
      <c r="D81" s="1" t="s">
        <v>70</v>
      </c>
      <c r="E81" s="1" t="s">
        <v>71</v>
      </c>
      <c r="F81" s="1" t="s">
        <v>17</v>
      </c>
      <c r="G81" s="1" t="s">
        <v>72</v>
      </c>
      <c r="H81" s="1" t="s">
        <v>19</v>
      </c>
      <c r="I81" s="1" t="s">
        <v>138</v>
      </c>
      <c r="J81" s="1" t="s">
        <v>21</v>
      </c>
      <c r="K81" s="2">
        <f>B82-'Bloco 1 10s Sem RTOS TX'!$B81</f>
        <v>0.0001508680556</v>
      </c>
      <c r="L81" s="1">
        <f t="shared" si="1"/>
        <v>888</v>
      </c>
    </row>
    <row r="82" ht="15.75" customHeight="1">
      <c r="A82" s="1" t="s">
        <v>12</v>
      </c>
      <c r="B82" s="1" t="s">
        <v>324</v>
      </c>
      <c r="C82" s="1" t="s">
        <v>56</v>
      </c>
      <c r="D82" s="1" t="s">
        <v>40</v>
      </c>
      <c r="E82" s="1" t="s">
        <v>25</v>
      </c>
      <c r="F82" s="1" t="s">
        <v>42</v>
      </c>
      <c r="G82" s="1" t="s">
        <v>57</v>
      </c>
      <c r="H82" s="1" t="s">
        <v>28</v>
      </c>
      <c r="I82" s="1" t="s">
        <v>325</v>
      </c>
      <c r="J82" s="1" t="s">
        <v>21</v>
      </c>
      <c r="K82" s="2">
        <f>B83-'Bloco 1 10s Sem RTOS TX'!$B82</f>
        <v>0.0001508796296</v>
      </c>
      <c r="L82" s="1">
        <f t="shared" si="1"/>
        <v>888</v>
      </c>
    </row>
    <row r="83" ht="15.75" customHeight="1">
      <c r="A83" s="1" t="s">
        <v>12</v>
      </c>
      <c r="B83" s="1" t="s">
        <v>326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112</v>
      </c>
      <c r="J83" s="1" t="s">
        <v>21</v>
      </c>
      <c r="K83" s="2">
        <f>B84-'Bloco 1 10s Sem RTOS TX'!$B83</f>
        <v>0.0001508449074</v>
      </c>
      <c r="L83" s="1">
        <f t="shared" si="1"/>
        <v>888</v>
      </c>
    </row>
    <row r="84" ht="15.75" customHeight="1">
      <c r="A84" s="1" t="s">
        <v>12</v>
      </c>
      <c r="B84" s="1" t="s">
        <v>327</v>
      </c>
      <c r="C84" s="1" t="s">
        <v>59</v>
      </c>
      <c r="D84" s="1" t="s">
        <v>24</v>
      </c>
      <c r="E84" s="1" t="s">
        <v>60</v>
      </c>
      <c r="F84" s="1" t="s">
        <v>26</v>
      </c>
      <c r="G84" s="1" t="s">
        <v>27</v>
      </c>
      <c r="H84" s="1" t="s">
        <v>28</v>
      </c>
      <c r="I84" s="1" t="s">
        <v>114</v>
      </c>
      <c r="J84" s="1" t="s">
        <v>21</v>
      </c>
      <c r="K84" s="2">
        <f>B85-'Bloco 1 10s Sem RTOS TX'!$B84</f>
        <v>0.0001508449074</v>
      </c>
      <c r="L84" s="1">
        <f t="shared" si="1"/>
        <v>888</v>
      </c>
    </row>
    <row r="85" ht="15.75" customHeight="1">
      <c r="A85" s="1" t="s">
        <v>12</v>
      </c>
      <c r="B85" s="1" t="s">
        <v>328</v>
      </c>
      <c r="C85" s="1" t="s">
        <v>329</v>
      </c>
      <c r="D85" s="1" t="s">
        <v>330</v>
      </c>
      <c r="E85" s="1" t="s">
        <v>331</v>
      </c>
      <c r="F85" s="1" t="s">
        <v>36</v>
      </c>
      <c r="G85" s="1" t="s">
        <v>122</v>
      </c>
      <c r="H85" s="1" t="s">
        <v>37</v>
      </c>
      <c r="I85" s="1" t="s">
        <v>104</v>
      </c>
      <c r="J85" s="1" t="s">
        <v>21</v>
      </c>
      <c r="K85" s="2">
        <f>B86-'Bloco 1 10s Sem RTOS TX'!$B85</f>
        <v>0.000153900463</v>
      </c>
      <c r="L85" s="1">
        <f t="shared" si="1"/>
        <v>888</v>
      </c>
    </row>
    <row r="86" ht="15.75" customHeight="1">
      <c r="A86" s="1" t="s">
        <v>12</v>
      </c>
      <c r="B86" s="1" t="s">
        <v>332</v>
      </c>
      <c r="C86" s="1" t="s">
        <v>333</v>
      </c>
      <c r="D86" s="1" t="s">
        <v>334</v>
      </c>
      <c r="E86" s="1" t="s">
        <v>335</v>
      </c>
      <c r="F86" s="1" t="s">
        <v>44</v>
      </c>
      <c r="G86" s="1" t="s">
        <v>336</v>
      </c>
      <c r="H86" s="1" t="s">
        <v>79</v>
      </c>
      <c r="I86" s="1" t="s">
        <v>296</v>
      </c>
      <c r="J86" s="1" t="s">
        <v>21</v>
      </c>
      <c r="K86" s="2">
        <f>B87-'Bloco 1 10s Sem RTOS TX'!$B86</f>
        <v>0.0001508680556</v>
      </c>
      <c r="L86" s="1">
        <f t="shared" si="1"/>
        <v>888</v>
      </c>
    </row>
    <row r="87" ht="15.75" customHeight="1">
      <c r="A87" s="1" t="s">
        <v>12</v>
      </c>
      <c r="B87" s="1" t="s">
        <v>337</v>
      </c>
      <c r="C87" s="1" t="s">
        <v>338</v>
      </c>
      <c r="D87" s="1" t="s">
        <v>334</v>
      </c>
      <c r="E87" s="1" t="s">
        <v>339</v>
      </c>
      <c r="F87" s="1" t="s">
        <v>44</v>
      </c>
      <c r="G87" s="1" t="s">
        <v>143</v>
      </c>
      <c r="H87" s="1" t="s">
        <v>79</v>
      </c>
      <c r="I87" s="1" t="s">
        <v>279</v>
      </c>
      <c r="J87" s="1" t="s">
        <v>21</v>
      </c>
      <c r="K87" s="2">
        <f>B88-'Bloco 1 10s Sem RTOS TX'!$B87</f>
        <v>0.000151099537</v>
      </c>
      <c r="L87" s="1">
        <f t="shared" si="1"/>
        <v>888</v>
      </c>
    </row>
    <row r="88" ht="15.75" customHeight="1">
      <c r="A88" s="1" t="s">
        <v>12</v>
      </c>
      <c r="B88" s="1" t="s">
        <v>340</v>
      </c>
      <c r="C88" s="1" t="s">
        <v>341</v>
      </c>
      <c r="D88" s="1" t="s">
        <v>334</v>
      </c>
      <c r="E88" s="1" t="s">
        <v>339</v>
      </c>
      <c r="F88" s="1" t="s">
        <v>44</v>
      </c>
      <c r="G88" s="1" t="s">
        <v>143</v>
      </c>
      <c r="H88" s="1" t="s">
        <v>79</v>
      </c>
      <c r="I88" s="1" t="s">
        <v>342</v>
      </c>
      <c r="J88" s="1" t="s">
        <v>21</v>
      </c>
      <c r="K88" s="2">
        <f>B89-'Bloco 1 10s Sem RTOS TX'!$B88</f>
        <v>0.0001509490741</v>
      </c>
      <c r="L88" s="1">
        <f t="shared" si="1"/>
        <v>888</v>
      </c>
    </row>
    <row r="89" ht="15.75" customHeight="1">
      <c r="A89" s="1" t="s">
        <v>12</v>
      </c>
      <c r="B89" s="1" t="s">
        <v>343</v>
      </c>
      <c r="C89" s="1" t="s">
        <v>344</v>
      </c>
      <c r="D89" s="1" t="s">
        <v>245</v>
      </c>
      <c r="E89" s="1" t="s">
        <v>345</v>
      </c>
      <c r="F89" s="1" t="s">
        <v>19</v>
      </c>
      <c r="G89" s="1" t="s">
        <v>75</v>
      </c>
      <c r="H89" s="1" t="s">
        <v>248</v>
      </c>
      <c r="I89" s="1" t="s">
        <v>320</v>
      </c>
      <c r="J89" s="1" t="s">
        <v>21</v>
      </c>
      <c r="K89" s="2">
        <f>B90-'Bloco 1 10s Sem RTOS TX'!$B89</f>
        <v>0.0001511226852</v>
      </c>
      <c r="L89" s="1">
        <f t="shared" si="1"/>
        <v>888</v>
      </c>
    </row>
    <row r="90" ht="15.75" customHeight="1">
      <c r="A90" s="1" t="s">
        <v>12</v>
      </c>
      <c r="B90" s="1" t="s">
        <v>346</v>
      </c>
      <c r="C90" s="1" t="s">
        <v>347</v>
      </c>
      <c r="D90" s="1" t="s">
        <v>348</v>
      </c>
      <c r="E90" s="1" t="s">
        <v>349</v>
      </c>
      <c r="F90" s="1" t="s">
        <v>28</v>
      </c>
      <c r="G90" s="1" t="s">
        <v>275</v>
      </c>
      <c r="H90" s="1" t="s">
        <v>79</v>
      </c>
      <c r="I90" s="1" t="s">
        <v>350</v>
      </c>
      <c r="J90" s="1" t="s">
        <v>21</v>
      </c>
      <c r="K90" s="2">
        <f>B91-'Bloco 1 10s Sem RTOS TX'!$B90</f>
        <v>0.0001544560185</v>
      </c>
      <c r="L90" s="1">
        <f t="shared" si="1"/>
        <v>888</v>
      </c>
    </row>
    <row r="91" ht="15.75" customHeight="1">
      <c r="A91" s="1" t="s">
        <v>12</v>
      </c>
      <c r="B91" s="1" t="s">
        <v>351</v>
      </c>
      <c r="C91" s="1" t="s">
        <v>352</v>
      </c>
      <c r="D91" s="1" t="s">
        <v>353</v>
      </c>
      <c r="E91" s="1" t="s">
        <v>354</v>
      </c>
      <c r="F91" s="1" t="s">
        <v>28</v>
      </c>
      <c r="G91" s="1" t="s">
        <v>89</v>
      </c>
      <c r="H91" s="1" t="s">
        <v>248</v>
      </c>
      <c r="I91" s="1" t="s">
        <v>159</v>
      </c>
      <c r="J91" s="1" t="s">
        <v>21</v>
      </c>
      <c r="K91" s="2">
        <f>B92-'Bloco 1 10s Sem RTOS TX'!$B91</f>
        <v>0.0001508912037</v>
      </c>
      <c r="L91" s="1">
        <f t="shared" si="1"/>
        <v>888</v>
      </c>
    </row>
    <row r="92" ht="15.75" customHeight="1">
      <c r="A92" s="1" t="s">
        <v>12</v>
      </c>
      <c r="B92" s="1" t="s">
        <v>355</v>
      </c>
      <c r="C92" s="1" t="s">
        <v>356</v>
      </c>
      <c r="D92" s="1" t="s">
        <v>348</v>
      </c>
      <c r="E92" s="1" t="s">
        <v>349</v>
      </c>
      <c r="F92" s="1" t="s">
        <v>28</v>
      </c>
      <c r="G92" s="1" t="s">
        <v>357</v>
      </c>
      <c r="H92" s="1" t="s">
        <v>79</v>
      </c>
      <c r="I92" s="1" t="s">
        <v>358</v>
      </c>
      <c r="J92" s="1" t="s">
        <v>21</v>
      </c>
      <c r="K92" s="2">
        <f>B93-'Bloco 1 10s Sem RTOS TX'!$B92</f>
        <v>0.0001513657407</v>
      </c>
      <c r="L92" s="1">
        <f t="shared" si="1"/>
        <v>888</v>
      </c>
    </row>
    <row r="93" ht="15.75" customHeight="1">
      <c r="A93" s="1" t="s">
        <v>12</v>
      </c>
      <c r="B93" s="1" t="s">
        <v>359</v>
      </c>
      <c r="C93" s="1" t="s">
        <v>347</v>
      </c>
      <c r="D93" s="1" t="s">
        <v>348</v>
      </c>
      <c r="E93" s="1" t="s">
        <v>349</v>
      </c>
      <c r="F93" s="1" t="s">
        <v>28</v>
      </c>
      <c r="G93" s="1" t="s">
        <v>275</v>
      </c>
      <c r="H93" s="1" t="s">
        <v>79</v>
      </c>
      <c r="I93" s="1" t="s">
        <v>36</v>
      </c>
      <c r="J93" s="1" t="s">
        <v>21</v>
      </c>
      <c r="K93" s="2">
        <f>B94-'Bloco 1 10s Sem RTOS TX'!$B93</f>
        <v>0.000151099537</v>
      </c>
      <c r="L93" s="1">
        <f t="shared" si="1"/>
        <v>888</v>
      </c>
    </row>
    <row r="94" ht="15.75" customHeight="1">
      <c r="A94" s="1" t="s">
        <v>12</v>
      </c>
      <c r="B94" s="1" t="s">
        <v>360</v>
      </c>
      <c r="C94" s="1" t="s">
        <v>344</v>
      </c>
      <c r="D94" s="1" t="s">
        <v>245</v>
      </c>
      <c r="E94" s="1" t="s">
        <v>345</v>
      </c>
      <c r="F94" s="1" t="s">
        <v>19</v>
      </c>
      <c r="G94" s="1" t="s">
        <v>75</v>
      </c>
      <c r="H94" s="1" t="s">
        <v>248</v>
      </c>
      <c r="I94" s="1" t="s">
        <v>104</v>
      </c>
      <c r="J94" s="1" t="s">
        <v>21</v>
      </c>
      <c r="K94" s="2">
        <f>B95-'Bloco 1 10s Sem RTOS TX'!$B94</f>
        <v>0.0001508796296</v>
      </c>
      <c r="L94" s="1">
        <f t="shared" si="1"/>
        <v>888</v>
      </c>
    </row>
    <row r="95" ht="15.75" customHeight="1">
      <c r="A95" s="1" t="s">
        <v>12</v>
      </c>
      <c r="B95" s="1" t="s">
        <v>361</v>
      </c>
      <c r="C95" s="1" t="s">
        <v>362</v>
      </c>
      <c r="D95" s="1" t="s">
        <v>363</v>
      </c>
      <c r="E95" s="1" t="s">
        <v>364</v>
      </c>
      <c r="F95" s="1" t="s">
        <v>19</v>
      </c>
      <c r="G95" s="1" t="s">
        <v>150</v>
      </c>
      <c r="H95" s="1" t="s">
        <v>85</v>
      </c>
      <c r="I95" s="1" t="s">
        <v>365</v>
      </c>
      <c r="J95" s="1" t="s">
        <v>21</v>
      </c>
      <c r="K95" s="2">
        <f>B96-'Bloco 1 10s Sem RTOS TX'!$B95</f>
        <v>0.0001646527778</v>
      </c>
      <c r="L95" s="1">
        <f t="shared" si="1"/>
        <v>888</v>
      </c>
    </row>
    <row r="96" ht="15.75" customHeight="1">
      <c r="A96" s="1" t="s">
        <v>12</v>
      </c>
      <c r="B96" s="1" t="s">
        <v>366</v>
      </c>
      <c r="C96" s="1" t="s">
        <v>362</v>
      </c>
      <c r="D96" s="1" t="s">
        <v>363</v>
      </c>
      <c r="E96" s="1" t="s">
        <v>364</v>
      </c>
      <c r="F96" s="1" t="s">
        <v>19</v>
      </c>
      <c r="G96" s="1" t="s">
        <v>150</v>
      </c>
      <c r="H96" s="1" t="s">
        <v>85</v>
      </c>
      <c r="I96" s="1" t="s">
        <v>197</v>
      </c>
      <c r="J96" s="1" t="s">
        <v>21</v>
      </c>
      <c r="K96" s="2">
        <f>B97-'Bloco 1 10s Sem RTOS TX'!$B96</f>
        <v>0.0001395833333</v>
      </c>
      <c r="L96" s="1">
        <f t="shared" si="1"/>
        <v>888</v>
      </c>
    </row>
    <row r="97" ht="15.75" customHeight="1">
      <c r="A97" s="1" t="s">
        <v>12</v>
      </c>
      <c r="B97" s="1" t="s">
        <v>367</v>
      </c>
      <c r="C97" s="1" t="s">
        <v>225</v>
      </c>
      <c r="D97" s="1" t="s">
        <v>201</v>
      </c>
      <c r="E97" s="1" t="s">
        <v>368</v>
      </c>
      <c r="F97" s="1" t="s">
        <v>152</v>
      </c>
      <c r="G97" s="1" t="s">
        <v>369</v>
      </c>
      <c r="H97" s="1" t="s">
        <v>85</v>
      </c>
      <c r="I97" s="1" t="s">
        <v>370</v>
      </c>
      <c r="J97" s="1" t="s">
        <v>21</v>
      </c>
      <c r="K97" s="2">
        <f>B98-'Bloco 1 10s Sem RTOS TX'!$B97</f>
        <v>0.0001513773148</v>
      </c>
      <c r="L97" s="1">
        <f t="shared" si="1"/>
        <v>888</v>
      </c>
    </row>
    <row r="98" ht="15.75" customHeight="1">
      <c r="A98" s="1" t="s">
        <v>12</v>
      </c>
      <c r="B98" s="1" t="s">
        <v>371</v>
      </c>
      <c r="C98" s="1" t="s">
        <v>198</v>
      </c>
      <c r="D98" s="1" t="s">
        <v>353</v>
      </c>
      <c r="E98" s="1" t="s">
        <v>372</v>
      </c>
      <c r="F98" s="1" t="s">
        <v>28</v>
      </c>
      <c r="G98" s="1" t="s">
        <v>69</v>
      </c>
      <c r="H98" s="1" t="s">
        <v>248</v>
      </c>
      <c r="I98" s="1" t="s">
        <v>373</v>
      </c>
      <c r="J98" s="1" t="s">
        <v>21</v>
      </c>
      <c r="K98" s="2">
        <f>B99-'Bloco 1 10s Sem RTOS TX'!$B98</f>
        <v>0.0001508796296</v>
      </c>
      <c r="L98" s="1">
        <f t="shared" si="1"/>
        <v>888</v>
      </c>
    </row>
    <row r="99" ht="15.75" customHeight="1">
      <c r="A99" s="1" t="s">
        <v>12</v>
      </c>
      <c r="B99" s="1" t="s">
        <v>374</v>
      </c>
      <c r="C99" s="1" t="s">
        <v>362</v>
      </c>
      <c r="D99" s="1" t="s">
        <v>363</v>
      </c>
      <c r="E99" s="1" t="s">
        <v>364</v>
      </c>
      <c r="F99" s="1" t="s">
        <v>19</v>
      </c>
      <c r="G99" s="1" t="s">
        <v>150</v>
      </c>
      <c r="H99" s="1" t="s">
        <v>85</v>
      </c>
      <c r="I99" s="1" t="s">
        <v>375</v>
      </c>
      <c r="J99" s="1" t="s">
        <v>21</v>
      </c>
      <c r="K99" s="2">
        <f>B100-'Bloco 1 10s Sem RTOS TX'!$B99</f>
        <v>0.000151099537</v>
      </c>
      <c r="L99" s="1">
        <f t="shared" si="1"/>
        <v>888</v>
      </c>
    </row>
    <row r="100" ht="15.75" customHeight="1">
      <c r="A100" s="1" t="s">
        <v>12</v>
      </c>
      <c r="B100" s="1" t="s">
        <v>376</v>
      </c>
      <c r="C100" s="1" t="s">
        <v>179</v>
      </c>
      <c r="D100" s="1" t="s">
        <v>363</v>
      </c>
      <c r="E100" s="1" t="s">
        <v>377</v>
      </c>
      <c r="F100" s="1" t="s">
        <v>19</v>
      </c>
      <c r="G100" s="1" t="s">
        <v>131</v>
      </c>
      <c r="H100" s="1" t="s">
        <v>85</v>
      </c>
      <c r="I100" s="1" t="s">
        <v>378</v>
      </c>
      <c r="J100" s="1" t="s">
        <v>21</v>
      </c>
      <c r="K100" s="2">
        <f>B101-'Bloco 1 10s Sem RTOS TX'!$B100</f>
        <v>0.0001563888889</v>
      </c>
      <c r="L100" s="1">
        <f t="shared" si="1"/>
        <v>888</v>
      </c>
    </row>
    <row r="101" ht="15.75" customHeight="1">
      <c r="A101" s="1" t="s">
        <v>12</v>
      </c>
      <c r="B101" s="1" t="s">
        <v>379</v>
      </c>
      <c r="C101" s="1" t="s">
        <v>244</v>
      </c>
      <c r="D101" s="1" t="s">
        <v>245</v>
      </c>
      <c r="E101" s="1" t="s">
        <v>246</v>
      </c>
      <c r="F101" s="1" t="s">
        <v>28</v>
      </c>
      <c r="G101" s="1" t="s">
        <v>247</v>
      </c>
      <c r="H101" s="1" t="s">
        <v>248</v>
      </c>
      <c r="I101" s="1" t="s">
        <v>380</v>
      </c>
      <c r="J101" s="1" t="s">
        <v>21</v>
      </c>
      <c r="K101" s="2">
        <f>B102-'Bloco 1 10s Sem RTOS TX'!$B101</f>
        <v>0.0001508912037</v>
      </c>
      <c r="L101" s="1">
        <f t="shared" si="1"/>
        <v>888</v>
      </c>
    </row>
    <row r="102" ht="15.75" customHeight="1">
      <c r="A102" s="1" t="s">
        <v>12</v>
      </c>
      <c r="B102" s="1" t="s">
        <v>381</v>
      </c>
      <c r="C102" s="1" t="s">
        <v>244</v>
      </c>
      <c r="D102" s="1" t="s">
        <v>245</v>
      </c>
      <c r="E102" s="1" t="s">
        <v>246</v>
      </c>
      <c r="F102" s="1" t="s">
        <v>28</v>
      </c>
      <c r="G102" s="1" t="s">
        <v>247</v>
      </c>
      <c r="H102" s="1" t="s">
        <v>248</v>
      </c>
      <c r="I102" s="1" t="s">
        <v>325</v>
      </c>
      <c r="J102" s="1" t="s">
        <v>21</v>
      </c>
      <c r="K102" s="2">
        <f>B103-'Bloco 1 10s Sem RTOS TX'!$B102</f>
        <v>0.0001511111111</v>
      </c>
      <c r="L102" s="1">
        <f t="shared" si="1"/>
        <v>888</v>
      </c>
    </row>
    <row r="103" ht="15.75" customHeight="1">
      <c r="A103" s="1" t="s">
        <v>12</v>
      </c>
      <c r="B103" s="1" t="s">
        <v>382</v>
      </c>
      <c r="C103" s="1" t="s">
        <v>237</v>
      </c>
      <c r="D103" s="1" t="s">
        <v>201</v>
      </c>
      <c r="E103" s="1" t="s">
        <v>368</v>
      </c>
      <c r="F103" s="1" t="s">
        <v>152</v>
      </c>
      <c r="G103" s="1" t="s">
        <v>369</v>
      </c>
      <c r="H103" s="1" t="s">
        <v>85</v>
      </c>
      <c r="I103" s="1" t="s">
        <v>383</v>
      </c>
      <c r="J103" s="1" t="s">
        <v>21</v>
      </c>
      <c r="K103" s="2">
        <f>B104-'Bloco 1 10s Sem RTOS TX'!$B103</f>
        <v>0.0001513773148</v>
      </c>
      <c r="L103" s="1">
        <f t="shared" si="1"/>
        <v>888</v>
      </c>
    </row>
    <row r="104" ht="15.75" customHeight="1">
      <c r="A104" s="1" t="s">
        <v>12</v>
      </c>
      <c r="B104" s="1" t="s">
        <v>384</v>
      </c>
      <c r="C104" s="1" t="s">
        <v>100</v>
      </c>
      <c r="D104" s="1" t="s">
        <v>160</v>
      </c>
      <c r="E104" s="1" t="s">
        <v>385</v>
      </c>
      <c r="F104" s="1" t="s">
        <v>152</v>
      </c>
      <c r="G104" s="1" t="s">
        <v>386</v>
      </c>
      <c r="H104" s="1" t="s">
        <v>85</v>
      </c>
      <c r="I104" s="1" t="s">
        <v>387</v>
      </c>
      <c r="J104" s="1" t="s">
        <v>21</v>
      </c>
      <c r="K104" s="2">
        <f>B105-'Bloco 1 10s Sem RTOS TX'!$B104</f>
        <v>0.0001509375</v>
      </c>
      <c r="L104" s="1">
        <f t="shared" si="1"/>
        <v>888</v>
      </c>
    </row>
    <row r="105" ht="15.75" customHeight="1">
      <c r="A105" s="1" t="s">
        <v>12</v>
      </c>
      <c r="B105" s="1" t="s">
        <v>388</v>
      </c>
      <c r="C105" s="1" t="s">
        <v>225</v>
      </c>
      <c r="D105" s="1" t="s">
        <v>201</v>
      </c>
      <c r="E105" s="1" t="s">
        <v>368</v>
      </c>
      <c r="F105" s="1" t="s">
        <v>152</v>
      </c>
      <c r="G105" s="1" t="s">
        <v>369</v>
      </c>
      <c r="H105" s="1" t="s">
        <v>85</v>
      </c>
      <c r="I105" s="1" t="s">
        <v>389</v>
      </c>
      <c r="J105" s="1" t="s">
        <v>21</v>
      </c>
      <c r="K105" s="2">
        <f>B106-'Bloco 1 10s Sem RTOS TX'!$B105</f>
        <v>0.0001530671296</v>
      </c>
      <c r="L105" s="1">
        <f t="shared" si="1"/>
        <v>888</v>
      </c>
    </row>
    <row r="106" ht="15.75" customHeight="1">
      <c r="A106" s="1" t="s">
        <v>12</v>
      </c>
      <c r="B106" s="1" t="s">
        <v>390</v>
      </c>
      <c r="C106" s="1" t="s">
        <v>179</v>
      </c>
      <c r="D106" s="1" t="s">
        <v>363</v>
      </c>
      <c r="E106" s="1" t="s">
        <v>377</v>
      </c>
      <c r="F106" s="1" t="s">
        <v>19</v>
      </c>
      <c r="G106" s="1" t="s">
        <v>131</v>
      </c>
      <c r="H106" s="1" t="s">
        <v>85</v>
      </c>
      <c r="I106" s="1" t="s">
        <v>391</v>
      </c>
      <c r="J106" s="1" t="s">
        <v>21</v>
      </c>
      <c r="K106" s="2">
        <f>B107-'Bloco 1 10s Sem RTOS TX'!$B106</f>
        <v>0.0001513773148</v>
      </c>
      <c r="L106" s="1">
        <f t="shared" si="1"/>
        <v>888</v>
      </c>
    </row>
    <row r="107" ht="15.75" customHeight="1">
      <c r="A107" s="1" t="s">
        <v>12</v>
      </c>
      <c r="B107" s="1" t="s">
        <v>392</v>
      </c>
      <c r="C107" s="1" t="s">
        <v>393</v>
      </c>
      <c r="D107" s="1" t="s">
        <v>201</v>
      </c>
      <c r="E107" s="1" t="s">
        <v>394</v>
      </c>
      <c r="F107" s="1" t="s">
        <v>19</v>
      </c>
      <c r="G107" s="1" t="s">
        <v>150</v>
      </c>
      <c r="H107" s="1" t="s">
        <v>85</v>
      </c>
      <c r="I107" s="1" t="s">
        <v>214</v>
      </c>
      <c r="J107" s="1" t="s">
        <v>21</v>
      </c>
      <c r="K107" s="2">
        <f>B108-'Bloco 1 10s Sem RTOS TX'!$B107</f>
        <v>0.0001508796296</v>
      </c>
      <c r="L107" s="1">
        <f t="shared" si="1"/>
        <v>888</v>
      </c>
    </row>
    <row r="108" ht="15.75" customHeight="1">
      <c r="A108" s="1" t="s">
        <v>12</v>
      </c>
      <c r="B108" s="1" t="s">
        <v>395</v>
      </c>
      <c r="C108" s="1" t="s">
        <v>362</v>
      </c>
      <c r="D108" s="1" t="s">
        <v>363</v>
      </c>
      <c r="E108" s="1" t="s">
        <v>364</v>
      </c>
      <c r="F108" s="1" t="s">
        <v>19</v>
      </c>
      <c r="G108" s="1" t="s">
        <v>150</v>
      </c>
      <c r="H108" s="1" t="s">
        <v>85</v>
      </c>
      <c r="I108" s="1" t="s">
        <v>174</v>
      </c>
      <c r="J108" s="1" t="s">
        <v>21</v>
      </c>
      <c r="K108" s="2">
        <f>B109-'Bloco 1 10s Sem RTOS TX'!$B108</f>
        <v>0.0001511111111</v>
      </c>
      <c r="L108" s="1">
        <f t="shared" si="1"/>
        <v>888</v>
      </c>
    </row>
    <row r="109" ht="15.75" customHeight="1">
      <c r="A109" s="1" t="s">
        <v>12</v>
      </c>
      <c r="B109" s="1" t="s">
        <v>396</v>
      </c>
      <c r="C109" s="1" t="s">
        <v>179</v>
      </c>
      <c r="D109" s="1" t="s">
        <v>363</v>
      </c>
      <c r="E109" s="1" t="s">
        <v>377</v>
      </c>
      <c r="F109" s="1" t="s">
        <v>19</v>
      </c>
      <c r="G109" s="1" t="s">
        <v>131</v>
      </c>
      <c r="H109" s="1" t="s">
        <v>85</v>
      </c>
      <c r="I109" s="1" t="s">
        <v>397</v>
      </c>
      <c r="J109" s="1" t="s">
        <v>21</v>
      </c>
      <c r="K109" s="2">
        <f>B110-'Bloco 1 10s Sem RTOS TX'!$B109</f>
        <v>0.0001513773148</v>
      </c>
      <c r="L109" s="1">
        <f t="shared" si="1"/>
        <v>888</v>
      </c>
    </row>
    <row r="110" ht="15.75" customHeight="1">
      <c r="A110" s="1" t="s">
        <v>12</v>
      </c>
      <c r="B110" s="1" t="s">
        <v>398</v>
      </c>
      <c r="C110" s="1" t="s">
        <v>399</v>
      </c>
      <c r="D110" s="1" t="s">
        <v>245</v>
      </c>
      <c r="E110" s="1" t="s">
        <v>345</v>
      </c>
      <c r="F110" s="1" t="s">
        <v>19</v>
      </c>
      <c r="G110" s="1" t="s">
        <v>400</v>
      </c>
      <c r="H110" s="1" t="s">
        <v>248</v>
      </c>
      <c r="I110" s="1" t="s">
        <v>401</v>
      </c>
      <c r="J110" s="1" t="s">
        <v>21</v>
      </c>
      <c r="K110" s="2">
        <f>B111-'Bloco 1 10s Sem RTOS TX'!$B110</f>
        <v>0.0001560069444</v>
      </c>
      <c r="L110" s="1">
        <f t="shared" si="1"/>
        <v>888</v>
      </c>
    </row>
    <row r="111" ht="15.75" customHeight="1">
      <c r="A111" s="1" t="s">
        <v>12</v>
      </c>
      <c r="B111" s="1" t="s">
        <v>402</v>
      </c>
      <c r="C111" s="1" t="s">
        <v>362</v>
      </c>
      <c r="D111" s="1" t="s">
        <v>363</v>
      </c>
      <c r="E111" s="1" t="s">
        <v>364</v>
      </c>
      <c r="F111" s="1" t="s">
        <v>19</v>
      </c>
      <c r="G111" s="1" t="s">
        <v>150</v>
      </c>
      <c r="H111" s="1" t="s">
        <v>85</v>
      </c>
      <c r="I111" s="1" t="s">
        <v>385</v>
      </c>
      <c r="J111" s="1" t="s">
        <v>21</v>
      </c>
      <c r="K111" s="2">
        <f>B112-'Bloco 1 10s Sem RTOS TX'!$B111</f>
        <v>0.0001511111111</v>
      </c>
      <c r="L111" s="1">
        <f t="shared" si="1"/>
        <v>888</v>
      </c>
    </row>
    <row r="112" ht="15.75" customHeight="1">
      <c r="A112" s="1" t="s">
        <v>12</v>
      </c>
      <c r="B112" s="1" t="s">
        <v>403</v>
      </c>
      <c r="C112" s="1" t="s">
        <v>179</v>
      </c>
      <c r="D112" s="1" t="s">
        <v>363</v>
      </c>
      <c r="E112" s="1" t="s">
        <v>377</v>
      </c>
      <c r="F112" s="1" t="s">
        <v>19</v>
      </c>
      <c r="G112" s="1" t="s">
        <v>131</v>
      </c>
      <c r="H112" s="1" t="s">
        <v>85</v>
      </c>
      <c r="I112" s="1" t="s">
        <v>404</v>
      </c>
      <c r="J112" s="1" t="s">
        <v>21</v>
      </c>
      <c r="K112" s="2">
        <f>B113-'Bloco 1 10s Sem RTOS TX'!$B112</f>
        <v>0.000139837963</v>
      </c>
      <c r="L112" s="1">
        <f t="shared" si="1"/>
        <v>888</v>
      </c>
    </row>
    <row r="113" ht="15.75" customHeight="1">
      <c r="A113" s="1" t="s">
        <v>12</v>
      </c>
      <c r="B113" s="1" t="s">
        <v>405</v>
      </c>
      <c r="C113" s="1" t="s">
        <v>168</v>
      </c>
      <c r="D113" s="1" t="s">
        <v>201</v>
      </c>
      <c r="E113" s="1" t="s">
        <v>394</v>
      </c>
      <c r="F113" s="1" t="s">
        <v>152</v>
      </c>
      <c r="G113" s="1" t="s">
        <v>406</v>
      </c>
      <c r="H113" s="1" t="s">
        <v>85</v>
      </c>
      <c r="I113" s="1" t="s">
        <v>124</v>
      </c>
      <c r="J113" s="1" t="s">
        <v>21</v>
      </c>
      <c r="K113" s="2">
        <f>B114-'Bloco 1 10s Sem RTOS TX'!$B113</f>
        <v>0.0001511111111</v>
      </c>
      <c r="L113" s="1">
        <f t="shared" si="1"/>
        <v>888</v>
      </c>
    </row>
    <row r="114" ht="15.75" customHeight="1">
      <c r="A114" s="1" t="s">
        <v>12</v>
      </c>
      <c r="B114" s="1" t="s">
        <v>407</v>
      </c>
      <c r="C114" s="1" t="s">
        <v>408</v>
      </c>
      <c r="D114" s="1" t="s">
        <v>353</v>
      </c>
      <c r="E114" s="1" t="s">
        <v>372</v>
      </c>
      <c r="F114" s="1" t="s">
        <v>28</v>
      </c>
      <c r="G114" s="1" t="s">
        <v>69</v>
      </c>
      <c r="H114" s="1" t="s">
        <v>248</v>
      </c>
      <c r="I114" s="1" t="s">
        <v>34</v>
      </c>
      <c r="J114" s="1" t="s">
        <v>21</v>
      </c>
      <c r="K114" s="2">
        <f>B115-'Bloco 1 10s Sem RTOS TX'!$B114</f>
        <v>0.0001508796296</v>
      </c>
      <c r="L114" s="1">
        <f t="shared" si="1"/>
        <v>888</v>
      </c>
    </row>
    <row r="115" ht="15.75" customHeight="1">
      <c r="A115" s="1" t="s">
        <v>12</v>
      </c>
      <c r="B115" s="1" t="s">
        <v>409</v>
      </c>
      <c r="C115" s="1" t="s">
        <v>344</v>
      </c>
      <c r="D115" s="1" t="s">
        <v>245</v>
      </c>
      <c r="E115" s="1" t="s">
        <v>345</v>
      </c>
      <c r="F115" s="1" t="s">
        <v>19</v>
      </c>
      <c r="G115" s="1" t="s">
        <v>75</v>
      </c>
      <c r="H115" s="1" t="s">
        <v>248</v>
      </c>
      <c r="I115" s="1" t="s">
        <v>296</v>
      </c>
      <c r="J115" s="1" t="s">
        <v>21</v>
      </c>
      <c r="K115" s="2">
        <f>B116-'Bloco 1 10s Sem RTOS TX'!$B115</f>
        <v>0.0001647106481</v>
      </c>
      <c r="L115" s="1">
        <f t="shared" si="1"/>
        <v>888</v>
      </c>
    </row>
    <row r="116" ht="15.75" customHeight="1">
      <c r="A116" s="1" t="s">
        <v>12</v>
      </c>
      <c r="B116" s="1" t="s">
        <v>410</v>
      </c>
      <c r="C116" s="1" t="s">
        <v>399</v>
      </c>
      <c r="D116" s="1" t="s">
        <v>245</v>
      </c>
      <c r="E116" s="1" t="s">
        <v>345</v>
      </c>
      <c r="F116" s="1" t="s">
        <v>19</v>
      </c>
      <c r="G116" s="1" t="s">
        <v>400</v>
      </c>
      <c r="H116" s="1" t="s">
        <v>248</v>
      </c>
      <c r="I116" s="1" t="s">
        <v>411</v>
      </c>
      <c r="J116" s="1" t="s">
        <v>21</v>
      </c>
      <c r="K116" s="2">
        <f>B117-'Bloco 1 10s Sem RTOS TX'!$B116</f>
        <v>0.0001511111111</v>
      </c>
      <c r="L116" s="1">
        <f t="shared" si="1"/>
        <v>888</v>
      </c>
    </row>
    <row r="117" ht="15.75" customHeight="1">
      <c r="A117" s="1" t="s">
        <v>12</v>
      </c>
      <c r="B117" s="1" t="s">
        <v>412</v>
      </c>
      <c r="C117" s="1" t="s">
        <v>352</v>
      </c>
      <c r="D117" s="1" t="s">
        <v>353</v>
      </c>
      <c r="E117" s="1" t="s">
        <v>354</v>
      </c>
      <c r="F117" s="1" t="s">
        <v>28</v>
      </c>
      <c r="G117" s="1" t="s">
        <v>89</v>
      </c>
      <c r="H117" s="1" t="s">
        <v>248</v>
      </c>
      <c r="I117" s="1" t="s">
        <v>413</v>
      </c>
      <c r="J117" s="1" t="s">
        <v>21</v>
      </c>
      <c r="K117" s="2">
        <f>B118-'Bloco 1 10s Sem RTOS TX'!$B117</f>
        <v>0.0001508796296</v>
      </c>
      <c r="L117" s="1">
        <f t="shared" si="1"/>
        <v>888</v>
      </c>
    </row>
    <row r="118" ht="15.75" customHeight="1">
      <c r="A118" s="1" t="s">
        <v>12</v>
      </c>
      <c r="B118" s="1" t="s">
        <v>414</v>
      </c>
      <c r="C118" s="1" t="s">
        <v>225</v>
      </c>
      <c r="D118" s="1" t="s">
        <v>201</v>
      </c>
      <c r="E118" s="1" t="s">
        <v>368</v>
      </c>
      <c r="F118" s="1" t="s">
        <v>152</v>
      </c>
      <c r="G118" s="1" t="s">
        <v>369</v>
      </c>
      <c r="H118" s="1" t="s">
        <v>85</v>
      </c>
      <c r="I118" s="1" t="s">
        <v>415</v>
      </c>
      <c r="J118" s="1" t="s">
        <v>21</v>
      </c>
      <c r="K118" s="2">
        <f>B119-'Bloco 1 10s Sem RTOS TX'!$B118</f>
        <v>0.0001513773148</v>
      </c>
      <c r="L118" s="1">
        <f t="shared" si="1"/>
        <v>888</v>
      </c>
    </row>
    <row r="119" ht="15.75" customHeight="1">
      <c r="A119" s="1" t="s">
        <v>12</v>
      </c>
      <c r="B119" s="1" t="s">
        <v>416</v>
      </c>
      <c r="C119" s="1" t="s">
        <v>204</v>
      </c>
      <c r="D119" s="1" t="s">
        <v>353</v>
      </c>
      <c r="E119" s="1" t="s">
        <v>354</v>
      </c>
      <c r="F119" s="1" t="s">
        <v>28</v>
      </c>
      <c r="G119" s="1" t="s">
        <v>92</v>
      </c>
      <c r="H119" s="1" t="s">
        <v>248</v>
      </c>
      <c r="I119" s="1" t="s">
        <v>65</v>
      </c>
      <c r="J119" s="1" t="s">
        <v>21</v>
      </c>
      <c r="K119" s="2">
        <f>B120-'Bloco 1 10s Sem RTOS TX'!$B119</f>
        <v>0.000151099537</v>
      </c>
      <c r="L119" s="1">
        <f t="shared" si="1"/>
        <v>888</v>
      </c>
    </row>
    <row r="120" ht="15.75" customHeight="1">
      <c r="A120" s="1" t="s">
        <v>12</v>
      </c>
      <c r="B120" s="1" t="s">
        <v>417</v>
      </c>
      <c r="C120" s="1" t="s">
        <v>356</v>
      </c>
      <c r="D120" s="1" t="s">
        <v>348</v>
      </c>
      <c r="E120" s="1" t="s">
        <v>418</v>
      </c>
      <c r="F120" s="1" t="s">
        <v>28</v>
      </c>
      <c r="G120" s="1" t="s">
        <v>14</v>
      </c>
      <c r="H120" s="1" t="s">
        <v>248</v>
      </c>
      <c r="I120" s="1" t="s">
        <v>419</v>
      </c>
      <c r="J120" s="1" t="s">
        <v>21</v>
      </c>
      <c r="K120" s="2">
        <f>B121-'Bloco 1 10s Sem RTOS TX'!$B120</f>
        <v>0.0001561574074</v>
      </c>
      <c r="L120" s="1">
        <f t="shared" si="1"/>
        <v>888</v>
      </c>
    </row>
    <row r="121" ht="15.75" customHeight="1">
      <c r="A121" s="1" t="s">
        <v>12</v>
      </c>
      <c r="B121" s="1" t="s">
        <v>420</v>
      </c>
      <c r="C121" s="1" t="s">
        <v>399</v>
      </c>
      <c r="D121" s="1" t="s">
        <v>245</v>
      </c>
      <c r="E121" s="1" t="s">
        <v>345</v>
      </c>
      <c r="F121" s="1" t="s">
        <v>19</v>
      </c>
      <c r="G121" s="1" t="s">
        <v>400</v>
      </c>
      <c r="H121" s="1" t="s">
        <v>248</v>
      </c>
      <c r="I121" s="1" t="s">
        <v>421</v>
      </c>
      <c r="J121" s="1" t="s">
        <v>21</v>
      </c>
      <c r="K121" s="2">
        <f>B122-'Bloco 1 10s Sem RTOS TX'!$B121</f>
        <v>0.0001511226852</v>
      </c>
      <c r="L121" s="1">
        <f t="shared" si="1"/>
        <v>888</v>
      </c>
    </row>
    <row r="122" ht="15.75" customHeight="1">
      <c r="A122" s="1" t="s">
        <v>12</v>
      </c>
      <c r="B122" s="1" t="s">
        <v>422</v>
      </c>
      <c r="C122" s="1" t="s">
        <v>168</v>
      </c>
      <c r="D122" s="1" t="s">
        <v>201</v>
      </c>
      <c r="E122" s="1" t="s">
        <v>394</v>
      </c>
      <c r="F122" s="1" t="s">
        <v>152</v>
      </c>
      <c r="G122" s="1" t="s">
        <v>406</v>
      </c>
      <c r="H122" s="1" t="s">
        <v>85</v>
      </c>
      <c r="I122" s="1" t="s">
        <v>169</v>
      </c>
      <c r="J122" s="1" t="s">
        <v>21</v>
      </c>
      <c r="K122" s="2">
        <f>B123-'Bloco 1 10s Sem RTOS TX'!$B122</f>
        <v>0.0001513657407</v>
      </c>
      <c r="L122" s="1">
        <f t="shared" si="1"/>
        <v>888</v>
      </c>
    </row>
    <row r="123" ht="15.75" customHeight="1">
      <c r="A123" s="1" t="s">
        <v>12</v>
      </c>
      <c r="B123" s="1" t="s">
        <v>423</v>
      </c>
      <c r="C123" s="1" t="s">
        <v>424</v>
      </c>
      <c r="D123" s="1" t="s">
        <v>348</v>
      </c>
      <c r="E123" s="1" t="s">
        <v>418</v>
      </c>
      <c r="F123" s="1" t="s">
        <v>28</v>
      </c>
      <c r="G123" s="1" t="s">
        <v>14</v>
      </c>
      <c r="H123" s="1" t="s">
        <v>248</v>
      </c>
      <c r="I123" s="1" t="s">
        <v>146</v>
      </c>
      <c r="J123" s="1" t="s">
        <v>21</v>
      </c>
      <c r="K123" s="2">
        <f>B124-'Bloco 1 10s Sem RTOS TX'!$B123</f>
        <v>0.0001508796296</v>
      </c>
      <c r="L123" s="1">
        <f t="shared" si="1"/>
        <v>888</v>
      </c>
    </row>
    <row r="124" ht="15.75" customHeight="1">
      <c r="A124" s="1" t="s">
        <v>12</v>
      </c>
      <c r="B124" s="1" t="s">
        <v>425</v>
      </c>
      <c r="C124" s="1" t="s">
        <v>426</v>
      </c>
      <c r="D124" s="1" t="s">
        <v>156</v>
      </c>
      <c r="E124" s="1" t="s">
        <v>427</v>
      </c>
      <c r="F124" s="1" t="s">
        <v>54</v>
      </c>
      <c r="G124" s="1" t="s">
        <v>428</v>
      </c>
      <c r="H124" s="1" t="s">
        <v>159</v>
      </c>
      <c r="I124" s="1" t="s">
        <v>85</v>
      </c>
      <c r="J124" s="1" t="s">
        <v>21</v>
      </c>
      <c r="K124" s="2">
        <f>B125-'Bloco 1 10s Sem RTOS TX'!$B124</f>
        <v>0.0001513773148</v>
      </c>
      <c r="L124" s="1">
        <f t="shared" si="1"/>
        <v>888</v>
      </c>
    </row>
    <row r="125" ht="15.75" customHeight="1">
      <c r="A125" s="1" t="s">
        <v>12</v>
      </c>
      <c r="B125" s="1" t="s">
        <v>429</v>
      </c>
      <c r="C125" s="1" t="s">
        <v>408</v>
      </c>
      <c r="D125" s="1" t="s">
        <v>353</v>
      </c>
      <c r="E125" s="1" t="s">
        <v>372</v>
      </c>
      <c r="F125" s="1" t="s">
        <v>28</v>
      </c>
      <c r="G125" s="1" t="s">
        <v>69</v>
      </c>
      <c r="H125" s="1" t="s">
        <v>248</v>
      </c>
      <c r="I125" s="1" t="s">
        <v>146</v>
      </c>
      <c r="J125" s="1" t="s">
        <v>21</v>
      </c>
      <c r="K125" s="2">
        <f>B126-'Bloco 1 10s Sem RTOS TX'!$B125</f>
        <v>0.0001560648148</v>
      </c>
      <c r="L125" s="1">
        <f t="shared" si="1"/>
        <v>888</v>
      </c>
    </row>
    <row r="126" ht="15.75" customHeight="1">
      <c r="A126" s="1" t="s">
        <v>12</v>
      </c>
      <c r="B126" s="1" t="s">
        <v>430</v>
      </c>
      <c r="C126" s="1" t="s">
        <v>244</v>
      </c>
      <c r="D126" s="1" t="s">
        <v>245</v>
      </c>
      <c r="E126" s="1" t="s">
        <v>246</v>
      </c>
      <c r="F126" s="1" t="s">
        <v>28</v>
      </c>
      <c r="G126" s="1" t="s">
        <v>247</v>
      </c>
      <c r="H126" s="1" t="s">
        <v>248</v>
      </c>
      <c r="I126" s="1" t="s">
        <v>112</v>
      </c>
      <c r="J126" s="1" t="s">
        <v>21</v>
      </c>
      <c r="K126" s="2">
        <f>B127-'Bloco 1 10s Sem RTOS TX'!$B126</f>
        <v>0.0001508912037</v>
      </c>
      <c r="L126" s="1">
        <f t="shared" si="1"/>
        <v>888</v>
      </c>
    </row>
    <row r="127" ht="15.75" customHeight="1">
      <c r="A127" s="1" t="s">
        <v>12</v>
      </c>
      <c r="B127" s="1" t="s">
        <v>431</v>
      </c>
      <c r="C127" s="1" t="s">
        <v>344</v>
      </c>
      <c r="D127" s="1" t="s">
        <v>245</v>
      </c>
      <c r="E127" s="1" t="s">
        <v>345</v>
      </c>
      <c r="F127" s="1" t="s">
        <v>19</v>
      </c>
      <c r="G127" s="1" t="s">
        <v>75</v>
      </c>
      <c r="H127" s="1" t="s">
        <v>248</v>
      </c>
      <c r="I127" s="1" t="s">
        <v>432</v>
      </c>
      <c r="J127" s="1" t="s">
        <v>21</v>
      </c>
      <c r="K127" s="2">
        <f>B128-'Bloco 1 10s Sem RTOS TX'!$B127</f>
        <v>0.0001513773148</v>
      </c>
      <c r="L127" s="1">
        <f t="shared" si="1"/>
        <v>888</v>
      </c>
    </row>
    <row r="128" ht="15.75" customHeight="1">
      <c r="A128" s="1" t="s">
        <v>12</v>
      </c>
      <c r="B128" s="1" t="s">
        <v>433</v>
      </c>
      <c r="C128" s="1" t="s">
        <v>352</v>
      </c>
      <c r="D128" s="1" t="s">
        <v>353</v>
      </c>
      <c r="E128" s="1" t="s">
        <v>354</v>
      </c>
      <c r="F128" s="1" t="s">
        <v>28</v>
      </c>
      <c r="G128" s="1" t="s">
        <v>89</v>
      </c>
      <c r="H128" s="1" t="s">
        <v>248</v>
      </c>
      <c r="I128" s="1" t="s">
        <v>186</v>
      </c>
      <c r="J128" s="1" t="s">
        <v>21</v>
      </c>
      <c r="K128" s="2">
        <f>B129-'Bloco 1 10s Sem RTOS TX'!$B128</f>
        <v>0.0001512384259</v>
      </c>
      <c r="L128" s="1">
        <f t="shared" si="1"/>
        <v>888</v>
      </c>
    </row>
    <row r="129" ht="15.75" customHeight="1">
      <c r="A129" s="1" t="s">
        <v>12</v>
      </c>
      <c r="B129" s="1" t="s">
        <v>434</v>
      </c>
      <c r="C129" s="1" t="s">
        <v>255</v>
      </c>
      <c r="D129" s="1" t="s">
        <v>245</v>
      </c>
      <c r="E129" s="1" t="s">
        <v>246</v>
      </c>
      <c r="F129" s="1" t="s">
        <v>19</v>
      </c>
      <c r="G129" s="1" t="s">
        <v>400</v>
      </c>
      <c r="H129" s="1" t="s">
        <v>248</v>
      </c>
      <c r="I129" s="1" t="s">
        <v>37</v>
      </c>
      <c r="J129" s="1" t="s">
        <v>21</v>
      </c>
      <c r="K129" s="2">
        <f>B130-'Bloco 1 10s Sem RTOS TX'!$B129</f>
        <v>0.0001393055556</v>
      </c>
      <c r="L129" s="1">
        <f t="shared" si="1"/>
        <v>888</v>
      </c>
    </row>
    <row r="130" ht="15.75" customHeight="1">
      <c r="A130" s="1" t="s">
        <v>12</v>
      </c>
      <c r="B130" s="1" t="s">
        <v>435</v>
      </c>
      <c r="C130" s="1" t="s">
        <v>198</v>
      </c>
      <c r="D130" s="1" t="s">
        <v>353</v>
      </c>
      <c r="E130" s="1" t="s">
        <v>372</v>
      </c>
      <c r="F130" s="1" t="s">
        <v>28</v>
      </c>
      <c r="G130" s="1" t="s">
        <v>69</v>
      </c>
      <c r="H130" s="1" t="s">
        <v>248</v>
      </c>
      <c r="I130" s="1" t="s">
        <v>189</v>
      </c>
      <c r="J130" s="1" t="s">
        <v>21</v>
      </c>
      <c r="K130" s="2">
        <f>B131-'Bloco 1 10s Sem RTOS TX'!$B130</f>
        <v>0.0001668865741</v>
      </c>
      <c r="L130" s="1">
        <f t="shared" si="1"/>
        <v>888</v>
      </c>
    </row>
    <row r="131" ht="15.75" customHeight="1">
      <c r="A131" s="1" t="s">
        <v>12</v>
      </c>
      <c r="B131" s="1" t="s">
        <v>436</v>
      </c>
      <c r="C131" s="1" t="s">
        <v>437</v>
      </c>
      <c r="D131" s="1" t="s">
        <v>438</v>
      </c>
      <c r="E131" s="1" t="s">
        <v>305</v>
      </c>
      <c r="F131" s="1" t="s">
        <v>110</v>
      </c>
      <c r="G131" s="1" t="s">
        <v>439</v>
      </c>
      <c r="H131" s="1" t="s">
        <v>411</v>
      </c>
      <c r="I131" s="1" t="s">
        <v>217</v>
      </c>
      <c r="J131" s="1" t="s">
        <v>21</v>
      </c>
      <c r="K131" s="2">
        <f>B132-'Bloco 1 10s Sem RTOS TX'!$B131</f>
        <v>0.0001511111111</v>
      </c>
      <c r="L131" s="1">
        <f t="shared" si="1"/>
        <v>888</v>
      </c>
    </row>
    <row r="132" ht="15.75" customHeight="1">
      <c r="A132" s="1" t="s">
        <v>12</v>
      </c>
      <c r="B132" s="1" t="s">
        <v>440</v>
      </c>
      <c r="C132" s="1" t="s">
        <v>356</v>
      </c>
      <c r="D132" s="1" t="s">
        <v>348</v>
      </c>
      <c r="E132" s="1" t="s">
        <v>418</v>
      </c>
      <c r="F132" s="1" t="s">
        <v>28</v>
      </c>
      <c r="G132" s="1" t="s">
        <v>14</v>
      </c>
      <c r="H132" s="1" t="s">
        <v>248</v>
      </c>
      <c r="I132" s="1" t="s">
        <v>441</v>
      </c>
      <c r="J132" s="1" t="s">
        <v>21</v>
      </c>
      <c r="K132" s="2">
        <f>B133-'Bloco 1 10s Sem RTOS TX'!$B132</f>
        <v>0.0001508796296</v>
      </c>
      <c r="L132" s="1">
        <f t="shared" si="1"/>
        <v>888</v>
      </c>
    </row>
    <row r="133" ht="15.75" customHeight="1">
      <c r="A133" s="1" t="s">
        <v>12</v>
      </c>
      <c r="B133" s="1" t="s">
        <v>442</v>
      </c>
      <c r="C133" s="1" t="s">
        <v>204</v>
      </c>
      <c r="D133" s="1" t="s">
        <v>353</v>
      </c>
      <c r="E133" s="1" t="s">
        <v>354</v>
      </c>
      <c r="F133" s="1" t="s">
        <v>28</v>
      </c>
      <c r="G133" s="1" t="s">
        <v>92</v>
      </c>
      <c r="H133" s="1" t="s">
        <v>248</v>
      </c>
      <c r="I133" s="1" t="s">
        <v>28</v>
      </c>
      <c r="J133" s="1" t="s">
        <v>21</v>
      </c>
      <c r="K133" s="2">
        <f>B134-'Bloco 1 10s Sem RTOS TX'!$B133</f>
        <v>0.0001513888889</v>
      </c>
      <c r="L133" s="1">
        <f t="shared" si="1"/>
        <v>888</v>
      </c>
    </row>
    <row r="134" ht="15.75" customHeight="1">
      <c r="A134" s="1" t="s">
        <v>12</v>
      </c>
      <c r="B134" s="1" t="s">
        <v>443</v>
      </c>
      <c r="C134" s="1" t="s">
        <v>444</v>
      </c>
      <c r="D134" s="1" t="s">
        <v>445</v>
      </c>
      <c r="E134" s="1" t="s">
        <v>446</v>
      </c>
      <c r="F134" s="1" t="s">
        <v>152</v>
      </c>
      <c r="G134" s="1" t="s">
        <v>447</v>
      </c>
      <c r="H134" s="1" t="s">
        <v>268</v>
      </c>
      <c r="I134" s="1" t="s">
        <v>104</v>
      </c>
      <c r="J134" s="1" t="s">
        <v>21</v>
      </c>
      <c r="K134" s="2">
        <f>B135-'Bloco 1 10s Sem RTOS TX'!$B134</f>
        <v>0.0001508796296</v>
      </c>
      <c r="L134" s="1">
        <f t="shared" si="1"/>
        <v>888</v>
      </c>
    </row>
    <row r="135" ht="15.75" customHeight="1">
      <c r="A135" s="1" t="s">
        <v>12</v>
      </c>
      <c r="B135" s="1" t="s">
        <v>448</v>
      </c>
      <c r="C135" s="1" t="s">
        <v>424</v>
      </c>
      <c r="D135" s="1" t="s">
        <v>348</v>
      </c>
      <c r="E135" s="1" t="s">
        <v>418</v>
      </c>
      <c r="F135" s="1" t="s">
        <v>28</v>
      </c>
      <c r="G135" s="1" t="s">
        <v>14</v>
      </c>
      <c r="H135" s="1" t="s">
        <v>248</v>
      </c>
      <c r="I135" s="1" t="s">
        <v>413</v>
      </c>
      <c r="J135" s="1" t="s">
        <v>21</v>
      </c>
      <c r="K135" s="2">
        <f>B136-'Bloco 1 10s Sem RTOS TX'!$B135</f>
        <v>0.0001646064815</v>
      </c>
      <c r="L135" s="1">
        <f t="shared" si="1"/>
        <v>888</v>
      </c>
    </row>
    <row r="136" ht="15.75" customHeight="1">
      <c r="A136" s="1" t="s">
        <v>12</v>
      </c>
      <c r="B136" s="1" t="s">
        <v>449</v>
      </c>
      <c r="C136" s="1" t="s">
        <v>450</v>
      </c>
      <c r="D136" s="1" t="s">
        <v>240</v>
      </c>
      <c r="E136" s="1" t="s">
        <v>451</v>
      </c>
      <c r="F136" s="1" t="s">
        <v>44</v>
      </c>
      <c r="G136" s="1" t="s">
        <v>59</v>
      </c>
      <c r="H136" s="1" t="s">
        <v>79</v>
      </c>
      <c r="I136" s="1" t="s">
        <v>452</v>
      </c>
      <c r="J136" s="1" t="s">
        <v>21</v>
      </c>
      <c r="K136" s="2">
        <f>B137-'Bloco 1 10s Sem RTOS TX'!$B136</f>
        <v>0.0001511574074</v>
      </c>
      <c r="L136" s="1">
        <f t="shared" si="1"/>
        <v>888</v>
      </c>
    </row>
    <row r="137" ht="15.75" customHeight="1">
      <c r="A137" s="1" t="s">
        <v>12</v>
      </c>
      <c r="B137" s="1" t="s">
        <v>453</v>
      </c>
      <c r="C137" s="1" t="s">
        <v>251</v>
      </c>
      <c r="D137" s="1" t="s">
        <v>160</v>
      </c>
      <c r="E137" s="1" t="s">
        <v>454</v>
      </c>
      <c r="F137" s="1" t="s">
        <v>152</v>
      </c>
      <c r="G137" s="1" t="s">
        <v>455</v>
      </c>
      <c r="H137" s="1" t="s">
        <v>85</v>
      </c>
      <c r="I137" s="1" t="s">
        <v>110</v>
      </c>
      <c r="J137" s="1" t="s">
        <v>21</v>
      </c>
      <c r="K137" s="2">
        <f>B138-'Bloco 1 10s Sem RTOS TX'!$B137</f>
        <v>0.0001398032407</v>
      </c>
      <c r="L137" s="1">
        <f t="shared" si="1"/>
        <v>888</v>
      </c>
    </row>
    <row r="138" ht="15.75" customHeight="1">
      <c r="A138" s="1" t="s">
        <v>12</v>
      </c>
      <c r="B138" s="1" t="s">
        <v>456</v>
      </c>
      <c r="C138" s="1" t="s">
        <v>356</v>
      </c>
      <c r="D138" s="1" t="s">
        <v>348</v>
      </c>
      <c r="E138" s="1" t="s">
        <v>349</v>
      </c>
      <c r="F138" s="1" t="s">
        <v>28</v>
      </c>
      <c r="G138" s="1" t="s">
        <v>357</v>
      </c>
      <c r="H138" s="1" t="s">
        <v>79</v>
      </c>
      <c r="I138" s="1" t="s">
        <v>457</v>
      </c>
      <c r="J138" s="1" t="s">
        <v>21</v>
      </c>
      <c r="K138" s="2">
        <f>B139-'Bloco 1 10s Sem RTOS TX'!$B138</f>
        <v>0.0001508796296</v>
      </c>
      <c r="L138" s="1">
        <f t="shared" si="1"/>
        <v>888</v>
      </c>
    </row>
    <row r="139" ht="15.75" customHeight="1">
      <c r="A139" s="1" t="s">
        <v>12</v>
      </c>
      <c r="B139" s="1" t="s">
        <v>458</v>
      </c>
      <c r="C139" s="1" t="s">
        <v>356</v>
      </c>
      <c r="D139" s="1" t="s">
        <v>348</v>
      </c>
      <c r="E139" s="1" t="s">
        <v>349</v>
      </c>
      <c r="F139" s="1" t="s">
        <v>28</v>
      </c>
      <c r="G139" s="1" t="s">
        <v>357</v>
      </c>
      <c r="H139" s="1" t="s">
        <v>79</v>
      </c>
      <c r="I139" s="1" t="s">
        <v>459</v>
      </c>
      <c r="J139" s="1" t="s">
        <v>21</v>
      </c>
      <c r="K139" s="2">
        <f>B140-'Bloco 1 10s Sem RTOS TX'!$B139</f>
        <v>0.0001508564815</v>
      </c>
      <c r="L139" s="1">
        <f t="shared" si="1"/>
        <v>888</v>
      </c>
    </row>
    <row r="140" ht="15.75" customHeight="1">
      <c r="A140" s="1" t="s">
        <v>12</v>
      </c>
      <c r="B140" s="1" t="s">
        <v>460</v>
      </c>
      <c r="C140" s="1" t="s">
        <v>356</v>
      </c>
      <c r="D140" s="1" t="s">
        <v>348</v>
      </c>
      <c r="E140" s="1" t="s">
        <v>418</v>
      </c>
      <c r="F140" s="1" t="s">
        <v>28</v>
      </c>
      <c r="G140" s="1" t="s">
        <v>14</v>
      </c>
      <c r="H140" s="1" t="s">
        <v>248</v>
      </c>
      <c r="I140" s="1" t="s">
        <v>375</v>
      </c>
      <c r="J140" s="1" t="s">
        <v>21</v>
      </c>
      <c r="K140" s="2">
        <f>B141-'Bloco 1 10s Sem RTOS TX'!$B140</f>
        <v>0.0001542361111</v>
      </c>
      <c r="L140" s="1">
        <f t="shared" si="1"/>
        <v>888</v>
      </c>
    </row>
    <row r="141" ht="15.75" customHeight="1">
      <c r="A141" s="1" t="s">
        <v>12</v>
      </c>
      <c r="B141" s="1" t="s">
        <v>461</v>
      </c>
      <c r="C141" s="1" t="s">
        <v>424</v>
      </c>
      <c r="D141" s="1" t="s">
        <v>348</v>
      </c>
      <c r="E141" s="1" t="s">
        <v>418</v>
      </c>
      <c r="F141" s="1" t="s">
        <v>28</v>
      </c>
      <c r="G141" s="1" t="s">
        <v>14</v>
      </c>
      <c r="H141" s="1" t="s">
        <v>248</v>
      </c>
      <c r="I141" s="1" t="s">
        <v>265</v>
      </c>
      <c r="J141" s="1" t="s">
        <v>21</v>
      </c>
      <c r="K141" s="2">
        <f>B142-'Bloco 1 10s Sem RTOS TX'!$B141</f>
        <v>0.0001511226852</v>
      </c>
      <c r="L141" s="1">
        <f t="shared" si="1"/>
        <v>888</v>
      </c>
    </row>
    <row r="142" ht="15.75" customHeight="1">
      <c r="A142" s="1" t="s">
        <v>12</v>
      </c>
      <c r="B142" s="1" t="s">
        <v>462</v>
      </c>
      <c r="C142" s="1" t="s">
        <v>347</v>
      </c>
      <c r="D142" s="1" t="s">
        <v>348</v>
      </c>
      <c r="E142" s="1" t="s">
        <v>349</v>
      </c>
      <c r="F142" s="1" t="s">
        <v>28</v>
      </c>
      <c r="G142" s="1" t="s">
        <v>275</v>
      </c>
      <c r="H142" s="1" t="s">
        <v>79</v>
      </c>
      <c r="I142" s="1" t="s">
        <v>141</v>
      </c>
      <c r="J142" s="1" t="s">
        <v>21</v>
      </c>
      <c r="K142" s="2">
        <f>B143-'Bloco 1 10s Sem RTOS TX'!$B142</f>
        <v>0.0001508796296</v>
      </c>
      <c r="L142" s="1">
        <f t="shared" si="1"/>
        <v>888</v>
      </c>
    </row>
    <row r="143" ht="15.75" customHeight="1">
      <c r="A143" s="1" t="s">
        <v>12</v>
      </c>
      <c r="B143" s="1" t="s">
        <v>463</v>
      </c>
      <c r="C143" s="1" t="s">
        <v>408</v>
      </c>
      <c r="D143" s="1" t="s">
        <v>353</v>
      </c>
      <c r="E143" s="1" t="s">
        <v>372</v>
      </c>
      <c r="F143" s="1" t="s">
        <v>28</v>
      </c>
      <c r="G143" s="1" t="s">
        <v>69</v>
      </c>
      <c r="H143" s="1" t="s">
        <v>248</v>
      </c>
      <c r="I143" s="1" t="s">
        <v>464</v>
      </c>
      <c r="J143" s="1" t="s">
        <v>21</v>
      </c>
      <c r="K143" s="2">
        <f>B144-'Bloco 1 10s Sem RTOS TX'!$B143</f>
        <v>0.0001508680556</v>
      </c>
      <c r="L143" s="1">
        <f t="shared" si="1"/>
        <v>888</v>
      </c>
    </row>
    <row r="144" ht="15.75" customHeight="1">
      <c r="A144" s="1" t="s">
        <v>12</v>
      </c>
      <c r="B144" s="1" t="s">
        <v>465</v>
      </c>
      <c r="C144" s="1" t="s">
        <v>399</v>
      </c>
      <c r="D144" s="1" t="s">
        <v>245</v>
      </c>
      <c r="E144" s="1" t="s">
        <v>345</v>
      </c>
      <c r="F144" s="1" t="s">
        <v>19</v>
      </c>
      <c r="G144" s="1" t="s">
        <v>400</v>
      </c>
      <c r="H144" s="1" t="s">
        <v>248</v>
      </c>
      <c r="I144" s="1" t="s">
        <v>291</v>
      </c>
      <c r="J144" s="1" t="s">
        <v>21</v>
      </c>
      <c r="K144" s="2">
        <f>B145-'Bloco 1 10s Sem RTOS TX'!$B144</f>
        <v>0.0001509027778</v>
      </c>
      <c r="L144" s="1">
        <f t="shared" si="1"/>
        <v>888</v>
      </c>
    </row>
    <row r="145" ht="15.75" customHeight="1">
      <c r="A145" s="1" t="s">
        <v>12</v>
      </c>
      <c r="B145" s="1" t="s">
        <v>466</v>
      </c>
      <c r="C145" s="1" t="s">
        <v>352</v>
      </c>
      <c r="D145" s="1" t="s">
        <v>353</v>
      </c>
      <c r="E145" s="1" t="s">
        <v>354</v>
      </c>
      <c r="F145" s="1" t="s">
        <v>28</v>
      </c>
      <c r="G145" s="1" t="s">
        <v>89</v>
      </c>
      <c r="H145" s="1" t="s">
        <v>248</v>
      </c>
      <c r="I145" s="1" t="s">
        <v>112</v>
      </c>
      <c r="J145" s="1" t="s">
        <v>21</v>
      </c>
      <c r="K145" s="2">
        <f>B146-'Bloco 1 10s Sem RTOS TX'!$B145</f>
        <v>0.0001651967593</v>
      </c>
      <c r="L145" s="1">
        <f t="shared" si="1"/>
        <v>888</v>
      </c>
    </row>
    <row r="146" ht="15.75" customHeight="1">
      <c r="A146" s="1" t="s">
        <v>12</v>
      </c>
      <c r="B146" s="1" t="s">
        <v>467</v>
      </c>
      <c r="C146" s="1" t="s">
        <v>290</v>
      </c>
      <c r="D146" s="1" t="s">
        <v>445</v>
      </c>
      <c r="E146" s="1" t="s">
        <v>446</v>
      </c>
      <c r="F146" s="1" t="s">
        <v>110</v>
      </c>
      <c r="G146" s="1" t="s">
        <v>185</v>
      </c>
      <c r="H146" s="1" t="s">
        <v>268</v>
      </c>
      <c r="I146" s="1" t="s">
        <v>52</v>
      </c>
      <c r="J146" s="1" t="s">
        <v>21</v>
      </c>
      <c r="K146" s="2">
        <f>B147-'Bloco 1 10s Sem RTOS TX'!$B146</f>
        <v>0.0001508680556</v>
      </c>
      <c r="L146" s="1">
        <f t="shared" si="1"/>
        <v>888</v>
      </c>
    </row>
    <row r="147" ht="15.75" customHeight="1">
      <c r="A147" s="1" t="s">
        <v>12</v>
      </c>
      <c r="B147" s="1" t="s">
        <v>468</v>
      </c>
      <c r="C147" s="1" t="s">
        <v>274</v>
      </c>
      <c r="D147" s="1" t="s">
        <v>231</v>
      </c>
      <c r="E147" s="1" t="s">
        <v>232</v>
      </c>
      <c r="F147" s="1" t="s">
        <v>44</v>
      </c>
      <c r="G147" s="1" t="s">
        <v>275</v>
      </c>
      <c r="H147" s="1" t="s">
        <v>79</v>
      </c>
      <c r="I147" s="1" t="s">
        <v>176</v>
      </c>
      <c r="J147" s="1" t="s">
        <v>21</v>
      </c>
      <c r="K147" s="2">
        <f>B148-'Bloco 1 10s Sem RTOS TX'!$B147</f>
        <v>0.0001508796296</v>
      </c>
      <c r="L147" s="1">
        <f t="shared" si="1"/>
        <v>888</v>
      </c>
    </row>
    <row r="148" ht="15.75" customHeight="1">
      <c r="A148" s="1" t="s">
        <v>12</v>
      </c>
      <c r="B148" s="1" t="s">
        <v>469</v>
      </c>
      <c r="C148" s="1" t="s">
        <v>356</v>
      </c>
      <c r="D148" s="1" t="s">
        <v>348</v>
      </c>
      <c r="E148" s="1" t="s">
        <v>418</v>
      </c>
      <c r="F148" s="1" t="s">
        <v>28</v>
      </c>
      <c r="G148" s="1" t="s">
        <v>14</v>
      </c>
      <c r="H148" s="1" t="s">
        <v>248</v>
      </c>
      <c r="I148" s="1" t="s">
        <v>279</v>
      </c>
      <c r="J148" s="1" t="s">
        <v>21</v>
      </c>
      <c r="K148" s="2">
        <f>B149-'Bloco 1 10s Sem RTOS TX'!$B148</f>
        <v>0.0001508564815</v>
      </c>
      <c r="L148" s="1">
        <f t="shared" si="1"/>
        <v>888</v>
      </c>
    </row>
    <row r="149" ht="15.75" customHeight="1">
      <c r="A149" s="1" t="s">
        <v>12</v>
      </c>
      <c r="B149" s="1" t="s">
        <v>470</v>
      </c>
      <c r="C149" s="1" t="s">
        <v>356</v>
      </c>
      <c r="D149" s="1" t="s">
        <v>348</v>
      </c>
      <c r="E149" s="1" t="s">
        <v>418</v>
      </c>
      <c r="F149" s="1" t="s">
        <v>28</v>
      </c>
      <c r="G149" s="1" t="s">
        <v>14</v>
      </c>
      <c r="H149" s="1" t="s">
        <v>248</v>
      </c>
      <c r="I149" s="1" t="s">
        <v>119</v>
      </c>
      <c r="J149" s="1" t="s">
        <v>21</v>
      </c>
      <c r="K149" s="2">
        <f>B150-'Bloco 1 10s Sem RTOS TX'!$B149</f>
        <v>0.0001508796296</v>
      </c>
      <c r="L149" s="1">
        <f t="shared" si="1"/>
        <v>888</v>
      </c>
    </row>
    <row r="150" ht="15.75" customHeight="1">
      <c r="A150" s="1" t="s">
        <v>12</v>
      </c>
      <c r="B150" s="1" t="s">
        <v>471</v>
      </c>
      <c r="C150" s="1" t="s">
        <v>347</v>
      </c>
      <c r="D150" s="1" t="s">
        <v>348</v>
      </c>
      <c r="E150" s="1" t="s">
        <v>349</v>
      </c>
      <c r="F150" s="1" t="s">
        <v>28</v>
      </c>
      <c r="G150" s="1" t="s">
        <v>275</v>
      </c>
      <c r="H150" s="1" t="s">
        <v>79</v>
      </c>
      <c r="I150" s="1" t="s">
        <v>265</v>
      </c>
      <c r="J150" s="1" t="s">
        <v>21</v>
      </c>
      <c r="K150" s="2">
        <f>B151-'Bloco 1 10s Sem RTOS TX'!$B150</f>
        <v>0.0001422106481</v>
      </c>
      <c r="L150" s="1">
        <f t="shared" si="1"/>
        <v>888</v>
      </c>
    </row>
    <row r="151" ht="15.75" customHeight="1">
      <c r="A151" s="1" t="s">
        <v>12</v>
      </c>
      <c r="B151" s="1" t="s">
        <v>472</v>
      </c>
      <c r="C151" s="1" t="s">
        <v>473</v>
      </c>
      <c r="D151" s="1" t="s">
        <v>207</v>
      </c>
      <c r="E151" s="1" t="s">
        <v>52</v>
      </c>
      <c r="F151" s="1" t="s">
        <v>110</v>
      </c>
      <c r="G151" s="1" t="s">
        <v>474</v>
      </c>
      <c r="H151" s="1" t="s">
        <v>268</v>
      </c>
      <c r="I151" s="1" t="s">
        <v>36</v>
      </c>
      <c r="J151" s="1" t="s">
        <v>21</v>
      </c>
      <c r="K151" s="2">
        <f>B152-'Bloco 1 10s Sem RTOS TX'!$B151</f>
        <v>0.0001508912037</v>
      </c>
      <c r="L151" s="1">
        <f t="shared" si="1"/>
        <v>888</v>
      </c>
    </row>
    <row r="152" ht="15.75" customHeight="1">
      <c r="A152" s="1" t="s">
        <v>12</v>
      </c>
      <c r="B152" s="1" t="s">
        <v>475</v>
      </c>
      <c r="C152" s="1" t="s">
        <v>476</v>
      </c>
      <c r="D152" s="1" t="s">
        <v>231</v>
      </c>
      <c r="E152" s="1" t="s">
        <v>477</v>
      </c>
      <c r="F152" s="1" t="s">
        <v>44</v>
      </c>
      <c r="G152" s="1" t="s">
        <v>478</v>
      </c>
      <c r="H152" s="1" t="s">
        <v>79</v>
      </c>
      <c r="I152" s="1" t="s">
        <v>479</v>
      </c>
      <c r="J152" s="1" t="s">
        <v>21</v>
      </c>
      <c r="K152" s="2">
        <f>B153-'Bloco 1 10s Sem RTOS TX'!$B152</f>
        <v>0.0001508912037</v>
      </c>
      <c r="L152" s="1">
        <f t="shared" si="1"/>
        <v>888</v>
      </c>
    </row>
    <row r="153" ht="15.75" customHeight="1">
      <c r="A153" s="1" t="s">
        <v>12</v>
      </c>
      <c r="B153" s="1" t="s">
        <v>480</v>
      </c>
      <c r="C153" s="1" t="s">
        <v>333</v>
      </c>
      <c r="D153" s="1" t="s">
        <v>334</v>
      </c>
      <c r="E153" s="1" t="s">
        <v>335</v>
      </c>
      <c r="F153" s="1" t="s">
        <v>44</v>
      </c>
      <c r="G153" s="1" t="s">
        <v>336</v>
      </c>
      <c r="H153" s="1" t="s">
        <v>79</v>
      </c>
      <c r="I153" s="1" t="s">
        <v>146</v>
      </c>
      <c r="J153" s="1" t="s">
        <v>21</v>
      </c>
      <c r="K153" s="2">
        <f>B154-'Bloco 1 10s Sem RTOS TX'!$B153</f>
        <v>0.0001508680556</v>
      </c>
      <c r="L153" s="1">
        <f t="shared" si="1"/>
        <v>888</v>
      </c>
    </row>
    <row r="154" ht="15.75" customHeight="1">
      <c r="A154" s="1" t="s">
        <v>12</v>
      </c>
      <c r="B154" s="1" t="s">
        <v>481</v>
      </c>
      <c r="C154" s="1" t="s">
        <v>352</v>
      </c>
      <c r="D154" s="1" t="s">
        <v>353</v>
      </c>
      <c r="E154" s="1" t="s">
        <v>354</v>
      </c>
      <c r="F154" s="1" t="s">
        <v>28</v>
      </c>
      <c r="G154" s="1" t="s">
        <v>89</v>
      </c>
      <c r="H154" s="1" t="s">
        <v>248</v>
      </c>
      <c r="I154" s="1" t="s">
        <v>482</v>
      </c>
      <c r="J154" s="1" t="s">
        <v>21</v>
      </c>
      <c r="K154" s="2">
        <f>B155-'Bloco 1 10s Sem RTOS TX'!$B154</f>
        <v>0.0001508680556</v>
      </c>
      <c r="L154" s="1">
        <f t="shared" si="1"/>
        <v>888</v>
      </c>
    </row>
    <row r="155" ht="15.75" customHeight="1">
      <c r="A155" s="1" t="s">
        <v>12</v>
      </c>
      <c r="B155" s="1" t="s">
        <v>483</v>
      </c>
      <c r="C155" s="1" t="s">
        <v>274</v>
      </c>
      <c r="D155" s="1" t="s">
        <v>231</v>
      </c>
      <c r="E155" s="1" t="s">
        <v>232</v>
      </c>
      <c r="F155" s="1" t="s">
        <v>44</v>
      </c>
      <c r="G155" s="1" t="s">
        <v>275</v>
      </c>
      <c r="H155" s="1" t="s">
        <v>79</v>
      </c>
      <c r="I155" s="1" t="s">
        <v>375</v>
      </c>
      <c r="J155" s="1" t="s">
        <v>21</v>
      </c>
      <c r="K155" s="2">
        <f>B156-'Bloco 1 10s Sem RTOS TX'!$B155</f>
        <v>0.0001526041667</v>
      </c>
      <c r="L155" s="1">
        <f t="shared" si="1"/>
        <v>888</v>
      </c>
    </row>
    <row r="156" ht="15.75" customHeight="1">
      <c r="A156" s="1" t="s">
        <v>12</v>
      </c>
      <c r="B156" s="1" t="s">
        <v>484</v>
      </c>
      <c r="C156" s="1" t="s">
        <v>393</v>
      </c>
      <c r="D156" s="1" t="s">
        <v>201</v>
      </c>
      <c r="E156" s="1" t="s">
        <v>394</v>
      </c>
      <c r="F156" s="1" t="s">
        <v>19</v>
      </c>
      <c r="G156" s="1" t="s">
        <v>150</v>
      </c>
      <c r="H156" s="1" t="s">
        <v>85</v>
      </c>
      <c r="I156" s="1" t="s">
        <v>24</v>
      </c>
      <c r="J156" s="1" t="s">
        <v>21</v>
      </c>
      <c r="K156" s="2">
        <f>B157-'Bloco 1 10s Sem RTOS TX'!$B156</f>
        <v>0.0001508680556</v>
      </c>
      <c r="L156" s="1">
        <f t="shared" si="1"/>
        <v>888</v>
      </c>
    </row>
    <row r="157" ht="15.75" customHeight="1">
      <c r="A157" s="1" t="s">
        <v>12</v>
      </c>
      <c r="B157" s="1" t="s">
        <v>485</v>
      </c>
      <c r="C157" s="1" t="s">
        <v>352</v>
      </c>
      <c r="D157" s="1" t="s">
        <v>353</v>
      </c>
      <c r="E157" s="1" t="s">
        <v>354</v>
      </c>
      <c r="F157" s="1" t="s">
        <v>28</v>
      </c>
      <c r="G157" s="1" t="s">
        <v>89</v>
      </c>
      <c r="H157" s="1" t="s">
        <v>248</v>
      </c>
      <c r="I157" s="1" t="s">
        <v>391</v>
      </c>
      <c r="J157" s="1" t="s">
        <v>21</v>
      </c>
      <c r="K157" s="2">
        <f>B158-'Bloco 1 10s Sem RTOS TX'!$B157</f>
        <v>0.0001508680556</v>
      </c>
      <c r="L157" s="1">
        <f t="shared" si="1"/>
        <v>888</v>
      </c>
    </row>
    <row r="158" ht="15.75" customHeight="1">
      <c r="A158" s="1" t="s">
        <v>12</v>
      </c>
      <c r="B158" s="1" t="s">
        <v>486</v>
      </c>
      <c r="C158" s="1" t="s">
        <v>230</v>
      </c>
      <c r="D158" s="1" t="s">
        <v>231</v>
      </c>
      <c r="E158" s="1" t="s">
        <v>232</v>
      </c>
      <c r="F158" s="1" t="s">
        <v>44</v>
      </c>
      <c r="G158" s="1" t="s">
        <v>137</v>
      </c>
      <c r="H158" s="1" t="s">
        <v>79</v>
      </c>
      <c r="I158" s="1" t="s">
        <v>479</v>
      </c>
      <c r="J158" s="1" t="s">
        <v>21</v>
      </c>
      <c r="K158" s="2">
        <f>B159-'Bloco 1 10s Sem RTOS TX'!$B158</f>
        <v>0.0001508680556</v>
      </c>
      <c r="L158" s="1">
        <f t="shared" si="1"/>
        <v>888</v>
      </c>
    </row>
    <row r="159" ht="15.75" customHeight="1">
      <c r="A159" s="1" t="s">
        <v>12</v>
      </c>
      <c r="B159" s="1" t="s">
        <v>487</v>
      </c>
      <c r="C159" s="1" t="s">
        <v>347</v>
      </c>
      <c r="D159" s="1" t="s">
        <v>348</v>
      </c>
      <c r="E159" s="1" t="s">
        <v>349</v>
      </c>
      <c r="F159" s="1" t="s">
        <v>28</v>
      </c>
      <c r="G159" s="1" t="s">
        <v>275</v>
      </c>
      <c r="H159" s="1" t="s">
        <v>79</v>
      </c>
      <c r="I159" s="1" t="s">
        <v>44</v>
      </c>
      <c r="J159" s="1" t="s">
        <v>21</v>
      </c>
      <c r="K159" s="2">
        <f>B160-'Bloco 1 10s Sem RTOS TX'!$B159</f>
        <v>0.0001513773148</v>
      </c>
      <c r="L159" s="1">
        <f t="shared" si="1"/>
        <v>888</v>
      </c>
    </row>
    <row r="160" ht="15.75" customHeight="1">
      <c r="A160" s="1" t="s">
        <v>12</v>
      </c>
      <c r="B160" s="1" t="s">
        <v>488</v>
      </c>
      <c r="C160" s="1" t="s">
        <v>489</v>
      </c>
      <c r="D160" s="1" t="s">
        <v>231</v>
      </c>
      <c r="E160" s="1" t="s">
        <v>477</v>
      </c>
      <c r="F160" s="1" t="s">
        <v>44</v>
      </c>
      <c r="G160" s="1" t="s">
        <v>478</v>
      </c>
      <c r="H160" s="1" t="s">
        <v>79</v>
      </c>
      <c r="I160" s="1" t="s">
        <v>490</v>
      </c>
      <c r="J160" s="1" t="s">
        <v>21</v>
      </c>
      <c r="K160" s="2">
        <f>B161-'Bloco 1 10s Sem RTOS TX'!$B160</f>
        <v>0.0001533449074</v>
      </c>
      <c r="L160" s="1">
        <f t="shared" si="1"/>
        <v>888</v>
      </c>
    </row>
    <row r="161" ht="15.75" customHeight="1">
      <c r="A161" s="1" t="s">
        <v>12</v>
      </c>
      <c r="B161" s="1" t="s">
        <v>491</v>
      </c>
      <c r="C161" s="1" t="s">
        <v>338</v>
      </c>
      <c r="D161" s="1" t="s">
        <v>334</v>
      </c>
      <c r="E161" s="1" t="s">
        <v>339</v>
      </c>
      <c r="F161" s="1" t="s">
        <v>44</v>
      </c>
      <c r="G161" s="1" t="s">
        <v>143</v>
      </c>
      <c r="H161" s="1" t="s">
        <v>79</v>
      </c>
      <c r="I161" s="1" t="s">
        <v>411</v>
      </c>
      <c r="J161" s="1" t="s">
        <v>21</v>
      </c>
      <c r="K161" s="2">
        <f>B162-'Bloco 1 10s Sem RTOS TX'!$B161</f>
        <v>0.0001508680556</v>
      </c>
      <c r="L161" s="1">
        <f t="shared" si="1"/>
        <v>888</v>
      </c>
    </row>
    <row r="162" ht="15.75" customHeight="1">
      <c r="A162" s="1" t="s">
        <v>12</v>
      </c>
      <c r="B162" s="1" t="s">
        <v>492</v>
      </c>
      <c r="C162" s="1" t="s">
        <v>347</v>
      </c>
      <c r="D162" s="1" t="s">
        <v>348</v>
      </c>
      <c r="E162" s="1" t="s">
        <v>349</v>
      </c>
      <c r="F162" s="1" t="s">
        <v>28</v>
      </c>
      <c r="G162" s="1" t="s">
        <v>275</v>
      </c>
      <c r="H162" s="1" t="s">
        <v>79</v>
      </c>
      <c r="I162" s="1" t="s">
        <v>32</v>
      </c>
      <c r="J162" s="1" t="s">
        <v>21</v>
      </c>
      <c r="K162" s="2">
        <f>B163-'Bloco 1 10s Sem RTOS TX'!$B162</f>
        <v>0.0001508680556</v>
      </c>
      <c r="L162" s="1">
        <f t="shared" si="1"/>
        <v>888</v>
      </c>
    </row>
    <row r="163" ht="15.75" customHeight="1">
      <c r="A163" s="1" t="s">
        <v>12</v>
      </c>
      <c r="B163" s="1" t="s">
        <v>493</v>
      </c>
      <c r="C163" s="1" t="s">
        <v>239</v>
      </c>
      <c r="D163" s="1" t="s">
        <v>240</v>
      </c>
      <c r="E163" s="1" t="s">
        <v>241</v>
      </c>
      <c r="F163" s="1" t="s">
        <v>36</v>
      </c>
      <c r="G163" s="1" t="s">
        <v>23</v>
      </c>
      <c r="H163" s="1" t="s">
        <v>37</v>
      </c>
      <c r="I163" s="1" t="s">
        <v>415</v>
      </c>
      <c r="J163" s="1" t="s">
        <v>21</v>
      </c>
      <c r="K163" s="2">
        <f>B164-'Bloco 1 10s Sem RTOS TX'!$B163</f>
        <v>0.0001508680556</v>
      </c>
      <c r="L163" s="1">
        <f t="shared" si="1"/>
        <v>888</v>
      </c>
    </row>
    <row r="164" ht="15.75" customHeight="1">
      <c r="A164" s="1" t="s">
        <v>12</v>
      </c>
      <c r="B164" s="1" t="s">
        <v>494</v>
      </c>
      <c r="C164" s="1" t="s">
        <v>495</v>
      </c>
      <c r="D164" s="1" t="s">
        <v>240</v>
      </c>
      <c r="E164" s="1" t="s">
        <v>241</v>
      </c>
      <c r="F164" s="1" t="s">
        <v>36</v>
      </c>
      <c r="G164" s="1" t="s">
        <v>23</v>
      </c>
      <c r="H164" s="1" t="s">
        <v>37</v>
      </c>
      <c r="I164" s="1" t="s">
        <v>19</v>
      </c>
      <c r="J164" s="1" t="s">
        <v>21</v>
      </c>
      <c r="K164" s="2">
        <f>B165-'Bloco 1 10s Sem RTOS TX'!$B164</f>
        <v>0.0001508680556</v>
      </c>
      <c r="L164" s="1">
        <f t="shared" si="1"/>
        <v>888</v>
      </c>
    </row>
    <row r="165" ht="15.75" customHeight="1">
      <c r="A165" s="1" t="s">
        <v>12</v>
      </c>
      <c r="B165" s="1" t="s">
        <v>496</v>
      </c>
      <c r="C165" s="1" t="s">
        <v>497</v>
      </c>
      <c r="D165" s="1" t="s">
        <v>498</v>
      </c>
      <c r="E165" s="1" t="s">
        <v>157</v>
      </c>
      <c r="F165" s="1" t="s">
        <v>73</v>
      </c>
      <c r="G165" s="1" t="s">
        <v>499</v>
      </c>
      <c r="H165" s="1" t="s">
        <v>159</v>
      </c>
      <c r="I165" s="1" t="s">
        <v>152</v>
      </c>
      <c r="J165" s="1" t="s">
        <v>21</v>
      </c>
      <c r="K165" s="2">
        <f>B166-'Bloco 1 10s Sem RTOS TX'!$B165</f>
        <v>0.0001538888889</v>
      </c>
      <c r="L165" s="1">
        <f t="shared" si="1"/>
        <v>888</v>
      </c>
    </row>
    <row r="166" ht="15.75" customHeight="1">
      <c r="A166" s="1" t="s">
        <v>12</v>
      </c>
      <c r="B166" s="1" t="s">
        <v>500</v>
      </c>
      <c r="C166" s="1" t="s">
        <v>274</v>
      </c>
      <c r="D166" s="1" t="s">
        <v>231</v>
      </c>
      <c r="E166" s="1" t="s">
        <v>232</v>
      </c>
      <c r="F166" s="1" t="s">
        <v>44</v>
      </c>
      <c r="G166" s="1" t="s">
        <v>275</v>
      </c>
      <c r="H166" s="1" t="s">
        <v>79</v>
      </c>
      <c r="I166" s="1" t="s">
        <v>501</v>
      </c>
      <c r="J166" s="1" t="s">
        <v>21</v>
      </c>
      <c r="K166" s="2">
        <f>B167-'Bloco 1 10s Sem RTOS TX'!$B166</f>
        <v>0.0001508796296</v>
      </c>
      <c r="L166" s="1">
        <f t="shared" si="1"/>
        <v>888</v>
      </c>
    </row>
    <row r="167" ht="15.75" customHeight="1">
      <c r="A167" s="1" t="s">
        <v>12</v>
      </c>
      <c r="B167" s="1" t="s">
        <v>502</v>
      </c>
      <c r="C167" s="1" t="s">
        <v>476</v>
      </c>
      <c r="D167" s="1" t="s">
        <v>231</v>
      </c>
      <c r="E167" s="1" t="s">
        <v>477</v>
      </c>
      <c r="F167" s="1" t="s">
        <v>44</v>
      </c>
      <c r="G167" s="1" t="s">
        <v>478</v>
      </c>
      <c r="H167" s="1" t="s">
        <v>79</v>
      </c>
      <c r="I167" s="1" t="s">
        <v>85</v>
      </c>
      <c r="J167" s="1" t="s">
        <v>21</v>
      </c>
      <c r="K167" s="2">
        <f>B168-'Bloco 1 10s Sem RTOS TX'!$B167</f>
        <v>0.0001508680556</v>
      </c>
      <c r="L167" s="1">
        <f t="shared" si="1"/>
        <v>888</v>
      </c>
    </row>
    <row r="168" ht="15.75" customHeight="1">
      <c r="A168" s="1" t="s">
        <v>12</v>
      </c>
      <c r="B168" s="1" t="s">
        <v>503</v>
      </c>
      <c r="C168" s="1" t="s">
        <v>489</v>
      </c>
      <c r="D168" s="1" t="s">
        <v>231</v>
      </c>
      <c r="E168" s="1" t="s">
        <v>477</v>
      </c>
      <c r="F168" s="1" t="s">
        <v>44</v>
      </c>
      <c r="G168" s="1" t="s">
        <v>478</v>
      </c>
      <c r="H168" s="1" t="s">
        <v>79</v>
      </c>
      <c r="I168" s="1" t="s">
        <v>214</v>
      </c>
      <c r="J168" s="1" t="s">
        <v>21</v>
      </c>
      <c r="K168" s="2">
        <f>B169-'Bloco 1 10s Sem RTOS TX'!$B168</f>
        <v>0.0001511458333</v>
      </c>
      <c r="L168" s="1">
        <f t="shared" si="1"/>
        <v>888</v>
      </c>
    </row>
    <row r="169" ht="15.75" customHeight="1">
      <c r="A169" s="1" t="s">
        <v>12</v>
      </c>
      <c r="B169" s="1" t="s">
        <v>504</v>
      </c>
      <c r="C169" s="1" t="s">
        <v>399</v>
      </c>
      <c r="D169" s="1" t="s">
        <v>245</v>
      </c>
      <c r="E169" s="1" t="s">
        <v>345</v>
      </c>
      <c r="F169" s="1" t="s">
        <v>19</v>
      </c>
      <c r="G169" s="1" t="s">
        <v>400</v>
      </c>
      <c r="H169" s="1" t="s">
        <v>248</v>
      </c>
      <c r="I169" s="1" t="s">
        <v>482</v>
      </c>
      <c r="J169" s="1" t="s">
        <v>21</v>
      </c>
      <c r="K169" s="2">
        <f>B170-'Bloco 1 10s Sem RTOS TX'!$B169</f>
        <v>0.0001513773148</v>
      </c>
      <c r="L169" s="1">
        <f t="shared" si="1"/>
        <v>888</v>
      </c>
    </row>
    <row r="170" ht="15.75" customHeight="1">
      <c r="A170" s="1" t="s">
        <v>12</v>
      </c>
      <c r="B170" s="1" t="s">
        <v>505</v>
      </c>
      <c r="C170" s="1" t="s">
        <v>356</v>
      </c>
      <c r="D170" s="1" t="s">
        <v>348</v>
      </c>
      <c r="E170" s="1" t="s">
        <v>349</v>
      </c>
      <c r="F170" s="1" t="s">
        <v>28</v>
      </c>
      <c r="G170" s="1" t="s">
        <v>357</v>
      </c>
      <c r="H170" s="1" t="s">
        <v>79</v>
      </c>
      <c r="I170" s="1" t="s">
        <v>37</v>
      </c>
      <c r="J170" s="1" t="s">
        <v>21</v>
      </c>
      <c r="K170" s="2">
        <f>B171-'Bloco 1 10s Sem RTOS TX'!$B170</f>
        <v>0.0001645717593</v>
      </c>
      <c r="L170" s="1">
        <f t="shared" si="1"/>
        <v>888</v>
      </c>
    </row>
    <row r="171" ht="15.75" customHeight="1">
      <c r="A171" s="1" t="s">
        <v>12</v>
      </c>
      <c r="B171" s="1" t="s">
        <v>506</v>
      </c>
      <c r="C171" s="1" t="s">
        <v>347</v>
      </c>
      <c r="D171" s="1" t="s">
        <v>348</v>
      </c>
      <c r="E171" s="1" t="s">
        <v>349</v>
      </c>
      <c r="F171" s="1" t="s">
        <v>28</v>
      </c>
      <c r="G171" s="1" t="s">
        <v>275</v>
      </c>
      <c r="H171" s="1" t="s">
        <v>79</v>
      </c>
      <c r="I171" s="1" t="s">
        <v>192</v>
      </c>
      <c r="J171" s="1" t="s">
        <v>21</v>
      </c>
      <c r="K171" s="2">
        <f>B172-'Bloco 1 10s Sem RTOS TX'!$B171</f>
        <v>0.0001508680556</v>
      </c>
      <c r="L171" s="1">
        <f t="shared" si="1"/>
        <v>888</v>
      </c>
    </row>
    <row r="172" ht="15.75" customHeight="1">
      <c r="A172" s="1" t="s">
        <v>12</v>
      </c>
      <c r="B172" s="1" t="s">
        <v>507</v>
      </c>
      <c r="C172" s="1" t="s">
        <v>356</v>
      </c>
      <c r="D172" s="1" t="s">
        <v>348</v>
      </c>
      <c r="E172" s="1" t="s">
        <v>349</v>
      </c>
      <c r="F172" s="1" t="s">
        <v>28</v>
      </c>
      <c r="G172" s="1" t="s">
        <v>357</v>
      </c>
      <c r="H172" s="1" t="s">
        <v>79</v>
      </c>
      <c r="I172" s="1" t="s">
        <v>508</v>
      </c>
      <c r="J172" s="1" t="s">
        <v>21</v>
      </c>
      <c r="K172" s="2">
        <f>B173-'Bloco 1 10s Sem RTOS TX'!$B172</f>
        <v>0.0001508796296</v>
      </c>
      <c r="L172" s="1">
        <f t="shared" si="1"/>
        <v>888</v>
      </c>
    </row>
    <row r="173" ht="15.75" customHeight="1">
      <c r="A173" s="1" t="s">
        <v>12</v>
      </c>
      <c r="B173" s="1" t="s">
        <v>509</v>
      </c>
      <c r="C173" s="1" t="s">
        <v>424</v>
      </c>
      <c r="D173" s="1" t="s">
        <v>348</v>
      </c>
      <c r="E173" s="1" t="s">
        <v>418</v>
      </c>
      <c r="F173" s="1" t="s">
        <v>28</v>
      </c>
      <c r="G173" s="1" t="s">
        <v>14</v>
      </c>
      <c r="H173" s="1" t="s">
        <v>248</v>
      </c>
      <c r="I173" s="1" t="s">
        <v>141</v>
      </c>
      <c r="J173" s="1" t="s">
        <v>21</v>
      </c>
      <c r="K173" s="2">
        <f>B174-'Bloco 1 10s Sem RTOS TX'!$B173</f>
        <v>0.0001392824074</v>
      </c>
      <c r="L173" s="1">
        <f t="shared" si="1"/>
        <v>888</v>
      </c>
    </row>
    <row r="174" ht="15.75" customHeight="1">
      <c r="A174" s="1" t="s">
        <v>12</v>
      </c>
      <c r="B174" s="1" t="s">
        <v>510</v>
      </c>
      <c r="C174" s="1" t="s">
        <v>230</v>
      </c>
      <c r="D174" s="1" t="s">
        <v>231</v>
      </c>
      <c r="E174" s="1" t="s">
        <v>232</v>
      </c>
      <c r="F174" s="1" t="s">
        <v>44</v>
      </c>
      <c r="G174" s="1" t="s">
        <v>137</v>
      </c>
      <c r="H174" s="1" t="s">
        <v>79</v>
      </c>
      <c r="I174" s="1" t="s">
        <v>119</v>
      </c>
      <c r="J174" s="1" t="s">
        <v>21</v>
      </c>
      <c r="K174" s="2">
        <f>B175-'Bloco 1 10s Sem RTOS TX'!$B174</f>
        <v>0.0001508796296</v>
      </c>
      <c r="L174" s="1">
        <f t="shared" si="1"/>
        <v>888</v>
      </c>
    </row>
    <row r="175" ht="15.75" customHeight="1">
      <c r="A175" s="1" t="s">
        <v>12</v>
      </c>
      <c r="B175" s="1" t="s">
        <v>511</v>
      </c>
      <c r="C175" s="1" t="s">
        <v>230</v>
      </c>
      <c r="D175" s="1" t="s">
        <v>231</v>
      </c>
      <c r="E175" s="1" t="s">
        <v>232</v>
      </c>
      <c r="F175" s="1" t="s">
        <v>44</v>
      </c>
      <c r="G175" s="1" t="s">
        <v>137</v>
      </c>
      <c r="H175" s="1" t="s">
        <v>79</v>
      </c>
      <c r="I175" s="1" t="s">
        <v>350</v>
      </c>
      <c r="J175" s="1" t="s">
        <v>21</v>
      </c>
      <c r="K175" s="2">
        <f>B176-'Bloco 1 10s Sem RTOS TX'!$B175</f>
        <v>0.000155150463</v>
      </c>
      <c r="L175" s="1">
        <f t="shared" si="1"/>
        <v>888</v>
      </c>
    </row>
    <row r="176" ht="15.75" customHeight="1">
      <c r="A176" s="1" t="s">
        <v>12</v>
      </c>
      <c r="B176" s="1" t="s">
        <v>512</v>
      </c>
      <c r="C176" s="1" t="s">
        <v>347</v>
      </c>
      <c r="D176" s="1" t="s">
        <v>348</v>
      </c>
      <c r="E176" s="1" t="s">
        <v>349</v>
      </c>
      <c r="F176" s="1" t="s">
        <v>28</v>
      </c>
      <c r="G176" s="1" t="s">
        <v>275</v>
      </c>
      <c r="H176" s="1" t="s">
        <v>79</v>
      </c>
      <c r="I176" s="1" t="s">
        <v>203</v>
      </c>
      <c r="J176" s="1" t="s">
        <v>21</v>
      </c>
      <c r="K176" s="2">
        <f>B177-'Bloco 1 10s Sem RTOS TX'!$B176</f>
        <v>0.0001509143519</v>
      </c>
      <c r="L176" s="1">
        <f t="shared" si="1"/>
        <v>888</v>
      </c>
    </row>
    <row r="177" ht="15.75" customHeight="1">
      <c r="A177" s="1" t="s">
        <v>12</v>
      </c>
      <c r="B177" s="1" t="s">
        <v>513</v>
      </c>
      <c r="C177" s="1" t="s">
        <v>274</v>
      </c>
      <c r="D177" s="1" t="s">
        <v>231</v>
      </c>
      <c r="E177" s="1" t="s">
        <v>232</v>
      </c>
      <c r="F177" s="1" t="s">
        <v>44</v>
      </c>
      <c r="G177" s="1" t="s">
        <v>275</v>
      </c>
      <c r="H177" s="1" t="s">
        <v>79</v>
      </c>
      <c r="I177" s="1" t="s">
        <v>265</v>
      </c>
      <c r="J177" s="1" t="s">
        <v>21</v>
      </c>
      <c r="K177" s="2">
        <f>B178-'Bloco 1 10s Sem RTOS TX'!$B177</f>
        <v>0.0001508680556</v>
      </c>
      <c r="L177" s="1">
        <f t="shared" si="1"/>
        <v>888</v>
      </c>
    </row>
    <row r="178" ht="15.75" customHeight="1">
      <c r="A178" s="1" t="s">
        <v>12</v>
      </c>
      <c r="B178" s="1" t="s">
        <v>514</v>
      </c>
      <c r="C178" s="1" t="s">
        <v>347</v>
      </c>
      <c r="D178" s="1" t="s">
        <v>348</v>
      </c>
      <c r="E178" s="1" t="s">
        <v>349</v>
      </c>
      <c r="F178" s="1" t="s">
        <v>28</v>
      </c>
      <c r="G178" s="1" t="s">
        <v>275</v>
      </c>
      <c r="H178" s="1" t="s">
        <v>79</v>
      </c>
      <c r="I178" s="1" t="s">
        <v>387</v>
      </c>
      <c r="J178" s="1" t="s">
        <v>21</v>
      </c>
      <c r="K178" s="2">
        <f>B179-'Bloco 1 10s Sem RTOS TX'!$B178</f>
        <v>0.0001508796296</v>
      </c>
      <c r="L178" s="1">
        <f t="shared" si="1"/>
        <v>888</v>
      </c>
    </row>
    <row r="179" ht="15.75" customHeight="1">
      <c r="A179" s="1" t="s">
        <v>12</v>
      </c>
      <c r="B179" s="1" t="s">
        <v>515</v>
      </c>
      <c r="C179" s="1" t="s">
        <v>347</v>
      </c>
      <c r="D179" s="1" t="s">
        <v>348</v>
      </c>
      <c r="E179" s="1" t="s">
        <v>349</v>
      </c>
      <c r="F179" s="1" t="s">
        <v>28</v>
      </c>
      <c r="G179" s="1" t="s">
        <v>275</v>
      </c>
      <c r="H179" s="1" t="s">
        <v>79</v>
      </c>
      <c r="I179" s="1" t="s">
        <v>350</v>
      </c>
      <c r="J179" s="1" t="s">
        <v>21</v>
      </c>
      <c r="K179" s="2">
        <f>B180-'Bloco 1 10s Sem RTOS TX'!$B179</f>
        <v>0.0001508680556</v>
      </c>
      <c r="L179" s="1">
        <f t="shared" si="1"/>
        <v>888</v>
      </c>
    </row>
    <row r="180" ht="15.75" customHeight="1">
      <c r="A180" s="1" t="s">
        <v>12</v>
      </c>
      <c r="B180" s="1" t="s">
        <v>516</v>
      </c>
      <c r="C180" s="1" t="s">
        <v>347</v>
      </c>
      <c r="D180" s="1" t="s">
        <v>348</v>
      </c>
      <c r="E180" s="1" t="s">
        <v>349</v>
      </c>
      <c r="F180" s="1" t="s">
        <v>28</v>
      </c>
      <c r="G180" s="1" t="s">
        <v>275</v>
      </c>
      <c r="H180" s="1" t="s">
        <v>79</v>
      </c>
      <c r="I180" s="1" t="s">
        <v>124</v>
      </c>
      <c r="J180" s="1" t="s">
        <v>21</v>
      </c>
      <c r="K180" s="2">
        <f>B181-'Bloco 1 10s Sem RTOS TX'!$B180</f>
        <v>0.0001652430556</v>
      </c>
      <c r="L180" s="1">
        <f t="shared" si="1"/>
        <v>888</v>
      </c>
    </row>
    <row r="181" ht="15.75" customHeight="1">
      <c r="A181" s="1" t="s">
        <v>12</v>
      </c>
      <c r="B181" s="1" t="s">
        <v>517</v>
      </c>
      <c r="C181" s="1" t="s">
        <v>352</v>
      </c>
      <c r="D181" s="1" t="s">
        <v>353</v>
      </c>
      <c r="E181" s="1" t="s">
        <v>354</v>
      </c>
      <c r="F181" s="1" t="s">
        <v>28</v>
      </c>
      <c r="G181" s="1" t="s">
        <v>89</v>
      </c>
      <c r="H181" s="1" t="s">
        <v>248</v>
      </c>
      <c r="I181" s="1" t="s">
        <v>375</v>
      </c>
      <c r="J181" s="1" t="s">
        <v>21</v>
      </c>
      <c r="K181" s="2">
        <f>B182-'Bloco 1 10s Sem RTOS TX'!$B181</f>
        <v>0.0001508680556</v>
      </c>
      <c r="L181" s="1">
        <f t="shared" si="1"/>
        <v>888</v>
      </c>
    </row>
    <row r="182" ht="15.75" customHeight="1">
      <c r="A182" s="1" t="s">
        <v>12</v>
      </c>
      <c r="B182" s="1" t="s">
        <v>518</v>
      </c>
      <c r="C182" s="1" t="s">
        <v>362</v>
      </c>
      <c r="D182" s="1" t="s">
        <v>363</v>
      </c>
      <c r="E182" s="1" t="s">
        <v>364</v>
      </c>
      <c r="F182" s="1" t="s">
        <v>19</v>
      </c>
      <c r="G182" s="1" t="s">
        <v>150</v>
      </c>
      <c r="H182" s="1" t="s">
        <v>85</v>
      </c>
      <c r="I182" s="1" t="s">
        <v>141</v>
      </c>
      <c r="J182" s="1" t="s">
        <v>21</v>
      </c>
      <c r="K182" s="2">
        <f>B183-'Bloco 1 10s Sem RTOS TX'!$B182</f>
        <v>0.0001508680556</v>
      </c>
      <c r="L182" s="1">
        <f t="shared" si="1"/>
        <v>888</v>
      </c>
    </row>
    <row r="183" ht="15.75" customHeight="1">
      <c r="A183" s="1" t="s">
        <v>12</v>
      </c>
      <c r="B183" s="1" t="s">
        <v>519</v>
      </c>
      <c r="C183" s="1" t="s">
        <v>168</v>
      </c>
      <c r="D183" s="1" t="s">
        <v>201</v>
      </c>
      <c r="E183" s="1" t="s">
        <v>394</v>
      </c>
      <c r="F183" s="1" t="s">
        <v>152</v>
      </c>
      <c r="G183" s="1" t="s">
        <v>406</v>
      </c>
      <c r="H183" s="1" t="s">
        <v>85</v>
      </c>
      <c r="I183" s="1" t="s">
        <v>138</v>
      </c>
      <c r="J183" s="1" t="s">
        <v>21</v>
      </c>
      <c r="K183" s="2">
        <f>B184-'Bloco 1 10s Sem RTOS TX'!$B183</f>
        <v>0.0001508680556</v>
      </c>
      <c r="L183" s="1">
        <f t="shared" si="1"/>
        <v>888</v>
      </c>
    </row>
    <row r="184" ht="15.75" customHeight="1">
      <c r="A184" s="1" t="s">
        <v>12</v>
      </c>
      <c r="B184" s="1" t="s">
        <v>520</v>
      </c>
      <c r="C184" s="1" t="s">
        <v>179</v>
      </c>
      <c r="D184" s="1" t="s">
        <v>363</v>
      </c>
      <c r="E184" s="1" t="s">
        <v>377</v>
      </c>
      <c r="F184" s="1" t="s">
        <v>19</v>
      </c>
      <c r="G184" s="1" t="s">
        <v>131</v>
      </c>
      <c r="H184" s="1" t="s">
        <v>85</v>
      </c>
      <c r="I184" s="1" t="s">
        <v>387</v>
      </c>
      <c r="J184" s="1" t="s">
        <v>21</v>
      </c>
      <c r="K184" s="2">
        <f>B185-'Bloco 1 10s Sem RTOS TX'!$B184</f>
        <v>0.0001393171296</v>
      </c>
      <c r="L184" s="1">
        <f t="shared" si="1"/>
        <v>888</v>
      </c>
    </row>
    <row r="185" ht="15.75" customHeight="1">
      <c r="A185" s="1" t="s">
        <v>12</v>
      </c>
      <c r="B185" s="1" t="s">
        <v>521</v>
      </c>
      <c r="C185" s="1" t="s">
        <v>283</v>
      </c>
      <c r="D185" s="1" t="s">
        <v>363</v>
      </c>
      <c r="E185" s="1" t="s">
        <v>364</v>
      </c>
      <c r="F185" s="1" t="s">
        <v>19</v>
      </c>
      <c r="G185" s="1" t="s">
        <v>81</v>
      </c>
      <c r="H185" s="1" t="s">
        <v>85</v>
      </c>
      <c r="I185" s="1" t="s">
        <v>490</v>
      </c>
      <c r="J185" s="1" t="s">
        <v>21</v>
      </c>
      <c r="K185" s="2">
        <f>B186-'Bloco 1 10s Sem RTOS TX'!$B185</f>
        <v>0.000153900463</v>
      </c>
      <c r="L185" s="1">
        <f t="shared" si="1"/>
        <v>888</v>
      </c>
    </row>
    <row r="186" ht="15.75" customHeight="1">
      <c r="A186" s="1" t="s">
        <v>12</v>
      </c>
      <c r="B186" s="1" t="s">
        <v>522</v>
      </c>
      <c r="C186" s="1" t="s">
        <v>244</v>
      </c>
      <c r="D186" s="1" t="s">
        <v>245</v>
      </c>
      <c r="E186" s="1" t="s">
        <v>246</v>
      </c>
      <c r="F186" s="1" t="s">
        <v>28</v>
      </c>
      <c r="G186" s="1" t="s">
        <v>247</v>
      </c>
      <c r="H186" s="1" t="s">
        <v>248</v>
      </c>
      <c r="I186" s="1" t="s">
        <v>464</v>
      </c>
      <c r="J186" s="1" t="s">
        <v>21</v>
      </c>
      <c r="K186" s="2">
        <f>B187-'Bloco 1 10s Sem RTOS TX'!$B186</f>
        <v>0.0001508564815</v>
      </c>
      <c r="L186" s="1">
        <f t="shared" si="1"/>
        <v>888</v>
      </c>
    </row>
    <row r="187" ht="15.75" customHeight="1">
      <c r="A187" s="1" t="s">
        <v>12</v>
      </c>
      <c r="B187" s="1" t="s">
        <v>523</v>
      </c>
      <c r="C187" s="1" t="s">
        <v>274</v>
      </c>
      <c r="D187" s="1" t="s">
        <v>231</v>
      </c>
      <c r="E187" s="1" t="s">
        <v>232</v>
      </c>
      <c r="F187" s="1" t="s">
        <v>44</v>
      </c>
      <c r="G187" s="1" t="s">
        <v>275</v>
      </c>
      <c r="H187" s="1" t="s">
        <v>79</v>
      </c>
      <c r="I187" s="1" t="s">
        <v>383</v>
      </c>
      <c r="J187" s="1" t="s">
        <v>21</v>
      </c>
      <c r="K187" s="2">
        <f>B188-'Bloco 1 10s Sem RTOS TX'!$B187</f>
        <v>0.0001508796296</v>
      </c>
      <c r="L187" s="1">
        <f t="shared" si="1"/>
        <v>888</v>
      </c>
    </row>
    <row r="188" ht="15.75" customHeight="1">
      <c r="A188" s="1" t="s">
        <v>12</v>
      </c>
      <c r="B188" s="1" t="s">
        <v>524</v>
      </c>
      <c r="C188" s="1" t="s">
        <v>179</v>
      </c>
      <c r="D188" s="1" t="s">
        <v>363</v>
      </c>
      <c r="E188" s="1" t="s">
        <v>377</v>
      </c>
      <c r="F188" s="1" t="s">
        <v>19</v>
      </c>
      <c r="G188" s="1" t="s">
        <v>131</v>
      </c>
      <c r="H188" s="1" t="s">
        <v>85</v>
      </c>
      <c r="I188" s="1" t="s">
        <v>459</v>
      </c>
      <c r="J188" s="1" t="s">
        <v>21</v>
      </c>
      <c r="K188" s="2">
        <f>B189-'Bloco 1 10s Sem RTOS TX'!$B188</f>
        <v>0.0001508449074</v>
      </c>
      <c r="L188" s="1">
        <f t="shared" si="1"/>
        <v>888</v>
      </c>
    </row>
    <row r="189" ht="15.75" customHeight="1">
      <c r="A189" s="1" t="s">
        <v>12</v>
      </c>
      <c r="B189" s="1" t="s">
        <v>525</v>
      </c>
      <c r="C189" s="1" t="s">
        <v>362</v>
      </c>
      <c r="D189" s="1" t="s">
        <v>363</v>
      </c>
      <c r="E189" s="1" t="s">
        <v>364</v>
      </c>
      <c r="F189" s="1" t="s">
        <v>19</v>
      </c>
      <c r="G189" s="1" t="s">
        <v>150</v>
      </c>
      <c r="H189" s="1" t="s">
        <v>85</v>
      </c>
      <c r="I189" s="1" t="s">
        <v>419</v>
      </c>
      <c r="J189" s="1" t="s">
        <v>21</v>
      </c>
      <c r="K189" s="2">
        <f>B190-'Bloco 1 10s Sem RTOS TX'!$B189</f>
        <v>0.0001508796296</v>
      </c>
      <c r="L189" s="1">
        <f t="shared" si="1"/>
        <v>888</v>
      </c>
    </row>
    <row r="190" ht="15.75" customHeight="1">
      <c r="A190" s="1" t="s">
        <v>12</v>
      </c>
      <c r="B190" s="1" t="s">
        <v>526</v>
      </c>
      <c r="C190" s="1" t="s">
        <v>255</v>
      </c>
      <c r="D190" s="1" t="s">
        <v>245</v>
      </c>
      <c r="E190" s="1" t="s">
        <v>246</v>
      </c>
      <c r="F190" s="1" t="s">
        <v>19</v>
      </c>
      <c r="G190" s="1" t="s">
        <v>400</v>
      </c>
      <c r="H190" s="1" t="s">
        <v>248</v>
      </c>
      <c r="I190" s="1" t="s">
        <v>163</v>
      </c>
      <c r="J190" s="1" t="s">
        <v>21</v>
      </c>
      <c r="K190" s="2">
        <f>B191-'Bloco 1 10s Sem RTOS TX'!$B190</f>
        <v>0.0001677893519</v>
      </c>
      <c r="L190" s="1">
        <f t="shared" si="1"/>
        <v>888</v>
      </c>
    </row>
    <row r="191" ht="15.75" customHeight="1">
      <c r="A191" s="1" t="s">
        <v>12</v>
      </c>
      <c r="B191" s="1" t="s">
        <v>527</v>
      </c>
      <c r="C191" s="1" t="s">
        <v>244</v>
      </c>
      <c r="D191" s="1" t="s">
        <v>245</v>
      </c>
      <c r="E191" s="1" t="s">
        <v>246</v>
      </c>
      <c r="F191" s="1" t="s">
        <v>28</v>
      </c>
      <c r="G191" s="1" t="s">
        <v>247</v>
      </c>
      <c r="H191" s="1" t="s">
        <v>248</v>
      </c>
      <c r="I191" s="1" t="s">
        <v>528</v>
      </c>
      <c r="J191" s="1" t="s">
        <v>21</v>
      </c>
      <c r="K191" s="2">
        <f>B192-'Bloco 1 10s Sem RTOS TX'!$B191</f>
        <v>0.0001508912037</v>
      </c>
      <c r="L191" s="1">
        <f t="shared" si="1"/>
        <v>888</v>
      </c>
    </row>
    <row r="192" ht="15.75" customHeight="1">
      <c r="A192" s="1" t="s">
        <v>12</v>
      </c>
      <c r="B192" s="1" t="s">
        <v>529</v>
      </c>
      <c r="C192" s="1" t="s">
        <v>198</v>
      </c>
      <c r="D192" s="1" t="s">
        <v>353</v>
      </c>
      <c r="E192" s="1" t="s">
        <v>372</v>
      </c>
      <c r="F192" s="1" t="s">
        <v>28</v>
      </c>
      <c r="G192" s="1" t="s">
        <v>69</v>
      </c>
      <c r="H192" s="1" t="s">
        <v>248</v>
      </c>
      <c r="I192" s="1" t="s">
        <v>205</v>
      </c>
      <c r="J192" s="1" t="s">
        <v>21</v>
      </c>
      <c r="K192" s="2">
        <f>B193-'Bloco 1 10s Sem RTOS TX'!$B192</f>
        <v>0.0001394097222</v>
      </c>
      <c r="L192" s="1">
        <f t="shared" si="1"/>
        <v>888</v>
      </c>
    </row>
    <row r="193" ht="15.75" customHeight="1">
      <c r="A193" s="1" t="s">
        <v>12</v>
      </c>
      <c r="B193" s="1" t="s">
        <v>530</v>
      </c>
      <c r="C193" s="1" t="s">
        <v>244</v>
      </c>
      <c r="D193" s="1" t="s">
        <v>245</v>
      </c>
      <c r="E193" s="1" t="s">
        <v>246</v>
      </c>
      <c r="F193" s="1" t="s">
        <v>28</v>
      </c>
      <c r="G193" s="1" t="s">
        <v>247</v>
      </c>
      <c r="H193" s="1" t="s">
        <v>248</v>
      </c>
      <c r="I193" s="1" t="s">
        <v>531</v>
      </c>
      <c r="J193" s="1" t="s">
        <v>21</v>
      </c>
      <c r="K193" s="2">
        <f>B194-'Bloco 1 10s Sem RTOS TX'!$B193</f>
        <v>0.0001508796296</v>
      </c>
      <c r="L193" s="1">
        <f t="shared" si="1"/>
        <v>888</v>
      </c>
    </row>
    <row r="194" ht="15.75" customHeight="1">
      <c r="A194" s="1" t="s">
        <v>12</v>
      </c>
      <c r="B194" s="1" t="s">
        <v>532</v>
      </c>
      <c r="C194" s="1" t="s">
        <v>244</v>
      </c>
      <c r="D194" s="1" t="s">
        <v>245</v>
      </c>
      <c r="E194" s="1" t="s">
        <v>246</v>
      </c>
      <c r="F194" s="1" t="s">
        <v>28</v>
      </c>
      <c r="G194" s="1" t="s">
        <v>247</v>
      </c>
      <c r="H194" s="1" t="s">
        <v>248</v>
      </c>
      <c r="I194" s="1" t="s">
        <v>533</v>
      </c>
      <c r="J194" s="1" t="s">
        <v>21</v>
      </c>
      <c r="K194" s="2">
        <f>B195-'Bloco 1 10s Sem RTOS TX'!$B194</f>
        <v>0.0001508449074</v>
      </c>
      <c r="L194" s="1">
        <f t="shared" si="1"/>
        <v>888</v>
      </c>
    </row>
    <row r="195" ht="15.75" customHeight="1">
      <c r="A195" s="1" t="s">
        <v>12</v>
      </c>
      <c r="B195" s="1" t="s">
        <v>534</v>
      </c>
      <c r="C195" s="1" t="s">
        <v>344</v>
      </c>
      <c r="D195" s="1" t="s">
        <v>245</v>
      </c>
      <c r="E195" s="1" t="s">
        <v>345</v>
      </c>
      <c r="F195" s="1" t="s">
        <v>19</v>
      </c>
      <c r="G195" s="1" t="s">
        <v>75</v>
      </c>
      <c r="H195" s="1" t="s">
        <v>248</v>
      </c>
      <c r="I195" s="1" t="s">
        <v>265</v>
      </c>
      <c r="J195" s="1" t="s">
        <v>21</v>
      </c>
      <c r="K195" s="2">
        <f>B196-'Bloco 1 10s Sem RTOS TX'!$B195</f>
        <v>0.0001536689815</v>
      </c>
      <c r="L195" s="1">
        <f t="shared" si="1"/>
        <v>888</v>
      </c>
    </row>
    <row r="196" ht="15.75" customHeight="1">
      <c r="A196" s="1" t="s">
        <v>12</v>
      </c>
      <c r="B196" s="1" t="s">
        <v>535</v>
      </c>
      <c r="C196" s="1" t="s">
        <v>168</v>
      </c>
      <c r="D196" s="1" t="s">
        <v>201</v>
      </c>
      <c r="E196" s="1" t="s">
        <v>394</v>
      </c>
      <c r="F196" s="1" t="s">
        <v>152</v>
      </c>
      <c r="G196" s="1" t="s">
        <v>406</v>
      </c>
      <c r="H196" s="1" t="s">
        <v>85</v>
      </c>
      <c r="I196" s="1" t="s">
        <v>536</v>
      </c>
      <c r="J196" s="1" t="s">
        <v>21</v>
      </c>
      <c r="K196" s="2">
        <f>B197-'Bloco 1 10s Sem RTOS TX'!$B196</f>
        <v>0.0001508564815</v>
      </c>
      <c r="L196" s="1">
        <f t="shared" si="1"/>
        <v>888</v>
      </c>
    </row>
    <row r="197" ht="15.75" customHeight="1">
      <c r="A197" s="1" t="s">
        <v>12</v>
      </c>
      <c r="B197" s="1" t="s">
        <v>537</v>
      </c>
      <c r="C197" s="1" t="s">
        <v>344</v>
      </c>
      <c r="D197" s="1" t="s">
        <v>245</v>
      </c>
      <c r="E197" s="1" t="s">
        <v>345</v>
      </c>
      <c r="F197" s="1" t="s">
        <v>19</v>
      </c>
      <c r="G197" s="1" t="s">
        <v>75</v>
      </c>
      <c r="H197" s="1" t="s">
        <v>248</v>
      </c>
      <c r="I197" s="1" t="s">
        <v>217</v>
      </c>
      <c r="J197" s="1" t="s">
        <v>21</v>
      </c>
      <c r="K197" s="2">
        <f>B198-'Bloco 1 10s Sem RTOS TX'!$B197</f>
        <v>0.0001508796296</v>
      </c>
      <c r="L197" s="1">
        <f t="shared" si="1"/>
        <v>888</v>
      </c>
    </row>
    <row r="198" ht="15.75" customHeight="1">
      <c r="A198" s="1" t="s">
        <v>12</v>
      </c>
      <c r="B198" s="1" t="s">
        <v>538</v>
      </c>
      <c r="C198" s="1" t="s">
        <v>283</v>
      </c>
      <c r="D198" s="1" t="s">
        <v>363</v>
      </c>
      <c r="E198" s="1" t="s">
        <v>364</v>
      </c>
      <c r="F198" s="1" t="s">
        <v>19</v>
      </c>
      <c r="G198" s="1" t="s">
        <v>81</v>
      </c>
      <c r="H198" s="1" t="s">
        <v>85</v>
      </c>
      <c r="I198" s="1" t="s">
        <v>539</v>
      </c>
      <c r="J198" s="1" t="s">
        <v>21</v>
      </c>
      <c r="K198" s="2">
        <f>B199-'Bloco 1 10s Sem RTOS TX'!$B198</f>
        <v>0.0001508449074</v>
      </c>
      <c r="L198" s="1">
        <f t="shared" si="1"/>
        <v>888</v>
      </c>
    </row>
    <row r="199" ht="15.75" customHeight="1">
      <c r="A199" s="1" t="s">
        <v>12</v>
      </c>
      <c r="B199" s="1" t="s">
        <v>540</v>
      </c>
      <c r="C199" s="1" t="s">
        <v>352</v>
      </c>
      <c r="D199" s="1" t="s">
        <v>353</v>
      </c>
      <c r="E199" s="1" t="s">
        <v>354</v>
      </c>
      <c r="F199" s="1" t="s">
        <v>28</v>
      </c>
      <c r="G199" s="1" t="s">
        <v>89</v>
      </c>
      <c r="H199" s="1" t="s">
        <v>248</v>
      </c>
      <c r="I199" s="1" t="s">
        <v>330</v>
      </c>
      <c r="J199" s="1" t="s">
        <v>21</v>
      </c>
      <c r="K199" s="2">
        <f>B200-'Bloco 1 10s Sem RTOS TX'!$B199</f>
        <v>0.0001508796296</v>
      </c>
      <c r="L199" s="1">
        <f t="shared" si="1"/>
        <v>888</v>
      </c>
    </row>
    <row r="200" ht="15.75" customHeight="1">
      <c r="A200" s="1" t="s">
        <v>12</v>
      </c>
      <c r="B200" s="1" t="s">
        <v>541</v>
      </c>
      <c r="C200" s="1" t="s">
        <v>179</v>
      </c>
      <c r="D200" s="1" t="s">
        <v>363</v>
      </c>
      <c r="E200" s="1" t="s">
        <v>377</v>
      </c>
      <c r="F200" s="1" t="s">
        <v>19</v>
      </c>
      <c r="G200" s="1" t="s">
        <v>131</v>
      </c>
      <c r="H200" s="1" t="s">
        <v>85</v>
      </c>
      <c r="I200" s="1" t="s">
        <v>314</v>
      </c>
      <c r="J200" s="1" t="s">
        <v>21</v>
      </c>
      <c r="K200" s="2">
        <f>B201-'Bloco 1 10s Sem RTOS TX'!$B200</f>
        <v>0.0001574652778</v>
      </c>
      <c r="L200" s="1">
        <f t="shared" si="1"/>
        <v>888</v>
      </c>
    </row>
    <row r="201" ht="15.75" customHeight="1">
      <c r="A201" s="1" t="s">
        <v>12</v>
      </c>
      <c r="B201" s="1" t="s">
        <v>542</v>
      </c>
      <c r="C201" s="1" t="s">
        <v>198</v>
      </c>
      <c r="D201" s="1" t="s">
        <v>353</v>
      </c>
      <c r="E201" s="1" t="s">
        <v>372</v>
      </c>
      <c r="F201" s="1" t="s">
        <v>28</v>
      </c>
      <c r="G201" s="1" t="s">
        <v>69</v>
      </c>
      <c r="H201" s="1" t="s">
        <v>248</v>
      </c>
      <c r="I201" s="1" t="s">
        <v>375</v>
      </c>
      <c r="J201" s="1" t="s">
        <v>21</v>
      </c>
      <c r="K201" s="2">
        <f>B202-'Bloco 1 10s Sem RTOS TX'!$B201</f>
        <v>0.0001508680556</v>
      </c>
      <c r="L201" s="1">
        <f t="shared" si="1"/>
        <v>888</v>
      </c>
    </row>
    <row r="202" ht="15.75" customHeight="1">
      <c r="A202" s="1" t="s">
        <v>12</v>
      </c>
      <c r="B202" s="1" t="s">
        <v>543</v>
      </c>
      <c r="C202" s="1" t="s">
        <v>356</v>
      </c>
      <c r="D202" s="1" t="s">
        <v>348</v>
      </c>
      <c r="E202" s="1" t="s">
        <v>418</v>
      </c>
      <c r="F202" s="1" t="s">
        <v>28</v>
      </c>
      <c r="G202" s="1" t="s">
        <v>14</v>
      </c>
      <c r="H202" s="1" t="s">
        <v>248</v>
      </c>
      <c r="I202" s="1" t="s">
        <v>397</v>
      </c>
      <c r="J202" s="1" t="s">
        <v>21</v>
      </c>
      <c r="K202" s="2">
        <f>B203-'Bloco 1 10s Sem RTOS TX'!$B202</f>
        <v>0.0001508680556</v>
      </c>
      <c r="L202" s="1">
        <f t="shared" si="1"/>
        <v>888</v>
      </c>
    </row>
    <row r="203" ht="15.75" customHeight="1">
      <c r="A203" s="1" t="s">
        <v>12</v>
      </c>
      <c r="B203" s="1" t="s">
        <v>544</v>
      </c>
      <c r="C203" s="1" t="s">
        <v>244</v>
      </c>
      <c r="D203" s="1" t="s">
        <v>245</v>
      </c>
      <c r="E203" s="1" t="s">
        <v>246</v>
      </c>
      <c r="F203" s="1" t="s">
        <v>28</v>
      </c>
      <c r="G203" s="1" t="s">
        <v>247</v>
      </c>
      <c r="H203" s="1" t="s">
        <v>248</v>
      </c>
      <c r="I203" s="1" t="s">
        <v>545</v>
      </c>
      <c r="J203" s="1" t="s">
        <v>21</v>
      </c>
      <c r="K203" s="2">
        <f>B204-'Bloco 1 10s Sem RTOS TX'!$B203</f>
        <v>0.0001508680556</v>
      </c>
      <c r="L203" s="1">
        <f t="shared" si="1"/>
        <v>888</v>
      </c>
    </row>
    <row r="204" ht="15.75" customHeight="1">
      <c r="A204" s="1" t="s">
        <v>12</v>
      </c>
      <c r="B204" s="1" t="s">
        <v>546</v>
      </c>
      <c r="C204" s="1" t="s">
        <v>356</v>
      </c>
      <c r="D204" s="1" t="s">
        <v>348</v>
      </c>
      <c r="E204" s="1" t="s">
        <v>349</v>
      </c>
      <c r="F204" s="1" t="s">
        <v>28</v>
      </c>
      <c r="G204" s="1" t="s">
        <v>357</v>
      </c>
      <c r="H204" s="1" t="s">
        <v>79</v>
      </c>
      <c r="I204" s="1" t="s">
        <v>547</v>
      </c>
      <c r="J204" s="1" t="s">
        <v>21</v>
      </c>
      <c r="K204" s="2">
        <f>B205-'Bloco 1 10s Sem RTOS TX'!$B204</f>
        <v>0.0001508680556</v>
      </c>
      <c r="L204" s="1">
        <f t="shared" si="1"/>
        <v>888</v>
      </c>
    </row>
    <row r="205" ht="15.75" customHeight="1">
      <c r="A205" s="1" t="s">
        <v>12</v>
      </c>
      <c r="B205" s="1" t="s">
        <v>548</v>
      </c>
      <c r="C205" s="1" t="s">
        <v>356</v>
      </c>
      <c r="D205" s="1" t="s">
        <v>348</v>
      </c>
      <c r="E205" s="1" t="s">
        <v>349</v>
      </c>
      <c r="F205" s="1" t="s">
        <v>28</v>
      </c>
      <c r="G205" s="1" t="s">
        <v>357</v>
      </c>
      <c r="H205" s="1" t="s">
        <v>79</v>
      </c>
      <c r="I205" s="1" t="s">
        <v>415</v>
      </c>
      <c r="J205" s="1" t="s">
        <v>21</v>
      </c>
      <c r="K205" s="2">
        <f>B206-'Bloco 1 10s Sem RTOS TX'!$B205</f>
        <v>0.0001550462963</v>
      </c>
      <c r="L205" s="1">
        <f t="shared" si="1"/>
        <v>888</v>
      </c>
    </row>
    <row r="206" ht="15.75" customHeight="1">
      <c r="A206" s="1" t="s">
        <v>12</v>
      </c>
      <c r="B206" s="1" t="s">
        <v>549</v>
      </c>
      <c r="C206" s="1" t="s">
        <v>347</v>
      </c>
      <c r="D206" s="1" t="s">
        <v>348</v>
      </c>
      <c r="E206" s="1" t="s">
        <v>349</v>
      </c>
      <c r="F206" s="1" t="s">
        <v>28</v>
      </c>
      <c r="G206" s="1" t="s">
        <v>275</v>
      </c>
      <c r="H206" s="1" t="s">
        <v>79</v>
      </c>
      <c r="I206" s="1" t="s">
        <v>44</v>
      </c>
      <c r="J206" s="1" t="s">
        <v>21</v>
      </c>
      <c r="K206" s="2">
        <f>B207-'Bloco 1 10s Sem RTOS TX'!$B206</f>
        <v>0.0001508680556</v>
      </c>
      <c r="L206" s="1">
        <f t="shared" si="1"/>
        <v>888</v>
      </c>
    </row>
    <row r="207" ht="15.75" customHeight="1">
      <c r="A207" s="1" t="s">
        <v>12</v>
      </c>
      <c r="B207" s="1" t="s">
        <v>550</v>
      </c>
      <c r="C207" s="1" t="s">
        <v>333</v>
      </c>
      <c r="D207" s="1" t="s">
        <v>334</v>
      </c>
      <c r="E207" s="1" t="s">
        <v>335</v>
      </c>
      <c r="F207" s="1" t="s">
        <v>44</v>
      </c>
      <c r="G207" s="1" t="s">
        <v>336</v>
      </c>
      <c r="H207" s="1" t="s">
        <v>79</v>
      </c>
      <c r="I207" s="1" t="s">
        <v>104</v>
      </c>
      <c r="J207" s="1" t="s">
        <v>21</v>
      </c>
      <c r="K207" s="2">
        <f>B208-'Bloco 1 10s Sem RTOS TX'!$B207</f>
        <v>0.0001508680556</v>
      </c>
      <c r="L207" s="1">
        <f t="shared" si="1"/>
        <v>888</v>
      </c>
    </row>
    <row r="208" ht="15.75" customHeight="1">
      <c r="A208" s="1" t="s">
        <v>12</v>
      </c>
      <c r="B208" s="1" t="s">
        <v>551</v>
      </c>
      <c r="C208" s="1" t="s">
        <v>274</v>
      </c>
      <c r="D208" s="1" t="s">
        <v>231</v>
      </c>
      <c r="E208" s="1" t="s">
        <v>232</v>
      </c>
      <c r="F208" s="1" t="s">
        <v>44</v>
      </c>
      <c r="G208" s="1" t="s">
        <v>275</v>
      </c>
      <c r="H208" s="1" t="s">
        <v>79</v>
      </c>
      <c r="I208" s="1" t="s">
        <v>119</v>
      </c>
      <c r="J208" s="1" t="s">
        <v>21</v>
      </c>
      <c r="K208" s="2">
        <f>B209-'Bloco 1 10s Sem RTOS TX'!$B208</f>
        <v>0.0001509027778</v>
      </c>
      <c r="L208" s="1">
        <f t="shared" si="1"/>
        <v>888</v>
      </c>
    </row>
    <row r="209" ht="15.75" customHeight="1">
      <c r="A209" s="1" t="s">
        <v>12</v>
      </c>
      <c r="B209" s="1" t="s">
        <v>552</v>
      </c>
      <c r="C209" s="1" t="s">
        <v>274</v>
      </c>
      <c r="D209" s="1" t="s">
        <v>231</v>
      </c>
      <c r="E209" s="1" t="s">
        <v>232</v>
      </c>
      <c r="F209" s="1" t="s">
        <v>44</v>
      </c>
      <c r="G209" s="1" t="s">
        <v>275</v>
      </c>
      <c r="H209" s="1" t="s">
        <v>79</v>
      </c>
      <c r="I209" s="1" t="s">
        <v>104</v>
      </c>
      <c r="J209" s="1" t="s">
        <v>21</v>
      </c>
      <c r="K209" s="2">
        <f>B210-'Bloco 1 10s Sem RTOS TX'!$B209</f>
        <v>0.0001508449074</v>
      </c>
      <c r="L209" s="1">
        <f t="shared" si="1"/>
        <v>888</v>
      </c>
    </row>
    <row r="210" ht="15.75" customHeight="1">
      <c r="A210" s="1" t="s">
        <v>12</v>
      </c>
      <c r="B210" s="1" t="s">
        <v>553</v>
      </c>
      <c r="C210" s="1" t="s">
        <v>230</v>
      </c>
      <c r="D210" s="1" t="s">
        <v>231</v>
      </c>
      <c r="E210" s="1" t="s">
        <v>232</v>
      </c>
      <c r="F210" s="1" t="s">
        <v>44</v>
      </c>
      <c r="G210" s="1" t="s">
        <v>137</v>
      </c>
      <c r="H210" s="1" t="s">
        <v>79</v>
      </c>
      <c r="I210" s="1" t="s">
        <v>44</v>
      </c>
      <c r="J210" s="1" t="s">
        <v>21</v>
      </c>
      <c r="K210" s="2">
        <f>B211-'Bloco 1 10s Sem RTOS TX'!$B210</f>
        <v>0.0001573958333</v>
      </c>
      <c r="L210" s="1">
        <f t="shared" si="1"/>
        <v>888</v>
      </c>
    </row>
    <row r="211" ht="15.75" customHeight="1">
      <c r="A211" s="1" t="s">
        <v>12</v>
      </c>
      <c r="B211" s="1" t="s">
        <v>554</v>
      </c>
      <c r="C211" s="1" t="s">
        <v>393</v>
      </c>
      <c r="D211" s="1" t="s">
        <v>201</v>
      </c>
      <c r="E211" s="1" t="s">
        <v>394</v>
      </c>
      <c r="F211" s="1" t="s">
        <v>19</v>
      </c>
      <c r="G211" s="1" t="s">
        <v>150</v>
      </c>
      <c r="H211" s="1" t="s">
        <v>85</v>
      </c>
      <c r="I211" s="1" t="s">
        <v>533</v>
      </c>
      <c r="J211" s="1" t="s">
        <v>21</v>
      </c>
      <c r="K211" s="2">
        <f>B212-'Bloco 1 10s Sem RTOS TX'!$B211</f>
        <v>0.0001508564815</v>
      </c>
      <c r="L211" s="1">
        <f t="shared" si="1"/>
        <v>888</v>
      </c>
    </row>
    <row r="212" ht="15.75" customHeight="1">
      <c r="A212" s="1" t="s">
        <v>12</v>
      </c>
      <c r="B212" s="1" t="s">
        <v>555</v>
      </c>
      <c r="C212" s="1" t="s">
        <v>476</v>
      </c>
      <c r="D212" s="1" t="s">
        <v>231</v>
      </c>
      <c r="E212" s="1" t="s">
        <v>477</v>
      </c>
      <c r="F212" s="1" t="s">
        <v>44</v>
      </c>
      <c r="G212" s="1" t="s">
        <v>478</v>
      </c>
      <c r="H212" s="1" t="s">
        <v>79</v>
      </c>
      <c r="I212" s="1" t="s">
        <v>419</v>
      </c>
      <c r="J212" s="1" t="s">
        <v>21</v>
      </c>
      <c r="K212" s="2">
        <f>B213-'Bloco 1 10s Sem RTOS TX'!$B212</f>
        <v>0.0001508796296</v>
      </c>
      <c r="L212" s="1">
        <f t="shared" si="1"/>
        <v>888</v>
      </c>
    </row>
    <row r="213" ht="15.75" customHeight="1">
      <c r="A213" s="1" t="s">
        <v>12</v>
      </c>
      <c r="B213" s="1" t="s">
        <v>556</v>
      </c>
      <c r="C213" s="1" t="s">
        <v>557</v>
      </c>
      <c r="D213" s="1" t="s">
        <v>330</v>
      </c>
      <c r="E213" s="1" t="s">
        <v>558</v>
      </c>
      <c r="F213" s="1" t="s">
        <v>36</v>
      </c>
      <c r="G213" s="1" t="s">
        <v>39</v>
      </c>
      <c r="H213" s="1" t="s">
        <v>37</v>
      </c>
      <c r="I213" s="1" t="s">
        <v>375</v>
      </c>
      <c r="J213" s="1" t="s">
        <v>21</v>
      </c>
      <c r="K213" s="2">
        <f>B214-'Bloco 1 10s Sem RTOS TX'!$B213</f>
        <v>0.0001508449074</v>
      </c>
      <c r="L213" s="1">
        <f t="shared" si="1"/>
        <v>888</v>
      </c>
    </row>
    <row r="214" ht="15.75" customHeight="1">
      <c r="A214" s="1" t="s">
        <v>12</v>
      </c>
      <c r="B214" s="1" t="s">
        <v>559</v>
      </c>
      <c r="C214" s="1" t="s">
        <v>560</v>
      </c>
      <c r="D214" s="1" t="s">
        <v>330</v>
      </c>
      <c r="E214" s="1" t="s">
        <v>558</v>
      </c>
      <c r="F214" s="1" t="s">
        <v>36</v>
      </c>
      <c r="G214" s="1" t="s">
        <v>122</v>
      </c>
      <c r="H214" s="1" t="s">
        <v>37</v>
      </c>
      <c r="I214" s="1" t="s">
        <v>528</v>
      </c>
      <c r="J214" s="1" t="s">
        <v>21</v>
      </c>
      <c r="K214" s="2">
        <f>B215-'Bloco 1 10s Sem RTOS TX'!$B214</f>
        <v>0.0001508796296</v>
      </c>
      <c r="L214" s="1">
        <f t="shared" si="1"/>
        <v>888</v>
      </c>
    </row>
    <row r="215" ht="15.75" customHeight="1">
      <c r="A215" s="1" t="s">
        <v>12</v>
      </c>
      <c r="B215" s="1" t="s">
        <v>561</v>
      </c>
      <c r="C215" s="1" t="s">
        <v>239</v>
      </c>
      <c r="D215" s="1" t="s">
        <v>240</v>
      </c>
      <c r="E215" s="1" t="s">
        <v>241</v>
      </c>
      <c r="F215" s="1" t="s">
        <v>36</v>
      </c>
      <c r="G215" s="1" t="s">
        <v>23</v>
      </c>
      <c r="H215" s="1" t="s">
        <v>37</v>
      </c>
      <c r="I215" s="1" t="s">
        <v>562</v>
      </c>
      <c r="J215" s="1" t="s">
        <v>21</v>
      </c>
      <c r="K215" s="2">
        <f>B216-'Bloco 1 10s Sem RTOS TX'!$B215</f>
        <v>0.0001642824074</v>
      </c>
      <c r="L215" s="1">
        <f t="shared" si="1"/>
        <v>888</v>
      </c>
    </row>
    <row r="216" ht="15.75" customHeight="1">
      <c r="A216" s="1" t="s">
        <v>12</v>
      </c>
      <c r="B216" s="1" t="s">
        <v>563</v>
      </c>
      <c r="C216" s="1" t="s">
        <v>557</v>
      </c>
      <c r="D216" s="1" t="s">
        <v>192</v>
      </c>
      <c r="E216" s="1" t="s">
        <v>564</v>
      </c>
      <c r="F216" s="1" t="s">
        <v>36</v>
      </c>
      <c r="G216" s="1" t="s">
        <v>62</v>
      </c>
      <c r="H216" s="1" t="s">
        <v>37</v>
      </c>
      <c r="I216" s="1" t="s">
        <v>186</v>
      </c>
      <c r="J216" s="1" t="s">
        <v>21</v>
      </c>
      <c r="K216" s="2">
        <f>B217-'Bloco 1 10s Sem RTOS TX'!$B216</f>
        <v>0.0001509143519</v>
      </c>
      <c r="L216" s="1">
        <f t="shared" si="1"/>
        <v>888</v>
      </c>
    </row>
    <row r="217" ht="15.75" customHeight="1">
      <c r="A217" s="1" t="s">
        <v>12</v>
      </c>
      <c r="B217" s="1" t="s">
        <v>565</v>
      </c>
      <c r="C217" s="1" t="s">
        <v>560</v>
      </c>
      <c r="D217" s="1" t="s">
        <v>330</v>
      </c>
      <c r="E217" s="1" t="s">
        <v>558</v>
      </c>
      <c r="F217" s="1" t="s">
        <v>36</v>
      </c>
      <c r="G217" s="1" t="s">
        <v>122</v>
      </c>
      <c r="H217" s="1" t="s">
        <v>37</v>
      </c>
      <c r="I217" s="1" t="s">
        <v>350</v>
      </c>
      <c r="J217" s="1" t="s">
        <v>21</v>
      </c>
      <c r="K217" s="2">
        <f>B218-'Bloco 1 10s Sem RTOS TX'!$B217</f>
        <v>0.0001508680556</v>
      </c>
      <c r="L217" s="1">
        <f t="shared" si="1"/>
        <v>888</v>
      </c>
    </row>
    <row r="218" ht="15.75" customHeight="1">
      <c r="A218" s="1" t="s">
        <v>12</v>
      </c>
      <c r="B218" s="1" t="s">
        <v>566</v>
      </c>
      <c r="C218" s="1" t="s">
        <v>338</v>
      </c>
      <c r="D218" s="1" t="s">
        <v>334</v>
      </c>
      <c r="E218" s="1" t="s">
        <v>339</v>
      </c>
      <c r="F218" s="1" t="s">
        <v>44</v>
      </c>
      <c r="G218" s="1" t="s">
        <v>143</v>
      </c>
      <c r="H218" s="1" t="s">
        <v>79</v>
      </c>
      <c r="I218" s="1" t="s">
        <v>373</v>
      </c>
      <c r="J218" s="1" t="s">
        <v>21</v>
      </c>
      <c r="K218" s="2">
        <f>B219-'Bloco 1 10s Sem RTOS TX'!$B218</f>
        <v>0.0001508680556</v>
      </c>
      <c r="L218" s="1">
        <f t="shared" si="1"/>
        <v>888</v>
      </c>
    </row>
    <row r="219" ht="15.75" customHeight="1">
      <c r="A219" s="1" t="s">
        <v>12</v>
      </c>
      <c r="B219" s="1" t="s">
        <v>567</v>
      </c>
      <c r="C219" s="1" t="s">
        <v>329</v>
      </c>
      <c r="D219" s="1" t="s">
        <v>330</v>
      </c>
      <c r="E219" s="1" t="s">
        <v>331</v>
      </c>
      <c r="F219" s="1" t="s">
        <v>36</v>
      </c>
      <c r="G219" s="1" t="s">
        <v>122</v>
      </c>
      <c r="H219" s="1" t="s">
        <v>37</v>
      </c>
      <c r="I219" s="1" t="s">
        <v>101</v>
      </c>
      <c r="J219" s="1" t="s">
        <v>21</v>
      </c>
      <c r="K219" s="2">
        <f>B220-'Bloco 1 10s Sem RTOS TX'!$B219</f>
        <v>0.0001508564815</v>
      </c>
      <c r="L219" s="1">
        <f t="shared" si="1"/>
        <v>888</v>
      </c>
    </row>
    <row r="220" ht="15.75" customHeight="1">
      <c r="A220" s="1" t="s">
        <v>12</v>
      </c>
      <c r="B220" s="1" t="s">
        <v>568</v>
      </c>
      <c r="C220" s="1" t="s">
        <v>569</v>
      </c>
      <c r="D220" s="1" t="s">
        <v>240</v>
      </c>
      <c r="E220" s="1" t="s">
        <v>451</v>
      </c>
      <c r="F220" s="1" t="s">
        <v>44</v>
      </c>
      <c r="G220" s="1" t="s">
        <v>570</v>
      </c>
      <c r="H220" s="1" t="s">
        <v>79</v>
      </c>
      <c r="I220" s="1" t="s">
        <v>547</v>
      </c>
      <c r="J220" s="1" t="s">
        <v>21</v>
      </c>
      <c r="K220" s="2">
        <f>B221-'Bloco 1 10s Sem RTOS TX'!$B220</f>
        <v>0.000162025463</v>
      </c>
      <c r="L220" s="1">
        <f t="shared" si="1"/>
        <v>888</v>
      </c>
    </row>
    <row r="221" ht="15.75" customHeight="1">
      <c r="A221" s="1" t="s">
        <v>12</v>
      </c>
      <c r="B221" s="1" t="s">
        <v>571</v>
      </c>
      <c r="C221" s="1" t="s">
        <v>572</v>
      </c>
      <c r="D221" s="1" t="s">
        <v>156</v>
      </c>
      <c r="E221" s="1" t="s">
        <v>573</v>
      </c>
      <c r="F221" s="1" t="s">
        <v>73</v>
      </c>
      <c r="G221" s="1" t="s">
        <v>158</v>
      </c>
      <c r="H221" s="1" t="s">
        <v>159</v>
      </c>
      <c r="I221" s="1" t="s">
        <v>305</v>
      </c>
      <c r="J221" s="1" t="s">
        <v>21</v>
      </c>
      <c r="K221" s="2">
        <f>B222-'Bloco 1 10s Sem RTOS TX'!$B221</f>
        <v>0.0001508912037</v>
      </c>
      <c r="L221" s="1">
        <f t="shared" si="1"/>
        <v>888</v>
      </c>
    </row>
    <row r="222" ht="15.75" customHeight="1">
      <c r="A222" s="1" t="s">
        <v>12</v>
      </c>
      <c r="B222" s="1" t="s">
        <v>574</v>
      </c>
      <c r="C222" s="1" t="s">
        <v>557</v>
      </c>
      <c r="D222" s="1" t="s">
        <v>330</v>
      </c>
      <c r="E222" s="1" t="s">
        <v>558</v>
      </c>
      <c r="F222" s="1" t="s">
        <v>36</v>
      </c>
      <c r="G222" s="1" t="s">
        <v>39</v>
      </c>
      <c r="H222" s="1" t="s">
        <v>37</v>
      </c>
      <c r="I222" s="1" t="s">
        <v>119</v>
      </c>
      <c r="J222" s="1" t="s">
        <v>21</v>
      </c>
      <c r="K222" s="2">
        <f>B223-'Bloco 1 10s Sem RTOS TX'!$B222</f>
        <v>0.0001508449074</v>
      </c>
      <c r="L222" s="1">
        <f t="shared" si="1"/>
        <v>888</v>
      </c>
    </row>
    <row r="223" ht="15.75" customHeight="1">
      <c r="A223" s="1" t="s">
        <v>12</v>
      </c>
      <c r="B223" s="1" t="s">
        <v>575</v>
      </c>
      <c r="C223" s="1" t="s">
        <v>560</v>
      </c>
      <c r="D223" s="1" t="s">
        <v>330</v>
      </c>
      <c r="E223" s="1" t="s">
        <v>558</v>
      </c>
      <c r="F223" s="1" t="s">
        <v>36</v>
      </c>
      <c r="G223" s="1" t="s">
        <v>122</v>
      </c>
      <c r="H223" s="1" t="s">
        <v>37</v>
      </c>
      <c r="I223" s="1" t="s">
        <v>342</v>
      </c>
      <c r="J223" s="1" t="s">
        <v>21</v>
      </c>
      <c r="K223" s="2">
        <f>B224-'Bloco 1 10s Sem RTOS TX'!$B223</f>
        <v>0.0001508449074</v>
      </c>
      <c r="L223" s="1">
        <f t="shared" si="1"/>
        <v>888</v>
      </c>
    </row>
    <row r="224" ht="15.75" customHeight="1">
      <c r="A224" s="1" t="s">
        <v>12</v>
      </c>
      <c r="B224" s="1" t="s">
        <v>576</v>
      </c>
      <c r="C224" s="1" t="s">
        <v>577</v>
      </c>
      <c r="D224" s="1" t="s">
        <v>330</v>
      </c>
      <c r="E224" s="1" t="s">
        <v>331</v>
      </c>
      <c r="F224" s="1" t="s">
        <v>36</v>
      </c>
      <c r="G224" s="1" t="s">
        <v>56</v>
      </c>
      <c r="H224" s="1" t="s">
        <v>37</v>
      </c>
      <c r="I224" s="1" t="s">
        <v>533</v>
      </c>
      <c r="J224" s="1" t="s">
        <v>21</v>
      </c>
      <c r="K224" s="2">
        <f>B225-'Bloco 1 10s Sem RTOS TX'!$B224</f>
        <v>0.0001393055556</v>
      </c>
      <c r="L224" s="1">
        <f t="shared" si="1"/>
        <v>888</v>
      </c>
    </row>
    <row r="225" ht="15.75" customHeight="1">
      <c r="A225" s="1" t="s">
        <v>12</v>
      </c>
      <c r="B225" s="1" t="s">
        <v>578</v>
      </c>
      <c r="C225" s="1" t="s">
        <v>579</v>
      </c>
      <c r="D225" s="1" t="s">
        <v>192</v>
      </c>
      <c r="E225" s="1" t="s">
        <v>193</v>
      </c>
      <c r="F225" s="1" t="s">
        <v>73</v>
      </c>
      <c r="G225" s="1" t="s">
        <v>219</v>
      </c>
      <c r="H225" s="1" t="s">
        <v>37</v>
      </c>
      <c r="I225" s="1" t="s">
        <v>279</v>
      </c>
      <c r="J225" s="1" t="s">
        <v>21</v>
      </c>
      <c r="K225" s="2">
        <f>B226-'Bloco 1 10s Sem RTOS TX'!$B225</f>
        <v>0.000153900463</v>
      </c>
      <c r="L225" s="1">
        <f t="shared" si="1"/>
        <v>888</v>
      </c>
    </row>
    <row r="226" ht="15.75" customHeight="1">
      <c r="A226" s="1" t="s">
        <v>12</v>
      </c>
      <c r="B226" s="1" t="s">
        <v>580</v>
      </c>
      <c r="C226" s="1" t="s">
        <v>569</v>
      </c>
      <c r="D226" s="1" t="s">
        <v>240</v>
      </c>
      <c r="E226" s="1" t="s">
        <v>451</v>
      </c>
      <c r="F226" s="1" t="s">
        <v>44</v>
      </c>
      <c r="G226" s="1" t="s">
        <v>570</v>
      </c>
      <c r="H226" s="1" t="s">
        <v>79</v>
      </c>
      <c r="I226" s="1" t="s">
        <v>581</v>
      </c>
      <c r="J226" s="1" t="s">
        <v>21</v>
      </c>
      <c r="K226" s="2">
        <f>B227-'Bloco 1 10s Sem RTOS TX'!$B226</f>
        <v>0.000151099537</v>
      </c>
      <c r="L226" s="1">
        <f t="shared" si="1"/>
        <v>888</v>
      </c>
    </row>
    <row r="227" ht="15.75" customHeight="1">
      <c r="A227" s="1" t="s">
        <v>12</v>
      </c>
      <c r="B227" s="1" t="s">
        <v>582</v>
      </c>
      <c r="C227" s="1" t="s">
        <v>557</v>
      </c>
      <c r="D227" s="1" t="s">
        <v>192</v>
      </c>
      <c r="E227" s="1" t="s">
        <v>564</v>
      </c>
      <c r="F227" s="1" t="s">
        <v>36</v>
      </c>
      <c r="G227" s="1" t="s">
        <v>62</v>
      </c>
      <c r="H227" s="1" t="s">
        <v>37</v>
      </c>
      <c r="I227" s="1" t="s">
        <v>547</v>
      </c>
      <c r="J227" s="1" t="s">
        <v>21</v>
      </c>
      <c r="K227" s="2">
        <f>B228-'Bloco 1 10s Sem RTOS TX'!$B227</f>
        <v>0.0001511226852</v>
      </c>
      <c r="L227" s="1">
        <f t="shared" si="1"/>
        <v>888</v>
      </c>
    </row>
    <row r="228" ht="15.75" customHeight="1">
      <c r="A228" s="1" t="s">
        <v>12</v>
      </c>
      <c r="B228" s="1" t="s">
        <v>583</v>
      </c>
      <c r="C228" s="1" t="s">
        <v>557</v>
      </c>
      <c r="D228" s="1" t="s">
        <v>330</v>
      </c>
      <c r="E228" s="1" t="s">
        <v>558</v>
      </c>
      <c r="F228" s="1" t="s">
        <v>36</v>
      </c>
      <c r="G228" s="1" t="s">
        <v>39</v>
      </c>
      <c r="H228" s="1" t="s">
        <v>37</v>
      </c>
      <c r="I228" s="1" t="s">
        <v>584</v>
      </c>
      <c r="J228" s="1" t="s">
        <v>21</v>
      </c>
      <c r="K228" s="2">
        <f>B229-'Bloco 1 10s Sem RTOS TX'!$B228</f>
        <v>0.0001508796296</v>
      </c>
      <c r="L228" s="1">
        <f t="shared" si="1"/>
        <v>888</v>
      </c>
    </row>
    <row r="229" ht="15.75" customHeight="1">
      <c r="A229" s="1" t="s">
        <v>12</v>
      </c>
      <c r="B229" s="1" t="s">
        <v>585</v>
      </c>
      <c r="C229" s="1" t="s">
        <v>495</v>
      </c>
      <c r="D229" s="1" t="s">
        <v>240</v>
      </c>
      <c r="E229" s="1" t="s">
        <v>241</v>
      </c>
      <c r="F229" s="1" t="s">
        <v>36</v>
      </c>
      <c r="G229" s="1" t="s">
        <v>23</v>
      </c>
      <c r="H229" s="1" t="s">
        <v>37</v>
      </c>
      <c r="I229" s="1" t="s">
        <v>96</v>
      </c>
      <c r="J229" s="1" t="s">
        <v>21</v>
      </c>
      <c r="K229" s="2">
        <f>B230-'Bloco 1 10s Sem RTOS TX'!$B229</f>
        <v>0.0001511226852</v>
      </c>
      <c r="L229" s="1">
        <f t="shared" si="1"/>
        <v>888</v>
      </c>
    </row>
    <row r="230" ht="15.75" customHeight="1">
      <c r="A230" s="1" t="s">
        <v>12</v>
      </c>
      <c r="B230" s="1" t="s">
        <v>586</v>
      </c>
      <c r="C230" s="1" t="s">
        <v>587</v>
      </c>
      <c r="D230" s="1" t="s">
        <v>192</v>
      </c>
      <c r="E230" s="1" t="s">
        <v>564</v>
      </c>
      <c r="F230" s="1" t="s">
        <v>36</v>
      </c>
      <c r="G230" s="1" t="s">
        <v>62</v>
      </c>
      <c r="H230" s="1" t="s">
        <v>37</v>
      </c>
      <c r="I230" s="1" t="s">
        <v>588</v>
      </c>
      <c r="J230" s="1" t="s">
        <v>21</v>
      </c>
      <c r="K230" s="2">
        <f>B231-'Bloco 1 10s Sem RTOS TX'!$B230</f>
        <v>0.0001601967593</v>
      </c>
      <c r="L230" s="1">
        <f t="shared" si="1"/>
        <v>888</v>
      </c>
    </row>
    <row r="231" ht="15.75" customHeight="1">
      <c r="A231" s="1" t="s">
        <v>12</v>
      </c>
      <c r="B231" s="1" t="s">
        <v>589</v>
      </c>
      <c r="C231" s="1" t="s">
        <v>560</v>
      </c>
      <c r="D231" s="1" t="s">
        <v>330</v>
      </c>
      <c r="E231" s="1" t="s">
        <v>558</v>
      </c>
      <c r="F231" s="1" t="s">
        <v>36</v>
      </c>
      <c r="G231" s="1" t="s">
        <v>122</v>
      </c>
      <c r="H231" s="1" t="s">
        <v>37</v>
      </c>
      <c r="I231" s="1" t="s">
        <v>590</v>
      </c>
      <c r="J231" s="1" t="s">
        <v>21</v>
      </c>
      <c r="K231" s="2">
        <f>B232-'Bloco 1 10s Sem RTOS TX'!$B231</f>
        <v>0.0001508912037</v>
      </c>
      <c r="L231" s="1">
        <f t="shared" si="1"/>
        <v>888</v>
      </c>
    </row>
    <row r="232" ht="15.75" customHeight="1">
      <c r="A232" s="1" t="s">
        <v>12</v>
      </c>
      <c r="B232" s="1" t="s">
        <v>591</v>
      </c>
      <c r="C232" s="1" t="s">
        <v>495</v>
      </c>
      <c r="D232" s="1" t="s">
        <v>240</v>
      </c>
      <c r="E232" s="1" t="s">
        <v>241</v>
      </c>
      <c r="F232" s="1" t="s">
        <v>36</v>
      </c>
      <c r="G232" s="1" t="s">
        <v>23</v>
      </c>
      <c r="H232" s="1" t="s">
        <v>37</v>
      </c>
      <c r="I232" s="1" t="s">
        <v>110</v>
      </c>
      <c r="J232" s="1" t="s">
        <v>21</v>
      </c>
      <c r="K232" s="2">
        <f>B233-'Bloco 1 10s Sem RTOS TX'!$B232</f>
        <v>0.0001511458333</v>
      </c>
      <c r="L232" s="1">
        <f t="shared" si="1"/>
        <v>888</v>
      </c>
    </row>
    <row r="233" ht="15.75" customHeight="1">
      <c r="A233" s="1" t="s">
        <v>12</v>
      </c>
      <c r="B233" s="1" t="s">
        <v>592</v>
      </c>
      <c r="C233" s="1" t="s">
        <v>560</v>
      </c>
      <c r="D233" s="1" t="s">
        <v>330</v>
      </c>
      <c r="E233" s="1" t="s">
        <v>558</v>
      </c>
      <c r="F233" s="1" t="s">
        <v>36</v>
      </c>
      <c r="G233" s="1" t="s">
        <v>122</v>
      </c>
      <c r="H233" s="1" t="s">
        <v>37</v>
      </c>
      <c r="I233" s="1" t="s">
        <v>593</v>
      </c>
      <c r="J233" s="1" t="s">
        <v>21</v>
      </c>
      <c r="K233" s="2">
        <f>B234-'Bloco 1 10s Sem RTOS TX'!$B233</f>
        <v>0.0001511226852</v>
      </c>
      <c r="L233" s="1">
        <f t="shared" si="1"/>
        <v>888</v>
      </c>
    </row>
    <row r="234" ht="15.75" customHeight="1">
      <c r="A234" s="1" t="s">
        <v>12</v>
      </c>
      <c r="B234" s="1" t="s">
        <v>594</v>
      </c>
      <c r="C234" s="1" t="s">
        <v>587</v>
      </c>
      <c r="D234" s="1" t="s">
        <v>192</v>
      </c>
      <c r="E234" s="1" t="s">
        <v>564</v>
      </c>
      <c r="F234" s="1" t="s">
        <v>36</v>
      </c>
      <c r="G234" s="1" t="s">
        <v>62</v>
      </c>
      <c r="H234" s="1" t="s">
        <v>37</v>
      </c>
      <c r="I234" s="1" t="s">
        <v>112</v>
      </c>
      <c r="J234" s="1" t="s">
        <v>21</v>
      </c>
      <c r="K234" s="2">
        <f>B235-'Bloco 1 10s Sem RTOS TX'!$B234</f>
        <v>0.0001511226852</v>
      </c>
      <c r="L234" s="1">
        <f t="shared" si="1"/>
        <v>888</v>
      </c>
    </row>
    <row r="235" ht="15.75" customHeight="1">
      <c r="A235" s="1" t="s">
        <v>12</v>
      </c>
      <c r="B235" s="1" t="s">
        <v>595</v>
      </c>
      <c r="C235" s="1" t="s">
        <v>596</v>
      </c>
      <c r="D235" s="1" t="s">
        <v>308</v>
      </c>
      <c r="E235" s="1" t="s">
        <v>597</v>
      </c>
      <c r="F235" s="1" t="s">
        <v>54</v>
      </c>
      <c r="G235" s="1" t="s">
        <v>303</v>
      </c>
      <c r="H235" s="1" t="s">
        <v>110</v>
      </c>
      <c r="I235" s="1" t="s">
        <v>598</v>
      </c>
      <c r="J235" s="1" t="s">
        <v>21</v>
      </c>
      <c r="K235" s="2">
        <f>B236-'Bloco 1 10s Sem RTOS TX'!$B235</f>
        <v>0.0001646643519</v>
      </c>
      <c r="L235" s="1">
        <f t="shared" si="1"/>
        <v>888</v>
      </c>
    </row>
    <row r="236" ht="15.75" customHeight="1">
      <c r="A236" s="1" t="s">
        <v>12</v>
      </c>
      <c r="B236" s="1" t="s">
        <v>599</v>
      </c>
      <c r="C236" s="1" t="s">
        <v>596</v>
      </c>
      <c r="D236" s="1" t="s">
        <v>308</v>
      </c>
      <c r="E236" s="1" t="s">
        <v>597</v>
      </c>
      <c r="F236" s="1" t="s">
        <v>54</v>
      </c>
      <c r="G236" s="1" t="s">
        <v>303</v>
      </c>
      <c r="H236" s="1" t="s">
        <v>110</v>
      </c>
      <c r="I236" s="1" t="s">
        <v>101</v>
      </c>
      <c r="J236" s="1" t="s">
        <v>21</v>
      </c>
      <c r="K236" s="2">
        <f>B237-'Bloco 1 10s Sem RTOS TX'!$B236</f>
        <v>0.0001511111111</v>
      </c>
      <c r="L236" s="1">
        <f t="shared" si="1"/>
        <v>888</v>
      </c>
    </row>
    <row r="237" ht="15.75" customHeight="1">
      <c r="A237" s="1" t="s">
        <v>12</v>
      </c>
      <c r="B237" s="1" t="s">
        <v>600</v>
      </c>
      <c r="C237" s="1" t="s">
        <v>601</v>
      </c>
      <c r="D237" s="1" t="s">
        <v>163</v>
      </c>
      <c r="E237" s="1" t="s">
        <v>597</v>
      </c>
      <c r="F237" s="1" t="s">
        <v>103</v>
      </c>
      <c r="G237" s="1" t="s">
        <v>303</v>
      </c>
      <c r="H237" s="1" t="s">
        <v>110</v>
      </c>
      <c r="I237" s="1" t="s">
        <v>119</v>
      </c>
      <c r="J237" s="1" t="s">
        <v>21</v>
      </c>
      <c r="K237" s="2">
        <f>B238-'Bloco 1 10s Sem RTOS TX'!$B237</f>
        <v>0.0001511111111</v>
      </c>
      <c r="L237" s="1">
        <f t="shared" si="1"/>
        <v>888</v>
      </c>
    </row>
    <row r="238" ht="15.75" customHeight="1">
      <c r="A238" s="1" t="s">
        <v>12</v>
      </c>
      <c r="B238" s="1" t="s">
        <v>602</v>
      </c>
      <c r="C238" s="1" t="s">
        <v>603</v>
      </c>
      <c r="D238" s="1" t="s">
        <v>308</v>
      </c>
      <c r="E238" s="1" t="s">
        <v>604</v>
      </c>
      <c r="F238" s="1" t="s">
        <v>54</v>
      </c>
      <c r="G238" s="1" t="s">
        <v>605</v>
      </c>
      <c r="H238" s="1" t="s">
        <v>110</v>
      </c>
      <c r="I238" s="1" t="s">
        <v>110</v>
      </c>
      <c r="J238" s="1" t="s">
        <v>21</v>
      </c>
      <c r="K238" s="2">
        <f>B239-'Bloco 1 10s Sem RTOS TX'!$B238</f>
        <v>0.0001508796296</v>
      </c>
      <c r="L238" s="1">
        <f t="shared" si="1"/>
        <v>888</v>
      </c>
    </row>
    <row r="239" ht="15.75" customHeight="1">
      <c r="A239" s="1" t="s">
        <v>12</v>
      </c>
      <c r="B239" s="1" t="s">
        <v>606</v>
      </c>
      <c r="C239" s="1" t="s">
        <v>596</v>
      </c>
      <c r="D239" s="1" t="s">
        <v>308</v>
      </c>
      <c r="E239" s="1" t="s">
        <v>597</v>
      </c>
      <c r="F239" s="1" t="s">
        <v>54</v>
      </c>
      <c r="G239" s="1" t="s">
        <v>303</v>
      </c>
      <c r="H239" s="1" t="s">
        <v>110</v>
      </c>
      <c r="I239" s="1" t="s">
        <v>607</v>
      </c>
      <c r="J239" s="1" t="s">
        <v>21</v>
      </c>
      <c r="K239" s="2">
        <f>B240-'Bloco 1 10s Sem RTOS TX'!$B239</f>
        <v>0.0001511226852</v>
      </c>
      <c r="L239" s="1">
        <f t="shared" si="1"/>
        <v>888</v>
      </c>
    </row>
    <row r="240" ht="15.75" customHeight="1">
      <c r="A240" s="1" t="s">
        <v>12</v>
      </c>
      <c r="B240" s="1" t="s">
        <v>608</v>
      </c>
      <c r="C240" s="1" t="s">
        <v>603</v>
      </c>
      <c r="D240" s="1" t="s">
        <v>308</v>
      </c>
      <c r="E240" s="1" t="s">
        <v>604</v>
      </c>
      <c r="F240" s="1" t="s">
        <v>54</v>
      </c>
      <c r="G240" s="1" t="s">
        <v>605</v>
      </c>
      <c r="H240" s="1" t="s">
        <v>110</v>
      </c>
      <c r="I240" s="1" t="s">
        <v>609</v>
      </c>
      <c r="J240" s="1" t="s">
        <v>21</v>
      </c>
      <c r="K240" s="2">
        <f>B241-'Bloco 1 10s Sem RTOS TX'!$B240</f>
        <v>0.0001473842593</v>
      </c>
      <c r="L240" s="1">
        <f t="shared" si="1"/>
        <v>888</v>
      </c>
    </row>
    <row r="241" ht="15.75" customHeight="1">
      <c r="A241" s="1" t="s">
        <v>12</v>
      </c>
      <c r="B241" s="1" t="s">
        <v>610</v>
      </c>
      <c r="C241" s="1" t="s">
        <v>75</v>
      </c>
      <c r="D241" s="1" t="s">
        <v>76</v>
      </c>
      <c r="E241" s="1" t="s">
        <v>77</v>
      </c>
      <c r="F241" s="1" t="s">
        <v>17</v>
      </c>
      <c r="G241" s="1" t="s">
        <v>78</v>
      </c>
      <c r="H241" s="1" t="s">
        <v>19</v>
      </c>
      <c r="I241" s="1" t="s">
        <v>19</v>
      </c>
      <c r="J241" s="1" t="s">
        <v>21</v>
      </c>
      <c r="K241" s="2">
        <f>B242-'Bloco 1 10s Sem RTOS TX'!$B241</f>
        <v>0.0001511111111</v>
      </c>
      <c r="L241" s="1">
        <f t="shared" si="1"/>
        <v>888</v>
      </c>
    </row>
    <row r="242" ht="15.75" customHeight="1">
      <c r="A242" s="1" t="s">
        <v>12</v>
      </c>
      <c r="B242" s="1" t="s">
        <v>611</v>
      </c>
      <c r="C242" s="1" t="s">
        <v>497</v>
      </c>
      <c r="D242" s="1" t="s">
        <v>498</v>
      </c>
      <c r="E242" s="1" t="s">
        <v>157</v>
      </c>
      <c r="F242" s="1" t="s">
        <v>73</v>
      </c>
      <c r="G242" s="1" t="s">
        <v>499</v>
      </c>
      <c r="H242" s="1" t="s">
        <v>159</v>
      </c>
      <c r="I242" s="1" t="s">
        <v>42</v>
      </c>
      <c r="J242" s="1" t="s">
        <v>21</v>
      </c>
      <c r="K242" s="2">
        <f>B243-'Bloco 1 10s Sem RTOS TX'!$B242</f>
        <v>0.0001508796296</v>
      </c>
      <c r="L242" s="1">
        <f t="shared" si="1"/>
        <v>888</v>
      </c>
    </row>
    <row r="243" ht="15.75" customHeight="1">
      <c r="A243" s="1" t="s">
        <v>12</v>
      </c>
      <c r="B243" s="1" t="s">
        <v>612</v>
      </c>
      <c r="C243" s="1" t="s">
        <v>613</v>
      </c>
      <c r="D243" s="1" t="s">
        <v>614</v>
      </c>
      <c r="E243" s="1" t="s">
        <v>604</v>
      </c>
      <c r="F243" s="1" t="s">
        <v>54</v>
      </c>
      <c r="G243" s="1" t="s">
        <v>47</v>
      </c>
      <c r="H243" s="1" t="s">
        <v>159</v>
      </c>
      <c r="I243" s="1" t="s">
        <v>96</v>
      </c>
      <c r="J243" s="1" t="s">
        <v>21</v>
      </c>
      <c r="K243" s="2">
        <f>B244-'Bloco 1 10s Sem RTOS TX'!$B243</f>
        <v>0.0001511111111</v>
      </c>
      <c r="L243" s="1">
        <f t="shared" si="1"/>
        <v>888</v>
      </c>
    </row>
    <row r="244" ht="15.75" customHeight="1">
      <c r="A244" s="1" t="s">
        <v>12</v>
      </c>
      <c r="B244" s="1" t="s">
        <v>615</v>
      </c>
      <c r="C244" s="1" t="s">
        <v>596</v>
      </c>
      <c r="D244" s="1" t="s">
        <v>308</v>
      </c>
      <c r="E244" s="1" t="s">
        <v>597</v>
      </c>
      <c r="F244" s="1" t="s">
        <v>54</v>
      </c>
      <c r="G244" s="1" t="s">
        <v>303</v>
      </c>
      <c r="H244" s="1" t="s">
        <v>110</v>
      </c>
      <c r="I244" s="1" t="s">
        <v>415</v>
      </c>
      <c r="J244" s="1" t="s">
        <v>21</v>
      </c>
      <c r="K244" s="2">
        <f>B245-'Bloco 1 10s Sem RTOS TX'!$B244</f>
        <v>0.0001511226852</v>
      </c>
      <c r="L244" s="1">
        <f t="shared" si="1"/>
        <v>888</v>
      </c>
    </row>
    <row r="245" ht="15.75" customHeight="1">
      <c r="A245" s="1" t="s">
        <v>12</v>
      </c>
      <c r="B245" s="1" t="s">
        <v>616</v>
      </c>
      <c r="C245" s="1" t="s">
        <v>617</v>
      </c>
      <c r="D245" s="1" t="s">
        <v>614</v>
      </c>
      <c r="E245" s="1" t="s">
        <v>618</v>
      </c>
      <c r="F245" s="1" t="s">
        <v>54</v>
      </c>
      <c r="G245" s="1" t="s">
        <v>183</v>
      </c>
      <c r="H245" s="1" t="s">
        <v>159</v>
      </c>
      <c r="I245" s="1" t="s">
        <v>375</v>
      </c>
      <c r="J245" s="1" t="s">
        <v>21</v>
      </c>
      <c r="K245" s="2">
        <f>B246-'Bloco 1 10s Sem RTOS TX'!$B245</f>
        <v>0.0001530902778</v>
      </c>
      <c r="L245" s="1">
        <f t="shared" si="1"/>
        <v>888</v>
      </c>
    </row>
    <row r="246" ht="15.75" customHeight="1">
      <c r="A246" s="1" t="s">
        <v>12</v>
      </c>
      <c r="B246" s="1" t="s">
        <v>619</v>
      </c>
      <c r="C246" s="1" t="s">
        <v>603</v>
      </c>
      <c r="D246" s="1" t="s">
        <v>308</v>
      </c>
      <c r="E246" s="1" t="s">
        <v>604</v>
      </c>
      <c r="F246" s="1" t="s">
        <v>54</v>
      </c>
      <c r="G246" s="1" t="s">
        <v>605</v>
      </c>
      <c r="H246" s="1" t="s">
        <v>110</v>
      </c>
      <c r="I246" s="1" t="s">
        <v>620</v>
      </c>
      <c r="J246" s="1" t="s">
        <v>21</v>
      </c>
      <c r="K246" s="2">
        <f>B247-'Bloco 1 10s Sem RTOS TX'!$B246</f>
        <v>0.0001511226852</v>
      </c>
      <c r="L246" s="1">
        <f t="shared" si="1"/>
        <v>888</v>
      </c>
    </row>
    <row r="247" ht="15.75" customHeight="1">
      <c r="A247" s="1" t="s">
        <v>12</v>
      </c>
      <c r="B247" s="1" t="s">
        <v>621</v>
      </c>
      <c r="C247" s="1" t="s">
        <v>329</v>
      </c>
      <c r="D247" s="1" t="s">
        <v>330</v>
      </c>
      <c r="E247" s="1" t="s">
        <v>331</v>
      </c>
      <c r="F247" s="1" t="s">
        <v>36</v>
      </c>
      <c r="G247" s="1" t="s">
        <v>122</v>
      </c>
      <c r="H247" s="1" t="s">
        <v>37</v>
      </c>
      <c r="I247" s="1" t="s">
        <v>622</v>
      </c>
      <c r="J247" s="1" t="s">
        <v>21</v>
      </c>
      <c r="K247" s="2">
        <f>B248-'Bloco 1 10s Sem RTOS TX'!$B247</f>
        <v>0.000151099537</v>
      </c>
      <c r="L247" s="1">
        <f t="shared" si="1"/>
        <v>888</v>
      </c>
    </row>
    <row r="248" ht="15.75" customHeight="1">
      <c r="A248" s="1" t="s">
        <v>12</v>
      </c>
      <c r="B248" s="1" t="s">
        <v>623</v>
      </c>
      <c r="C248" s="1" t="s">
        <v>426</v>
      </c>
      <c r="D248" s="1" t="s">
        <v>156</v>
      </c>
      <c r="E248" s="1" t="s">
        <v>427</v>
      </c>
      <c r="F248" s="1" t="s">
        <v>54</v>
      </c>
      <c r="G248" s="1" t="s">
        <v>428</v>
      </c>
      <c r="H248" s="1" t="s">
        <v>159</v>
      </c>
      <c r="I248" s="1" t="s">
        <v>26</v>
      </c>
      <c r="J248" s="1" t="s">
        <v>21</v>
      </c>
      <c r="K248" s="2">
        <f>B249-'Bloco 1 10s Sem RTOS TX'!$B248</f>
        <v>0.0001509375</v>
      </c>
      <c r="L248" s="1">
        <f t="shared" si="1"/>
        <v>888</v>
      </c>
    </row>
    <row r="249" ht="15.75" customHeight="1">
      <c r="A249" s="1" t="s">
        <v>12</v>
      </c>
      <c r="B249" s="1" t="s">
        <v>624</v>
      </c>
      <c r="C249" s="1" t="s">
        <v>625</v>
      </c>
      <c r="D249" s="1" t="s">
        <v>498</v>
      </c>
      <c r="E249" s="1" t="s">
        <v>626</v>
      </c>
      <c r="F249" s="1" t="s">
        <v>73</v>
      </c>
      <c r="G249" s="1" t="s">
        <v>116</v>
      </c>
      <c r="H249" s="1" t="s">
        <v>159</v>
      </c>
      <c r="I249" s="1" t="s">
        <v>19</v>
      </c>
      <c r="J249" s="1" t="s">
        <v>21</v>
      </c>
      <c r="K249" s="2">
        <f>B250-'Bloco 1 10s Sem RTOS TX'!$B249</f>
        <v>0.000151087963</v>
      </c>
      <c r="L249" s="1">
        <f t="shared" si="1"/>
        <v>888</v>
      </c>
    </row>
    <row r="250" ht="15.75" customHeight="1">
      <c r="A250" s="1" t="s">
        <v>12</v>
      </c>
      <c r="B250" s="1" t="s">
        <v>627</v>
      </c>
      <c r="C250" s="1" t="s">
        <v>572</v>
      </c>
      <c r="D250" s="1" t="s">
        <v>156</v>
      </c>
      <c r="E250" s="1" t="s">
        <v>573</v>
      </c>
      <c r="F250" s="1" t="s">
        <v>73</v>
      </c>
      <c r="G250" s="1" t="s">
        <v>158</v>
      </c>
      <c r="H250" s="1" t="s">
        <v>159</v>
      </c>
      <c r="I250" s="1" t="s">
        <v>628</v>
      </c>
      <c r="J250" s="1" t="s">
        <v>21</v>
      </c>
      <c r="K250" s="2">
        <f>B251-'Bloco 1 10s Sem RTOS TX'!$B250</f>
        <v>0.0001693865741</v>
      </c>
      <c r="L250" s="1">
        <f t="shared" si="1"/>
        <v>888</v>
      </c>
    </row>
    <row r="251" ht="15.75" customHeight="1">
      <c r="A251" s="1" t="s">
        <v>12</v>
      </c>
      <c r="B251" s="1" t="s">
        <v>629</v>
      </c>
      <c r="C251" s="1" t="s">
        <v>630</v>
      </c>
      <c r="D251" s="1" t="s">
        <v>614</v>
      </c>
      <c r="E251" s="1" t="s">
        <v>618</v>
      </c>
      <c r="F251" s="1" t="s">
        <v>54</v>
      </c>
      <c r="G251" s="1" t="s">
        <v>428</v>
      </c>
      <c r="H251" s="1" t="s">
        <v>159</v>
      </c>
      <c r="I251" s="1" t="s">
        <v>631</v>
      </c>
      <c r="J251" s="1" t="s">
        <v>21</v>
      </c>
      <c r="K251" s="2">
        <f>B252-'Bloco 1 10s Sem RTOS TX'!$B251</f>
        <v>0.0001393171296</v>
      </c>
      <c r="L251" s="1">
        <f t="shared" si="1"/>
        <v>888</v>
      </c>
    </row>
    <row r="252" ht="15.75" customHeight="1">
      <c r="A252" s="1" t="s">
        <v>12</v>
      </c>
      <c r="B252" s="1" t="s">
        <v>632</v>
      </c>
      <c r="C252" s="1" t="s">
        <v>617</v>
      </c>
      <c r="D252" s="1" t="s">
        <v>614</v>
      </c>
      <c r="E252" s="1" t="s">
        <v>618</v>
      </c>
      <c r="F252" s="1" t="s">
        <v>54</v>
      </c>
      <c r="G252" s="1" t="s">
        <v>183</v>
      </c>
      <c r="H252" s="1" t="s">
        <v>159</v>
      </c>
      <c r="I252" s="1" t="s">
        <v>342</v>
      </c>
      <c r="J252" s="1" t="s">
        <v>21</v>
      </c>
      <c r="K252" s="2">
        <f>B253-'Bloco 1 10s Sem RTOS TX'!$B252</f>
        <v>0.0001511226852</v>
      </c>
      <c r="L252" s="1">
        <f t="shared" si="1"/>
        <v>888</v>
      </c>
    </row>
    <row r="253" ht="15.75" customHeight="1">
      <c r="A253" s="1" t="s">
        <v>12</v>
      </c>
      <c r="B253" s="1" t="s">
        <v>633</v>
      </c>
      <c r="C253" s="1" t="s">
        <v>630</v>
      </c>
      <c r="D253" s="1" t="s">
        <v>614</v>
      </c>
      <c r="E253" s="1" t="s">
        <v>618</v>
      </c>
      <c r="F253" s="1" t="s">
        <v>54</v>
      </c>
      <c r="G253" s="1" t="s">
        <v>428</v>
      </c>
      <c r="H253" s="1" t="s">
        <v>159</v>
      </c>
      <c r="I253" s="1" t="s">
        <v>48</v>
      </c>
      <c r="J253" s="1" t="s">
        <v>21</v>
      </c>
      <c r="K253" s="2">
        <f>B254-'Bloco 1 10s Sem RTOS TX'!$B253</f>
        <v>0.0001511111111</v>
      </c>
      <c r="L253" s="1">
        <f t="shared" si="1"/>
        <v>888</v>
      </c>
    </row>
    <row r="254" ht="15.75" customHeight="1">
      <c r="A254" s="1" t="s">
        <v>12</v>
      </c>
      <c r="B254" s="1" t="s">
        <v>634</v>
      </c>
      <c r="C254" s="1" t="s">
        <v>635</v>
      </c>
      <c r="D254" s="1" t="s">
        <v>156</v>
      </c>
      <c r="E254" s="1" t="s">
        <v>573</v>
      </c>
      <c r="F254" s="1" t="s">
        <v>73</v>
      </c>
      <c r="G254" s="1" t="s">
        <v>636</v>
      </c>
      <c r="H254" s="1" t="s">
        <v>159</v>
      </c>
      <c r="I254" s="1" t="s">
        <v>257</v>
      </c>
      <c r="J254" s="1" t="s">
        <v>21</v>
      </c>
      <c r="K254" s="2">
        <f>B255-'Bloco 1 10s Sem RTOS TX'!$B254</f>
        <v>0.0001508796296</v>
      </c>
      <c r="L254" s="1">
        <f t="shared" si="1"/>
        <v>888</v>
      </c>
    </row>
    <row r="255" ht="15.75" customHeight="1">
      <c r="A255" s="1" t="s">
        <v>12</v>
      </c>
      <c r="B255" s="1" t="s">
        <v>637</v>
      </c>
      <c r="C255" s="1" t="s">
        <v>638</v>
      </c>
      <c r="D255" s="1" t="s">
        <v>498</v>
      </c>
      <c r="E255" s="1" t="s">
        <v>626</v>
      </c>
      <c r="F255" s="1" t="s">
        <v>73</v>
      </c>
      <c r="G255" s="1" t="s">
        <v>116</v>
      </c>
      <c r="H255" s="1" t="s">
        <v>159</v>
      </c>
      <c r="I255" s="1" t="s">
        <v>508</v>
      </c>
      <c r="J255" s="1" t="s">
        <v>21</v>
      </c>
      <c r="K255" s="2">
        <f>B256-'Bloco 1 10s Sem RTOS TX'!$B255</f>
        <v>0.0001569097222</v>
      </c>
      <c r="L255" s="1">
        <f t="shared" si="1"/>
        <v>888</v>
      </c>
    </row>
    <row r="256" ht="15.75" customHeight="1">
      <c r="A256" s="1" t="s">
        <v>12</v>
      </c>
      <c r="B256" s="1" t="s">
        <v>639</v>
      </c>
      <c r="C256" s="1" t="s">
        <v>603</v>
      </c>
      <c r="D256" s="1" t="s">
        <v>308</v>
      </c>
      <c r="E256" s="1" t="s">
        <v>604</v>
      </c>
      <c r="F256" s="1" t="s">
        <v>54</v>
      </c>
      <c r="G256" s="1" t="s">
        <v>605</v>
      </c>
      <c r="H256" s="1" t="s">
        <v>110</v>
      </c>
      <c r="I256" s="1" t="s">
        <v>44</v>
      </c>
      <c r="J256" s="1" t="s">
        <v>21</v>
      </c>
      <c r="K256" s="2">
        <f>B257-'Bloco 1 10s Sem RTOS TX'!$B256</f>
        <v>0.0001512615741</v>
      </c>
      <c r="L256" s="1">
        <f t="shared" si="1"/>
        <v>888</v>
      </c>
    </row>
    <row r="257" ht="15.75" customHeight="1">
      <c r="A257" s="1" t="s">
        <v>12</v>
      </c>
      <c r="B257" s="1" t="s">
        <v>640</v>
      </c>
      <c r="C257" s="1" t="s">
        <v>426</v>
      </c>
      <c r="D257" s="1" t="s">
        <v>156</v>
      </c>
      <c r="E257" s="1" t="s">
        <v>427</v>
      </c>
      <c r="F257" s="1" t="s">
        <v>54</v>
      </c>
      <c r="G257" s="1" t="s">
        <v>428</v>
      </c>
      <c r="H257" s="1" t="s">
        <v>159</v>
      </c>
      <c r="I257" s="1" t="s">
        <v>358</v>
      </c>
      <c r="J257" s="1" t="s">
        <v>21</v>
      </c>
      <c r="K257" s="2">
        <f>B258-'Bloco 1 10s Sem RTOS TX'!$B257</f>
        <v>0.0001508796296</v>
      </c>
      <c r="L257" s="1">
        <f t="shared" si="1"/>
        <v>888</v>
      </c>
    </row>
    <row r="258" ht="15.75" customHeight="1">
      <c r="A258" s="1" t="s">
        <v>12</v>
      </c>
      <c r="B258" s="1" t="s">
        <v>641</v>
      </c>
      <c r="C258" s="1" t="s">
        <v>625</v>
      </c>
      <c r="D258" s="1" t="s">
        <v>498</v>
      </c>
      <c r="E258" s="1" t="s">
        <v>626</v>
      </c>
      <c r="F258" s="1" t="s">
        <v>73</v>
      </c>
      <c r="G258" s="1" t="s">
        <v>116</v>
      </c>
      <c r="H258" s="1" t="s">
        <v>159</v>
      </c>
      <c r="I258" s="1" t="s">
        <v>404</v>
      </c>
      <c r="J258" s="1" t="s">
        <v>21</v>
      </c>
      <c r="K258" s="2">
        <f>B259-'Bloco 1 10s Sem RTOS TX'!$B258</f>
        <v>0.0001511226852</v>
      </c>
      <c r="L258" s="1">
        <f t="shared" si="1"/>
        <v>888</v>
      </c>
    </row>
    <row r="259" ht="15.75" customHeight="1">
      <c r="A259" s="1" t="s">
        <v>12</v>
      </c>
      <c r="B259" s="1" t="s">
        <v>642</v>
      </c>
      <c r="C259" s="1" t="s">
        <v>426</v>
      </c>
      <c r="D259" s="1" t="s">
        <v>156</v>
      </c>
      <c r="E259" s="1" t="s">
        <v>427</v>
      </c>
      <c r="F259" s="1" t="s">
        <v>54</v>
      </c>
      <c r="G259" s="1" t="s">
        <v>428</v>
      </c>
      <c r="H259" s="1" t="s">
        <v>159</v>
      </c>
      <c r="I259" s="1" t="s">
        <v>404</v>
      </c>
      <c r="J259" s="1" t="s">
        <v>21</v>
      </c>
      <c r="K259" s="2">
        <f>B260-'Bloco 1 10s Sem RTOS TX'!$B259</f>
        <v>0.0001511111111</v>
      </c>
      <c r="L259" s="1">
        <f t="shared" si="1"/>
        <v>888</v>
      </c>
    </row>
    <row r="260" ht="15.75" customHeight="1">
      <c r="A260" s="1" t="s">
        <v>12</v>
      </c>
      <c r="B260" s="1" t="s">
        <v>643</v>
      </c>
      <c r="C260" s="1" t="s">
        <v>613</v>
      </c>
      <c r="D260" s="1" t="s">
        <v>614</v>
      </c>
      <c r="E260" s="1" t="s">
        <v>604</v>
      </c>
      <c r="F260" s="1" t="s">
        <v>54</v>
      </c>
      <c r="G260" s="1" t="s">
        <v>47</v>
      </c>
      <c r="H260" s="1" t="s">
        <v>159</v>
      </c>
      <c r="I260" s="1" t="s">
        <v>261</v>
      </c>
      <c r="J260" s="1" t="s">
        <v>21</v>
      </c>
      <c r="K260" s="2">
        <f>B261-'Bloco 1 10s Sem RTOS TX'!$B260</f>
        <v>0.0001600231481</v>
      </c>
      <c r="L260" s="1">
        <f t="shared" si="1"/>
        <v>888</v>
      </c>
    </row>
    <row r="261" ht="15.75" customHeight="1">
      <c r="A261" s="1" t="s">
        <v>12</v>
      </c>
      <c r="B261" s="1" t="s">
        <v>644</v>
      </c>
      <c r="C261" s="1" t="s">
        <v>617</v>
      </c>
      <c r="D261" s="1" t="s">
        <v>614</v>
      </c>
      <c r="E261" s="1" t="s">
        <v>618</v>
      </c>
      <c r="F261" s="1" t="s">
        <v>54</v>
      </c>
      <c r="G261" s="1" t="s">
        <v>183</v>
      </c>
      <c r="H261" s="1" t="s">
        <v>159</v>
      </c>
      <c r="I261" s="1" t="s">
        <v>391</v>
      </c>
      <c r="J261" s="1" t="s">
        <v>21</v>
      </c>
      <c r="K261" s="2">
        <f>B262-'Bloco 1 10s Sem RTOS TX'!$B261</f>
        <v>0.0001511111111</v>
      </c>
      <c r="L261" s="1">
        <f t="shared" si="1"/>
        <v>888</v>
      </c>
    </row>
    <row r="262" ht="15.75" customHeight="1">
      <c r="A262" s="1" t="s">
        <v>12</v>
      </c>
      <c r="B262" s="1" t="s">
        <v>645</v>
      </c>
      <c r="C262" s="1" t="s">
        <v>646</v>
      </c>
      <c r="D262" s="1" t="s">
        <v>308</v>
      </c>
      <c r="E262" s="1" t="s">
        <v>309</v>
      </c>
      <c r="F262" s="1" t="s">
        <v>54</v>
      </c>
      <c r="G262" s="1" t="s">
        <v>605</v>
      </c>
      <c r="H262" s="1" t="s">
        <v>110</v>
      </c>
      <c r="I262" s="1" t="s">
        <v>203</v>
      </c>
      <c r="J262" s="1" t="s">
        <v>21</v>
      </c>
      <c r="K262" s="2">
        <f>B263-'Bloco 1 10s Sem RTOS TX'!$B262</f>
        <v>0.0001511226852</v>
      </c>
      <c r="L262" s="1">
        <f t="shared" si="1"/>
        <v>888</v>
      </c>
    </row>
    <row r="263" ht="15.75" customHeight="1">
      <c r="A263" s="1" t="s">
        <v>12</v>
      </c>
      <c r="B263" s="1" t="s">
        <v>647</v>
      </c>
      <c r="C263" s="1" t="s">
        <v>603</v>
      </c>
      <c r="D263" s="1" t="s">
        <v>308</v>
      </c>
      <c r="E263" s="1" t="s">
        <v>604</v>
      </c>
      <c r="F263" s="1" t="s">
        <v>54</v>
      </c>
      <c r="G263" s="1" t="s">
        <v>605</v>
      </c>
      <c r="H263" s="1" t="s">
        <v>110</v>
      </c>
      <c r="I263" s="1" t="s">
        <v>593</v>
      </c>
      <c r="J263" s="1" t="s">
        <v>21</v>
      </c>
      <c r="K263" s="2">
        <f>B264-'Bloco 1 10s Sem RTOS TX'!$B263</f>
        <v>0.0001508796296</v>
      </c>
      <c r="L263" s="1">
        <f t="shared" si="1"/>
        <v>888</v>
      </c>
    </row>
    <row r="264" ht="15.75" customHeight="1">
      <c r="A264" s="1" t="s">
        <v>12</v>
      </c>
      <c r="B264" s="1" t="s">
        <v>648</v>
      </c>
      <c r="C264" s="1" t="s">
        <v>646</v>
      </c>
      <c r="D264" s="1" t="s">
        <v>308</v>
      </c>
      <c r="E264" s="1" t="s">
        <v>309</v>
      </c>
      <c r="F264" s="1" t="s">
        <v>54</v>
      </c>
      <c r="G264" s="1" t="s">
        <v>605</v>
      </c>
      <c r="H264" s="1" t="s">
        <v>110</v>
      </c>
      <c r="I264" s="1" t="s">
        <v>649</v>
      </c>
      <c r="J264" s="1" t="s">
        <v>21</v>
      </c>
      <c r="K264" s="2">
        <f>B265-'Bloco 1 10s Sem RTOS TX'!$B264</f>
        <v>0.0001511574074</v>
      </c>
      <c r="L264" s="1">
        <f t="shared" si="1"/>
        <v>888</v>
      </c>
    </row>
    <row r="265" ht="15.75" customHeight="1">
      <c r="A265" s="1" t="s">
        <v>12</v>
      </c>
      <c r="B265" s="1" t="s">
        <v>650</v>
      </c>
      <c r="C265" s="1" t="s">
        <v>630</v>
      </c>
      <c r="D265" s="1" t="s">
        <v>614</v>
      </c>
      <c r="E265" s="1" t="s">
        <v>618</v>
      </c>
      <c r="F265" s="1" t="s">
        <v>54</v>
      </c>
      <c r="G265" s="1" t="s">
        <v>428</v>
      </c>
      <c r="H265" s="1" t="s">
        <v>159</v>
      </c>
      <c r="I265" s="1" t="s">
        <v>17</v>
      </c>
      <c r="J265" s="1" t="s">
        <v>21</v>
      </c>
      <c r="K265" s="2">
        <f>B266-'Bloco 1 10s Sem RTOS TX'!$B265</f>
        <v>0.0001530902778</v>
      </c>
      <c r="L265" s="1">
        <f t="shared" si="1"/>
        <v>888</v>
      </c>
    </row>
    <row r="266" ht="15.75" customHeight="1">
      <c r="A266" s="1" t="s">
        <v>12</v>
      </c>
      <c r="B266" s="1" t="s">
        <v>651</v>
      </c>
      <c r="C266" s="1" t="s">
        <v>603</v>
      </c>
      <c r="D266" s="1" t="s">
        <v>308</v>
      </c>
      <c r="E266" s="1" t="s">
        <v>604</v>
      </c>
      <c r="F266" s="1" t="s">
        <v>54</v>
      </c>
      <c r="G266" s="1" t="s">
        <v>605</v>
      </c>
      <c r="H266" s="1" t="s">
        <v>110</v>
      </c>
      <c r="I266" s="1" t="s">
        <v>419</v>
      </c>
      <c r="J266" s="1" t="s">
        <v>21</v>
      </c>
      <c r="K266" s="2">
        <f>B267-'Bloco 1 10s Sem RTOS TX'!$B266</f>
        <v>0.0001511111111</v>
      </c>
      <c r="L266" s="1">
        <f t="shared" si="1"/>
        <v>888</v>
      </c>
    </row>
    <row r="267" ht="15.75" customHeight="1">
      <c r="A267" s="1" t="s">
        <v>12</v>
      </c>
      <c r="B267" s="1" t="s">
        <v>652</v>
      </c>
      <c r="C267" s="1" t="s">
        <v>155</v>
      </c>
      <c r="D267" s="1" t="s">
        <v>156</v>
      </c>
      <c r="E267" s="1" t="s">
        <v>157</v>
      </c>
      <c r="F267" s="1" t="s">
        <v>73</v>
      </c>
      <c r="G267" s="1" t="s">
        <v>158</v>
      </c>
      <c r="H267" s="1" t="s">
        <v>159</v>
      </c>
      <c r="I267" s="1" t="s">
        <v>389</v>
      </c>
      <c r="J267" s="1" t="s">
        <v>21</v>
      </c>
      <c r="K267" s="2">
        <f>B268-'Bloco 1 10s Sem RTOS TX'!$B267</f>
        <v>0.0001508796296</v>
      </c>
      <c r="L267" s="1">
        <f t="shared" si="1"/>
        <v>888</v>
      </c>
    </row>
    <row r="268" ht="15.75" customHeight="1">
      <c r="A268" s="1" t="s">
        <v>12</v>
      </c>
      <c r="B268" s="1" t="s">
        <v>653</v>
      </c>
      <c r="C268" s="1" t="s">
        <v>630</v>
      </c>
      <c r="D268" s="1" t="s">
        <v>614</v>
      </c>
      <c r="E268" s="1" t="s">
        <v>618</v>
      </c>
      <c r="F268" s="1" t="s">
        <v>54</v>
      </c>
      <c r="G268" s="1" t="s">
        <v>428</v>
      </c>
      <c r="H268" s="1" t="s">
        <v>159</v>
      </c>
      <c r="I268" s="1" t="s">
        <v>654</v>
      </c>
      <c r="J268" s="1" t="s">
        <v>21</v>
      </c>
      <c r="K268" s="2">
        <f>B269-'Bloco 1 10s Sem RTOS TX'!$B268</f>
        <v>0.0001511226852</v>
      </c>
      <c r="L268" s="1">
        <f t="shared" si="1"/>
        <v>888</v>
      </c>
    </row>
    <row r="269" ht="15.75" customHeight="1">
      <c r="A269" s="1" t="s">
        <v>12</v>
      </c>
      <c r="B269" s="1" t="s">
        <v>655</v>
      </c>
      <c r="C269" s="1" t="s">
        <v>638</v>
      </c>
      <c r="D269" s="1" t="s">
        <v>498</v>
      </c>
      <c r="E269" s="1" t="s">
        <v>626</v>
      </c>
      <c r="F269" s="1" t="s">
        <v>73</v>
      </c>
      <c r="G269" s="1" t="s">
        <v>116</v>
      </c>
      <c r="H269" s="1" t="s">
        <v>159</v>
      </c>
      <c r="I269" s="1" t="s">
        <v>249</v>
      </c>
      <c r="J269" s="1" t="s">
        <v>21</v>
      </c>
      <c r="K269" s="2">
        <f>B270-'Bloco 1 10s Sem RTOS TX'!$B269</f>
        <v>0.0001511226852</v>
      </c>
      <c r="L269" s="1">
        <f t="shared" si="1"/>
        <v>888</v>
      </c>
    </row>
    <row r="270" ht="15.75" customHeight="1">
      <c r="A270" s="1" t="s">
        <v>12</v>
      </c>
      <c r="B270" s="1" t="s">
        <v>656</v>
      </c>
      <c r="C270" s="1" t="s">
        <v>560</v>
      </c>
      <c r="D270" s="1" t="s">
        <v>330</v>
      </c>
      <c r="E270" s="1" t="s">
        <v>558</v>
      </c>
      <c r="F270" s="1" t="s">
        <v>36</v>
      </c>
      <c r="G270" s="1" t="s">
        <v>122</v>
      </c>
      <c r="H270" s="1" t="s">
        <v>37</v>
      </c>
      <c r="I270" s="1" t="s">
        <v>657</v>
      </c>
      <c r="J270" s="1" t="s">
        <v>21</v>
      </c>
      <c r="K270" s="2">
        <f>B271-'Bloco 1 10s Sem RTOS TX'!$B270</f>
        <v>0.0001601273148</v>
      </c>
      <c r="L270" s="1">
        <f t="shared" si="1"/>
        <v>888</v>
      </c>
    </row>
    <row r="271" ht="15.75" customHeight="1">
      <c r="A271" s="1" t="s">
        <v>12</v>
      </c>
      <c r="B271" s="1" t="s">
        <v>658</v>
      </c>
      <c r="C271" s="1" t="s">
        <v>497</v>
      </c>
      <c r="D271" s="1" t="s">
        <v>498</v>
      </c>
      <c r="E271" s="1" t="s">
        <v>157</v>
      </c>
      <c r="F271" s="1" t="s">
        <v>73</v>
      </c>
      <c r="G271" s="1" t="s">
        <v>499</v>
      </c>
      <c r="H271" s="1" t="s">
        <v>159</v>
      </c>
      <c r="I271" s="1" t="s">
        <v>146</v>
      </c>
      <c r="J271" s="1" t="s">
        <v>21</v>
      </c>
      <c r="K271" s="2">
        <f>B272-'Bloco 1 10s Sem RTOS TX'!$B271</f>
        <v>0.0001511111111</v>
      </c>
      <c r="L271" s="1">
        <f t="shared" si="1"/>
        <v>888</v>
      </c>
    </row>
    <row r="272" ht="15.75" customHeight="1">
      <c r="A272" s="1" t="s">
        <v>12</v>
      </c>
      <c r="B272" s="1" t="s">
        <v>659</v>
      </c>
      <c r="C272" s="1" t="s">
        <v>587</v>
      </c>
      <c r="D272" s="1" t="s">
        <v>192</v>
      </c>
      <c r="E272" s="1" t="s">
        <v>564</v>
      </c>
      <c r="F272" s="1" t="s">
        <v>36</v>
      </c>
      <c r="G272" s="1" t="s">
        <v>62</v>
      </c>
      <c r="H272" s="1" t="s">
        <v>37</v>
      </c>
      <c r="I272" s="1" t="s">
        <v>391</v>
      </c>
      <c r="J272" s="1" t="s">
        <v>21</v>
      </c>
      <c r="K272" s="2">
        <f>B273-'Bloco 1 10s Sem RTOS TX'!$B272</f>
        <v>0.0001511458333</v>
      </c>
      <c r="L272" s="1">
        <f t="shared" si="1"/>
        <v>888</v>
      </c>
    </row>
    <row r="273" ht="15.75" customHeight="1">
      <c r="A273" s="1" t="s">
        <v>12</v>
      </c>
      <c r="B273" s="1" t="s">
        <v>660</v>
      </c>
      <c r="C273" s="1" t="s">
        <v>426</v>
      </c>
      <c r="D273" s="1" t="s">
        <v>156</v>
      </c>
      <c r="E273" s="1" t="s">
        <v>427</v>
      </c>
      <c r="F273" s="1" t="s">
        <v>54</v>
      </c>
      <c r="G273" s="1" t="s">
        <v>428</v>
      </c>
      <c r="H273" s="1" t="s">
        <v>159</v>
      </c>
      <c r="I273" s="1" t="s">
        <v>20</v>
      </c>
      <c r="J273" s="1" t="s">
        <v>21</v>
      </c>
      <c r="K273" s="2">
        <f>B274-'Bloco 1 10s Sem RTOS TX'!$B273</f>
        <v>0.0001508912037</v>
      </c>
      <c r="L273" s="1">
        <f t="shared" si="1"/>
        <v>888</v>
      </c>
    </row>
    <row r="274" ht="15.75" customHeight="1">
      <c r="A274" s="1" t="s">
        <v>12</v>
      </c>
      <c r="B274" s="1" t="s">
        <v>661</v>
      </c>
      <c r="C274" s="1" t="s">
        <v>630</v>
      </c>
      <c r="D274" s="1" t="s">
        <v>614</v>
      </c>
      <c r="E274" s="1" t="s">
        <v>618</v>
      </c>
      <c r="F274" s="1" t="s">
        <v>54</v>
      </c>
      <c r="G274" s="1" t="s">
        <v>428</v>
      </c>
      <c r="H274" s="1" t="s">
        <v>159</v>
      </c>
      <c r="I274" s="1" t="s">
        <v>662</v>
      </c>
      <c r="J274" s="1" t="s">
        <v>21</v>
      </c>
      <c r="K274" s="2">
        <f>B275-'Bloco 1 10s Sem RTOS TX'!$B274</f>
        <v>0.0001508680556</v>
      </c>
      <c r="L274" s="1">
        <f t="shared" si="1"/>
        <v>888</v>
      </c>
    </row>
    <row r="275" ht="15.75" customHeight="1">
      <c r="A275" s="1" t="s">
        <v>12</v>
      </c>
      <c r="B275" s="1" t="s">
        <v>663</v>
      </c>
      <c r="C275" s="1" t="s">
        <v>497</v>
      </c>
      <c r="D275" s="1" t="s">
        <v>498</v>
      </c>
      <c r="E275" s="1" t="s">
        <v>157</v>
      </c>
      <c r="F275" s="1" t="s">
        <v>73</v>
      </c>
      <c r="G275" s="1" t="s">
        <v>499</v>
      </c>
      <c r="H275" s="1" t="s">
        <v>159</v>
      </c>
      <c r="I275" s="1" t="s">
        <v>380</v>
      </c>
      <c r="J275" s="1" t="s">
        <v>21</v>
      </c>
      <c r="K275" s="2">
        <f>B276-'Bloco 1 10s Sem RTOS TX'!$B275</f>
        <v>0.0001648842593</v>
      </c>
      <c r="L275" s="1">
        <f t="shared" si="1"/>
        <v>888</v>
      </c>
    </row>
    <row r="276" ht="15.75" customHeight="1">
      <c r="A276" s="1" t="s">
        <v>12</v>
      </c>
      <c r="B276" s="1" t="s">
        <v>664</v>
      </c>
      <c r="C276" s="1" t="s">
        <v>630</v>
      </c>
      <c r="D276" s="1" t="s">
        <v>614</v>
      </c>
      <c r="E276" s="1" t="s">
        <v>618</v>
      </c>
      <c r="F276" s="1" t="s">
        <v>54</v>
      </c>
      <c r="G276" s="1" t="s">
        <v>428</v>
      </c>
      <c r="H276" s="1" t="s">
        <v>159</v>
      </c>
      <c r="I276" s="1" t="s">
        <v>528</v>
      </c>
      <c r="J276" s="1" t="s">
        <v>21</v>
      </c>
      <c r="K276" s="2">
        <f>B277-'Bloco 1 10s Sem RTOS TX'!$B276</f>
        <v>0.0001508796296</v>
      </c>
      <c r="L276" s="1">
        <f t="shared" si="1"/>
        <v>888</v>
      </c>
    </row>
    <row r="277" ht="15.75" customHeight="1">
      <c r="A277" s="1" t="s">
        <v>12</v>
      </c>
      <c r="B277" s="1" t="s">
        <v>665</v>
      </c>
      <c r="C277" s="1" t="s">
        <v>625</v>
      </c>
      <c r="D277" s="1" t="s">
        <v>498</v>
      </c>
      <c r="E277" s="1" t="s">
        <v>626</v>
      </c>
      <c r="F277" s="1" t="s">
        <v>73</v>
      </c>
      <c r="G277" s="1" t="s">
        <v>116</v>
      </c>
      <c r="H277" s="1" t="s">
        <v>159</v>
      </c>
      <c r="I277" s="1" t="s">
        <v>666</v>
      </c>
      <c r="J277" s="1" t="s">
        <v>21</v>
      </c>
      <c r="K277" s="2">
        <f>B278-'Bloco 1 10s Sem RTOS TX'!$B277</f>
        <v>0.0001508680556</v>
      </c>
      <c r="L277" s="1">
        <f t="shared" si="1"/>
        <v>888</v>
      </c>
    </row>
    <row r="278" ht="15.75" customHeight="1">
      <c r="A278" s="1" t="s">
        <v>12</v>
      </c>
      <c r="B278" s="1" t="s">
        <v>667</v>
      </c>
      <c r="C278" s="1" t="s">
        <v>497</v>
      </c>
      <c r="D278" s="1" t="s">
        <v>498</v>
      </c>
      <c r="E278" s="1" t="s">
        <v>157</v>
      </c>
      <c r="F278" s="1" t="s">
        <v>73</v>
      </c>
      <c r="G278" s="1" t="s">
        <v>499</v>
      </c>
      <c r="H278" s="1" t="s">
        <v>159</v>
      </c>
      <c r="I278" s="1" t="s">
        <v>668</v>
      </c>
      <c r="J278" s="1" t="s">
        <v>21</v>
      </c>
      <c r="K278" s="2">
        <f>B279-'Bloco 1 10s Sem RTOS TX'!$B278</f>
        <v>0.0001508680556</v>
      </c>
      <c r="L278" s="1">
        <f t="shared" si="1"/>
        <v>888</v>
      </c>
    </row>
    <row r="279" ht="15.75" customHeight="1">
      <c r="A279" s="1" t="s">
        <v>12</v>
      </c>
      <c r="B279" s="1" t="s">
        <v>669</v>
      </c>
      <c r="C279" s="1" t="s">
        <v>670</v>
      </c>
      <c r="D279" s="1" t="s">
        <v>445</v>
      </c>
      <c r="E279" s="1" t="s">
        <v>296</v>
      </c>
      <c r="F279" s="1" t="s">
        <v>152</v>
      </c>
      <c r="G279" s="1" t="s">
        <v>209</v>
      </c>
      <c r="H279" s="1" t="s">
        <v>268</v>
      </c>
      <c r="I279" s="1" t="s">
        <v>207</v>
      </c>
      <c r="J279" s="1" t="s">
        <v>21</v>
      </c>
      <c r="K279" s="2">
        <f>B280-'Bloco 1 10s Sem RTOS TX'!$B279</f>
        <v>0.0001508796296</v>
      </c>
      <c r="L279" s="1">
        <f t="shared" si="1"/>
        <v>888</v>
      </c>
    </row>
    <row r="280" ht="15.75" customHeight="1">
      <c r="A280" s="1" t="s">
        <v>12</v>
      </c>
      <c r="B280" s="1" t="s">
        <v>671</v>
      </c>
      <c r="C280" s="1" t="s">
        <v>557</v>
      </c>
      <c r="D280" s="1" t="s">
        <v>192</v>
      </c>
      <c r="E280" s="1" t="s">
        <v>564</v>
      </c>
      <c r="F280" s="1" t="s">
        <v>36</v>
      </c>
      <c r="G280" s="1" t="s">
        <v>62</v>
      </c>
      <c r="H280" s="1" t="s">
        <v>37</v>
      </c>
      <c r="I280" s="1" t="s">
        <v>277</v>
      </c>
      <c r="J280" s="1" t="s">
        <v>21</v>
      </c>
      <c r="K280" s="2">
        <f>B281-'Bloco 1 10s Sem RTOS TX'!$B280</f>
        <v>0.0001493865741</v>
      </c>
      <c r="L280" s="1">
        <f t="shared" si="1"/>
        <v>888</v>
      </c>
    </row>
    <row r="281" ht="15.75" customHeight="1">
      <c r="A281" s="1" t="s">
        <v>12</v>
      </c>
      <c r="B281" s="1" t="s">
        <v>672</v>
      </c>
      <c r="C281" s="1" t="s">
        <v>244</v>
      </c>
      <c r="D281" s="1" t="s">
        <v>245</v>
      </c>
      <c r="E281" s="1" t="s">
        <v>246</v>
      </c>
      <c r="F281" s="1" t="s">
        <v>28</v>
      </c>
      <c r="G281" s="1" t="s">
        <v>247</v>
      </c>
      <c r="H281" s="1" t="s">
        <v>248</v>
      </c>
      <c r="I281" s="1" t="s">
        <v>104</v>
      </c>
      <c r="J281" s="1" t="s">
        <v>21</v>
      </c>
      <c r="K281" s="2">
        <f>B282-'Bloco 1 10s Sem RTOS TX'!$B281</f>
        <v>0.0001513888889</v>
      </c>
      <c r="L281" s="1">
        <f t="shared" si="1"/>
        <v>888</v>
      </c>
    </row>
    <row r="282" ht="15.75" customHeight="1">
      <c r="A282" s="1" t="s">
        <v>12</v>
      </c>
      <c r="B282" s="1" t="s">
        <v>673</v>
      </c>
      <c r="C282" s="1" t="s">
        <v>497</v>
      </c>
      <c r="D282" s="1" t="s">
        <v>498</v>
      </c>
      <c r="E282" s="1" t="s">
        <v>157</v>
      </c>
      <c r="F282" s="1" t="s">
        <v>73</v>
      </c>
      <c r="G282" s="1" t="s">
        <v>499</v>
      </c>
      <c r="H282" s="1" t="s">
        <v>159</v>
      </c>
      <c r="I282" s="1" t="s">
        <v>189</v>
      </c>
      <c r="J282" s="1" t="s">
        <v>21</v>
      </c>
      <c r="K282" s="2">
        <f>B283-'Bloco 1 10s Sem RTOS TX'!$B282</f>
        <v>0.0001508912037</v>
      </c>
      <c r="L282" s="1">
        <f t="shared" si="1"/>
        <v>888</v>
      </c>
    </row>
    <row r="283" ht="15.75" customHeight="1">
      <c r="A283" s="1" t="s">
        <v>12</v>
      </c>
      <c r="B283" s="1" t="s">
        <v>674</v>
      </c>
      <c r="C283" s="1" t="s">
        <v>630</v>
      </c>
      <c r="D283" s="1" t="s">
        <v>614</v>
      </c>
      <c r="E283" s="1" t="s">
        <v>618</v>
      </c>
      <c r="F283" s="1" t="s">
        <v>54</v>
      </c>
      <c r="G283" s="1" t="s">
        <v>428</v>
      </c>
      <c r="H283" s="1" t="s">
        <v>159</v>
      </c>
      <c r="I283" s="1" t="s">
        <v>397</v>
      </c>
      <c r="J283" s="1" t="s">
        <v>21</v>
      </c>
      <c r="K283" s="2">
        <f>B284-'Bloco 1 10s Sem RTOS TX'!$B283</f>
        <v>0.0001508680556</v>
      </c>
      <c r="L283" s="1">
        <f t="shared" si="1"/>
        <v>888</v>
      </c>
    </row>
    <row r="284" ht="15.75" customHeight="1">
      <c r="A284" s="1" t="s">
        <v>12</v>
      </c>
      <c r="B284" s="1" t="s">
        <v>675</v>
      </c>
      <c r="C284" s="1" t="s">
        <v>646</v>
      </c>
      <c r="D284" s="1" t="s">
        <v>308</v>
      </c>
      <c r="E284" s="1" t="s">
        <v>309</v>
      </c>
      <c r="F284" s="1" t="s">
        <v>54</v>
      </c>
      <c r="G284" s="1" t="s">
        <v>605</v>
      </c>
      <c r="H284" s="1" t="s">
        <v>110</v>
      </c>
      <c r="I284" s="1" t="s">
        <v>217</v>
      </c>
      <c r="J284" s="1" t="s">
        <v>21</v>
      </c>
      <c r="K284" s="2">
        <f>B285-'Bloco 1 10s Sem RTOS TX'!$B284</f>
        <v>0.0001508680556</v>
      </c>
      <c r="L284" s="1">
        <f t="shared" si="1"/>
        <v>888</v>
      </c>
    </row>
    <row r="285" ht="15.75" customHeight="1">
      <c r="A285" s="1" t="s">
        <v>12</v>
      </c>
      <c r="B285" s="1" t="s">
        <v>676</v>
      </c>
      <c r="C285" s="1" t="s">
        <v>613</v>
      </c>
      <c r="D285" s="1" t="s">
        <v>614</v>
      </c>
      <c r="E285" s="1" t="s">
        <v>604</v>
      </c>
      <c r="F285" s="1" t="s">
        <v>54</v>
      </c>
      <c r="G285" s="1" t="s">
        <v>47</v>
      </c>
      <c r="H285" s="1" t="s">
        <v>159</v>
      </c>
      <c r="I285" s="1" t="s">
        <v>133</v>
      </c>
      <c r="J285" s="1" t="s">
        <v>21</v>
      </c>
      <c r="K285" s="2">
        <f>B286-'Bloco 1 10s Sem RTOS TX'!$B285</f>
        <v>0.0001533101852</v>
      </c>
      <c r="L285" s="1">
        <f t="shared" si="1"/>
        <v>888</v>
      </c>
    </row>
    <row r="286" ht="15.75" customHeight="1">
      <c r="A286" s="1" t="s">
        <v>12</v>
      </c>
      <c r="B286" s="1" t="s">
        <v>677</v>
      </c>
      <c r="C286" s="1" t="s">
        <v>617</v>
      </c>
      <c r="D286" s="1" t="s">
        <v>614</v>
      </c>
      <c r="E286" s="1" t="s">
        <v>618</v>
      </c>
      <c r="F286" s="1" t="s">
        <v>54</v>
      </c>
      <c r="G286" s="1" t="s">
        <v>183</v>
      </c>
      <c r="H286" s="1" t="s">
        <v>159</v>
      </c>
      <c r="I286" s="1" t="s">
        <v>419</v>
      </c>
      <c r="J286" s="1" t="s">
        <v>21</v>
      </c>
      <c r="K286" s="2">
        <f>B287-'Bloco 1 10s Sem RTOS TX'!$B286</f>
        <v>0.0001508796296</v>
      </c>
      <c r="L286" s="1">
        <f t="shared" si="1"/>
        <v>888</v>
      </c>
    </row>
    <row r="287" ht="15.75" customHeight="1">
      <c r="A287" s="1" t="s">
        <v>12</v>
      </c>
      <c r="B287" s="1" t="s">
        <v>678</v>
      </c>
      <c r="C287" s="1" t="s">
        <v>426</v>
      </c>
      <c r="D287" s="1" t="s">
        <v>156</v>
      </c>
      <c r="E287" s="1" t="s">
        <v>427</v>
      </c>
      <c r="F287" s="1" t="s">
        <v>54</v>
      </c>
      <c r="G287" s="1" t="s">
        <v>428</v>
      </c>
      <c r="H287" s="1" t="s">
        <v>159</v>
      </c>
      <c r="I287" s="1" t="s">
        <v>79</v>
      </c>
      <c r="J287" s="1" t="s">
        <v>21</v>
      </c>
      <c r="K287" s="2">
        <f>B288-'Bloco 1 10s Sem RTOS TX'!$B287</f>
        <v>0.0001508680556</v>
      </c>
      <c r="L287" s="1">
        <f t="shared" si="1"/>
        <v>888</v>
      </c>
    </row>
    <row r="288" ht="15.75" customHeight="1">
      <c r="A288" s="1" t="s">
        <v>12</v>
      </c>
      <c r="B288" s="1" t="s">
        <v>679</v>
      </c>
      <c r="C288" s="1" t="s">
        <v>630</v>
      </c>
      <c r="D288" s="1" t="s">
        <v>614</v>
      </c>
      <c r="E288" s="1" t="s">
        <v>618</v>
      </c>
      <c r="F288" s="1" t="s">
        <v>54</v>
      </c>
      <c r="G288" s="1" t="s">
        <v>428</v>
      </c>
      <c r="H288" s="1" t="s">
        <v>159</v>
      </c>
      <c r="I288" s="1" t="s">
        <v>588</v>
      </c>
      <c r="J288" s="1" t="s">
        <v>21</v>
      </c>
      <c r="K288" s="2">
        <f>B289-'Bloco 1 10s Sem RTOS TX'!$B288</f>
        <v>0.0001508912037</v>
      </c>
      <c r="L288" s="1">
        <f t="shared" si="1"/>
        <v>888</v>
      </c>
    </row>
    <row r="289" ht="15.75" customHeight="1">
      <c r="A289" s="1" t="s">
        <v>12</v>
      </c>
      <c r="B289" s="1" t="s">
        <v>680</v>
      </c>
      <c r="C289" s="1" t="s">
        <v>638</v>
      </c>
      <c r="D289" s="1" t="s">
        <v>498</v>
      </c>
      <c r="E289" s="1" t="s">
        <v>626</v>
      </c>
      <c r="F289" s="1" t="s">
        <v>73</v>
      </c>
      <c r="G289" s="1" t="s">
        <v>116</v>
      </c>
      <c r="H289" s="1" t="s">
        <v>159</v>
      </c>
      <c r="I289" s="1" t="s">
        <v>609</v>
      </c>
      <c r="J289" s="1" t="s">
        <v>21</v>
      </c>
      <c r="K289" s="2">
        <f>B290-'Bloco 1 10s Sem RTOS TX'!$B289</f>
        <v>0.0001508796296</v>
      </c>
      <c r="L289" s="1">
        <f t="shared" si="1"/>
        <v>888</v>
      </c>
    </row>
    <row r="290" ht="15.75" customHeight="1">
      <c r="A290" s="1" t="s">
        <v>12</v>
      </c>
      <c r="B290" s="1" t="s">
        <v>681</v>
      </c>
      <c r="C290" s="1" t="s">
        <v>560</v>
      </c>
      <c r="D290" s="1" t="s">
        <v>330</v>
      </c>
      <c r="E290" s="1" t="s">
        <v>558</v>
      </c>
      <c r="F290" s="1" t="s">
        <v>36</v>
      </c>
      <c r="G290" s="1" t="s">
        <v>122</v>
      </c>
      <c r="H290" s="1" t="s">
        <v>37</v>
      </c>
      <c r="I290" s="1" t="s">
        <v>277</v>
      </c>
      <c r="J290" s="1" t="s">
        <v>21</v>
      </c>
      <c r="K290" s="2">
        <f>B291-'Bloco 1 10s Sem RTOS TX'!$B290</f>
        <v>0.0001537615741</v>
      </c>
      <c r="L290" s="1">
        <f t="shared" si="1"/>
        <v>888</v>
      </c>
    </row>
    <row r="291" ht="15.75" customHeight="1">
      <c r="A291" s="1" t="s">
        <v>12</v>
      </c>
      <c r="B291" s="1" t="s">
        <v>682</v>
      </c>
      <c r="C291" s="1" t="s">
        <v>362</v>
      </c>
      <c r="D291" s="1" t="s">
        <v>363</v>
      </c>
      <c r="E291" s="1" t="s">
        <v>364</v>
      </c>
      <c r="F291" s="1" t="s">
        <v>19</v>
      </c>
      <c r="G291" s="1" t="s">
        <v>150</v>
      </c>
      <c r="H291" s="1" t="s">
        <v>85</v>
      </c>
      <c r="I291" s="1" t="s">
        <v>242</v>
      </c>
      <c r="J291" s="1" t="s">
        <v>21</v>
      </c>
      <c r="K291" s="2">
        <f>B292-'Bloco 1 10s Sem RTOS TX'!$B291</f>
        <v>0.0001508912037</v>
      </c>
      <c r="L291" s="1">
        <f t="shared" si="1"/>
        <v>888</v>
      </c>
    </row>
    <row r="292" ht="15.75" customHeight="1">
      <c r="A292" s="1" t="s">
        <v>12</v>
      </c>
      <c r="B292" s="1" t="s">
        <v>683</v>
      </c>
      <c r="C292" s="1" t="s">
        <v>557</v>
      </c>
      <c r="D292" s="1" t="s">
        <v>330</v>
      </c>
      <c r="E292" s="1" t="s">
        <v>558</v>
      </c>
      <c r="F292" s="1" t="s">
        <v>36</v>
      </c>
      <c r="G292" s="1" t="s">
        <v>39</v>
      </c>
      <c r="H292" s="1" t="s">
        <v>37</v>
      </c>
      <c r="I292" s="1" t="s">
        <v>192</v>
      </c>
      <c r="J292" s="1" t="s">
        <v>21</v>
      </c>
      <c r="K292" s="2">
        <f>B293-'Bloco 1 10s Sem RTOS TX'!$B292</f>
        <v>0.0001508680556</v>
      </c>
      <c r="L292" s="1">
        <f t="shared" si="1"/>
        <v>888</v>
      </c>
    </row>
    <row r="293" ht="15.75" customHeight="1">
      <c r="A293" s="1" t="s">
        <v>12</v>
      </c>
      <c r="B293" s="1" t="s">
        <v>684</v>
      </c>
      <c r="C293" s="1" t="s">
        <v>577</v>
      </c>
      <c r="D293" s="1" t="s">
        <v>330</v>
      </c>
      <c r="E293" s="1" t="s">
        <v>331</v>
      </c>
      <c r="F293" s="1" t="s">
        <v>36</v>
      </c>
      <c r="G293" s="1" t="s">
        <v>56</v>
      </c>
      <c r="H293" s="1" t="s">
        <v>37</v>
      </c>
      <c r="I293" s="1" t="s">
        <v>685</v>
      </c>
      <c r="J293" s="1" t="s">
        <v>21</v>
      </c>
      <c r="K293" s="2">
        <f>B294-'Bloco 1 10s Sem RTOS TX'!$B293</f>
        <v>0.0001508796296</v>
      </c>
      <c r="L293" s="1">
        <f t="shared" si="1"/>
        <v>888</v>
      </c>
    </row>
    <row r="294" ht="15.75" customHeight="1">
      <c r="A294" s="1" t="s">
        <v>12</v>
      </c>
      <c r="B294" s="1" t="s">
        <v>686</v>
      </c>
      <c r="C294" s="1" t="s">
        <v>106</v>
      </c>
      <c r="D294" s="1" t="s">
        <v>107</v>
      </c>
      <c r="E294" s="1" t="s">
        <v>108</v>
      </c>
      <c r="F294" s="1" t="s">
        <v>103</v>
      </c>
      <c r="G294" s="1" t="s">
        <v>109</v>
      </c>
      <c r="H294" s="1" t="s">
        <v>110</v>
      </c>
      <c r="I294" s="1" t="s">
        <v>141</v>
      </c>
      <c r="J294" s="1" t="s">
        <v>21</v>
      </c>
      <c r="K294" s="2">
        <f>B295-'Bloco 1 10s Sem RTOS TX'!$B294</f>
        <v>0.0001508564815</v>
      </c>
      <c r="L294" s="1">
        <f t="shared" si="1"/>
        <v>888</v>
      </c>
    </row>
    <row r="295" ht="15.75" customHeight="1">
      <c r="A295" s="1" t="s">
        <v>12</v>
      </c>
      <c r="B295" s="1" t="s">
        <v>687</v>
      </c>
      <c r="C295" s="1" t="s">
        <v>557</v>
      </c>
      <c r="D295" s="1" t="s">
        <v>330</v>
      </c>
      <c r="E295" s="1" t="s">
        <v>558</v>
      </c>
      <c r="F295" s="1" t="s">
        <v>36</v>
      </c>
      <c r="G295" s="1" t="s">
        <v>39</v>
      </c>
      <c r="H295" s="1" t="s">
        <v>37</v>
      </c>
      <c r="I295" s="1" t="s">
        <v>452</v>
      </c>
      <c r="J295" s="1" t="s">
        <v>21</v>
      </c>
      <c r="K295" s="2">
        <f>B296-'Bloco 1 10s Sem RTOS TX'!$B295</f>
        <v>0.0001643055556</v>
      </c>
      <c r="L295" s="1">
        <f t="shared" si="1"/>
        <v>888</v>
      </c>
    </row>
    <row r="296" ht="15.75" customHeight="1">
      <c r="A296" s="1" t="s">
        <v>12</v>
      </c>
      <c r="B296" s="1" t="s">
        <v>688</v>
      </c>
      <c r="C296" s="1" t="s">
        <v>630</v>
      </c>
      <c r="D296" s="1" t="s">
        <v>614</v>
      </c>
      <c r="E296" s="1" t="s">
        <v>618</v>
      </c>
      <c r="F296" s="1" t="s">
        <v>54</v>
      </c>
      <c r="G296" s="1" t="s">
        <v>428</v>
      </c>
      <c r="H296" s="1" t="s">
        <v>159</v>
      </c>
      <c r="I296" s="1" t="s">
        <v>689</v>
      </c>
      <c r="J296" s="1" t="s">
        <v>21</v>
      </c>
      <c r="K296" s="2">
        <f>B297-'Bloco 1 10s Sem RTOS TX'!$B296</f>
        <v>0.0001509027778</v>
      </c>
      <c r="L296" s="1">
        <f t="shared" si="1"/>
        <v>888</v>
      </c>
    </row>
    <row r="297" ht="15.75" customHeight="1">
      <c r="A297" s="1" t="s">
        <v>12</v>
      </c>
      <c r="B297" s="1" t="s">
        <v>690</v>
      </c>
      <c r="C297" s="1" t="s">
        <v>557</v>
      </c>
      <c r="D297" s="1" t="s">
        <v>192</v>
      </c>
      <c r="E297" s="1" t="s">
        <v>564</v>
      </c>
      <c r="F297" s="1" t="s">
        <v>36</v>
      </c>
      <c r="G297" s="1" t="s">
        <v>62</v>
      </c>
      <c r="H297" s="1" t="s">
        <v>37</v>
      </c>
      <c r="I297" s="1" t="s">
        <v>375</v>
      </c>
      <c r="J297" s="1" t="s">
        <v>21</v>
      </c>
      <c r="K297" s="2">
        <f>B298-'Bloco 1 10s Sem RTOS TX'!$B297</f>
        <v>0.0001392939815</v>
      </c>
      <c r="L297" s="1">
        <f t="shared" si="1"/>
        <v>888</v>
      </c>
    </row>
    <row r="298" ht="15.75" customHeight="1">
      <c r="A298" s="1" t="s">
        <v>12</v>
      </c>
      <c r="B298" s="1" t="s">
        <v>691</v>
      </c>
      <c r="C298" s="1" t="s">
        <v>191</v>
      </c>
      <c r="D298" s="1" t="s">
        <v>192</v>
      </c>
      <c r="E298" s="1" t="s">
        <v>193</v>
      </c>
      <c r="F298" s="1" t="s">
        <v>73</v>
      </c>
      <c r="G298" s="1" t="s">
        <v>194</v>
      </c>
      <c r="H298" s="1" t="s">
        <v>37</v>
      </c>
      <c r="I298" s="1" t="s">
        <v>415</v>
      </c>
      <c r="J298" s="1" t="s">
        <v>21</v>
      </c>
      <c r="K298" s="2">
        <f>B299-'Bloco 1 10s Sem RTOS TX'!$B298</f>
        <v>0.0001508680556</v>
      </c>
      <c r="L298" s="1">
        <f t="shared" si="1"/>
        <v>888</v>
      </c>
    </row>
    <row r="299" ht="15.75" customHeight="1">
      <c r="A299" s="1" t="s">
        <v>12</v>
      </c>
      <c r="B299" s="1" t="s">
        <v>692</v>
      </c>
      <c r="C299" s="1" t="s">
        <v>579</v>
      </c>
      <c r="D299" s="1" t="s">
        <v>192</v>
      </c>
      <c r="E299" s="1" t="s">
        <v>193</v>
      </c>
      <c r="F299" s="1" t="s">
        <v>73</v>
      </c>
      <c r="G299" s="1" t="s">
        <v>219</v>
      </c>
      <c r="H299" s="1" t="s">
        <v>37</v>
      </c>
      <c r="I299" s="1" t="s">
        <v>593</v>
      </c>
      <c r="J299" s="1" t="s">
        <v>21</v>
      </c>
      <c r="K299" s="2">
        <f>B300-'Bloco 1 10s Sem RTOS TX'!$B299</f>
        <v>0.0001508680556</v>
      </c>
      <c r="L299" s="1">
        <f t="shared" si="1"/>
        <v>888</v>
      </c>
    </row>
    <row r="300" ht="15.75" customHeight="1">
      <c r="A300" s="1" t="s">
        <v>12</v>
      </c>
      <c r="B300" s="1" t="s">
        <v>693</v>
      </c>
      <c r="C300" s="1" t="s">
        <v>638</v>
      </c>
      <c r="D300" s="1" t="s">
        <v>498</v>
      </c>
      <c r="E300" s="1" t="s">
        <v>626</v>
      </c>
      <c r="F300" s="1" t="s">
        <v>73</v>
      </c>
      <c r="G300" s="1" t="s">
        <v>116</v>
      </c>
      <c r="H300" s="1" t="s">
        <v>159</v>
      </c>
      <c r="I300" s="1" t="s">
        <v>419</v>
      </c>
      <c r="J300" s="1" t="s">
        <v>21</v>
      </c>
      <c r="K300" s="2">
        <f>B301-'Bloco 1 10s Sem RTOS TX'!$B300</f>
        <v>0.0001550115741</v>
      </c>
      <c r="L300" s="1">
        <f t="shared" si="1"/>
        <v>888</v>
      </c>
    </row>
    <row r="301" ht="15.75" customHeight="1">
      <c r="A301" s="1" t="s">
        <v>12</v>
      </c>
      <c r="B301" s="1" t="s">
        <v>694</v>
      </c>
      <c r="C301" s="1" t="s">
        <v>557</v>
      </c>
      <c r="D301" s="1" t="s">
        <v>192</v>
      </c>
      <c r="E301" s="1" t="s">
        <v>564</v>
      </c>
      <c r="F301" s="1" t="s">
        <v>36</v>
      </c>
      <c r="G301" s="1" t="s">
        <v>62</v>
      </c>
      <c r="H301" s="1" t="s">
        <v>37</v>
      </c>
      <c r="I301" s="1" t="s">
        <v>695</v>
      </c>
      <c r="J301" s="1" t="s">
        <v>21</v>
      </c>
      <c r="K301" s="2">
        <f>B302-'Bloco 1 10s Sem RTOS TX'!$B301</f>
        <v>0.0001508796296</v>
      </c>
      <c r="L301" s="1">
        <f t="shared" si="1"/>
        <v>888</v>
      </c>
    </row>
    <row r="302" ht="15.75" customHeight="1">
      <c r="A302" s="1" t="s">
        <v>12</v>
      </c>
      <c r="B302" s="1" t="s">
        <v>696</v>
      </c>
      <c r="C302" s="1" t="s">
        <v>497</v>
      </c>
      <c r="D302" s="1" t="s">
        <v>498</v>
      </c>
      <c r="E302" s="1" t="s">
        <v>157</v>
      </c>
      <c r="F302" s="1" t="s">
        <v>73</v>
      </c>
      <c r="G302" s="1" t="s">
        <v>499</v>
      </c>
      <c r="H302" s="1" t="s">
        <v>159</v>
      </c>
      <c r="I302" s="1" t="s">
        <v>404</v>
      </c>
      <c r="J302" s="1" t="s">
        <v>21</v>
      </c>
      <c r="K302" s="2">
        <f>B303-'Bloco 1 10s Sem RTOS TX'!$B302</f>
        <v>0.0001508680556</v>
      </c>
      <c r="L302" s="1">
        <f t="shared" si="1"/>
        <v>888</v>
      </c>
    </row>
    <row r="303" ht="15.75" customHeight="1">
      <c r="A303" s="1" t="s">
        <v>12</v>
      </c>
      <c r="B303" s="1" t="s">
        <v>697</v>
      </c>
      <c r="C303" s="1" t="s">
        <v>587</v>
      </c>
      <c r="D303" s="1" t="s">
        <v>192</v>
      </c>
      <c r="E303" s="1" t="s">
        <v>564</v>
      </c>
      <c r="F303" s="1" t="s">
        <v>36</v>
      </c>
      <c r="G303" s="1" t="s">
        <v>62</v>
      </c>
      <c r="H303" s="1" t="s">
        <v>37</v>
      </c>
      <c r="I303" s="1" t="s">
        <v>311</v>
      </c>
      <c r="J303" s="1" t="s">
        <v>21</v>
      </c>
      <c r="K303" s="2">
        <f>B304-'Bloco 1 10s Sem RTOS TX'!$B303</f>
        <v>0.0001508680556</v>
      </c>
      <c r="L303" s="1">
        <f t="shared" si="1"/>
        <v>888</v>
      </c>
    </row>
    <row r="304" ht="15.75" customHeight="1">
      <c r="A304" s="1" t="s">
        <v>12</v>
      </c>
      <c r="B304" s="1" t="s">
        <v>698</v>
      </c>
      <c r="C304" s="1" t="s">
        <v>579</v>
      </c>
      <c r="D304" s="1" t="s">
        <v>192</v>
      </c>
      <c r="E304" s="1" t="s">
        <v>193</v>
      </c>
      <c r="F304" s="1" t="s">
        <v>73</v>
      </c>
      <c r="G304" s="1" t="s">
        <v>219</v>
      </c>
      <c r="H304" s="1" t="s">
        <v>37</v>
      </c>
      <c r="I304" s="1" t="s">
        <v>419</v>
      </c>
      <c r="J304" s="1" t="s">
        <v>21</v>
      </c>
      <c r="K304" s="2">
        <f>B305-'Bloco 1 10s Sem RTOS TX'!$B304</f>
        <v>0.0001509027778</v>
      </c>
      <c r="L304" s="1">
        <f t="shared" si="1"/>
        <v>888</v>
      </c>
    </row>
    <row r="305" ht="15.75" customHeight="1">
      <c r="A305" s="1" t="s">
        <v>12</v>
      </c>
      <c r="B305" s="1" t="s">
        <v>699</v>
      </c>
      <c r="C305" s="1" t="s">
        <v>191</v>
      </c>
      <c r="D305" s="1" t="s">
        <v>192</v>
      </c>
      <c r="E305" s="1" t="s">
        <v>193</v>
      </c>
      <c r="F305" s="1" t="s">
        <v>73</v>
      </c>
      <c r="G305" s="1" t="s">
        <v>194</v>
      </c>
      <c r="H305" s="1" t="s">
        <v>37</v>
      </c>
      <c r="I305" s="1" t="s">
        <v>141</v>
      </c>
      <c r="J305" s="1" t="s">
        <v>21</v>
      </c>
      <c r="K305" s="2">
        <f>B306-'Bloco 1 10s Sem RTOS TX'!$B305</f>
        <v>0.0001653356481</v>
      </c>
      <c r="L305" s="1">
        <f t="shared" si="1"/>
        <v>888</v>
      </c>
    </row>
    <row r="306" ht="15.75" customHeight="1">
      <c r="A306" s="1" t="s">
        <v>12</v>
      </c>
      <c r="B306" s="1" t="s">
        <v>700</v>
      </c>
      <c r="C306" s="1" t="s">
        <v>613</v>
      </c>
      <c r="D306" s="1" t="s">
        <v>614</v>
      </c>
      <c r="E306" s="1" t="s">
        <v>604</v>
      </c>
      <c r="F306" s="1" t="s">
        <v>54</v>
      </c>
      <c r="G306" s="1" t="s">
        <v>47</v>
      </c>
      <c r="H306" s="1" t="s">
        <v>159</v>
      </c>
      <c r="I306" s="1" t="s">
        <v>261</v>
      </c>
      <c r="J306" s="1" t="s">
        <v>21</v>
      </c>
      <c r="K306" s="2">
        <f>B307-'Bloco 1 10s Sem RTOS TX'!$B306</f>
        <v>0.0001508912037</v>
      </c>
      <c r="L306" s="1">
        <f t="shared" si="1"/>
        <v>888</v>
      </c>
    </row>
    <row r="307" ht="15.75" customHeight="1">
      <c r="A307" s="1" t="s">
        <v>12</v>
      </c>
      <c r="B307" s="1" t="s">
        <v>701</v>
      </c>
      <c r="C307" s="1" t="s">
        <v>630</v>
      </c>
      <c r="D307" s="1" t="s">
        <v>614</v>
      </c>
      <c r="E307" s="1" t="s">
        <v>618</v>
      </c>
      <c r="F307" s="1" t="s">
        <v>54</v>
      </c>
      <c r="G307" s="1" t="s">
        <v>428</v>
      </c>
      <c r="H307" s="1" t="s">
        <v>159</v>
      </c>
      <c r="I307" s="1" t="s">
        <v>217</v>
      </c>
      <c r="J307" s="1" t="s">
        <v>21</v>
      </c>
      <c r="K307" s="2">
        <f>B308-'Bloco 1 10s Sem RTOS TX'!$B307</f>
        <v>0.0001508564815</v>
      </c>
      <c r="L307" s="1">
        <f t="shared" si="1"/>
        <v>888</v>
      </c>
    </row>
    <row r="308" ht="15.75" customHeight="1">
      <c r="A308" s="1" t="s">
        <v>12</v>
      </c>
      <c r="B308" s="1" t="s">
        <v>702</v>
      </c>
      <c r="C308" s="1" t="s">
        <v>613</v>
      </c>
      <c r="D308" s="1" t="s">
        <v>614</v>
      </c>
      <c r="E308" s="1" t="s">
        <v>604</v>
      </c>
      <c r="F308" s="1" t="s">
        <v>54</v>
      </c>
      <c r="G308" s="1" t="s">
        <v>47</v>
      </c>
      <c r="H308" s="1" t="s">
        <v>159</v>
      </c>
      <c r="I308" s="1" t="s">
        <v>703</v>
      </c>
      <c r="J308" s="1" t="s">
        <v>21</v>
      </c>
      <c r="K308" s="2">
        <f>B309-'Bloco 1 10s Sem RTOS TX'!$B308</f>
        <v>0.0001393055556</v>
      </c>
      <c r="L308" s="1">
        <f t="shared" si="1"/>
        <v>888</v>
      </c>
    </row>
    <row r="309" ht="15.75" customHeight="1">
      <c r="A309" s="1" t="s">
        <v>12</v>
      </c>
      <c r="B309" s="1" t="s">
        <v>704</v>
      </c>
      <c r="C309" s="1" t="s">
        <v>646</v>
      </c>
      <c r="D309" s="1" t="s">
        <v>308</v>
      </c>
      <c r="E309" s="1" t="s">
        <v>309</v>
      </c>
      <c r="F309" s="1" t="s">
        <v>54</v>
      </c>
      <c r="G309" s="1" t="s">
        <v>605</v>
      </c>
      <c r="H309" s="1" t="s">
        <v>110</v>
      </c>
      <c r="I309" s="1" t="s">
        <v>119</v>
      </c>
      <c r="J309" s="1" t="s">
        <v>21</v>
      </c>
      <c r="K309" s="2">
        <f>B310-'Bloco 1 10s Sem RTOS TX'!$B309</f>
        <v>0.0001508564815</v>
      </c>
      <c r="L309" s="1">
        <f t="shared" si="1"/>
        <v>888</v>
      </c>
    </row>
    <row r="310" ht="15.75" customHeight="1">
      <c r="A310" s="1" t="s">
        <v>12</v>
      </c>
      <c r="B310" s="1" t="s">
        <v>705</v>
      </c>
      <c r="C310" s="1" t="s">
        <v>603</v>
      </c>
      <c r="D310" s="1" t="s">
        <v>308</v>
      </c>
      <c r="E310" s="1" t="s">
        <v>604</v>
      </c>
      <c r="F310" s="1" t="s">
        <v>54</v>
      </c>
      <c r="G310" s="1" t="s">
        <v>605</v>
      </c>
      <c r="H310" s="1" t="s">
        <v>110</v>
      </c>
      <c r="I310" s="1" t="s">
        <v>397</v>
      </c>
      <c r="J310" s="1" t="s">
        <v>21</v>
      </c>
      <c r="K310" s="2">
        <f>B311-'Bloco 1 10s Sem RTOS TX'!$B310</f>
        <v>0.0001526736111</v>
      </c>
      <c r="L310" s="1">
        <f t="shared" si="1"/>
        <v>888</v>
      </c>
    </row>
    <row r="311" ht="15.75" customHeight="1">
      <c r="A311" s="1" t="s">
        <v>12</v>
      </c>
      <c r="B311" s="1" t="s">
        <v>706</v>
      </c>
      <c r="C311" s="1" t="s">
        <v>329</v>
      </c>
      <c r="D311" s="1" t="s">
        <v>330</v>
      </c>
      <c r="E311" s="1" t="s">
        <v>331</v>
      </c>
      <c r="F311" s="1" t="s">
        <v>36</v>
      </c>
      <c r="G311" s="1" t="s">
        <v>122</v>
      </c>
      <c r="H311" s="1" t="s">
        <v>37</v>
      </c>
      <c r="I311" s="1" t="s">
        <v>146</v>
      </c>
      <c r="J311" s="1" t="s">
        <v>21</v>
      </c>
      <c r="K311" s="2">
        <f>B312-'Bloco 1 10s Sem RTOS TX'!$B311</f>
        <v>0.0001508680556</v>
      </c>
      <c r="L311" s="1">
        <f t="shared" si="1"/>
        <v>888</v>
      </c>
    </row>
    <row r="312" ht="15.75" customHeight="1">
      <c r="A312" s="1" t="s">
        <v>12</v>
      </c>
      <c r="B312" s="1" t="s">
        <v>707</v>
      </c>
      <c r="C312" s="1" t="s">
        <v>613</v>
      </c>
      <c r="D312" s="1" t="s">
        <v>614</v>
      </c>
      <c r="E312" s="1" t="s">
        <v>604</v>
      </c>
      <c r="F312" s="1" t="s">
        <v>54</v>
      </c>
      <c r="G312" s="1" t="s">
        <v>47</v>
      </c>
      <c r="H312" s="1" t="s">
        <v>159</v>
      </c>
      <c r="I312" s="1" t="s">
        <v>73</v>
      </c>
      <c r="J312" s="1" t="s">
        <v>21</v>
      </c>
      <c r="K312" s="2">
        <f>B313-'Bloco 1 10s Sem RTOS TX'!$B312</f>
        <v>0.0001509027778</v>
      </c>
      <c r="L312" s="1">
        <f t="shared" si="1"/>
        <v>888</v>
      </c>
    </row>
    <row r="313" ht="15.75" customHeight="1">
      <c r="A313" s="1" t="s">
        <v>12</v>
      </c>
      <c r="B313" s="1" t="s">
        <v>708</v>
      </c>
      <c r="C313" s="1" t="s">
        <v>426</v>
      </c>
      <c r="D313" s="1" t="s">
        <v>156</v>
      </c>
      <c r="E313" s="1" t="s">
        <v>427</v>
      </c>
      <c r="F313" s="1" t="s">
        <v>54</v>
      </c>
      <c r="G313" s="1" t="s">
        <v>428</v>
      </c>
      <c r="H313" s="1" t="s">
        <v>159</v>
      </c>
      <c r="I313" s="1" t="s">
        <v>96</v>
      </c>
      <c r="J313" s="1" t="s">
        <v>21</v>
      </c>
      <c r="K313" s="2">
        <f>B314-'Bloco 1 10s Sem RTOS TX'!$B313</f>
        <v>0.0001508680556</v>
      </c>
      <c r="L313" s="1">
        <f t="shared" si="1"/>
        <v>888</v>
      </c>
    </row>
    <row r="314" ht="15.75" customHeight="1">
      <c r="A314" s="1" t="s">
        <v>12</v>
      </c>
      <c r="B314" s="1" t="s">
        <v>709</v>
      </c>
      <c r="C314" s="1" t="s">
        <v>426</v>
      </c>
      <c r="D314" s="1" t="s">
        <v>156</v>
      </c>
      <c r="E314" s="1" t="s">
        <v>427</v>
      </c>
      <c r="F314" s="1" t="s">
        <v>54</v>
      </c>
      <c r="G314" s="1" t="s">
        <v>428</v>
      </c>
      <c r="H314" s="1" t="s">
        <v>159</v>
      </c>
      <c r="I314" s="1" t="s">
        <v>20</v>
      </c>
      <c r="J314" s="1" t="s">
        <v>21</v>
      </c>
      <c r="K314" s="2">
        <f>B315-'Bloco 1 10s Sem RTOS TX'!$B314</f>
        <v>0.0001508680556</v>
      </c>
      <c r="L314" s="1">
        <f t="shared" si="1"/>
        <v>888</v>
      </c>
    </row>
    <row r="315" ht="15.75" customHeight="1">
      <c r="A315" s="1" t="s">
        <v>12</v>
      </c>
      <c r="B315" s="1" t="s">
        <v>710</v>
      </c>
      <c r="C315" s="1" t="s">
        <v>617</v>
      </c>
      <c r="D315" s="1" t="s">
        <v>614</v>
      </c>
      <c r="E315" s="1" t="s">
        <v>618</v>
      </c>
      <c r="F315" s="1" t="s">
        <v>54</v>
      </c>
      <c r="G315" s="1" t="s">
        <v>183</v>
      </c>
      <c r="H315" s="1" t="s">
        <v>159</v>
      </c>
      <c r="I315" s="1" t="s">
        <v>711</v>
      </c>
      <c r="J315" s="1" t="s">
        <v>21</v>
      </c>
      <c r="K315" s="2">
        <f>B316-'Bloco 1 10s Sem RTOS TX'!$B315</f>
        <v>0.0001549768519</v>
      </c>
      <c r="L315" s="1">
        <f t="shared" si="1"/>
        <v>888</v>
      </c>
    </row>
    <row r="316" ht="15.75" customHeight="1">
      <c r="A316" s="1" t="s">
        <v>12</v>
      </c>
      <c r="B316" s="1" t="s">
        <v>712</v>
      </c>
      <c r="C316" s="1" t="s">
        <v>630</v>
      </c>
      <c r="D316" s="1" t="s">
        <v>614</v>
      </c>
      <c r="E316" s="1" t="s">
        <v>618</v>
      </c>
      <c r="F316" s="1" t="s">
        <v>54</v>
      </c>
      <c r="G316" s="1" t="s">
        <v>428</v>
      </c>
      <c r="H316" s="1" t="s">
        <v>159</v>
      </c>
      <c r="I316" s="1" t="s">
        <v>217</v>
      </c>
      <c r="J316" s="1" t="s">
        <v>21</v>
      </c>
      <c r="K316" s="2">
        <f>B317-'Bloco 1 10s Sem RTOS TX'!$B316</f>
        <v>0.0001508796296</v>
      </c>
      <c r="L316" s="1">
        <f t="shared" si="1"/>
        <v>888</v>
      </c>
    </row>
    <row r="317" ht="15.75" customHeight="1">
      <c r="A317" s="1" t="s">
        <v>12</v>
      </c>
      <c r="B317" s="1" t="s">
        <v>713</v>
      </c>
      <c r="C317" s="1" t="s">
        <v>426</v>
      </c>
      <c r="D317" s="1" t="s">
        <v>156</v>
      </c>
      <c r="E317" s="1" t="s">
        <v>427</v>
      </c>
      <c r="F317" s="1" t="s">
        <v>54</v>
      </c>
      <c r="G317" s="1" t="s">
        <v>428</v>
      </c>
      <c r="H317" s="1" t="s">
        <v>159</v>
      </c>
      <c r="I317" s="1" t="s">
        <v>305</v>
      </c>
      <c r="J317" s="1" t="s">
        <v>21</v>
      </c>
      <c r="K317" s="2">
        <f>B318-'Bloco 1 10s Sem RTOS TX'!$B317</f>
        <v>0.0001508680556</v>
      </c>
      <c r="L317" s="1">
        <f t="shared" si="1"/>
        <v>888</v>
      </c>
    </row>
    <row r="318" ht="15.75" customHeight="1">
      <c r="A318" s="1" t="s">
        <v>12</v>
      </c>
      <c r="B318" s="1" t="s">
        <v>714</v>
      </c>
      <c r="C318" s="1" t="s">
        <v>617</v>
      </c>
      <c r="D318" s="1" t="s">
        <v>614</v>
      </c>
      <c r="E318" s="1" t="s">
        <v>618</v>
      </c>
      <c r="F318" s="1" t="s">
        <v>54</v>
      </c>
      <c r="G318" s="1" t="s">
        <v>183</v>
      </c>
      <c r="H318" s="1" t="s">
        <v>159</v>
      </c>
      <c r="I318" s="1" t="s">
        <v>114</v>
      </c>
      <c r="J318" s="1" t="s">
        <v>21</v>
      </c>
      <c r="K318" s="2">
        <f>B319-'Bloco 1 10s Sem RTOS TX'!$B318</f>
        <v>0.0001508680556</v>
      </c>
      <c r="L318" s="1">
        <f t="shared" si="1"/>
        <v>888</v>
      </c>
    </row>
    <row r="319" ht="15.75" customHeight="1">
      <c r="A319" s="1" t="s">
        <v>12</v>
      </c>
      <c r="B319" s="1" t="s">
        <v>715</v>
      </c>
      <c r="C319" s="1" t="s">
        <v>617</v>
      </c>
      <c r="D319" s="1" t="s">
        <v>614</v>
      </c>
      <c r="E319" s="1" t="s">
        <v>618</v>
      </c>
      <c r="F319" s="1" t="s">
        <v>54</v>
      </c>
      <c r="G319" s="1" t="s">
        <v>183</v>
      </c>
      <c r="H319" s="1" t="s">
        <v>159</v>
      </c>
      <c r="I319" s="1" t="s">
        <v>716</v>
      </c>
      <c r="J319" s="1" t="s">
        <v>21</v>
      </c>
      <c r="K319" s="2">
        <f>B320-'Bloco 1 10s Sem RTOS TX'!$B319</f>
        <v>0.0001508680556</v>
      </c>
      <c r="L319" s="1">
        <f t="shared" si="1"/>
        <v>888</v>
      </c>
    </row>
    <row r="320" ht="15.75" customHeight="1">
      <c r="A320" s="1" t="s">
        <v>12</v>
      </c>
      <c r="B320" s="1" t="s">
        <v>717</v>
      </c>
      <c r="C320" s="1" t="s">
        <v>630</v>
      </c>
      <c r="D320" s="1" t="s">
        <v>614</v>
      </c>
      <c r="E320" s="1" t="s">
        <v>618</v>
      </c>
      <c r="F320" s="1" t="s">
        <v>54</v>
      </c>
      <c r="G320" s="1" t="s">
        <v>428</v>
      </c>
      <c r="H320" s="1" t="s">
        <v>159</v>
      </c>
      <c r="I320" s="1" t="s">
        <v>598</v>
      </c>
      <c r="J320" s="1" t="s">
        <v>21</v>
      </c>
      <c r="K320" s="2">
        <f>B321-'Bloco 1 10s Sem RTOS TX'!$B320</f>
        <v>0.000152662037</v>
      </c>
      <c r="L320" s="1">
        <f t="shared" si="1"/>
        <v>888</v>
      </c>
    </row>
    <row r="321" ht="15.75" customHeight="1">
      <c r="A321" s="1" t="s">
        <v>12</v>
      </c>
      <c r="B321" s="1" t="s">
        <v>718</v>
      </c>
      <c r="C321" s="1" t="s">
        <v>635</v>
      </c>
      <c r="D321" s="1" t="s">
        <v>156</v>
      </c>
      <c r="E321" s="1" t="s">
        <v>573</v>
      </c>
      <c r="F321" s="1" t="s">
        <v>73</v>
      </c>
      <c r="G321" s="1" t="s">
        <v>636</v>
      </c>
      <c r="H321" s="1" t="s">
        <v>159</v>
      </c>
      <c r="I321" s="1" t="s">
        <v>719</v>
      </c>
      <c r="J321" s="1" t="s">
        <v>21</v>
      </c>
      <c r="K321" s="2">
        <f>B322-'Bloco 1 10s Sem RTOS TX'!$B321</f>
        <v>0.0001508912037</v>
      </c>
      <c r="L321" s="1">
        <f t="shared" si="1"/>
        <v>888</v>
      </c>
    </row>
    <row r="322" ht="15.75" customHeight="1">
      <c r="A322" s="1" t="s">
        <v>12</v>
      </c>
      <c r="B322" s="1" t="s">
        <v>720</v>
      </c>
      <c r="C322" s="1" t="s">
        <v>497</v>
      </c>
      <c r="D322" s="1" t="s">
        <v>498</v>
      </c>
      <c r="E322" s="1" t="s">
        <v>157</v>
      </c>
      <c r="F322" s="1" t="s">
        <v>73</v>
      </c>
      <c r="G322" s="1" t="s">
        <v>499</v>
      </c>
      <c r="H322" s="1" t="s">
        <v>159</v>
      </c>
      <c r="I322" s="1" t="s">
        <v>358</v>
      </c>
      <c r="J322" s="1" t="s">
        <v>21</v>
      </c>
      <c r="K322" s="2">
        <f>B323-'Bloco 1 10s Sem RTOS TX'!$B322</f>
        <v>0.0001508796296</v>
      </c>
      <c r="L322" s="1">
        <f t="shared" si="1"/>
        <v>888</v>
      </c>
    </row>
    <row r="323" ht="15.75" customHeight="1">
      <c r="A323" s="1" t="s">
        <v>12</v>
      </c>
      <c r="B323" s="1" t="s">
        <v>721</v>
      </c>
      <c r="C323" s="1" t="s">
        <v>572</v>
      </c>
      <c r="D323" s="1" t="s">
        <v>156</v>
      </c>
      <c r="E323" s="1" t="s">
        <v>573</v>
      </c>
      <c r="F323" s="1" t="s">
        <v>73</v>
      </c>
      <c r="G323" s="1" t="s">
        <v>158</v>
      </c>
      <c r="H323" s="1" t="s">
        <v>159</v>
      </c>
      <c r="I323" s="1" t="s">
        <v>104</v>
      </c>
      <c r="J323" s="1" t="s">
        <v>21</v>
      </c>
      <c r="K323" s="2">
        <f>B324-'Bloco 1 10s Sem RTOS TX'!$B323</f>
        <v>0.0001508680556</v>
      </c>
      <c r="L323" s="1">
        <f t="shared" si="1"/>
        <v>888</v>
      </c>
    </row>
    <row r="324" ht="15.75" customHeight="1">
      <c r="A324" s="1" t="s">
        <v>12</v>
      </c>
      <c r="B324" s="1" t="s">
        <v>722</v>
      </c>
      <c r="C324" s="1" t="s">
        <v>497</v>
      </c>
      <c r="D324" s="1" t="s">
        <v>498</v>
      </c>
      <c r="E324" s="1" t="s">
        <v>157</v>
      </c>
      <c r="F324" s="1" t="s">
        <v>73</v>
      </c>
      <c r="G324" s="1" t="s">
        <v>499</v>
      </c>
      <c r="H324" s="1" t="s">
        <v>159</v>
      </c>
      <c r="I324" s="1" t="s">
        <v>464</v>
      </c>
      <c r="J324" s="1" t="s">
        <v>21</v>
      </c>
      <c r="K324" s="2">
        <f>B325-'Bloco 1 10s Sem RTOS TX'!$B324</f>
        <v>0.0001508796296</v>
      </c>
      <c r="L324" s="1">
        <f t="shared" si="1"/>
        <v>888</v>
      </c>
    </row>
    <row r="325" ht="15.75" customHeight="1">
      <c r="A325" s="1" t="s">
        <v>12</v>
      </c>
      <c r="B325" s="1" t="s">
        <v>723</v>
      </c>
      <c r="C325" s="1" t="s">
        <v>495</v>
      </c>
      <c r="D325" s="1" t="s">
        <v>240</v>
      </c>
      <c r="E325" s="1" t="s">
        <v>241</v>
      </c>
      <c r="F325" s="1" t="s">
        <v>36</v>
      </c>
      <c r="G325" s="1" t="s">
        <v>23</v>
      </c>
      <c r="H325" s="1" t="s">
        <v>37</v>
      </c>
      <c r="I325" s="1" t="s">
        <v>28</v>
      </c>
      <c r="J325" s="1" t="s">
        <v>21</v>
      </c>
      <c r="K325" s="2">
        <f>B326-'Bloco 1 10s Sem RTOS TX'!$B325</f>
        <v>0.0001549189815</v>
      </c>
      <c r="L325" s="1">
        <f t="shared" si="1"/>
        <v>888</v>
      </c>
    </row>
    <row r="326" ht="15.75" customHeight="1">
      <c r="A326" s="1" t="s">
        <v>12</v>
      </c>
      <c r="B326" s="1" t="s">
        <v>724</v>
      </c>
      <c r="C326" s="1" t="s">
        <v>635</v>
      </c>
      <c r="D326" s="1" t="s">
        <v>156</v>
      </c>
      <c r="E326" s="1" t="s">
        <v>573</v>
      </c>
      <c r="F326" s="1" t="s">
        <v>73</v>
      </c>
      <c r="G326" s="1" t="s">
        <v>636</v>
      </c>
      <c r="H326" s="1" t="s">
        <v>159</v>
      </c>
      <c r="I326" s="1" t="s">
        <v>662</v>
      </c>
      <c r="J326" s="1" t="s">
        <v>21</v>
      </c>
      <c r="K326" s="2">
        <f>B327-'Bloco 1 10s Sem RTOS TX'!$B326</f>
        <v>0.0001508796296</v>
      </c>
      <c r="L326" s="1">
        <f t="shared" si="1"/>
        <v>888</v>
      </c>
    </row>
    <row r="327" ht="15.75" customHeight="1">
      <c r="A327" s="1" t="s">
        <v>12</v>
      </c>
      <c r="B327" s="1" t="s">
        <v>725</v>
      </c>
      <c r="C327" s="1" t="s">
        <v>572</v>
      </c>
      <c r="D327" s="1" t="s">
        <v>156</v>
      </c>
      <c r="E327" s="1" t="s">
        <v>573</v>
      </c>
      <c r="F327" s="1" t="s">
        <v>73</v>
      </c>
      <c r="G327" s="1" t="s">
        <v>158</v>
      </c>
      <c r="H327" s="1" t="s">
        <v>159</v>
      </c>
      <c r="I327" s="1" t="s">
        <v>189</v>
      </c>
      <c r="J327" s="1" t="s">
        <v>21</v>
      </c>
      <c r="K327" s="2">
        <f>B328-'Bloco 1 10s Sem RTOS TX'!$B327</f>
        <v>0.0001508680556</v>
      </c>
      <c r="L327" s="1">
        <f t="shared" si="1"/>
        <v>888</v>
      </c>
    </row>
    <row r="328" ht="15.75" customHeight="1">
      <c r="A328" s="1" t="s">
        <v>12</v>
      </c>
      <c r="B328" s="1" t="s">
        <v>726</v>
      </c>
      <c r="C328" s="1" t="s">
        <v>613</v>
      </c>
      <c r="D328" s="1" t="s">
        <v>614</v>
      </c>
      <c r="E328" s="1" t="s">
        <v>604</v>
      </c>
      <c r="F328" s="1" t="s">
        <v>54</v>
      </c>
      <c r="G328" s="1" t="s">
        <v>47</v>
      </c>
      <c r="H328" s="1" t="s">
        <v>159</v>
      </c>
      <c r="I328" s="1" t="s">
        <v>146</v>
      </c>
      <c r="J328" s="1" t="s">
        <v>21</v>
      </c>
      <c r="K328" s="2">
        <f>B329-'Bloco 1 10s Sem RTOS TX'!$B328</f>
        <v>0.0001509027778</v>
      </c>
      <c r="L328" s="1">
        <f t="shared" si="1"/>
        <v>888</v>
      </c>
    </row>
    <row r="329" ht="15.75" customHeight="1">
      <c r="A329" s="1" t="s">
        <v>12</v>
      </c>
      <c r="B329" s="1" t="s">
        <v>727</v>
      </c>
      <c r="C329" s="1" t="s">
        <v>603</v>
      </c>
      <c r="D329" s="1" t="s">
        <v>308</v>
      </c>
      <c r="E329" s="1" t="s">
        <v>604</v>
      </c>
      <c r="F329" s="1" t="s">
        <v>54</v>
      </c>
      <c r="G329" s="1" t="s">
        <v>605</v>
      </c>
      <c r="H329" s="1" t="s">
        <v>110</v>
      </c>
      <c r="I329" s="1" t="s">
        <v>285</v>
      </c>
      <c r="J329" s="1" t="s">
        <v>21</v>
      </c>
      <c r="K329" s="2">
        <f>B330-'Bloco 1 10s Sem RTOS TX'!$B329</f>
        <v>0.0001508796296</v>
      </c>
      <c r="L329" s="1">
        <f t="shared" si="1"/>
        <v>888</v>
      </c>
    </row>
    <row r="330" ht="15.75" customHeight="1">
      <c r="A330" s="1" t="s">
        <v>12</v>
      </c>
      <c r="B330" s="1" t="s">
        <v>728</v>
      </c>
      <c r="C330" s="1" t="s">
        <v>497</v>
      </c>
      <c r="D330" s="1" t="s">
        <v>498</v>
      </c>
      <c r="E330" s="1" t="s">
        <v>157</v>
      </c>
      <c r="F330" s="1" t="s">
        <v>73</v>
      </c>
      <c r="G330" s="1" t="s">
        <v>499</v>
      </c>
      <c r="H330" s="1" t="s">
        <v>159</v>
      </c>
      <c r="I330" s="1" t="s">
        <v>666</v>
      </c>
      <c r="J330" s="1" t="s">
        <v>21</v>
      </c>
      <c r="K330" s="2">
        <f>B331-'Bloco 1 10s Sem RTOS TX'!$B330</f>
        <v>0.000164224537</v>
      </c>
      <c r="L330" s="1">
        <f t="shared" si="1"/>
        <v>888</v>
      </c>
    </row>
    <row r="331" ht="15.75" customHeight="1">
      <c r="A331" s="1" t="s">
        <v>12</v>
      </c>
      <c r="B331" s="1" t="s">
        <v>729</v>
      </c>
      <c r="C331" s="1" t="s">
        <v>625</v>
      </c>
      <c r="D331" s="1" t="s">
        <v>498</v>
      </c>
      <c r="E331" s="1" t="s">
        <v>626</v>
      </c>
      <c r="F331" s="1" t="s">
        <v>73</v>
      </c>
      <c r="G331" s="1" t="s">
        <v>116</v>
      </c>
      <c r="H331" s="1" t="s">
        <v>159</v>
      </c>
      <c r="I331" s="1" t="s">
        <v>508</v>
      </c>
      <c r="J331" s="1" t="s">
        <v>21</v>
      </c>
      <c r="K331" s="2">
        <f>B332-'Bloco 1 10s Sem RTOS TX'!$B331</f>
        <v>0.0001393171296</v>
      </c>
      <c r="L331" s="1">
        <f t="shared" si="1"/>
        <v>888</v>
      </c>
    </row>
    <row r="332" ht="15.75" customHeight="1">
      <c r="A332" s="1" t="s">
        <v>12</v>
      </c>
      <c r="B332" s="1" t="s">
        <v>730</v>
      </c>
      <c r="C332" s="1" t="s">
        <v>426</v>
      </c>
      <c r="D332" s="1" t="s">
        <v>156</v>
      </c>
      <c r="E332" s="1" t="s">
        <v>427</v>
      </c>
      <c r="F332" s="1" t="s">
        <v>54</v>
      </c>
      <c r="G332" s="1" t="s">
        <v>428</v>
      </c>
      <c r="H332" s="1" t="s">
        <v>159</v>
      </c>
      <c r="I332" s="1" t="s">
        <v>441</v>
      </c>
      <c r="J332" s="1" t="s">
        <v>21</v>
      </c>
      <c r="K332" s="2">
        <f>B333-'Bloco 1 10s Sem RTOS TX'!$B332</f>
        <v>0.0001508564815</v>
      </c>
      <c r="L332" s="1">
        <f t="shared" si="1"/>
        <v>888</v>
      </c>
    </row>
    <row r="333" ht="15.75" customHeight="1">
      <c r="A333" s="1" t="s">
        <v>12</v>
      </c>
      <c r="B333" s="1" t="s">
        <v>731</v>
      </c>
      <c r="C333" s="1" t="s">
        <v>635</v>
      </c>
      <c r="D333" s="1" t="s">
        <v>156</v>
      </c>
      <c r="E333" s="1" t="s">
        <v>573</v>
      </c>
      <c r="F333" s="1" t="s">
        <v>73</v>
      </c>
      <c r="G333" s="1" t="s">
        <v>636</v>
      </c>
      <c r="H333" s="1" t="s">
        <v>159</v>
      </c>
      <c r="I333" s="1" t="s">
        <v>146</v>
      </c>
      <c r="J333" s="1" t="s">
        <v>21</v>
      </c>
      <c r="K333" s="2">
        <f>B334-'Bloco 1 10s Sem RTOS TX'!$B333</f>
        <v>0.0001508796296</v>
      </c>
      <c r="L333" s="1">
        <f t="shared" si="1"/>
        <v>888</v>
      </c>
    </row>
    <row r="334" ht="15.75" customHeight="1">
      <c r="A334" s="1" t="s">
        <v>12</v>
      </c>
      <c r="B334" s="1" t="s">
        <v>732</v>
      </c>
      <c r="C334" s="1" t="s">
        <v>625</v>
      </c>
      <c r="D334" s="1" t="s">
        <v>498</v>
      </c>
      <c r="E334" s="1" t="s">
        <v>626</v>
      </c>
      <c r="F334" s="1" t="s">
        <v>73</v>
      </c>
      <c r="G334" s="1" t="s">
        <v>116</v>
      </c>
      <c r="H334" s="1" t="s">
        <v>159</v>
      </c>
      <c r="I334" s="1" t="s">
        <v>101</v>
      </c>
      <c r="J334" s="1" t="s">
        <v>21</v>
      </c>
      <c r="K334" s="2">
        <f>B335-'Bloco 1 10s Sem RTOS TX'!$B334</f>
        <v>0.0001508564815</v>
      </c>
      <c r="L334" s="1">
        <f t="shared" si="1"/>
        <v>888</v>
      </c>
    </row>
    <row r="335" ht="15.75" customHeight="1">
      <c r="A335" s="1" t="s">
        <v>12</v>
      </c>
      <c r="B335" s="1" t="s">
        <v>733</v>
      </c>
      <c r="C335" s="1" t="s">
        <v>635</v>
      </c>
      <c r="D335" s="1" t="s">
        <v>156</v>
      </c>
      <c r="E335" s="1" t="s">
        <v>573</v>
      </c>
      <c r="F335" s="1" t="s">
        <v>73</v>
      </c>
      <c r="G335" s="1" t="s">
        <v>636</v>
      </c>
      <c r="H335" s="1" t="s">
        <v>159</v>
      </c>
      <c r="I335" s="1" t="s">
        <v>734</v>
      </c>
      <c r="J335" s="1" t="s">
        <v>21</v>
      </c>
      <c r="K335" s="2">
        <f>B336-'Bloco 1 10s Sem RTOS TX'!$B335</f>
        <v>0.0001518171296</v>
      </c>
      <c r="L335" s="1">
        <f t="shared" si="1"/>
        <v>888</v>
      </c>
    </row>
    <row r="336" ht="15.75" customHeight="1">
      <c r="A336" s="1" t="s">
        <v>12</v>
      </c>
      <c r="B336" s="1" t="s">
        <v>735</v>
      </c>
      <c r="C336" s="1" t="s">
        <v>625</v>
      </c>
      <c r="D336" s="1" t="s">
        <v>498</v>
      </c>
      <c r="E336" s="1" t="s">
        <v>626</v>
      </c>
      <c r="F336" s="1" t="s">
        <v>73</v>
      </c>
      <c r="G336" s="1" t="s">
        <v>116</v>
      </c>
      <c r="H336" s="1" t="s">
        <v>159</v>
      </c>
      <c r="I336" s="1" t="s">
        <v>104</v>
      </c>
      <c r="J336" s="1" t="s">
        <v>21</v>
      </c>
      <c r="K336" s="2">
        <f>B337-'Bloco 1 10s Sem RTOS TX'!$B336</f>
        <v>0.0001509027778</v>
      </c>
      <c r="L336" s="1">
        <f t="shared" si="1"/>
        <v>888</v>
      </c>
    </row>
    <row r="337" ht="15.75" customHeight="1">
      <c r="A337" s="1" t="s">
        <v>12</v>
      </c>
      <c r="B337" s="1" t="s">
        <v>736</v>
      </c>
      <c r="C337" s="1" t="s">
        <v>613</v>
      </c>
      <c r="D337" s="1" t="s">
        <v>614</v>
      </c>
      <c r="E337" s="1" t="s">
        <v>604</v>
      </c>
      <c r="F337" s="1" t="s">
        <v>54</v>
      </c>
      <c r="G337" s="1" t="s">
        <v>47</v>
      </c>
      <c r="H337" s="1" t="s">
        <v>159</v>
      </c>
      <c r="I337" s="1" t="s">
        <v>19</v>
      </c>
      <c r="J337" s="1" t="s">
        <v>21</v>
      </c>
      <c r="K337" s="2">
        <f>B338-'Bloco 1 10s Sem RTOS TX'!$B337</f>
        <v>0.0001508796296</v>
      </c>
      <c r="L337" s="1">
        <f t="shared" si="1"/>
        <v>888</v>
      </c>
    </row>
    <row r="338" ht="15.75" customHeight="1">
      <c r="A338" s="1" t="s">
        <v>12</v>
      </c>
      <c r="B338" s="1" t="s">
        <v>737</v>
      </c>
      <c r="C338" s="1" t="s">
        <v>426</v>
      </c>
      <c r="D338" s="1" t="s">
        <v>156</v>
      </c>
      <c r="E338" s="1" t="s">
        <v>427</v>
      </c>
      <c r="F338" s="1" t="s">
        <v>54</v>
      </c>
      <c r="G338" s="1" t="s">
        <v>428</v>
      </c>
      <c r="H338" s="1" t="s">
        <v>159</v>
      </c>
      <c r="I338" s="1" t="s">
        <v>133</v>
      </c>
      <c r="J338" s="1" t="s">
        <v>21</v>
      </c>
      <c r="K338" s="2">
        <f>B339-'Bloco 1 10s Sem RTOS TX'!$B338</f>
        <v>0.0001508680556</v>
      </c>
      <c r="L338" s="1">
        <f t="shared" si="1"/>
        <v>888</v>
      </c>
    </row>
    <row r="339" ht="15.75" customHeight="1">
      <c r="A339" s="1" t="s">
        <v>12</v>
      </c>
      <c r="B339" s="1" t="s">
        <v>738</v>
      </c>
      <c r="C339" s="1" t="s">
        <v>307</v>
      </c>
      <c r="D339" s="1" t="s">
        <v>308</v>
      </c>
      <c r="E339" s="1" t="s">
        <v>309</v>
      </c>
      <c r="F339" s="1" t="s">
        <v>54</v>
      </c>
      <c r="G339" s="1" t="s">
        <v>310</v>
      </c>
      <c r="H339" s="1" t="s">
        <v>110</v>
      </c>
      <c r="I339" s="1" t="s">
        <v>363</v>
      </c>
      <c r="J339" s="1" t="s">
        <v>21</v>
      </c>
      <c r="K339" s="2">
        <f>B340-'Bloco 1 10s Sem RTOS TX'!$B339</f>
        <v>0.0001511111111</v>
      </c>
      <c r="L339" s="1">
        <f t="shared" si="1"/>
        <v>888</v>
      </c>
    </row>
    <row r="340" ht="15.75" customHeight="1">
      <c r="A340" s="1" t="s">
        <v>12</v>
      </c>
      <c r="B340" s="1" t="s">
        <v>739</v>
      </c>
      <c r="C340" s="1" t="s">
        <v>577</v>
      </c>
      <c r="D340" s="1" t="s">
        <v>330</v>
      </c>
      <c r="E340" s="1" t="s">
        <v>331</v>
      </c>
      <c r="F340" s="1" t="s">
        <v>36</v>
      </c>
      <c r="G340" s="1" t="s">
        <v>56</v>
      </c>
      <c r="H340" s="1" t="s">
        <v>37</v>
      </c>
      <c r="I340" s="1" t="s">
        <v>419</v>
      </c>
      <c r="J340" s="1" t="s">
        <v>21</v>
      </c>
      <c r="K340" s="2">
        <f>B341-'Bloco 1 10s Sem RTOS TX'!$B340</f>
        <v>0.0001591203704</v>
      </c>
      <c r="L340" s="1">
        <f t="shared" si="1"/>
        <v>888</v>
      </c>
    </row>
    <row r="341" ht="15.75" customHeight="1">
      <c r="A341" s="1" t="s">
        <v>12</v>
      </c>
      <c r="B341" s="1" t="s">
        <v>740</v>
      </c>
      <c r="C341" s="1" t="s">
        <v>617</v>
      </c>
      <c r="D341" s="1" t="s">
        <v>614</v>
      </c>
      <c r="E341" s="1" t="s">
        <v>618</v>
      </c>
      <c r="F341" s="1" t="s">
        <v>54</v>
      </c>
      <c r="G341" s="1" t="s">
        <v>183</v>
      </c>
      <c r="H341" s="1" t="s">
        <v>159</v>
      </c>
      <c r="I341" s="1" t="s">
        <v>419</v>
      </c>
      <c r="J341" s="1" t="s">
        <v>21</v>
      </c>
      <c r="K341" s="2">
        <f>B342-'Bloco 1 10s Sem RTOS TX'!$B341</f>
        <v>0.0001508564815</v>
      </c>
      <c r="L341" s="1">
        <f t="shared" si="1"/>
        <v>888</v>
      </c>
    </row>
    <row r="342" ht="15.75" customHeight="1">
      <c r="A342" s="1" t="s">
        <v>12</v>
      </c>
      <c r="B342" s="1" t="s">
        <v>741</v>
      </c>
      <c r="C342" s="1" t="s">
        <v>596</v>
      </c>
      <c r="D342" s="1" t="s">
        <v>308</v>
      </c>
      <c r="E342" s="1" t="s">
        <v>597</v>
      </c>
      <c r="F342" s="1" t="s">
        <v>54</v>
      </c>
      <c r="G342" s="1" t="s">
        <v>303</v>
      </c>
      <c r="H342" s="1" t="s">
        <v>110</v>
      </c>
      <c r="I342" s="1" t="s">
        <v>432</v>
      </c>
      <c r="J342" s="1" t="s">
        <v>21</v>
      </c>
      <c r="K342" s="2">
        <f>B343-'Bloco 1 10s Sem RTOS TX'!$B342</f>
        <v>0.0001508796296</v>
      </c>
      <c r="L342" s="1">
        <f t="shared" si="1"/>
        <v>888</v>
      </c>
    </row>
    <row r="343" ht="15.75" customHeight="1">
      <c r="A343" s="1" t="s">
        <v>12</v>
      </c>
      <c r="B343" s="1" t="s">
        <v>742</v>
      </c>
      <c r="C343" s="1" t="s">
        <v>617</v>
      </c>
      <c r="D343" s="1" t="s">
        <v>614</v>
      </c>
      <c r="E343" s="1" t="s">
        <v>618</v>
      </c>
      <c r="F343" s="1" t="s">
        <v>54</v>
      </c>
      <c r="G343" s="1" t="s">
        <v>183</v>
      </c>
      <c r="H343" s="1" t="s">
        <v>159</v>
      </c>
      <c r="I343" s="1" t="s">
        <v>248</v>
      </c>
      <c r="J343" s="1" t="s">
        <v>21</v>
      </c>
      <c r="K343" s="2">
        <f>B344-'Bloco 1 10s Sem RTOS TX'!$B343</f>
        <v>0.0001508449074</v>
      </c>
      <c r="L343" s="1">
        <f t="shared" si="1"/>
        <v>888</v>
      </c>
    </row>
    <row r="344" ht="15.75" customHeight="1">
      <c r="A344" s="1" t="s">
        <v>12</v>
      </c>
      <c r="B344" s="1" t="s">
        <v>743</v>
      </c>
      <c r="C344" s="1" t="s">
        <v>191</v>
      </c>
      <c r="D344" s="1" t="s">
        <v>192</v>
      </c>
      <c r="E344" s="1" t="s">
        <v>193</v>
      </c>
      <c r="F344" s="1" t="s">
        <v>73</v>
      </c>
      <c r="G344" s="1" t="s">
        <v>194</v>
      </c>
      <c r="H344" s="1" t="s">
        <v>37</v>
      </c>
      <c r="I344" s="1" t="s">
        <v>744</v>
      </c>
      <c r="J344" s="1" t="s">
        <v>21</v>
      </c>
      <c r="K344" s="2">
        <f>B345-'Bloco 1 10s Sem RTOS TX'!$B344</f>
        <v>0.0001509027778</v>
      </c>
      <c r="L344" s="1">
        <f t="shared" si="1"/>
        <v>888</v>
      </c>
    </row>
    <row r="345" ht="15.75" customHeight="1">
      <c r="A345" s="1" t="s">
        <v>12</v>
      </c>
      <c r="B345" s="1" t="s">
        <v>745</v>
      </c>
      <c r="C345" s="1" t="s">
        <v>557</v>
      </c>
      <c r="D345" s="1" t="s">
        <v>192</v>
      </c>
      <c r="E345" s="1" t="s">
        <v>564</v>
      </c>
      <c r="F345" s="1" t="s">
        <v>36</v>
      </c>
      <c r="G345" s="1" t="s">
        <v>62</v>
      </c>
      <c r="H345" s="1" t="s">
        <v>37</v>
      </c>
      <c r="I345" s="1" t="s">
        <v>734</v>
      </c>
      <c r="J345" s="1" t="s">
        <v>21</v>
      </c>
      <c r="K345" s="2">
        <f>B346-'Bloco 1 10s Sem RTOS TX'!$B345</f>
        <v>0.0001550462963</v>
      </c>
      <c r="L345" s="1">
        <f t="shared" si="1"/>
        <v>888</v>
      </c>
    </row>
    <row r="346" ht="15.75" customHeight="1">
      <c r="A346" s="1" t="s">
        <v>12</v>
      </c>
      <c r="B346" s="1" t="s">
        <v>746</v>
      </c>
      <c r="C346" s="1" t="s">
        <v>617</v>
      </c>
      <c r="D346" s="1" t="s">
        <v>614</v>
      </c>
      <c r="E346" s="1" t="s">
        <v>618</v>
      </c>
      <c r="F346" s="1" t="s">
        <v>54</v>
      </c>
      <c r="G346" s="1" t="s">
        <v>183</v>
      </c>
      <c r="H346" s="1" t="s">
        <v>159</v>
      </c>
      <c r="I346" s="1" t="s">
        <v>747</v>
      </c>
      <c r="J346" s="1" t="s">
        <v>21</v>
      </c>
      <c r="K346" s="2">
        <f>B347-'Bloco 1 10s Sem RTOS TX'!$B346</f>
        <v>0.0001508680556</v>
      </c>
      <c r="L346" s="1">
        <f t="shared" si="1"/>
        <v>888</v>
      </c>
    </row>
    <row r="347" ht="15.75" customHeight="1">
      <c r="A347" s="1" t="s">
        <v>12</v>
      </c>
      <c r="B347" s="1" t="s">
        <v>748</v>
      </c>
      <c r="C347" s="1" t="s">
        <v>617</v>
      </c>
      <c r="D347" s="1" t="s">
        <v>614</v>
      </c>
      <c r="E347" s="1" t="s">
        <v>618</v>
      </c>
      <c r="F347" s="1" t="s">
        <v>54</v>
      </c>
      <c r="G347" s="1" t="s">
        <v>183</v>
      </c>
      <c r="H347" s="1" t="s">
        <v>159</v>
      </c>
      <c r="I347" s="1" t="s">
        <v>199</v>
      </c>
      <c r="J347" s="1" t="s">
        <v>21</v>
      </c>
      <c r="K347" s="2">
        <f>B348-'Bloco 1 10s Sem RTOS TX'!$B347</f>
        <v>0.0001508680556</v>
      </c>
      <c r="L347" s="1">
        <f t="shared" si="1"/>
        <v>888</v>
      </c>
    </row>
    <row r="348" ht="15.75" customHeight="1">
      <c r="A348" s="1" t="s">
        <v>12</v>
      </c>
      <c r="B348" s="1" t="s">
        <v>749</v>
      </c>
      <c r="C348" s="1" t="s">
        <v>613</v>
      </c>
      <c r="D348" s="1" t="s">
        <v>614</v>
      </c>
      <c r="E348" s="1" t="s">
        <v>604</v>
      </c>
      <c r="F348" s="1" t="s">
        <v>54</v>
      </c>
      <c r="G348" s="1" t="s">
        <v>47</v>
      </c>
      <c r="H348" s="1" t="s">
        <v>159</v>
      </c>
      <c r="I348" s="1" t="s">
        <v>96</v>
      </c>
      <c r="J348" s="1" t="s">
        <v>21</v>
      </c>
      <c r="K348" s="2">
        <f>B349-'Bloco 1 10s Sem RTOS TX'!$B348</f>
        <v>0.0001508680556</v>
      </c>
      <c r="L348" s="1">
        <f t="shared" si="1"/>
        <v>888</v>
      </c>
    </row>
    <row r="349" ht="15.75" customHeight="1">
      <c r="A349" s="1" t="s">
        <v>12</v>
      </c>
      <c r="B349" s="1" t="s">
        <v>750</v>
      </c>
      <c r="C349" s="1" t="s">
        <v>603</v>
      </c>
      <c r="D349" s="1" t="s">
        <v>308</v>
      </c>
      <c r="E349" s="1" t="s">
        <v>604</v>
      </c>
      <c r="F349" s="1" t="s">
        <v>54</v>
      </c>
      <c r="G349" s="1" t="s">
        <v>605</v>
      </c>
      <c r="H349" s="1" t="s">
        <v>110</v>
      </c>
      <c r="I349" s="1" t="s">
        <v>148</v>
      </c>
      <c r="J349" s="1" t="s">
        <v>21</v>
      </c>
      <c r="K349" s="2">
        <f>B350-'Bloco 1 10s Sem RTOS TX'!$B349</f>
        <v>0.0001508680556</v>
      </c>
      <c r="L349" s="1">
        <f t="shared" si="1"/>
        <v>888</v>
      </c>
    </row>
    <row r="350" ht="15.75" customHeight="1">
      <c r="A350" s="1" t="s">
        <v>12</v>
      </c>
      <c r="B350" s="1" t="s">
        <v>751</v>
      </c>
      <c r="C350" s="1" t="s">
        <v>497</v>
      </c>
      <c r="D350" s="1" t="s">
        <v>498</v>
      </c>
      <c r="E350" s="1" t="s">
        <v>157</v>
      </c>
      <c r="F350" s="1" t="s">
        <v>73</v>
      </c>
      <c r="G350" s="1" t="s">
        <v>499</v>
      </c>
      <c r="H350" s="1" t="s">
        <v>159</v>
      </c>
      <c r="I350" s="1" t="s">
        <v>752</v>
      </c>
      <c r="J350" s="1" t="s">
        <v>21</v>
      </c>
      <c r="K350" s="2">
        <f>B351-'Bloco 1 10s Sem RTOS TX'!$B350</f>
        <v>0.0001562268519</v>
      </c>
      <c r="L350" s="1">
        <f t="shared" si="1"/>
        <v>888</v>
      </c>
    </row>
    <row r="351" ht="15.75" customHeight="1">
      <c r="A351" s="1" t="s">
        <v>12</v>
      </c>
      <c r="B351" s="1" t="s">
        <v>753</v>
      </c>
      <c r="C351" s="1" t="s">
        <v>617</v>
      </c>
      <c r="D351" s="1" t="s">
        <v>614</v>
      </c>
      <c r="E351" s="1" t="s">
        <v>618</v>
      </c>
      <c r="F351" s="1" t="s">
        <v>54</v>
      </c>
      <c r="G351" s="1" t="s">
        <v>183</v>
      </c>
      <c r="H351" s="1" t="s">
        <v>159</v>
      </c>
      <c r="I351" s="1" t="s">
        <v>152</v>
      </c>
      <c r="J351" s="1" t="s">
        <v>21</v>
      </c>
      <c r="K351" s="2">
        <f>B352-'Bloco 1 10s Sem RTOS TX'!$B351</f>
        <v>0.0001508680556</v>
      </c>
      <c r="L351" s="1">
        <f t="shared" si="1"/>
        <v>888</v>
      </c>
    </row>
    <row r="352" ht="15.75" customHeight="1">
      <c r="A352" s="1" t="s">
        <v>12</v>
      </c>
      <c r="B352" s="1" t="s">
        <v>754</v>
      </c>
      <c r="C352" s="1" t="s">
        <v>497</v>
      </c>
      <c r="D352" s="1" t="s">
        <v>498</v>
      </c>
      <c r="E352" s="1" t="s">
        <v>157</v>
      </c>
      <c r="F352" s="1" t="s">
        <v>73</v>
      </c>
      <c r="G352" s="1" t="s">
        <v>499</v>
      </c>
      <c r="H352" s="1" t="s">
        <v>159</v>
      </c>
      <c r="I352" s="1" t="s">
        <v>141</v>
      </c>
      <c r="J352" s="1" t="s">
        <v>21</v>
      </c>
      <c r="K352" s="2">
        <f>B353-'Bloco 1 10s Sem RTOS TX'!$B352</f>
        <v>0.0001508912037</v>
      </c>
      <c r="L352" s="1">
        <f t="shared" si="1"/>
        <v>888</v>
      </c>
    </row>
    <row r="353" ht="15.75" customHeight="1">
      <c r="A353" s="1" t="s">
        <v>12</v>
      </c>
      <c r="B353" s="1" t="s">
        <v>755</v>
      </c>
      <c r="C353" s="1" t="s">
        <v>630</v>
      </c>
      <c r="D353" s="1" t="s">
        <v>614</v>
      </c>
      <c r="E353" s="1" t="s">
        <v>618</v>
      </c>
      <c r="F353" s="1" t="s">
        <v>54</v>
      </c>
      <c r="G353" s="1" t="s">
        <v>428</v>
      </c>
      <c r="H353" s="1" t="s">
        <v>159</v>
      </c>
      <c r="I353" s="1" t="s">
        <v>201</v>
      </c>
      <c r="J353" s="1" t="s">
        <v>21</v>
      </c>
      <c r="K353" s="2">
        <f>B354-'Bloco 1 10s Sem RTOS TX'!$B353</f>
        <v>0.0001508796296</v>
      </c>
      <c r="L353" s="1">
        <f t="shared" si="1"/>
        <v>888</v>
      </c>
    </row>
    <row r="354" ht="15.75" customHeight="1">
      <c r="A354" s="1" t="s">
        <v>12</v>
      </c>
      <c r="B354" s="1" t="s">
        <v>756</v>
      </c>
      <c r="C354" s="1" t="s">
        <v>617</v>
      </c>
      <c r="D354" s="1" t="s">
        <v>614</v>
      </c>
      <c r="E354" s="1" t="s">
        <v>618</v>
      </c>
      <c r="F354" s="1" t="s">
        <v>54</v>
      </c>
      <c r="G354" s="1" t="s">
        <v>183</v>
      </c>
      <c r="H354" s="1" t="s">
        <v>159</v>
      </c>
      <c r="I354" s="1" t="s">
        <v>124</v>
      </c>
      <c r="J354" s="1" t="s">
        <v>21</v>
      </c>
      <c r="K354" s="2">
        <f>B355-'Bloco 1 10s Sem RTOS TX'!$B354</f>
        <v>0.0001508449074</v>
      </c>
      <c r="L354" s="1">
        <f t="shared" si="1"/>
        <v>888</v>
      </c>
    </row>
    <row r="355" ht="15.75" customHeight="1">
      <c r="A355" s="1" t="s">
        <v>12</v>
      </c>
      <c r="B355" s="1" t="s">
        <v>757</v>
      </c>
      <c r="C355" s="1" t="s">
        <v>635</v>
      </c>
      <c r="D355" s="1" t="s">
        <v>156</v>
      </c>
      <c r="E355" s="1" t="s">
        <v>573</v>
      </c>
      <c r="F355" s="1" t="s">
        <v>73</v>
      </c>
      <c r="G355" s="1" t="s">
        <v>636</v>
      </c>
      <c r="H355" s="1" t="s">
        <v>159</v>
      </c>
      <c r="I355" s="1" t="s">
        <v>689</v>
      </c>
      <c r="J355" s="1" t="s">
        <v>21</v>
      </c>
      <c r="K355" s="2">
        <f>B356-'Bloco 1 10s Sem RTOS TX'!$B355</f>
        <v>0.0001653587963</v>
      </c>
      <c r="L355" s="1">
        <f t="shared" si="1"/>
        <v>888</v>
      </c>
    </row>
    <row r="356" ht="15.75" customHeight="1">
      <c r="A356" s="1" t="s">
        <v>12</v>
      </c>
      <c r="B356" s="1" t="s">
        <v>758</v>
      </c>
      <c r="C356" s="1" t="s">
        <v>569</v>
      </c>
      <c r="D356" s="1" t="s">
        <v>240</v>
      </c>
      <c r="E356" s="1" t="s">
        <v>451</v>
      </c>
      <c r="F356" s="1" t="s">
        <v>44</v>
      </c>
      <c r="G356" s="1" t="s">
        <v>570</v>
      </c>
      <c r="H356" s="1" t="s">
        <v>79</v>
      </c>
      <c r="I356" s="1" t="s">
        <v>305</v>
      </c>
      <c r="J356" s="1" t="s">
        <v>21</v>
      </c>
      <c r="K356" s="2">
        <f>B357-'Bloco 1 10s Sem RTOS TX'!$B356</f>
        <v>0.0001508564815</v>
      </c>
      <c r="L356" s="1">
        <f t="shared" si="1"/>
        <v>888</v>
      </c>
    </row>
    <row r="357" ht="15.75" customHeight="1">
      <c r="A357" s="1" t="s">
        <v>12</v>
      </c>
      <c r="B357" s="1" t="s">
        <v>759</v>
      </c>
      <c r="C357" s="1" t="s">
        <v>426</v>
      </c>
      <c r="D357" s="1" t="s">
        <v>156</v>
      </c>
      <c r="E357" s="1" t="s">
        <v>427</v>
      </c>
      <c r="F357" s="1" t="s">
        <v>54</v>
      </c>
      <c r="G357" s="1" t="s">
        <v>428</v>
      </c>
      <c r="H357" s="1" t="s">
        <v>159</v>
      </c>
      <c r="I357" s="1" t="s">
        <v>234</v>
      </c>
      <c r="J357" s="1" t="s">
        <v>21</v>
      </c>
      <c r="K357" s="2">
        <f>B358-'Bloco 1 10s Sem RTOS TX'!$B357</f>
        <v>0.0001508796296</v>
      </c>
      <c r="L357" s="1">
        <f t="shared" si="1"/>
        <v>888</v>
      </c>
    </row>
    <row r="358" ht="15.75" customHeight="1">
      <c r="A358" s="1" t="s">
        <v>12</v>
      </c>
      <c r="B358" s="1" t="s">
        <v>760</v>
      </c>
      <c r="C358" s="1" t="s">
        <v>603</v>
      </c>
      <c r="D358" s="1" t="s">
        <v>308</v>
      </c>
      <c r="E358" s="1" t="s">
        <v>604</v>
      </c>
      <c r="F358" s="1" t="s">
        <v>54</v>
      </c>
      <c r="G358" s="1" t="s">
        <v>605</v>
      </c>
      <c r="H358" s="1" t="s">
        <v>110</v>
      </c>
      <c r="I358" s="1" t="s">
        <v>152</v>
      </c>
      <c r="J358" s="1" t="s">
        <v>21</v>
      </c>
      <c r="K358" s="2">
        <f>B359-'Bloco 1 10s Sem RTOS TX'!$B358</f>
        <v>0.0001508449074</v>
      </c>
      <c r="L358" s="1">
        <f t="shared" si="1"/>
        <v>888</v>
      </c>
    </row>
    <row r="359" ht="15.75" customHeight="1">
      <c r="A359" s="1" t="s">
        <v>12</v>
      </c>
      <c r="B359" s="1" t="s">
        <v>761</v>
      </c>
      <c r="C359" s="1" t="s">
        <v>617</v>
      </c>
      <c r="D359" s="1" t="s">
        <v>614</v>
      </c>
      <c r="E359" s="1" t="s">
        <v>618</v>
      </c>
      <c r="F359" s="1" t="s">
        <v>54</v>
      </c>
      <c r="G359" s="1" t="s">
        <v>183</v>
      </c>
      <c r="H359" s="1" t="s">
        <v>159</v>
      </c>
      <c r="I359" s="1" t="s">
        <v>657</v>
      </c>
      <c r="J359" s="1" t="s">
        <v>21</v>
      </c>
      <c r="K359" s="2">
        <f>B360-'Bloco 1 10s Sem RTOS TX'!$B359</f>
        <v>0.0001508796296</v>
      </c>
      <c r="L359" s="1">
        <f t="shared" si="1"/>
        <v>888</v>
      </c>
    </row>
    <row r="360" ht="15.75" customHeight="1">
      <c r="A360" s="1" t="s">
        <v>12</v>
      </c>
      <c r="B360" s="1" t="s">
        <v>762</v>
      </c>
      <c r="C360" s="1" t="s">
        <v>572</v>
      </c>
      <c r="D360" s="1" t="s">
        <v>156</v>
      </c>
      <c r="E360" s="1" t="s">
        <v>573</v>
      </c>
      <c r="F360" s="1" t="s">
        <v>73</v>
      </c>
      <c r="G360" s="1" t="s">
        <v>158</v>
      </c>
      <c r="H360" s="1" t="s">
        <v>159</v>
      </c>
      <c r="I360" s="1" t="s">
        <v>763</v>
      </c>
      <c r="J360" s="1" t="s">
        <v>21</v>
      </c>
      <c r="K360" s="2">
        <f>B361-'Bloco 1 10s Sem RTOS TX'!$B360</f>
        <v>0.0001621759259</v>
      </c>
      <c r="L360" s="1">
        <f t="shared" si="1"/>
        <v>888</v>
      </c>
    </row>
    <row r="361" ht="15.75" customHeight="1">
      <c r="A361" s="1" t="s">
        <v>12</v>
      </c>
      <c r="B361" s="1" t="s">
        <v>764</v>
      </c>
      <c r="C361" s="1" t="s">
        <v>617</v>
      </c>
      <c r="D361" s="1" t="s">
        <v>614</v>
      </c>
      <c r="E361" s="1" t="s">
        <v>618</v>
      </c>
      <c r="F361" s="1" t="s">
        <v>54</v>
      </c>
      <c r="G361" s="1" t="s">
        <v>183</v>
      </c>
      <c r="H361" s="1" t="s">
        <v>159</v>
      </c>
      <c r="I361" s="1" t="s">
        <v>649</v>
      </c>
      <c r="J361" s="1" t="s">
        <v>21</v>
      </c>
      <c r="K361" s="2">
        <f>B362-'Bloco 1 10s Sem RTOS TX'!$B361</f>
        <v>0.0001508680556</v>
      </c>
      <c r="L361" s="1">
        <f t="shared" si="1"/>
        <v>888</v>
      </c>
    </row>
    <row r="362" ht="15.75" customHeight="1">
      <c r="A362" s="1" t="s">
        <v>12</v>
      </c>
      <c r="B362" s="1" t="s">
        <v>765</v>
      </c>
      <c r="C362" s="1" t="s">
        <v>617</v>
      </c>
      <c r="D362" s="1" t="s">
        <v>614</v>
      </c>
      <c r="E362" s="1" t="s">
        <v>618</v>
      </c>
      <c r="F362" s="1" t="s">
        <v>54</v>
      </c>
      <c r="G362" s="1" t="s">
        <v>183</v>
      </c>
      <c r="H362" s="1" t="s">
        <v>159</v>
      </c>
      <c r="I362" s="1" t="s">
        <v>716</v>
      </c>
      <c r="J362" s="1" t="s">
        <v>21</v>
      </c>
      <c r="K362" s="2">
        <f>B363-'Bloco 1 10s Sem RTOS TX'!$B362</f>
        <v>0.0001508680556</v>
      </c>
      <c r="L362" s="1">
        <f t="shared" si="1"/>
        <v>888</v>
      </c>
    </row>
    <row r="363" ht="15.75" customHeight="1">
      <c r="A363" s="1" t="s">
        <v>12</v>
      </c>
      <c r="B363" s="1" t="s">
        <v>766</v>
      </c>
      <c r="C363" s="1" t="s">
        <v>329</v>
      </c>
      <c r="D363" s="1" t="s">
        <v>330</v>
      </c>
      <c r="E363" s="1" t="s">
        <v>331</v>
      </c>
      <c r="F363" s="1" t="s">
        <v>36</v>
      </c>
      <c r="G363" s="1" t="s">
        <v>122</v>
      </c>
      <c r="H363" s="1" t="s">
        <v>37</v>
      </c>
      <c r="I363" s="1" t="s">
        <v>85</v>
      </c>
      <c r="J363" s="1" t="s">
        <v>21</v>
      </c>
      <c r="K363" s="2">
        <f>B364-'Bloco 1 10s Sem RTOS TX'!$B363</f>
        <v>0.0001508680556</v>
      </c>
      <c r="L363" s="1">
        <f t="shared" si="1"/>
        <v>888</v>
      </c>
    </row>
    <row r="364" ht="15.75" customHeight="1">
      <c r="A364" s="1" t="s">
        <v>12</v>
      </c>
      <c r="B364" s="1" t="s">
        <v>767</v>
      </c>
      <c r="C364" s="1" t="s">
        <v>617</v>
      </c>
      <c r="D364" s="1" t="s">
        <v>614</v>
      </c>
      <c r="E364" s="1" t="s">
        <v>618</v>
      </c>
      <c r="F364" s="1" t="s">
        <v>54</v>
      </c>
      <c r="G364" s="1" t="s">
        <v>183</v>
      </c>
      <c r="H364" s="1" t="s">
        <v>159</v>
      </c>
      <c r="I364" s="1" t="s">
        <v>146</v>
      </c>
      <c r="J364" s="1" t="s">
        <v>21</v>
      </c>
      <c r="K364" s="2">
        <f>B365-'Bloco 1 10s Sem RTOS TX'!$B364</f>
        <v>0.0001392939815</v>
      </c>
      <c r="L364" s="1">
        <f t="shared" si="1"/>
        <v>888</v>
      </c>
    </row>
    <row r="365" ht="15.75" customHeight="1">
      <c r="A365" s="1" t="s">
        <v>12</v>
      </c>
      <c r="B365" s="1" t="s">
        <v>768</v>
      </c>
      <c r="C365" s="1" t="s">
        <v>635</v>
      </c>
      <c r="D365" s="1" t="s">
        <v>156</v>
      </c>
      <c r="E365" s="1" t="s">
        <v>573</v>
      </c>
      <c r="F365" s="1" t="s">
        <v>73</v>
      </c>
      <c r="G365" s="1" t="s">
        <v>636</v>
      </c>
      <c r="H365" s="1" t="s">
        <v>159</v>
      </c>
      <c r="I365" s="1" t="s">
        <v>160</v>
      </c>
      <c r="J365" s="1" t="s">
        <v>21</v>
      </c>
      <c r="K365" s="2">
        <f>B366-'Bloco 1 10s Sem RTOS TX'!$B365</f>
        <v>0.0001538888889</v>
      </c>
      <c r="L365" s="1">
        <f t="shared" si="1"/>
        <v>888</v>
      </c>
    </row>
    <row r="366" ht="15.75" customHeight="1">
      <c r="A366" s="1" t="s">
        <v>12</v>
      </c>
      <c r="B366" s="1" t="s">
        <v>769</v>
      </c>
      <c r="C366" s="1" t="s">
        <v>426</v>
      </c>
      <c r="D366" s="1" t="s">
        <v>156</v>
      </c>
      <c r="E366" s="1" t="s">
        <v>427</v>
      </c>
      <c r="F366" s="1" t="s">
        <v>54</v>
      </c>
      <c r="G366" s="1" t="s">
        <v>428</v>
      </c>
      <c r="H366" s="1" t="s">
        <v>159</v>
      </c>
      <c r="I366" s="1" t="s">
        <v>87</v>
      </c>
      <c r="J366" s="1" t="s">
        <v>21</v>
      </c>
      <c r="K366" s="2">
        <f>B367-'Bloco 1 10s Sem RTOS TX'!$B366</f>
        <v>0.0001508680556</v>
      </c>
      <c r="L366" s="1">
        <f t="shared" si="1"/>
        <v>888</v>
      </c>
    </row>
    <row r="367" ht="15.75" customHeight="1">
      <c r="A367" s="1" t="s">
        <v>12</v>
      </c>
      <c r="B367" s="1" t="s">
        <v>770</v>
      </c>
      <c r="C367" s="1" t="s">
        <v>617</v>
      </c>
      <c r="D367" s="1" t="s">
        <v>614</v>
      </c>
      <c r="E367" s="1" t="s">
        <v>618</v>
      </c>
      <c r="F367" s="1" t="s">
        <v>54</v>
      </c>
      <c r="G367" s="1" t="s">
        <v>183</v>
      </c>
      <c r="H367" s="1" t="s">
        <v>159</v>
      </c>
      <c r="I367" s="1" t="s">
        <v>348</v>
      </c>
      <c r="J367" s="1" t="s">
        <v>21</v>
      </c>
      <c r="K367" s="2">
        <f>B368-'Bloco 1 10s Sem RTOS TX'!$B367</f>
        <v>0.0001508680556</v>
      </c>
      <c r="L367" s="1">
        <f t="shared" si="1"/>
        <v>888</v>
      </c>
    </row>
    <row r="368" ht="15.75" customHeight="1">
      <c r="A368" s="1" t="s">
        <v>12</v>
      </c>
      <c r="B368" s="1" t="s">
        <v>771</v>
      </c>
      <c r="C368" s="1" t="s">
        <v>426</v>
      </c>
      <c r="D368" s="1" t="s">
        <v>156</v>
      </c>
      <c r="E368" s="1" t="s">
        <v>427</v>
      </c>
      <c r="F368" s="1" t="s">
        <v>54</v>
      </c>
      <c r="G368" s="1" t="s">
        <v>428</v>
      </c>
      <c r="H368" s="1" t="s">
        <v>159</v>
      </c>
      <c r="I368" s="1" t="s">
        <v>419</v>
      </c>
      <c r="J368" s="1" t="s">
        <v>21</v>
      </c>
      <c r="K368" s="2">
        <f>B369-'Bloco 1 10s Sem RTOS TX'!$B368</f>
        <v>0.0001509027778</v>
      </c>
      <c r="L368" s="1">
        <f t="shared" si="1"/>
        <v>888</v>
      </c>
    </row>
    <row r="369" ht="15.75" customHeight="1">
      <c r="A369" s="1" t="s">
        <v>12</v>
      </c>
      <c r="B369" s="1" t="s">
        <v>772</v>
      </c>
      <c r="C369" s="1" t="s">
        <v>455</v>
      </c>
      <c r="D369" s="1" t="s">
        <v>744</v>
      </c>
      <c r="E369" s="1" t="s">
        <v>773</v>
      </c>
      <c r="F369" s="1" t="s">
        <v>83</v>
      </c>
      <c r="G369" s="1" t="s">
        <v>774</v>
      </c>
      <c r="H369" s="1" t="s">
        <v>152</v>
      </c>
      <c r="I369" s="1" t="s">
        <v>96</v>
      </c>
      <c r="J369" s="1" t="s">
        <v>21</v>
      </c>
      <c r="K369" s="2">
        <f>B370-'Bloco 1 10s Sem RTOS TX'!$B369</f>
        <v>0.0001508564815</v>
      </c>
      <c r="L369" s="1">
        <f t="shared" si="1"/>
        <v>888</v>
      </c>
    </row>
    <row r="370" ht="15.75" customHeight="1">
      <c r="A370" s="1" t="s">
        <v>12</v>
      </c>
      <c r="B370" s="1" t="s">
        <v>775</v>
      </c>
      <c r="C370" s="1" t="s">
        <v>630</v>
      </c>
      <c r="D370" s="1" t="s">
        <v>614</v>
      </c>
      <c r="E370" s="1" t="s">
        <v>618</v>
      </c>
      <c r="F370" s="1" t="s">
        <v>54</v>
      </c>
      <c r="G370" s="1" t="s">
        <v>428</v>
      </c>
      <c r="H370" s="1" t="s">
        <v>159</v>
      </c>
      <c r="I370" s="1" t="s">
        <v>174</v>
      </c>
      <c r="J370" s="1" t="s">
        <v>21</v>
      </c>
      <c r="K370" s="2">
        <f>B371-'Bloco 1 10s Sem RTOS TX'!$B370</f>
        <v>0.0001608912037</v>
      </c>
      <c r="L370" s="1">
        <f t="shared" si="1"/>
        <v>888</v>
      </c>
    </row>
    <row r="371" ht="15.75" customHeight="1">
      <c r="A371" s="1" t="s">
        <v>12</v>
      </c>
      <c r="B371" s="1" t="s">
        <v>776</v>
      </c>
      <c r="C371" s="1" t="s">
        <v>497</v>
      </c>
      <c r="D371" s="1" t="s">
        <v>498</v>
      </c>
      <c r="E371" s="1" t="s">
        <v>157</v>
      </c>
      <c r="F371" s="1" t="s">
        <v>73</v>
      </c>
      <c r="G371" s="1" t="s">
        <v>499</v>
      </c>
      <c r="H371" s="1" t="s">
        <v>159</v>
      </c>
      <c r="I371" s="1" t="s">
        <v>37</v>
      </c>
      <c r="J371" s="1" t="s">
        <v>21</v>
      </c>
      <c r="K371" s="2">
        <f>B372-'Bloco 1 10s Sem RTOS TX'!$B371</f>
        <v>0.0001508564815</v>
      </c>
      <c r="L371" s="1">
        <f t="shared" si="1"/>
        <v>888</v>
      </c>
    </row>
    <row r="372" ht="15.75" customHeight="1">
      <c r="A372" s="1" t="s">
        <v>12</v>
      </c>
      <c r="B372" s="1" t="s">
        <v>777</v>
      </c>
      <c r="C372" s="1" t="s">
        <v>646</v>
      </c>
      <c r="D372" s="1" t="s">
        <v>308</v>
      </c>
      <c r="E372" s="1" t="s">
        <v>309</v>
      </c>
      <c r="F372" s="1" t="s">
        <v>54</v>
      </c>
      <c r="G372" s="1" t="s">
        <v>605</v>
      </c>
      <c r="H372" s="1" t="s">
        <v>110</v>
      </c>
      <c r="I372" s="1" t="s">
        <v>224</v>
      </c>
      <c r="J372" s="1" t="s">
        <v>21</v>
      </c>
      <c r="K372" s="2">
        <f>B373-'Bloco 1 10s Sem RTOS TX'!$B372</f>
        <v>0.0001508796296</v>
      </c>
      <c r="L372" s="1">
        <f t="shared" si="1"/>
        <v>888</v>
      </c>
    </row>
    <row r="373" ht="15.75" customHeight="1">
      <c r="A373" s="1" t="s">
        <v>12</v>
      </c>
      <c r="B373" s="1" t="s">
        <v>778</v>
      </c>
      <c r="C373" s="1" t="s">
        <v>603</v>
      </c>
      <c r="D373" s="1" t="s">
        <v>308</v>
      </c>
      <c r="E373" s="1" t="s">
        <v>604</v>
      </c>
      <c r="F373" s="1" t="s">
        <v>54</v>
      </c>
      <c r="G373" s="1" t="s">
        <v>605</v>
      </c>
      <c r="H373" s="1" t="s">
        <v>110</v>
      </c>
      <c r="I373" s="1" t="s">
        <v>152</v>
      </c>
      <c r="J373" s="1" t="s">
        <v>21</v>
      </c>
      <c r="K373" s="2">
        <f>B374-'Bloco 1 10s Sem RTOS TX'!$B373</f>
        <v>0.0001508564815</v>
      </c>
      <c r="L373" s="1">
        <f t="shared" si="1"/>
        <v>888</v>
      </c>
    </row>
    <row r="374" ht="15.75" customHeight="1">
      <c r="A374" s="1" t="s">
        <v>12</v>
      </c>
      <c r="B374" s="1" t="s">
        <v>779</v>
      </c>
      <c r="C374" s="1" t="s">
        <v>474</v>
      </c>
      <c r="D374" s="1" t="s">
        <v>107</v>
      </c>
      <c r="E374" s="1" t="s">
        <v>187</v>
      </c>
      <c r="F374" s="1" t="s">
        <v>103</v>
      </c>
      <c r="G374" s="1" t="s">
        <v>780</v>
      </c>
      <c r="H374" s="1" t="s">
        <v>152</v>
      </c>
      <c r="I374" s="1" t="s">
        <v>353</v>
      </c>
      <c r="J374" s="1" t="s">
        <v>21</v>
      </c>
      <c r="K374" s="2">
        <f>B375-'Bloco 1 10s Sem RTOS TX'!$B374</f>
        <v>0.0001508796296</v>
      </c>
      <c r="L374" s="1">
        <f t="shared" si="1"/>
        <v>888</v>
      </c>
    </row>
    <row r="375" ht="15.75" customHeight="1">
      <c r="A375" s="1" t="s">
        <v>12</v>
      </c>
      <c r="B375" s="1" t="s">
        <v>781</v>
      </c>
      <c r="C375" s="1" t="s">
        <v>613</v>
      </c>
      <c r="D375" s="1" t="s">
        <v>614</v>
      </c>
      <c r="E375" s="1" t="s">
        <v>604</v>
      </c>
      <c r="F375" s="1" t="s">
        <v>54</v>
      </c>
      <c r="G375" s="1" t="s">
        <v>47</v>
      </c>
      <c r="H375" s="1" t="s">
        <v>159</v>
      </c>
      <c r="I375" s="1" t="s">
        <v>285</v>
      </c>
      <c r="J375" s="1" t="s">
        <v>21</v>
      </c>
      <c r="K375" s="2">
        <f>B376-'Bloco 1 10s Sem RTOS TX'!$B375</f>
        <v>0.0001654513889</v>
      </c>
      <c r="L375" s="1">
        <f t="shared" si="1"/>
        <v>888</v>
      </c>
    </row>
    <row r="376" ht="15.75" customHeight="1">
      <c r="A376" s="1" t="s">
        <v>12</v>
      </c>
      <c r="B376" s="1" t="s">
        <v>782</v>
      </c>
      <c r="C376" s="1" t="s">
        <v>596</v>
      </c>
      <c r="D376" s="1" t="s">
        <v>308</v>
      </c>
      <c r="E376" s="1" t="s">
        <v>597</v>
      </c>
      <c r="F376" s="1" t="s">
        <v>54</v>
      </c>
      <c r="G376" s="1" t="s">
        <v>303</v>
      </c>
      <c r="H376" s="1" t="s">
        <v>110</v>
      </c>
      <c r="I376" s="1" t="s">
        <v>114</v>
      </c>
      <c r="J376" s="1" t="s">
        <v>21</v>
      </c>
      <c r="K376" s="2">
        <f>B377-'Bloco 1 10s Sem RTOS TX'!$B376</f>
        <v>0.0001509027778</v>
      </c>
      <c r="L376" s="1">
        <f t="shared" si="1"/>
        <v>888</v>
      </c>
    </row>
    <row r="377" ht="15.75" customHeight="1">
      <c r="A377" s="1" t="s">
        <v>12</v>
      </c>
      <c r="B377" s="1" t="s">
        <v>783</v>
      </c>
      <c r="C377" s="1" t="s">
        <v>439</v>
      </c>
      <c r="D377" s="1" t="s">
        <v>163</v>
      </c>
      <c r="E377" s="1" t="s">
        <v>784</v>
      </c>
      <c r="F377" s="1" t="s">
        <v>103</v>
      </c>
      <c r="G377" s="1" t="s">
        <v>785</v>
      </c>
      <c r="H377" s="1" t="s">
        <v>110</v>
      </c>
      <c r="I377" s="1" t="s">
        <v>214</v>
      </c>
      <c r="J377" s="1" t="s">
        <v>21</v>
      </c>
      <c r="K377" s="2">
        <f>B378-'Bloco 1 10s Sem RTOS TX'!$B377</f>
        <v>0.0001508796296</v>
      </c>
      <c r="L377" s="1">
        <f t="shared" si="1"/>
        <v>888</v>
      </c>
    </row>
    <row r="378" ht="15.75" customHeight="1">
      <c r="A378" s="1" t="s">
        <v>12</v>
      </c>
      <c r="B378" s="1" t="s">
        <v>786</v>
      </c>
      <c r="C378" s="1" t="s">
        <v>162</v>
      </c>
      <c r="D378" s="1" t="s">
        <v>163</v>
      </c>
      <c r="E378" s="1" t="s">
        <v>164</v>
      </c>
      <c r="F378" s="1" t="s">
        <v>103</v>
      </c>
      <c r="G378" s="1" t="s">
        <v>109</v>
      </c>
      <c r="H378" s="1" t="s">
        <v>110</v>
      </c>
      <c r="I378" s="1" t="s">
        <v>464</v>
      </c>
      <c r="J378" s="1" t="s">
        <v>21</v>
      </c>
      <c r="K378" s="2">
        <f>B379-'Bloco 1 10s Sem RTOS TX'!$B378</f>
        <v>0.0001508449074</v>
      </c>
      <c r="L378" s="1">
        <f t="shared" si="1"/>
        <v>888</v>
      </c>
    </row>
    <row r="379" ht="15.75" customHeight="1">
      <c r="A379" s="1" t="s">
        <v>12</v>
      </c>
      <c r="B379" s="1" t="s">
        <v>787</v>
      </c>
      <c r="C379" s="1" t="s">
        <v>603</v>
      </c>
      <c r="D379" s="1" t="s">
        <v>308</v>
      </c>
      <c r="E379" s="1" t="s">
        <v>604</v>
      </c>
      <c r="F379" s="1" t="s">
        <v>54</v>
      </c>
      <c r="G379" s="1" t="s">
        <v>605</v>
      </c>
      <c r="H379" s="1" t="s">
        <v>110</v>
      </c>
      <c r="I379" s="1" t="s">
        <v>146</v>
      </c>
      <c r="J379" s="1" t="s">
        <v>21</v>
      </c>
      <c r="K379" s="2">
        <f>B380-'Bloco 1 10s Sem RTOS TX'!$B379</f>
        <v>0.0001508449074</v>
      </c>
      <c r="L379" s="1">
        <f t="shared" si="1"/>
        <v>888</v>
      </c>
    </row>
    <row r="380" ht="15.75" customHeight="1">
      <c r="A380" s="1" t="s">
        <v>12</v>
      </c>
      <c r="B380" s="1" t="s">
        <v>788</v>
      </c>
      <c r="C380" s="1" t="s">
        <v>613</v>
      </c>
      <c r="D380" s="1" t="s">
        <v>614</v>
      </c>
      <c r="E380" s="1" t="s">
        <v>604</v>
      </c>
      <c r="F380" s="1" t="s">
        <v>54</v>
      </c>
      <c r="G380" s="1" t="s">
        <v>47</v>
      </c>
      <c r="H380" s="1" t="s">
        <v>159</v>
      </c>
      <c r="I380" s="1" t="s">
        <v>26</v>
      </c>
      <c r="J380" s="1" t="s">
        <v>21</v>
      </c>
      <c r="K380" s="2">
        <f>B381-'Bloco 1 10s Sem RTOS TX'!$B380</f>
        <v>0.0001446527778</v>
      </c>
      <c r="L380" s="1">
        <f t="shared" si="1"/>
        <v>888</v>
      </c>
    </row>
    <row r="381" ht="15.75" customHeight="1">
      <c r="A381" s="1" t="s">
        <v>12</v>
      </c>
      <c r="B381" s="1" t="s">
        <v>789</v>
      </c>
      <c r="C381" s="1" t="s">
        <v>635</v>
      </c>
      <c r="D381" s="1" t="s">
        <v>156</v>
      </c>
      <c r="E381" s="1" t="s">
        <v>573</v>
      </c>
      <c r="F381" s="1" t="s">
        <v>73</v>
      </c>
      <c r="G381" s="1" t="s">
        <v>636</v>
      </c>
      <c r="H381" s="1" t="s">
        <v>159</v>
      </c>
      <c r="I381" s="1" t="s">
        <v>790</v>
      </c>
      <c r="J381" s="1" t="s">
        <v>21</v>
      </c>
      <c r="K381" s="2">
        <f>B382-'Bloco 1 10s Sem RTOS TX'!$B381</f>
        <v>0.0001508680556</v>
      </c>
      <c r="L381" s="1">
        <f t="shared" si="1"/>
        <v>888</v>
      </c>
    </row>
    <row r="382" ht="15.75" customHeight="1">
      <c r="A382" s="1" t="s">
        <v>12</v>
      </c>
      <c r="B382" s="1" t="s">
        <v>791</v>
      </c>
      <c r="C382" s="1" t="s">
        <v>307</v>
      </c>
      <c r="D382" s="1" t="s">
        <v>308</v>
      </c>
      <c r="E382" s="1" t="s">
        <v>309</v>
      </c>
      <c r="F382" s="1" t="s">
        <v>54</v>
      </c>
      <c r="G382" s="1" t="s">
        <v>310</v>
      </c>
      <c r="H382" s="1" t="s">
        <v>110</v>
      </c>
      <c r="I382" s="1" t="s">
        <v>314</v>
      </c>
      <c r="J382" s="1" t="s">
        <v>21</v>
      </c>
      <c r="K382" s="2">
        <f>B383-'Bloco 1 10s Sem RTOS TX'!$B382</f>
        <v>0.0001511111111</v>
      </c>
      <c r="L382" s="1">
        <f t="shared" si="1"/>
        <v>888</v>
      </c>
    </row>
    <row r="383" ht="15.75" customHeight="1">
      <c r="A383" s="1" t="s">
        <v>12</v>
      </c>
      <c r="B383" s="1" t="s">
        <v>792</v>
      </c>
      <c r="C383" s="1" t="s">
        <v>613</v>
      </c>
      <c r="D383" s="1" t="s">
        <v>614</v>
      </c>
      <c r="E383" s="1" t="s">
        <v>604</v>
      </c>
      <c r="F383" s="1" t="s">
        <v>54</v>
      </c>
      <c r="G383" s="1" t="s">
        <v>47</v>
      </c>
      <c r="H383" s="1" t="s">
        <v>159</v>
      </c>
      <c r="I383" s="1" t="s">
        <v>391</v>
      </c>
      <c r="J383" s="1" t="s">
        <v>21</v>
      </c>
      <c r="K383" s="2">
        <f>B384-'Bloco 1 10s Sem RTOS TX'!$B383</f>
        <v>0.0001508796296</v>
      </c>
      <c r="L383" s="1">
        <f t="shared" si="1"/>
        <v>888</v>
      </c>
    </row>
    <row r="384" ht="15.75" customHeight="1">
      <c r="A384" s="1" t="s">
        <v>12</v>
      </c>
      <c r="B384" s="1" t="s">
        <v>793</v>
      </c>
      <c r="C384" s="1" t="s">
        <v>569</v>
      </c>
      <c r="D384" s="1" t="s">
        <v>240</v>
      </c>
      <c r="E384" s="1" t="s">
        <v>451</v>
      </c>
      <c r="F384" s="1" t="s">
        <v>44</v>
      </c>
      <c r="G384" s="1" t="s">
        <v>570</v>
      </c>
      <c r="H384" s="1" t="s">
        <v>79</v>
      </c>
      <c r="I384" s="1" t="s">
        <v>94</v>
      </c>
      <c r="J384" s="1" t="s">
        <v>21</v>
      </c>
      <c r="K384" s="2">
        <f>B385-'Bloco 1 10s Sem RTOS TX'!$B384</f>
        <v>0.00015125</v>
      </c>
      <c r="L384" s="1">
        <f t="shared" si="1"/>
        <v>888</v>
      </c>
    </row>
    <row r="385" ht="15.75" customHeight="1">
      <c r="A385" s="1" t="s">
        <v>12</v>
      </c>
      <c r="B385" s="1" t="s">
        <v>794</v>
      </c>
      <c r="C385" s="1" t="s">
        <v>426</v>
      </c>
      <c r="D385" s="1" t="s">
        <v>156</v>
      </c>
      <c r="E385" s="1" t="s">
        <v>427</v>
      </c>
      <c r="F385" s="1" t="s">
        <v>54</v>
      </c>
      <c r="G385" s="1" t="s">
        <v>428</v>
      </c>
      <c r="H385" s="1" t="s">
        <v>159</v>
      </c>
      <c r="I385" s="1" t="s">
        <v>26</v>
      </c>
      <c r="J385" s="1" t="s">
        <v>21</v>
      </c>
      <c r="K385" s="2">
        <f>B386-'Bloco 1 10s Sem RTOS TX'!$B385</f>
        <v>0.0001660185185</v>
      </c>
      <c r="L385" s="1">
        <f t="shared" si="1"/>
        <v>888</v>
      </c>
    </row>
    <row r="386" ht="15.75" customHeight="1">
      <c r="A386" s="1" t="s">
        <v>12</v>
      </c>
      <c r="B386" s="1" t="s">
        <v>795</v>
      </c>
      <c r="C386" s="1" t="s">
        <v>497</v>
      </c>
      <c r="D386" s="1" t="s">
        <v>498</v>
      </c>
      <c r="E386" s="1" t="s">
        <v>157</v>
      </c>
      <c r="F386" s="1" t="s">
        <v>73</v>
      </c>
      <c r="G386" s="1" t="s">
        <v>499</v>
      </c>
      <c r="H386" s="1" t="s">
        <v>159</v>
      </c>
      <c r="I386" s="1" t="s">
        <v>763</v>
      </c>
      <c r="J386" s="1" t="s">
        <v>21</v>
      </c>
      <c r="K386" s="2">
        <f>B387-'Bloco 1 10s Sem RTOS TX'!$B386</f>
        <v>0.000139537037</v>
      </c>
      <c r="L386" s="1">
        <f t="shared" si="1"/>
        <v>888</v>
      </c>
    </row>
    <row r="387" ht="15.75" customHeight="1">
      <c r="A387" s="1" t="s">
        <v>12</v>
      </c>
      <c r="B387" s="1" t="s">
        <v>796</v>
      </c>
      <c r="C387" s="1" t="s">
        <v>635</v>
      </c>
      <c r="D387" s="1" t="s">
        <v>156</v>
      </c>
      <c r="E387" s="1" t="s">
        <v>573</v>
      </c>
      <c r="F387" s="1" t="s">
        <v>73</v>
      </c>
      <c r="G387" s="1" t="s">
        <v>636</v>
      </c>
      <c r="H387" s="1" t="s">
        <v>159</v>
      </c>
      <c r="I387" s="1" t="s">
        <v>411</v>
      </c>
      <c r="J387" s="1" t="s">
        <v>21</v>
      </c>
      <c r="K387" s="2">
        <f>B388-'Bloco 1 10s Sem RTOS TX'!$B387</f>
        <v>0.0001508796296</v>
      </c>
      <c r="L387" s="1">
        <f t="shared" si="1"/>
        <v>888</v>
      </c>
    </row>
    <row r="388" ht="15.75" customHeight="1">
      <c r="A388" s="1" t="s">
        <v>12</v>
      </c>
      <c r="B388" s="1" t="s">
        <v>797</v>
      </c>
      <c r="C388" s="1" t="s">
        <v>307</v>
      </c>
      <c r="D388" s="1" t="s">
        <v>308</v>
      </c>
      <c r="E388" s="1" t="s">
        <v>309</v>
      </c>
      <c r="F388" s="1" t="s">
        <v>54</v>
      </c>
      <c r="G388" s="1" t="s">
        <v>310</v>
      </c>
      <c r="H388" s="1" t="s">
        <v>110</v>
      </c>
      <c r="I388" s="1" t="s">
        <v>146</v>
      </c>
      <c r="J388" s="1" t="s">
        <v>21</v>
      </c>
      <c r="K388" s="2">
        <f>B389-'Bloco 1 10s Sem RTOS TX'!$B388</f>
        <v>0.0001511226852</v>
      </c>
      <c r="L388" s="1">
        <f t="shared" si="1"/>
        <v>888</v>
      </c>
    </row>
    <row r="389" ht="15.75" customHeight="1">
      <c r="A389" s="1" t="s">
        <v>12</v>
      </c>
      <c r="B389" s="1" t="s">
        <v>798</v>
      </c>
      <c r="C389" s="1" t="s">
        <v>630</v>
      </c>
      <c r="D389" s="1" t="s">
        <v>614</v>
      </c>
      <c r="E389" s="1" t="s">
        <v>618</v>
      </c>
      <c r="F389" s="1" t="s">
        <v>54</v>
      </c>
      <c r="G389" s="1" t="s">
        <v>428</v>
      </c>
      <c r="H389" s="1" t="s">
        <v>159</v>
      </c>
      <c r="I389" s="1" t="s">
        <v>689</v>
      </c>
      <c r="J389" s="1" t="s">
        <v>21</v>
      </c>
      <c r="K389" s="2">
        <f>B390-'Bloco 1 10s Sem RTOS TX'!$B389</f>
        <v>0.0001511226852</v>
      </c>
      <c r="L389" s="1">
        <f t="shared" si="1"/>
        <v>888</v>
      </c>
    </row>
    <row r="390" ht="15.75" customHeight="1">
      <c r="A390" s="1" t="s">
        <v>12</v>
      </c>
      <c r="B390" s="1" t="s">
        <v>799</v>
      </c>
      <c r="C390" s="1" t="s">
        <v>307</v>
      </c>
      <c r="D390" s="1" t="s">
        <v>308</v>
      </c>
      <c r="E390" s="1" t="s">
        <v>309</v>
      </c>
      <c r="F390" s="1" t="s">
        <v>54</v>
      </c>
      <c r="G390" s="1" t="s">
        <v>310</v>
      </c>
      <c r="H390" s="1" t="s">
        <v>110</v>
      </c>
      <c r="I390" s="1" t="s">
        <v>311</v>
      </c>
      <c r="J390" s="1" t="s">
        <v>21</v>
      </c>
      <c r="K390" s="2">
        <f>B391-'Bloco 1 10s Sem RTOS TX'!$B390</f>
        <v>0.0001565740741</v>
      </c>
      <c r="L390" s="1">
        <f t="shared" si="1"/>
        <v>888</v>
      </c>
    </row>
    <row r="391" ht="15.75" customHeight="1">
      <c r="A391" s="1" t="s">
        <v>12</v>
      </c>
      <c r="B391" s="1" t="s">
        <v>800</v>
      </c>
      <c r="C391" s="1" t="s">
        <v>601</v>
      </c>
      <c r="D391" s="1" t="s">
        <v>163</v>
      </c>
      <c r="E391" s="1" t="s">
        <v>597</v>
      </c>
      <c r="F391" s="1" t="s">
        <v>103</v>
      </c>
      <c r="G391" s="1" t="s">
        <v>303</v>
      </c>
      <c r="H391" s="1" t="s">
        <v>110</v>
      </c>
      <c r="I391" s="1" t="s">
        <v>432</v>
      </c>
      <c r="J391" s="1" t="s">
        <v>21</v>
      </c>
      <c r="K391" s="2">
        <f>B392-'Bloco 1 10s Sem RTOS TX'!$B391</f>
        <v>0.0001511111111</v>
      </c>
      <c r="L391" s="1">
        <f t="shared" si="1"/>
        <v>888</v>
      </c>
    </row>
    <row r="392" ht="15.75" customHeight="1">
      <c r="A392" s="1" t="s">
        <v>12</v>
      </c>
      <c r="B392" s="1" t="s">
        <v>801</v>
      </c>
      <c r="C392" s="1" t="s">
        <v>613</v>
      </c>
      <c r="D392" s="1" t="s">
        <v>614</v>
      </c>
      <c r="E392" s="1" t="s">
        <v>604</v>
      </c>
      <c r="F392" s="1" t="s">
        <v>54</v>
      </c>
      <c r="G392" s="1" t="s">
        <v>47</v>
      </c>
      <c r="H392" s="1" t="s">
        <v>159</v>
      </c>
      <c r="I392" s="1" t="s">
        <v>419</v>
      </c>
      <c r="J392" s="1" t="s">
        <v>21</v>
      </c>
      <c r="K392" s="2">
        <f>B393-'Bloco 1 10s Sem RTOS TX'!$B392</f>
        <v>0.0001511458333</v>
      </c>
      <c r="L392" s="1">
        <f t="shared" si="1"/>
        <v>888</v>
      </c>
    </row>
    <row r="393" ht="15.75" customHeight="1">
      <c r="A393" s="1" t="s">
        <v>12</v>
      </c>
      <c r="B393" s="1" t="s">
        <v>802</v>
      </c>
      <c r="C393" s="1" t="s">
        <v>603</v>
      </c>
      <c r="D393" s="1" t="s">
        <v>308</v>
      </c>
      <c r="E393" s="1" t="s">
        <v>604</v>
      </c>
      <c r="F393" s="1" t="s">
        <v>54</v>
      </c>
      <c r="G393" s="1" t="s">
        <v>605</v>
      </c>
      <c r="H393" s="1" t="s">
        <v>110</v>
      </c>
      <c r="I393" s="1" t="s">
        <v>803</v>
      </c>
      <c r="J393" s="1" t="s">
        <v>21</v>
      </c>
      <c r="K393" s="2">
        <f>B394-'Bloco 1 10s Sem RTOS TX'!$B393</f>
        <v>0.0001511226852</v>
      </c>
      <c r="L393" s="1">
        <f t="shared" si="1"/>
        <v>888</v>
      </c>
    </row>
    <row r="394" ht="15.75" customHeight="1">
      <c r="A394" s="1" t="s">
        <v>12</v>
      </c>
      <c r="B394" s="1" t="s">
        <v>804</v>
      </c>
      <c r="C394" s="1" t="s">
        <v>596</v>
      </c>
      <c r="D394" s="1" t="s">
        <v>308</v>
      </c>
      <c r="E394" s="1" t="s">
        <v>597</v>
      </c>
      <c r="F394" s="1" t="s">
        <v>54</v>
      </c>
      <c r="G394" s="1" t="s">
        <v>303</v>
      </c>
      <c r="H394" s="1" t="s">
        <v>110</v>
      </c>
      <c r="I394" s="1" t="s">
        <v>231</v>
      </c>
      <c r="J394" s="1" t="s">
        <v>21</v>
      </c>
      <c r="K394" s="2">
        <f>B395-'Bloco 1 10s Sem RTOS TX'!$B394</f>
        <v>0.0001508796296</v>
      </c>
      <c r="L394" s="1">
        <f t="shared" si="1"/>
        <v>888</v>
      </c>
    </row>
    <row r="395" ht="15.75" customHeight="1">
      <c r="A395" s="1" t="s">
        <v>12</v>
      </c>
      <c r="B395" s="1" t="s">
        <v>805</v>
      </c>
      <c r="C395" s="1" t="s">
        <v>613</v>
      </c>
      <c r="D395" s="1" t="s">
        <v>614</v>
      </c>
      <c r="E395" s="1" t="s">
        <v>604</v>
      </c>
      <c r="F395" s="1" t="s">
        <v>54</v>
      </c>
      <c r="G395" s="1" t="s">
        <v>47</v>
      </c>
      <c r="H395" s="1" t="s">
        <v>159</v>
      </c>
      <c r="I395" s="1" t="s">
        <v>87</v>
      </c>
      <c r="J395" s="1" t="s">
        <v>21</v>
      </c>
      <c r="K395" s="2">
        <f>B396-'Bloco 1 10s Sem RTOS TX'!$B395</f>
        <v>0.0001513657407</v>
      </c>
      <c r="L395" s="1">
        <f t="shared" si="1"/>
        <v>888</v>
      </c>
    </row>
    <row r="396" ht="15.75" customHeight="1">
      <c r="A396" s="1" t="s">
        <v>12</v>
      </c>
      <c r="B396" s="1" t="s">
        <v>806</v>
      </c>
      <c r="C396" s="1" t="s">
        <v>155</v>
      </c>
      <c r="D396" s="1" t="s">
        <v>156</v>
      </c>
      <c r="E396" s="1" t="s">
        <v>157</v>
      </c>
      <c r="F396" s="1" t="s">
        <v>73</v>
      </c>
      <c r="G396" s="1" t="s">
        <v>158</v>
      </c>
      <c r="H396" s="1" t="s">
        <v>159</v>
      </c>
      <c r="I396" s="1" t="s">
        <v>285</v>
      </c>
      <c r="J396" s="1" t="s">
        <v>21</v>
      </c>
      <c r="K396" s="2">
        <f>B397-'Bloco 1 10s Sem RTOS TX'!$B396</f>
        <v>0.0001652546296</v>
      </c>
      <c r="L396" s="1">
        <f t="shared" si="1"/>
        <v>888</v>
      </c>
    </row>
    <row r="397" ht="15.75" customHeight="1">
      <c r="A397" s="1" t="s">
        <v>12</v>
      </c>
      <c r="B397" s="1" t="s">
        <v>807</v>
      </c>
      <c r="C397" s="1" t="s">
        <v>596</v>
      </c>
      <c r="D397" s="1" t="s">
        <v>308</v>
      </c>
      <c r="E397" s="1" t="s">
        <v>597</v>
      </c>
      <c r="F397" s="1" t="s">
        <v>54</v>
      </c>
      <c r="G397" s="1" t="s">
        <v>303</v>
      </c>
      <c r="H397" s="1" t="s">
        <v>110</v>
      </c>
      <c r="I397" s="1" t="s">
        <v>308</v>
      </c>
      <c r="J397" s="1" t="s">
        <v>21</v>
      </c>
      <c r="K397" s="2">
        <f>B398-'Bloco 1 10s Sem RTOS TX'!$B397</f>
        <v>0.0001508912037</v>
      </c>
      <c r="L397" s="1">
        <f t="shared" si="1"/>
        <v>888</v>
      </c>
    </row>
    <row r="398" ht="15.75" customHeight="1">
      <c r="A398" s="1" t="s">
        <v>12</v>
      </c>
      <c r="B398" s="1" t="s">
        <v>808</v>
      </c>
      <c r="C398" s="1" t="s">
        <v>601</v>
      </c>
      <c r="D398" s="1" t="s">
        <v>163</v>
      </c>
      <c r="E398" s="1" t="s">
        <v>597</v>
      </c>
      <c r="F398" s="1" t="s">
        <v>103</v>
      </c>
      <c r="G398" s="1" t="s">
        <v>303</v>
      </c>
      <c r="H398" s="1" t="s">
        <v>110</v>
      </c>
      <c r="I398" s="1" t="s">
        <v>119</v>
      </c>
      <c r="J398" s="1" t="s">
        <v>21</v>
      </c>
      <c r="K398" s="2">
        <f>B399-'Bloco 1 10s Sem RTOS TX'!$B398</f>
        <v>0.0001511111111</v>
      </c>
      <c r="L398" s="1">
        <f t="shared" si="1"/>
        <v>888</v>
      </c>
    </row>
    <row r="399" ht="15.75" customHeight="1">
      <c r="A399" s="1" t="s">
        <v>12</v>
      </c>
      <c r="B399" s="1" t="s">
        <v>809</v>
      </c>
      <c r="C399" s="1" t="s">
        <v>630</v>
      </c>
      <c r="D399" s="1" t="s">
        <v>614</v>
      </c>
      <c r="E399" s="1" t="s">
        <v>618</v>
      </c>
      <c r="F399" s="1" t="s">
        <v>54</v>
      </c>
      <c r="G399" s="1" t="s">
        <v>428</v>
      </c>
      <c r="H399" s="1" t="s">
        <v>159</v>
      </c>
      <c r="I399" s="1" t="s">
        <v>421</v>
      </c>
      <c r="J399" s="1" t="s">
        <v>21</v>
      </c>
      <c r="K399" s="2">
        <f>B400-'Bloco 1 10s Sem RTOS TX'!$B399</f>
        <v>0.0001511226852</v>
      </c>
      <c r="L399" s="1">
        <f t="shared" si="1"/>
        <v>888</v>
      </c>
    </row>
    <row r="400" ht="15.75" customHeight="1">
      <c r="A400" s="1" t="s">
        <v>12</v>
      </c>
      <c r="B400" s="1" t="s">
        <v>810</v>
      </c>
      <c r="C400" s="1" t="s">
        <v>646</v>
      </c>
      <c r="D400" s="1" t="s">
        <v>308</v>
      </c>
      <c r="E400" s="1" t="s">
        <v>309</v>
      </c>
      <c r="F400" s="1" t="s">
        <v>54</v>
      </c>
      <c r="G400" s="1" t="s">
        <v>605</v>
      </c>
      <c r="H400" s="1" t="s">
        <v>110</v>
      </c>
      <c r="I400" s="1" t="s">
        <v>662</v>
      </c>
      <c r="J400" s="1" t="s">
        <v>21</v>
      </c>
      <c r="K400" s="2">
        <f>B401-'Bloco 1 10s Sem RTOS TX'!$B400</f>
        <v>0.0001509259259</v>
      </c>
      <c r="L400" s="1">
        <f t="shared" si="1"/>
        <v>888</v>
      </c>
    </row>
    <row r="401" ht="15.75" customHeight="1">
      <c r="A401" s="1" t="s">
        <v>12</v>
      </c>
      <c r="B401" s="1" t="s">
        <v>811</v>
      </c>
      <c r="C401" s="1" t="s">
        <v>162</v>
      </c>
      <c r="D401" s="1" t="s">
        <v>163</v>
      </c>
      <c r="E401" s="1" t="s">
        <v>164</v>
      </c>
      <c r="F401" s="1" t="s">
        <v>103</v>
      </c>
      <c r="G401" s="1" t="s">
        <v>109</v>
      </c>
      <c r="H401" s="1" t="s">
        <v>110</v>
      </c>
      <c r="I401" s="1" t="s">
        <v>593</v>
      </c>
      <c r="J401" s="1" t="s">
        <v>21</v>
      </c>
      <c r="K401" s="2">
        <f>B402-'Bloco 1 10s Sem RTOS TX'!$B401</f>
        <v>0.0001591782407</v>
      </c>
      <c r="L401" s="1">
        <f t="shared" si="1"/>
        <v>888</v>
      </c>
    </row>
    <row r="402" ht="15.75" customHeight="1">
      <c r="A402" s="1" t="s">
        <v>12</v>
      </c>
      <c r="B402" s="1" t="s">
        <v>812</v>
      </c>
      <c r="C402" s="1" t="s">
        <v>646</v>
      </c>
      <c r="D402" s="1" t="s">
        <v>308</v>
      </c>
      <c r="E402" s="1" t="s">
        <v>309</v>
      </c>
      <c r="F402" s="1" t="s">
        <v>54</v>
      </c>
      <c r="G402" s="1" t="s">
        <v>605</v>
      </c>
      <c r="H402" s="1" t="s">
        <v>110</v>
      </c>
      <c r="I402" s="1" t="s">
        <v>96</v>
      </c>
      <c r="J402" s="1" t="s">
        <v>21</v>
      </c>
      <c r="K402" s="2">
        <f>B403-'Bloco 1 10s Sem RTOS TX'!$B402</f>
        <v>0.0001511111111</v>
      </c>
      <c r="L402" s="1">
        <f t="shared" si="1"/>
        <v>888</v>
      </c>
    </row>
    <row r="403" ht="15.75" customHeight="1">
      <c r="A403" s="1" t="s">
        <v>12</v>
      </c>
      <c r="B403" s="1" t="s">
        <v>813</v>
      </c>
      <c r="C403" s="1" t="s">
        <v>646</v>
      </c>
      <c r="D403" s="1" t="s">
        <v>308</v>
      </c>
      <c r="E403" s="1" t="s">
        <v>309</v>
      </c>
      <c r="F403" s="1" t="s">
        <v>54</v>
      </c>
      <c r="G403" s="1" t="s">
        <v>605</v>
      </c>
      <c r="H403" s="1" t="s">
        <v>110</v>
      </c>
      <c r="I403" s="1" t="s">
        <v>119</v>
      </c>
      <c r="J403" s="1" t="s">
        <v>21</v>
      </c>
      <c r="K403" s="2">
        <f>B404-'Bloco 1 10s Sem RTOS TX'!$B403</f>
        <v>0.0001508796296</v>
      </c>
      <c r="L403" s="1">
        <f t="shared" si="1"/>
        <v>888</v>
      </c>
    </row>
    <row r="404" ht="15.75" customHeight="1">
      <c r="A404" s="1" t="s">
        <v>12</v>
      </c>
      <c r="B404" s="1" t="s">
        <v>814</v>
      </c>
      <c r="C404" s="1" t="s">
        <v>601</v>
      </c>
      <c r="D404" s="1" t="s">
        <v>163</v>
      </c>
      <c r="E404" s="1" t="s">
        <v>597</v>
      </c>
      <c r="F404" s="1" t="s">
        <v>103</v>
      </c>
      <c r="G404" s="1" t="s">
        <v>303</v>
      </c>
      <c r="H404" s="1" t="s">
        <v>110</v>
      </c>
      <c r="I404" s="1" t="s">
        <v>42</v>
      </c>
      <c r="J404" s="1" t="s">
        <v>21</v>
      </c>
      <c r="K404" s="2">
        <f>B405-'Bloco 1 10s Sem RTOS TX'!$B404</f>
        <v>0.0001511111111</v>
      </c>
      <c r="L404" s="1">
        <f t="shared" si="1"/>
        <v>888</v>
      </c>
    </row>
    <row r="405" ht="15.75" customHeight="1">
      <c r="A405" s="1" t="s">
        <v>12</v>
      </c>
      <c r="B405" s="1" t="s">
        <v>815</v>
      </c>
      <c r="C405" s="1" t="s">
        <v>646</v>
      </c>
      <c r="D405" s="1" t="s">
        <v>308</v>
      </c>
      <c r="E405" s="1" t="s">
        <v>309</v>
      </c>
      <c r="F405" s="1" t="s">
        <v>54</v>
      </c>
      <c r="G405" s="1" t="s">
        <v>605</v>
      </c>
      <c r="H405" s="1" t="s">
        <v>110</v>
      </c>
      <c r="I405" s="1" t="s">
        <v>380</v>
      </c>
      <c r="J405" s="1" t="s">
        <v>21</v>
      </c>
      <c r="K405" s="2">
        <f>B406-'Bloco 1 10s Sem RTOS TX'!$B405</f>
        <v>0.0001511226852</v>
      </c>
      <c r="L405" s="1">
        <f t="shared" si="1"/>
        <v>888</v>
      </c>
    </row>
    <row r="406" ht="15.75" customHeight="1">
      <c r="A406" s="1" t="s">
        <v>12</v>
      </c>
      <c r="B406" s="1" t="s">
        <v>816</v>
      </c>
      <c r="C406" s="1" t="s">
        <v>603</v>
      </c>
      <c r="D406" s="1" t="s">
        <v>308</v>
      </c>
      <c r="E406" s="1" t="s">
        <v>604</v>
      </c>
      <c r="F406" s="1" t="s">
        <v>54</v>
      </c>
      <c r="G406" s="1" t="s">
        <v>605</v>
      </c>
      <c r="H406" s="1" t="s">
        <v>110</v>
      </c>
      <c r="I406" s="1" t="s">
        <v>119</v>
      </c>
      <c r="J406" s="1" t="s">
        <v>21</v>
      </c>
      <c r="K406" s="2">
        <f>B407-'Bloco 1 10s Sem RTOS TX'!$B406</f>
        <v>0.0001646643519</v>
      </c>
      <c r="L406" s="1">
        <f t="shared" si="1"/>
        <v>888</v>
      </c>
    </row>
    <row r="407" ht="15.75" customHeight="1">
      <c r="A407" s="1" t="s">
        <v>12</v>
      </c>
      <c r="B407" s="1" t="s">
        <v>817</v>
      </c>
      <c r="C407" s="1" t="s">
        <v>630</v>
      </c>
      <c r="D407" s="1" t="s">
        <v>614</v>
      </c>
      <c r="E407" s="1" t="s">
        <v>618</v>
      </c>
      <c r="F407" s="1" t="s">
        <v>54</v>
      </c>
      <c r="G407" s="1" t="s">
        <v>428</v>
      </c>
      <c r="H407" s="1" t="s">
        <v>159</v>
      </c>
      <c r="I407" s="1" t="s">
        <v>607</v>
      </c>
      <c r="J407" s="1" t="s">
        <v>21</v>
      </c>
      <c r="K407" s="2">
        <f>B408-'Bloco 1 10s Sem RTOS TX'!$B407</f>
        <v>0.0001511226852</v>
      </c>
      <c r="L407" s="1">
        <f t="shared" si="1"/>
        <v>888</v>
      </c>
    </row>
    <row r="408" ht="15.75" customHeight="1">
      <c r="A408" s="1" t="s">
        <v>12</v>
      </c>
      <c r="B408" s="1" t="s">
        <v>818</v>
      </c>
      <c r="C408" s="1" t="s">
        <v>317</v>
      </c>
      <c r="D408" s="1" t="s">
        <v>186</v>
      </c>
      <c r="E408" s="1" t="s">
        <v>318</v>
      </c>
      <c r="F408" s="1" t="s">
        <v>83</v>
      </c>
      <c r="G408" s="1" t="s">
        <v>319</v>
      </c>
      <c r="H408" s="1" t="s">
        <v>152</v>
      </c>
      <c r="I408" s="1" t="s">
        <v>547</v>
      </c>
      <c r="J408" s="1" t="s">
        <v>21</v>
      </c>
      <c r="K408" s="2">
        <f>B409-'Bloco 1 10s Sem RTOS TX'!$B408</f>
        <v>0.0001511458333</v>
      </c>
      <c r="L408" s="1">
        <f t="shared" si="1"/>
        <v>888</v>
      </c>
    </row>
    <row r="409" ht="15.75" customHeight="1">
      <c r="A409" s="1" t="s">
        <v>12</v>
      </c>
      <c r="B409" s="1" t="s">
        <v>819</v>
      </c>
      <c r="C409" s="1" t="s">
        <v>185</v>
      </c>
      <c r="D409" s="1" t="s">
        <v>186</v>
      </c>
      <c r="E409" s="1" t="s">
        <v>187</v>
      </c>
      <c r="F409" s="1" t="s">
        <v>103</v>
      </c>
      <c r="G409" s="1" t="s">
        <v>188</v>
      </c>
      <c r="H409" s="1" t="s">
        <v>152</v>
      </c>
      <c r="I409" s="1" t="s">
        <v>438</v>
      </c>
      <c r="J409" s="1" t="s">
        <v>21</v>
      </c>
      <c r="K409" s="2">
        <f>B410-'Bloco 1 10s Sem RTOS TX'!$B409</f>
        <v>0.0001511111111</v>
      </c>
      <c r="L409" s="1">
        <f t="shared" si="1"/>
        <v>888</v>
      </c>
    </row>
    <row r="410" ht="15.75" customHeight="1">
      <c r="A410" s="1" t="s">
        <v>12</v>
      </c>
      <c r="B410" s="1" t="s">
        <v>820</v>
      </c>
      <c r="C410" s="1" t="s">
        <v>426</v>
      </c>
      <c r="D410" s="1" t="s">
        <v>156</v>
      </c>
      <c r="E410" s="1" t="s">
        <v>427</v>
      </c>
      <c r="F410" s="1" t="s">
        <v>54</v>
      </c>
      <c r="G410" s="1" t="s">
        <v>428</v>
      </c>
      <c r="H410" s="1" t="s">
        <v>159</v>
      </c>
      <c r="I410" s="1" t="s">
        <v>380</v>
      </c>
      <c r="J410" s="1" t="s">
        <v>21</v>
      </c>
      <c r="K410" s="2">
        <f>B411-'Bloco 1 10s Sem RTOS TX'!$B410</f>
        <v>0.0001508796296</v>
      </c>
      <c r="L410" s="1">
        <f t="shared" si="1"/>
        <v>888</v>
      </c>
    </row>
    <row r="411" ht="15.75" customHeight="1">
      <c r="A411" s="1" t="s">
        <v>12</v>
      </c>
      <c r="B411" s="1" t="s">
        <v>821</v>
      </c>
      <c r="C411" s="1" t="s">
        <v>185</v>
      </c>
      <c r="D411" s="1" t="s">
        <v>186</v>
      </c>
      <c r="E411" s="1" t="s">
        <v>187</v>
      </c>
      <c r="F411" s="1" t="s">
        <v>103</v>
      </c>
      <c r="G411" s="1" t="s">
        <v>188</v>
      </c>
      <c r="H411" s="1" t="s">
        <v>152</v>
      </c>
      <c r="I411" s="1" t="s">
        <v>464</v>
      </c>
      <c r="J411" s="1" t="s">
        <v>21</v>
      </c>
      <c r="K411" s="2">
        <f>B412-'Bloco 1 10s Sem RTOS TX'!$B411</f>
        <v>0.0001415277778</v>
      </c>
      <c r="L411" s="1">
        <f t="shared" si="1"/>
        <v>888</v>
      </c>
    </row>
    <row r="412" ht="15.75" customHeight="1">
      <c r="A412" s="1" t="s">
        <v>12</v>
      </c>
      <c r="B412" s="1" t="s">
        <v>822</v>
      </c>
      <c r="C412" s="1" t="s">
        <v>474</v>
      </c>
      <c r="D412" s="1" t="s">
        <v>107</v>
      </c>
      <c r="E412" s="1" t="s">
        <v>187</v>
      </c>
      <c r="F412" s="1" t="s">
        <v>103</v>
      </c>
      <c r="G412" s="1" t="s">
        <v>780</v>
      </c>
      <c r="H412" s="1" t="s">
        <v>152</v>
      </c>
      <c r="I412" s="1" t="s">
        <v>174</v>
      </c>
      <c r="J412" s="1" t="s">
        <v>21</v>
      </c>
      <c r="K412" s="2">
        <f>B413-'Bloco 1 10s Sem RTOS TX'!$B412</f>
        <v>0.0001511226852</v>
      </c>
      <c r="L412" s="1">
        <f t="shared" si="1"/>
        <v>888</v>
      </c>
    </row>
    <row r="413" ht="15.75" customHeight="1">
      <c r="A413" s="1" t="s">
        <v>12</v>
      </c>
      <c r="B413" s="1" t="s">
        <v>823</v>
      </c>
      <c r="C413" s="1" t="s">
        <v>81</v>
      </c>
      <c r="D413" s="1" t="s">
        <v>76</v>
      </c>
      <c r="E413" s="1" t="s">
        <v>82</v>
      </c>
      <c r="F413" s="1" t="s">
        <v>83</v>
      </c>
      <c r="G413" s="1" t="s">
        <v>84</v>
      </c>
      <c r="H413" s="1" t="s">
        <v>19</v>
      </c>
      <c r="I413" s="1" t="s">
        <v>662</v>
      </c>
      <c r="J413" s="1" t="s">
        <v>21</v>
      </c>
      <c r="K413" s="2">
        <f>B414-'Bloco 1 10s Sem RTOS TX'!$B413</f>
        <v>0.0001508796296</v>
      </c>
      <c r="L413" s="1">
        <f t="shared" si="1"/>
        <v>888</v>
      </c>
    </row>
    <row r="414" ht="15.75" customHeight="1">
      <c r="A414" s="1" t="s">
        <v>12</v>
      </c>
      <c r="B414" s="1" t="s">
        <v>824</v>
      </c>
      <c r="C414" s="1" t="s">
        <v>474</v>
      </c>
      <c r="D414" s="1" t="s">
        <v>107</v>
      </c>
      <c r="E414" s="1" t="s">
        <v>187</v>
      </c>
      <c r="F414" s="1" t="s">
        <v>103</v>
      </c>
      <c r="G414" s="1" t="s">
        <v>780</v>
      </c>
      <c r="H414" s="1" t="s">
        <v>152</v>
      </c>
      <c r="I414" s="1" t="s">
        <v>609</v>
      </c>
      <c r="J414" s="1" t="s">
        <v>21</v>
      </c>
      <c r="K414" s="2">
        <f>B415-'Bloco 1 10s Sem RTOS TX'!$B414</f>
        <v>0.0001511111111</v>
      </c>
      <c r="L414" s="1">
        <f t="shared" si="1"/>
        <v>888</v>
      </c>
    </row>
    <row r="415" ht="15.75" customHeight="1">
      <c r="A415" s="1" t="s">
        <v>12</v>
      </c>
      <c r="B415" s="1" t="s">
        <v>825</v>
      </c>
      <c r="C415" s="1" t="s">
        <v>386</v>
      </c>
      <c r="D415" s="1" t="s">
        <v>744</v>
      </c>
      <c r="E415" s="1" t="s">
        <v>318</v>
      </c>
      <c r="F415" s="1" t="s">
        <v>83</v>
      </c>
      <c r="G415" s="1" t="s">
        <v>319</v>
      </c>
      <c r="H415" s="1" t="s">
        <v>152</v>
      </c>
      <c r="I415" s="1" t="s">
        <v>65</v>
      </c>
      <c r="J415" s="1" t="s">
        <v>21</v>
      </c>
      <c r="K415" s="2">
        <f>B416-'Bloco 1 10s Sem RTOS TX'!$B415</f>
        <v>0.000151099537</v>
      </c>
      <c r="L415" s="1">
        <f t="shared" si="1"/>
        <v>888</v>
      </c>
    </row>
    <row r="416" ht="15.75" customHeight="1">
      <c r="A416" s="1" t="s">
        <v>12</v>
      </c>
      <c r="B416" s="1" t="s">
        <v>826</v>
      </c>
      <c r="C416" s="1" t="s">
        <v>162</v>
      </c>
      <c r="D416" s="1" t="s">
        <v>163</v>
      </c>
      <c r="E416" s="1" t="s">
        <v>164</v>
      </c>
      <c r="F416" s="1" t="s">
        <v>103</v>
      </c>
      <c r="G416" s="1" t="s">
        <v>109</v>
      </c>
      <c r="H416" s="1" t="s">
        <v>110</v>
      </c>
      <c r="I416" s="1" t="s">
        <v>261</v>
      </c>
      <c r="J416" s="1" t="s">
        <v>21</v>
      </c>
      <c r="K416" s="2">
        <f>B417-'Bloco 1 10s Sem RTOS TX'!$B416</f>
        <v>0.000153125</v>
      </c>
      <c r="L416" s="1">
        <f t="shared" si="1"/>
        <v>888</v>
      </c>
    </row>
    <row r="417" ht="15.75" customHeight="1">
      <c r="A417" s="1" t="s">
        <v>12</v>
      </c>
      <c r="B417" s="1" t="s">
        <v>827</v>
      </c>
      <c r="C417" s="1" t="s">
        <v>603</v>
      </c>
      <c r="D417" s="1" t="s">
        <v>308</v>
      </c>
      <c r="E417" s="1" t="s">
        <v>604</v>
      </c>
      <c r="F417" s="1" t="s">
        <v>54</v>
      </c>
      <c r="G417" s="1" t="s">
        <v>605</v>
      </c>
      <c r="H417" s="1" t="s">
        <v>110</v>
      </c>
      <c r="I417" s="1" t="s">
        <v>110</v>
      </c>
      <c r="J417" s="1" t="s">
        <v>21</v>
      </c>
      <c r="K417" s="2">
        <f>B418-'Bloco 1 10s Sem RTOS TX'!$B417</f>
        <v>0.0001508796296</v>
      </c>
      <c r="L417" s="1">
        <f t="shared" si="1"/>
        <v>888</v>
      </c>
    </row>
    <row r="418" ht="15.75" customHeight="1">
      <c r="A418" s="1" t="s">
        <v>12</v>
      </c>
      <c r="B418" s="1" t="s">
        <v>828</v>
      </c>
      <c r="C418" s="1" t="s">
        <v>613</v>
      </c>
      <c r="D418" s="1" t="s">
        <v>614</v>
      </c>
      <c r="E418" s="1" t="s">
        <v>604</v>
      </c>
      <c r="F418" s="1" t="s">
        <v>54</v>
      </c>
      <c r="G418" s="1" t="s">
        <v>47</v>
      </c>
      <c r="H418" s="1" t="s">
        <v>159</v>
      </c>
      <c r="I418" s="1" t="s">
        <v>153</v>
      </c>
      <c r="J418" s="1" t="s">
        <v>21</v>
      </c>
      <c r="K418" s="2">
        <f>B419-'Bloco 1 10s Sem RTOS TX'!$B418</f>
        <v>0.0001511226852</v>
      </c>
      <c r="L418" s="1">
        <f t="shared" si="1"/>
        <v>888</v>
      </c>
    </row>
    <row r="419" ht="15.75" customHeight="1">
      <c r="A419" s="1" t="s">
        <v>12</v>
      </c>
      <c r="B419" s="1" t="s">
        <v>829</v>
      </c>
      <c r="C419" s="1" t="s">
        <v>630</v>
      </c>
      <c r="D419" s="1" t="s">
        <v>614</v>
      </c>
      <c r="E419" s="1" t="s">
        <v>618</v>
      </c>
      <c r="F419" s="1" t="s">
        <v>54</v>
      </c>
      <c r="G419" s="1" t="s">
        <v>428</v>
      </c>
      <c r="H419" s="1" t="s">
        <v>159</v>
      </c>
      <c r="I419" s="1" t="s">
        <v>285</v>
      </c>
      <c r="J419" s="1" t="s">
        <v>21</v>
      </c>
      <c r="K419" s="2">
        <f>B420-'Bloco 1 10s Sem RTOS TX'!$B419</f>
        <v>0.0001508796296</v>
      </c>
      <c r="L419" s="1">
        <f t="shared" si="1"/>
        <v>888</v>
      </c>
    </row>
    <row r="420" ht="15.75" customHeight="1">
      <c r="A420" s="1" t="s">
        <v>12</v>
      </c>
      <c r="B420" s="1" t="s">
        <v>830</v>
      </c>
      <c r="C420" s="1" t="s">
        <v>635</v>
      </c>
      <c r="D420" s="1" t="s">
        <v>156</v>
      </c>
      <c r="E420" s="1" t="s">
        <v>573</v>
      </c>
      <c r="F420" s="1" t="s">
        <v>73</v>
      </c>
      <c r="G420" s="1" t="s">
        <v>636</v>
      </c>
      <c r="H420" s="1" t="s">
        <v>159</v>
      </c>
      <c r="I420" s="1" t="s">
        <v>375</v>
      </c>
      <c r="J420" s="1" t="s">
        <v>21</v>
      </c>
      <c r="K420" s="2">
        <f>B421-'Bloco 1 10s Sem RTOS TX'!$B420</f>
        <v>0.0001511226852</v>
      </c>
      <c r="L420" s="1">
        <f t="shared" si="1"/>
        <v>888</v>
      </c>
    </row>
    <row r="421" ht="15.75" customHeight="1">
      <c r="A421" s="1" t="s">
        <v>12</v>
      </c>
      <c r="B421" s="1" t="s">
        <v>831</v>
      </c>
      <c r="C421" s="1" t="s">
        <v>832</v>
      </c>
      <c r="D421" s="1" t="s">
        <v>163</v>
      </c>
      <c r="E421" s="1" t="s">
        <v>784</v>
      </c>
      <c r="F421" s="1" t="s">
        <v>103</v>
      </c>
      <c r="G421" s="1" t="s">
        <v>833</v>
      </c>
      <c r="H421" s="1" t="s">
        <v>110</v>
      </c>
      <c r="I421" s="1" t="s">
        <v>311</v>
      </c>
      <c r="J421" s="1" t="s">
        <v>21</v>
      </c>
      <c r="K421" s="2">
        <f>B422-'Bloco 1 10s Sem RTOS TX'!$B421</f>
        <v>0.0001648726852</v>
      </c>
      <c r="L421" s="1">
        <f t="shared" si="1"/>
        <v>888</v>
      </c>
    </row>
    <row r="422" ht="15.75" customHeight="1">
      <c r="A422" s="1" t="s">
        <v>12</v>
      </c>
      <c r="B422" s="1" t="s">
        <v>834</v>
      </c>
      <c r="C422" s="1" t="s">
        <v>338</v>
      </c>
      <c r="D422" s="1" t="s">
        <v>334</v>
      </c>
      <c r="E422" s="1" t="s">
        <v>339</v>
      </c>
      <c r="F422" s="1" t="s">
        <v>44</v>
      </c>
      <c r="G422" s="1" t="s">
        <v>143</v>
      </c>
      <c r="H422" s="1" t="s">
        <v>79</v>
      </c>
      <c r="I422" s="1" t="s">
        <v>835</v>
      </c>
      <c r="J422" s="1" t="s">
        <v>21</v>
      </c>
      <c r="K422" s="2">
        <f>B423-'Bloco 1 10s Sem RTOS TX'!$B422</f>
        <v>0.0001508912037</v>
      </c>
      <c r="L422" s="1">
        <f t="shared" si="1"/>
        <v>888</v>
      </c>
    </row>
    <row r="423" ht="15.75" customHeight="1">
      <c r="A423" s="1" t="s">
        <v>12</v>
      </c>
      <c r="B423" s="1" t="s">
        <v>836</v>
      </c>
      <c r="C423" s="1" t="s">
        <v>832</v>
      </c>
      <c r="D423" s="1" t="s">
        <v>163</v>
      </c>
      <c r="E423" s="1" t="s">
        <v>784</v>
      </c>
      <c r="F423" s="1" t="s">
        <v>103</v>
      </c>
      <c r="G423" s="1" t="s">
        <v>833</v>
      </c>
      <c r="H423" s="1" t="s">
        <v>110</v>
      </c>
      <c r="I423" s="1" t="s">
        <v>146</v>
      </c>
      <c r="J423" s="1" t="s">
        <v>21</v>
      </c>
      <c r="K423" s="2">
        <f>B424-'Bloco 1 10s Sem RTOS TX'!$B423</f>
        <v>0.000139537037</v>
      </c>
      <c r="L423" s="1">
        <f t="shared" si="1"/>
        <v>888</v>
      </c>
    </row>
    <row r="424" ht="15.75" customHeight="1">
      <c r="A424" s="1" t="s">
        <v>12</v>
      </c>
      <c r="B424" s="1" t="s">
        <v>837</v>
      </c>
      <c r="C424" s="1" t="s">
        <v>603</v>
      </c>
      <c r="D424" s="1" t="s">
        <v>308</v>
      </c>
      <c r="E424" s="1" t="s">
        <v>604</v>
      </c>
      <c r="F424" s="1" t="s">
        <v>54</v>
      </c>
      <c r="G424" s="1" t="s">
        <v>605</v>
      </c>
      <c r="H424" s="1" t="s">
        <v>110</v>
      </c>
      <c r="I424" s="1" t="s">
        <v>141</v>
      </c>
      <c r="J424" s="1" t="s">
        <v>21</v>
      </c>
      <c r="K424" s="2">
        <f>B425-'Bloco 1 10s Sem RTOS TX'!$B424</f>
        <v>0.0001511574074</v>
      </c>
      <c r="L424" s="1">
        <f t="shared" si="1"/>
        <v>888</v>
      </c>
    </row>
    <row r="425" ht="15.75" customHeight="1">
      <c r="A425" s="1" t="s">
        <v>12</v>
      </c>
      <c r="B425" s="1" t="s">
        <v>838</v>
      </c>
      <c r="C425" s="1" t="s">
        <v>587</v>
      </c>
      <c r="D425" s="1" t="s">
        <v>192</v>
      </c>
      <c r="E425" s="1" t="s">
        <v>564</v>
      </c>
      <c r="F425" s="1" t="s">
        <v>36</v>
      </c>
      <c r="G425" s="1" t="s">
        <v>62</v>
      </c>
      <c r="H425" s="1" t="s">
        <v>37</v>
      </c>
      <c r="I425" s="1" t="s">
        <v>411</v>
      </c>
      <c r="J425" s="1" t="s">
        <v>21</v>
      </c>
      <c r="K425" s="2">
        <f>B426-'Bloco 1 10s Sem RTOS TX'!$B425</f>
        <v>0.0001511226852</v>
      </c>
      <c r="L425" s="1">
        <f t="shared" si="1"/>
        <v>888</v>
      </c>
    </row>
    <row r="426" ht="15.75" customHeight="1">
      <c r="A426" s="1" t="s">
        <v>12</v>
      </c>
      <c r="B426" s="1" t="s">
        <v>839</v>
      </c>
      <c r="C426" s="1" t="s">
        <v>557</v>
      </c>
      <c r="D426" s="1" t="s">
        <v>192</v>
      </c>
      <c r="E426" s="1" t="s">
        <v>564</v>
      </c>
      <c r="F426" s="1" t="s">
        <v>36</v>
      </c>
      <c r="G426" s="1" t="s">
        <v>62</v>
      </c>
      <c r="H426" s="1" t="s">
        <v>37</v>
      </c>
      <c r="I426" s="1" t="s">
        <v>146</v>
      </c>
      <c r="J426" s="1" t="s">
        <v>21</v>
      </c>
      <c r="K426" s="2">
        <f>B427-'Bloco 1 10s Sem RTOS TX'!$B426</f>
        <v>0.0001530902778</v>
      </c>
      <c r="L426" s="1">
        <f t="shared" si="1"/>
        <v>888</v>
      </c>
    </row>
    <row r="427" ht="15.75" customHeight="1">
      <c r="A427" s="1" t="s">
        <v>12</v>
      </c>
      <c r="B427" s="1" t="s">
        <v>840</v>
      </c>
      <c r="C427" s="1" t="s">
        <v>495</v>
      </c>
      <c r="D427" s="1" t="s">
        <v>240</v>
      </c>
      <c r="E427" s="1" t="s">
        <v>241</v>
      </c>
      <c r="F427" s="1" t="s">
        <v>36</v>
      </c>
      <c r="G427" s="1" t="s">
        <v>23</v>
      </c>
      <c r="H427" s="1" t="s">
        <v>37</v>
      </c>
      <c r="I427" s="1" t="s">
        <v>459</v>
      </c>
      <c r="J427" s="1" t="s">
        <v>21</v>
      </c>
      <c r="K427" s="2">
        <f>B428-'Bloco 1 10s Sem RTOS TX'!$B427</f>
        <v>0.0001511111111</v>
      </c>
      <c r="L427" s="1">
        <f t="shared" si="1"/>
        <v>888</v>
      </c>
    </row>
    <row r="428" ht="15.75" customHeight="1">
      <c r="A428" s="1" t="s">
        <v>12</v>
      </c>
      <c r="B428" s="1" t="s">
        <v>841</v>
      </c>
      <c r="C428" s="1" t="s">
        <v>450</v>
      </c>
      <c r="D428" s="1" t="s">
        <v>240</v>
      </c>
      <c r="E428" s="1" t="s">
        <v>451</v>
      </c>
      <c r="F428" s="1" t="s">
        <v>44</v>
      </c>
      <c r="G428" s="1" t="s">
        <v>59</v>
      </c>
      <c r="H428" s="1" t="s">
        <v>79</v>
      </c>
      <c r="I428" s="1" t="s">
        <v>180</v>
      </c>
      <c r="J428" s="1" t="s">
        <v>21</v>
      </c>
      <c r="K428" s="2">
        <f>B429-'Bloco 1 10s Sem RTOS TX'!$B428</f>
        <v>0.0001508796296</v>
      </c>
      <c r="L428" s="1">
        <f t="shared" si="1"/>
        <v>888</v>
      </c>
    </row>
    <row r="429" ht="15.75" customHeight="1">
      <c r="A429" s="1" t="s">
        <v>12</v>
      </c>
      <c r="B429" s="1" t="s">
        <v>842</v>
      </c>
      <c r="C429" s="1" t="s">
        <v>497</v>
      </c>
      <c r="D429" s="1" t="s">
        <v>498</v>
      </c>
      <c r="E429" s="1" t="s">
        <v>157</v>
      </c>
      <c r="F429" s="1" t="s">
        <v>73</v>
      </c>
      <c r="G429" s="1" t="s">
        <v>499</v>
      </c>
      <c r="H429" s="1" t="s">
        <v>159</v>
      </c>
      <c r="I429" s="1" t="s">
        <v>141</v>
      </c>
      <c r="J429" s="1" t="s">
        <v>21</v>
      </c>
      <c r="K429" s="2">
        <f>B430-'Bloco 1 10s Sem RTOS TX'!$B429</f>
        <v>0.0001508680556</v>
      </c>
      <c r="L429" s="1">
        <f t="shared" si="1"/>
        <v>888</v>
      </c>
    </row>
    <row r="430" ht="15.75" customHeight="1">
      <c r="A430" s="1" t="s">
        <v>12</v>
      </c>
      <c r="B430" s="1" t="s">
        <v>843</v>
      </c>
      <c r="C430" s="1" t="s">
        <v>497</v>
      </c>
      <c r="D430" s="1" t="s">
        <v>498</v>
      </c>
      <c r="E430" s="1" t="s">
        <v>157</v>
      </c>
      <c r="F430" s="1" t="s">
        <v>73</v>
      </c>
      <c r="G430" s="1" t="s">
        <v>499</v>
      </c>
      <c r="H430" s="1" t="s">
        <v>159</v>
      </c>
      <c r="I430" s="1" t="s">
        <v>685</v>
      </c>
      <c r="J430" s="1" t="s">
        <v>21</v>
      </c>
      <c r="K430" s="2">
        <f>B431-'Bloco 1 10s Sem RTOS TX'!$B430</f>
        <v>0.0001511111111</v>
      </c>
      <c r="L430" s="1">
        <f t="shared" si="1"/>
        <v>888</v>
      </c>
    </row>
    <row r="431" ht="15.75" customHeight="1">
      <c r="A431" s="1" t="s">
        <v>12</v>
      </c>
      <c r="B431" s="1" t="s">
        <v>844</v>
      </c>
      <c r="C431" s="1" t="s">
        <v>497</v>
      </c>
      <c r="D431" s="1" t="s">
        <v>498</v>
      </c>
      <c r="E431" s="1" t="s">
        <v>157</v>
      </c>
      <c r="F431" s="1" t="s">
        <v>73</v>
      </c>
      <c r="G431" s="1" t="s">
        <v>499</v>
      </c>
      <c r="H431" s="1" t="s">
        <v>159</v>
      </c>
      <c r="I431" s="1" t="s">
        <v>282</v>
      </c>
      <c r="J431" s="1" t="s">
        <v>21</v>
      </c>
      <c r="K431" s="2">
        <f>B432-'Bloco 1 10s Sem RTOS TX'!$B431</f>
        <v>0.0001580208333</v>
      </c>
      <c r="L431" s="1">
        <f t="shared" si="1"/>
        <v>888</v>
      </c>
    </row>
    <row r="432" ht="15.75" customHeight="1">
      <c r="A432" s="1" t="s">
        <v>12</v>
      </c>
      <c r="B432" s="1" t="s">
        <v>845</v>
      </c>
      <c r="C432" s="1" t="s">
        <v>329</v>
      </c>
      <c r="D432" s="1" t="s">
        <v>330</v>
      </c>
      <c r="E432" s="1" t="s">
        <v>331</v>
      </c>
      <c r="F432" s="1" t="s">
        <v>36</v>
      </c>
      <c r="G432" s="1" t="s">
        <v>122</v>
      </c>
      <c r="H432" s="1" t="s">
        <v>37</v>
      </c>
      <c r="I432" s="1" t="s">
        <v>83</v>
      </c>
      <c r="J432" s="1" t="s">
        <v>21</v>
      </c>
      <c r="K432" s="2">
        <f>B433-'Bloco 1 10s Sem RTOS TX'!$B432</f>
        <v>0.0001509027778</v>
      </c>
      <c r="L432" s="1">
        <f t="shared" si="1"/>
        <v>888</v>
      </c>
    </row>
    <row r="433" ht="15.75" customHeight="1">
      <c r="A433" s="1" t="s">
        <v>12</v>
      </c>
      <c r="B433" s="1" t="s">
        <v>846</v>
      </c>
      <c r="C433" s="1" t="s">
        <v>191</v>
      </c>
      <c r="D433" s="1" t="s">
        <v>192</v>
      </c>
      <c r="E433" s="1" t="s">
        <v>193</v>
      </c>
      <c r="F433" s="1" t="s">
        <v>73</v>
      </c>
      <c r="G433" s="1" t="s">
        <v>194</v>
      </c>
      <c r="H433" s="1" t="s">
        <v>37</v>
      </c>
      <c r="I433" s="1" t="s">
        <v>342</v>
      </c>
      <c r="J433" s="1" t="s">
        <v>21</v>
      </c>
      <c r="K433" s="2">
        <f>B434-'Bloco 1 10s Sem RTOS TX'!$B433</f>
        <v>0.0001508912037</v>
      </c>
      <c r="L433" s="1">
        <f t="shared" si="1"/>
        <v>888</v>
      </c>
    </row>
    <row r="434" ht="15.75" customHeight="1">
      <c r="A434" s="1" t="s">
        <v>12</v>
      </c>
      <c r="B434" s="1" t="s">
        <v>847</v>
      </c>
      <c r="C434" s="1" t="s">
        <v>625</v>
      </c>
      <c r="D434" s="1" t="s">
        <v>498</v>
      </c>
      <c r="E434" s="1" t="s">
        <v>626</v>
      </c>
      <c r="F434" s="1" t="s">
        <v>73</v>
      </c>
      <c r="G434" s="1" t="s">
        <v>116</v>
      </c>
      <c r="H434" s="1" t="s">
        <v>159</v>
      </c>
      <c r="I434" s="1" t="s">
        <v>96</v>
      </c>
      <c r="J434" s="1" t="s">
        <v>21</v>
      </c>
      <c r="K434" s="2">
        <f>B435-'Bloco 1 10s Sem RTOS TX'!$B434</f>
        <v>0.0001508680556</v>
      </c>
      <c r="L434" s="1">
        <f t="shared" si="1"/>
        <v>888</v>
      </c>
    </row>
    <row r="435" ht="15.75" customHeight="1">
      <c r="A435" s="1" t="s">
        <v>12</v>
      </c>
      <c r="B435" s="1" t="s">
        <v>848</v>
      </c>
      <c r="C435" s="1" t="s">
        <v>638</v>
      </c>
      <c r="D435" s="1" t="s">
        <v>498</v>
      </c>
      <c r="E435" s="1" t="s">
        <v>626</v>
      </c>
      <c r="F435" s="1" t="s">
        <v>73</v>
      </c>
      <c r="G435" s="1" t="s">
        <v>116</v>
      </c>
      <c r="H435" s="1" t="s">
        <v>159</v>
      </c>
      <c r="I435" s="1" t="s">
        <v>146</v>
      </c>
      <c r="J435" s="1" t="s">
        <v>21</v>
      </c>
      <c r="K435" s="2">
        <f>B436-'Bloco 1 10s Sem RTOS TX'!$B435</f>
        <v>0.0001511226852</v>
      </c>
      <c r="L435" s="1">
        <f t="shared" si="1"/>
        <v>888</v>
      </c>
    </row>
    <row r="436" ht="15.75" customHeight="1">
      <c r="A436" s="1" t="s">
        <v>12</v>
      </c>
      <c r="B436" s="1" t="s">
        <v>849</v>
      </c>
      <c r="C436" s="1" t="s">
        <v>155</v>
      </c>
      <c r="D436" s="1" t="s">
        <v>156</v>
      </c>
      <c r="E436" s="1" t="s">
        <v>157</v>
      </c>
      <c r="F436" s="1" t="s">
        <v>73</v>
      </c>
      <c r="G436" s="1" t="s">
        <v>158</v>
      </c>
      <c r="H436" s="1" t="s">
        <v>159</v>
      </c>
      <c r="I436" s="1" t="s">
        <v>174</v>
      </c>
      <c r="J436" s="1" t="s">
        <v>21</v>
      </c>
      <c r="K436" s="2">
        <f>B437-'Bloco 1 10s Sem RTOS TX'!$B436</f>
        <v>0.0001651273148</v>
      </c>
      <c r="L436" s="1">
        <f t="shared" si="1"/>
        <v>888</v>
      </c>
    </row>
    <row r="437" ht="15.75" customHeight="1">
      <c r="A437" s="1" t="s">
        <v>12</v>
      </c>
      <c r="B437" s="1" t="s">
        <v>850</v>
      </c>
      <c r="C437" s="1" t="s">
        <v>89</v>
      </c>
      <c r="D437" s="1" t="s">
        <v>15</v>
      </c>
      <c r="E437" s="1" t="s">
        <v>90</v>
      </c>
      <c r="F437" s="1" t="s">
        <v>17</v>
      </c>
      <c r="G437" s="1" t="s">
        <v>18</v>
      </c>
      <c r="H437" s="1" t="s">
        <v>19</v>
      </c>
      <c r="I437" s="1" t="s">
        <v>373</v>
      </c>
      <c r="J437" s="1" t="s">
        <v>21</v>
      </c>
      <c r="K437" s="2">
        <f>B438-'Bloco 1 10s Sem RTOS TX'!$B437</f>
        <v>0.0001508680556</v>
      </c>
      <c r="L437" s="1">
        <f t="shared" si="1"/>
        <v>888</v>
      </c>
    </row>
    <row r="438" ht="15.75" customHeight="1">
      <c r="A438" s="1" t="s">
        <v>12</v>
      </c>
      <c r="B438" s="1" t="s">
        <v>851</v>
      </c>
      <c r="C438" s="1" t="s">
        <v>569</v>
      </c>
      <c r="D438" s="1" t="s">
        <v>240</v>
      </c>
      <c r="E438" s="1" t="s">
        <v>451</v>
      </c>
      <c r="F438" s="1" t="s">
        <v>44</v>
      </c>
      <c r="G438" s="1" t="s">
        <v>570</v>
      </c>
      <c r="H438" s="1" t="s">
        <v>79</v>
      </c>
      <c r="I438" s="1" t="s">
        <v>96</v>
      </c>
      <c r="J438" s="1" t="s">
        <v>21</v>
      </c>
      <c r="K438" s="2">
        <f>B439-'Bloco 1 10s Sem RTOS TX'!$B438</f>
        <v>0.0001508796296</v>
      </c>
      <c r="L438" s="1">
        <f t="shared" si="1"/>
        <v>888</v>
      </c>
    </row>
    <row r="439" ht="15.75" customHeight="1">
      <c r="A439" s="1" t="s">
        <v>12</v>
      </c>
      <c r="B439" s="1" t="s">
        <v>852</v>
      </c>
      <c r="C439" s="1" t="s">
        <v>341</v>
      </c>
      <c r="D439" s="1" t="s">
        <v>334</v>
      </c>
      <c r="E439" s="1" t="s">
        <v>339</v>
      </c>
      <c r="F439" s="1" t="s">
        <v>44</v>
      </c>
      <c r="G439" s="1" t="s">
        <v>143</v>
      </c>
      <c r="H439" s="1" t="s">
        <v>79</v>
      </c>
      <c r="I439" s="1" t="s">
        <v>249</v>
      </c>
      <c r="J439" s="1" t="s">
        <v>21</v>
      </c>
      <c r="K439" s="2">
        <f>B440-'Bloco 1 10s Sem RTOS TX'!$B439</f>
        <v>0.0001508680556</v>
      </c>
      <c r="L439" s="1">
        <f t="shared" si="1"/>
        <v>888</v>
      </c>
    </row>
    <row r="440" ht="15.75" customHeight="1">
      <c r="A440" s="1" t="s">
        <v>12</v>
      </c>
      <c r="B440" s="1" t="s">
        <v>853</v>
      </c>
      <c r="C440" s="1" t="s">
        <v>338</v>
      </c>
      <c r="D440" s="1" t="s">
        <v>334</v>
      </c>
      <c r="E440" s="1" t="s">
        <v>339</v>
      </c>
      <c r="F440" s="1" t="s">
        <v>44</v>
      </c>
      <c r="G440" s="1" t="s">
        <v>143</v>
      </c>
      <c r="H440" s="1" t="s">
        <v>79</v>
      </c>
      <c r="I440" s="1" t="s">
        <v>389</v>
      </c>
      <c r="J440" s="1" t="s">
        <v>21</v>
      </c>
      <c r="K440" s="2">
        <f>B441-'Bloco 1 10s Sem RTOS TX'!$B440</f>
        <v>0.0001509027778</v>
      </c>
      <c r="L440" s="1">
        <f t="shared" si="1"/>
        <v>888</v>
      </c>
    </row>
    <row r="441" ht="15.75" customHeight="1">
      <c r="A441" s="1" t="s">
        <v>12</v>
      </c>
      <c r="B441" s="1" t="s">
        <v>854</v>
      </c>
      <c r="C441" s="1" t="s">
        <v>489</v>
      </c>
      <c r="D441" s="1" t="s">
        <v>231</v>
      </c>
      <c r="E441" s="1" t="s">
        <v>477</v>
      </c>
      <c r="F441" s="1" t="s">
        <v>44</v>
      </c>
      <c r="G441" s="1" t="s">
        <v>478</v>
      </c>
      <c r="H441" s="1" t="s">
        <v>79</v>
      </c>
      <c r="I441" s="1" t="s">
        <v>457</v>
      </c>
      <c r="J441" s="1" t="s">
        <v>21</v>
      </c>
      <c r="K441" s="2">
        <f>B442-'Bloco 1 10s Sem RTOS TX'!$B441</f>
        <v>0.0001608680556</v>
      </c>
      <c r="L441" s="1">
        <f t="shared" si="1"/>
        <v>888</v>
      </c>
    </row>
    <row r="442" ht="15.75" customHeight="1">
      <c r="A442" s="1" t="s">
        <v>12</v>
      </c>
      <c r="B442" s="1" t="s">
        <v>855</v>
      </c>
      <c r="C442" s="1" t="s">
        <v>204</v>
      </c>
      <c r="D442" s="1" t="s">
        <v>353</v>
      </c>
      <c r="E442" s="1" t="s">
        <v>354</v>
      </c>
      <c r="F442" s="1" t="s">
        <v>28</v>
      </c>
      <c r="G442" s="1" t="s">
        <v>92</v>
      </c>
      <c r="H442" s="1" t="s">
        <v>248</v>
      </c>
      <c r="I442" s="1" t="s">
        <v>36</v>
      </c>
      <c r="J442" s="1" t="s">
        <v>21</v>
      </c>
      <c r="K442" s="2">
        <f>B443-'Bloco 1 10s Sem RTOS TX'!$B442</f>
        <v>0.0001508796296</v>
      </c>
      <c r="L442" s="1">
        <f t="shared" si="1"/>
        <v>888</v>
      </c>
    </row>
    <row r="443" ht="15.75" customHeight="1">
      <c r="A443" s="1" t="s">
        <v>12</v>
      </c>
      <c r="B443" s="1" t="s">
        <v>856</v>
      </c>
      <c r="C443" s="1" t="s">
        <v>230</v>
      </c>
      <c r="D443" s="1" t="s">
        <v>231</v>
      </c>
      <c r="E443" s="1" t="s">
        <v>232</v>
      </c>
      <c r="F443" s="1" t="s">
        <v>44</v>
      </c>
      <c r="G443" s="1" t="s">
        <v>137</v>
      </c>
      <c r="H443" s="1" t="s">
        <v>79</v>
      </c>
      <c r="I443" s="1" t="s">
        <v>127</v>
      </c>
      <c r="J443" s="1" t="s">
        <v>21</v>
      </c>
      <c r="K443" s="2">
        <f>B444-'Bloco 1 10s Sem RTOS TX'!$B443</f>
        <v>0.0001508680556</v>
      </c>
      <c r="L443" s="1">
        <f t="shared" si="1"/>
        <v>888</v>
      </c>
    </row>
    <row r="444" ht="15.75" customHeight="1">
      <c r="A444" s="1" t="s">
        <v>12</v>
      </c>
      <c r="B444" s="1" t="s">
        <v>857</v>
      </c>
      <c r="C444" s="1" t="s">
        <v>424</v>
      </c>
      <c r="D444" s="1" t="s">
        <v>348</v>
      </c>
      <c r="E444" s="1" t="s">
        <v>418</v>
      </c>
      <c r="F444" s="1" t="s">
        <v>28</v>
      </c>
      <c r="G444" s="1" t="s">
        <v>14</v>
      </c>
      <c r="H444" s="1" t="s">
        <v>248</v>
      </c>
      <c r="I444" s="1" t="s">
        <v>380</v>
      </c>
      <c r="J444" s="1" t="s">
        <v>21</v>
      </c>
      <c r="K444" s="2">
        <f>B445-'Bloco 1 10s Sem RTOS TX'!$B444</f>
        <v>0.0001511226852</v>
      </c>
      <c r="L444" s="1">
        <f t="shared" si="1"/>
        <v>888</v>
      </c>
    </row>
    <row r="445" ht="15.75" customHeight="1">
      <c r="A445" s="1" t="s">
        <v>12</v>
      </c>
      <c r="B445" s="1" t="s">
        <v>858</v>
      </c>
      <c r="C445" s="1" t="s">
        <v>577</v>
      </c>
      <c r="D445" s="1" t="s">
        <v>330</v>
      </c>
      <c r="E445" s="1" t="s">
        <v>331</v>
      </c>
      <c r="F445" s="1" t="s">
        <v>36</v>
      </c>
      <c r="G445" s="1" t="s">
        <v>56</v>
      </c>
      <c r="H445" s="1" t="s">
        <v>37</v>
      </c>
      <c r="I445" s="1" t="s">
        <v>859</v>
      </c>
      <c r="J445" s="1" t="s">
        <v>21</v>
      </c>
      <c r="K445" s="2">
        <f>B446-'Bloco 1 10s Sem RTOS TX'!$B445</f>
        <v>0.0001508796296</v>
      </c>
      <c r="L445" s="1">
        <f t="shared" si="1"/>
        <v>888</v>
      </c>
    </row>
    <row r="446" ht="15.75" customHeight="1">
      <c r="A446" s="1" t="s">
        <v>12</v>
      </c>
      <c r="B446" s="1" t="s">
        <v>860</v>
      </c>
      <c r="C446" s="1" t="s">
        <v>239</v>
      </c>
      <c r="D446" s="1" t="s">
        <v>240</v>
      </c>
      <c r="E446" s="1" t="s">
        <v>241</v>
      </c>
      <c r="F446" s="1" t="s">
        <v>36</v>
      </c>
      <c r="G446" s="1" t="s">
        <v>23</v>
      </c>
      <c r="H446" s="1" t="s">
        <v>37</v>
      </c>
      <c r="I446" s="1" t="s">
        <v>350</v>
      </c>
      <c r="J446" s="1" t="s">
        <v>21</v>
      </c>
      <c r="K446" s="2">
        <f>B447-'Bloco 1 10s Sem RTOS TX'!$B446</f>
        <v>0.0001420717593</v>
      </c>
      <c r="L446" s="1">
        <f t="shared" si="1"/>
        <v>888</v>
      </c>
    </row>
    <row r="447" ht="15.75" customHeight="1">
      <c r="A447" s="1" t="s">
        <v>12</v>
      </c>
      <c r="B447" s="1" t="s">
        <v>861</v>
      </c>
      <c r="C447" s="1" t="s">
        <v>572</v>
      </c>
      <c r="D447" s="1" t="s">
        <v>156</v>
      </c>
      <c r="E447" s="1" t="s">
        <v>573</v>
      </c>
      <c r="F447" s="1" t="s">
        <v>73</v>
      </c>
      <c r="G447" s="1" t="s">
        <v>158</v>
      </c>
      <c r="H447" s="1" t="s">
        <v>159</v>
      </c>
      <c r="I447" s="1" t="s">
        <v>375</v>
      </c>
      <c r="J447" s="1" t="s">
        <v>21</v>
      </c>
      <c r="K447" s="2">
        <f>B448-'Bloco 1 10s Sem RTOS TX'!$B447</f>
        <v>0.0001508912037</v>
      </c>
      <c r="L447" s="1">
        <f t="shared" si="1"/>
        <v>888</v>
      </c>
    </row>
    <row r="448" ht="15.75" customHeight="1">
      <c r="A448" s="1" t="s">
        <v>12</v>
      </c>
      <c r="B448" s="1" t="s">
        <v>862</v>
      </c>
      <c r="C448" s="1" t="s">
        <v>239</v>
      </c>
      <c r="D448" s="1" t="s">
        <v>240</v>
      </c>
      <c r="E448" s="1" t="s">
        <v>241</v>
      </c>
      <c r="F448" s="1" t="s">
        <v>36</v>
      </c>
      <c r="G448" s="1" t="s">
        <v>23</v>
      </c>
      <c r="H448" s="1" t="s">
        <v>37</v>
      </c>
      <c r="I448" s="1" t="s">
        <v>609</v>
      </c>
      <c r="J448" s="1" t="s">
        <v>21</v>
      </c>
      <c r="K448" s="2">
        <f>B449-'Bloco 1 10s Sem RTOS TX'!$B448</f>
        <v>0.0001509953704</v>
      </c>
      <c r="L448" s="1">
        <f t="shared" si="1"/>
        <v>888</v>
      </c>
    </row>
    <row r="449" ht="15.75" customHeight="1">
      <c r="A449" s="1" t="s">
        <v>12</v>
      </c>
      <c r="B449" s="1" t="s">
        <v>863</v>
      </c>
      <c r="C449" s="1" t="s">
        <v>577</v>
      </c>
      <c r="D449" s="1" t="s">
        <v>330</v>
      </c>
      <c r="E449" s="1" t="s">
        <v>331</v>
      </c>
      <c r="F449" s="1" t="s">
        <v>36</v>
      </c>
      <c r="G449" s="1" t="s">
        <v>56</v>
      </c>
      <c r="H449" s="1" t="s">
        <v>37</v>
      </c>
      <c r="I449" s="1" t="s">
        <v>169</v>
      </c>
      <c r="J449" s="1" t="s">
        <v>21</v>
      </c>
      <c r="K449" s="2">
        <f>B450-'Bloco 1 10s Sem RTOS TX'!$B449</f>
        <v>0.0001508796296</v>
      </c>
      <c r="L449" s="1">
        <f t="shared" si="1"/>
        <v>888</v>
      </c>
    </row>
    <row r="450" ht="15.75" customHeight="1">
      <c r="A450" s="1" t="s">
        <v>12</v>
      </c>
      <c r="B450" s="1" t="s">
        <v>864</v>
      </c>
      <c r="C450" s="1" t="s">
        <v>572</v>
      </c>
      <c r="D450" s="1" t="s">
        <v>156</v>
      </c>
      <c r="E450" s="1" t="s">
        <v>573</v>
      </c>
      <c r="F450" s="1" t="s">
        <v>73</v>
      </c>
      <c r="G450" s="1" t="s">
        <v>158</v>
      </c>
      <c r="H450" s="1" t="s">
        <v>159</v>
      </c>
      <c r="I450" s="1" t="s">
        <v>205</v>
      </c>
      <c r="J450" s="1" t="s">
        <v>21</v>
      </c>
      <c r="K450" s="2">
        <f>B451-'Bloco 1 10s Sem RTOS TX'!$B450</f>
        <v>0.0001508564815</v>
      </c>
      <c r="L450" s="1">
        <f t="shared" si="1"/>
        <v>888</v>
      </c>
    </row>
    <row r="451" ht="15.75" customHeight="1">
      <c r="A451" s="1" t="s">
        <v>12</v>
      </c>
      <c r="B451" s="1" t="s">
        <v>865</v>
      </c>
      <c r="C451" s="1" t="s">
        <v>155</v>
      </c>
      <c r="D451" s="1" t="s">
        <v>156</v>
      </c>
      <c r="E451" s="1" t="s">
        <v>157</v>
      </c>
      <c r="F451" s="1" t="s">
        <v>73</v>
      </c>
      <c r="G451" s="1" t="s">
        <v>158</v>
      </c>
      <c r="H451" s="1" t="s">
        <v>159</v>
      </c>
      <c r="I451" s="1" t="s">
        <v>127</v>
      </c>
      <c r="J451" s="1" t="s">
        <v>21</v>
      </c>
      <c r="K451" s="2">
        <f>B452-'Bloco 1 10s Sem RTOS TX'!$B451</f>
        <v>0.0001688310185</v>
      </c>
      <c r="L451" s="1">
        <f t="shared" si="1"/>
        <v>888</v>
      </c>
    </row>
    <row r="452" ht="15.75" customHeight="1">
      <c r="A452" s="1" t="s">
        <v>12</v>
      </c>
      <c r="B452" s="1" t="s">
        <v>866</v>
      </c>
      <c r="C452" s="1" t="s">
        <v>307</v>
      </c>
      <c r="D452" s="1" t="s">
        <v>308</v>
      </c>
      <c r="E452" s="1" t="s">
        <v>309</v>
      </c>
      <c r="F452" s="1" t="s">
        <v>54</v>
      </c>
      <c r="G452" s="1" t="s">
        <v>310</v>
      </c>
      <c r="H452" s="1" t="s">
        <v>110</v>
      </c>
      <c r="I452" s="1" t="s">
        <v>85</v>
      </c>
      <c r="J452" s="1" t="s">
        <v>21</v>
      </c>
      <c r="K452" s="2">
        <f>B453-'Bloco 1 10s Sem RTOS TX'!$B452</f>
        <v>0.0001508680556</v>
      </c>
      <c r="L452" s="1">
        <f t="shared" si="1"/>
        <v>888</v>
      </c>
    </row>
    <row r="453" ht="15.75" customHeight="1">
      <c r="A453" s="1" t="s">
        <v>12</v>
      </c>
      <c r="B453" s="1" t="s">
        <v>867</v>
      </c>
      <c r="C453" s="1" t="s">
        <v>560</v>
      </c>
      <c r="D453" s="1" t="s">
        <v>330</v>
      </c>
      <c r="E453" s="1" t="s">
        <v>558</v>
      </c>
      <c r="F453" s="1" t="s">
        <v>36</v>
      </c>
      <c r="G453" s="1" t="s">
        <v>122</v>
      </c>
      <c r="H453" s="1" t="s">
        <v>37</v>
      </c>
      <c r="I453" s="1" t="s">
        <v>224</v>
      </c>
      <c r="J453" s="1" t="s">
        <v>21</v>
      </c>
      <c r="K453" s="2">
        <f>B454-'Bloco 1 10s Sem RTOS TX'!$B453</f>
        <v>0.0001508796296</v>
      </c>
      <c r="L453" s="1">
        <f t="shared" si="1"/>
        <v>888</v>
      </c>
    </row>
    <row r="454" ht="15.75" customHeight="1">
      <c r="A454" s="1" t="s">
        <v>12</v>
      </c>
      <c r="B454" s="1" t="s">
        <v>868</v>
      </c>
      <c r="C454" s="1" t="s">
        <v>191</v>
      </c>
      <c r="D454" s="1" t="s">
        <v>192</v>
      </c>
      <c r="E454" s="1" t="s">
        <v>193</v>
      </c>
      <c r="F454" s="1" t="s">
        <v>73</v>
      </c>
      <c r="G454" s="1" t="s">
        <v>194</v>
      </c>
      <c r="H454" s="1" t="s">
        <v>37</v>
      </c>
      <c r="I454" s="1" t="s">
        <v>620</v>
      </c>
      <c r="J454" s="1" t="s">
        <v>21</v>
      </c>
      <c r="K454" s="2">
        <f>B455-'Bloco 1 10s Sem RTOS TX'!$B454</f>
        <v>0.0001508564815</v>
      </c>
      <c r="L454" s="1">
        <f t="shared" si="1"/>
        <v>888</v>
      </c>
    </row>
    <row r="455" ht="15.75" customHeight="1">
      <c r="A455" s="1" t="s">
        <v>12</v>
      </c>
      <c r="B455" s="1" t="s">
        <v>869</v>
      </c>
      <c r="C455" s="1" t="s">
        <v>497</v>
      </c>
      <c r="D455" s="1" t="s">
        <v>498</v>
      </c>
      <c r="E455" s="1" t="s">
        <v>157</v>
      </c>
      <c r="F455" s="1" t="s">
        <v>73</v>
      </c>
      <c r="G455" s="1" t="s">
        <v>499</v>
      </c>
      <c r="H455" s="1" t="s">
        <v>159</v>
      </c>
      <c r="I455" s="1" t="s">
        <v>110</v>
      </c>
      <c r="J455" s="1" t="s">
        <v>21</v>
      </c>
      <c r="K455" s="2">
        <f>B456-'Bloco 1 10s Sem RTOS TX'!$B455</f>
        <v>0.0001393055556</v>
      </c>
      <c r="L455" s="1">
        <f t="shared" si="1"/>
        <v>888</v>
      </c>
    </row>
    <row r="456" ht="15.75" customHeight="1">
      <c r="A456" s="1" t="s">
        <v>12</v>
      </c>
      <c r="B456" s="1" t="s">
        <v>870</v>
      </c>
      <c r="C456" s="1" t="s">
        <v>625</v>
      </c>
      <c r="D456" s="1" t="s">
        <v>498</v>
      </c>
      <c r="E456" s="1" t="s">
        <v>626</v>
      </c>
      <c r="F456" s="1" t="s">
        <v>73</v>
      </c>
      <c r="G456" s="1" t="s">
        <v>116</v>
      </c>
      <c r="H456" s="1" t="s">
        <v>159</v>
      </c>
      <c r="I456" s="1" t="s">
        <v>695</v>
      </c>
      <c r="J456" s="1" t="s">
        <v>21</v>
      </c>
      <c r="K456" s="2">
        <f>B457-'Bloco 1 10s Sem RTOS TX'!$B456</f>
        <v>0.0001526388889</v>
      </c>
      <c r="L456" s="1">
        <f t="shared" si="1"/>
        <v>888</v>
      </c>
    </row>
    <row r="457" ht="15.75" customHeight="1">
      <c r="A457" s="1" t="s">
        <v>12</v>
      </c>
      <c r="B457" s="1" t="s">
        <v>871</v>
      </c>
      <c r="C457" s="1" t="s">
        <v>557</v>
      </c>
      <c r="D457" s="1" t="s">
        <v>192</v>
      </c>
      <c r="E457" s="1" t="s">
        <v>564</v>
      </c>
      <c r="F457" s="1" t="s">
        <v>36</v>
      </c>
      <c r="G457" s="1" t="s">
        <v>62</v>
      </c>
      <c r="H457" s="1" t="s">
        <v>37</v>
      </c>
      <c r="I457" s="1" t="s">
        <v>649</v>
      </c>
      <c r="J457" s="1" t="s">
        <v>21</v>
      </c>
      <c r="K457" s="2">
        <f>B458-'Bloco 1 10s Sem RTOS TX'!$B457</f>
        <v>0.0001508796296</v>
      </c>
      <c r="L457" s="1">
        <f t="shared" si="1"/>
        <v>888</v>
      </c>
    </row>
    <row r="458" ht="15.75" customHeight="1">
      <c r="A458" s="1" t="s">
        <v>12</v>
      </c>
      <c r="B458" s="1" t="s">
        <v>872</v>
      </c>
      <c r="C458" s="1" t="s">
        <v>191</v>
      </c>
      <c r="D458" s="1" t="s">
        <v>192</v>
      </c>
      <c r="E458" s="1" t="s">
        <v>193</v>
      </c>
      <c r="F458" s="1" t="s">
        <v>73</v>
      </c>
      <c r="G458" s="1" t="s">
        <v>194</v>
      </c>
      <c r="H458" s="1" t="s">
        <v>37</v>
      </c>
      <c r="I458" s="1" t="s">
        <v>873</v>
      </c>
      <c r="J458" s="1" t="s">
        <v>21</v>
      </c>
      <c r="K458" s="2">
        <f>B459-'Bloco 1 10s Sem RTOS TX'!$B458</f>
        <v>0.0001508680556</v>
      </c>
      <c r="L458" s="1">
        <f t="shared" si="1"/>
        <v>888</v>
      </c>
    </row>
    <row r="459" ht="15.75" customHeight="1">
      <c r="A459" s="1" t="s">
        <v>12</v>
      </c>
      <c r="B459" s="1" t="s">
        <v>874</v>
      </c>
      <c r="C459" s="1" t="s">
        <v>638</v>
      </c>
      <c r="D459" s="1" t="s">
        <v>498</v>
      </c>
      <c r="E459" s="1" t="s">
        <v>626</v>
      </c>
      <c r="F459" s="1" t="s">
        <v>73</v>
      </c>
      <c r="G459" s="1" t="s">
        <v>116</v>
      </c>
      <c r="H459" s="1" t="s">
        <v>159</v>
      </c>
      <c r="I459" s="1" t="s">
        <v>421</v>
      </c>
      <c r="J459" s="1" t="s">
        <v>21</v>
      </c>
      <c r="K459" s="2">
        <f>B460-'Bloco 1 10s Sem RTOS TX'!$B459</f>
        <v>0.0001508680556</v>
      </c>
      <c r="L459" s="1">
        <f t="shared" si="1"/>
        <v>888</v>
      </c>
    </row>
    <row r="460" ht="15.75" customHeight="1">
      <c r="A460" s="1" t="s">
        <v>12</v>
      </c>
      <c r="B460" s="1" t="s">
        <v>875</v>
      </c>
      <c r="C460" s="1" t="s">
        <v>625</v>
      </c>
      <c r="D460" s="1" t="s">
        <v>498</v>
      </c>
      <c r="E460" s="1" t="s">
        <v>626</v>
      </c>
      <c r="F460" s="1" t="s">
        <v>73</v>
      </c>
      <c r="G460" s="1" t="s">
        <v>116</v>
      </c>
      <c r="H460" s="1" t="s">
        <v>159</v>
      </c>
      <c r="I460" s="1" t="s">
        <v>124</v>
      </c>
      <c r="J460" s="1" t="s">
        <v>21</v>
      </c>
      <c r="K460" s="2">
        <f>B461-'Bloco 1 10s Sem RTOS TX'!$B460</f>
        <v>0.0001508680556</v>
      </c>
      <c r="L460" s="1">
        <f t="shared" si="1"/>
        <v>888</v>
      </c>
    </row>
    <row r="461" ht="15.75" customHeight="1">
      <c r="A461" s="1" t="s">
        <v>12</v>
      </c>
      <c r="B461" s="1" t="s">
        <v>876</v>
      </c>
      <c r="C461" s="1" t="s">
        <v>191</v>
      </c>
      <c r="D461" s="1" t="s">
        <v>192</v>
      </c>
      <c r="E461" s="1" t="s">
        <v>193</v>
      </c>
      <c r="F461" s="1" t="s">
        <v>73</v>
      </c>
      <c r="G461" s="1" t="s">
        <v>194</v>
      </c>
      <c r="H461" s="1" t="s">
        <v>37</v>
      </c>
      <c r="I461" s="1" t="s">
        <v>127</v>
      </c>
      <c r="J461" s="1" t="s">
        <v>21</v>
      </c>
      <c r="K461" s="2">
        <f>B462-'Bloco 1 10s Sem RTOS TX'!$B461</f>
        <v>0.0001549421296</v>
      </c>
      <c r="L461" s="1">
        <f t="shared" si="1"/>
        <v>888</v>
      </c>
    </row>
    <row r="462" ht="15.75" customHeight="1">
      <c r="A462" s="1" t="s">
        <v>12</v>
      </c>
      <c r="B462" s="1" t="s">
        <v>877</v>
      </c>
      <c r="C462" s="1" t="s">
        <v>625</v>
      </c>
      <c r="D462" s="1" t="s">
        <v>498</v>
      </c>
      <c r="E462" s="1" t="s">
        <v>626</v>
      </c>
      <c r="F462" s="1" t="s">
        <v>73</v>
      </c>
      <c r="G462" s="1" t="s">
        <v>116</v>
      </c>
      <c r="H462" s="1" t="s">
        <v>159</v>
      </c>
      <c r="I462" s="1" t="s">
        <v>205</v>
      </c>
      <c r="J462" s="1" t="s">
        <v>21</v>
      </c>
      <c r="K462" s="2">
        <f>B463-'Bloco 1 10s Sem RTOS TX'!$B462</f>
        <v>0.0001508680556</v>
      </c>
      <c r="L462" s="1">
        <f t="shared" si="1"/>
        <v>888</v>
      </c>
    </row>
    <row r="463" ht="15.75" customHeight="1">
      <c r="A463" s="1" t="s">
        <v>12</v>
      </c>
      <c r="B463" s="1" t="s">
        <v>878</v>
      </c>
      <c r="C463" s="1" t="s">
        <v>587</v>
      </c>
      <c r="D463" s="1" t="s">
        <v>192</v>
      </c>
      <c r="E463" s="1" t="s">
        <v>564</v>
      </c>
      <c r="F463" s="1" t="s">
        <v>36</v>
      </c>
      <c r="G463" s="1" t="s">
        <v>62</v>
      </c>
      <c r="H463" s="1" t="s">
        <v>37</v>
      </c>
      <c r="I463" s="1" t="s">
        <v>622</v>
      </c>
      <c r="J463" s="1" t="s">
        <v>21</v>
      </c>
      <c r="K463" s="2">
        <f>B464-'Bloco 1 10s Sem RTOS TX'!$B463</f>
        <v>0.0001508680556</v>
      </c>
      <c r="L463" s="1">
        <f t="shared" si="1"/>
        <v>888</v>
      </c>
    </row>
    <row r="464" ht="15.75" customHeight="1">
      <c r="A464" s="1" t="s">
        <v>12</v>
      </c>
      <c r="B464" s="1" t="s">
        <v>879</v>
      </c>
      <c r="C464" s="1" t="s">
        <v>497</v>
      </c>
      <c r="D464" s="1" t="s">
        <v>498</v>
      </c>
      <c r="E464" s="1" t="s">
        <v>157</v>
      </c>
      <c r="F464" s="1" t="s">
        <v>73</v>
      </c>
      <c r="G464" s="1" t="s">
        <v>499</v>
      </c>
      <c r="H464" s="1" t="s">
        <v>159</v>
      </c>
      <c r="I464" s="1" t="s">
        <v>711</v>
      </c>
      <c r="J464" s="1" t="s">
        <v>21</v>
      </c>
      <c r="K464" s="2">
        <f>B465-'Bloco 1 10s Sem RTOS TX'!$B464</f>
        <v>0.0001509027778</v>
      </c>
      <c r="L464" s="1">
        <f t="shared" si="1"/>
        <v>888</v>
      </c>
    </row>
    <row r="465" ht="15.75" customHeight="1">
      <c r="A465" s="1" t="s">
        <v>12</v>
      </c>
      <c r="B465" s="1" t="s">
        <v>880</v>
      </c>
      <c r="C465" s="1" t="s">
        <v>572</v>
      </c>
      <c r="D465" s="1" t="s">
        <v>156</v>
      </c>
      <c r="E465" s="1" t="s">
        <v>573</v>
      </c>
      <c r="F465" s="1" t="s">
        <v>73</v>
      </c>
      <c r="G465" s="1" t="s">
        <v>158</v>
      </c>
      <c r="H465" s="1" t="s">
        <v>159</v>
      </c>
      <c r="I465" s="1" t="s">
        <v>539</v>
      </c>
      <c r="J465" s="1" t="s">
        <v>21</v>
      </c>
      <c r="K465" s="2">
        <f>B466-'Bloco 1 10s Sem RTOS TX'!$B465</f>
        <v>0.0001511111111</v>
      </c>
      <c r="L465" s="1">
        <f t="shared" si="1"/>
        <v>888</v>
      </c>
    </row>
    <row r="466" ht="15.75" customHeight="1">
      <c r="A466" s="1" t="s">
        <v>12</v>
      </c>
      <c r="B466" s="1" t="s">
        <v>881</v>
      </c>
      <c r="C466" s="1" t="s">
        <v>191</v>
      </c>
      <c r="D466" s="1" t="s">
        <v>192</v>
      </c>
      <c r="E466" s="1" t="s">
        <v>193</v>
      </c>
      <c r="F466" s="1" t="s">
        <v>73</v>
      </c>
      <c r="G466" s="1" t="s">
        <v>194</v>
      </c>
      <c r="H466" s="1" t="s">
        <v>37</v>
      </c>
      <c r="I466" s="1" t="s">
        <v>101</v>
      </c>
      <c r="J466" s="1" t="s">
        <v>21</v>
      </c>
      <c r="K466" s="2">
        <f>B467-'Bloco 1 10s Sem RTOS TX'!$B466</f>
        <v>0.0001572106481</v>
      </c>
      <c r="L466" s="1">
        <f t="shared" si="1"/>
        <v>888</v>
      </c>
    </row>
    <row r="467" ht="15.75" customHeight="1">
      <c r="A467" s="1" t="s">
        <v>12</v>
      </c>
      <c r="B467" s="1" t="s">
        <v>882</v>
      </c>
      <c r="C467" s="1" t="s">
        <v>557</v>
      </c>
      <c r="D467" s="1" t="s">
        <v>330</v>
      </c>
      <c r="E467" s="1" t="s">
        <v>558</v>
      </c>
      <c r="F467" s="1" t="s">
        <v>36</v>
      </c>
      <c r="G467" s="1" t="s">
        <v>39</v>
      </c>
      <c r="H467" s="1" t="s">
        <v>37</v>
      </c>
      <c r="I467" s="1" t="s">
        <v>593</v>
      </c>
      <c r="J467" s="1" t="s">
        <v>21</v>
      </c>
      <c r="K467" s="2">
        <f>B468-'Bloco 1 10s Sem RTOS TX'!$B467</f>
        <v>0.0001508912037</v>
      </c>
      <c r="L467" s="1">
        <f t="shared" si="1"/>
        <v>888</v>
      </c>
    </row>
    <row r="468" ht="15.75" customHeight="1">
      <c r="A468" s="1" t="s">
        <v>12</v>
      </c>
      <c r="B468" s="1" t="s">
        <v>883</v>
      </c>
      <c r="C468" s="1" t="s">
        <v>497</v>
      </c>
      <c r="D468" s="1" t="s">
        <v>498</v>
      </c>
      <c r="E468" s="1" t="s">
        <v>157</v>
      </c>
      <c r="F468" s="1" t="s">
        <v>73</v>
      </c>
      <c r="G468" s="1" t="s">
        <v>499</v>
      </c>
      <c r="H468" s="1" t="s">
        <v>159</v>
      </c>
      <c r="I468" s="1" t="s">
        <v>119</v>
      </c>
      <c r="J468" s="1" t="s">
        <v>21</v>
      </c>
      <c r="K468" s="2">
        <f>B469-'Bloco 1 10s Sem RTOS TX'!$B468</f>
        <v>0.0001508564815</v>
      </c>
      <c r="L468" s="1">
        <f t="shared" si="1"/>
        <v>888</v>
      </c>
    </row>
    <row r="469" ht="15.75" customHeight="1">
      <c r="A469" s="1" t="s">
        <v>12</v>
      </c>
      <c r="B469" s="1" t="s">
        <v>884</v>
      </c>
      <c r="C469" s="1" t="s">
        <v>191</v>
      </c>
      <c r="D469" s="1" t="s">
        <v>192</v>
      </c>
      <c r="E469" s="1" t="s">
        <v>193</v>
      </c>
      <c r="F469" s="1" t="s">
        <v>73</v>
      </c>
      <c r="G469" s="1" t="s">
        <v>194</v>
      </c>
      <c r="H469" s="1" t="s">
        <v>37</v>
      </c>
      <c r="I469" s="1" t="s">
        <v>261</v>
      </c>
      <c r="J469" s="1" t="s">
        <v>21</v>
      </c>
      <c r="K469" s="2">
        <f>B470-'Bloco 1 10s Sem RTOS TX'!$B469</f>
        <v>0.0001508796296</v>
      </c>
      <c r="L469" s="1">
        <f t="shared" si="1"/>
        <v>888</v>
      </c>
    </row>
    <row r="470" ht="15.75" customHeight="1">
      <c r="A470" s="1" t="s">
        <v>12</v>
      </c>
      <c r="B470" s="1" t="s">
        <v>885</v>
      </c>
      <c r="C470" s="1" t="s">
        <v>357</v>
      </c>
      <c r="D470" s="1" t="s">
        <v>15</v>
      </c>
      <c r="E470" s="1" t="s">
        <v>886</v>
      </c>
      <c r="F470" s="1" t="s">
        <v>26</v>
      </c>
      <c r="G470" s="1" t="s">
        <v>887</v>
      </c>
      <c r="H470" s="1" t="s">
        <v>28</v>
      </c>
      <c r="I470" s="1" t="s">
        <v>752</v>
      </c>
      <c r="J470" s="1" t="s">
        <v>21</v>
      </c>
      <c r="K470" s="2">
        <f>B471-'Bloco 1 10s Sem RTOS TX'!$B470</f>
        <v>0.0001508564815</v>
      </c>
      <c r="L470" s="1">
        <f t="shared" si="1"/>
        <v>888</v>
      </c>
    </row>
    <row r="471" ht="15.75" customHeight="1">
      <c r="A471" s="1" t="s">
        <v>12</v>
      </c>
      <c r="B471" s="1" t="s">
        <v>888</v>
      </c>
      <c r="C471" s="1" t="s">
        <v>426</v>
      </c>
      <c r="D471" s="1" t="s">
        <v>156</v>
      </c>
      <c r="E471" s="1" t="s">
        <v>427</v>
      </c>
      <c r="F471" s="1" t="s">
        <v>54</v>
      </c>
      <c r="G471" s="1" t="s">
        <v>428</v>
      </c>
      <c r="H471" s="1" t="s">
        <v>159</v>
      </c>
      <c r="I471" s="1" t="s">
        <v>248</v>
      </c>
      <c r="J471" s="1" t="s">
        <v>21</v>
      </c>
      <c r="K471" s="2">
        <f>B472-'Bloco 1 10s Sem RTOS TX'!$B471</f>
        <v>0.0001653935185</v>
      </c>
      <c r="L471" s="1">
        <f t="shared" si="1"/>
        <v>888</v>
      </c>
    </row>
    <row r="472" ht="15.75" customHeight="1">
      <c r="A472" s="1" t="s">
        <v>12</v>
      </c>
      <c r="B472" s="1" t="s">
        <v>889</v>
      </c>
      <c r="C472" s="1" t="s">
        <v>347</v>
      </c>
      <c r="D472" s="1" t="s">
        <v>348</v>
      </c>
      <c r="E472" s="1" t="s">
        <v>349</v>
      </c>
      <c r="F472" s="1" t="s">
        <v>28</v>
      </c>
      <c r="G472" s="1" t="s">
        <v>275</v>
      </c>
      <c r="H472" s="1" t="s">
        <v>79</v>
      </c>
      <c r="I472" s="1" t="s">
        <v>254</v>
      </c>
      <c r="J472" s="1" t="s">
        <v>21</v>
      </c>
      <c r="K472" s="2">
        <f>B473-'Bloco 1 10s Sem RTOS TX'!$B472</f>
        <v>0.0001509027778</v>
      </c>
      <c r="L472" s="1">
        <f t="shared" si="1"/>
        <v>888</v>
      </c>
    </row>
    <row r="473" ht="15.75" customHeight="1">
      <c r="A473" s="1" t="s">
        <v>12</v>
      </c>
      <c r="B473" s="1" t="s">
        <v>890</v>
      </c>
      <c r="C473" s="1" t="s">
        <v>497</v>
      </c>
      <c r="D473" s="1" t="s">
        <v>498</v>
      </c>
      <c r="E473" s="1" t="s">
        <v>157</v>
      </c>
      <c r="F473" s="1" t="s">
        <v>73</v>
      </c>
      <c r="G473" s="1" t="s">
        <v>499</v>
      </c>
      <c r="H473" s="1" t="s">
        <v>159</v>
      </c>
      <c r="I473" s="1" t="s">
        <v>891</v>
      </c>
      <c r="J473" s="1" t="s">
        <v>21</v>
      </c>
      <c r="K473" s="2">
        <f>B474-'Bloco 1 10s Sem RTOS TX'!$B473</f>
        <v>0.0001508680556</v>
      </c>
      <c r="L473" s="1">
        <f t="shared" si="1"/>
        <v>888</v>
      </c>
    </row>
    <row r="474" ht="15.75" customHeight="1">
      <c r="A474" s="1" t="s">
        <v>12</v>
      </c>
      <c r="B474" s="1" t="s">
        <v>892</v>
      </c>
      <c r="C474" s="1" t="s">
        <v>497</v>
      </c>
      <c r="D474" s="1" t="s">
        <v>498</v>
      </c>
      <c r="E474" s="1" t="s">
        <v>157</v>
      </c>
      <c r="F474" s="1" t="s">
        <v>73</v>
      </c>
      <c r="G474" s="1" t="s">
        <v>499</v>
      </c>
      <c r="H474" s="1" t="s">
        <v>159</v>
      </c>
      <c r="I474" s="1" t="s">
        <v>83</v>
      </c>
      <c r="J474" s="1" t="s">
        <v>21</v>
      </c>
      <c r="K474" s="2">
        <f>B475-'Bloco 1 10s Sem RTOS TX'!$B474</f>
        <v>0.0001392939815</v>
      </c>
      <c r="L474" s="1">
        <f t="shared" si="1"/>
        <v>888</v>
      </c>
    </row>
    <row r="475" ht="15.75" customHeight="1">
      <c r="A475" s="1" t="s">
        <v>12</v>
      </c>
      <c r="B475" s="1" t="s">
        <v>893</v>
      </c>
      <c r="C475" s="1" t="s">
        <v>613</v>
      </c>
      <c r="D475" s="1" t="s">
        <v>614</v>
      </c>
      <c r="E475" s="1" t="s">
        <v>604</v>
      </c>
      <c r="F475" s="1" t="s">
        <v>54</v>
      </c>
      <c r="G475" s="1" t="s">
        <v>47</v>
      </c>
      <c r="H475" s="1" t="s">
        <v>159</v>
      </c>
      <c r="I475" s="1" t="s">
        <v>380</v>
      </c>
      <c r="J475" s="1" t="s">
        <v>21</v>
      </c>
      <c r="K475" s="2">
        <f>B476-'Bloco 1 10s Sem RTOS TX'!$B475</f>
        <v>0.0001508680556</v>
      </c>
      <c r="L475" s="1">
        <f t="shared" si="1"/>
        <v>888</v>
      </c>
    </row>
    <row r="476" ht="15.75" customHeight="1">
      <c r="A476" s="1" t="s">
        <v>12</v>
      </c>
      <c r="B476" s="1" t="s">
        <v>894</v>
      </c>
      <c r="C476" s="1" t="s">
        <v>613</v>
      </c>
      <c r="D476" s="1" t="s">
        <v>614</v>
      </c>
      <c r="E476" s="1" t="s">
        <v>604</v>
      </c>
      <c r="F476" s="1" t="s">
        <v>54</v>
      </c>
      <c r="G476" s="1" t="s">
        <v>47</v>
      </c>
      <c r="H476" s="1" t="s">
        <v>159</v>
      </c>
      <c r="I476" s="1" t="s">
        <v>127</v>
      </c>
      <c r="J476" s="1" t="s">
        <v>21</v>
      </c>
      <c r="K476" s="2">
        <f>B477-'Bloco 1 10s Sem RTOS TX'!$B476</f>
        <v>0.0001525578704</v>
      </c>
      <c r="L476" s="1">
        <f t="shared" si="1"/>
        <v>888</v>
      </c>
    </row>
    <row r="477" ht="15.75" customHeight="1">
      <c r="A477" s="1" t="s">
        <v>12</v>
      </c>
      <c r="B477" s="1" t="s">
        <v>895</v>
      </c>
      <c r="C477" s="1" t="s">
        <v>560</v>
      </c>
      <c r="D477" s="1" t="s">
        <v>330</v>
      </c>
      <c r="E477" s="1" t="s">
        <v>558</v>
      </c>
      <c r="F477" s="1" t="s">
        <v>36</v>
      </c>
      <c r="G477" s="1" t="s">
        <v>122</v>
      </c>
      <c r="H477" s="1" t="s">
        <v>37</v>
      </c>
      <c r="I477" s="1" t="s">
        <v>73</v>
      </c>
      <c r="J477" s="1" t="s">
        <v>21</v>
      </c>
      <c r="K477" s="2">
        <f>B478-'Bloco 1 10s Sem RTOS TX'!$B477</f>
        <v>0.0001508796296</v>
      </c>
      <c r="L477" s="1">
        <f t="shared" si="1"/>
        <v>888</v>
      </c>
    </row>
    <row r="478" ht="15.75" customHeight="1">
      <c r="A478" s="1" t="s">
        <v>12</v>
      </c>
      <c r="B478" s="1" t="s">
        <v>896</v>
      </c>
      <c r="C478" s="1" t="s">
        <v>603</v>
      </c>
      <c r="D478" s="1" t="s">
        <v>308</v>
      </c>
      <c r="E478" s="1" t="s">
        <v>604</v>
      </c>
      <c r="F478" s="1" t="s">
        <v>54</v>
      </c>
      <c r="G478" s="1" t="s">
        <v>605</v>
      </c>
      <c r="H478" s="1" t="s">
        <v>110</v>
      </c>
      <c r="I478" s="1" t="s">
        <v>189</v>
      </c>
      <c r="J478" s="1" t="s">
        <v>21</v>
      </c>
      <c r="K478" s="2">
        <f>B479-'Bloco 1 10s Sem RTOS TX'!$B478</f>
        <v>0.0001508680556</v>
      </c>
      <c r="L478" s="1">
        <f t="shared" si="1"/>
        <v>888</v>
      </c>
    </row>
    <row r="479" ht="15.75" customHeight="1">
      <c r="A479" s="1" t="s">
        <v>12</v>
      </c>
      <c r="B479" s="1" t="s">
        <v>897</v>
      </c>
      <c r="C479" s="1" t="s">
        <v>635</v>
      </c>
      <c r="D479" s="1" t="s">
        <v>156</v>
      </c>
      <c r="E479" s="1" t="s">
        <v>573</v>
      </c>
      <c r="F479" s="1" t="s">
        <v>73</v>
      </c>
      <c r="G479" s="1" t="s">
        <v>636</v>
      </c>
      <c r="H479" s="1" t="s">
        <v>159</v>
      </c>
      <c r="I479" s="1" t="s">
        <v>268</v>
      </c>
      <c r="J479" s="1" t="s">
        <v>21</v>
      </c>
      <c r="K479" s="2">
        <f>B480-'Bloco 1 10s Sem RTOS TX'!$B479</f>
        <v>0.0001508680556</v>
      </c>
      <c r="L479" s="1">
        <f t="shared" si="1"/>
        <v>888</v>
      </c>
    </row>
    <row r="480" ht="15.75" customHeight="1">
      <c r="A480" s="1" t="s">
        <v>12</v>
      </c>
      <c r="B480" s="1" t="s">
        <v>898</v>
      </c>
      <c r="C480" s="1" t="s">
        <v>630</v>
      </c>
      <c r="D480" s="1" t="s">
        <v>614</v>
      </c>
      <c r="E480" s="1" t="s">
        <v>618</v>
      </c>
      <c r="F480" s="1" t="s">
        <v>54</v>
      </c>
      <c r="G480" s="1" t="s">
        <v>428</v>
      </c>
      <c r="H480" s="1" t="s">
        <v>159</v>
      </c>
      <c r="I480" s="1" t="s">
        <v>28</v>
      </c>
      <c r="J480" s="1" t="s">
        <v>21</v>
      </c>
      <c r="K480" s="2">
        <f>B481-'Bloco 1 10s Sem RTOS TX'!$B480</f>
        <v>0.0001509027778</v>
      </c>
      <c r="L480" s="1">
        <f t="shared" si="1"/>
        <v>888</v>
      </c>
    </row>
    <row r="481" ht="15.75" customHeight="1">
      <c r="A481" s="1" t="s">
        <v>12</v>
      </c>
      <c r="B481" s="1" t="s">
        <v>899</v>
      </c>
      <c r="C481" s="1" t="s">
        <v>557</v>
      </c>
      <c r="D481" s="1" t="s">
        <v>192</v>
      </c>
      <c r="E481" s="1" t="s">
        <v>564</v>
      </c>
      <c r="F481" s="1" t="s">
        <v>36</v>
      </c>
      <c r="G481" s="1" t="s">
        <v>62</v>
      </c>
      <c r="H481" s="1" t="s">
        <v>37</v>
      </c>
      <c r="I481" s="1" t="s">
        <v>34</v>
      </c>
      <c r="J481" s="1" t="s">
        <v>21</v>
      </c>
      <c r="K481" s="2">
        <f>B482-'Bloco 1 10s Sem RTOS TX'!$B481</f>
        <v>0.0001667592593</v>
      </c>
      <c r="L481" s="1">
        <f t="shared" si="1"/>
        <v>888</v>
      </c>
    </row>
    <row r="482" ht="15.75" customHeight="1">
      <c r="A482" s="1" t="s">
        <v>12</v>
      </c>
      <c r="B482" s="1" t="s">
        <v>900</v>
      </c>
      <c r="C482" s="1" t="s">
        <v>557</v>
      </c>
      <c r="D482" s="1" t="s">
        <v>330</v>
      </c>
      <c r="E482" s="1" t="s">
        <v>558</v>
      </c>
      <c r="F482" s="1" t="s">
        <v>36</v>
      </c>
      <c r="G482" s="1" t="s">
        <v>39</v>
      </c>
      <c r="H482" s="1" t="s">
        <v>37</v>
      </c>
      <c r="I482" s="1" t="s">
        <v>152</v>
      </c>
      <c r="J482" s="1" t="s">
        <v>21</v>
      </c>
      <c r="K482" s="2">
        <f>B483-'Bloco 1 10s Sem RTOS TX'!$B482</f>
        <v>0.0001508912037</v>
      </c>
      <c r="L482" s="1">
        <f t="shared" si="1"/>
        <v>888</v>
      </c>
    </row>
    <row r="483" ht="15.75" customHeight="1">
      <c r="A483" s="1" t="s">
        <v>12</v>
      </c>
      <c r="B483" s="1" t="s">
        <v>901</v>
      </c>
      <c r="C483" s="1" t="s">
        <v>191</v>
      </c>
      <c r="D483" s="1" t="s">
        <v>192</v>
      </c>
      <c r="E483" s="1" t="s">
        <v>193</v>
      </c>
      <c r="F483" s="1" t="s">
        <v>73</v>
      </c>
      <c r="G483" s="1" t="s">
        <v>194</v>
      </c>
      <c r="H483" s="1" t="s">
        <v>37</v>
      </c>
      <c r="I483" s="1" t="s">
        <v>178</v>
      </c>
      <c r="J483" s="1" t="s">
        <v>21</v>
      </c>
      <c r="K483" s="2">
        <f>B484-'Bloco 1 10s Sem RTOS TX'!$B483</f>
        <v>0.0001511226852</v>
      </c>
      <c r="L483" s="1">
        <f t="shared" si="1"/>
        <v>888</v>
      </c>
    </row>
    <row r="484" ht="15.75" customHeight="1">
      <c r="A484" s="1" t="s">
        <v>12</v>
      </c>
      <c r="B484" s="1" t="s">
        <v>902</v>
      </c>
      <c r="C484" s="1" t="s">
        <v>560</v>
      </c>
      <c r="D484" s="1" t="s">
        <v>330</v>
      </c>
      <c r="E484" s="1" t="s">
        <v>558</v>
      </c>
      <c r="F484" s="1" t="s">
        <v>36</v>
      </c>
      <c r="G484" s="1" t="s">
        <v>122</v>
      </c>
      <c r="H484" s="1" t="s">
        <v>37</v>
      </c>
      <c r="I484" s="1" t="s">
        <v>17</v>
      </c>
      <c r="J484" s="1" t="s">
        <v>21</v>
      </c>
      <c r="K484" s="2">
        <f>B485-'Bloco 1 10s Sem RTOS TX'!$B484</f>
        <v>0.0001508680556</v>
      </c>
      <c r="L484" s="1">
        <f t="shared" si="1"/>
        <v>888</v>
      </c>
    </row>
    <row r="485" ht="15.75" customHeight="1">
      <c r="A485" s="1" t="s">
        <v>12</v>
      </c>
      <c r="B485" s="1" t="s">
        <v>903</v>
      </c>
      <c r="C485" s="1" t="s">
        <v>572</v>
      </c>
      <c r="D485" s="1" t="s">
        <v>156</v>
      </c>
      <c r="E485" s="1" t="s">
        <v>573</v>
      </c>
      <c r="F485" s="1" t="s">
        <v>73</v>
      </c>
      <c r="G485" s="1" t="s">
        <v>158</v>
      </c>
      <c r="H485" s="1" t="s">
        <v>159</v>
      </c>
      <c r="I485" s="1" t="s">
        <v>411</v>
      </c>
      <c r="J485" s="1" t="s">
        <v>21</v>
      </c>
      <c r="K485" s="2">
        <f>B486-'Bloco 1 10s Sem RTOS TX'!$B485</f>
        <v>0.0001508680556</v>
      </c>
      <c r="L485" s="1">
        <f t="shared" si="1"/>
        <v>888</v>
      </c>
    </row>
    <row r="486" ht="15.75" customHeight="1">
      <c r="A486" s="1" t="s">
        <v>12</v>
      </c>
      <c r="B486" s="1" t="s">
        <v>904</v>
      </c>
      <c r="C486" s="1" t="s">
        <v>191</v>
      </c>
      <c r="D486" s="1" t="s">
        <v>192</v>
      </c>
      <c r="E486" s="1" t="s">
        <v>193</v>
      </c>
      <c r="F486" s="1" t="s">
        <v>73</v>
      </c>
      <c r="G486" s="1" t="s">
        <v>194</v>
      </c>
      <c r="H486" s="1" t="s">
        <v>37</v>
      </c>
      <c r="I486" s="1" t="s">
        <v>375</v>
      </c>
      <c r="J486" s="1" t="s">
        <v>21</v>
      </c>
      <c r="K486" s="2">
        <f>B487-'Bloco 1 10s Sem RTOS TX'!$B486</f>
        <v>0.0001419097222</v>
      </c>
      <c r="L486" s="1">
        <f t="shared" si="1"/>
        <v>888</v>
      </c>
    </row>
    <row r="487" ht="15.75" customHeight="1">
      <c r="A487" s="1" t="s">
        <v>12</v>
      </c>
      <c r="B487" s="1" t="s">
        <v>905</v>
      </c>
      <c r="C487" s="1" t="s">
        <v>613</v>
      </c>
      <c r="D487" s="1" t="s">
        <v>614</v>
      </c>
      <c r="E487" s="1" t="s">
        <v>604</v>
      </c>
      <c r="F487" s="1" t="s">
        <v>54</v>
      </c>
      <c r="G487" s="1" t="s">
        <v>47</v>
      </c>
      <c r="H487" s="1" t="s">
        <v>159</v>
      </c>
      <c r="I487" s="1" t="s">
        <v>50</v>
      </c>
      <c r="J487" s="1" t="s">
        <v>21</v>
      </c>
      <c r="K487" s="2">
        <f>B488-'Bloco 1 10s Sem RTOS TX'!$B487</f>
        <v>0.0001508680556</v>
      </c>
      <c r="L487" s="1">
        <f t="shared" si="1"/>
        <v>888</v>
      </c>
    </row>
    <row r="488" ht="15.75" customHeight="1">
      <c r="A488" s="1" t="s">
        <v>12</v>
      </c>
      <c r="B488" s="1" t="s">
        <v>906</v>
      </c>
      <c r="C488" s="1" t="s">
        <v>307</v>
      </c>
      <c r="D488" s="1" t="s">
        <v>308</v>
      </c>
      <c r="E488" s="1" t="s">
        <v>309</v>
      </c>
      <c r="F488" s="1" t="s">
        <v>54</v>
      </c>
      <c r="G488" s="1" t="s">
        <v>310</v>
      </c>
      <c r="H488" s="1" t="s">
        <v>110</v>
      </c>
      <c r="I488" s="1" t="s">
        <v>649</v>
      </c>
      <c r="J488" s="1" t="s">
        <v>21</v>
      </c>
      <c r="K488" s="2">
        <f>B489-'Bloco 1 10s Sem RTOS TX'!$B488</f>
        <v>0.0001508912037</v>
      </c>
      <c r="L488" s="1">
        <f t="shared" si="1"/>
        <v>888</v>
      </c>
    </row>
    <row r="489" ht="15.75" customHeight="1">
      <c r="A489" s="1" t="s">
        <v>12</v>
      </c>
      <c r="B489" s="1" t="s">
        <v>907</v>
      </c>
      <c r="C489" s="1" t="s">
        <v>495</v>
      </c>
      <c r="D489" s="1" t="s">
        <v>240</v>
      </c>
      <c r="E489" s="1" t="s">
        <v>241</v>
      </c>
      <c r="F489" s="1" t="s">
        <v>36</v>
      </c>
      <c r="G489" s="1" t="s">
        <v>23</v>
      </c>
      <c r="H489" s="1" t="s">
        <v>37</v>
      </c>
      <c r="I489" s="1" t="s">
        <v>445</v>
      </c>
      <c r="J489" s="1" t="s">
        <v>21</v>
      </c>
      <c r="K489" s="2">
        <f>B490-'Bloco 1 10s Sem RTOS TX'!$B489</f>
        <v>0.0001508796296</v>
      </c>
      <c r="L489" s="1">
        <f t="shared" si="1"/>
        <v>888</v>
      </c>
    </row>
    <row r="490" ht="15.75" customHeight="1">
      <c r="A490" s="1" t="s">
        <v>12</v>
      </c>
      <c r="B490" s="1" t="s">
        <v>908</v>
      </c>
      <c r="C490" s="1" t="s">
        <v>630</v>
      </c>
      <c r="D490" s="1" t="s">
        <v>614</v>
      </c>
      <c r="E490" s="1" t="s">
        <v>618</v>
      </c>
      <c r="F490" s="1" t="s">
        <v>54</v>
      </c>
      <c r="G490" s="1" t="s">
        <v>428</v>
      </c>
      <c r="H490" s="1" t="s">
        <v>159</v>
      </c>
      <c r="I490" s="1" t="s">
        <v>67</v>
      </c>
      <c r="J490" s="1" t="s">
        <v>21</v>
      </c>
      <c r="K490" s="2">
        <f>B491-'Bloco 1 10s Sem RTOS TX'!$B490</f>
        <v>0.0001508449074</v>
      </c>
      <c r="L490" s="1">
        <f t="shared" si="1"/>
        <v>888</v>
      </c>
    </row>
    <row r="491" ht="15.75" customHeight="1">
      <c r="A491" s="1" t="s">
        <v>12</v>
      </c>
      <c r="B491" s="1" t="s">
        <v>909</v>
      </c>
      <c r="C491" s="1" t="s">
        <v>426</v>
      </c>
      <c r="D491" s="1" t="s">
        <v>156</v>
      </c>
      <c r="E491" s="1" t="s">
        <v>427</v>
      </c>
      <c r="F491" s="1" t="s">
        <v>54</v>
      </c>
      <c r="G491" s="1" t="s">
        <v>428</v>
      </c>
      <c r="H491" s="1" t="s">
        <v>159</v>
      </c>
      <c r="I491" s="1" t="s">
        <v>285</v>
      </c>
      <c r="J491" s="1" t="s">
        <v>21</v>
      </c>
      <c r="K491" s="2">
        <f>B492-'Bloco 1 10s Sem RTOS TX'!$B491</f>
        <v>0.0001653587963</v>
      </c>
      <c r="L491" s="1">
        <f t="shared" si="1"/>
        <v>888</v>
      </c>
    </row>
    <row r="492" ht="15.75" customHeight="1">
      <c r="A492" s="1" t="s">
        <v>12</v>
      </c>
      <c r="B492" s="1" t="s">
        <v>910</v>
      </c>
      <c r="C492" s="1" t="s">
        <v>587</v>
      </c>
      <c r="D492" s="1" t="s">
        <v>192</v>
      </c>
      <c r="E492" s="1" t="s">
        <v>564</v>
      </c>
      <c r="F492" s="1" t="s">
        <v>36</v>
      </c>
      <c r="G492" s="1" t="s">
        <v>62</v>
      </c>
      <c r="H492" s="1" t="s">
        <v>37</v>
      </c>
      <c r="I492" s="1" t="s">
        <v>245</v>
      </c>
      <c r="J492" s="1" t="s">
        <v>21</v>
      </c>
      <c r="K492" s="2">
        <f>B493-'Bloco 1 10s Sem RTOS TX'!$B492</f>
        <v>0.0001508564815</v>
      </c>
      <c r="L492" s="1">
        <f t="shared" si="1"/>
        <v>888</v>
      </c>
    </row>
    <row r="493" ht="15.75" customHeight="1">
      <c r="A493" s="1" t="s">
        <v>12</v>
      </c>
      <c r="B493" s="1" t="s">
        <v>911</v>
      </c>
      <c r="C493" s="1" t="s">
        <v>307</v>
      </c>
      <c r="D493" s="1" t="s">
        <v>308</v>
      </c>
      <c r="E493" s="1" t="s">
        <v>309</v>
      </c>
      <c r="F493" s="1" t="s">
        <v>54</v>
      </c>
      <c r="G493" s="1" t="s">
        <v>310</v>
      </c>
      <c r="H493" s="1" t="s">
        <v>110</v>
      </c>
      <c r="I493" s="1" t="s">
        <v>649</v>
      </c>
      <c r="J493" s="1" t="s">
        <v>21</v>
      </c>
      <c r="K493" s="2">
        <f>B494-'Bloco 1 10s Sem RTOS TX'!$B493</f>
        <v>0.0001508796296</v>
      </c>
      <c r="L493" s="1">
        <f t="shared" si="1"/>
        <v>888</v>
      </c>
    </row>
    <row r="494" ht="15.75" customHeight="1">
      <c r="A494" s="1" t="s">
        <v>12</v>
      </c>
      <c r="B494" s="1" t="s">
        <v>912</v>
      </c>
      <c r="C494" s="1" t="s">
        <v>579</v>
      </c>
      <c r="D494" s="1" t="s">
        <v>192</v>
      </c>
      <c r="E494" s="1" t="s">
        <v>193</v>
      </c>
      <c r="F494" s="1" t="s">
        <v>73</v>
      </c>
      <c r="G494" s="1" t="s">
        <v>219</v>
      </c>
      <c r="H494" s="1" t="s">
        <v>37</v>
      </c>
      <c r="I494" s="1" t="s">
        <v>76</v>
      </c>
      <c r="J494" s="1" t="s">
        <v>21</v>
      </c>
      <c r="K494" s="2">
        <f>B495-'Bloco 1 10s Sem RTOS TX'!$B494</f>
        <v>0.0001508449074</v>
      </c>
      <c r="L494" s="1">
        <f t="shared" si="1"/>
        <v>888</v>
      </c>
    </row>
    <row r="495" ht="15.75" customHeight="1">
      <c r="A495" s="1" t="s">
        <v>12</v>
      </c>
      <c r="B495" s="1" t="s">
        <v>913</v>
      </c>
      <c r="C495" s="1" t="s">
        <v>497</v>
      </c>
      <c r="D495" s="1" t="s">
        <v>498</v>
      </c>
      <c r="E495" s="1" t="s">
        <v>157</v>
      </c>
      <c r="F495" s="1" t="s">
        <v>73</v>
      </c>
      <c r="G495" s="1" t="s">
        <v>499</v>
      </c>
      <c r="H495" s="1" t="s">
        <v>159</v>
      </c>
      <c r="I495" s="1" t="s">
        <v>127</v>
      </c>
      <c r="J495" s="1" t="s">
        <v>21</v>
      </c>
      <c r="K495" s="2">
        <f>B496-'Bloco 1 10s Sem RTOS TX'!$B495</f>
        <v>0.0001508796296</v>
      </c>
      <c r="L495" s="1">
        <f t="shared" si="1"/>
        <v>888</v>
      </c>
    </row>
    <row r="496" ht="15.75" customHeight="1">
      <c r="A496" s="1" t="s">
        <v>12</v>
      </c>
      <c r="B496" s="1" t="s">
        <v>914</v>
      </c>
      <c r="C496" s="1" t="s">
        <v>426</v>
      </c>
      <c r="D496" s="1" t="s">
        <v>156</v>
      </c>
      <c r="E496" s="1" t="s">
        <v>427</v>
      </c>
      <c r="F496" s="1" t="s">
        <v>54</v>
      </c>
      <c r="G496" s="1" t="s">
        <v>428</v>
      </c>
      <c r="H496" s="1" t="s">
        <v>159</v>
      </c>
      <c r="I496" s="1" t="s">
        <v>311</v>
      </c>
      <c r="J496" s="1" t="s">
        <v>21</v>
      </c>
      <c r="K496" s="2">
        <f>B497-'Bloco 1 10s Sem RTOS TX'!$B496</f>
        <v>0.0001422337963</v>
      </c>
      <c r="L496" s="1">
        <f t="shared" si="1"/>
        <v>888</v>
      </c>
    </row>
    <row r="497" ht="15.75" customHeight="1">
      <c r="A497" s="1" t="s">
        <v>12</v>
      </c>
      <c r="B497" s="1" t="s">
        <v>915</v>
      </c>
      <c r="C497" s="1" t="s">
        <v>603</v>
      </c>
      <c r="D497" s="1" t="s">
        <v>308</v>
      </c>
      <c r="E497" s="1" t="s">
        <v>604</v>
      </c>
      <c r="F497" s="1" t="s">
        <v>54</v>
      </c>
      <c r="G497" s="1" t="s">
        <v>605</v>
      </c>
      <c r="H497" s="1" t="s">
        <v>110</v>
      </c>
      <c r="I497" s="1" t="s">
        <v>36</v>
      </c>
      <c r="J497" s="1" t="s">
        <v>21</v>
      </c>
      <c r="K497" s="2">
        <f>B498-'Bloco 1 10s Sem RTOS TX'!$B497</f>
        <v>0.0001508680556</v>
      </c>
      <c r="L497" s="1">
        <f t="shared" si="1"/>
        <v>888</v>
      </c>
    </row>
    <row r="498" ht="15.75" customHeight="1">
      <c r="A498" s="1" t="s">
        <v>12</v>
      </c>
      <c r="B498" s="1" t="s">
        <v>916</v>
      </c>
      <c r="C498" s="1" t="s">
        <v>426</v>
      </c>
      <c r="D498" s="1" t="s">
        <v>156</v>
      </c>
      <c r="E498" s="1" t="s">
        <v>427</v>
      </c>
      <c r="F498" s="1" t="s">
        <v>54</v>
      </c>
      <c r="G498" s="1" t="s">
        <v>428</v>
      </c>
      <c r="H498" s="1" t="s">
        <v>159</v>
      </c>
      <c r="I498" s="1" t="s">
        <v>261</v>
      </c>
      <c r="J498" s="1" t="s">
        <v>21</v>
      </c>
      <c r="K498" s="2">
        <f>B499-'Bloco 1 10s Sem RTOS TX'!$B498</f>
        <v>0.0001508680556</v>
      </c>
      <c r="L498" s="1">
        <f t="shared" si="1"/>
        <v>888</v>
      </c>
    </row>
    <row r="499" ht="15.75" customHeight="1">
      <c r="A499" s="1" t="s">
        <v>12</v>
      </c>
      <c r="B499" s="1" t="s">
        <v>917</v>
      </c>
      <c r="C499" s="1" t="s">
        <v>329</v>
      </c>
      <c r="D499" s="1" t="s">
        <v>330</v>
      </c>
      <c r="E499" s="1" t="s">
        <v>331</v>
      </c>
      <c r="F499" s="1" t="s">
        <v>36</v>
      </c>
      <c r="G499" s="1" t="s">
        <v>122</v>
      </c>
      <c r="H499" s="1" t="s">
        <v>37</v>
      </c>
      <c r="I499" s="1" t="s">
        <v>248</v>
      </c>
      <c r="J499" s="1" t="s">
        <v>21</v>
      </c>
      <c r="K499" s="2">
        <f>B500-'Bloco 1 10s Sem RTOS TX'!$B499</f>
        <v>0.0001508680556</v>
      </c>
      <c r="L499" s="1">
        <f t="shared" si="1"/>
        <v>888</v>
      </c>
    </row>
    <row r="500" ht="15.75" customHeight="1">
      <c r="A500" s="1" t="s">
        <v>12</v>
      </c>
      <c r="B500" s="1" t="s">
        <v>918</v>
      </c>
      <c r="C500" s="1" t="s">
        <v>450</v>
      </c>
      <c r="D500" s="1" t="s">
        <v>240</v>
      </c>
      <c r="E500" s="1" t="s">
        <v>451</v>
      </c>
      <c r="F500" s="1" t="s">
        <v>44</v>
      </c>
      <c r="G500" s="1" t="s">
        <v>59</v>
      </c>
      <c r="H500" s="1" t="s">
        <v>79</v>
      </c>
      <c r="I500" s="1" t="s">
        <v>662</v>
      </c>
      <c r="J500" s="1" t="s">
        <v>21</v>
      </c>
      <c r="K500" s="2">
        <f>B501-'Bloco 1 10s Sem RTOS TX'!$B500</f>
        <v>0.0001508680556</v>
      </c>
      <c r="L500" s="1">
        <f t="shared" si="1"/>
        <v>888</v>
      </c>
    </row>
    <row r="501" ht="15.75" customHeight="1">
      <c r="A501" s="1" t="s">
        <v>12</v>
      </c>
      <c r="B501" s="1" t="s">
        <v>919</v>
      </c>
      <c r="C501" s="1" t="s">
        <v>450</v>
      </c>
      <c r="D501" s="1" t="s">
        <v>240</v>
      </c>
      <c r="E501" s="1" t="s">
        <v>451</v>
      </c>
      <c r="F501" s="1" t="s">
        <v>44</v>
      </c>
      <c r="G501" s="1" t="s">
        <v>59</v>
      </c>
      <c r="H501" s="1" t="s">
        <v>79</v>
      </c>
      <c r="I501" s="1" t="s">
        <v>666</v>
      </c>
      <c r="J501" s="1" t="s">
        <v>21</v>
      </c>
      <c r="K501" s="2">
        <f>B502-'Bloco 1 10s Sem RTOS TX'!$B501</f>
        <v>0.0001538888889</v>
      </c>
      <c r="L501" s="1">
        <f t="shared" si="1"/>
        <v>888</v>
      </c>
    </row>
    <row r="502" ht="15.75" customHeight="1">
      <c r="A502" s="1" t="s">
        <v>12</v>
      </c>
      <c r="B502" s="1" t="s">
        <v>920</v>
      </c>
      <c r="C502" s="1" t="s">
        <v>587</v>
      </c>
      <c r="D502" s="1" t="s">
        <v>192</v>
      </c>
      <c r="E502" s="1" t="s">
        <v>564</v>
      </c>
      <c r="F502" s="1" t="s">
        <v>36</v>
      </c>
      <c r="G502" s="1" t="s">
        <v>62</v>
      </c>
      <c r="H502" s="1" t="s">
        <v>37</v>
      </c>
      <c r="I502" s="1" t="s">
        <v>141</v>
      </c>
      <c r="J502" s="1" t="s">
        <v>21</v>
      </c>
      <c r="K502" s="2">
        <f>B503-'Bloco 1 10s Sem RTOS TX'!$B502</f>
        <v>0.0001508680556</v>
      </c>
      <c r="L502" s="1">
        <f t="shared" si="1"/>
        <v>888</v>
      </c>
    </row>
    <row r="503" ht="15.75" customHeight="1">
      <c r="A503" s="1" t="s">
        <v>12</v>
      </c>
      <c r="B503" s="1" t="s">
        <v>921</v>
      </c>
      <c r="C503" s="1" t="s">
        <v>579</v>
      </c>
      <c r="D503" s="1" t="s">
        <v>192</v>
      </c>
      <c r="E503" s="1" t="s">
        <v>193</v>
      </c>
      <c r="F503" s="1" t="s">
        <v>73</v>
      </c>
      <c r="G503" s="1" t="s">
        <v>219</v>
      </c>
      <c r="H503" s="1" t="s">
        <v>37</v>
      </c>
      <c r="I503" s="1" t="s">
        <v>289</v>
      </c>
      <c r="J503" s="1" t="s">
        <v>21</v>
      </c>
      <c r="K503" s="2">
        <f>B504-'Bloco 1 10s Sem RTOS TX'!$B503</f>
        <v>0.0001508680556</v>
      </c>
      <c r="L503" s="1">
        <f t="shared" si="1"/>
        <v>888</v>
      </c>
    </row>
    <row r="504" ht="15.75" customHeight="1">
      <c r="A504" s="1" t="s">
        <v>12</v>
      </c>
      <c r="B504" s="1" t="s">
        <v>922</v>
      </c>
      <c r="C504" s="1" t="s">
        <v>497</v>
      </c>
      <c r="D504" s="1" t="s">
        <v>498</v>
      </c>
      <c r="E504" s="1" t="s">
        <v>157</v>
      </c>
      <c r="F504" s="1" t="s">
        <v>73</v>
      </c>
      <c r="G504" s="1" t="s">
        <v>499</v>
      </c>
      <c r="H504" s="1" t="s">
        <v>159</v>
      </c>
      <c r="I504" s="1" t="s">
        <v>752</v>
      </c>
      <c r="J504" s="1" t="s">
        <v>21</v>
      </c>
      <c r="K504" s="2">
        <f>B505-'Bloco 1 10s Sem RTOS TX'!$B504</f>
        <v>0.0001509027778</v>
      </c>
      <c r="L504" s="1">
        <f t="shared" si="1"/>
        <v>888</v>
      </c>
    </row>
    <row r="505" ht="15.75" customHeight="1">
      <c r="A505" s="1" t="s">
        <v>12</v>
      </c>
      <c r="B505" s="1" t="s">
        <v>923</v>
      </c>
      <c r="C505" s="1" t="s">
        <v>191</v>
      </c>
      <c r="D505" s="1" t="s">
        <v>192</v>
      </c>
      <c r="E505" s="1" t="s">
        <v>193</v>
      </c>
      <c r="F505" s="1" t="s">
        <v>73</v>
      </c>
      <c r="G505" s="1" t="s">
        <v>194</v>
      </c>
      <c r="H505" s="1" t="s">
        <v>37</v>
      </c>
      <c r="I505" s="1" t="s">
        <v>189</v>
      </c>
      <c r="J505" s="1" t="s">
        <v>21</v>
      </c>
      <c r="K505" s="2">
        <f>B506-'Bloco 1 10s Sem RTOS TX'!$B505</f>
        <v>0.0001508449074</v>
      </c>
      <c r="L505" s="1">
        <f t="shared" si="1"/>
        <v>888</v>
      </c>
    </row>
    <row r="506" ht="15.75" customHeight="1">
      <c r="A506" s="1" t="s">
        <v>12</v>
      </c>
      <c r="B506" s="1" t="s">
        <v>924</v>
      </c>
      <c r="C506" s="1" t="s">
        <v>635</v>
      </c>
      <c r="D506" s="1" t="s">
        <v>156</v>
      </c>
      <c r="E506" s="1" t="s">
        <v>573</v>
      </c>
      <c r="F506" s="1" t="s">
        <v>73</v>
      </c>
      <c r="G506" s="1" t="s">
        <v>636</v>
      </c>
      <c r="H506" s="1" t="s">
        <v>159</v>
      </c>
      <c r="I506" s="1" t="s">
        <v>311</v>
      </c>
      <c r="J506" s="1" t="s">
        <v>21</v>
      </c>
      <c r="K506" s="2">
        <f>B507-'Bloco 1 10s Sem RTOS TX'!$B506</f>
        <v>0.0001641898148</v>
      </c>
      <c r="L506" s="1">
        <f t="shared" si="1"/>
        <v>888</v>
      </c>
    </row>
    <row r="507" ht="15.75" customHeight="1">
      <c r="A507" s="1" t="s">
        <v>12</v>
      </c>
      <c r="B507" s="1" t="s">
        <v>925</v>
      </c>
      <c r="C507" s="1" t="s">
        <v>603</v>
      </c>
      <c r="D507" s="1" t="s">
        <v>308</v>
      </c>
      <c r="E507" s="1" t="s">
        <v>604</v>
      </c>
      <c r="F507" s="1" t="s">
        <v>54</v>
      </c>
      <c r="G507" s="1" t="s">
        <v>605</v>
      </c>
      <c r="H507" s="1" t="s">
        <v>110</v>
      </c>
      <c r="I507" s="1" t="s">
        <v>76</v>
      </c>
      <c r="J507" s="1" t="s">
        <v>21</v>
      </c>
      <c r="K507" s="2">
        <f>B508-'Bloco 1 10s Sem RTOS TX'!$B507</f>
        <v>0.0001508564815</v>
      </c>
      <c r="L507" s="1">
        <f t="shared" si="1"/>
        <v>888</v>
      </c>
    </row>
    <row r="508" ht="15.75" customHeight="1">
      <c r="A508" s="1" t="s">
        <v>12</v>
      </c>
      <c r="B508" s="1" t="s">
        <v>926</v>
      </c>
      <c r="C508" s="1" t="s">
        <v>307</v>
      </c>
      <c r="D508" s="1" t="s">
        <v>308</v>
      </c>
      <c r="E508" s="1" t="s">
        <v>309</v>
      </c>
      <c r="F508" s="1" t="s">
        <v>54</v>
      </c>
      <c r="G508" s="1" t="s">
        <v>310</v>
      </c>
      <c r="H508" s="1" t="s">
        <v>110</v>
      </c>
      <c r="I508" s="1" t="s">
        <v>334</v>
      </c>
      <c r="J508" s="1" t="s">
        <v>21</v>
      </c>
      <c r="K508" s="2">
        <f>B509-'Bloco 1 10s Sem RTOS TX'!$B508</f>
        <v>0.0001508796296</v>
      </c>
      <c r="L508" s="1">
        <f t="shared" si="1"/>
        <v>888</v>
      </c>
    </row>
    <row r="509" ht="15.75" customHeight="1">
      <c r="A509" s="1" t="s">
        <v>12</v>
      </c>
      <c r="B509" s="1" t="s">
        <v>927</v>
      </c>
      <c r="C509" s="1" t="s">
        <v>635</v>
      </c>
      <c r="D509" s="1" t="s">
        <v>156</v>
      </c>
      <c r="E509" s="1" t="s">
        <v>573</v>
      </c>
      <c r="F509" s="1" t="s">
        <v>73</v>
      </c>
      <c r="G509" s="1" t="s">
        <v>636</v>
      </c>
      <c r="H509" s="1" t="s">
        <v>159</v>
      </c>
      <c r="I509" s="1" t="s">
        <v>257</v>
      </c>
      <c r="J509" s="1" t="s">
        <v>21</v>
      </c>
      <c r="K509" s="2">
        <f>B510-'Bloco 1 10s Sem RTOS TX'!$B509</f>
        <v>0.0001508449074</v>
      </c>
      <c r="L509" s="1">
        <f t="shared" si="1"/>
        <v>888</v>
      </c>
    </row>
    <row r="510" ht="15.75" customHeight="1">
      <c r="A510" s="1" t="s">
        <v>12</v>
      </c>
      <c r="B510" s="1" t="s">
        <v>928</v>
      </c>
      <c r="C510" s="1" t="s">
        <v>572</v>
      </c>
      <c r="D510" s="1" t="s">
        <v>156</v>
      </c>
      <c r="E510" s="1" t="s">
        <v>573</v>
      </c>
      <c r="F510" s="1" t="s">
        <v>73</v>
      </c>
      <c r="G510" s="1" t="s">
        <v>158</v>
      </c>
      <c r="H510" s="1" t="s">
        <v>159</v>
      </c>
      <c r="I510" s="1" t="s">
        <v>528</v>
      </c>
      <c r="J510" s="1" t="s">
        <v>21</v>
      </c>
      <c r="K510" s="2">
        <f>B511-'Bloco 1 10s Sem RTOS TX'!$B510</f>
        <v>0.0001508796296</v>
      </c>
      <c r="L510" s="1">
        <f t="shared" si="1"/>
        <v>888</v>
      </c>
    </row>
    <row r="511" ht="15.75" customHeight="1">
      <c r="A511" s="1" t="s">
        <v>12</v>
      </c>
      <c r="B511" s="1" t="s">
        <v>929</v>
      </c>
      <c r="C511" s="1" t="s">
        <v>617</v>
      </c>
      <c r="D511" s="1" t="s">
        <v>614</v>
      </c>
      <c r="E511" s="1" t="s">
        <v>618</v>
      </c>
      <c r="F511" s="1" t="s">
        <v>54</v>
      </c>
      <c r="G511" s="1" t="s">
        <v>183</v>
      </c>
      <c r="H511" s="1" t="s">
        <v>159</v>
      </c>
      <c r="I511" s="1" t="s">
        <v>375</v>
      </c>
      <c r="J511" s="1" t="s">
        <v>21</v>
      </c>
      <c r="K511" s="2">
        <f>B512-'Bloco 1 10s Sem RTOS TX'!$B511</f>
        <v>0.0001422916667</v>
      </c>
      <c r="L511" s="1">
        <f t="shared" si="1"/>
        <v>888</v>
      </c>
    </row>
    <row r="512" ht="15.75" customHeight="1">
      <c r="A512" s="1" t="s">
        <v>12</v>
      </c>
      <c r="B512" s="1" t="s">
        <v>930</v>
      </c>
      <c r="C512" s="1" t="s">
        <v>587</v>
      </c>
      <c r="D512" s="1" t="s">
        <v>192</v>
      </c>
      <c r="E512" s="1" t="s">
        <v>564</v>
      </c>
      <c r="F512" s="1" t="s">
        <v>36</v>
      </c>
      <c r="G512" s="1" t="s">
        <v>62</v>
      </c>
      <c r="H512" s="1" t="s">
        <v>37</v>
      </c>
      <c r="I512" s="1" t="s">
        <v>301</v>
      </c>
      <c r="J512" s="1" t="s">
        <v>21</v>
      </c>
      <c r="K512" s="2">
        <f>B513-'Bloco 1 10s Sem RTOS TX'!$B512</f>
        <v>0.0001510300926</v>
      </c>
      <c r="L512" s="1">
        <f t="shared" si="1"/>
        <v>888</v>
      </c>
    </row>
    <row r="513" ht="15.75" customHeight="1">
      <c r="A513" s="1" t="s">
        <v>12</v>
      </c>
      <c r="B513" s="1" t="s">
        <v>931</v>
      </c>
      <c r="C513" s="1" t="s">
        <v>557</v>
      </c>
      <c r="D513" s="1" t="s">
        <v>192</v>
      </c>
      <c r="E513" s="1" t="s">
        <v>564</v>
      </c>
      <c r="F513" s="1" t="s">
        <v>36</v>
      </c>
      <c r="G513" s="1" t="s">
        <v>62</v>
      </c>
      <c r="H513" s="1" t="s">
        <v>37</v>
      </c>
      <c r="I513" s="1" t="s">
        <v>291</v>
      </c>
      <c r="J513" s="1" t="s">
        <v>21</v>
      </c>
      <c r="K513" s="2">
        <f>B514-'Bloco 1 10s Sem RTOS TX'!$B513</f>
        <v>0.0001508449074</v>
      </c>
      <c r="L513" s="1">
        <f t="shared" si="1"/>
        <v>888</v>
      </c>
    </row>
    <row r="514" ht="15.75" customHeight="1">
      <c r="A514" s="1" t="s">
        <v>12</v>
      </c>
      <c r="B514" s="1" t="s">
        <v>932</v>
      </c>
      <c r="C514" s="1" t="s">
        <v>426</v>
      </c>
      <c r="D514" s="1" t="s">
        <v>156</v>
      </c>
      <c r="E514" s="1" t="s">
        <v>427</v>
      </c>
      <c r="F514" s="1" t="s">
        <v>54</v>
      </c>
      <c r="G514" s="1" t="s">
        <v>428</v>
      </c>
      <c r="H514" s="1" t="s">
        <v>159</v>
      </c>
      <c r="I514" s="1" t="s">
        <v>172</v>
      </c>
      <c r="J514" s="1" t="s">
        <v>21</v>
      </c>
      <c r="K514" s="2">
        <f>B515-'Bloco 1 10s Sem RTOS TX'!$B514</f>
        <v>0.0001508796296</v>
      </c>
      <c r="L514" s="1">
        <f t="shared" si="1"/>
        <v>888</v>
      </c>
    </row>
    <row r="515" ht="15.75" customHeight="1">
      <c r="A515" s="1" t="s">
        <v>12</v>
      </c>
      <c r="B515" s="1" t="s">
        <v>933</v>
      </c>
      <c r="C515" s="1" t="s">
        <v>630</v>
      </c>
      <c r="D515" s="1" t="s">
        <v>614</v>
      </c>
      <c r="E515" s="1" t="s">
        <v>618</v>
      </c>
      <c r="F515" s="1" t="s">
        <v>54</v>
      </c>
      <c r="G515" s="1" t="s">
        <v>428</v>
      </c>
      <c r="H515" s="1" t="s">
        <v>159</v>
      </c>
      <c r="I515" s="1" t="s">
        <v>622</v>
      </c>
      <c r="J515" s="1" t="s">
        <v>21</v>
      </c>
      <c r="K515" s="2">
        <f>B516-'Bloco 1 10s Sem RTOS TX'!$B515</f>
        <v>0.0001508449074</v>
      </c>
      <c r="L515" s="1">
        <f t="shared" si="1"/>
        <v>888</v>
      </c>
    </row>
    <row r="516" ht="15.75" customHeight="1">
      <c r="A516" s="1" t="s">
        <v>12</v>
      </c>
      <c r="B516" s="1" t="s">
        <v>934</v>
      </c>
      <c r="C516" s="1" t="s">
        <v>426</v>
      </c>
      <c r="D516" s="1" t="s">
        <v>156</v>
      </c>
      <c r="E516" s="1" t="s">
        <v>427</v>
      </c>
      <c r="F516" s="1" t="s">
        <v>54</v>
      </c>
      <c r="G516" s="1" t="s">
        <v>428</v>
      </c>
      <c r="H516" s="1" t="s">
        <v>159</v>
      </c>
      <c r="I516" s="1" t="s">
        <v>65</v>
      </c>
      <c r="J516" s="1" t="s">
        <v>21</v>
      </c>
      <c r="K516" s="2">
        <f>B517-'Bloco 1 10s Sem RTOS TX'!$B516</f>
        <v>0.0001653935185</v>
      </c>
      <c r="L516" s="1">
        <f t="shared" si="1"/>
        <v>888</v>
      </c>
    </row>
    <row r="517" ht="15.75" customHeight="1">
      <c r="A517" s="1" t="s">
        <v>12</v>
      </c>
      <c r="B517" s="1" t="s">
        <v>935</v>
      </c>
      <c r="C517" s="1" t="s">
        <v>329</v>
      </c>
      <c r="D517" s="1" t="s">
        <v>330</v>
      </c>
      <c r="E517" s="1" t="s">
        <v>331</v>
      </c>
      <c r="F517" s="1" t="s">
        <v>36</v>
      </c>
      <c r="G517" s="1" t="s">
        <v>122</v>
      </c>
      <c r="H517" s="1" t="s">
        <v>37</v>
      </c>
      <c r="I517" s="1" t="s">
        <v>85</v>
      </c>
      <c r="J517" s="1" t="s">
        <v>21</v>
      </c>
      <c r="K517" s="2">
        <f>B518-'Bloco 1 10s Sem RTOS TX'!$B517</f>
        <v>0.0001508564815</v>
      </c>
      <c r="L517" s="1">
        <f t="shared" si="1"/>
        <v>888</v>
      </c>
    </row>
    <row r="518" ht="15.75" customHeight="1">
      <c r="A518" s="1" t="s">
        <v>12</v>
      </c>
      <c r="B518" s="1" t="s">
        <v>936</v>
      </c>
      <c r="C518" s="1" t="s">
        <v>155</v>
      </c>
      <c r="D518" s="1" t="s">
        <v>156</v>
      </c>
      <c r="E518" s="1" t="s">
        <v>157</v>
      </c>
      <c r="F518" s="1" t="s">
        <v>73</v>
      </c>
      <c r="G518" s="1" t="s">
        <v>158</v>
      </c>
      <c r="H518" s="1" t="s">
        <v>159</v>
      </c>
      <c r="I518" s="1" t="s">
        <v>257</v>
      </c>
      <c r="J518" s="1" t="s">
        <v>21</v>
      </c>
      <c r="K518" s="2">
        <f>B519-'Bloco 1 10s Sem RTOS TX'!$B518</f>
        <v>0.0001508796296</v>
      </c>
      <c r="L518" s="1">
        <f t="shared" si="1"/>
        <v>888</v>
      </c>
    </row>
    <row r="519" ht="15.75" customHeight="1">
      <c r="A519" s="1" t="s">
        <v>12</v>
      </c>
      <c r="B519" s="1" t="s">
        <v>937</v>
      </c>
      <c r="C519" s="1" t="s">
        <v>635</v>
      </c>
      <c r="D519" s="1" t="s">
        <v>156</v>
      </c>
      <c r="E519" s="1" t="s">
        <v>573</v>
      </c>
      <c r="F519" s="1" t="s">
        <v>73</v>
      </c>
      <c r="G519" s="1" t="s">
        <v>636</v>
      </c>
      <c r="H519" s="1" t="s">
        <v>159</v>
      </c>
      <c r="I519" s="1" t="s">
        <v>289</v>
      </c>
      <c r="J519" s="1" t="s">
        <v>21</v>
      </c>
      <c r="K519" s="2">
        <f>B520-'Bloco 1 10s Sem RTOS TX'!$B519</f>
        <v>0.0001508564815</v>
      </c>
      <c r="L519" s="1">
        <f t="shared" si="1"/>
        <v>888</v>
      </c>
    </row>
    <row r="520" ht="15.75" customHeight="1">
      <c r="A520" s="1" t="s">
        <v>12</v>
      </c>
      <c r="B520" s="1" t="s">
        <v>938</v>
      </c>
      <c r="C520" s="1" t="s">
        <v>638</v>
      </c>
      <c r="D520" s="1" t="s">
        <v>498</v>
      </c>
      <c r="E520" s="1" t="s">
        <v>626</v>
      </c>
      <c r="F520" s="1" t="s">
        <v>73</v>
      </c>
      <c r="G520" s="1" t="s">
        <v>116</v>
      </c>
      <c r="H520" s="1" t="s">
        <v>159</v>
      </c>
      <c r="I520" s="1" t="s">
        <v>141</v>
      </c>
      <c r="J520" s="1" t="s">
        <v>21</v>
      </c>
      <c r="K520" s="2">
        <f>B521-'Bloco 1 10s Sem RTOS TX'!$B520</f>
        <v>0.0001509027778</v>
      </c>
      <c r="L520" s="1">
        <f t="shared" si="1"/>
        <v>888</v>
      </c>
    </row>
    <row r="521" ht="15.75" customHeight="1">
      <c r="A521" s="1" t="s">
        <v>12</v>
      </c>
      <c r="B521" s="1" t="s">
        <v>939</v>
      </c>
      <c r="C521" s="1" t="s">
        <v>579</v>
      </c>
      <c r="D521" s="1" t="s">
        <v>192</v>
      </c>
      <c r="E521" s="1" t="s">
        <v>193</v>
      </c>
      <c r="F521" s="1" t="s">
        <v>73</v>
      </c>
      <c r="G521" s="1" t="s">
        <v>219</v>
      </c>
      <c r="H521" s="1" t="s">
        <v>37</v>
      </c>
      <c r="I521" s="1" t="s">
        <v>257</v>
      </c>
      <c r="J521" s="1" t="s">
        <v>21</v>
      </c>
      <c r="K521" s="2">
        <f>B522-'Bloco 1 10s Sem RTOS TX'!$B521</f>
        <v>0.0001413078704</v>
      </c>
      <c r="L521" s="1">
        <f t="shared" si="1"/>
        <v>888</v>
      </c>
    </row>
    <row r="522" ht="15.75" customHeight="1">
      <c r="A522" s="1" t="s">
        <v>12</v>
      </c>
      <c r="B522" s="1" t="s">
        <v>940</v>
      </c>
      <c r="C522" s="1" t="s">
        <v>617</v>
      </c>
      <c r="D522" s="1" t="s">
        <v>614</v>
      </c>
      <c r="E522" s="1" t="s">
        <v>618</v>
      </c>
      <c r="F522" s="1" t="s">
        <v>54</v>
      </c>
      <c r="G522" s="1" t="s">
        <v>183</v>
      </c>
      <c r="H522" s="1" t="s">
        <v>159</v>
      </c>
      <c r="I522" s="1" t="s">
        <v>65</v>
      </c>
      <c r="J522" s="1" t="s">
        <v>21</v>
      </c>
      <c r="K522" s="2">
        <f>B523-'Bloco 1 10s Sem RTOS TX'!$B522</f>
        <v>0.0001508449074</v>
      </c>
      <c r="L522" s="1">
        <f t="shared" si="1"/>
        <v>888</v>
      </c>
    </row>
    <row r="523" ht="15.75" customHeight="1">
      <c r="A523" s="1" t="s">
        <v>12</v>
      </c>
      <c r="B523" s="1" t="s">
        <v>941</v>
      </c>
      <c r="C523" s="1" t="s">
        <v>356</v>
      </c>
      <c r="D523" s="1" t="s">
        <v>348</v>
      </c>
      <c r="E523" s="1" t="s">
        <v>349</v>
      </c>
      <c r="F523" s="1" t="s">
        <v>28</v>
      </c>
      <c r="G523" s="1" t="s">
        <v>357</v>
      </c>
      <c r="H523" s="1" t="s">
        <v>79</v>
      </c>
      <c r="I523" s="1" t="s">
        <v>649</v>
      </c>
      <c r="J523" s="1" t="s">
        <v>21</v>
      </c>
      <c r="K523" s="2">
        <f>B524-'Bloco 1 10s Sem RTOS TX'!$B523</f>
        <v>0.0001508449074</v>
      </c>
      <c r="L523" s="1">
        <f t="shared" si="1"/>
        <v>888</v>
      </c>
    </row>
    <row r="524" ht="15.75" customHeight="1">
      <c r="A524" s="1" t="s">
        <v>12</v>
      </c>
      <c r="B524" s="1" t="s">
        <v>942</v>
      </c>
      <c r="C524" s="1" t="s">
        <v>572</v>
      </c>
      <c r="D524" s="1" t="s">
        <v>156</v>
      </c>
      <c r="E524" s="1" t="s">
        <v>573</v>
      </c>
      <c r="F524" s="1" t="s">
        <v>73</v>
      </c>
      <c r="G524" s="1" t="s">
        <v>158</v>
      </c>
      <c r="H524" s="1" t="s">
        <v>159</v>
      </c>
      <c r="I524" s="1" t="s">
        <v>99</v>
      </c>
      <c r="J524" s="1" t="s">
        <v>21</v>
      </c>
      <c r="K524" s="2">
        <f>B525-'Bloco 1 10s Sem RTOS TX'!$B524</f>
        <v>0.0001508449074</v>
      </c>
      <c r="L524" s="1">
        <f t="shared" si="1"/>
        <v>888</v>
      </c>
    </row>
    <row r="525" ht="15.75" customHeight="1">
      <c r="A525" s="1" t="s">
        <v>12</v>
      </c>
      <c r="B525" s="1" t="s">
        <v>943</v>
      </c>
      <c r="C525" s="1" t="s">
        <v>617</v>
      </c>
      <c r="D525" s="1" t="s">
        <v>614</v>
      </c>
      <c r="E525" s="1" t="s">
        <v>618</v>
      </c>
      <c r="F525" s="1" t="s">
        <v>54</v>
      </c>
      <c r="G525" s="1" t="s">
        <v>183</v>
      </c>
      <c r="H525" s="1" t="s">
        <v>159</v>
      </c>
      <c r="I525" s="1" t="s">
        <v>48</v>
      </c>
      <c r="J525" s="1" t="s">
        <v>21</v>
      </c>
      <c r="K525" s="2">
        <f>B526-'Bloco 1 10s Sem RTOS TX'!$B525</f>
        <v>0.0001508680556</v>
      </c>
      <c r="L525" s="1">
        <f t="shared" si="1"/>
        <v>888</v>
      </c>
    </row>
    <row r="526" ht="15.75" customHeight="1">
      <c r="A526" s="1" t="s">
        <v>12</v>
      </c>
      <c r="B526" s="1" t="s">
        <v>944</v>
      </c>
      <c r="C526" s="1" t="s">
        <v>630</v>
      </c>
      <c r="D526" s="1" t="s">
        <v>614</v>
      </c>
      <c r="E526" s="1" t="s">
        <v>618</v>
      </c>
      <c r="F526" s="1" t="s">
        <v>54</v>
      </c>
      <c r="G526" s="1" t="s">
        <v>428</v>
      </c>
      <c r="H526" s="1" t="s">
        <v>159</v>
      </c>
      <c r="I526" s="1" t="s">
        <v>65</v>
      </c>
      <c r="J526" s="1" t="s">
        <v>21</v>
      </c>
      <c r="K526" s="2">
        <f>B527-'Bloco 1 10s Sem RTOS TX'!$B526</f>
        <v>0.0001547800926</v>
      </c>
      <c r="L526" s="1">
        <f t="shared" si="1"/>
        <v>888</v>
      </c>
    </row>
    <row r="527" ht="15.75" customHeight="1">
      <c r="A527" s="1" t="s">
        <v>12</v>
      </c>
      <c r="B527" s="1" t="s">
        <v>945</v>
      </c>
      <c r="C527" s="1" t="s">
        <v>635</v>
      </c>
      <c r="D527" s="1" t="s">
        <v>156</v>
      </c>
      <c r="E527" s="1" t="s">
        <v>573</v>
      </c>
      <c r="F527" s="1" t="s">
        <v>73</v>
      </c>
      <c r="G527" s="1" t="s">
        <v>636</v>
      </c>
      <c r="H527" s="1" t="s">
        <v>159</v>
      </c>
      <c r="I527" s="1" t="s">
        <v>37</v>
      </c>
      <c r="J527" s="1" t="s">
        <v>21</v>
      </c>
      <c r="K527" s="2">
        <f>B528-'Bloco 1 10s Sem RTOS TX'!$B527</f>
        <v>0.0001508912037</v>
      </c>
      <c r="L527" s="1">
        <f t="shared" si="1"/>
        <v>888</v>
      </c>
    </row>
    <row r="528" ht="15.75" customHeight="1">
      <c r="A528" s="1" t="s">
        <v>12</v>
      </c>
      <c r="B528" s="1" t="s">
        <v>946</v>
      </c>
      <c r="C528" s="1" t="s">
        <v>832</v>
      </c>
      <c r="D528" s="1" t="s">
        <v>163</v>
      </c>
      <c r="E528" s="1" t="s">
        <v>784</v>
      </c>
      <c r="F528" s="1" t="s">
        <v>103</v>
      </c>
      <c r="G528" s="1" t="s">
        <v>833</v>
      </c>
      <c r="H528" s="1" t="s">
        <v>110</v>
      </c>
      <c r="I528" s="1" t="s">
        <v>873</v>
      </c>
      <c r="J528" s="1" t="s">
        <v>21</v>
      </c>
      <c r="K528" s="2">
        <f>B529-'Bloco 1 10s Sem RTOS TX'!$B528</f>
        <v>0.0001511458333</v>
      </c>
      <c r="L528" s="1">
        <f t="shared" si="1"/>
        <v>888</v>
      </c>
    </row>
    <row r="529" ht="15.75" customHeight="1">
      <c r="A529" s="1" t="s">
        <v>12</v>
      </c>
      <c r="B529" s="1" t="s">
        <v>947</v>
      </c>
      <c r="C529" s="1" t="s">
        <v>948</v>
      </c>
      <c r="D529" s="1" t="s">
        <v>107</v>
      </c>
      <c r="E529" s="1" t="s">
        <v>108</v>
      </c>
      <c r="F529" s="1" t="s">
        <v>103</v>
      </c>
      <c r="G529" s="1" t="s">
        <v>31</v>
      </c>
      <c r="H529" s="1" t="s">
        <v>152</v>
      </c>
      <c r="I529" s="1" t="s">
        <v>482</v>
      </c>
      <c r="J529" s="1" t="s">
        <v>21</v>
      </c>
      <c r="K529" s="2">
        <f>B530-'Bloco 1 10s Sem RTOS TX'!$B529</f>
        <v>0.000151099537</v>
      </c>
      <c r="L529" s="1">
        <f t="shared" si="1"/>
        <v>888</v>
      </c>
    </row>
    <row r="530" ht="15.75" customHeight="1">
      <c r="A530" s="1" t="s">
        <v>12</v>
      </c>
      <c r="B530" s="1" t="s">
        <v>949</v>
      </c>
      <c r="C530" s="1" t="s">
        <v>307</v>
      </c>
      <c r="D530" s="1" t="s">
        <v>308</v>
      </c>
      <c r="E530" s="1" t="s">
        <v>309</v>
      </c>
      <c r="F530" s="1" t="s">
        <v>54</v>
      </c>
      <c r="G530" s="1" t="s">
        <v>310</v>
      </c>
      <c r="H530" s="1" t="s">
        <v>110</v>
      </c>
      <c r="I530" s="1" t="s">
        <v>249</v>
      </c>
      <c r="J530" s="1" t="s">
        <v>21</v>
      </c>
      <c r="K530" s="2">
        <f>B531-'Bloco 1 10s Sem RTOS TX'!$B530</f>
        <v>0.0001511111111</v>
      </c>
      <c r="L530" s="1">
        <f t="shared" si="1"/>
        <v>888</v>
      </c>
    </row>
    <row r="531" ht="15.75" customHeight="1">
      <c r="A531" s="1" t="s">
        <v>12</v>
      </c>
      <c r="B531" s="1" t="s">
        <v>950</v>
      </c>
      <c r="C531" s="1" t="s">
        <v>569</v>
      </c>
      <c r="D531" s="1" t="s">
        <v>240</v>
      </c>
      <c r="E531" s="1" t="s">
        <v>451</v>
      </c>
      <c r="F531" s="1" t="s">
        <v>44</v>
      </c>
      <c r="G531" s="1" t="s">
        <v>570</v>
      </c>
      <c r="H531" s="1" t="s">
        <v>79</v>
      </c>
      <c r="I531" s="1" t="s">
        <v>445</v>
      </c>
      <c r="J531" s="1" t="s">
        <v>21</v>
      </c>
      <c r="K531" s="2">
        <f>B532-'Bloco 1 10s Sem RTOS TX'!$B531</f>
        <v>0.0001542824074</v>
      </c>
      <c r="L531" s="1">
        <f t="shared" si="1"/>
        <v>888</v>
      </c>
    </row>
    <row r="532" ht="15.75" customHeight="1">
      <c r="A532" s="1" t="s">
        <v>12</v>
      </c>
      <c r="B532" s="1" t="s">
        <v>951</v>
      </c>
      <c r="C532" s="1" t="s">
        <v>601</v>
      </c>
      <c r="D532" s="1" t="s">
        <v>163</v>
      </c>
      <c r="E532" s="1" t="s">
        <v>597</v>
      </c>
      <c r="F532" s="1" t="s">
        <v>103</v>
      </c>
      <c r="G532" s="1" t="s">
        <v>303</v>
      </c>
      <c r="H532" s="1" t="s">
        <v>110</v>
      </c>
      <c r="I532" s="1" t="s">
        <v>383</v>
      </c>
      <c r="J532" s="1" t="s">
        <v>21</v>
      </c>
      <c r="K532" s="2">
        <f>B533-'Bloco 1 10s Sem RTOS TX'!$B532</f>
        <v>0.0001511226852</v>
      </c>
      <c r="L532" s="1">
        <f t="shared" si="1"/>
        <v>888</v>
      </c>
    </row>
    <row r="533" ht="15.75" customHeight="1">
      <c r="A533" s="1" t="s">
        <v>12</v>
      </c>
      <c r="B533" s="1" t="s">
        <v>952</v>
      </c>
      <c r="C533" s="1" t="s">
        <v>162</v>
      </c>
      <c r="D533" s="1" t="s">
        <v>163</v>
      </c>
      <c r="E533" s="1" t="s">
        <v>164</v>
      </c>
      <c r="F533" s="1" t="s">
        <v>103</v>
      </c>
      <c r="G533" s="1" t="s">
        <v>109</v>
      </c>
      <c r="H533" s="1" t="s">
        <v>110</v>
      </c>
      <c r="I533" s="1" t="s">
        <v>953</v>
      </c>
      <c r="J533" s="1" t="s">
        <v>21</v>
      </c>
      <c r="K533" s="2">
        <f>B534-'Bloco 1 10s Sem RTOS TX'!$B533</f>
        <v>0.000151099537</v>
      </c>
      <c r="L533" s="1">
        <f t="shared" si="1"/>
        <v>888</v>
      </c>
    </row>
    <row r="534" ht="15.75" customHeight="1">
      <c r="A534" s="1" t="s">
        <v>12</v>
      </c>
      <c r="B534" s="1" t="s">
        <v>954</v>
      </c>
      <c r="C534" s="1" t="s">
        <v>832</v>
      </c>
      <c r="D534" s="1" t="s">
        <v>163</v>
      </c>
      <c r="E534" s="1" t="s">
        <v>784</v>
      </c>
      <c r="F534" s="1" t="s">
        <v>103</v>
      </c>
      <c r="G534" s="1" t="s">
        <v>833</v>
      </c>
      <c r="H534" s="1" t="s">
        <v>110</v>
      </c>
      <c r="I534" s="1" t="s">
        <v>127</v>
      </c>
      <c r="J534" s="1" t="s">
        <v>21</v>
      </c>
      <c r="K534" s="2">
        <f>B535-'Bloco 1 10s Sem RTOS TX'!$B534</f>
        <v>0.0001508796296</v>
      </c>
      <c r="L534" s="1">
        <f t="shared" si="1"/>
        <v>888</v>
      </c>
    </row>
    <row r="535" ht="15.75" customHeight="1">
      <c r="A535" s="1" t="s">
        <v>12</v>
      </c>
      <c r="B535" s="1" t="s">
        <v>955</v>
      </c>
      <c r="C535" s="1" t="s">
        <v>596</v>
      </c>
      <c r="D535" s="1" t="s">
        <v>308</v>
      </c>
      <c r="E535" s="1" t="s">
        <v>597</v>
      </c>
      <c r="F535" s="1" t="s">
        <v>54</v>
      </c>
      <c r="G535" s="1" t="s">
        <v>303</v>
      </c>
      <c r="H535" s="1" t="s">
        <v>110</v>
      </c>
      <c r="I535" s="1" t="s">
        <v>397</v>
      </c>
      <c r="J535" s="1" t="s">
        <v>21</v>
      </c>
      <c r="K535" s="2">
        <f>B536-'Bloco 1 10s Sem RTOS TX'!$B535</f>
        <v>0.0001511111111</v>
      </c>
      <c r="L535" s="1">
        <f t="shared" si="1"/>
        <v>888</v>
      </c>
    </row>
    <row r="536" ht="15.75" customHeight="1">
      <c r="A536" s="1" t="s">
        <v>12</v>
      </c>
      <c r="B536" s="1" t="s">
        <v>956</v>
      </c>
      <c r="C536" s="1" t="s">
        <v>474</v>
      </c>
      <c r="D536" s="1" t="s">
        <v>107</v>
      </c>
      <c r="E536" s="1" t="s">
        <v>187</v>
      </c>
      <c r="F536" s="1" t="s">
        <v>103</v>
      </c>
      <c r="G536" s="1" t="s">
        <v>780</v>
      </c>
      <c r="H536" s="1" t="s">
        <v>152</v>
      </c>
      <c r="I536" s="1" t="s">
        <v>45</v>
      </c>
      <c r="J536" s="1" t="s">
        <v>21</v>
      </c>
      <c r="K536" s="2">
        <f>B537-'Bloco 1 10s Sem RTOS TX'!$B536</f>
        <v>0.0001531365741</v>
      </c>
      <c r="L536" s="1">
        <f t="shared" si="1"/>
        <v>888</v>
      </c>
    </row>
    <row r="537" ht="15.75" customHeight="1">
      <c r="A537" s="1" t="s">
        <v>12</v>
      </c>
      <c r="B537" s="1" t="s">
        <v>957</v>
      </c>
      <c r="C537" s="1" t="s">
        <v>474</v>
      </c>
      <c r="D537" s="1" t="s">
        <v>107</v>
      </c>
      <c r="E537" s="1" t="s">
        <v>187</v>
      </c>
      <c r="F537" s="1" t="s">
        <v>103</v>
      </c>
      <c r="G537" s="1" t="s">
        <v>780</v>
      </c>
      <c r="H537" s="1" t="s">
        <v>152</v>
      </c>
      <c r="I537" s="1" t="s">
        <v>533</v>
      </c>
      <c r="J537" s="1" t="s">
        <v>21</v>
      </c>
      <c r="K537" s="2">
        <f>B538-'Bloco 1 10s Sem RTOS TX'!$B537</f>
        <v>0.0001511226852</v>
      </c>
      <c r="L537" s="1">
        <f t="shared" si="1"/>
        <v>888</v>
      </c>
    </row>
    <row r="538" ht="15.75" customHeight="1">
      <c r="A538" s="1" t="s">
        <v>12</v>
      </c>
      <c r="B538" s="1" t="s">
        <v>958</v>
      </c>
      <c r="C538" s="1" t="s">
        <v>948</v>
      </c>
      <c r="D538" s="1" t="s">
        <v>107</v>
      </c>
      <c r="E538" s="1" t="s">
        <v>108</v>
      </c>
      <c r="F538" s="1" t="s">
        <v>103</v>
      </c>
      <c r="G538" s="1" t="s">
        <v>31</v>
      </c>
      <c r="H538" s="1" t="s">
        <v>152</v>
      </c>
      <c r="I538" s="1" t="s">
        <v>249</v>
      </c>
      <c r="J538" s="1" t="s">
        <v>21</v>
      </c>
      <c r="K538" s="2">
        <f>B539-'Bloco 1 10s Sem RTOS TX'!$B538</f>
        <v>0.0001508796296</v>
      </c>
      <c r="L538" s="1">
        <f t="shared" si="1"/>
        <v>888</v>
      </c>
    </row>
    <row r="539" ht="15.75" customHeight="1">
      <c r="A539" s="1" t="s">
        <v>12</v>
      </c>
      <c r="B539" s="1" t="s">
        <v>959</v>
      </c>
      <c r="C539" s="1" t="s">
        <v>646</v>
      </c>
      <c r="D539" s="1" t="s">
        <v>308</v>
      </c>
      <c r="E539" s="1" t="s">
        <v>309</v>
      </c>
      <c r="F539" s="1" t="s">
        <v>54</v>
      </c>
      <c r="G539" s="1" t="s">
        <v>605</v>
      </c>
      <c r="H539" s="1" t="s">
        <v>110</v>
      </c>
      <c r="I539" s="1" t="s">
        <v>614</v>
      </c>
      <c r="J539" s="1" t="s">
        <v>21</v>
      </c>
      <c r="K539" s="2">
        <f>B540-'Bloco 1 10s Sem RTOS TX'!$B539</f>
        <v>0.000151099537</v>
      </c>
      <c r="L539" s="1">
        <f t="shared" si="1"/>
        <v>888</v>
      </c>
    </row>
    <row r="540" ht="15.75" customHeight="1">
      <c r="A540" s="1" t="s">
        <v>12</v>
      </c>
      <c r="B540" s="1" t="s">
        <v>960</v>
      </c>
      <c r="C540" s="1" t="s">
        <v>646</v>
      </c>
      <c r="D540" s="1" t="s">
        <v>308</v>
      </c>
      <c r="E540" s="1" t="s">
        <v>309</v>
      </c>
      <c r="F540" s="1" t="s">
        <v>54</v>
      </c>
      <c r="G540" s="1" t="s">
        <v>605</v>
      </c>
      <c r="H540" s="1" t="s">
        <v>110</v>
      </c>
      <c r="I540" s="1" t="s">
        <v>536</v>
      </c>
      <c r="J540" s="1" t="s">
        <v>21</v>
      </c>
      <c r="K540" s="2">
        <f>B541-'Bloco 1 10s Sem RTOS TX'!$B540</f>
        <v>0.000151099537</v>
      </c>
      <c r="L540" s="1">
        <f t="shared" si="1"/>
        <v>888</v>
      </c>
    </row>
    <row r="541" ht="15.75" customHeight="1">
      <c r="A541" s="1" t="s">
        <v>12</v>
      </c>
      <c r="B541" s="1" t="s">
        <v>961</v>
      </c>
      <c r="C541" s="1" t="s">
        <v>948</v>
      </c>
      <c r="D541" s="1" t="s">
        <v>107</v>
      </c>
      <c r="E541" s="1" t="s">
        <v>108</v>
      </c>
      <c r="F541" s="1" t="s">
        <v>103</v>
      </c>
      <c r="G541" s="1" t="s">
        <v>31</v>
      </c>
      <c r="H541" s="1" t="s">
        <v>152</v>
      </c>
      <c r="I541" s="1" t="s">
        <v>353</v>
      </c>
      <c r="J541" s="1" t="s">
        <v>21</v>
      </c>
      <c r="K541" s="2">
        <f>B542-'Bloco 1 10s Sem RTOS TX'!$B541</f>
        <v>0.0001632638889</v>
      </c>
      <c r="L541" s="1">
        <f t="shared" si="1"/>
        <v>888</v>
      </c>
    </row>
    <row r="542" ht="15.75" customHeight="1">
      <c r="A542" s="1" t="s">
        <v>12</v>
      </c>
      <c r="B542" s="1" t="s">
        <v>962</v>
      </c>
      <c r="C542" s="1" t="s">
        <v>596</v>
      </c>
      <c r="D542" s="1" t="s">
        <v>308</v>
      </c>
      <c r="E542" s="1" t="s">
        <v>597</v>
      </c>
      <c r="F542" s="1" t="s">
        <v>54</v>
      </c>
      <c r="G542" s="1" t="s">
        <v>303</v>
      </c>
      <c r="H542" s="1" t="s">
        <v>110</v>
      </c>
      <c r="I542" s="1" t="s">
        <v>859</v>
      </c>
      <c r="J542" s="1" t="s">
        <v>21</v>
      </c>
      <c r="K542" s="2">
        <f>B543-'Bloco 1 10s Sem RTOS TX'!$B542</f>
        <v>0.0001511226852</v>
      </c>
      <c r="L542" s="1">
        <f t="shared" si="1"/>
        <v>888</v>
      </c>
    </row>
    <row r="543" ht="15.75" customHeight="1">
      <c r="A543" s="1" t="s">
        <v>12</v>
      </c>
      <c r="B543" s="1" t="s">
        <v>963</v>
      </c>
      <c r="C543" s="1" t="s">
        <v>307</v>
      </c>
      <c r="D543" s="1" t="s">
        <v>308</v>
      </c>
      <c r="E543" s="1" t="s">
        <v>309</v>
      </c>
      <c r="F543" s="1" t="s">
        <v>54</v>
      </c>
      <c r="G543" s="1" t="s">
        <v>310</v>
      </c>
      <c r="H543" s="1" t="s">
        <v>110</v>
      </c>
      <c r="I543" s="1" t="s">
        <v>176</v>
      </c>
      <c r="J543" s="1" t="s">
        <v>21</v>
      </c>
      <c r="K543" s="2">
        <f>B544-'Bloco 1 10s Sem RTOS TX'!$B543</f>
        <v>0.0001511226852</v>
      </c>
      <c r="L543" s="1">
        <f t="shared" si="1"/>
        <v>888</v>
      </c>
    </row>
    <row r="544" ht="15.75" customHeight="1">
      <c r="A544" s="1" t="s">
        <v>12</v>
      </c>
      <c r="B544" s="1" t="s">
        <v>964</v>
      </c>
      <c r="C544" s="1" t="s">
        <v>69</v>
      </c>
      <c r="D544" s="1" t="s">
        <v>70</v>
      </c>
      <c r="E544" s="1" t="s">
        <v>71</v>
      </c>
      <c r="F544" s="1" t="s">
        <v>17</v>
      </c>
      <c r="G544" s="1" t="s">
        <v>72</v>
      </c>
      <c r="H544" s="1" t="s">
        <v>19</v>
      </c>
      <c r="I544" s="1" t="s">
        <v>375</v>
      </c>
      <c r="J544" s="1" t="s">
        <v>21</v>
      </c>
      <c r="K544" s="2">
        <f>B545-'Bloco 1 10s Sem RTOS TX'!$B544</f>
        <v>0.0001393634259</v>
      </c>
      <c r="L544" s="1">
        <f t="shared" si="1"/>
        <v>888</v>
      </c>
    </row>
    <row r="545" ht="15.75" customHeight="1">
      <c r="A545" s="1" t="s">
        <v>12</v>
      </c>
      <c r="B545" s="1" t="s">
        <v>965</v>
      </c>
      <c r="C545" s="1" t="s">
        <v>455</v>
      </c>
      <c r="D545" s="1" t="s">
        <v>744</v>
      </c>
      <c r="E545" s="1" t="s">
        <v>773</v>
      </c>
      <c r="F545" s="1" t="s">
        <v>83</v>
      </c>
      <c r="G545" s="1" t="s">
        <v>774</v>
      </c>
      <c r="H545" s="1" t="s">
        <v>152</v>
      </c>
      <c r="I545" s="1" t="s">
        <v>438</v>
      </c>
      <c r="J545" s="1" t="s">
        <v>21</v>
      </c>
      <c r="K545" s="2">
        <f>B546-'Bloco 1 10s Sem RTOS TX'!$B545</f>
        <v>0.000151087963</v>
      </c>
      <c r="L545" s="1">
        <f t="shared" si="1"/>
        <v>888</v>
      </c>
    </row>
    <row r="546" ht="15.75" customHeight="1">
      <c r="A546" s="1" t="s">
        <v>12</v>
      </c>
      <c r="B546" s="1" t="s">
        <v>966</v>
      </c>
      <c r="C546" s="1" t="s">
        <v>406</v>
      </c>
      <c r="D546" s="1" t="s">
        <v>744</v>
      </c>
      <c r="E546" s="1" t="s">
        <v>773</v>
      </c>
      <c r="F546" s="1" t="s">
        <v>83</v>
      </c>
      <c r="G546" s="1" t="s">
        <v>213</v>
      </c>
      <c r="H546" s="1" t="s">
        <v>152</v>
      </c>
      <c r="I546" s="1" t="s">
        <v>110</v>
      </c>
      <c r="J546" s="1" t="s">
        <v>21</v>
      </c>
      <c r="K546" s="2">
        <f>B547-'Bloco 1 10s Sem RTOS TX'!$B546</f>
        <v>0.0001515856481</v>
      </c>
      <c r="L546" s="1">
        <f t="shared" si="1"/>
        <v>888</v>
      </c>
    </row>
    <row r="547" ht="15.75" customHeight="1">
      <c r="A547" s="1" t="s">
        <v>12</v>
      </c>
      <c r="B547" s="1" t="s">
        <v>967</v>
      </c>
      <c r="C547" s="1" t="s">
        <v>275</v>
      </c>
      <c r="D547" s="1" t="s">
        <v>138</v>
      </c>
      <c r="E547" s="1" t="s">
        <v>886</v>
      </c>
      <c r="F547" s="1" t="s">
        <v>26</v>
      </c>
      <c r="G547" s="1" t="s">
        <v>288</v>
      </c>
      <c r="H547" s="1" t="s">
        <v>28</v>
      </c>
      <c r="I547" s="1" t="s">
        <v>531</v>
      </c>
      <c r="J547" s="1" t="s">
        <v>21</v>
      </c>
      <c r="K547" s="2">
        <f>B548-'Bloco 1 10s Sem RTOS TX'!$B547</f>
        <v>0.0001508912037</v>
      </c>
      <c r="L547" s="1">
        <f t="shared" si="1"/>
        <v>888</v>
      </c>
    </row>
    <row r="548" ht="15.75" customHeight="1">
      <c r="A548" s="1" t="s">
        <v>12</v>
      </c>
      <c r="B548" s="1" t="s">
        <v>968</v>
      </c>
      <c r="C548" s="1" t="s">
        <v>209</v>
      </c>
      <c r="D548" s="1" t="s">
        <v>186</v>
      </c>
      <c r="E548" s="1" t="s">
        <v>210</v>
      </c>
      <c r="F548" s="1" t="s">
        <v>83</v>
      </c>
      <c r="G548" s="1" t="s">
        <v>211</v>
      </c>
      <c r="H548" s="1" t="s">
        <v>152</v>
      </c>
      <c r="I548" s="1" t="s">
        <v>249</v>
      </c>
      <c r="J548" s="1" t="s">
        <v>21</v>
      </c>
      <c r="K548" s="2">
        <f>B549-'Bloco 1 10s Sem RTOS TX'!$B548</f>
        <v>0.0001511226852</v>
      </c>
      <c r="L548" s="1">
        <f t="shared" si="1"/>
        <v>888</v>
      </c>
    </row>
    <row r="549" ht="15.75" customHeight="1">
      <c r="A549" s="1" t="s">
        <v>12</v>
      </c>
      <c r="B549" s="1" t="s">
        <v>969</v>
      </c>
      <c r="C549" s="1" t="s">
        <v>185</v>
      </c>
      <c r="D549" s="1" t="s">
        <v>186</v>
      </c>
      <c r="E549" s="1" t="s">
        <v>187</v>
      </c>
      <c r="F549" s="1" t="s">
        <v>103</v>
      </c>
      <c r="G549" s="1" t="s">
        <v>188</v>
      </c>
      <c r="H549" s="1" t="s">
        <v>152</v>
      </c>
      <c r="I549" s="1" t="s">
        <v>314</v>
      </c>
      <c r="J549" s="1" t="s">
        <v>21</v>
      </c>
      <c r="K549" s="2">
        <f>B550-'Bloco 1 10s Sem RTOS TX'!$B549</f>
        <v>0.0001511226852</v>
      </c>
      <c r="L549" s="1">
        <f t="shared" si="1"/>
        <v>888</v>
      </c>
    </row>
    <row r="550" ht="15.75" customHeight="1">
      <c r="A550" s="1" t="s">
        <v>12</v>
      </c>
      <c r="B550" s="1" t="s">
        <v>970</v>
      </c>
      <c r="C550" s="1" t="s">
        <v>150</v>
      </c>
      <c r="D550" s="1" t="s">
        <v>76</v>
      </c>
      <c r="E550" s="1" t="s">
        <v>151</v>
      </c>
      <c r="F550" s="1" t="s">
        <v>83</v>
      </c>
      <c r="G550" s="1" t="s">
        <v>84</v>
      </c>
      <c r="H550" s="1" t="s">
        <v>152</v>
      </c>
      <c r="I550" s="1" t="s">
        <v>178</v>
      </c>
      <c r="J550" s="1" t="s">
        <v>21</v>
      </c>
      <c r="K550" s="2">
        <f>B551-'Bloco 1 10s Sem RTOS TX'!$B550</f>
        <v>0.0001508796296</v>
      </c>
      <c r="L550" s="1">
        <f t="shared" si="1"/>
        <v>888</v>
      </c>
    </row>
    <row r="551" ht="15.75" customHeight="1">
      <c r="A551" s="1" t="s">
        <v>12</v>
      </c>
      <c r="B551" s="1" t="s">
        <v>971</v>
      </c>
      <c r="C551" s="1" t="s">
        <v>69</v>
      </c>
      <c r="D551" s="1" t="s">
        <v>70</v>
      </c>
      <c r="E551" s="1" t="s">
        <v>71</v>
      </c>
      <c r="F551" s="1" t="s">
        <v>17</v>
      </c>
      <c r="G551" s="1" t="s">
        <v>72</v>
      </c>
      <c r="H551" s="1" t="s">
        <v>19</v>
      </c>
      <c r="I551" s="1" t="s">
        <v>620</v>
      </c>
      <c r="J551" s="1" t="s">
        <v>21</v>
      </c>
      <c r="K551" s="2">
        <f>B552-'Bloco 1 10s Sem RTOS TX'!$B551</f>
        <v>0.0001599189815</v>
      </c>
      <c r="L551" s="1">
        <f t="shared" si="1"/>
        <v>888</v>
      </c>
    </row>
    <row r="552" ht="15.75" customHeight="1">
      <c r="A552" s="1" t="s">
        <v>12</v>
      </c>
      <c r="B552" s="1" t="s">
        <v>972</v>
      </c>
      <c r="C552" s="1" t="s">
        <v>92</v>
      </c>
      <c r="D552" s="1" t="s">
        <v>15</v>
      </c>
      <c r="E552" s="1" t="s">
        <v>90</v>
      </c>
      <c r="F552" s="1" t="s">
        <v>17</v>
      </c>
      <c r="G552" s="1" t="s">
        <v>93</v>
      </c>
      <c r="H552" s="1" t="s">
        <v>19</v>
      </c>
      <c r="I552" s="1" t="s">
        <v>419</v>
      </c>
      <c r="J552" s="1" t="s">
        <v>21</v>
      </c>
      <c r="K552" s="2">
        <f>B553-'Bloco 1 10s Sem RTOS TX'!$B552</f>
        <v>0.0001511574074</v>
      </c>
      <c r="L552" s="1">
        <f t="shared" si="1"/>
        <v>888</v>
      </c>
    </row>
    <row r="553" ht="15.75" customHeight="1">
      <c r="A553" s="1" t="s">
        <v>12</v>
      </c>
      <c r="B553" s="1" t="s">
        <v>973</v>
      </c>
      <c r="C553" s="1" t="s">
        <v>150</v>
      </c>
      <c r="D553" s="1" t="s">
        <v>76</v>
      </c>
      <c r="E553" s="1" t="s">
        <v>151</v>
      </c>
      <c r="F553" s="1" t="s">
        <v>83</v>
      </c>
      <c r="G553" s="1" t="s">
        <v>84</v>
      </c>
      <c r="H553" s="1" t="s">
        <v>152</v>
      </c>
      <c r="I553" s="1" t="s">
        <v>26</v>
      </c>
      <c r="J553" s="1" t="s">
        <v>21</v>
      </c>
      <c r="K553" s="2">
        <f>B554-'Bloco 1 10s Sem RTOS TX'!$B553</f>
        <v>0.0001511226852</v>
      </c>
      <c r="L553" s="1">
        <f t="shared" si="1"/>
        <v>888</v>
      </c>
    </row>
    <row r="554" ht="15.75" customHeight="1">
      <c r="A554" s="1" t="s">
        <v>12</v>
      </c>
      <c r="B554" s="1" t="s">
        <v>974</v>
      </c>
      <c r="C554" s="1" t="s">
        <v>275</v>
      </c>
      <c r="D554" s="1" t="s">
        <v>138</v>
      </c>
      <c r="E554" s="1" t="s">
        <v>886</v>
      </c>
      <c r="F554" s="1" t="s">
        <v>26</v>
      </c>
      <c r="G554" s="1" t="s">
        <v>288</v>
      </c>
      <c r="H554" s="1" t="s">
        <v>28</v>
      </c>
      <c r="I554" s="1" t="s">
        <v>539</v>
      </c>
      <c r="J554" s="1" t="s">
        <v>21</v>
      </c>
      <c r="K554" s="2">
        <f>B555-'Bloco 1 10s Sem RTOS TX'!$B554</f>
        <v>0.0001508796296</v>
      </c>
      <c r="L554" s="1">
        <f t="shared" si="1"/>
        <v>888</v>
      </c>
    </row>
    <row r="555" ht="15.75" customHeight="1">
      <c r="A555" s="1" t="s">
        <v>12</v>
      </c>
      <c r="B555" s="1" t="s">
        <v>975</v>
      </c>
      <c r="C555" s="1" t="s">
        <v>336</v>
      </c>
      <c r="D555" s="1" t="s">
        <v>24</v>
      </c>
      <c r="E555" s="1" t="s">
        <v>144</v>
      </c>
      <c r="F555" s="1" t="s">
        <v>26</v>
      </c>
      <c r="G555" s="1" t="s">
        <v>976</v>
      </c>
      <c r="H555" s="1" t="s">
        <v>28</v>
      </c>
      <c r="I555" s="1" t="s">
        <v>205</v>
      </c>
      <c r="J555" s="1" t="s">
        <v>21</v>
      </c>
      <c r="K555" s="2">
        <f>B556-'Bloco 1 10s Sem RTOS TX'!$B555</f>
        <v>0.0001511226852</v>
      </c>
      <c r="L555" s="1">
        <f t="shared" si="1"/>
        <v>888</v>
      </c>
    </row>
    <row r="556" ht="15.75" customHeight="1">
      <c r="A556" s="1" t="s">
        <v>12</v>
      </c>
      <c r="B556" s="1" t="s">
        <v>977</v>
      </c>
      <c r="C556" s="1" t="s">
        <v>14</v>
      </c>
      <c r="D556" s="1" t="s">
        <v>15</v>
      </c>
      <c r="E556" s="1" t="s">
        <v>16</v>
      </c>
      <c r="F556" s="1" t="s">
        <v>17</v>
      </c>
      <c r="G556" s="1" t="s">
        <v>18</v>
      </c>
      <c r="H556" s="1" t="s">
        <v>19</v>
      </c>
      <c r="I556" s="1" t="s">
        <v>169</v>
      </c>
      <c r="J556" s="1" t="s">
        <v>21</v>
      </c>
      <c r="K556" s="2">
        <f>B557-'Bloco 1 10s Sem RTOS TX'!$B556</f>
        <v>0.0001644328704</v>
      </c>
      <c r="L556" s="1">
        <f t="shared" si="1"/>
        <v>888</v>
      </c>
    </row>
    <row r="557" ht="15.75" customHeight="1">
      <c r="A557" s="1" t="s">
        <v>12</v>
      </c>
      <c r="B557" s="1" t="s">
        <v>978</v>
      </c>
      <c r="C557" s="1" t="s">
        <v>89</v>
      </c>
      <c r="D557" s="1" t="s">
        <v>15</v>
      </c>
      <c r="E557" s="1" t="s">
        <v>90</v>
      </c>
      <c r="F557" s="1" t="s">
        <v>17</v>
      </c>
      <c r="G557" s="1" t="s">
        <v>18</v>
      </c>
      <c r="H557" s="1" t="s">
        <v>19</v>
      </c>
      <c r="I557" s="1" t="s">
        <v>415</v>
      </c>
      <c r="J557" s="1" t="s">
        <v>21</v>
      </c>
      <c r="K557" s="2">
        <f>B558-'Bloco 1 10s Sem RTOS TX'!$B557</f>
        <v>0.0001508912037</v>
      </c>
      <c r="L557" s="1">
        <f t="shared" si="1"/>
        <v>888</v>
      </c>
    </row>
    <row r="558" ht="15.75" customHeight="1">
      <c r="A558" s="1" t="s">
        <v>12</v>
      </c>
      <c r="B558" s="1" t="s">
        <v>979</v>
      </c>
      <c r="C558" s="1" t="s">
        <v>158</v>
      </c>
      <c r="D558" s="1" t="s">
        <v>117</v>
      </c>
      <c r="E558" s="1" t="s">
        <v>980</v>
      </c>
      <c r="F558" s="1" t="s">
        <v>50</v>
      </c>
      <c r="G558" s="1" t="s">
        <v>259</v>
      </c>
      <c r="H558" s="1" t="s">
        <v>44</v>
      </c>
      <c r="I558" s="1" t="s">
        <v>419</v>
      </c>
      <c r="J558" s="1" t="s">
        <v>21</v>
      </c>
      <c r="K558" s="2">
        <f>B559-'Bloco 1 10s Sem RTOS TX'!$B558</f>
        <v>0.0001511111111</v>
      </c>
      <c r="L558" s="1">
        <f t="shared" si="1"/>
        <v>888</v>
      </c>
    </row>
    <row r="559" ht="15.75" customHeight="1">
      <c r="A559" s="1" t="s">
        <v>12</v>
      </c>
      <c r="B559" s="1" t="s">
        <v>981</v>
      </c>
      <c r="C559" s="1" t="s">
        <v>59</v>
      </c>
      <c r="D559" s="1" t="s">
        <v>24</v>
      </c>
      <c r="E559" s="1" t="s">
        <v>60</v>
      </c>
      <c r="F559" s="1" t="s">
        <v>26</v>
      </c>
      <c r="G559" s="1" t="s">
        <v>27</v>
      </c>
      <c r="H559" s="1" t="s">
        <v>28</v>
      </c>
      <c r="I559" s="1" t="s">
        <v>180</v>
      </c>
      <c r="J559" s="1" t="s">
        <v>21</v>
      </c>
      <c r="K559" s="2">
        <f>B560-'Bloco 1 10s Sem RTOS TX'!$B559</f>
        <v>0.0001511226852</v>
      </c>
      <c r="L559" s="1">
        <f t="shared" si="1"/>
        <v>888</v>
      </c>
    </row>
    <row r="560" ht="15.75" customHeight="1">
      <c r="A560" s="1" t="s">
        <v>12</v>
      </c>
      <c r="B560" s="1" t="s">
        <v>982</v>
      </c>
      <c r="C560" s="1" t="s">
        <v>336</v>
      </c>
      <c r="D560" s="1" t="s">
        <v>24</v>
      </c>
      <c r="E560" s="1" t="s">
        <v>144</v>
      </c>
      <c r="F560" s="1" t="s">
        <v>26</v>
      </c>
      <c r="G560" s="1" t="s">
        <v>976</v>
      </c>
      <c r="H560" s="1" t="s">
        <v>28</v>
      </c>
      <c r="I560" s="1" t="s">
        <v>325</v>
      </c>
      <c r="J560" s="1" t="s">
        <v>21</v>
      </c>
      <c r="K560" s="2">
        <f>B561-'Bloco 1 10s Sem RTOS TX'!$B560</f>
        <v>0.0001509259259</v>
      </c>
      <c r="L560" s="1">
        <f t="shared" si="1"/>
        <v>888</v>
      </c>
    </row>
    <row r="561" ht="15.75" customHeight="1">
      <c r="A561" s="1" t="s">
        <v>12</v>
      </c>
      <c r="B561" s="1" t="s">
        <v>983</v>
      </c>
      <c r="C561" s="1" t="s">
        <v>137</v>
      </c>
      <c r="D561" s="1" t="s">
        <v>138</v>
      </c>
      <c r="E561" s="1" t="s">
        <v>139</v>
      </c>
      <c r="F561" s="1" t="s">
        <v>26</v>
      </c>
      <c r="G561" s="1" t="s">
        <v>140</v>
      </c>
      <c r="H561" s="1" t="s">
        <v>28</v>
      </c>
      <c r="I561" s="1" t="s">
        <v>152</v>
      </c>
      <c r="J561" s="1" t="s">
        <v>21</v>
      </c>
      <c r="K561" s="2">
        <f>B562-'Bloco 1 10s Sem RTOS TX'!$B561</f>
        <v>0.0001440740741</v>
      </c>
      <c r="L561" s="1">
        <f t="shared" si="1"/>
        <v>888</v>
      </c>
    </row>
    <row r="562" ht="15.75" customHeight="1">
      <c r="A562" s="1" t="s">
        <v>12</v>
      </c>
      <c r="B562" s="1" t="s">
        <v>984</v>
      </c>
      <c r="C562" s="1" t="s">
        <v>59</v>
      </c>
      <c r="D562" s="1" t="s">
        <v>24</v>
      </c>
      <c r="E562" s="1" t="s">
        <v>60</v>
      </c>
      <c r="F562" s="1" t="s">
        <v>26</v>
      </c>
      <c r="G562" s="1" t="s">
        <v>27</v>
      </c>
      <c r="H562" s="1" t="s">
        <v>28</v>
      </c>
      <c r="I562" s="1" t="s">
        <v>649</v>
      </c>
      <c r="J562" s="1" t="s">
        <v>21</v>
      </c>
      <c r="K562" s="2">
        <f>B563-'Bloco 1 10s Sem RTOS TX'!$B562</f>
        <v>0.0001511111111</v>
      </c>
      <c r="L562" s="1">
        <f t="shared" si="1"/>
        <v>888</v>
      </c>
    </row>
    <row r="563" ht="15.75" customHeight="1">
      <c r="A563" s="1" t="s">
        <v>12</v>
      </c>
      <c r="B563" s="1" t="s">
        <v>985</v>
      </c>
      <c r="C563" s="1" t="s">
        <v>832</v>
      </c>
      <c r="D563" s="1" t="s">
        <v>163</v>
      </c>
      <c r="E563" s="1" t="s">
        <v>784</v>
      </c>
      <c r="F563" s="1" t="s">
        <v>103</v>
      </c>
      <c r="G563" s="1" t="s">
        <v>833</v>
      </c>
      <c r="H563" s="1" t="s">
        <v>110</v>
      </c>
      <c r="I563" s="1" t="s">
        <v>348</v>
      </c>
      <c r="J563" s="1" t="s">
        <v>21</v>
      </c>
      <c r="K563" s="2">
        <f>B564-'Bloco 1 10s Sem RTOS TX'!$B563</f>
        <v>0.0001508796296</v>
      </c>
      <c r="L563" s="1">
        <f t="shared" si="1"/>
        <v>888</v>
      </c>
    </row>
    <row r="564" ht="15.75" customHeight="1">
      <c r="A564" s="1" t="s">
        <v>12</v>
      </c>
      <c r="B564" s="1" t="s">
        <v>986</v>
      </c>
      <c r="C564" s="1" t="s">
        <v>336</v>
      </c>
      <c r="D564" s="1" t="s">
        <v>24</v>
      </c>
      <c r="E564" s="1" t="s">
        <v>144</v>
      </c>
      <c r="F564" s="1" t="s">
        <v>26</v>
      </c>
      <c r="G564" s="1" t="s">
        <v>976</v>
      </c>
      <c r="H564" s="1" t="s">
        <v>28</v>
      </c>
      <c r="I564" s="1" t="s">
        <v>311</v>
      </c>
      <c r="J564" s="1" t="s">
        <v>21</v>
      </c>
      <c r="K564" s="2">
        <f>B565-'Bloco 1 10s Sem RTOS TX'!$B564</f>
        <v>0.0001511111111</v>
      </c>
      <c r="L564" s="1">
        <f t="shared" si="1"/>
        <v>888</v>
      </c>
    </row>
    <row r="565" ht="15.75" customHeight="1">
      <c r="A565" s="1" t="s">
        <v>12</v>
      </c>
      <c r="B565" s="1" t="s">
        <v>987</v>
      </c>
      <c r="C565" s="1" t="s">
        <v>357</v>
      </c>
      <c r="D565" s="1" t="s">
        <v>15</v>
      </c>
      <c r="E565" s="1" t="s">
        <v>886</v>
      </c>
      <c r="F565" s="1" t="s">
        <v>26</v>
      </c>
      <c r="G565" s="1" t="s">
        <v>887</v>
      </c>
      <c r="H565" s="1" t="s">
        <v>28</v>
      </c>
      <c r="I565" s="1" t="s">
        <v>873</v>
      </c>
      <c r="J565" s="1" t="s">
        <v>21</v>
      </c>
      <c r="K565" s="2">
        <f>B566-'Bloco 1 10s Sem RTOS TX'!$B565</f>
        <v>0.0001511226852</v>
      </c>
      <c r="L565" s="1">
        <f t="shared" si="1"/>
        <v>888</v>
      </c>
    </row>
    <row r="566" ht="15.75" customHeight="1">
      <c r="A566" s="1" t="s">
        <v>12</v>
      </c>
      <c r="B566" s="1" t="s">
        <v>988</v>
      </c>
      <c r="C566" s="1" t="s">
        <v>143</v>
      </c>
      <c r="D566" s="1" t="s">
        <v>24</v>
      </c>
      <c r="E566" s="1" t="s">
        <v>144</v>
      </c>
      <c r="F566" s="1" t="s">
        <v>26</v>
      </c>
      <c r="G566" s="1" t="s">
        <v>145</v>
      </c>
      <c r="H566" s="1" t="s">
        <v>28</v>
      </c>
      <c r="I566" s="1" t="s">
        <v>375</v>
      </c>
      <c r="J566" s="1" t="s">
        <v>21</v>
      </c>
      <c r="K566" s="2">
        <f>B567-'Bloco 1 10s Sem RTOS TX'!$B566</f>
        <v>0.0001658217593</v>
      </c>
      <c r="L566" s="1">
        <f t="shared" si="1"/>
        <v>888</v>
      </c>
    </row>
    <row r="567" ht="15.75" customHeight="1">
      <c r="A567" s="1" t="s">
        <v>12</v>
      </c>
      <c r="B567" s="1" t="s">
        <v>989</v>
      </c>
      <c r="C567" s="1" t="s">
        <v>59</v>
      </c>
      <c r="D567" s="1" t="s">
        <v>24</v>
      </c>
      <c r="E567" s="1" t="s">
        <v>60</v>
      </c>
      <c r="F567" s="1" t="s">
        <v>26</v>
      </c>
      <c r="G567" s="1" t="s">
        <v>27</v>
      </c>
      <c r="H567" s="1" t="s">
        <v>28</v>
      </c>
      <c r="I567" s="1" t="s">
        <v>990</v>
      </c>
      <c r="J567" s="1" t="s">
        <v>21</v>
      </c>
      <c r="K567" s="2">
        <f>B568-'Bloco 1 10s Sem RTOS TX'!$B567</f>
        <v>0.0001511226852</v>
      </c>
      <c r="L567" s="1">
        <f t="shared" si="1"/>
        <v>888</v>
      </c>
    </row>
    <row r="568" ht="15.75" customHeight="1">
      <c r="A568" s="1" t="s">
        <v>12</v>
      </c>
      <c r="B568" s="1" t="s">
        <v>991</v>
      </c>
      <c r="C568" s="1" t="s">
        <v>478</v>
      </c>
      <c r="D568" s="1" t="s">
        <v>138</v>
      </c>
      <c r="E568" s="1" t="s">
        <v>139</v>
      </c>
      <c r="F568" s="1" t="s">
        <v>26</v>
      </c>
      <c r="G568" s="1" t="s">
        <v>140</v>
      </c>
      <c r="H568" s="1" t="s">
        <v>28</v>
      </c>
      <c r="I568" s="1" t="s">
        <v>28</v>
      </c>
      <c r="J568" s="1" t="s">
        <v>21</v>
      </c>
      <c r="K568" s="2">
        <f>B569-'Bloco 1 10s Sem RTOS TX'!$B568</f>
        <v>0.0001511458333</v>
      </c>
      <c r="L568" s="1">
        <f t="shared" si="1"/>
        <v>888</v>
      </c>
    </row>
    <row r="569" ht="15.75" customHeight="1">
      <c r="A569" s="1" t="s">
        <v>12</v>
      </c>
      <c r="B569" s="1" t="s">
        <v>992</v>
      </c>
      <c r="C569" s="1" t="s">
        <v>478</v>
      </c>
      <c r="D569" s="1" t="s">
        <v>138</v>
      </c>
      <c r="E569" s="1" t="s">
        <v>139</v>
      </c>
      <c r="F569" s="1" t="s">
        <v>26</v>
      </c>
      <c r="G569" s="1" t="s">
        <v>140</v>
      </c>
      <c r="H569" s="1" t="s">
        <v>28</v>
      </c>
      <c r="I569" s="1" t="s">
        <v>178</v>
      </c>
      <c r="J569" s="1" t="s">
        <v>21</v>
      </c>
      <c r="K569" s="2">
        <f>B570-'Bloco 1 10s Sem RTOS TX'!$B569</f>
        <v>0.0001511111111</v>
      </c>
      <c r="L569" s="1">
        <f t="shared" si="1"/>
        <v>888</v>
      </c>
    </row>
    <row r="570" ht="15.75" customHeight="1">
      <c r="A570" s="1" t="s">
        <v>12</v>
      </c>
      <c r="B570" s="1" t="s">
        <v>993</v>
      </c>
      <c r="C570" s="1" t="s">
        <v>143</v>
      </c>
      <c r="D570" s="1" t="s">
        <v>24</v>
      </c>
      <c r="E570" s="1" t="s">
        <v>144</v>
      </c>
      <c r="F570" s="1" t="s">
        <v>26</v>
      </c>
      <c r="G570" s="1" t="s">
        <v>145</v>
      </c>
      <c r="H570" s="1" t="s">
        <v>28</v>
      </c>
      <c r="I570" s="1" t="s">
        <v>311</v>
      </c>
      <c r="J570" s="1" t="s">
        <v>21</v>
      </c>
      <c r="K570" s="2">
        <f>B571-'Bloco 1 10s Sem RTOS TX'!$B570</f>
        <v>0.0001508796296</v>
      </c>
      <c r="L570" s="1">
        <f t="shared" si="1"/>
        <v>888</v>
      </c>
    </row>
    <row r="571" ht="15.75" customHeight="1">
      <c r="A571" s="1" t="s">
        <v>12</v>
      </c>
      <c r="B571" s="1" t="s">
        <v>994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27</v>
      </c>
      <c r="H571" s="1" t="s">
        <v>28</v>
      </c>
      <c r="I571" s="1" t="s">
        <v>325</v>
      </c>
      <c r="J571" s="1" t="s">
        <v>21</v>
      </c>
      <c r="K571" s="2">
        <f>B572-'Bloco 1 10s Sem RTOS TX'!$B571</f>
        <v>0.0001590277778</v>
      </c>
      <c r="L571" s="1">
        <f t="shared" si="1"/>
        <v>888</v>
      </c>
    </row>
    <row r="572" ht="15.75" customHeight="1">
      <c r="A572" s="1" t="s">
        <v>12</v>
      </c>
      <c r="B572" s="1" t="s">
        <v>995</v>
      </c>
      <c r="C572" s="1" t="s">
        <v>122</v>
      </c>
      <c r="D572" s="1" t="s">
        <v>40</v>
      </c>
      <c r="E572" s="1" t="s">
        <v>41</v>
      </c>
      <c r="F572" s="1" t="s">
        <v>42</v>
      </c>
      <c r="G572" s="1" t="s">
        <v>123</v>
      </c>
      <c r="H572" s="1" t="s">
        <v>44</v>
      </c>
      <c r="I572" s="1" t="s">
        <v>421</v>
      </c>
      <c r="J572" s="1" t="s">
        <v>21</v>
      </c>
      <c r="K572" s="2">
        <f>B573-'Bloco 1 10s Sem RTOS TX'!$B572</f>
        <v>0.0001508796296</v>
      </c>
      <c r="L572" s="1">
        <f t="shared" si="1"/>
        <v>888</v>
      </c>
    </row>
    <row r="573" ht="15.75" customHeight="1">
      <c r="A573" s="1" t="s">
        <v>12</v>
      </c>
      <c r="B573" s="1" t="s">
        <v>996</v>
      </c>
      <c r="C573" s="1" t="s">
        <v>336</v>
      </c>
      <c r="D573" s="1" t="s">
        <v>24</v>
      </c>
      <c r="E573" s="1" t="s">
        <v>144</v>
      </c>
      <c r="F573" s="1" t="s">
        <v>26</v>
      </c>
      <c r="G573" s="1" t="s">
        <v>976</v>
      </c>
      <c r="H573" s="1" t="s">
        <v>28</v>
      </c>
      <c r="I573" s="1" t="s">
        <v>363</v>
      </c>
      <c r="J573" s="1" t="s">
        <v>21</v>
      </c>
      <c r="K573" s="2">
        <f>B574-'Bloco 1 10s Sem RTOS TX'!$B573</f>
        <v>0.0001511226852</v>
      </c>
      <c r="L573" s="1">
        <f t="shared" si="1"/>
        <v>888</v>
      </c>
    </row>
    <row r="574" ht="15.75" customHeight="1">
      <c r="A574" s="1" t="s">
        <v>12</v>
      </c>
      <c r="B574" s="1" t="s">
        <v>997</v>
      </c>
      <c r="C574" s="1" t="s">
        <v>59</v>
      </c>
      <c r="D574" s="1" t="s">
        <v>24</v>
      </c>
      <c r="E574" s="1" t="s">
        <v>60</v>
      </c>
      <c r="F574" s="1" t="s">
        <v>26</v>
      </c>
      <c r="G574" s="1" t="s">
        <v>27</v>
      </c>
      <c r="H574" s="1" t="s">
        <v>28</v>
      </c>
      <c r="I574" s="1" t="s">
        <v>217</v>
      </c>
      <c r="J574" s="1" t="s">
        <v>21</v>
      </c>
      <c r="K574" s="2">
        <f>B575-'Bloco 1 10s Sem RTOS TX'!$B574</f>
        <v>0.0001508796296</v>
      </c>
      <c r="L574" s="1">
        <f t="shared" si="1"/>
        <v>888</v>
      </c>
    </row>
    <row r="575" ht="15.75" customHeight="1">
      <c r="A575" s="1" t="s">
        <v>12</v>
      </c>
      <c r="B575" s="1" t="s">
        <v>998</v>
      </c>
      <c r="C575" s="1" t="s">
        <v>131</v>
      </c>
      <c r="D575" s="1" t="s">
        <v>76</v>
      </c>
      <c r="E575" s="1" t="s">
        <v>82</v>
      </c>
      <c r="F575" s="1" t="s">
        <v>17</v>
      </c>
      <c r="G575" s="1" t="s">
        <v>132</v>
      </c>
      <c r="H575" s="1" t="s">
        <v>19</v>
      </c>
      <c r="I575" s="1" t="s">
        <v>70</v>
      </c>
      <c r="J575" s="1" t="s">
        <v>21</v>
      </c>
      <c r="K575" s="2">
        <f>B576-'Bloco 1 10s Sem RTOS TX'!$B575</f>
        <v>0.0001508680556</v>
      </c>
      <c r="L575" s="1">
        <f t="shared" si="1"/>
        <v>888</v>
      </c>
    </row>
    <row r="576" ht="15.75" customHeight="1">
      <c r="A576" s="1" t="s">
        <v>12</v>
      </c>
      <c r="B576" s="1" t="s">
        <v>999</v>
      </c>
      <c r="C576" s="1" t="s">
        <v>143</v>
      </c>
      <c r="D576" s="1" t="s">
        <v>24</v>
      </c>
      <c r="E576" s="1" t="s">
        <v>144</v>
      </c>
      <c r="F576" s="1" t="s">
        <v>26</v>
      </c>
      <c r="G576" s="1" t="s">
        <v>145</v>
      </c>
      <c r="H576" s="1" t="s">
        <v>28</v>
      </c>
      <c r="I576" s="1" t="s">
        <v>545</v>
      </c>
      <c r="J576" s="1" t="s">
        <v>21</v>
      </c>
      <c r="K576" s="2">
        <f>B577-'Bloco 1 10s Sem RTOS TX'!$B576</f>
        <v>0.0001431597222</v>
      </c>
      <c r="L576" s="1">
        <f t="shared" si="1"/>
        <v>888</v>
      </c>
    </row>
    <row r="577" ht="15.75" customHeight="1">
      <c r="A577" s="1" t="s">
        <v>12</v>
      </c>
      <c r="B577" s="1" t="s">
        <v>1000</v>
      </c>
      <c r="C577" s="1" t="s">
        <v>143</v>
      </c>
      <c r="D577" s="1" t="s">
        <v>24</v>
      </c>
      <c r="E577" s="1" t="s">
        <v>144</v>
      </c>
      <c r="F577" s="1" t="s">
        <v>26</v>
      </c>
      <c r="G577" s="1" t="s">
        <v>145</v>
      </c>
      <c r="H577" s="1" t="s">
        <v>28</v>
      </c>
      <c r="I577" s="1" t="s">
        <v>146</v>
      </c>
      <c r="J577" s="1" t="s">
        <v>21</v>
      </c>
      <c r="K577" s="2">
        <f>B578-'Bloco 1 10s Sem RTOS TX'!$B577</f>
        <v>0.0001508912037</v>
      </c>
      <c r="L577" s="1">
        <f t="shared" si="1"/>
        <v>888</v>
      </c>
    </row>
    <row r="578" ht="15.75" customHeight="1">
      <c r="A578" s="1" t="s">
        <v>12</v>
      </c>
      <c r="B578" s="1" t="s">
        <v>1001</v>
      </c>
      <c r="C578" s="1" t="s">
        <v>150</v>
      </c>
      <c r="D578" s="1" t="s">
        <v>76</v>
      </c>
      <c r="E578" s="1" t="s">
        <v>151</v>
      </c>
      <c r="F578" s="1" t="s">
        <v>83</v>
      </c>
      <c r="G578" s="1" t="s">
        <v>84</v>
      </c>
      <c r="H578" s="1" t="s">
        <v>152</v>
      </c>
      <c r="I578" s="1" t="s">
        <v>87</v>
      </c>
      <c r="J578" s="1" t="s">
        <v>21</v>
      </c>
      <c r="K578" s="2">
        <f>B579-'Bloco 1 10s Sem RTOS TX'!$B578</f>
        <v>0.0001508796296</v>
      </c>
      <c r="L578" s="1">
        <f t="shared" si="1"/>
        <v>888</v>
      </c>
    </row>
    <row r="579" ht="15.75" customHeight="1">
      <c r="A579" s="1" t="s">
        <v>12</v>
      </c>
      <c r="B579" s="1" t="s">
        <v>1002</v>
      </c>
      <c r="C579" s="1" t="s">
        <v>56</v>
      </c>
      <c r="D579" s="1" t="s">
        <v>40</v>
      </c>
      <c r="E579" s="1" t="s">
        <v>25</v>
      </c>
      <c r="F579" s="1" t="s">
        <v>42</v>
      </c>
      <c r="G579" s="1" t="s">
        <v>57</v>
      </c>
      <c r="H579" s="1" t="s">
        <v>28</v>
      </c>
      <c r="I579" s="1" t="s">
        <v>311</v>
      </c>
      <c r="J579" s="1" t="s">
        <v>21</v>
      </c>
      <c r="K579" s="2">
        <f>B580-'Bloco 1 10s Sem RTOS TX'!$B579</f>
        <v>0.0001508680556</v>
      </c>
      <c r="L579" s="1">
        <f t="shared" si="1"/>
        <v>888</v>
      </c>
    </row>
    <row r="580" ht="15.75" customHeight="1">
      <c r="A580" s="1" t="s">
        <v>12</v>
      </c>
      <c r="B580" s="1" t="s">
        <v>1003</v>
      </c>
      <c r="C580" s="1" t="s">
        <v>219</v>
      </c>
      <c r="D580" s="1" t="s">
        <v>63</v>
      </c>
      <c r="E580" s="1" t="s">
        <v>220</v>
      </c>
      <c r="F580" s="1" t="s">
        <v>42</v>
      </c>
      <c r="G580" s="1" t="s">
        <v>221</v>
      </c>
      <c r="H580" s="1" t="s">
        <v>44</v>
      </c>
      <c r="I580" s="1" t="s">
        <v>1004</v>
      </c>
      <c r="J580" s="1" t="s">
        <v>21</v>
      </c>
      <c r="K580" s="2">
        <f>B581-'Bloco 1 10s Sem RTOS TX'!$B580</f>
        <v>0.0001508796296</v>
      </c>
      <c r="L580" s="1">
        <f t="shared" si="1"/>
        <v>888</v>
      </c>
    </row>
    <row r="581" ht="15.75" customHeight="1">
      <c r="A581" s="1" t="s">
        <v>12</v>
      </c>
      <c r="B581" s="1" t="s">
        <v>1005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27</v>
      </c>
      <c r="H581" s="1" t="s">
        <v>28</v>
      </c>
      <c r="I581" s="1" t="s">
        <v>401</v>
      </c>
      <c r="J581" s="1" t="s">
        <v>21</v>
      </c>
      <c r="K581" s="2">
        <f>B582-'Bloco 1 10s Sem RTOS TX'!$B581</f>
        <v>0.0001598263889</v>
      </c>
      <c r="L581" s="1">
        <f t="shared" si="1"/>
        <v>888</v>
      </c>
    </row>
    <row r="582" ht="15.75" customHeight="1">
      <c r="A582" s="1" t="s">
        <v>12</v>
      </c>
      <c r="B582" s="1" t="s">
        <v>1006</v>
      </c>
      <c r="C582" s="1" t="s">
        <v>386</v>
      </c>
      <c r="D582" s="1" t="s">
        <v>744</v>
      </c>
      <c r="E582" s="1" t="s">
        <v>318</v>
      </c>
      <c r="F582" s="1" t="s">
        <v>83</v>
      </c>
      <c r="G582" s="1" t="s">
        <v>319</v>
      </c>
      <c r="H582" s="1" t="s">
        <v>152</v>
      </c>
      <c r="I582" s="1" t="s">
        <v>1007</v>
      </c>
      <c r="J582" s="1" t="s">
        <v>21</v>
      </c>
      <c r="K582" s="2">
        <f>B583-'Bloco 1 10s Sem RTOS TX'!$B582</f>
        <v>0.0001508796296</v>
      </c>
      <c r="L582" s="1">
        <f t="shared" si="1"/>
        <v>888</v>
      </c>
    </row>
    <row r="583" ht="15.75" customHeight="1">
      <c r="A583" s="1" t="s">
        <v>12</v>
      </c>
      <c r="B583" s="1" t="s">
        <v>1008</v>
      </c>
      <c r="C583" s="1" t="s">
        <v>143</v>
      </c>
      <c r="D583" s="1" t="s">
        <v>24</v>
      </c>
      <c r="E583" s="1" t="s">
        <v>144</v>
      </c>
      <c r="F583" s="1" t="s">
        <v>26</v>
      </c>
      <c r="G583" s="1" t="s">
        <v>145</v>
      </c>
      <c r="H583" s="1" t="s">
        <v>28</v>
      </c>
      <c r="I583" s="1" t="s">
        <v>285</v>
      </c>
      <c r="J583" s="1" t="s">
        <v>21</v>
      </c>
      <c r="K583" s="2">
        <f>B584-'Bloco 1 10s Sem RTOS TX'!$B583</f>
        <v>0.0001508796296</v>
      </c>
      <c r="L583" s="1">
        <f t="shared" si="1"/>
        <v>888</v>
      </c>
    </row>
    <row r="584" ht="15.75" customHeight="1">
      <c r="A584" s="1" t="s">
        <v>12</v>
      </c>
      <c r="B584" s="1" t="s">
        <v>1009</v>
      </c>
      <c r="C584" s="1" t="s">
        <v>131</v>
      </c>
      <c r="D584" s="1" t="s">
        <v>76</v>
      </c>
      <c r="E584" s="1" t="s">
        <v>82</v>
      </c>
      <c r="F584" s="1" t="s">
        <v>17</v>
      </c>
      <c r="G584" s="1" t="s">
        <v>132</v>
      </c>
      <c r="H584" s="1" t="s">
        <v>19</v>
      </c>
      <c r="I584" s="1" t="s">
        <v>42</v>
      </c>
      <c r="J584" s="1" t="s">
        <v>21</v>
      </c>
      <c r="K584" s="2">
        <f>B585-'Bloco 1 10s Sem RTOS TX'!$B584</f>
        <v>0.0001509143519</v>
      </c>
      <c r="L584" s="1">
        <f t="shared" si="1"/>
        <v>888</v>
      </c>
    </row>
    <row r="585" ht="15.75" customHeight="1">
      <c r="A585" s="1" t="s">
        <v>12</v>
      </c>
      <c r="B585" s="1" t="s">
        <v>1010</v>
      </c>
      <c r="C585" s="1" t="s">
        <v>478</v>
      </c>
      <c r="D585" s="1" t="s">
        <v>138</v>
      </c>
      <c r="E585" s="1" t="s">
        <v>139</v>
      </c>
      <c r="F585" s="1" t="s">
        <v>26</v>
      </c>
      <c r="G585" s="1" t="s">
        <v>140</v>
      </c>
      <c r="H585" s="1" t="s">
        <v>28</v>
      </c>
      <c r="I585" s="1" t="s">
        <v>622</v>
      </c>
      <c r="J585" s="1" t="s">
        <v>21</v>
      </c>
      <c r="K585" s="2">
        <f>B586-'Bloco 1 10s Sem RTOS TX'!$B585</f>
        <v>0.0001508796296</v>
      </c>
      <c r="L585" s="1">
        <f t="shared" si="1"/>
        <v>888</v>
      </c>
    </row>
    <row r="586" ht="15.75" customHeight="1">
      <c r="A586" s="1" t="s">
        <v>12</v>
      </c>
      <c r="B586" s="1" t="s">
        <v>1011</v>
      </c>
      <c r="C586" s="1" t="s">
        <v>59</v>
      </c>
      <c r="D586" s="1" t="s">
        <v>24</v>
      </c>
      <c r="E586" s="1" t="s">
        <v>60</v>
      </c>
      <c r="F586" s="1" t="s">
        <v>26</v>
      </c>
      <c r="G586" s="1" t="s">
        <v>27</v>
      </c>
      <c r="H586" s="1" t="s">
        <v>28</v>
      </c>
      <c r="I586" s="1" t="s">
        <v>1012</v>
      </c>
      <c r="J586" s="1" t="s">
        <v>21</v>
      </c>
      <c r="K586" s="2">
        <f>B587-'Bloco 1 10s Sem RTOS TX'!$B586</f>
        <v>0.0001664236111</v>
      </c>
      <c r="L586" s="1">
        <f t="shared" si="1"/>
        <v>888</v>
      </c>
    </row>
    <row r="587" ht="15.75" customHeight="1">
      <c r="A587" s="1" t="s">
        <v>12</v>
      </c>
      <c r="B587" s="1" t="s">
        <v>1013</v>
      </c>
      <c r="C587" s="1" t="s">
        <v>122</v>
      </c>
      <c r="D587" s="1" t="s">
        <v>40</v>
      </c>
      <c r="E587" s="1" t="s">
        <v>41</v>
      </c>
      <c r="F587" s="1" t="s">
        <v>42</v>
      </c>
      <c r="G587" s="1" t="s">
        <v>123</v>
      </c>
      <c r="H587" s="1" t="s">
        <v>44</v>
      </c>
      <c r="I587" s="1" t="s">
        <v>1014</v>
      </c>
      <c r="J587" s="1" t="s">
        <v>21</v>
      </c>
      <c r="K587" s="2">
        <f>B588-'Bloco 1 10s Sem RTOS TX'!$B587</f>
        <v>0.0001511805556</v>
      </c>
      <c r="L587" s="1">
        <f t="shared" si="1"/>
        <v>888</v>
      </c>
    </row>
    <row r="588" ht="15.75" customHeight="1">
      <c r="A588" s="1" t="s">
        <v>12</v>
      </c>
      <c r="B588" s="1" t="s">
        <v>1015</v>
      </c>
      <c r="C588" s="1" t="s">
        <v>92</v>
      </c>
      <c r="D588" s="1" t="s">
        <v>15</v>
      </c>
      <c r="E588" s="1" t="s">
        <v>90</v>
      </c>
      <c r="F588" s="1" t="s">
        <v>17</v>
      </c>
      <c r="G588" s="1" t="s">
        <v>93</v>
      </c>
      <c r="H588" s="1" t="s">
        <v>19</v>
      </c>
      <c r="I588" s="1" t="s">
        <v>261</v>
      </c>
      <c r="J588" s="1" t="s">
        <v>21</v>
      </c>
      <c r="K588" s="2">
        <f>B589-'Bloco 1 10s Sem RTOS TX'!$B588</f>
        <v>0.0001508796296</v>
      </c>
      <c r="L588" s="1">
        <f t="shared" si="1"/>
        <v>888</v>
      </c>
    </row>
    <row r="589" ht="15.75" customHeight="1">
      <c r="A589" s="1" t="s">
        <v>12</v>
      </c>
      <c r="B589" s="1" t="s">
        <v>1016</v>
      </c>
      <c r="C589" s="1" t="s">
        <v>336</v>
      </c>
      <c r="D589" s="1" t="s">
        <v>24</v>
      </c>
      <c r="E589" s="1" t="s">
        <v>144</v>
      </c>
      <c r="F589" s="1" t="s">
        <v>26</v>
      </c>
      <c r="G589" s="1" t="s">
        <v>976</v>
      </c>
      <c r="H589" s="1" t="s">
        <v>28</v>
      </c>
      <c r="I589" s="1" t="s">
        <v>1012</v>
      </c>
      <c r="J589" s="1" t="s">
        <v>21</v>
      </c>
      <c r="K589" s="2">
        <f>B590-'Bloco 1 10s Sem RTOS TX'!$B589</f>
        <v>0.0001508680556</v>
      </c>
      <c r="L589" s="1">
        <f t="shared" si="1"/>
        <v>888</v>
      </c>
    </row>
    <row r="590" ht="15.75" customHeight="1">
      <c r="A590" s="1" t="s">
        <v>12</v>
      </c>
      <c r="B590" s="1" t="s">
        <v>1017</v>
      </c>
      <c r="C590" s="1" t="s">
        <v>357</v>
      </c>
      <c r="D590" s="1" t="s">
        <v>15</v>
      </c>
      <c r="E590" s="1" t="s">
        <v>886</v>
      </c>
      <c r="F590" s="1" t="s">
        <v>26</v>
      </c>
      <c r="G590" s="1" t="s">
        <v>887</v>
      </c>
      <c r="H590" s="1" t="s">
        <v>28</v>
      </c>
      <c r="I590" s="1" t="s">
        <v>666</v>
      </c>
      <c r="J590" s="1" t="s">
        <v>21</v>
      </c>
      <c r="K590" s="2">
        <f>B591-'Bloco 1 10s Sem RTOS TX'!$B590</f>
        <v>0.0001508796296</v>
      </c>
      <c r="L590" s="1">
        <f t="shared" si="1"/>
        <v>888</v>
      </c>
    </row>
    <row r="591" ht="15.75" customHeight="1">
      <c r="A591" s="1" t="s">
        <v>12</v>
      </c>
      <c r="B591" s="1" t="s">
        <v>1018</v>
      </c>
      <c r="C591" s="1" t="s">
        <v>275</v>
      </c>
      <c r="D591" s="1" t="s">
        <v>138</v>
      </c>
      <c r="E591" s="1" t="s">
        <v>886</v>
      </c>
      <c r="F591" s="1" t="s">
        <v>26</v>
      </c>
      <c r="G591" s="1" t="s">
        <v>288</v>
      </c>
      <c r="H591" s="1" t="s">
        <v>28</v>
      </c>
      <c r="I591" s="1" t="s">
        <v>141</v>
      </c>
      <c r="J591" s="1" t="s">
        <v>21</v>
      </c>
      <c r="K591" s="2">
        <f>B592-'Bloco 1 10s Sem RTOS TX'!$B591</f>
        <v>0.0001455208333</v>
      </c>
      <c r="L591" s="1">
        <f t="shared" si="1"/>
        <v>888</v>
      </c>
    </row>
    <row r="592" ht="15.75" customHeight="1">
      <c r="A592" s="1" t="s">
        <v>12</v>
      </c>
      <c r="B592" s="1" t="s">
        <v>1019</v>
      </c>
      <c r="C592" s="1" t="s">
        <v>59</v>
      </c>
      <c r="D592" s="1" t="s">
        <v>24</v>
      </c>
      <c r="E592" s="1" t="s">
        <v>60</v>
      </c>
      <c r="F592" s="1" t="s">
        <v>26</v>
      </c>
      <c r="G592" s="1" t="s">
        <v>27</v>
      </c>
      <c r="H592" s="1" t="s">
        <v>28</v>
      </c>
      <c r="I592" s="1" t="s">
        <v>29</v>
      </c>
      <c r="J592" s="1" t="s">
        <v>21</v>
      </c>
      <c r="K592" s="2">
        <f>B593-'Bloco 1 10s Sem RTOS TX'!$B592</f>
        <v>0.0001509143519</v>
      </c>
      <c r="L592" s="1">
        <f t="shared" si="1"/>
        <v>888</v>
      </c>
    </row>
    <row r="593" ht="15.75" customHeight="1">
      <c r="A593" s="1" t="s">
        <v>12</v>
      </c>
      <c r="B593" s="1" t="s">
        <v>1020</v>
      </c>
      <c r="C593" s="1" t="s">
        <v>478</v>
      </c>
      <c r="D593" s="1" t="s">
        <v>138</v>
      </c>
      <c r="E593" s="1" t="s">
        <v>139</v>
      </c>
      <c r="F593" s="1" t="s">
        <v>26</v>
      </c>
      <c r="G593" s="1" t="s">
        <v>140</v>
      </c>
      <c r="H593" s="1" t="s">
        <v>28</v>
      </c>
      <c r="I593" s="1" t="s">
        <v>311</v>
      </c>
      <c r="J593" s="1" t="s">
        <v>21</v>
      </c>
      <c r="K593" s="2">
        <f>B594-'Bloco 1 10s Sem RTOS TX'!$B593</f>
        <v>0.0001508680556</v>
      </c>
      <c r="L593" s="1">
        <f t="shared" si="1"/>
        <v>888</v>
      </c>
    </row>
    <row r="594" ht="15.75" customHeight="1">
      <c r="A594" s="1" t="s">
        <v>12</v>
      </c>
      <c r="B594" s="1" t="s">
        <v>1021</v>
      </c>
      <c r="C594" s="1" t="s">
        <v>92</v>
      </c>
      <c r="D594" s="1" t="s">
        <v>15</v>
      </c>
      <c r="E594" s="1" t="s">
        <v>90</v>
      </c>
      <c r="F594" s="1" t="s">
        <v>17</v>
      </c>
      <c r="G594" s="1" t="s">
        <v>93</v>
      </c>
      <c r="H594" s="1" t="s">
        <v>19</v>
      </c>
      <c r="I594" s="1" t="s">
        <v>248</v>
      </c>
      <c r="J594" s="1" t="s">
        <v>21</v>
      </c>
      <c r="K594" s="2">
        <f>B595-'Bloco 1 10s Sem RTOS TX'!$B594</f>
        <v>0.0001508680556</v>
      </c>
      <c r="L594" s="1">
        <f t="shared" si="1"/>
        <v>888</v>
      </c>
    </row>
    <row r="595" ht="15.75" customHeight="1">
      <c r="A595" s="1" t="s">
        <v>12</v>
      </c>
      <c r="B595" s="1" t="s">
        <v>1022</v>
      </c>
      <c r="C595" s="1" t="s">
        <v>247</v>
      </c>
      <c r="D595" s="1" t="s">
        <v>70</v>
      </c>
      <c r="E595" s="1" t="s">
        <v>71</v>
      </c>
      <c r="F595" s="1" t="s">
        <v>17</v>
      </c>
      <c r="G595" s="1" t="s">
        <v>1023</v>
      </c>
      <c r="H595" s="1" t="s">
        <v>19</v>
      </c>
      <c r="I595" s="1" t="s">
        <v>159</v>
      </c>
      <c r="J595" s="1" t="s">
        <v>21</v>
      </c>
      <c r="K595" s="2">
        <f>B596-'Bloco 1 10s Sem RTOS TX'!$B595</f>
        <v>0.0001508680556</v>
      </c>
      <c r="L595" s="1">
        <f t="shared" si="1"/>
        <v>888</v>
      </c>
    </row>
    <row r="596" ht="15.75" customHeight="1">
      <c r="A596" s="1" t="s">
        <v>12</v>
      </c>
      <c r="B596" s="1" t="s">
        <v>1024</v>
      </c>
      <c r="C596" s="1" t="s">
        <v>275</v>
      </c>
      <c r="D596" s="1" t="s">
        <v>138</v>
      </c>
      <c r="E596" s="1" t="s">
        <v>886</v>
      </c>
      <c r="F596" s="1" t="s">
        <v>26</v>
      </c>
      <c r="G596" s="1" t="s">
        <v>288</v>
      </c>
      <c r="H596" s="1" t="s">
        <v>28</v>
      </c>
      <c r="I596" s="1" t="s">
        <v>146</v>
      </c>
      <c r="J596" s="1" t="s">
        <v>21</v>
      </c>
      <c r="K596" s="2">
        <f>B597-'Bloco 1 10s Sem RTOS TX'!$B596</f>
        <v>0.0001573726852</v>
      </c>
      <c r="L596" s="1">
        <f t="shared" si="1"/>
        <v>888</v>
      </c>
    </row>
    <row r="597" ht="15.75" customHeight="1">
      <c r="A597" s="1" t="s">
        <v>12</v>
      </c>
      <c r="B597" s="1" t="s">
        <v>1025</v>
      </c>
      <c r="C597" s="1" t="s">
        <v>357</v>
      </c>
      <c r="D597" s="1" t="s">
        <v>15</v>
      </c>
      <c r="E597" s="1" t="s">
        <v>886</v>
      </c>
      <c r="F597" s="1" t="s">
        <v>26</v>
      </c>
      <c r="G597" s="1" t="s">
        <v>887</v>
      </c>
      <c r="H597" s="1" t="s">
        <v>28</v>
      </c>
      <c r="I597" s="1" t="s">
        <v>119</v>
      </c>
      <c r="J597" s="1" t="s">
        <v>21</v>
      </c>
      <c r="K597" s="2">
        <f>B598-'Bloco 1 10s Sem RTOS TX'!$B597</f>
        <v>0.0001508912037</v>
      </c>
      <c r="L597" s="1">
        <f t="shared" si="1"/>
        <v>888</v>
      </c>
    </row>
    <row r="598" ht="15.75" customHeight="1">
      <c r="A598" s="1" t="s">
        <v>12</v>
      </c>
      <c r="B598" s="1" t="s">
        <v>1026</v>
      </c>
      <c r="C598" s="1" t="s">
        <v>92</v>
      </c>
      <c r="D598" s="1" t="s">
        <v>15</v>
      </c>
      <c r="E598" s="1" t="s">
        <v>90</v>
      </c>
      <c r="F598" s="1" t="s">
        <v>17</v>
      </c>
      <c r="G598" s="1" t="s">
        <v>93</v>
      </c>
      <c r="H598" s="1" t="s">
        <v>19</v>
      </c>
      <c r="I598" s="1" t="s">
        <v>873</v>
      </c>
      <c r="J598" s="1" t="s">
        <v>21</v>
      </c>
      <c r="K598" s="2">
        <f>B599-'Bloco 1 10s Sem RTOS TX'!$B598</f>
        <v>0.0001508564815</v>
      </c>
      <c r="L598" s="1">
        <f t="shared" si="1"/>
        <v>888</v>
      </c>
    </row>
    <row r="599" ht="15.75" customHeight="1">
      <c r="A599" s="1" t="s">
        <v>12</v>
      </c>
      <c r="B599" s="1" t="s">
        <v>1027</v>
      </c>
      <c r="C599" s="1" t="s">
        <v>92</v>
      </c>
      <c r="D599" s="1" t="s">
        <v>15</v>
      </c>
      <c r="E599" s="1" t="s">
        <v>90</v>
      </c>
      <c r="F599" s="1" t="s">
        <v>17</v>
      </c>
      <c r="G599" s="1" t="s">
        <v>93</v>
      </c>
      <c r="H599" s="1" t="s">
        <v>19</v>
      </c>
      <c r="I599" s="1" t="s">
        <v>891</v>
      </c>
      <c r="J599" s="1" t="s">
        <v>21</v>
      </c>
      <c r="K599" s="2">
        <f>B600-'Bloco 1 10s Sem RTOS TX'!$B599</f>
        <v>0.0001508796296</v>
      </c>
      <c r="L599" s="1">
        <f t="shared" si="1"/>
        <v>888</v>
      </c>
    </row>
    <row r="600" ht="15.75" customHeight="1">
      <c r="A600" s="1" t="s">
        <v>12</v>
      </c>
      <c r="B600" s="1" t="s">
        <v>1028</v>
      </c>
      <c r="C600" s="1" t="s">
        <v>406</v>
      </c>
      <c r="D600" s="1" t="s">
        <v>744</v>
      </c>
      <c r="E600" s="1" t="s">
        <v>773</v>
      </c>
      <c r="F600" s="1" t="s">
        <v>83</v>
      </c>
      <c r="G600" s="1" t="s">
        <v>213</v>
      </c>
      <c r="H600" s="1" t="s">
        <v>152</v>
      </c>
      <c r="I600" s="1" t="s">
        <v>649</v>
      </c>
      <c r="J600" s="1" t="s">
        <v>21</v>
      </c>
      <c r="K600" s="2">
        <f>B601-'Bloco 1 10s Sem RTOS TX'!$B600</f>
        <v>0.0001508912037</v>
      </c>
      <c r="L600" s="1">
        <f t="shared" si="1"/>
        <v>888</v>
      </c>
    </row>
    <row r="601" ht="15.75" customHeight="1">
      <c r="A601" s="1" t="s">
        <v>12</v>
      </c>
      <c r="B601" s="1" t="s">
        <v>1029</v>
      </c>
      <c r="C601" s="1" t="s">
        <v>209</v>
      </c>
      <c r="D601" s="1" t="s">
        <v>186</v>
      </c>
      <c r="E601" s="1" t="s">
        <v>210</v>
      </c>
      <c r="F601" s="1" t="s">
        <v>83</v>
      </c>
      <c r="G601" s="1" t="s">
        <v>211</v>
      </c>
      <c r="H601" s="1" t="s">
        <v>152</v>
      </c>
      <c r="I601" s="1" t="s">
        <v>953</v>
      </c>
      <c r="J601" s="1" t="s">
        <v>21</v>
      </c>
      <c r="K601" s="2">
        <f>B602-'Bloco 1 10s Sem RTOS TX'!$B601</f>
        <v>0.0001608680556</v>
      </c>
      <c r="L601" s="1">
        <f t="shared" si="1"/>
        <v>888</v>
      </c>
    </row>
    <row r="602" ht="15.75" customHeight="1">
      <c r="A602" s="1" t="s">
        <v>12</v>
      </c>
      <c r="B602" s="1" t="s">
        <v>1030</v>
      </c>
      <c r="C602" s="1" t="s">
        <v>150</v>
      </c>
      <c r="D602" s="1" t="s">
        <v>76</v>
      </c>
      <c r="E602" s="1" t="s">
        <v>151</v>
      </c>
      <c r="F602" s="1" t="s">
        <v>83</v>
      </c>
      <c r="G602" s="1" t="s">
        <v>84</v>
      </c>
      <c r="H602" s="1" t="s">
        <v>152</v>
      </c>
      <c r="I602" s="1" t="s">
        <v>419</v>
      </c>
      <c r="J602" s="1" t="s">
        <v>21</v>
      </c>
      <c r="K602" s="2">
        <f>B603-'Bloco 1 10s Sem RTOS TX'!$B602</f>
        <v>0.0001508680556</v>
      </c>
      <c r="L602" s="1">
        <f t="shared" si="1"/>
        <v>888</v>
      </c>
    </row>
    <row r="603" ht="15.75" customHeight="1">
      <c r="A603" s="1" t="s">
        <v>12</v>
      </c>
      <c r="B603" s="1" t="s">
        <v>1031</v>
      </c>
      <c r="C603" s="1" t="s">
        <v>386</v>
      </c>
      <c r="D603" s="1" t="s">
        <v>744</v>
      </c>
      <c r="E603" s="1" t="s">
        <v>318</v>
      </c>
      <c r="F603" s="1" t="s">
        <v>83</v>
      </c>
      <c r="G603" s="1" t="s">
        <v>319</v>
      </c>
      <c r="H603" s="1" t="s">
        <v>152</v>
      </c>
      <c r="I603" s="1" t="s">
        <v>620</v>
      </c>
      <c r="J603" s="1" t="s">
        <v>21</v>
      </c>
      <c r="K603" s="2">
        <f>B604-'Bloco 1 10s Sem RTOS TX'!$B603</f>
        <v>0.0001508680556</v>
      </c>
      <c r="L603" s="1">
        <f t="shared" si="1"/>
        <v>888</v>
      </c>
    </row>
    <row r="604" ht="15.75" customHeight="1">
      <c r="A604" s="1" t="s">
        <v>12</v>
      </c>
      <c r="B604" s="1" t="s">
        <v>1032</v>
      </c>
      <c r="C604" s="1" t="s">
        <v>75</v>
      </c>
      <c r="D604" s="1" t="s">
        <v>76</v>
      </c>
      <c r="E604" s="1" t="s">
        <v>77</v>
      </c>
      <c r="F604" s="1" t="s">
        <v>17</v>
      </c>
      <c r="G604" s="1" t="s">
        <v>78</v>
      </c>
      <c r="H604" s="1" t="s">
        <v>19</v>
      </c>
      <c r="I604" s="1" t="s">
        <v>201</v>
      </c>
      <c r="J604" s="1" t="s">
        <v>21</v>
      </c>
      <c r="K604" s="2">
        <f>B605-'Bloco 1 10s Sem RTOS TX'!$B604</f>
        <v>0.0001508680556</v>
      </c>
      <c r="L604" s="1">
        <f t="shared" si="1"/>
        <v>888</v>
      </c>
    </row>
    <row r="605" ht="15.75" customHeight="1">
      <c r="A605" s="1" t="s">
        <v>12</v>
      </c>
      <c r="B605" s="1" t="s">
        <v>1033</v>
      </c>
      <c r="C605" s="1" t="s">
        <v>150</v>
      </c>
      <c r="D605" s="1" t="s">
        <v>76</v>
      </c>
      <c r="E605" s="1" t="s">
        <v>151</v>
      </c>
      <c r="F605" s="1" t="s">
        <v>83</v>
      </c>
      <c r="G605" s="1" t="s">
        <v>84</v>
      </c>
      <c r="H605" s="1" t="s">
        <v>152</v>
      </c>
      <c r="I605" s="1" t="s">
        <v>101</v>
      </c>
      <c r="J605" s="1" t="s">
        <v>21</v>
      </c>
      <c r="K605" s="2">
        <f>B606-'Bloco 1 10s Sem RTOS TX'!$B605</f>
        <v>0.0001508680556</v>
      </c>
      <c r="L605" s="1">
        <f t="shared" si="1"/>
        <v>888</v>
      </c>
    </row>
    <row r="606" ht="15.75" customHeight="1">
      <c r="A606" s="1" t="s">
        <v>12</v>
      </c>
      <c r="B606" s="1" t="s">
        <v>1034</v>
      </c>
      <c r="C606" s="1" t="s">
        <v>495</v>
      </c>
      <c r="D606" s="1" t="s">
        <v>240</v>
      </c>
      <c r="E606" s="1" t="s">
        <v>241</v>
      </c>
      <c r="F606" s="1" t="s">
        <v>36</v>
      </c>
      <c r="G606" s="1" t="s">
        <v>23</v>
      </c>
      <c r="H606" s="1" t="s">
        <v>37</v>
      </c>
      <c r="I606" s="1" t="s">
        <v>380</v>
      </c>
      <c r="J606" s="1" t="s">
        <v>21</v>
      </c>
      <c r="K606" s="2">
        <f>B607-'Bloco 1 10s Sem RTOS TX'!$B606</f>
        <v>0.0001690509259</v>
      </c>
      <c r="L606" s="1">
        <f t="shared" si="1"/>
        <v>888</v>
      </c>
    </row>
    <row r="607" ht="15.75" customHeight="1">
      <c r="A607" s="1" t="s">
        <v>12</v>
      </c>
      <c r="B607" s="1" t="s">
        <v>1035</v>
      </c>
      <c r="C607" s="1" t="s">
        <v>89</v>
      </c>
      <c r="D607" s="1" t="s">
        <v>15</v>
      </c>
      <c r="E607" s="1" t="s">
        <v>90</v>
      </c>
      <c r="F607" s="1" t="s">
        <v>17</v>
      </c>
      <c r="G607" s="1" t="s">
        <v>18</v>
      </c>
      <c r="H607" s="1" t="s">
        <v>19</v>
      </c>
      <c r="I607" s="1" t="s">
        <v>285</v>
      </c>
      <c r="J607" s="1" t="s">
        <v>21</v>
      </c>
      <c r="K607" s="2">
        <f>B608-'Bloco 1 10s Sem RTOS TX'!$B607</f>
        <v>0.0001392939815</v>
      </c>
      <c r="L607" s="1">
        <f t="shared" si="1"/>
        <v>888</v>
      </c>
    </row>
    <row r="608" ht="15.75" customHeight="1">
      <c r="A608" s="1" t="s">
        <v>12</v>
      </c>
      <c r="B608" s="1" t="s">
        <v>1036</v>
      </c>
      <c r="C608" s="1" t="s">
        <v>23</v>
      </c>
      <c r="D608" s="1" t="s">
        <v>24</v>
      </c>
      <c r="E608" s="1" t="s">
        <v>25</v>
      </c>
      <c r="F608" s="1" t="s">
        <v>26</v>
      </c>
      <c r="G608" s="1" t="s">
        <v>27</v>
      </c>
      <c r="H608" s="1" t="s">
        <v>28</v>
      </c>
      <c r="I608" s="1" t="s">
        <v>873</v>
      </c>
      <c r="J608" s="1" t="s">
        <v>21</v>
      </c>
      <c r="K608" s="2">
        <f>B609-'Bloco 1 10s Sem RTOS TX'!$B608</f>
        <v>0.0001509027778</v>
      </c>
      <c r="L608" s="1">
        <f t="shared" si="1"/>
        <v>888</v>
      </c>
    </row>
    <row r="609" ht="15.75" customHeight="1">
      <c r="A609" s="1" t="s">
        <v>12</v>
      </c>
      <c r="B609" s="1" t="s">
        <v>1037</v>
      </c>
      <c r="C609" s="1" t="s">
        <v>59</v>
      </c>
      <c r="D609" s="1" t="s">
        <v>24</v>
      </c>
      <c r="E609" s="1" t="s">
        <v>60</v>
      </c>
      <c r="F609" s="1" t="s">
        <v>26</v>
      </c>
      <c r="G609" s="1" t="s">
        <v>27</v>
      </c>
      <c r="H609" s="1" t="s">
        <v>28</v>
      </c>
      <c r="I609" s="1" t="s">
        <v>421</v>
      </c>
      <c r="J609" s="1" t="s">
        <v>21</v>
      </c>
      <c r="K609" s="2">
        <f>B610-'Bloco 1 10s Sem RTOS TX'!$B609</f>
        <v>0.0001508564815</v>
      </c>
      <c r="L609" s="1">
        <f t="shared" si="1"/>
        <v>888</v>
      </c>
    </row>
    <row r="610" ht="15.75" customHeight="1">
      <c r="A610" s="1" t="s">
        <v>12</v>
      </c>
      <c r="B610" s="1" t="s">
        <v>1038</v>
      </c>
      <c r="C610" s="1" t="s">
        <v>56</v>
      </c>
      <c r="D610" s="1" t="s">
        <v>40</v>
      </c>
      <c r="E610" s="1" t="s">
        <v>25</v>
      </c>
      <c r="F610" s="1" t="s">
        <v>42</v>
      </c>
      <c r="G610" s="1" t="s">
        <v>57</v>
      </c>
      <c r="H610" s="1" t="s">
        <v>28</v>
      </c>
      <c r="I610" s="1" t="s">
        <v>63</v>
      </c>
      <c r="J610" s="1" t="s">
        <v>21</v>
      </c>
      <c r="K610" s="2">
        <f>B611-'Bloco 1 10s Sem RTOS TX'!$B610</f>
        <v>0.0001508796296</v>
      </c>
      <c r="L610" s="1">
        <f t="shared" si="1"/>
        <v>888</v>
      </c>
    </row>
    <row r="611" ht="15.75" customHeight="1">
      <c r="A611" s="1" t="s">
        <v>12</v>
      </c>
      <c r="B611" s="1" t="s">
        <v>1039</v>
      </c>
      <c r="C611" s="1" t="s">
        <v>336</v>
      </c>
      <c r="D611" s="1" t="s">
        <v>24</v>
      </c>
      <c r="E611" s="1" t="s">
        <v>144</v>
      </c>
      <c r="F611" s="1" t="s">
        <v>26</v>
      </c>
      <c r="G611" s="1" t="s">
        <v>976</v>
      </c>
      <c r="H611" s="1" t="s">
        <v>28</v>
      </c>
      <c r="I611" s="1" t="s">
        <v>153</v>
      </c>
      <c r="J611" s="1" t="s">
        <v>21</v>
      </c>
      <c r="K611" s="2">
        <f>B612-'Bloco 1 10s Sem RTOS TX'!$B611</f>
        <v>0.0001677199074</v>
      </c>
      <c r="L611" s="1">
        <f t="shared" si="1"/>
        <v>888</v>
      </c>
    </row>
    <row r="612" ht="15.75" customHeight="1">
      <c r="A612" s="1" t="s">
        <v>12</v>
      </c>
      <c r="B612" s="1" t="s">
        <v>1040</v>
      </c>
      <c r="C612" s="1" t="s">
        <v>400</v>
      </c>
      <c r="D612" s="1" t="s">
        <v>70</v>
      </c>
      <c r="E612" s="1" t="s">
        <v>77</v>
      </c>
      <c r="F612" s="1" t="s">
        <v>17</v>
      </c>
      <c r="G612" s="1" t="s">
        <v>1023</v>
      </c>
      <c r="H612" s="1" t="s">
        <v>19</v>
      </c>
      <c r="I612" s="1" t="s">
        <v>19</v>
      </c>
      <c r="J612" s="1" t="s">
        <v>21</v>
      </c>
      <c r="K612" s="2">
        <f>B613-'Bloco 1 10s Sem RTOS TX'!$B612</f>
        <v>0.0001508912037</v>
      </c>
      <c r="L612" s="1">
        <f t="shared" si="1"/>
        <v>888</v>
      </c>
    </row>
    <row r="613" ht="15.75" customHeight="1">
      <c r="A613" s="1" t="s">
        <v>12</v>
      </c>
      <c r="B613" s="1" t="s">
        <v>1041</v>
      </c>
      <c r="C613" s="1" t="s">
        <v>478</v>
      </c>
      <c r="D613" s="1" t="s">
        <v>138</v>
      </c>
      <c r="E613" s="1" t="s">
        <v>139</v>
      </c>
      <c r="F613" s="1" t="s">
        <v>26</v>
      </c>
      <c r="G613" s="1" t="s">
        <v>140</v>
      </c>
      <c r="H613" s="1" t="s">
        <v>28</v>
      </c>
      <c r="I613" s="1" t="s">
        <v>217</v>
      </c>
      <c r="J613" s="1" t="s">
        <v>21</v>
      </c>
      <c r="K613" s="2">
        <f>B614-'Bloco 1 10s Sem RTOS TX'!$B613</f>
        <v>0.0001508564815</v>
      </c>
      <c r="L613" s="1">
        <f t="shared" si="1"/>
        <v>888</v>
      </c>
    </row>
    <row r="614" ht="15.75" customHeight="1">
      <c r="A614" s="1" t="s">
        <v>12</v>
      </c>
      <c r="B614" s="1" t="s">
        <v>1042</v>
      </c>
      <c r="C614" s="1" t="s">
        <v>89</v>
      </c>
      <c r="D614" s="1" t="s">
        <v>15</v>
      </c>
      <c r="E614" s="1" t="s">
        <v>90</v>
      </c>
      <c r="F614" s="1" t="s">
        <v>17</v>
      </c>
      <c r="G614" s="1" t="s">
        <v>18</v>
      </c>
      <c r="H614" s="1" t="s">
        <v>19</v>
      </c>
      <c r="I614" s="1" t="s">
        <v>873</v>
      </c>
      <c r="J614" s="1" t="s">
        <v>21</v>
      </c>
      <c r="K614" s="2">
        <f>B615-'Bloco 1 10s Sem RTOS TX'!$B614</f>
        <v>0.0001508796296</v>
      </c>
      <c r="L614" s="1">
        <f t="shared" si="1"/>
        <v>888</v>
      </c>
    </row>
    <row r="615" ht="15.75" customHeight="1">
      <c r="A615" s="1" t="s">
        <v>12</v>
      </c>
      <c r="B615" s="1" t="s">
        <v>1043</v>
      </c>
      <c r="C615" s="1" t="s">
        <v>357</v>
      </c>
      <c r="D615" s="1" t="s">
        <v>15</v>
      </c>
      <c r="E615" s="1" t="s">
        <v>886</v>
      </c>
      <c r="F615" s="1" t="s">
        <v>26</v>
      </c>
      <c r="G615" s="1" t="s">
        <v>887</v>
      </c>
      <c r="H615" s="1" t="s">
        <v>28</v>
      </c>
      <c r="I615" s="1" t="s">
        <v>301</v>
      </c>
      <c r="J615" s="1" t="s">
        <v>21</v>
      </c>
      <c r="K615" s="2">
        <f>B616-'Bloco 1 10s Sem RTOS TX'!$B615</f>
        <v>0.0001508564815</v>
      </c>
      <c r="L615" s="1">
        <f t="shared" si="1"/>
        <v>888</v>
      </c>
    </row>
    <row r="616" ht="15.75" customHeight="1">
      <c r="A616" s="1" t="s">
        <v>12</v>
      </c>
      <c r="B616" s="1" t="s">
        <v>1044</v>
      </c>
      <c r="C616" s="1" t="s">
        <v>275</v>
      </c>
      <c r="D616" s="1" t="s">
        <v>138</v>
      </c>
      <c r="E616" s="1" t="s">
        <v>886</v>
      </c>
      <c r="F616" s="1" t="s">
        <v>26</v>
      </c>
      <c r="G616" s="1" t="s">
        <v>288</v>
      </c>
      <c r="H616" s="1" t="s">
        <v>28</v>
      </c>
      <c r="I616" s="1" t="s">
        <v>152</v>
      </c>
      <c r="J616" s="1" t="s">
        <v>21</v>
      </c>
      <c r="K616" s="2">
        <f>B617-'Bloco 1 10s Sem RTOS TX'!$B616</f>
        <v>0.0001433912037</v>
      </c>
      <c r="L616" s="1">
        <f t="shared" si="1"/>
        <v>888</v>
      </c>
    </row>
    <row r="617" ht="15.75" customHeight="1">
      <c r="A617" s="1" t="s">
        <v>12</v>
      </c>
      <c r="B617" s="1" t="s">
        <v>1045</v>
      </c>
      <c r="C617" s="1" t="s">
        <v>59</v>
      </c>
      <c r="D617" s="1" t="s">
        <v>24</v>
      </c>
      <c r="E617" s="1" t="s">
        <v>60</v>
      </c>
      <c r="F617" s="1" t="s">
        <v>26</v>
      </c>
      <c r="G617" s="1" t="s">
        <v>27</v>
      </c>
      <c r="H617" s="1" t="s">
        <v>28</v>
      </c>
      <c r="I617" s="1" t="s">
        <v>20</v>
      </c>
      <c r="J617" s="1" t="s">
        <v>21</v>
      </c>
      <c r="K617" s="2">
        <f>B618-'Bloco 1 10s Sem RTOS TX'!$B617</f>
        <v>0.0001508680556</v>
      </c>
      <c r="L617" s="1">
        <f t="shared" si="1"/>
        <v>888</v>
      </c>
    </row>
    <row r="618" ht="15.75" customHeight="1">
      <c r="A618" s="1" t="s">
        <v>12</v>
      </c>
      <c r="B618" s="1" t="s">
        <v>1046</v>
      </c>
      <c r="C618" s="1" t="s">
        <v>613</v>
      </c>
      <c r="D618" s="1" t="s">
        <v>614</v>
      </c>
      <c r="E618" s="1" t="s">
        <v>604</v>
      </c>
      <c r="F618" s="1" t="s">
        <v>54</v>
      </c>
      <c r="G618" s="1" t="s">
        <v>47</v>
      </c>
      <c r="H618" s="1" t="s">
        <v>159</v>
      </c>
      <c r="I618" s="1" t="s">
        <v>231</v>
      </c>
      <c r="J618" s="1" t="s">
        <v>21</v>
      </c>
      <c r="K618" s="2">
        <f>B619-'Bloco 1 10s Sem RTOS TX'!$B618</f>
        <v>0.0001508796296</v>
      </c>
      <c r="L618" s="1">
        <f t="shared" si="1"/>
        <v>888</v>
      </c>
    </row>
    <row r="619" ht="15.75" customHeight="1">
      <c r="A619" s="1" t="s">
        <v>12</v>
      </c>
      <c r="B619" s="1" t="s">
        <v>1047</v>
      </c>
      <c r="C619" s="1" t="s">
        <v>211</v>
      </c>
      <c r="D619" s="1" t="s">
        <v>29</v>
      </c>
      <c r="E619" s="1" t="s">
        <v>1048</v>
      </c>
      <c r="F619" s="1" t="s">
        <v>34</v>
      </c>
      <c r="G619" s="1" t="s">
        <v>1049</v>
      </c>
      <c r="H619" s="1" t="s">
        <v>73</v>
      </c>
      <c r="I619" s="1" t="s">
        <v>129</v>
      </c>
      <c r="J619" s="1" t="s">
        <v>21</v>
      </c>
      <c r="K619" s="2">
        <f>B620-'Bloco 1 10s Sem RTOS TX'!$B619</f>
        <v>0.0001508680556</v>
      </c>
      <c r="L619" s="1">
        <f t="shared" si="1"/>
        <v>888</v>
      </c>
    </row>
    <row r="620" ht="15.75" customHeight="1">
      <c r="A620" s="1" t="s">
        <v>12</v>
      </c>
      <c r="B620" s="1" t="s">
        <v>1050</v>
      </c>
      <c r="C620" s="1" t="s">
        <v>336</v>
      </c>
      <c r="D620" s="1" t="s">
        <v>24</v>
      </c>
      <c r="E620" s="1" t="s">
        <v>144</v>
      </c>
      <c r="F620" s="1" t="s">
        <v>26</v>
      </c>
      <c r="G620" s="1" t="s">
        <v>976</v>
      </c>
      <c r="H620" s="1" t="s">
        <v>28</v>
      </c>
      <c r="I620" s="1" t="s">
        <v>716</v>
      </c>
      <c r="J620" s="1" t="s">
        <v>21</v>
      </c>
      <c r="K620" s="2">
        <f>B621-'Bloco 1 10s Sem RTOS TX'!$B620</f>
        <v>0.0001508680556</v>
      </c>
      <c r="L620" s="1">
        <f t="shared" si="1"/>
        <v>888</v>
      </c>
    </row>
    <row r="621" ht="15.75" customHeight="1">
      <c r="A621" s="1" t="s">
        <v>12</v>
      </c>
      <c r="B621" s="1" t="s">
        <v>1051</v>
      </c>
      <c r="C621" s="1" t="s">
        <v>209</v>
      </c>
      <c r="D621" s="1" t="s">
        <v>186</v>
      </c>
      <c r="E621" s="1" t="s">
        <v>210</v>
      </c>
      <c r="F621" s="1" t="s">
        <v>83</v>
      </c>
      <c r="G621" s="1" t="s">
        <v>211</v>
      </c>
      <c r="H621" s="1" t="s">
        <v>152</v>
      </c>
      <c r="I621" s="1" t="s">
        <v>835</v>
      </c>
      <c r="J621" s="1" t="s">
        <v>21</v>
      </c>
      <c r="K621" s="2">
        <f>B622-'Bloco 1 10s Sem RTOS TX'!$B621</f>
        <v>0.0001654166667</v>
      </c>
      <c r="L621" s="1">
        <f t="shared" si="1"/>
        <v>888</v>
      </c>
    </row>
    <row r="622" ht="15.75" customHeight="1">
      <c r="A622" s="1" t="s">
        <v>12</v>
      </c>
      <c r="B622" s="1" t="s">
        <v>1052</v>
      </c>
      <c r="C622" s="1" t="s">
        <v>150</v>
      </c>
      <c r="D622" s="1" t="s">
        <v>76</v>
      </c>
      <c r="E622" s="1" t="s">
        <v>151</v>
      </c>
      <c r="F622" s="1" t="s">
        <v>83</v>
      </c>
      <c r="G622" s="1" t="s">
        <v>84</v>
      </c>
      <c r="H622" s="1" t="s">
        <v>152</v>
      </c>
      <c r="I622" s="1" t="s">
        <v>1053</v>
      </c>
      <c r="J622" s="1" t="s">
        <v>21</v>
      </c>
      <c r="K622" s="2">
        <f>B623-'Bloco 1 10s Sem RTOS TX'!$B622</f>
        <v>0.0001508796296</v>
      </c>
      <c r="L622" s="1">
        <f t="shared" si="1"/>
        <v>888</v>
      </c>
    </row>
    <row r="623" ht="15.75" customHeight="1">
      <c r="A623" s="1" t="s">
        <v>12</v>
      </c>
      <c r="B623" s="1" t="s">
        <v>1054</v>
      </c>
      <c r="C623" s="1" t="s">
        <v>75</v>
      </c>
      <c r="D623" s="1" t="s">
        <v>76</v>
      </c>
      <c r="E623" s="1" t="s">
        <v>77</v>
      </c>
      <c r="F623" s="1" t="s">
        <v>17</v>
      </c>
      <c r="G623" s="1" t="s">
        <v>78</v>
      </c>
      <c r="H623" s="1" t="s">
        <v>19</v>
      </c>
      <c r="I623" s="1" t="s">
        <v>387</v>
      </c>
      <c r="J623" s="1" t="s">
        <v>21</v>
      </c>
      <c r="K623" s="2">
        <f>B624-'Bloco 1 10s Sem RTOS TX'!$B623</f>
        <v>0.0001508680556</v>
      </c>
      <c r="L623" s="1">
        <f t="shared" si="1"/>
        <v>888</v>
      </c>
    </row>
    <row r="624" ht="15.75" customHeight="1">
      <c r="A624" s="1" t="s">
        <v>12</v>
      </c>
      <c r="B624" s="1" t="s">
        <v>1055</v>
      </c>
      <c r="C624" s="1" t="s">
        <v>1023</v>
      </c>
      <c r="D624" s="1" t="s">
        <v>172</v>
      </c>
      <c r="E624" s="1" t="s">
        <v>298</v>
      </c>
      <c r="F624" s="1" t="s">
        <v>174</v>
      </c>
      <c r="G624" s="1" t="s">
        <v>267</v>
      </c>
      <c r="H624" s="1" t="s">
        <v>73</v>
      </c>
      <c r="I624" s="1" t="s">
        <v>85</v>
      </c>
      <c r="J624" s="1" t="s">
        <v>21</v>
      </c>
      <c r="K624" s="2">
        <f>B625-'Bloco 1 10s Sem RTOS TX'!$B624</f>
        <v>0.0001508912037</v>
      </c>
      <c r="L624" s="1">
        <f t="shared" si="1"/>
        <v>888</v>
      </c>
    </row>
    <row r="625" ht="15.75" customHeight="1">
      <c r="A625" s="1" t="s">
        <v>12</v>
      </c>
      <c r="B625" s="1" t="s">
        <v>1056</v>
      </c>
      <c r="C625" s="1" t="s">
        <v>75</v>
      </c>
      <c r="D625" s="1" t="s">
        <v>76</v>
      </c>
      <c r="E625" s="1" t="s">
        <v>77</v>
      </c>
      <c r="F625" s="1" t="s">
        <v>17</v>
      </c>
      <c r="G625" s="1" t="s">
        <v>78</v>
      </c>
      <c r="H625" s="1" t="s">
        <v>19</v>
      </c>
      <c r="I625" s="1" t="s">
        <v>141</v>
      </c>
      <c r="J625" s="1" t="s">
        <v>21</v>
      </c>
      <c r="K625" s="2">
        <f>B626-'Bloco 1 10s Sem RTOS TX'!$B625</f>
        <v>0.0001508796296</v>
      </c>
      <c r="L625" s="1">
        <f t="shared" si="1"/>
        <v>888</v>
      </c>
    </row>
    <row r="626" ht="15.75" customHeight="1">
      <c r="A626" s="1" t="s">
        <v>12</v>
      </c>
      <c r="B626" s="1" t="s">
        <v>1057</v>
      </c>
      <c r="C626" s="1" t="s">
        <v>14</v>
      </c>
      <c r="D626" s="1" t="s">
        <v>15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163</v>
      </c>
      <c r="J626" s="1" t="s">
        <v>21</v>
      </c>
      <c r="K626" s="2">
        <f>B627-'Bloco 1 10s Sem RTOS TX'!$B626</f>
        <v>0.0001423148148</v>
      </c>
      <c r="L626" s="1">
        <f t="shared" si="1"/>
        <v>888</v>
      </c>
    </row>
    <row r="627" ht="15.75" customHeight="1">
      <c r="A627" s="1" t="s">
        <v>12</v>
      </c>
      <c r="B627" s="1" t="s">
        <v>1058</v>
      </c>
      <c r="C627" s="1" t="s">
        <v>630</v>
      </c>
      <c r="D627" s="1" t="s">
        <v>614</v>
      </c>
      <c r="E627" s="1" t="s">
        <v>618</v>
      </c>
      <c r="F627" s="1" t="s">
        <v>54</v>
      </c>
      <c r="G627" s="1" t="s">
        <v>428</v>
      </c>
      <c r="H627" s="1" t="s">
        <v>159</v>
      </c>
      <c r="I627" s="1" t="s">
        <v>891</v>
      </c>
      <c r="J627" s="1" t="s">
        <v>21</v>
      </c>
      <c r="K627" s="2">
        <f>B628-'Bloco 1 10s Sem RTOS TX'!$B627</f>
        <v>0.0001511226852</v>
      </c>
      <c r="L627" s="1">
        <f t="shared" si="1"/>
        <v>888</v>
      </c>
    </row>
    <row r="628" ht="15.75" customHeight="1">
      <c r="A628" s="1" t="s">
        <v>12</v>
      </c>
      <c r="B628" s="1" t="s">
        <v>1059</v>
      </c>
      <c r="C628" s="1" t="s">
        <v>89</v>
      </c>
      <c r="D628" s="1" t="s">
        <v>15</v>
      </c>
      <c r="E628" s="1" t="s">
        <v>90</v>
      </c>
      <c r="F628" s="1" t="s">
        <v>17</v>
      </c>
      <c r="G628" s="1" t="s">
        <v>18</v>
      </c>
      <c r="H628" s="1" t="s">
        <v>19</v>
      </c>
      <c r="I628" s="1" t="s">
        <v>28</v>
      </c>
      <c r="J628" s="1" t="s">
        <v>21</v>
      </c>
      <c r="K628" s="2">
        <f>B629-'Bloco 1 10s Sem RTOS TX'!$B628</f>
        <v>0.0001508796296</v>
      </c>
      <c r="L628" s="1">
        <f t="shared" si="1"/>
        <v>888</v>
      </c>
    </row>
    <row r="629" ht="15.75" customHeight="1">
      <c r="A629" s="1" t="s">
        <v>12</v>
      </c>
      <c r="B629" s="1" t="s">
        <v>1060</v>
      </c>
      <c r="C629" s="1" t="s">
        <v>455</v>
      </c>
      <c r="D629" s="1" t="s">
        <v>744</v>
      </c>
      <c r="E629" s="1" t="s">
        <v>773</v>
      </c>
      <c r="F629" s="1" t="s">
        <v>83</v>
      </c>
      <c r="G629" s="1" t="s">
        <v>774</v>
      </c>
      <c r="H629" s="1" t="s">
        <v>152</v>
      </c>
      <c r="I629" s="1" t="s">
        <v>285</v>
      </c>
      <c r="J629" s="1" t="s">
        <v>21</v>
      </c>
      <c r="K629" s="2">
        <f>B630-'Bloco 1 10s Sem RTOS TX'!$B629</f>
        <v>0.0001508449074</v>
      </c>
      <c r="L629" s="1">
        <f t="shared" si="1"/>
        <v>888</v>
      </c>
    </row>
    <row r="630" ht="15.75" customHeight="1">
      <c r="A630" s="1" t="s">
        <v>12</v>
      </c>
      <c r="B630" s="1" t="s">
        <v>1061</v>
      </c>
      <c r="C630" s="1" t="s">
        <v>185</v>
      </c>
      <c r="D630" s="1" t="s">
        <v>186</v>
      </c>
      <c r="E630" s="1" t="s">
        <v>187</v>
      </c>
      <c r="F630" s="1" t="s">
        <v>103</v>
      </c>
      <c r="G630" s="1" t="s">
        <v>188</v>
      </c>
      <c r="H630" s="1" t="s">
        <v>152</v>
      </c>
      <c r="I630" s="1" t="s">
        <v>285</v>
      </c>
      <c r="J630" s="1" t="s">
        <v>21</v>
      </c>
      <c r="K630" s="2">
        <f>B631-'Bloco 1 10s Sem RTOS TX'!$B630</f>
        <v>0.0001508796296</v>
      </c>
      <c r="L630" s="1">
        <f t="shared" si="1"/>
        <v>888</v>
      </c>
    </row>
    <row r="631" ht="15.75" customHeight="1">
      <c r="A631" s="1" t="s">
        <v>12</v>
      </c>
      <c r="B631" s="1" t="s">
        <v>1062</v>
      </c>
      <c r="C631" s="1" t="s">
        <v>447</v>
      </c>
      <c r="D631" s="1" t="s">
        <v>186</v>
      </c>
      <c r="E631" s="1" t="s">
        <v>210</v>
      </c>
      <c r="F631" s="1" t="s">
        <v>83</v>
      </c>
      <c r="G631" s="1" t="s">
        <v>188</v>
      </c>
      <c r="H631" s="1" t="s">
        <v>152</v>
      </c>
      <c r="I631" s="1" t="s">
        <v>533</v>
      </c>
      <c r="J631" s="1" t="s">
        <v>21</v>
      </c>
      <c r="K631" s="2">
        <f>B632-'Bloco 1 10s Sem RTOS TX'!$B631</f>
        <v>0.0001535532407</v>
      </c>
      <c r="L631" s="1">
        <f t="shared" si="1"/>
        <v>888</v>
      </c>
    </row>
    <row r="632" ht="15.75" customHeight="1">
      <c r="A632" s="1" t="s">
        <v>12</v>
      </c>
      <c r="B632" s="1" t="s">
        <v>1063</v>
      </c>
      <c r="C632" s="1" t="s">
        <v>59</v>
      </c>
      <c r="D632" s="1" t="s">
        <v>24</v>
      </c>
      <c r="E632" s="1" t="s">
        <v>60</v>
      </c>
      <c r="F632" s="1" t="s">
        <v>26</v>
      </c>
      <c r="G632" s="1" t="s">
        <v>27</v>
      </c>
      <c r="H632" s="1" t="s">
        <v>28</v>
      </c>
      <c r="I632" s="1" t="s">
        <v>421</v>
      </c>
      <c r="J632" s="1" t="s">
        <v>21</v>
      </c>
      <c r="K632" s="2">
        <f>B633-'Bloco 1 10s Sem RTOS TX'!$B632</f>
        <v>0.0001509143519</v>
      </c>
      <c r="L632" s="1">
        <f t="shared" si="1"/>
        <v>888</v>
      </c>
    </row>
    <row r="633" ht="15.75" customHeight="1">
      <c r="A633" s="1" t="s">
        <v>12</v>
      </c>
      <c r="B633" s="1" t="s">
        <v>1064</v>
      </c>
      <c r="C633" s="1" t="s">
        <v>143</v>
      </c>
      <c r="D633" s="1" t="s">
        <v>24</v>
      </c>
      <c r="E633" s="1" t="s">
        <v>144</v>
      </c>
      <c r="F633" s="1" t="s">
        <v>26</v>
      </c>
      <c r="G633" s="1" t="s">
        <v>145</v>
      </c>
      <c r="H633" s="1" t="s">
        <v>28</v>
      </c>
      <c r="I633" s="1" t="s">
        <v>79</v>
      </c>
      <c r="J633" s="1" t="s">
        <v>21</v>
      </c>
      <c r="K633" s="2">
        <f>B634-'Bloco 1 10s Sem RTOS TX'!$B633</f>
        <v>0.0001508680556</v>
      </c>
      <c r="L633" s="1">
        <f t="shared" si="1"/>
        <v>888</v>
      </c>
    </row>
    <row r="634" ht="15.75" customHeight="1">
      <c r="A634" s="1" t="s">
        <v>12</v>
      </c>
      <c r="B634" s="1" t="s">
        <v>1065</v>
      </c>
      <c r="C634" s="1" t="s">
        <v>143</v>
      </c>
      <c r="D634" s="1" t="s">
        <v>24</v>
      </c>
      <c r="E634" s="1" t="s">
        <v>144</v>
      </c>
      <c r="F634" s="1" t="s">
        <v>26</v>
      </c>
      <c r="G634" s="1" t="s">
        <v>145</v>
      </c>
      <c r="H634" s="1" t="s">
        <v>28</v>
      </c>
      <c r="I634" s="1" t="s">
        <v>508</v>
      </c>
      <c r="J634" s="1" t="s">
        <v>21</v>
      </c>
      <c r="K634" s="2">
        <f>B635-'Bloco 1 10s Sem RTOS TX'!$B634</f>
        <v>0.0001508680556</v>
      </c>
      <c r="L634" s="1">
        <f t="shared" si="1"/>
        <v>888</v>
      </c>
    </row>
    <row r="635" ht="15.75" customHeight="1">
      <c r="A635" s="1" t="s">
        <v>12</v>
      </c>
      <c r="B635" s="1" t="s">
        <v>1066</v>
      </c>
      <c r="C635" s="1" t="s">
        <v>150</v>
      </c>
      <c r="D635" s="1" t="s">
        <v>76</v>
      </c>
      <c r="E635" s="1" t="s">
        <v>151</v>
      </c>
      <c r="F635" s="1" t="s">
        <v>83</v>
      </c>
      <c r="G635" s="1" t="s">
        <v>84</v>
      </c>
      <c r="H635" s="1" t="s">
        <v>152</v>
      </c>
      <c r="I635" s="1" t="s">
        <v>279</v>
      </c>
      <c r="J635" s="1" t="s">
        <v>21</v>
      </c>
      <c r="K635" s="2">
        <f>B636-'Bloco 1 10s Sem RTOS TX'!$B635</f>
        <v>0.0001508680556</v>
      </c>
      <c r="L635" s="1">
        <f t="shared" si="1"/>
        <v>888</v>
      </c>
    </row>
    <row r="636" ht="15.75" customHeight="1">
      <c r="A636" s="1" t="s">
        <v>12</v>
      </c>
      <c r="B636" s="1" t="s">
        <v>1067</v>
      </c>
      <c r="C636" s="1" t="s">
        <v>137</v>
      </c>
      <c r="D636" s="1" t="s">
        <v>138</v>
      </c>
      <c r="E636" s="1" t="s">
        <v>139</v>
      </c>
      <c r="F636" s="1" t="s">
        <v>26</v>
      </c>
      <c r="G636" s="1" t="s">
        <v>140</v>
      </c>
      <c r="H636" s="1" t="s">
        <v>28</v>
      </c>
      <c r="I636" s="1" t="s">
        <v>325</v>
      </c>
      <c r="J636" s="1" t="s">
        <v>21</v>
      </c>
      <c r="K636" s="2">
        <f>B637-'Bloco 1 10s Sem RTOS TX'!$B636</f>
        <v>0.0001627430556</v>
      </c>
      <c r="L636" s="1">
        <f t="shared" si="1"/>
        <v>888</v>
      </c>
    </row>
    <row r="637" ht="15.75" customHeight="1">
      <c r="A637" s="1" t="s">
        <v>12</v>
      </c>
      <c r="B637" s="1" t="s">
        <v>1068</v>
      </c>
      <c r="C637" s="1" t="s">
        <v>275</v>
      </c>
      <c r="D637" s="1" t="s">
        <v>138</v>
      </c>
      <c r="E637" s="1" t="s">
        <v>886</v>
      </c>
      <c r="F637" s="1" t="s">
        <v>26</v>
      </c>
      <c r="G637" s="1" t="s">
        <v>288</v>
      </c>
      <c r="H637" s="1" t="s">
        <v>28</v>
      </c>
      <c r="I637" s="1" t="s">
        <v>19</v>
      </c>
      <c r="J637" s="1" t="s">
        <v>21</v>
      </c>
      <c r="K637" s="2">
        <f>B638-'Bloco 1 10s Sem RTOS TX'!$B637</f>
        <v>0.0001545833333</v>
      </c>
      <c r="L637" s="1">
        <f t="shared" si="1"/>
        <v>888</v>
      </c>
    </row>
    <row r="638" ht="15.75" customHeight="1">
      <c r="A638" s="1" t="s">
        <v>12</v>
      </c>
      <c r="B638" s="1" t="s">
        <v>1069</v>
      </c>
      <c r="C638" s="1" t="s">
        <v>601</v>
      </c>
      <c r="D638" s="1" t="s">
        <v>163</v>
      </c>
      <c r="E638" s="1" t="s">
        <v>597</v>
      </c>
      <c r="F638" s="1" t="s">
        <v>103</v>
      </c>
      <c r="G638" s="1" t="s">
        <v>303</v>
      </c>
      <c r="H638" s="1" t="s">
        <v>110</v>
      </c>
      <c r="I638" s="1" t="s">
        <v>649</v>
      </c>
      <c r="J638" s="1" t="s">
        <v>21</v>
      </c>
      <c r="K638" s="2">
        <f>B639-'Bloco 1 10s Sem RTOS TX'!$B638</f>
        <v>0.0001508680556</v>
      </c>
      <c r="L638" s="1">
        <f t="shared" si="1"/>
        <v>888</v>
      </c>
    </row>
    <row r="639" ht="15.75" customHeight="1">
      <c r="A639" s="1" t="s">
        <v>12</v>
      </c>
      <c r="B639" s="1" t="s">
        <v>1070</v>
      </c>
      <c r="C639" s="1" t="s">
        <v>143</v>
      </c>
      <c r="D639" s="1" t="s">
        <v>24</v>
      </c>
      <c r="E639" s="1" t="s">
        <v>144</v>
      </c>
      <c r="F639" s="1" t="s">
        <v>26</v>
      </c>
      <c r="G639" s="1" t="s">
        <v>145</v>
      </c>
      <c r="H639" s="1" t="s">
        <v>28</v>
      </c>
      <c r="I639" s="1" t="s">
        <v>311</v>
      </c>
      <c r="J639" s="1" t="s">
        <v>21</v>
      </c>
      <c r="K639" s="2">
        <f>B640-'Bloco 1 10s Sem RTOS TX'!$B639</f>
        <v>0.0001508680556</v>
      </c>
      <c r="L639" s="1">
        <f t="shared" si="1"/>
        <v>888</v>
      </c>
    </row>
    <row r="640" ht="15.75" customHeight="1">
      <c r="A640" s="1" t="s">
        <v>12</v>
      </c>
      <c r="B640" s="1" t="s">
        <v>1071</v>
      </c>
      <c r="C640" s="1" t="s">
        <v>143</v>
      </c>
      <c r="D640" s="1" t="s">
        <v>24</v>
      </c>
      <c r="E640" s="1" t="s">
        <v>144</v>
      </c>
      <c r="F640" s="1" t="s">
        <v>26</v>
      </c>
      <c r="G640" s="1" t="s">
        <v>145</v>
      </c>
      <c r="H640" s="1" t="s">
        <v>28</v>
      </c>
      <c r="I640" s="1" t="s">
        <v>649</v>
      </c>
      <c r="J640" s="1" t="s">
        <v>21</v>
      </c>
      <c r="K640" s="2">
        <f>B641-'Bloco 1 10s Sem RTOS TX'!$B640</f>
        <v>0.0001509953704</v>
      </c>
      <c r="L640" s="1">
        <f t="shared" si="1"/>
        <v>888</v>
      </c>
    </row>
    <row r="641" ht="15.75" customHeight="1">
      <c r="A641" s="1" t="s">
        <v>12</v>
      </c>
      <c r="B641" s="1" t="s">
        <v>1072</v>
      </c>
      <c r="C641" s="1" t="s">
        <v>59</v>
      </c>
      <c r="D641" s="1" t="s">
        <v>24</v>
      </c>
      <c r="E641" s="1" t="s">
        <v>60</v>
      </c>
      <c r="F641" s="1" t="s">
        <v>26</v>
      </c>
      <c r="G641" s="1" t="s">
        <v>27</v>
      </c>
      <c r="H641" s="1" t="s">
        <v>28</v>
      </c>
      <c r="I641" s="1" t="s">
        <v>129</v>
      </c>
      <c r="J641" s="1" t="s">
        <v>21</v>
      </c>
      <c r="K641" s="2">
        <f>B642-'Bloco 1 10s Sem RTOS TX'!$B641</f>
        <v>0.0001508680556</v>
      </c>
      <c r="L641" s="1">
        <f t="shared" si="1"/>
        <v>888</v>
      </c>
    </row>
    <row r="642" ht="15.75" customHeight="1">
      <c r="A642" s="1" t="s">
        <v>12</v>
      </c>
      <c r="B642" s="1" t="s">
        <v>1073</v>
      </c>
      <c r="C642" s="1" t="s">
        <v>478</v>
      </c>
      <c r="D642" s="1" t="s">
        <v>138</v>
      </c>
      <c r="E642" s="1" t="s">
        <v>139</v>
      </c>
      <c r="F642" s="1" t="s">
        <v>26</v>
      </c>
      <c r="G642" s="1" t="s">
        <v>140</v>
      </c>
      <c r="H642" s="1" t="s">
        <v>28</v>
      </c>
      <c r="I642" s="1" t="s">
        <v>101</v>
      </c>
      <c r="J642" s="1" t="s">
        <v>21</v>
      </c>
      <c r="K642" s="2">
        <f>B643-'Bloco 1 10s Sem RTOS TX'!$B642</f>
        <v>0.0001537962963</v>
      </c>
      <c r="L642" s="1">
        <f t="shared" si="1"/>
        <v>888</v>
      </c>
    </row>
    <row r="643" ht="15.75" customHeight="1">
      <c r="A643" s="1" t="s">
        <v>12</v>
      </c>
      <c r="B643" s="1" t="s">
        <v>1074</v>
      </c>
      <c r="C643" s="1" t="s">
        <v>275</v>
      </c>
      <c r="D643" s="1" t="s">
        <v>138</v>
      </c>
      <c r="E643" s="1" t="s">
        <v>886</v>
      </c>
      <c r="F643" s="1" t="s">
        <v>26</v>
      </c>
      <c r="G643" s="1" t="s">
        <v>288</v>
      </c>
      <c r="H643" s="1" t="s">
        <v>28</v>
      </c>
      <c r="I643" s="1" t="s">
        <v>174</v>
      </c>
      <c r="J643" s="1" t="s">
        <v>21</v>
      </c>
      <c r="K643" s="2">
        <f>B644-'Bloco 1 10s Sem RTOS TX'!$B643</f>
        <v>0.0001508680556</v>
      </c>
      <c r="L643" s="1">
        <f t="shared" si="1"/>
        <v>888</v>
      </c>
    </row>
    <row r="644" ht="15.75" customHeight="1">
      <c r="A644" s="1" t="s">
        <v>12</v>
      </c>
      <c r="B644" s="1" t="s">
        <v>1075</v>
      </c>
      <c r="C644" s="1" t="s">
        <v>601</v>
      </c>
      <c r="D644" s="1" t="s">
        <v>163</v>
      </c>
      <c r="E644" s="1" t="s">
        <v>597</v>
      </c>
      <c r="F644" s="1" t="s">
        <v>103</v>
      </c>
      <c r="G644" s="1" t="s">
        <v>303</v>
      </c>
      <c r="H644" s="1" t="s">
        <v>110</v>
      </c>
      <c r="I644" s="1" t="s">
        <v>146</v>
      </c>
      <c r="J644" s="1" t="s">
        <v>21</v>
      </c>
      <c r="K644" s="2">
        <f>B645-'Bloco 1 10s Sem RTOS TX'!$B644</f>
        <v>0.0001508680556</v>
      </c>
      <c r="L644" s="1">
        <f t="shared" si="1"/>
        <v>888</v>
      </c>
    </row>
    <row r="645" ht="15.75" customHeight="1">
      <c r="A645" s="1" t="s">
        <v>12</v>
      </c>
      <c r="B645" s="1" t="s">
        <v>1076</v>
      </c>
      <c r="C645" s="1" t="s">
        <v>69</v>
      </c>
      <c r="D645" s="1" t="s">
        <v>70</v>
      </c>
      <c r="E645" s="1" t="s">
        <v>71</v>
      </c>
      <c r="F645" s="1" t="s">
        <v>17</v>
      </c>
      <c r="G645" s="1" t="s">
        <v>72</v>
      </c>
      <c r="H645" s="1" t="s">
        <v>19</v>
      </c>
      <c r="I645" s="1" t="s">
        <v>387</v>
      </c>
      <c r="J645" s="1" t="s">
        <v>21</v>
      </c>
      <c r="K645" s="2">
        <f>B646-'Bloco 1 10s Sem RTOS TX'!$B645</f>
        <v>0.0001508680556</v>
      </c>
      <c r="L645" s="1">
        <f t="shared" si="1"/>
        <v>888</v>
      </c>
    </row>
    <row r="646" ht="15.75" customHeight="1">
      <c r="A646" s="1" t="s">
        <v>12</v>
      </c>
      <c r="B646" s="1" t="s">
        <v>1077</v>
      </c>
      <c r="C646" s="1" t="s">
        <v>478</v>
      </c>
      <c r="D646" s="1" t="s">
        <v>138</v>
      </c>
      <c r="E646" s="1" t="s">
        <v>139</v>
      </c>
      <c r="F646" s="1" t="s">
        <v>26</v>
      </c>
      <c r="G646" s="1" t="s">
        <v>140</v>
      </c>
      <c r="H646" s="1" t="s">
        <v>28</v>
      </c>
      <c r="I646" s="1" t="s">
        <v>547</v>
      </c>
      <c r="J646" s="1" t="s">
        <v>21</v>
      </c>
      <c r="K646" s="2">
        <f>B647-'Bloco 1 10s Sem RTOS TX'!$B646</f>
        <v>0.0001508680556</v>
      </c>
      <c r="L646" s="1">
        <f t="shared" si="1"/>
        <v>888</v>
      </c>
    </row>
    <row r="647" ht="15.75" customHeight="1">
      <c r="A647" s="1" t="s">
        <v>12</v>
      </c>
      <c r="B647" s="1" t="s">
        <v>1078</v>
      </c>
      <c r="C647" s="1" t="s">
        <v>478</v>
      </c>
      <c r="D647" s="1" t="s">
        <v>138</v>
      </c>
      <c r="E647" s="1" t="s">
        <v>139</v>
      </c>
      <c r="F647" s="1" t="s">
        <v>26</v>
      </c>
      <c r="G647" s="1" t="s">
        <v>140</v>
      </c>
      <c r="H647" s="1" t="s">
        <v>28</v>
      </c>
      <c r="I647" s="1" t="s">
        <v>110</v>
      </c>
      <c r="J647" s="1" t="s">
        <v>21</v>
      </c>
      <c r="K647" s="2">
        <f>B648-'Bloco 1 10s Sem RTOS TX'!$B647</f>
        <v>0.000165462963</v>
      </c>
      <c r="L647" s="1">
        <f t="shared" si="1"/>
        <v>888</v>
      </c>
    </row>
    <row r="648" ht="15.75" customHeight="1">
      <c r="A648" s="1" t="s">
        <v>12</v>
      </c>
      <c r="B648" s="1" t="s">
        <v>1079</v>
      </c>
      <c r="C648" s="1" t="s">
        <v>596</v>
      </c>
      <c r="D648" s="1" t="s">
        <v>308</v>
      </c>
      <c r="E648" s="1" t="s">
        <v>597</v>
      </c>
      <c r="F648" s="1" t="s">
        <v>54</v>
      </c>
      <c r="G648" s="1" t="s">
        <v>303</v>
      </c>
      <c r="H648" s="1" t="s">
        <v>110</v>
      </c>
      <c r="I648" s="1" t="s">
        <v>695</v>
      </c>
      <c r="J648" s="1" t="s">
        <v>21</v>
      </c>
      <c r="K648" s="2">
        <f>B649-'Bloco 1 10s Sem RTOS TX'!$B648</f>
        <v>0.0001508912037</v>
      </c>
      <c r="L648" s="1">
        <f t="shared" si="1"/>
        <v>888</v>
      </c>
    </row>
    <row r="649" ht="15.75" customHeight="1">
      <c r="A649" s="1" t="s">
        <v>12</v>
      </c>
      <c r="B649" s="1" t="s">
        <v>1080</v>
      </c>
      <c r="C649" s="1" t="s">
        <v>137</v>
      </c>
      <c r="D649" s="1" t="s">
        <v>138</v>
      </c>
      <c r="E649" s="1" t="s">
        <v>139</v>
      </c>
      <c r="F649" s="1" t="s">
        <v>26</v>
      </c>
      <c r="G649" s="1" t="s">
        <v>140</v>
      </c>
      <c r="H649" s="1" t="s">
        <v>28</v>
      </c>
      <c r="I649" s="1" t="s">
        <v>438</v>
      </c>
      <c r="J649" s="1" t="s">
        <v>21</v>
      </c>
      <c r="K649" s="2">
        <f>B650-'Bloco 1 10s Sem RTOS TX'!$B649</f>
        <v>0.0001508796296</v>
      </c>
      <c r="L649" s="1">
        <f t="shared" si="1"/>
        <v>888</v>
      </c>
    </row>
    <row r="650" ht="15.75" customHeight="1">
      <c r="A650" s="1" t="s">
        <v>12</v>
      </c>
      <c r="B650" s="1" t="s">
        <v>1081</v>
      </c>
      <c r="C650" s="1" t="s">
        <v>497</v>
      </c>
      <c r="D650" s="1" t="s">
        <v>498</v>
      </c>
      <c r="E650" s="1" t="s">
        <v>157</v>
      </c>
      <c r="F650" s="1" t="s">
        <v>73</v>
      </c>
      <c r="G650" s="1" t="s">
        <v>499</v>
      </c>
      <c r="H650" s="1" t="s">
        <v>159</v>
      </c>
      <c r="I650" s="1" t="s">
        <v>607</v>
      </c>
      <c r="J650" s="1" t="s">
        <v>21</v>
      </c>
      <c r="K650" s="2">
        <f>B651-'Bloco 1 10s Sem RTOS TX'!$B650</f>
        <v>0.0001508449074</v>
      </c>
      <c r="L650" s="1">
        <f t="shared" si="1"/>
        <v>888</v>
      </c>
    </row>
    <row r="651" ht="15.75" customHeight="1">
      <c r="A651" s="1" t="s">
        <v>12</v>
      </c>
      <c r="B651" s="1" t="s">
        <v>1082</v>
      </c>
      <c r="C651" s="1" t="s">
        <v>275</v>
      </c>
      <c r="D651" s="1" t="s">
        <v>138</v>
      </c>
      <c r="E651" s="1" t="s">
        <v>886</v>
      </c>
      <c r="F651" s="1" t="s">
        <v>26</v>
      </c>
      <c r="G651" s="1" t="s">
        <v>288</v>
      </c>
      <c r="H651" s="1" t="s">
        <v>28</v>
      </c>
      <c r="I651" s="1" t="s">
        <v>127</v>
      </c>
      <c r="J651" s="1" t="s">
        <v>21</v>
      </c>
      <c r="K651" s="2">
        <f>B652-'Bloco 1 10s Sem RTOS TX'!$B651</f>
        <v>0.0001393055556</v>
      </c>
      <c r="L651" s="1">
        <f t="shared" si="1"/>
        <v>888</v>
      </c>
    </row>
    <row r="652" ht="15.75" customHeight="1">
      <c r="A652" s="1" t="s">
        <v>12</v>
      </c>
      <c r="B652" s="1" t="s">
        <v>1083</v>
      </c>
      <c r="C652" s="1" t="s">
        <v>137</v>
      </c>
      <c r="D652" s="1" t="s">
        <v>138</v>
      </c>
      <c r="E652" s="1" t="s">
        <v>139</v>
      </c>
      <c r="F652" s="1" t="s">
        <v>26</v>
      </c>
      <c r="G652" s="1" t="s">
        <v>140</v>
      </c>
      <c r="H652" s="1" t="s">
        <v>28</v>
      </c>
      <c r="I652" s="1" t="s">
        <v>103</v>
      </c>
      <c r="J652" s="1" t="s">
        <v>21</v>
      </c>
      <c r="K652" s="2">
        <f>B653-'Bloco 1 10s Sem RTOS TX'!$B652</f>
        <v>0.0001525925926</v>
      </c>
      <c r="L652" s="1">
        <f t="shared" si="1"/>
        <v>888</v>
      </c>
    </row>
    <row r="653" ht="15.75" customHeight="1">
      <c r="A653" s="1" t="s">
        <v>12</v>
      </c>
      <c r="B653" s="1" t="s">
        <v>1084</v>
      </c>
      <c r="C653" s="1" t="s">
        <v>137</v>
      </c>
      <c r="D653" s="1" t="s">
        <v>138</v>
      </c>
      <c r="E653" s="1" t="s">
        <v>139</v>
      </c>
      <c r="F653" s="1" t="s">
        <v>26</v>
      </c>
      <c r="G653" s="1" t="s">
        <v>140</v>
      </c>
      <c r="H653" s="1" t="s">
        <v>28</v>
      </c>
      <c r="I653" s="1" t="s">
        <v>501</v>
      </c>
      <c r="J653" s="1" t="s">
        <v>21</v>
      </c>
      <c r="K653" s="2">
        <f>B654-'Bloco 1 10s Sem RTOS TX'!$B653</f>
        <v>0.0001508912037</v>
      </c>
      <c r="L653" s="1">
        <f t="shared" si="1"/>
        <v>888</v>
      </c>
    </row>
    <row r="654" ht="15.75" customHeight="1">
      <c r="A654" s="1" t="s">
        <v>12</v>
      </c>
      <c r="B654" s="1" t="s">
        <v>1085</v>
      </c>
      <c r="C654" s="1" t="s">
        <v>59</v>
      </c>
      <c r="D654" s="1" t="s">
        <v>24</v>
      </c>
      <c r="E654" s="1" t="s">
        <v>60</v>
      </c>
      <c r="F654" s="1" t="s">
        <v>26</v>
      </c>
      <c r="G654" s="1" t="s">
        <v>27</v>
      </c>
      <c r="H654" s="1" t="s">
        <v>28</v>
      </c>
      <c r="I654" s="1" t="s">
        <v>285</v>
      </c>
      <c r="J654" s="1" t="s">
        <v>21</v>
      </c>
      <c r="K654" s="2">
        <f>B655-'Bloco 1 10s Sem RTOS TX'!$B654</f>
        <v>0.0001508449074</v>
      </c>
      <c r="L654" s="1">
        <f t="shared" si="1"/>
        <v>888</v>
      </c>
    </row>
    <row r="655" ht="15.75" customHeight="1">
      <c r="A655" s="1" t="s">
        <v>12</v>
      </c>
      <c r="B655" s="1" t="s">
        <v>1086</v>
      </c>
      <c r="C655" s="1" t="s">
        <v>478</v>
      </c>
      <c r="D655" s="1" t="s">
        <v>138</v>
      </c>
      <c r="E655" s="1" t="s">
        <v>139</v>
      </c>
      <c r="F655" s="1" t="s">
        <v>26</v>
      </c>
      <c r="G655" s="1" t="s">
        <v>140</v>
      </c>
      <c r="H655" s="1" t="s">
        <v>28</v>
      </c>
      <c r="I655" s="1" t="s">
        <v>178</v>
      </c>
      <c r="J655" s="1" t="s">
        <v>21</v>
      </c>
      <c r="K655" s="2">
        <f>B656-'Bloco 1 10s Sem RTOS TX'!$B655</f>
        <v>0.0001508796296</v>
      </c>
      <c r="L655" s="1">
        <f t="shared" si="1"/>
        <v>888</v>
      </c>
    </row>
    <row r="656" ht="15.75" customHeight="1">
      <c r="A656" s="1" t="s">
        <v>12</v>
      </c>
      <c r="B656" s="1" t="s">
        <v>1087</v>
      </c>
      <c r="C656" s="1" t="s">
        <v>59</v>
      </c>
      <c r="D656" s="1" t="s">
        <v>24</v>
      </c>
      <c r="E656" s="1" t="s">
        <v>60</v>
      </c>
      <c r="F656" s="1" t="s">
        <v>26</v>
      </c>
      <c r="G656" s="1" t="s">
        <v>27</v>
      </c>
      <c r="H656" s="1" t="s">
        <v>28</v>
      </c>
      <c r="I656" s="1" t="s">
        <v>803</v>
      </c>
      <c r="J656" s="1" t="s">
        <v>21</v>
      </c>
      <c r="K656" s="2">
        <f>B657-'Bloco 1 10s Sem RTOS TX'!$B656</f>
        <v>0.0001508912037</v>
      </c>
      <c r="L656" s="1">
        <f t="shared" si="1"/>
        <v>888</v>
      </c>
    </row>
    <row r="657" ht="15.75" customHeight="1">
      <c r="A657" s="1" t="s">
        <v>12</v>
      </c>
      <c r="B657" s="1" t="s">
        <v>1088</v>
      </c>
      <c r="C657" s="1" t="s">
        <v>59</v>
      </c>
      <c r="D657" s="1" t="s">
        <v>24</v>
      </c>
      <c r="E657" s="1" t="s">
        <v>60</v>
      </c>
      <c r="F657" s="1" t="s">
        <v>26</v>
      </c>
      <c r="G657" s="1" t="s">
        <v>27</v>
      </c>
      <c r="H657" s="1" t="s">
        <v>28</v>
      </c>
      <c r="I657" s="1" t="s">
        <v>649</v>
      </c>
      <c r="J657" s="1" t="s">
        <v>21</v>
      </c>
      <c r="K657" s="2">
        <f>B658-'Bloco 1 10s Sem RTOS TX'!$B657</f>
        <v>0.0001652893519</v>
      </c>
      <c r="L657" s="1">
        <f t="shared" si="1"/>
        <v>888</v>
      </c>
    </row>
    <row r="658" ht="15.75" customHeight="1">
      <c r="A658" s="1" t="s">
        <v>12</v>
      </c>
      <c r="B658" s="1" t="s">
        <v>1089</v>
      </c>
      <c r="C658" s="1" t="s">
        <v>275</v>
      </c>
      <c r="D658" s="1" t="s">
        <v>138</v>
      </c>
      <c r="E658" s="1" t="s">
        <v>886</v>
      </c>
      <c r="F658" s="1" t="s">
        <v>26</v>
      </c>
      <c r="G658" s="1" t="s">
        <v>288</v>
      </c>
      <c r="H658" s="1" t="s">
        <v>28</v>
      </c>
      <c r="I658" s="1" t="s">
        <v>1090</v>
      </c>
      <c r="J658" s="1" t="s">
        <v>21</v>
      </c>
      <c r="K658" s="2">
        <f>B659-'Bloco 1 10s Sem RTOS TX'!$B658</f>
        <v>0.0001508680556</v>
      </c>
      <c r="L658" s="1">
        <f t="shared" si="1"/>
        <v>888</v>
      </c>
    </row>
    <row r="659" ht="15.75" customHeight="1">
      <c r="A659" s="1" t="s">
        <v>12</v>
      </c>
      <c r="B659" s="1" t="s">
        <v>1091</v>
      </c>
      <c r="C659" s="1" t="s">
        <v>143</v>
      </c>
      <c r="D659" s="1" t="s">
        <v>24</v>
      </c>
      <c r="E659" s="1" t="s">
        <v>144</v>
      </c>
      <c r="F659" s="1" t="s">
        <v>26</v>
      </c>
      <c r="G659" s="1" t="s">
        <v>145</v>
      </c>
      <c r="H659" s="1" t="s">
        <v>28</v>
      </c>
      <c r="I659" s="1" t="s">
        <v>508</v>
      </c>
      <c r="J659" s="1" t="s">
        <v>21</v>
      </c>
      <c r="K659" s="2">
        <f>B660-'Bloco 1 10s Sem RTOS TX'!$B659</f>
        <v>0.0001508680556</v>
      </c>
      <c r="L659" s="1">
        <f t="shared" si="1"/>
        <v>888</v>
      </c>
    </row>
    <row r="660" ht="15.75" customHeight="1">
      <c r="A660" s="1" t="s">
        <v>12</v>
      </c>
      <c r="B660" s="1" t="s">
        <v>1092</v>
      </c>
      <c r="C660" s="1" t="s">
        <v>69</v>
      </c>
      <c r="D660" s="1" t="s">
        <v>70</v>
      </c>
      <c r="E660" s="1" t="s">
        <v>71</v>
      </c>
      <c r="F660" s="1" t="s">
        <v>17</v>
      </c>
      <c r="G660" s="1" t="s">
        <v>72</v>
      </c>
      <c r="H660" s="1" t="s">
        <v>19</v>
      </c>
      <c r="I660" s="1" t="s">
        <v>649</v>
      </c>
      <c r="J660" s="1" t="s">
        <v>21</v>
      </c>
      <c r="K660" s="2">
        <f>B661-'Bloco 1 10s Sem RTOS TX'!$B660</f>
        <v>0.0001508680556</v>
      </c>
      <c r="L660" s="1">
        <f t="shared" si="1"/>
        <v>888</v>
      </c>
    </row>
    <row r="661" ht="15.75" customHeight="1">
      <c r="A661" s="1" t="s">
        <v>12</v>
      </c>
      <c r="B661" s="1" t="s">
        <v>1093</v>
      </c>
      <c r="C661" s="1" t="s">
        <v>601</v>
      </c>
      <c r="D661" s="1" t="s">
        <v>163</v>
      </c>
      <c r="E661" s="1" t="s">
        <v>597</v>
      </c>
      <c r="F661" s="1" t="s">
        <v>103</v>
      </c>
      <c r="G661" s="1" t="s">
        <v>303</v>
      </c>
      <c r="H661" s="1" t="s">
        <v>110</v>
      </c>
      <c r="I661" s="1" t="s">
        <v>539</v>
      </c>
      <c r="J661" s="1" t="s">
        <v>21</v>
      </c>
      <c r="K661" s="2">
        <f>B662-'Bloco 1 10s Sem RTOS TX'!$B661</f>
        <v>0.0001508680556</v>
      </c>
      <c r="L661" s="1">
        <f t="shared" si="1"/>
        <v>888</v>
      </c>
    </row>
    <row r="662" ht="15.75" customHeight="1">
      <c r="A662" s="1" t="s">
        <v>12</v>
      </c>
      <c r="B662" s="1" t="s">
        <v>1094</v>
      </c>
      <c r="C662" s="1" t="s">
        <v>587</v>
      </c>
      <c r="D662" s="1" t="s">
        <v>192</v>
      </c>
      <c r="E662" s="1" t="s">
        <v>564</v>
      </c>
      <c r="F662" s="1" t="s">
        <v>36</v>
      </c>
      <c r="G662" s="1" t="s">
        <v>62</v>
      </c>
      <c r="H662" s="1" t="s">
        <v>37</v>
      </c>
      <c r="I662" s="1" t="s">
        <v>314</v>
      </c>
      <c r="J662" s="1" t="s">
        <v>21</v>
      </c>
      <c r="K662" s="2">
        <f>B663-'Bloco 1 10s Sem RTOS TX'!$B662</f>
        <v>0.0001434722222</v>
      </c>
      <c r="L662" s="1">
        <f t="shared" si="1"/>
        <v>888</v>
      </c>
    </row>
    <row r="663" ht="15.75" customHeight="1">
      <c r="A663" s="1" t="s">
        <v>12</v>
      </c>
      <c r="B663" s="1" t="s">
        <v>1095</v>
      </c>
      <c r="C663" s="1" t="s">
        <v>426</v>
      </c>
      <c r="D663" s="1" t="s">
        <v>156</v>
      </c>
      <c r="E663" s="1" t="s">
        <v>427</v>
      </c>
      <c r="F663" s="1" t="s">
        <v>54</v>
      </c>
      <c r="G663" s="1" t="s">
        <v>428</v>
      </c>
      <c r="H663" s="1" t="s">
        <v>159</v>
      </c>
      <c r="I663" s="1" t="s">
        <v>744</v>
      </c>
      <c r="J663" s="1" t="s">
        <v>21</v>
      </c>
      <c r="K663" s="2">
        <f>B664-'Bloco 1 10s Sem RTOS TX'!$B663</f>
        <v>0.0001508680556</v>
      </c>
      <c r="L663" s="1">
        <f t="shared" si="1"/>
        <v>888</v>
      </c>
    </row>
    <row r="664" ht="15.75" customHeight="1">
      <c r="A664" s="1" t="s">
        <v>12</v>
      </c>
      <c r="B664" s="1" t="s">
        <v>1096</v>
      </c>
      <c r="C664" s="1" t="s">
        <v>596</v>
      </c>
      <c r="D664" s="1" t="s">
        <v>308</v>
      </c>
      <c r="E664" s="1" t="s">
        <v>597</v>
      </c>
      <c r="F664" s="1" t="s">
        <v>54</v>
      </c>
      <c r="G664" s="1" t="s">
        <v>303</v>
      </c>
      <c r="H664" s="1" t="s">
        <v>110</v>
      </c>
      <c r="I664" s="1" t="s">
        <v>104</v>
      </c>
      <c r="J664" s="1" t="s">
        <v>21</v>
      </c>
      <c r="K664" s="2">
        <f>B665-'Bloco 1 10s Sem RTOS TX'!$B664</f>
        <v>0.0001509027778</v>
      </c>
      <c r="L664" s="1">
        <f t="shared" si="1"/>
        <v>888</v>
      </c>
    </row>
    <row r="665" ht="15.75" customHeight="1">
      <c r="A665" s="1" t="s">
        <v>12</v>
      </c>
      <c r="B665" s="1" t="s">
        <v>1097</v>
      </c>
      <c r="C665" s="1" t="s">
        <v>617</v>
      </c>
      <c r="D665" s="1" t="s">
        <v>614</v>
      </c>
      <c r="E665" s="1" t="s">
        <v>618</v>
      </c>
      <c r="F665" s="1" t="s">
        <v>54</v>
      </c>
      <c r="G665" s="1" t="s">
        <v>183</v>
      </c>
      <c r="H665" s="1" t="s">
        <v>159</v>
      </c>
      <c r="I665" s="1" t="s">
        <v>421</v>
      </c>
      <c r="J665" s="1" t="s">
        <v>21</v>
      </c>
      <c r="K665" s="2">
        <f>B666-'Bloco 1 10s Sem RTOS TX'!$B665</f>
        <v>0.0001508449074</v>
      </c>
      <c r="L665" s="1">
        <f t="shared" si="1"/>
        <v>888</v>
      </c>
    </row>
    <row r="666" ht="15.75" customHeight="1">
      <c r="A666" s="1" t="s">
        <v>12</v>
      </c>
      <c r="B666" s="1" t="s">
        <v>1098</v>
      </c>
      <c r="C666" s="1" t="s">
        <v>603</v>
      </c>
      <c r="D666" s="1" t="s">
        <v>308</v>
      </c>
      <c r="E666" s="1" t="s">
        <v>604</v>
      </c>
      <c r="F666" s="1" t="s">
        <v>54</v>
      </c>
      <c r="G666" s="1" t="s">
        <v>605</v>
      </c>
      <c r="H666" s="1" t="s">
        <v>110</v>
      </c>
      <c r="I666" s="1" t="s">
        <v>666</v>
      </c>
      <c r="J666" s="1" t="s">
        <v>21</v>
      </c>
      <c r="K666" s="2">
        <f>B667-'Bloco 1 10s Sem RTOS TX'!$B666</f>
        <v>0.0001508796296</v>
      </c>
      <c r="L666" s="1">
        <f t="shared" si="1"/>
        <v>888</v>
      </c>
    </row>
    <row r="667" ht="15.75" customHeight="1">
      <c r="A667" s="1" t="s">
        <v>12</v>
      </c>
      <c r="B667" s="1" t="s">
        <v>1099</v>
      </c>
      <c r="C667" s="1" t="s">
        <v>617</v>
      </c>
      <c r="D667" s="1" t="s">
        <v>614</v>
      </c>
      <c r="E667" s="1" t="s">
        <v>618</v>
      </c>
      <c r="F667" s="1" t="s">
        <v>54</v>
      </c>
      <c r="G667" s="1" t="s">
        <v>183</v>
      </c>
      <c r="H667" s="1" t="s">
        <v>159</v>
      </c>
      <c r="I667" s="1" t="s">
        <v>291</v>
      </c>
      <c r="J667" s="1" t="s">
        <v>21</v>
      </c>
      <c r="K667" s="2">
        <f>B668-'Bloco 1 10s Sem RTOS TX'!$B667</f>
        <v>0.0001654513889</v>
      </c>
      <c r="L667" s="1">
        <f t="shared" si="1"/>
        <v>888</v>
      </c>
    </row>
    <row r="668" ht="15.75" customHeight="1">
      <c r="A668" s="1" t="s">
        <v>12</v>
      </c>
      <c r="B668" s="1" t="s">
        <v>1100</v>
      </c>
      <c r="C668" s="1" t="s">
        <v>557</v>
      </c>
      <c r="D668" s="1" t="s">
        <v>330</v>
      </c>
      <c r="E668" s="1" t="s">
        <v>558</v>
      </c>
      <c r="F668" s="1" t="s">
        <v>36</v>
      </c>
      <c r="G668" s="1" t="s">
        <v>39</v>
      </c>
      <c r="H668" s="1" t="s">
        <v>37</v>
      </c>
      <c r="I668" s="1" t="s">
        <v>859</v>
      </c>
      <c r="J668" s="1" t="s">
        <v>21</v>
      </c>
      <c r="K668" s="2">
        <f>B669-'Bloco 1 10s Sem RTOS TX'!$B668</f>
        <v>0.0001508564815</v>
      </c>
      <c r="L668" s="1">
        <f t="shared" si="1"/>
        <v>888</v>
      </c>
    </row>
    <row r="669" ht="15.75" customHeight="1">
      <c r="A669" s="1" t="s">
        <v>12</v>
      </c>
      <c r="B669" s="1" t="s">
        <v>1101</v>
      </c>
      <c r="C669" s="1" t="s">
        <v>307</v>
      </c>
      <c r="D669" s="1" t="s">
        <v>308</v>
      </c>
      <c r="E669" s="1" t="s">
        <v>309</v>
      </c>
      <c r="F669" s="1" t="s">
        <v>54</v>
      </c>
      <c r="G669" s="1" t="s">
        <v>310</v>
      </c>
      <c r="H669" s="1" t="s">
        <v>110</v>
      </c>
      <c r="I669" s="1" t="s">
        <v>103</v>
      </c>
      <c r="J669" s="1" t="s">
        <v>21</v>
      </c>
      <c r="K669" s="2">
        <f>B670-'Bloco 1 10s Sem RTOS TX'!$B669</f>
        <v>0.0001508564815</v>
      </c>
      <c r="L669" s="1">
        <f t="shared" si="1"/>
        <v>888</v>
      </c>
    </row>
    <row r="670" ht="15.75" customHeight="1">
      <c r="A670" s="1" t="s">
        <v>12</v>
      </c>
      <c r="B670" s="1" t="s">
        <v>1102</v>
      </c>
      <c r="C670" s="1" t="s">
        <v>596</v>
      </c>
      <c r="D670" s="1" t="s">
        <v>308</v>
      </c>
      <c r="E670" s="1" t="s">
        <v>597</v>
      </c>
      <c r="F670" s="1" t="s">
        <v>54</v>
      </c>
      <c r="G670" s="1" t="s">
        <v>303</v>
      </c>
      <c r="H670" s="1" t="s">
        <v>110</v>
      </c>
      <c r="I670" s="1" t="s">
        <v>257</v>
      </c>
      <c r="J670" s="1" t="s">
        <v>21</v>
      </c>
      <c r="K670" s="2">
        <f>B671-'Bloco 1 10s Sem RTOS TX'!$B670</f>
        <v>0.0001508796296</v>
      </c>
      <c r="L670" s="1">
        <f t="shared" si="1"/>
        <v>888</v>
      </c>
    </row>
    <row r="671" ht="15.75" customHeight="1">
      <c r="A671" s="1" t="s">
        <v>12</v>
      </c>
      <c r="B671" s="1" t="s">
        <v>1103</v>
      </c>
      <c r="C671" s="1" t="s">
        <v>617</v>
      </c>
      <c r="D671" s="1" t="s">
        <v>614</v>
      </c>
      <c r="E671" s="1" t="s">
        <v>618</v>
      </c>
      <c r="F671" s="1" t="s">
        <v>54</v>
      </c>
      <c r="G671" s="1" t="s">
        <v>183</v>
      </c>
      <c r="H671" s="1" t="s">
        <v>159</v>
      </c>
      <c r="I671" s="1" t="s">
        <v>320</v>
      </c>
      <c r="J671" s="1" t="s">
        <v>21</v>
      </c>
      <c r="K671" s="2">
        <f>B672-'Bloco 1 10s Sem RTOS TX'!$B671</f>
        <v>0.000151099537</v>
      </c>
      <c r="L671" s="1">
        <f t="shared" si="1"/>
        <v>888</v>
      </c>
    </row>
    <row r="672" ht="15.75" customHeight="1">
      <c r="A672" s="1" t="s">
        <v>12</v>
      </c>
      <c r="B672" s="1" t="s">
        <v>1104</v>
      </c>
      <c r="C672" s="1" t="s">
        <v>646</v>
      </c>
      <c r="D672" s="1" t="s">
        <v>308</v>
      </c>
      <c r="E672" s="1" t="s">
        <v>309</v>
      </c>
      <c r="F672" s="1" t="s">
        <v>54</v>
      </c>
      <c r="G672" s="1" t="s">
        <v>605</v>
      </c>
      <c r="H672" s="1" t="s">
        <v>110</v>
      </c>
      <c r="I672" s="1" t="s">
        <v>94</v>
      </c>
      <c r="J672" s="1" t="s">
        <v>21</v>
      </c>
      <c r="K672" s="2">
        <f>B673-'Bloco 1 10s Sem RTOS TX'!$B672</f>
        <v>0.0001444212963</v>
      </c>
      <c r="L672" s="1">
        <f t="shared" si="1"/>
        <v>888</v>
      </c>
    </row>
    <row r="673" ht="15.75" customHeight="1">
      <c r="A673" s="1" t="s">
        <v>12</v>
      </c>
      <c r="B673" s="1" t="s">
        <v>1105</v>
      </c>
      <c r="C673" s="1" t="s">
        <v>617</v>
      </c>
      <c r="D673" s="1" t="s">
        <v>614</v>
      </c>
      <c r="E673" s="1" t="s">
        <v>618</v>
      </c>
      <c r="F673" s="1" t="s">
        <v>54</v>
      </c>
      <c r="G673" s="1" t="s">
        <v>183</v>
      </c>
      <c r="H673" s="1" t="s">
        <v>159</v>
      </c>
      <c r="I673" s="1" t="s">
        <v>65</v>
      </c>
      <c r="J673" s="1" t="s">
        <v>21</v>
      </c>
      <c r="K673" s="2">
        <f>B674-'Bloco 1 10s Sem RTOS TX'!$B673</f>
        <v>0.0001511226852</v>
      </c>
      <c r="L673" s="1">
        <f t="shared" si="1"/>
        <v>888</v>
      </c>
    </row>
    <row r="674" ht="15.75" customHeight="1">
      <c r="A674" s="1" t="s">
        <v>12</v>
      </c>
      <c r="B674" s="1" t="s">
        <v>1106</v>
      </c>
      <c r="C674" s="1" t="s">
        <v>399</v>
      </c>
      <c r="D674" s="1" t="s">
        <v>245</v>
      </c>
      <c r="E674" s="1" t="s">
        <v>345</v>
      </c>
      <c r="F674" s="1" t="s">
        <v>19</v>
      </c>
      <c r="G674" s="1" t="s">
        <v>400</v>
      </c>
      <c r="H674" s="1" t="s">
        <v>248</v>
      </c>
      <c r="I674" s="1" t="s">
        <v>65</v>
      </c>
      <c r="J674" s="1" t="s">
        <v>21</v>
      </c>
      <c r="K674" s="2">
        <f>B675-'Bloco 1 10s Sem RTOS TX'!$B674</f>
        <v>0.0001508796296</v>
      </c>
      <c r="L674" s="1">
        <f t="shared" si="1"/>
        <v>888</v>
      </c>
    </row>
    <row r="675" ht="15.75" customHeight="1">
      <c r="A675" s="1" t="s">
        <v>12</v>
      </c>
      <c r="B675" s="1" t="s">
        <v>1107</v>
      </c>
      <c r="C675" s="1" t="s">
        <v>646</v>
      </c>
      <c r="D675" s="1" t="s">
        <v>308</v>
      </c>
      <c r="E675" s="1" t="s">
        <v>309</v>
      </c>
      <c r="F675" s="1" t="s">
        <v>54</v>
      </c>
      <c r="G675" s="1" t="s">
        <v>605</v>
      </c>
      <c r="H675" s="1" t="s">
        <v>110</v>
      </c>
      <c r="I675" s="1" t="s">
        <v>174</v>
      </c>
      <c r="J675" s="1" t="s">
        <v>21</v>
      </c>
      <c r="K675" s="2">
        <f>B676-'Bloco 1 10s Sem RTOS TX'!$B675</f>
        <v>0.0001511111111</v>
      </c>
      <c r="L675" s="1">
        <f t="shared" si="1"/>
        <v>888</v>
      </c>
    </row>
    <row r="676" ht="15.75" customHeight="1">
      <c r="A676" s="1" t="s">
        <v>12</v>
      </c>
      <c r="B676" s="1" t="s">
        <v>1108</v>
      </c>
      <c r="C676" s="1" t="s">
        <v>183</v>
      </c>
      <c r="D676" s="1" t="s">
        <v>48</v>
      </c>
      <c r="E676" s="1" t="s">
        <v>49</v>
      </c>
      <c r="F676" s="1" t="s">
        <v>50</v>
      </c>
      <c r="G676" s="1" t="s">
        <v>51</v>
      </c>
      <c r="H676" s="1" t="s">
        <v>36</v>
      </c>
      <c r="I676" s="1" t="s">
        <v>152</v>
      </c>
      <c r="J676" s="1" t="s">
        <v>21</v>
      </c>
      <c r="K676" s="2">
        <f>B677-'Bloco 1 10s Sem RTOS TX'!$B676</f>
        <v>0.000151099537</v>
      </c>
      <c r="L676" s="1">
        <f t="shared" si="1"/>
        <v>888</v>
      </c>
    </row>
    <row r="677" ht="15.75" customHeight="1">
      <c r="A677" s="1" t="s">
        <v>12</v>
      </c>
      <c r="B677" s="1" t="s">
        <v>1109</v>
      </c>
      <c r="C677" s="1" t="s">
        <v>319</v>
      </c>
      <c r="D677" s="1" t="s">
        <v>29</v>
      </c>
      <c r="E677" s="1" t="s">
        <v>1048</v>
      </c>
      <c r="F677" s="1" t="s">
        <v>34</v>
      </c>
      <c r="G677" s="1" t="s">
        <v>1110</v>
      </c>
      <c r="H677" s="1" t="s">
        <v>73</v>
      </c>
      <c r="I677" s="1" t="s">
        <v>127</v>
      </c>
      <c r="J677" s="1" t="s">
        <v>21</v>
      </c>
      <c r="K677" s="2">
        <f>B678-'Bloco 1 10s Sem RTOS TX'!$B677</f>
        <v>0.0001578356481</v>
      </c>
      <c r="L677" s="1">
        <f t="shared" si="1"/>
        <v>888</v>
      </c>
    </row>
    <row r="678" ht="15.75" customHeight="1">
      <c r="A678" s="1" t="s">
        <v>12</v>
      </c>
      <c r="B678" s="1" t="s">
        <v>1111</v>
      </c>
      <c r="C678" s="1" t="s">
        <v>317</v>
      </c>
      <c r="D678" s="1" t="s">
        <v>186</v>
      </c>
      <c r="E678" s="1" t="s">
        <v>318</v>
      </c>
      <c r="F678" s="1" t="s">
        <v>83</v>
      </c>
      <c r="G678" s="1" t="s">
        <v>319</v>
      </c>
      <c r="H678" s="1" t="s">
        <v>152</v>
      </c>
      <c r="I678" s="1" t="s">
        <v>1112</v>
      </c>
      <c r="J678" s="1" t="s">
        <v>21</v>
      </c>
      <c r="K678" s="2">
        <f>B679-'Bloco 1 10s Sem RTOS TX'!$B678</f>
        <v>0.0001511111111</v>
      </c>
      <c r="L678" s="1">
        <f t="shared" si="1"/>
        <v>888</v>
      </c>
    </row>
    <row r="679" ht="15.75" customHeight="1">
      <c r="A679" s="1" t="s">
        <v>12</v>
      </c>
      <c r="B679" s="1" t="s">
        <v>1113</v>
      </c>
      <c r="C679" s="1" t="s">
        <v>185</v>
      </c>
      <c r="D679" s="1" t="s">
        <v>186</v>
      </c>
      <c r="E679" s="1" t="s">
        <v>187</v>
      </c>
      <c r="F679" s="1" t="s">
        <v>103</v>
      </c>
      <c r="G679" s="1" t="s">
        <v>188</v>
      </c>
      <c r="H679" s="1" t="s">
        <v>152</v>
      </c>
      <c r="I679" s="1" t="s">
        <v>598</v>
      </c>
      <c r="J679" s="1" t="s">
        <v>21</v>
      </c>
      <c r="K679" s="2">
        <f>B680-'Bloco 1 10s Sem RTOS TX'!$B679</f>
        <v>0.0001511226852</v>
      </c>
      <c r="L679" s="1">
        <f t="shared" si="1"/>
        <v>888</v>
      </c>
    </row>
    <row r="680" ht="15.75" customHeight="1">
      <c r="A680" s="1" t="s">
        <v>12</v>
      </c>
      <c r="B680" s="1" t="s">
        <v>1114</v>
      </c>
      <c r="C680" s="1" t="s">
        <v>474</v>
      </c>
      <c r="D680" s="1" t="s">
        <v>107</v>
      </c>
      <c r="E680" s="1" t="s">
        <v>187</v>
      </c>
      <c r="F680" s="1" t="s">
        <v>103</v>
      </c>
      <c r="G680" s="1" t="s">
        <v>780</v>
      </c>
      <c r="H680" s="1" t="s">
        <v>152</v>
      </c>
      <c r="I680" s="1" t="s">
        <v>104</v>
      </c>
      <c r="J680" s="1" t="s">
        <v>21</v>
      </c>
      <c r="K680" s="2">
        <f>B681-'Bloco 1 10s Sem RTOS TX'!$B680</f>
        <v>0.0001509375</v>
      </c>
      <c r="L680" s="1">
        <f t="shared" si="1"/>
        <v>888</v>
      </c>
    </row>
    <row r="681" ht="15.75" customHeight="1">
      <c r="A681" s="1" t="s">
        <v>12</v>
      </c>
      <c r="B681" s="1" t="s">
        <v>1115</v>
      </c>
      <c r="C681" s="1" t="s">
        <v>630</v>
      </c>
      <c r="D681" s="1" t="s">
        <v>614</v>
      </c>
      <c r="E681" s="1" t="s">
        <v>618</v>
      </c>
      <c r="F681" s="1" t="s">
        <v>54</v>
      </c>
      <c r="G681" s="1" t="s">
        <v>428</v>
      </c>
      <c r="H681" s="1" t="s">
        <v>159</v>
      </c>
      <c r="I681" s="1" t="s">
        <v>397</v>
      </c>
      <c r="J681" s="1" t="s">
        <v>21</v>
      </c>
      <c r="K681" s="2">
        <f>B682-'Bloco 1 10s Sem RTOS TX'!$B681</f>
        <v>0.000151099537</v>
      </c>
      <c r="L681" s="1">
        <f t="shared" si="1"/>
        <v>888</v>
      </c>
    </row>
    <row r="682" ht="15.75" customHeight="1">
      <c r="A682" s="1" t="s">
        <v>12</v>
      </c>
      <c r="B682" s="1" t="s">
        <v>1116</v>
      </c>
      <c r="C682" s="1" t="s">
        <v>489</v>
      </c>
      <c r="D682" s="1" t="s">
        <v>231</v>
      </c>
      <c r="E682" s="1" t="s">
        <v>477</v>
      </c>
      <c r="F682" s="1" t="s">
        <v>44</v>
      </c>
      <c r="G682" s="1" t="s">
        <v>478</v>
      </c>
      <c r="H682" s="1" t="s">
        <v>79</v>
      </c>
      <c r="I682" s="1" t="s">
        <v>383</v>
      </c>
      <c r="J682" s="1" t="s">
        <v>21</v>
      </c>
      <c r="K682" s="2">
        <f>B683-'Bloco 1 10s Sem RTOS TX'!$B682</f>
        <v>0.0001601157407</v>
      </c>
      <c r="L682" s="1">
        <f t="shared" si="1"/>
        <v>888</v>
      </c>
    </row>
    <row r="683" ht="15.75" customHeight="1">
      <c r="A683" s="1" t="s">
        <v>12</v>
      </c>
      <c r="B683" s="1" t="s">
        <v>1117</v>
      </c>
      <c r="C683" s="1" t="s">
        <v>596</v>
      </c>
      <c r="D683" s="1" t="s">
        <v>308</v>
      </c>
      <c r="E683" s="1" t="s">
        <v>597</v>
      </c>
      <c r="F683" s="1" t="s">
        <v>54</v>
      </c>
      <c r="G683" s="1" t="s">
        <v>303</v>
      </c>
      <c r="H683" s="1" t="s">
        <v>110</v>
      </c>
      <c r="I683" s="1" t="s">
        <v>285</v>
      </c>
      <c r="J683" s="1" t="s">
        <v>21</v>
      </c>
      <c r="K683" s="2">
        <f>B684-'Bloco 1 10s Sem RTOS TX'!$B683</f>
        <v>0.0001508912037</v>
      </c>
      <c r="L683" s="1">
        <f t="shared" si="1"/>
        <v>888</v>
      </c>
    </row>
    <row r="684" ht="15.75" customHeight="1">
      <c r="A684" s="1" t="s">
        <v>12</v>
      </c>
      <c r="B684" s="1" t="s">
        <v>1118</v>
      </c>
      <c r="C684" s="1" t="s">
        <v>635</v>
      </c>
      <c r="D684" s="1" t="s">
        <v>156</v>
      </c>
      <c r="E684" s="1" t="s">
        <v>573</v>
      </c>
      <c r="F684" s="1" t="s">
        <v>73</v>
      </c>
      <c r="G684" s="1" t="s">
        <v>636</v>
      </c>
      <c r="H684" s="1" t="s">
        <v>159</v>
      </c>
      <c r="I684" s="1" t="s">
        <v>590</v>
      </c>
      <c r="J684" s="1" t="s">
        <v>21</v>
      </c>
      <c r="K684" s="2">
        <f>B685-'Bloco 1 10s Sem RTOS TX'!$B684</f>
        <v>0.000151099537</v>
      </c>
      <c r="L684" s="1">
        <f t="shared" si="1"/>
        <v>888</v>
      </c>
    </row>
    <row r="685" ht="15.75" customHeight="1">
      <c r="A685" s="1" t="s">
        <v>12</v>
      </c>
      <c r="B685" s="1" t="s">
        <v>1119</v>
      </c>
      <c r="C685" s="1" t="s">
        <v>613</v>
      </c>
      <c r="D685" s="1" t="s">
        <v>614</v>
      </c>
      <c r="E685" s="1" t="s">
        <v>604</v>
      </c>
      <c r="F685" s="1" t="s">
        <v>54</v>
      </c>
      <c r="G685" s="1" t="s">
        <v>47</v>
      </c>
      <c r="H685" s="1" t="s">
        <v>159</v>
      </c>
      <c r="I685" s="1" t="s">
        <v>34</v>
      </c>
      <c r="J685" s="1" t="s">
        <v>21</v>
      </c>
      <c r="K685" s="2">
        <f>B686-'Bloco 1 10s Sem RTOS TX'!$B685</f>
        <v>0.0001511226852</v>
      </c>
      <c r="L685" s="1">
        <f t="shared" si="1"/>
        <v>888</v>
      </c>
    </row>
    <row r="686" ht="15.75" customHeight="1">
      <c r="A686" s="1" t="s">
        <v>12</v>
      </c>
      <c r="B686" s="1" t="s">
        <v>1120</v>
      </c>
      <c r="C686" s="1" t="s">
        <v>625</v>
      </c>
      <c r="D686" s="1" t="s">
        <v>498</v>
      </c>
      <c r="E686" s="1" t="s">
        <v>626</v>
      </c>
      <c r="F686" s="1" t="s">
        <v>73</v>
      </c>
      <c r="G686" s="1" t="s">
        <v>116</v>
      </c>
      <c r="H686" s="1" t="s">
        <v>159</v>
      </c>
      <c r="I686" s="1" t="s">
        <v>199</v>
      </c>
      <c r="J686" s="1" t="s">
        <v>21</v>
      </c>
      <c r="K686" s="2">
        <f>B687-'Bloco 1 10s Sem RTOS TX'!$B686</f>
        <v>0.0001508796296</v>
      </c>
      <c r="L686" s="1">
        <f t="shared" si="1"/>
        <v>888</v>
      </c>
    </row>
    <row r="687" ht="15.75" customHeight="1">
      <c r="A687" s="1" t="s">
        <v>12</v>
      </c>
      <c r="B687" s="1" t="s">
        <v>1121</v>
      </c>
      <c r="C687" s="1" t="s">
        <v>603</v>
      </c>
      <c r="D687" s="1" t="s">
        <v>308</v>
      </c>
      <c r="E687" s="1" t="s">
        <v>604</v>
      </c>
      <c r="F687" s="1" t="s">
        <v>54</v>
      </c>
      <c r="G687" s="1" t="s">
        <v>605</v>
      </c>
      <c r="H687" s="1" t="s">
        <v>110</v>
      </c>
      <c r="I687" s="1" t="s">
        <v>588</v>
      </c>
      <c r="J687" s="1" t="s">
        <v>21</v>
      </c>
      <c r="K687" s="2">
        <f>B688-'Bloco 1 10s Sem RTOS TX'!$B687</f>
        <v>0.0001648958333</v>
      </c>
      <c r="L687" s="1">
        <f t="shared" si="1"/>
        <v>888</v>
      </c>
    </row>
    <row r="688" ht="15.75" customHeight="1">
      <c r="A688" s="1" t="s">
        <v>12</v>
      </c>
      <c r="B688" s="1" t="s">
        <v>1122</v>
      </c>
      <c r="C688" s="1" t="s">
        <v>307</v>
      </c>
      <c r="D688" s="1" t="s">
        <v>308</v>
      </c>
      <c r="E688" s="1" t="s">
        <v>309</v>
      </c>
      <c r="F688" s="1" t="s">
        <v>54</v>
      </c>
      <c r="G688" s="1" t="s">
        <v>310</v>
      </c>
      <c r="H688" s="1" t="s">
        <v>110</v>
      </c>
      <c r="I688" s="1" t="s">
        <v>752</v>
      </c>
      <c r="J688" s="1" t="s">
        <v>21</v>
      </c>
      <c r="K688" s="2">
        <f>B689-'Bloco 1 10s Sem RTOS TX'!$B688</f>
        <v>0.0001511574074</v>
      </c>
      <c r="L688" s="1">
        <f t="shared" si="1"/>
        <v>888</v>
      </c>
    </row>
    <row r="689" ht="15.75" customHeight="1">
      <c r="A689" s="1" t="s">
        <v>12</v>
      </c>
      <c r="B689" s="1" t="s">
        <v>1123</v>
      </c>
      <c r="C689" s="1" t="s">
        <v>603</v>
      </c>
      <c r="D689" s="1" t="s">
        <v>308</v>
      </c>
      <c r="E689" s="1" t="s">
        <v>604</v>
      </c>
      <c r="F689" s="1" t="s">
        <v>54</v>
      </c>
      <c r="G689" s="1" t="s">
        <v>605</v>
      </c>
      <c r="H689" s="1" t="s">
        <v>110</v>
      </c>
      <c r="I689" s="1" t="s">
        <v>1004</v>
      </c>
      <c r="J689" s="1" t="s">
        <v>21</v>
      </c>
      <c r="K689" s="2">
        <f>B690-'Bloco 1 10s Sem RTOS TX'!$B689</f>
        <v>0.000151099537</v>
      </c>
      <c r="L689" s="1">
        <f t="shared" si="1"/>
        <v>888</v>
      </c>
    </row>
    <row r="690" ht="15.75" customHeight="1">
      <c r="A690" s="1" t="s">
        <v>12</v>
      </c>
      <c r="B690" s="1" t="s">
        <v>1124</v>
      </c>
      <c r="C690" s="1" t="s">
        <v>596</v>
      </c>
      <c r="D690" s="1" t="s">
        <v>308</v>
      </c>
      <c r="E690" s="1" t="s">
        <v>597</v>
      </c>
      <c r="F690" s="1" t="s">
        <v>54</v>
      </c>
      <c r="G690" s="1" t="s">
        <v>303</v>
      </c>
      <c r="H690" s="1" t="s">
        <v>110</v>
      </c>
      <c r="I690" s="1" t="s">
        <v>104</v>
      </c>
      <c r="J690" s="1" t="s">
        <v>21</v>
      </c>
      <c r="K690" s="2">
        <f>B691-'Bloco 1 10s Sem RTOS TX'!$B690</f>
        <v>0.0001508796296</v>
      </c>
      <c r="L690" s="1">
        <f t="shared" si="1"/>
        <v>888</v>
      </c>
    </row>
    <row r="691" ht="15.75" customHeight="1">
      <c r="A691" s="1" t="s">
        <v>12</v>
      </c>
      <c r="B691" s="1" t="s">
        <v>1125</v>
      </c>
      <c r="C691" s="1" t="s">
        <v>617</v>
      </c>
      <c r="D691" s="1" t="s">
        <v>614</v>
      </c>
      <c r="E691" s="1" t="s">
        <v>618</v>
      </c>
      <c r="F691" s="1" t="s">
        <v>54</v>
      </c>
      <c r="G691" s="1" t="s">
        <v>183</v>
      </c>
      <c r="H691" s="1" t="s">
        <v>159</v>
      </c>
      <c r="I691" s="1" t="s">
        <v>1126</v>
      </c>
      <c r="J691" s="1" t="s">
        <v>21</v>
      </c>
      <c r="K691" s="2">
        <f>B692-'Bloco 1 10s Sem RTOS TX'!$B691</f>
        <v>0.0001511226852</v>
      </c>
      <c r="L691" s="1">
        <f t="shared" si="1"/>
        <v>888</v>
      </c>
    </row>
    <row r="692" ht="15.75" customHeight="1">
      <c r="A692" s="1" t="s">
        <v>12</v>
      </c>
      <c r="B692" s="1" t="s">
        <v>1127</v>
      </c>
      <c r="C692" s="1" t="s">
        <v>596</v>
      </c>
      <c r="D692" s="1" t="s">
        <v>308</v>
      </c>
      <c r="E692" s="1" t="s">
        <v>597</v>
      </c>
      <c r="F692" s="1" t="s">
        <v>54</v>
      </c>
      <c r="G692" s="1" t="s">
        <v>303</v>
      </c>
      <c r="H692" s="1" t="s">
        <v>110</v>
      </c>
      <c r="I692" s="1" t="s">
        <v>622</v>
      </c>
      <c r="J692" s="1" t="s">
        <v>21</v>
      </c>
      <c r="K692" s="2">
        <f>B693-'Bloco 1 10s Sem RTOS TX'!$B692</f>
        <v>0.0001474884259</v>
      </c>
      <c r="L692" s="1">
        <f t="shared" si="1"/>
        <v>888</v>
      </c>
    </row>
    <row r="693" ht="15.75" customHeight="1">
      <c r="A693" s="1" t="s">
        <v>12</v>
      </c>
      <c r="B693" s="1" t="s">
        <v>1128</v>
      </c>
      <c r="C693" s="1" t="s">
        <v>832</v>
      </c>
      <c r="D693" s="1" t="s">
        <v>163</v>
      </c>
      <c r="E693" s="1" t="s">
        <v>784</v>
      </c>
      <c r="F693" s="1" t="s">
        <v>103</v>
      </c>
      <c r="G693" s="1" t="s">
        <v>833</v>
      </c>
      <c r="H693" s="1" t="s">
        <v>110</v>
      </c>
      <c r="I693" s="1" t="s">
        <v>34</v>
      </c>
      <c r="J693" s="1" t="s">
        <v>21</v>
      </c>
      <c r="K693" s="2">
        <f>B694-'Bloco 1 10s Sem RTOS TX'!$B693</f>
        <v>0.0001508912037</v>
      </c>
      <c r="L693" s="1">
        <f t="shared" si="1"/>
        <v>888</v>
      </c>
    </row>
    <row r="694" ht="15.75" customHeight="1">
      <c r="A694" s="1" t="s">
        <v>12</v>
      </c>
      <c r="B694" s="1" t="s">
        <v>1129</v>
      </c>
      <c r="C694" s="1" t="s">
        <v>106</v>
      </c>
      <c r="D694" s="1" t="s">
        <v>107</v>
      </c>
      <c r="E694" s="1" t="s">
        <v>108</v>
      </c>
      <c r="F694" s="1" t="s">
        <v>103</v>
      </c>
      <c r="G694" s="1" t="s">
        <v>109</v>
      </c>
      <c r="H694" s="1" t="s">
        <v>110</v>
      </c>
      <c r="I694" s="1" t="s">
        <v>178</v>
      </c>
      <c r="J694" s="1" t="s">
        <v>21</v>
      </c>
      <c r="K694" s="2">
        <f>B695-'Bloco 1 10s Sem RTOS TX'!$B694</f>
        <v>0.0001511111111</v>
      </c>
      <c r="L694" s="1">
        <f t="shared" si="1"/>
        <v>888</v>
      </c>
    </row>
    <row r="695" ht="15.75" customHeight="1">
      <c r="A695" s="1" t="s">
        <v>12</v>
      </c>
      <c r="B695" s="1" t="s">
        <v>1130</v>
      </c>
      <c r="C695" s="1" t="s">
        <v>209</v>
      </c>
      <c r="D695" s="1" t="s">
        <v>186</v>
      </c>
      <c r="E695" s="1" t="s">
        <v>210</v>
      </c>
      <c r="F695" s="1" t="s">
        <v>83</v>
      </c>
      <c r="G695" s="1" t="s">
        <v>211</v>
      </c>
      <c r="H695" s="1" t="s">
        <v>152</v>
      </c>
      <c r="I695" s="1" t="s">
        <v>119</v>
      </c>
      <c r="J695" s="1" t="s">
        <v>21</v>
      </c>
      <c r="K695" s="2">
        <f>B696-'Bloco 1 10s Sem RTOS TX'!$B695</f>
        <v>0.0001511111111</v>
      </c>
      <c r="L695" s="1">
        <f t="shared" si="1"/>
        <v>888</v>
      </c>
    </row>
    <row r="696" ht="15.75" customHeight="1">
      <c r="A696" s="1" t="s">
        <v>12</v>
      </c>
      <c r="B696" s="1" t="s">
        <v>1131</v>
      </c>
      <c r="C696" s="1" t="s">
        <v>386</v>
      </c>
      <c r="D696" s="1" t="s">
        <v>744</v>
      </c>
      <c r="E696" s="1" t="s">
        <v>318</v>
      </c>
      <c r="F696" s="1" t="s">
        <v>83</v>
      </c>
      <c r="G696" s="1" t="s">
        <v>319</v>
      </c>
      <c r="H696" s="1" t="s">
        <v>152</v>
      </c>
      <c r="I696" s="1" t="s">
        <v>217</v>
      </c>
      <c r="J696" s="1" t="s">
        <v>21</v>
      </c>
      <c r="K696" s="2">
        <f>B697-'Bloco 1 10s Sem RTOS TX'!$B696</f>
        <v>0.0001509375</v>
      </c>
      <c r="L696" s="1">
        <f t="shared" si="1"/>
        <v>888</v>
      </c>
    </row>
    <row r="697" ht="15.75" customHeight="1">
      <c r="A697" s="1" t="s">
        <v>12</v>
      </c>
      <c r="B697" s="1" t="s">
        <v>1132</v>
      </c>
      <c r="C697" s="1" t="s">
        <v>426</v>
      </c>
      <c r="D697" s="1" t="s">
        <v>156</v>
      </c>
      <c r="E697" s="1" t="s">
        <v>427</v>
      </c>
      <c r="F697" s="1" t="s">
        <v>54</v>
      </c>
      <c r="G697" s="1" t="s">
        <v>428</v>
      </c>
      <c r="H697" s="1" t="s">
        <v>159</v>
      </c>
      <c r="I697" s="1" t="s">
        <v>363</v>
      </c>
      <c r="J697" s="1" t="s">
        <v>21</v>
      </c>
      <c r="K697" s="2">
        <f>B698-'Bloco 1 10s Sem RTOS TX'!$B697</f>
        <v>0.0001544675926</v>
      </c>
      <c r="L697" s="1">
        <f t="shared" si="1"/>
        <v>888</v>
      </c>
    </row>
    <row r="698" ht="15.75" customHeight="1">
      <c r="A698" s="1" t="s">
        <v>12</v>
      </c>
      <c r="B698" s="1" t="s">
        <v>1133</v>
      </c>
      <c r="C698" s="1" t="s">
        <v>455</v>
      </c>
      <c r="D698" s="1" t="s">
        <v>744</v>
      </c>
      <c r="E698" s="1" t="s">
        <v>773</v>
      </c>
      <c r="F698" s="1" t="s">
        <v>83</v>
      </c>
      <c r="G698" s="1" t="s">
        <v>774</v>
      </c>
      <c r="H698" s="1" t="s">
        <v>152</v>
      </c>
      <c r="I698" s="1" t="s">
        <v>87</v>
      </c>
      <c r="J698" s="1" t="s">
        <v>21</v>
      </c>
      <c r="K698" s="2">
        <f>B699-'Bloco 1 10s Sem RTOS TX'!$B698</f>
        <v>0.0001511226852</v>
      </c>
      <c r="L698" s="1">
        <f t="shared" si="1"/>
        <v>888</v>
      </c>
    </row>
    <row r="699" ht="15.75" customHeight="1">
      <c r="A699" s="1" t="s">
        <v>12</v>
      </c>
      <c r="B699" s="1" t="s">
        <v>1134</v>
      </c>
      <c r="C699" s="1" t="s">
        <v>447</v>
      </c>
      <c r="D699" s="1" t="s">
        <v>186</v>
      </c>
      <c r="E699" s="1" t="s">
        <v>210</v>
      </c>
      <c r="F699" s="1" t="s">
        <v>83</v>
      </c>
      <c r="G699" s="1" t="s">
        <v>188</v>
      </c>
      <c r="H699" s="1" t="s">
        <v>152</v>
      </c>
      <c r="I699" s="1" t="s">
        <v>320</v>
      </c>
      <c r="J699" s="1" t="s">
        <v>21</v>
      </c>
      <c r="K699" s="2">
        <f>B700-'Bloco 1 10s Sem RTOS TX'!$B699</f>
        <v>0.0001508796296</v>
      </c>
      <c r="L699" s="1">
        <f t="shared" si="1"/>
        <v>888</v>
      </c>
    </row>
    <row r="700" ht="15.75" customHeight="1">
      <c r="A700" s="1" t="s">
        <v>12</v>
      </c>
      <c r="B700" s="1" t="s">
        <v>1135</v>
      </c>
      <c r="C700" s="1" t="s">
        <v>185</v>
      </c>
      <c r="D700" s="1" t="s">
        <v>186</v>
      </c>
      <c r="E700" s="1" t="s">
        <v>187</v>
      </c>
      <c r="F700" s="1" t="s">
        <v>103</v>
      </c>
      <c r="G700" s="1" t="s">
        <v>188</v>
      </c>
      <c r="H700" s="1" t="s">
        <v>152</v>
      </c>
      <c r="I700" s="1" t="s">
        <v>73</v>
      </c>
      <c r="J700" s="1" t="s">
        <v>21</v>
      </c>
      <c r="K700" s="2">
        <f>B701-'Bloco 1 10s Sem RTOS TX'!$B700</f>
        <v>0.0001511111111</v>
      </c>
      <c r="L700" s="1">
        <f t="shared" si="1"/>
        <v>888</v>
      </c>
    </row>
    <row r="701" ht="15.75" customHeight="1">
      <c r="A701" s="1" t="s">
        <v>12</v>
      </c>
      <c r="B701" s="1" t="s">
        <v>1136</v>
      </c>
      <c r="C701" s="1" t="s">
        <v>247</v>
      </c>
      <c r="D701" s="1" t="s">
        <v>70</v>
      </c>
      <c r="E701" s="1" t="s">
        <v>71</v>
      </c>
      <c r="F701" s="1" t="s">
        <v>17</v>
      </c>
      <c r="G701" s="1" t="s">
        <v>1023</v>
      </c>
      <c r="H701" s="1" t="s">
        <v>19</v>
      </c>
      <c r="I701" s="1" t="s">
        <v>141</v>
      </c>
      <c r="J701" s="1" t="s">
        <v>21</v>
      </c>
      <c r="K701" s="2">
        <f>B702-'Bloco 1 10s Sem RTOS TX'!$B701</f>
        <v>0.0001511111111</v>
      </c>
      <c r="L701" s="1">
        <f t="shared" si="1"/>
        <v>888</v>
      </c>
    </row>
    <row r="702" ht="15.75" customHeight="1">
      <c r="A702" s="1" t="s">
        <v>12</v>
      </c>
      <c r="B702" s="1" t="s">
        <v>1137</v>
      </c>
      <c r="C702" s="1" t="s">
        <v>131</v>
      </c>
      <c r="D702" s="1" t="s">
        <v>76</v>
      </c>
      <c r="E702" s="1" t="s">
        <v>82</v>
      </c>
      <c r="F702" s="1" t="s">
        <v>17</v>
      </c>
      <c r="G702" s="1" t="s">
        <v>132</v>
      </c>
      <c r="H702" s="1" t="s">
        <v>19</v>
      </c>
      <c r="I702" s="1" t="s">
        <v>1004</v>
      </c>
      <c r="J702" s="1" t="s">
        <v>21</v>
      </c>
      <c r="K702" s="2">
        <f>B703-'Bloco 1 10s Sem RTOS TX'!$B702</f>
        <v>0.0001705671296</v>
      </c>
      <c r="L702" s="1">
        <f t="shared" si="1"/>
        <v>888</v>
      </c>
    </row>
    <row r="703" ht="15.75" customHeight="1">
      <c r="A703" s="1" t="s">
        <v>12</v>
      </c>
      <c r="B703" s="1" t="s">
        <v>1138</v>
      </c>
      <c r="C703" s="1" t="s">
        <v>185</v>
      </c>
      <c r="D703" s="1" t="s">
        <v>186</v>
      </c>
      <c r="E703" s="1" t="s">
        <v>187</v>
      </c>
      <c r="F703" s="1" t="s">
        <v>103</v>
      </c>
      <c r="G703" s="1" t="s">
        <v>188</v>
      </c>
      <c r="H703" s="1" t="s">
        <v>152</v>
      </c>
      <c r="I703" s="1" t="s">
        <v>581</v>
      </c>
      <c r="J703" s="1" t="s">
        <v>21</v>
      </c>
      <c r="K703" s="2">
        <f>B704-'Bloco 1 10s Sem RTOS TX'!$B703</f>
        <v>0.0001395486111</v>
      </c>
      <c r="L703" s="1">
        <f t="shared" si="1"/>
        <v>888</v>
      </c>
    </row>
    <row r="704" ht="15.75" customHeight="1">
      <c r="A704" s="1" t="s">
        <v>12</v>
      </c>
      <c r="B704" s="1" t="s">
        <v>1139</v>
      </c>
      <c r="C704" s="1" t="s">
        <v>646</v>
      </c>
      <c r="D704" s="1" t="s">
        <v>308</v>
      </c>
      <c r="E704" s="1" t="s">
        <v>309</v>
      </c>
      <c r="F704" s="1" t="s">
        <v>54</v>
      </c>
      <c r="G704" s="1" t="s">
        <v>605</v>
      </c>
      <c r="H704" s="1" t="s">
        <v>110</v>
      </c>
      <c r="I704" s="1" t="s">
        <v>350</v>
      </c>
      <c r="J704" s="1" t="s">
        <v>21</v>
      </c>
      <c r="K704" s="2">
        <f>B705-'Bloco 1 10s Sem RTOS TX'!$B704</f>
        <v>0.0001512615741</v>
      </c>
      <c r="L704" s="1">
        <f t="shared" si="1"/>
        <v>888</v>
      </c>
    </row>
    <row r="705" ht="15.75" customHeight="1">
      <c r="A705" s="1" t="s">
        <v>12</v>
      </c>
      <c r="B705" s="1" t="s">
        <v>1140</v>
      </c>
      <c r="C705" s="1" t="s">
        <v>185</v>
      </c>
      <c r="D705" s="1" t="s">
        <v>186</v>
      </c>
      <c r="E705" s="1" t="s">
        <v>187</v>
      </c>
      <c r="F705" s="1" t="s">
        <v>103</v>
      </c>
      <c r="G705" s="1" t="s">
        <v>188</v>
      </c>
      <c r="H705" s="1" t="s">
        <v>152</v>
      </c>
      <c r="I705" s="1" t="s">
        <v>234</v>
      </c>
      <c r="J705" s="1" t="s">
        <v>21</v>
      </c>
      <c r="K705" s="2">
        <f>B706-'Bloco 1 10s Sem RTOS TX'!$B705</f>
        <v>0.0001508796296</v>
      </c>
      <c r="L705" s="1">
        <f t="shared" si="1"/>
        <v>888</v>
      </c>
    </row>
    <row r="706" ht="15.75" customHeight="1">
      <c r="A706" s="1" t="s">
        <v>12</v>
      </c>
      <c r="B706" s="1" t="s">
        <v>1141</v>
      </c>
      <c r="C706" s="1" t="s">
        <v>455</v>
      </c>
      <c r="D706" s="1" t="s">
        <v>744</v>
      </c>
      <c r="E706" s="1" t="s">
        <v>773</v>
      </c>
      <c r="F706" s="1" t="s">
        <v>83</v>
      </c>
      <c r="G706" s="1" t="s">
        <v>774</v>
      </c>
      <c r="H706" s="1" t="s">
        <v>152</v>
      </c>
      <c r="I706" s="1" t="s">
        <v>174</v>
      </c>
      <c r="J706" s="1" t="s">
        <v>21</v>
      </c>
      <c r="K706" s="2">
        <f>B707-'Bloco 1 10s Sem RTOS TX'!$B706</f>
        <v>0.0001511111111</v>
      </c>
      <c r="L706" s="1">
        <f t="shared" si="1"/>
        <v>888</v>
      </c>
    </row>
    <row r="707" ht="15.75" customHeight="1">
      <c r="A707" s="1" t="s">
        <v>12</v>
      </c>
      <c r="B707" s="1" t="s">
        <v>1142</v>
      </c>
      <c r="C707" s="1" t="s">
        <v>474</v>
      </c>
      <c r="D707" s="1" t="s">
        <v>107</v>
      </c>
      <c r="E707" s="1" t="s">
        <v>187</v>
      </c>
      <c r="F707" s="1" t="s">
        <v>103</v>
      </c>
      <c r="G707" s="1" t="s">
        <v>780</v>
      </c>
      <c r="H707" s="1" t="s">
        <v>152</v>
      </c>
      <c r="I707" s="1" t="s">
        <v>127</v>
      </c>
      <c r="J707" s="1" t="s">
        <v>21</v>
      </c>
      <c r="K707" s="2">
        <f>B708-'Bloco 1 10s Sem RTOS TX'!$B707</f>
        <v>0.000152974537</v>
      </c>
      <c r="L707" s="1">
        <f t="shared" si="1"/>
        <v>888</v>
      </c>
    </row>
    <row r="708" ht="15.75" customHeight="1">
      <c r="A708" s="1" t="s">
        <v>12</v>
      </c>
      <c r="B708" s="1" t="s">
        <v>1143</v>
      </c>
      <c r="C708" s="1" t="s">
        <v>247</v>
      </c>
      <c r="D708" s="1" t="s">
        <v>70</v>
      </c>
      <c r="E708" s="1" t="s">
        <v>71</v>
      </c>
      <c r="F708" s="1" t="s">
        <v>17</v>
      </c>
      <c r="G708" s="1" t="s">
        <v>1023</v>
      </c>
      <c r="H708" s="1" t="s">
        <v>19</v>
      </c>
      <c r="I708" s="1" t="s">
        <v>101</v>
      </c>
      <c r="J708" s="1" t="s">
        <v>21</v>
      </c>
      <c r="K708" s="2">
        <f>B709-'Bloco 1 10s Sem RTOS TX'!$B708</f>
        <v>0.0001508912037</v>
      </c>
      <c r="L708" s="1">
        <f t="shared" si="1"/>
        <v>888</v>
      </c>
    </row>
    <row r="709" ht="15.75" customHeight="1">
      <c r="A709" s="1" t="s">
        <v>12</v>
      </c>
      <c r="B709" s="1" t="s">
        <v>1144</v>
      </c>
      <c r="C709" s="1" t="s">
        <v>455</v>
      </c>
      <c r="D709" s="1" t="s">
        <v>744</v>
      </c>
      <c r="E709" s="1" t="s">
        <v>773</v>
      </c>
      <c r="F709" s="1" t="s">
        <v>83</v>
      </c>
      <c r="G709" s="1" t="s">
        <v>774</v>
      </c>
      <c r="H709" s="1" t="s">
        <v>152</v>
      </c>
      <c r="I709" s="1" t="s">
        <v>397</v>
      </c>
      <c r="J709" s="1" t="s">
        <v>21</v>
      </c>
      <c r="K709" s="2">
        <f>B710-'Bloco 1 10s Sem RTOS TX'!$B709</f>
        <v>0.0001511226852</v>
      </c>
      <c r="L709" s="1">
        <f t="shared" si="1"/>
        <v>888</v>
      </c>
    </row>
    <row r="710" ht="15.75" customHeight="1">
      <c r="A710" s="1" t="s">
        <v>12</v>
      </c>
      <c r="B710" s="1" t="s">
        <v>1145</v>
      </c>
      <c r="C710" s="1" t="s">
        <v>406</v>
      </c>
      <c r="D710" s="1" t="s">
        <v>744</v>
      </c>
      <c r="E710" s="1" t="s">
        <v>773</v>
      </c>
      <c r="F710" s="1" t="s">
        <v>83</v>
      </c>
      <c r="G710" s="1" t="s">
        <v>213</v>
      </c>
      <c r="H710" s="1" t="s">
        <v>152</v>
      </c>
      <c r="I710" s="1" t="s">
        <v>285</v>
      </c>
      <c r="J710" s="1" t="s">
        <v>21</v>
      </c>
      <c r="K710" s="2">
        <f>B711-'Bloco 1 10s Sem RTOS TX'!$B710</f>
        <v>0.0001511226852</v>
      </c>
      <c r="L710" s="1">
        <f t="shared" si="1"/>
        <v>888</v>
      </c>
    </row>
    <row r="711" ht="15.75" customHeight="1">
      <c r="A711" s="1" t="s">
        <v>12</v>
      </c>
      <c r="B711" s="1" t="s">
        <v>1146</v>
      </c>
      <c r="C711" s="1" t="s">
        <v>357</v>
      </c>
      <c r="D711" s="1" t="s">
        <v>15</v>
      </c>
      <c r="E711" s="1" t="s">
        <v>886</v>
      </c>
      <c r="F711" s="1" t="s">
        <v>26</v>
      </c>
      <c r="G711" s="1" t="s">
        <v>887</v>
      </c>
      <c r="H711" s="1" t="s">
        <v>28</v>
      </c>
      <c r="I711" s="1" t="s">
        <v>598</v>
      </c>
      <c r="J711" s="1" t="s">
        <v>21</v>
      </c>
      <c r="K711" s="2">
        <f>B712-'Bloco 1 10s Sem RTOS TX'!$B711</f>
        <v>0.0001508796296</v>
      </c>
      <c r="L711" s="1">
        <f t="shared" si="1"/>
        <v>888</v>
      </c>
    </row>
    <row r="712" ht="15.75" customHeight="1">
      <c r="A712" s="1" t="s">
        <v>12</v>
      </c>
      <c r="B712" s="1" t="s">
        <v>1147</v>
      </c>
      <c r="C712" s="1" t="s">
        <v>89</v>
      </c>
      <c r="D712" s="1" t="s">
        <v>15</v>
      </c>
      <c r="E712" s="1" t="s">
        <v>90</v>
      </c>
      <c r="F712" s="1" t="s">
        <v>17</v>
      </c>
      <c r="G712" s="1" t="s">
        <v>18</v>
      </c>
      <c r="H712" s="1" t="s">
        <v>19</v>
      </c>
      <c r="I712" s="1" t="s">
        <v>953</v>
      </c>
      <c r="J712" s="1" t="s">
        <v>21</v>
      </c>
      <c r="K712" s="2">
        <f>B713-'Bloco 1 10s Sem RTOS TX'!$B712</f>
        <v>0.0001568518519</v>
      </c>
      <c r="L712" s="1">
        <f t="shared" si="1"/>
        <v>888</v>
      </c>
    </row>
    <row r="713" ht="15.75" customHeight="1">
      <c r="A713" s="1" t="s">
        <v>12</v>
      </c>
      <c r="B713" s="1" t="s">
        <v>1148</v>
      </c>
      <c r="C713" s="1" t="s">
        <v>14</v>
      </c>
      <c r="D713" s="1" t="s">
        <v>15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397</v>
      </c>
      <c r="J713" s="1" t="s">
        <v>21</v>
      </c>
      <c r="K713" s="2">
        <f>B714-'Bloco 1 10s Sem RTOS TX'!$B713</f>
        <v>0.0001511111111</v>
      </c>
      <c r="L713" s="1">
        <f t="shared" si="1"/>
        <v>888</v>
      </c>
    </row>
    <row r="714" ht="15.75" customHeight="1">
      <c r="A714" s="1" t="s">
        <v>12</v>
      </c>
      <c r="B714" s="1" t="s">
        <v>1149</v>
      </c>
      <c r="C714" s="1" t="s">
        <v>162</v>
      </c>
      <c r="D714" s="1" t="s">
        <v>163</v>
      </c>
      <c r="E714" s="1" t="s">
        <v>164</v>
      </c>
      <c r="F714" s="1" t="s">
        <v>103</v>
      </c>
      <c r="G714" s="1" t="s">
        <v>109</v>
      </c>
      <c r="H714" s="1" t="s">
        <v>110</v>
      </c>
      <c r="I714" s="1" t="s">
        <v>189</v>
      </c>
      <c r="J714" s="1" t="s">
        <v>21</v>
      </c>
      <c r="K714" s="2">
        <f>B715-'Bloco 1 10s Sem RTOS TX'!$B714</f>
        <v>0.0001511226852</v>
      </c>
      <c r="L714" s="1">
        <f t="shared" si="1"/>
        <v>888</v>
      </c>
    </row>
    <row r="715" ht="15.75" customHeight="1">
      <c r="A715" s="1" t="s">
        <v>12</v>
      </c>
      <c r="B715" s="1" t="s">
        <v>1150</v>
      </c>
      <c r="C715" s="1" t="s">
        <v>89</v>
      </c>
      <c r="D715" s="1" t="s">
        <v>15</v>
      </c>
      <c r="E715" s="1" t="s">
        <v>90</v>
      </c>
      <c r="F715" s="1" t="s">
        <v>17</v>
      </c>
      <c r="G715" s="1" t="s">
        <v>18</v>
      </c>
      <c r="H715" s="1" t="s">
        <v>19</v>
      </c>
      <c r="I715" s="1" t="s">
        <v>590</v>
      </c>
      <c r="J715" s="1" t="s">
        <v>21</v>
      </c>
      <c r="K715" s="2">
        <f>B716-'Bloco 1 10s Sem RTOS TX'!$B715</f>
        <v>0.0001508796296</v>
      </c>
      <c r="L715" s="1">
        <f t="shared" si="1"/>
        <v>888</v>
      </c>
    </row>
    <row r="716" ht="15.75" customHeight="1">
      <c r="A716" s="1" t="s">
        <v>12</v>
      </c>
      <c r="B716" s="1" t="s">
        <v>1151</v>
      </c>
      <c r="C716" s="1" t="s">
        <v>474</v>
      </c>
      <c r="D716" s="1" t="s">
        <v>107</v>
      </c>
      <c r="E716" s="1" t="s">
        <v>187</v>
      </c>
      <c r="F716" s="1" t="s">
        <v>103</v>
      </c>
      <c r="G716" s="1" t="s">
        <v>780</v>
      </c>
      <c r="H716" s="1" t="s">
        <v>152</v>
      </c>
      <c r="I716" s="1" t="s">
        <v>45</v>
      </c>
      <c r="J716" s="1" t="s">
        <v>21</v>
      </c>
      <c r="K716" s="2">
        <f>B717-'Bloco 1 10s Sem RTOS TX'!$B716</f>
        <v>0.0001508564815</v>
      </c>
      <c r="L716" s="1">
        <f t="shared" si="1"/>
        <v>888</v>
      </c>
    </row>
    <row r="717" ht="15.75" customHeight="1">
      <c r="A717" s="1" t="s">
        <v>12</v>
      </c>
      <c r="B717" s="1" t="s">
        <v>1152</v>
      </c>
      <c r="C717" s="1" t="s">
        <v>247</v>
      </c>
      <c r="D717" s="1" t="s">
        <v>70</v>
      </c>
      <c r="E717" s="1" t="s">
        <v>71</v>
      </c>
      <c r="F717" s="1" t="s">
        <v>17</v>
      </c>
      <c r="G717" s="1" t="s">
        <v>1023</v>
      </c>
      <c r="H717" s="1" t="s">
        <v>19</v>
      </c>
      <c r="I717" s="1" t="s">
        <v>459</v>
      </c>
      <c r="J717" s="1" t="s">
        <v>21</v>
      </c>
      <c r="K717" s="2">
        <f>B718-'Bloco 1 10s Sem RTOS TX'!$B717</f>
        <v>0.0001649074074</v>
      </c>
      <c r="L717" s="1">
        <f t="shared" si="1"/>
        <v>888</v>
      </c>
    </row>
    <row r="718" ht="15.75" customHeight="1">
      <c r="A718" s="1" t="s">
        <v>12</v>
      </c>
      <c r="B718" s="1" t="s">
        <v>1153</v>
      </c>
      <c r="C718" s="1" t="s">
        <v>14</v>
      </c>
      <c r="D718" s="1" t="s">
        <v>15</v>
      </c>
      <c r="E718" s="1" t="s">
        <v>16</v>
      </c>
      <c r="F718" s="1" t="s">
        <v>17</v>
      </c>
      <c r="G718" s="1" t="s">
        <v>18</v>
      </c>
      <c r="H718" s="1" t="s">
        <v>19</v>
      </c>
      <c r="I718" s="1" t="s">
        <v>96</v>
      </c>
      <c r="J718" s="1" t="s">
        <v>21</v>
      </c>
      <c r="K718" s="2">
        <f>B719-'Bloco 1 10s Sem RTOS TX'!$B718</f>
        <v>0.0001508796296</v>
      </c>
      <c r="L718" s="1">
        <f t="shared" si="1"/>
        <v>888</v>
      </c>
    </row>
    <row r="719" ht="15.75" customHeight="1">
      <c r="A719" s="1" t="s">
        <v>12</v>
      </c>
      <c r="B719" s="1" t="s">
        <v>1154</v>
      </c>
      <c r="C719" s="1" t="s">
        <v>69</v>
      </c>
      <c r="D719" s="1" t="s">
        <v>70</v>
      </c>
      <c r="E719" s="1" t="s">
        <v>71</v>
      </c>
      <c r="F719" s="1" t="s">
        <v>17</v>
      </c>
      <c r="G719" s="1" t="s">
        <v>72</v>
      </c>
      <c r="H719" s="1" t="s">
        <v>19</v>
      </c>
      <c r="I719" s="1" t="s">
        <v>153</v>
      </c>
      <c r="J719" s="1" t="s">
        <v>21</v>
      </c>
      <c r="K719" s="2">
        <f>B720-'Bloco 1 10s Sem RTOS TX'!$B719</f>
        <v>0.0001508796296</v>
      </c>
      <c r="L719" s="1">
        <f t="shared" si="1"/>
        <v>888</v>
      </c>
    </row>
    <row r="720" ht="15.75" customHeight="1">
      <c r="A720" s="1" t="s">
        <v>12</v>
      </c>
      <c r="B720" s="1" t="s">
        <v>1155</v>
      </c>
      <c r="C720" s="1" t="s">
        <v>81</v>
      </c>
      <c r="D720" s="1" t="s">
        <v>76</v>
      </c>
      <c r="E720" s="1" t="s">
        <v>82</v>
      </c>
      <c r="F720" s="1" t="s">
        <v>83</v>
      </c>
      <c r="G720" s="1" t="s">
        <v>84</v>
      </c>
      <c r="H720" s="1" t="s">
        <v>19</v>
      </c>
      <c r="I720" s="1" t="s">
        <v>350</v>
      </c>
      <c r="J720" s="1" t="s">
        <v>21</v>
      </c>
      <c r="K720" s="2">
        <f>B721-'Bloco 1 10s Sem RTOS TX'!$B720</f>
        <v>0.0001509027778</v>
      </c>
      <c r="L720" s="1">
        <f t="shared" si="1"/>
        <v>888</v>
      </c>
    </row>
    <row r="721" ht="15.75" customHeight="1">
      <c r="A721" s="1" t="s">
        <v>12</v>
      </c>
      <c r="B721" s="1" t="s">
        <v>1156</v>
      </c>
      <c r="C721" s="1" t="s">
        <v>75</v>
      </c>
      <c r="D721" s="1" t="s">
        <v>76</v>
      </c>
      <c r="E721" s="1" t="s">
        <v>77</v>
      </c>
      <c r="F721" s="1" t="s">
        <v>17</v>
      </c>
      <c r="G721" s="1" t="s">
        <v>78</v>
      </c>
      <c r="H721" s="1" t="s">
        <v>19</v>
      </c>
      <c r="I721" s="1" t="s">
        <v>744</v>
      </c>
      <c r="J721" s="1" t="s">
        <v>21</v>
      </c>
      <c r="K721" s="2">
        <f>B722-'Bloco 1 10s Sem RTOS TX'!$B721</f>
        <v>0.0001508796296</v>
      </c>
      <c r="L721" s="1">
        <f t="shared" si="1"/>
        <v>888</v>
      </c>
    </row>
    <row r="722" ht="15.75" customHeight="1">
      <c r="A722" s="1" t="s">
        <v>12</v>
      </c>
      <c r="B722" s="1" t="s">
        <v>1157</v>
      </c>
      <c r="C722" s="1" t="s">
        <v>137</v>
      </c>
      <c r="D722" s="1" t="s">
        <v>138</v>
      </c>
      <c r="E722" s="1" t="s">
        <v>139</v>
      </c>
      <c r="F722" s="1" t="s">
        <v>26</v>
      </c>
      <c r="G722" s="1" t="s">
        <v>140</v>
      </c>
      <c r="H722" s="1" t="s">
        <v>28</v>
      </c>
      <c r="I722" s="1" t="s">
        <v>387</v>
      </c>
      <c r="J722" s="1" t="s">
        <v>21</v>
      </c>
      <c r="K722" s="2">
        <f>B723-'Bloco 1 10s Sem RTOS TX'!$B722</f>
        <v>0.0001468981481</v>
      </c>
      <c r="L722" s="1">
        <f t="shared" si="1"/>
        <v>888</v>
      </c>
    </row>
    <row r="723" ht="15.75" customHeight="1">
      <c r="A723" s="1" t="s">
        <v>12</v>
      </c>
      <c r="B723" s="1" t="s">
        <v>1158</v>
      </c>
      <c r="C723" s="1" t="s">
        <v>92</v>
      </c>
      <c r="D723" s="1" t="s">
        <v>15</v>
      </c>
      <c r="E723" s="1" t="s">
        <v>90</v>
      </c>
      <c r="F723" s="1" t="s">
        <v>17</v>
      </c>
      <c r="G723" s="1" t="s">
        <v>93</v>
      </c>
      <c r="H723" s="1" t="s">
        <v>19</v>
      </c>
      <c r="I723" s="1" t="s">
        <v>224</v>
      </c>
      <c r="J723" s="1" t="s">
        <v>21</v>
      </c>
      <c r="K723" s="2">
        <f>B724-'Bloco 1 10s Sem RTOS TX'!$B723</f>
        <v>0.0001511458333</v>
      </c>
      <c r="L723" s="1">
        <f t="shared" si="1"/>
        <v>888</v>
      </c>
    </row>
    <row r="724" ht="15.75" customHeight="1">
      <c r="A724" s="1" t="s">
        <v>12</v>
      </c>
      <c r="B724" s="1" t="s">
        <v>1159</v>
      </c>
      <c r="C724" s="1" t="s">
        <v>336</v>
      </c>
      <c r="D724" s="1" t="s">
        <v>24</v>
      </c>
      <c r="E724" s="1" t="s">
        <v>144</v>
      </c>
      <c r="F724" s="1" t="s">
        <v>26</v>
      </c>
      <c r="G724" s="1" t="s">
        <v>976</v>
      </c>
      <c r="H724" s="1" t="s">
        <v>28</v>
      </c>
      <c r="I724" s="1" t="s">
        <v>1160</v>
      </c>
      <c r="J724" s="1" t="s">
        <v>21</v>
      </c>
      <c r="K724" s="2">
        <f>B725-'Bloco 1 10s Sem RTOS TX'!$B724</f>
        <v>0.0001508796296</v>
      </c>
      <c r="L724" s="1">
        <f t="shared" si="1"/>
        <v>888</v>
      </c>
    </row>
    <row r="725" ht="15.75" customHeight="1">
      <c r="A725" s="1" t="s">
        <v>12</v>
      </c>
      <c r="B725" s="1" t="s">
        <v>1161</v>
      </c>
      <c r="C725" s="1" t="s">
        <v>89</v>
      </c>
      <c r="D725" s="1" t="s">
        <v>15</v>
      </c>
      <c r="E725" s="1" t="s">
        <v>90</v>
      </c>
      <c r="F725" s="1" t="s">
        <v>17</v>
      </c>
      <c r="G725" s="1" t="s">
        <v>18</v>
      </c>
      <c r="H725" s="1" t="s">
        <v>19</v>
      </c>
      <c r="I725" s="1" t="s">
        <v>42</v>
      </c>
      <c r="J725" s="1" t="s">
        <v>21</v>
      </c>
      <c r="K725" s="2">
        <f>B726-'Bloco 1 10s Sem RTOS TX'!$B725</f>
        <v>0.0001511111111</v>
      </c>
      <c r="L725" s="1">
        <f t="shared" si="1"/>
        <v>888</v>
      </c>
    </row>
    <row r="726" ht="15.75" customHeight="1">
      <c r="A726" s="1" t="s">
        <v>12</v>
      </c>
      <c r="B726" s="1" t="s">
        <v>1162</v>
      </c>
      <c r="C726" s="1" t="s">
        <v>357</v>
      </c>
      <c r="D726" s="1" t="s">
        <v>15</v>
      </c>
      <c r="E726" s="1" t="s">
        <v>886</v>
      </c>
      <c r="F726" s="1" t="s">
        <v>26</v>
      </c>
      <c r="G726" s="1" t="s">
        <v>887</v>
      </c>
      <c r="H726" s="1" t="s">
        <v>28</v>
      </c>
      <c r="I726" s="1" t="s">
        <v>873</v>
      </c>
      <c r="J726" s="1" t="s">
        <v>21</v>
      </c>
      <c r="K726" s="2">
        <f>B727-'Bloco 1 10s Sem RTOS TX'!$B726</f>
        <v>0.0001511111111</v>
      </c>
      <c r="L726" s="1">
        <f t="shared" si="1"/>
        <v>888</v>
      </c>
    </row>
    <row r="727" ht="15.75" customHeight="1">
      <c r="A727" s="1" t="s">
        <v>12</v>
      </c>
      <c r="B727" s="1" t="s">
        <v>1163</v>
      </c>
      <c r="C727" s="1" t="s">
        <v>275</v>
      </c>
      <c r="D727" s="1" t="s">
        <v>138</v>
      </c>
      <c r="E727" s="1" t="s">
        <v>886</v>
      </c>
      <c r="F727" s="1" t="s">
        <v>26</v>
      </c>
      <c r="G727" s="1" t="s">
        <v>288</v>
      </c>
      <c r="H727" s="1" t="s">
        <v>28</v>
      </c>
      <c r="I727" s="1" t="s">
        <v>1014</v>
      </c>
      <c r="J727" s="1" t="s">
        <v>21</v>
      </c>
      <c r="K727" s="2">
        <f>B728-'Bloco 1 10s Sem RTOS TX'!$B727</f>
        <v>0.0001646759259</v>
      </c>
      <c r="L727" s="1">
        <f t="shared" si="1"/>
        <v>888</v>
      </c>
    </row>
    <row r="728" ht="15.75" customHeight="1">
      <c r="A728" s="1" t="s">
        <v>12</v>
      </c>
      <c r="B728" s="1" t="s">
        <v>1164</v>
      </c>
      <c r="C728" s="1" t="s">
        <v>478</v>
      </c>
      <c r="D728" s="1" t="s">
        <v>138</v>
      </c>
      <c r="E728" s="1" t="s">
        <v>139</v>
      </c>
      <c r="F728" s="1" t="s">
        <v>26</v>
      </c>
      <c r="G728" s="1" t="s">
        <v>140</v>
      </c>
      <c r="H728" s="1" t="s">
        <v>28</v>
      </c>
      <c r="I728" s="1" t="s">
        <v>199</v>
      </c>
      <c r="J728" s="1" t="s">
        <v>21</v>
      </c>
      <c r="K728" s="2">
        <f>B729-'Bloco 1 10s Sem RTOS TX'!$B728</f>
        <v>0.0001509027778</v>
      </c>
      <c r="L728" s="1">
        <f t="shared" si="1"/>
        <v>888</v>
      </c>
    </row>
    <row r="729" ht="15.75" customHeight="1">
      <c r="A729" s="1" t="s">
        <v>12</v>
      </c>
      <c r="B729" s="1" t="s">
        <v>1165</v>
      </c>
      <c r="C729" s="1" t="s">
        <v>474</v>
      </c>
      <c r="D729" s="1" t="s">
        <v>107</v>
      </c>
      <c r="E729" s="1" t="s">
        <v>187</v>
      </c>
      <c r="F729" s="1" t="s">
        <v>103</v>
      </c>
      <c r="G729" s="1" t="s">
        <v>780</v>
      </c>
      <c r="H729" s="1" t="s">
        <v>152</v>
      </c>
      <c r="I729" s="1" t="s">
        <v>205</v>
      </c>
      <c r="J729" s="1" t="s">
        <v>21</v>
      </c>
      <c r="K729" s="2">
        <f>B730-'Bloco 1 10s Sem RTOS TX'!$B729</f>
        <v>0.0001511226852</v>
      </c>
      <c r="L729" s="1">
        <f t="shared" si="1"/>
        <v>888</v>
      </c>
    </row>
    <row r="730" ht="15.75" customHeight="1">
      <c r="A730" s="1" t="s">
        <v>12</v>
      </c>
      <c r="B730" s="1" t="s">
        <v>1166</v>
      </c>
      <c r="C730" s="1" t="s">
        <v>131</v>
      </c>
      <c r="D730" s="1" t="s">
        <v>76</v>
      </c>
      <c r="E730" s="1" t="s">
        <v>82</v>
      </c>
      <c r="F730" s="1" t="s">
        <v>17</v>
      </c>
      <c r="G730" s="1" t="s">
        <v>132</v>
      </c>
      <c r="H730" s="1" t="s">
        <v>19</v>
      </c>
      <c r="I730" s="1" t="s">
        <v>141</v>
      </c>
      <c r="J730" s="1" t="s">
        <v>21</v>
      </c>
      <c r="K730" s="2">
        <f>B731-'Bloco 1 10s Sem RTOS TX'!$B730</f>
        <v>0.0001508796296</v>
      </c>
      <c r="L730" s="1">
        <f t="shared" si="1"/>
        <v>888</v>
      </c>
    </row>
    <row r="731" ht="15.75" customHeight="1">
      <c r="A731" s="1" t="s">
        <v>12</v>
      </c>
      <c r="B731" s="1" t="s">
        <v>1167</v>
      </c>
      <c r="C731" s="1" t="s">
        <v>59</v>
      </c>
      <c r="D731" s="1" t="s">
        <v>24</v>
      </c>
      <c r="E731" s="1" t="s">
        <v>60</v>
      </c>
      <c r="F731" s="1" t="s">
        <v>26</v>
      </c>
      <c r="G731" s="1" t="s">
        <v>27</v>
      </c>
      <c r="H731" s="1" t="s">
        <v>28</v>
      </c>
      <c r="I731" s="1" t="s">
        <v>257</v>
      </c>
      <c r="J731" s="1" t="s">
        <v>21</v>
      </c>
      <c r="K731" s="2">
        <f>B732-'Bloco 1 10s Sem RTOS TX'!$B731</f>
        <v>0.0001392824074</v>
      </c>
      <c r="L731" s="1">
        <f t="shared" si="1"/>
        <v>888</v>
      </c>
    </row>
    <row r="732" ht="15.75" customHeight="1">
      <c r="A732" s="1" t="s">
        <v>12</v>
      </c>
      <c r="B732" s="1" t="s">
        <v>1168</v>
      </c>
      <c r="C732" s="1" t="s">
        <v>406</v>
      </c>
      <c r="D732" s="1" t="s">
        <v>744</v>
      </c>
      <c r="E732" s="1" t="s">
        <v>773</v>
      </c>
      <c r="F732" s="1" t="s">
        <v>83</v>
      </c>
      <c r="G732" s="1" t="s">
        <v>213</v>
      </c>
      <c r="H732" s="1" t="s">
        <v>152</v>
      </c>
      <c r="I732" s="1" t="s">
        <v>257</v>
      </c>
      <c r="J732" s="1" t="s">
        <v>21</v>
      </c>
      <c r="K732" s="2">
        <f>B733-'Bloco 1 10s Sem RTOS TX'!$B732</f>
        <v>0.0001559606481</v>
      </c>
      <c r="L732" s="1">
        <f t="shared" si="1"/>
        <v>888</v>
      </c>
    </row>
    <row r="733" ht="15.75" customHeight="1">
      <c r="A733" s="1" t="s">
        <v>12</v>
      </c>
      <c r="B733" s="1" t="s">
        <v>1169</v>
      </c>
      <c r="C733" s="1" t="s">
        <v>81</v>
      </c>
      <c r="D733" s="1" t="s">
        <v>76</v>
      </c>
      <c r="E733" s="1" t="s">
        <v>82</v>
      </c>
      <c r="F733" s="1" t="s">
        <v>83</v>
      </c>
      <c r="G733" s="1" t="s">
        <v>84</v>
      </c>
      <c r="H733" s="1" t="s">
        <v>19</v>
      </c>
      <c r="I733" s="1" t="s">
        <v>1170</v>
      </c>
      <c r="J733" s="1" t="s">
        <v>21</v>
      </c>
      <c r="K733" s="2">
        <f>B734-'Bloco 1 10s Sem RTOS TX'!$B733</f>
        <v>0.0001511342593</v>
      </c>
      <c r="L733" s="1">
        <f t="shared" si="1"/>
        <v>888</v>
      </c>
    </row>
    <row r="734" ht="15.75" customHeight="1">
      <c r="A734" s="1" t="s">
        <v>12</v>
      </c>
      <c r="B734" s="1" t="s">
        <v>1171</v>
      </c>
      <c r="C734" s="1" t="s">
        <v>75</v>
      </c>
      <c r="D734" s="1" t="s">
        <v>76</v>
      </c>
      <c r="E734" s="1" t="s">
        <v>77</v>
      </c>
      <c r="F734" s="1" t="s">
        <v>17</v>
      </c>
      <c r="G734" s="1" t="s">
        <v>78</v>
      </c>
      <c r="H734" s="1" t="s">
        <v>19</v>
      </c>
      <c r="I734" s="1" t="s">
        <v>752</v>
      </c>
      <c r="J734" s="1" t="s">
        <v>21</v>
      </c>
      <c r="K734" s="2">
        <f>B735-'Bloco 1 10s Sem RTOS TX'!$B734</f>
        <v>0.0001511111111</v>
      </c>
      <c r="L734" s="1">
        <f t="shared" si="1"/>
        <v>888</v>
      </c>
    </row>
    <row r="735" ht="15.75" customHeight="1">
      <c r="A735" s="1" t="s">
        <v>12</v>
      </c>
      <c r="B735" s="1" t="s">
        <v>1172</v>
      </c>
      <c r="C735" s="1" t="s">
        <v>455</v>
      </c>
      <c r="D735" s="1" t="s">
        <v>744</v>
      </c>
      <c r="E735" s="1" t="s">
        <v>773</v>
      </c>
      <c r="F735" s="1" t="s">
        <v>83</v>
      </c>
      <c r="G735" s="1" t="s">
        <v>774</v>
      </c>
      <c r="H735" s="1" t="s">
        <v>152</v>
      </c>
      <c r="I735" s="1" t="s">
        <v>48</v>
      </c>
      <c r="J735" s="1" t="s">
        <v>21</v>
      </c>
      <c r="K735" s="2">
        <f>B736-'Bloco 1 10s Sem RTOS TX'!$B735</f>
        <v>0.0001508796296</v>
      </c>
      <c r="L735" s="1">
        <f t="shared" si="1"/>
        <v>888</v>
      </c>
    </row>
    <row r="736" ht="15.75" customHeight="1">
      <c r="A736" s="1" t="s">
        <v>12</v>
      </c>
      <c r="B736" s="1" t="s">
        <v>1173</v>
      </c>
      <c r="C736" s="1" t="s">
        <v>439</v>
      </c>
      <c r="D736" s="1" t="s">
        <v>163</v>
      </c>
      <c r="E736" s="1" t="s">
        <v>784</v>
      </c>
      <c r="F736" s="1" t="s">
        <v>103</v>
      </c>
      <c r="G736" s="1" t="s">
        <v>785</v>
      </c>
      <c r="H736" s="1" t="s">
        <v>110</v>
      </c>
      <c r="I736" s="1" t="s">
        <v>146</v>
      </c>
      <c r="J736" s="1" t="s">
        <v>21</v>
      </c>
      <c r="K736" s="2">
        <f>B737-'Bloco 1 10s Sem RTOS TX'!$B736</f>
        <v>0.0001508912037</v>
      </c>
      <c r="L736" s="1">
        <f t="shared" si="1"/>
        <v>888</v>
      </c>
    </row>
    <row r="737" ht="15.75" customHeight="1">
      <c r="A737" s="1" t="s">
        <v>12</v>
      </c>
      <c r="B737" s="1" t="s">
        <v>1174</v>
      </c>
      <c r="C737" s="1" t="s">
        <v>832</v>
      </c>
      <c r="D737" s="1" t="s">
        <v>163</v>
      </c>
      <c r="E737" s="1" t="s">
        <v>784</v>
      </c>
      <c r="F737" s="1" t="s">
        <v>103</v>
      </c>
      <c r="G737" s="1" t="s">
        <v>833</v>
      </c>
      <c r="H737" s="1" t="s">
        <v>110</v>
      </c>
      <c r="I737" s="1" t="s">
        <v>277</v>
      </c>
      <c r="J737" s="1" t="s">
        <v>21</v>
      </c>
      <c r="K737" s="2">
        <f>B738-'Bloco 1 10s Sem RTOS TX'!$B737</f>
        <v>0.0001544675926</v>
      </c>
      <c r="L737" s="1">
        <f t="shared" si="1"/>
        <v>888</v>
      </c>
    </row>
    <row r="738" ht="15.75" customHeight="1">
      <c r="A738" s="1" t="s">
        <v>12</v>
      </c>
      <c r="B738" s="1" t="s">
        <v>1175</v>
      </c>
      <c r="C738" s="1" t="s">
        <v>386</v>
      </c>
      <c r="D738" s="1" t="s">
        <v>744</v>
      </c>
      <c r="E738" s="1" t="s">
        <v>318</v>
      </c>
      <c r="F738" s="1" t="s">
        <v>83</v>
      </c>
      <c r="G738" s="1" t="s">
        <v>319</v>
      </c>
      <c r="H738" s="1" t="s">
        <v>152</v>
      </c>
      <c r="I738" s="1" t="s">
        <v>609</v>
      </c>
      <c r="J738" s="1" t="s">
        <v>21</v>
      </c>
      <c r="K738" s="2">
        <f>B739-'Bloco 1 10s Sem RTOS TX'!$B738</f>
        <v>0.0001508680556</v>
      </c>
      <c r="L738" s="1">
        <f t="shared" si="1"/>
        <v>888</v>
      </c>
    </row>
    <row r="739" ht="15.75" customHeight="1">
      <c r="A739" s="1" t="s">
        <v>12</v>
      </c>
      <c r="B739" s="1" t="s">
        <v>1176</v>
      </c>
      <c r="C739" s="1" t="s">
        <v>617</v>
      </c>
      <c r="D739" s="1" t="s">
        <v>614</v>
      </c>
      <c r="E739" s="1" t="s">
        <v>618</v>
      </c>
      <c r="F739" s="1" t="s">
        <v>54</v>
      </c>
      <c r="G739" s="1" t="s">
        <v>183</v>
      </c>
      <c r="H739" s="1" t="s">
        <v>159</v>
      </c>
      <c r="I739" s="1" t="s">
        <v>311</v>
      </c>
      <c r="J739" s="1" t="s">
        <v>21</v>
      </c>
      <c r="K739" s="2">
        <f>B740-'Bloco 1 10s Sem RTOS TX'!$B739</f>
        <v>0.0001508680556</v>
      </c>
      <c r="L739" s="1">
        <f t="shared" si="1"/>
        <v>888</v>
      </c>
    </row>
    <row r="740" ht="15.75" customHeight="1">
      <c r="A740" s="1" t="s">
        <v>12</v>
      </c>
      <c r="B740" s="1" t="s">
        <v>1177</v>
      </c>
      <c r="C740" s="1" t="s">
        <v>307</v>
      </c>
      <c r="D740" s="1" t="s">
        <v>308</v>
      </c>
      <c r="E740" s="1" t="s">
        <v>309</v>
      </c>
      <c r="F740" s="1" t="s">
        <v>54</v>
      </c>
      <c r="G740" s="1" t="s">
        <v>310</v>
      </c>
      <c r="H740" s="1" t="s">
        <v>110</v>
      </c>
      <c r="I740" s="1" t="s">
        <v>873</v>
      </c>
      <c r="J740" s="1" t="s">
        <v>21</v>
      </c>
      <c r="K740" s="2">
        <f>B741-'Bloco 1 10s Sem RTOS TX'!$B740</f>
        <v>0.0001508680556</v>
      </c>
      <c r="L740" s="1">
        <f t="shared" si="1"/>
        <v>888</v>
      </c>
    </row>
    <row r="741" ht="15.75" customHeight="1">
      <c r="A741" s="1" t="s">
        <v>12</v>
      </c>
      <c r="B741" s="1" t="s">
        <v>1178</v>
      </c>
      <c r="C741" s="1" t="s">
        <v>497</v>
      </c>
      <c r="D741" s="1" t="s">
        <v>498</v>
      </c>
      <c r="E741" s="1" t="s">
        <v>157</v>
      </c>
      <c r="F741" s="1" t="s">
        <v>73</v>
      </c>
      <c r="G741" s="1" t="s">
        <v>499</v>
      </c>
      <c r="H741" s="1" t="s">
        <v>159</v>
      </c>
      <c r="I741" s="1" t="s">
        <v>148</v>
      </c>
      <c r="J741" s="1" t="s">
        <v>21</v>
      </c>
      <c r="K741" s="2">
        <f>B742-'Bloco 1 10s Sem RTOS TX'!$B741</f>
        <v>0.0001508680556</v>
      </c>
      <c r="L741" s="1">
        <f t="shared" si="1"/>
        <v>888</v>
      </c>
    </row>
    <row r="742" ht="15.75" customHeight="1">
      <c r="A742" s="1" t="s">
        <v>12</v>
      </c>
      <c r="B742" s="1" t="s">
        <v>1179</v>
      </c>
      <c r="C742" s="1" t="s">
        <v>447</v>
      </c>
      <c r="D742" s="1" t="s">
        <v>186</v>
      </c>
      <c r="E742" s="1" t="s">
        <v>210</v>
      </c>
      <c r="F742" s="1" t="s">
        <v>83</v>
      </c>
      <c r="G742" s="1" t="s">
        <v>188</v>
      </c>
      <c r="H742" s="1" t="s">
        <v>152</v>
      </c>
      <c r="I742" s="1" t="s">
        <v>620</v>
      </c>
      <c r="J742" s="1" t="s">
        <v>21</v>
      </c>
      <c r="K742" s="2">
        <f>B743-'Bloco 1 10s Sem RTOS TX'!$B742</f>
        <v>0.0001609606481</v>
      </c>
      <c r="L742" s="1">
        <f t="shared" si="1"/>
        <v>888</v>
      </c>
    </row>
    <row r="743" ht="15.75" customHeight="1">
      <c r="A743" s="1" t="s">
        <v>12</v>
      </c>
      <c r="B743" s="1" t="s">
        <v>1180</v>
      </c>
      <c r="C743" s="1" t="s">
        <v>14</v>
      </c>
      <c r="D743" s="1" t="s">
        <v>15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291</v>
      </c>
      <c r="J743" s="1" t="s">
        <v>21</v>
      </c>
      <c r="K743" s="2">
        <f>B744-'Bloco 1 10s Sem RTOS TX'!$B743</f>
        <v>0.0001508796296</v>
      </c>
      <c r="L743" s="1">
        <f t="shared" si="1"/>
        <v>888</v>
      </c>
    </row>
    <row r="744" ht="15.75" customHeight="1">
      <c r="A744" s="1" t="s">
        <v>12</v>
      </c>
      <c r="B744" s="1" t="s">
        <v>1181</v>
      </c>
      <c r="C744" s="1" t="s">
        <v>81</v>
      </c>
      <c r="D744" s="1" t="s">
        <v>76</v>
      </c>
      <c r="E744" s="1" t="s">
        <v>82</v>
      </c>
      <c r="F744" s="1" t="s">
        <v>83</v>
      </c>
      <c r="G744" s="1" t="s">
        <v>84</v>
      </c>
      <c r="H744" s="1" t="s">
        <v>19</v>
      </c>
      <c r="I744" s="1" t="s">
        <v>397</v>
      </c>
      <c r="J744" s="1" t="s">
        <v>21</v>
      </c>
      <c r="K744" s="2">
        <f>B745-'Bloco 1 10s Sem RTOS TX'!$B744</f>
        <v>0.0001509143519</v>
      </c>
      <c r="L744" s="1">
        <f t="shared" si="1"/>
        <v>888</v>
      </c>
    </row>
    <row r="745" ht="15.75" customHeight="1">
      <c r="A745" s="1" t="s">
        <v>12</v>
      </c>
      <c r="B745" s="1" t="s">
        <v>1182</v>
      </c>
      <c r="C745" s="1" t="s">
        <v>75</v>
      </c>
      <c r="D745" s="1" t="s">
        <v>76</v>
      </c>
      <c r="E745" s="1" t="s">
        <v>77</v>
      </c>
      <c r="F745" s="1" t="s">
        <v>17</v>
      </c>
      <c r="G745" s="1" t="s">
        <v>78</v>
      </c>
      <c r="H745" s="1" t="s">
        <v>19</v>
      </c>
      <c r="I745" s="1" t="s">
        <v>119</v>
      </c>
      <c r="J745" s="1" t="s">
        <v>21</v>
      </c>
      <c r="K745" s="2">
        <f>B746-'Bloco 1 10s Sem RTOS TX'!$B745</f>
        <v>0.0001508564815</v>
      </c>
      <c r="L745" s="1">
        <f t="shared" si="1"/>
        <v>888</v>
      </c>
    </row>
    <row r="746" ht="15.75" customHeight="1">
      <c r="A746" s="1" t="s">
        <v>12</v>
      </c>
      <c r="B746" s="1" t="s">
        <v>1183</v>
      </c>
      <c r="C746" s="1" t="s">
        <v>209</v>
      </c>
      <c r="D746" s="1" t="s">
        <v>186</v>
      </c>
      <c r="E746" s="1" t="s">
        <v>210</v>
      </c>
      <c r="F746" s="1" t="s">
        <v>83</v>
      </c>
      <c r="G746" s="1" t="s">
        <v>211</v>
      </c>
      <c r="H746" s="1" t="s">
        <v>152</v>
      </c>
      <c r="I746" s="1" t="s">
        <v>311</v>
      </c>
      <c r="J746" s="1" t="s">
        <v>21</v>
      </c>
      <c r="K746" s="2">
        <f>B747-'Bloco 1 10s Sem RTOS TX'!$B746</f>
        <v>0.0001508796296</v>
      </c>
      <c r="L746" s="1">
        <f t="shared" si="1"/>
        <v>888</v>
      </c>
    </row>
    <row r="747" ht="15.75" customHeight="1">
      <c r="A747" s="1" t="s">
        <v>12</v>
      </c>
      <c r="B747" s="1" t="s">
        <v>1184</v>
      </c>
      <c r="C747" s="1" t="s">
        <v>386</v>
      </c>
      <c r="D747" s="1" t="s">
        <v>744</v>
      </c>
      <c r="E747" s="1" t="s">
        <v>318</v>
      </c>
      <c r="F747" s="1" t="s">
        <v>83</v>
      </c>
      <c r="G747" s="1" t="s">
        <v>319</v>
      </c>
      <c r="H747" s="1" t="s">
        <v>152</v>
      </c>
      <c r="I747" s="1" t="s">
        <v>107</v>
      </c>
      <c r="J747" s="1" t="s">
        <v>21</v>
      </c>
      <c r="K747" s="2">
        <f>B748-'Bloco 1 10s Sem RTOS TX'!$B747</f>
        <v>0.0001537731481</v>
      </c>
      <c r="L747" s="1">
        <f t="shared" si="1"/>
        <v>888</v>
      </c>
    </row>
    <row r="748" ht="15.75" customHeight="1">
      <c r="A748" s="1" t="s">
        <v>12</v>
      </c>
      <c r="B748" s="1" t="s">
        <v>1185</v>
      </c>
      <c r="C748" s="1" t="s">
        <v>625</v>
      </c>
      <c r="D748" s="1" t="s">
        <v>498</v>
      </c>
      <c r="E748" s="1" t="s">
        <v>626</v>
      </c>
      <c r="F748" s="1" t="s">
        <v>73</v>
      </c>
      <c r="G748" s="1" t="s">
        <v>116</v>
      </c>
      <c r="H748" s="1" t="s">
        <v>159</v>
      </c>
      <c r="I748" s="1" t="s">
        <v>169</v>
      </c>
      <c r="J748" s="1" t="s">
        <v>21</v>
      </c>
      <c r="K748" s="2">
        <f>B749-'Bloco 1 10s Sem RTOS TX'!$B748</f>
        <v>0.0001508912037</v>
      </c>
      <c r="L748" s="1">
        <f t="shared" si="1"/>
        <v>888</v>
      </c>
    </row>
    <row r="749" ht="15.75" customHeight="1">
      <c r="A749" s="1" t="s">
        <v>12</v>
      </c>
      <c r="B749" s="1" t="s">
        <v>1186</v>
      </c>
      <c r="C749" s="1" t="s">
        <v>948</v>
      </c>
      <c r="D749" s="1" t="s">
        <v>107</v>
      </c>
      <c r="E749" s="1" t="s">
        <v>108</v>
      </c>
      <c r="F749" s="1" t="s">
        <v>103</v>
      </c>
      <c r="G749" s="1" t="s">
        <v>31</v>
      </c>
      <c r="H749" s="1" t="s">
        <v>152</v>
      </c>
      <c r="I749" s="1" t="s">
        <v>1170</v>
      </c>
      <c r="J749" s="1" t="s">
        <v>21</v>
      </c>
      <c r="K749" s="2">
        <f>B750-'Bloco 1 10s Sem RTOS TX'!$B749</f>
        <v>0.0001508564815</v>
      </c>
      <c r="L749" s="1">
        <f t="shared" si="1"/>
        <v>888</v>
      </c>
    </row>
    <row r="750" ht="15.75" customHeight="1">
      <c r="A750" s="1" t="s">
        <v>12</v>
      </c>
      <c r="B750" s="1" t="s">
        <v>1187</v>
      </c>
      <c r="C750" s="1" t="s">
        <v>131</v>
      </c>
      <c r="D750" s="1" t="s">
        <v>76</v>
      </c>
      <c r="E750" s="1" t="s">
        <v>82</v>
      </c>
      <c r="F750" s="1" t="s">
        <v>17</v>
      </c>
      <c r="G750" s="1" t="s">
        <v>132</v>
      </c>
      <c r="H750" s="1" t="s">
        <v>19</v>
      </c>
      <c r="I750" s="1" t="s">
        <v>152</v>
      </c>
      <c r="J750" s="1" t="s">
        <v>21</v>
      </c>
      <c r="K750" s="2">
        <f>B751-'Bloco 1 10s Sem RTOS TX'!$B750</f>
        <v>0.0001508796296</v>
      </c>
      <c r="L750" s="1">
        <f t="shared" si="1"/>
        <v>888</v>
      </c>
    </row>
    <row r="751" ht="15.75" customHeight="1">
      <c r="A751" s="1" t="s">
        <v>12</v>
      </c>
      <c r="B751" s="1" t="s">
        <v>1188</v>
      </c>
      <c r="C751" s="1" t="s">
        <v>81</v>
      </c>
      <c r="D751" s="1" t="s">
        <v>76</v>
      </c>
      <c r="E751" s="1" t="s">
        <v>82</v>
      </c>
      <c r="F751" s="1" t="s">
        <v>83</v>
      </c>
      <c r="G751" s="1" t="s">
        <v>84</v>
      </c>
      <c r="H751" s="1" t="s">
        <v>19</v>
      </c>
      <c r="I751" s="1" t="s">
        <v>26</v>
      </c>
      <c r="J751" s="1" t="s">
        <v>21</v>
      </c>
      <c r="K751" s="2">
        <f>B752-'Bloco 1 10s Sem RTOS TX'!$B751</f>
        <v>0.0001508564815</v>
      </c>
      <c r="L751" s="1">
        <f t="shared" si="1"/>
        <v>888</v>
      </c>
    </row>
    <row r="752" ht="15.75" customHeight="1">
      <c r="A752" s="1" t="s">
        <v>12</v>
      </c>
      <c r="B752" s="1" t="s">
        <v>1189</v>
      </c>
      <c r="C752" s="1" t="s">
        <v>89</v>
      </c>
      <c r="D752" s="1" t="s">
        <v>15</v>
      </c>
      <c r="E752" s="1" t="s">
        <v>90</v>
      </c>
      <c r="F752" s="1" t="s">
        <v>17</v>
      </c>
      <c r="G752" s="1" t="s">
        <v>18</v>
      </c>
      <c r="H752" s="1" t="s">
        <v>19</v>
      </c>
      <c r="I752" s="1" t="s">
        <v>747</v>
      </c>
      <c r="J752" s="1" t="s">
        <v>21</v>
      </c>
      <c r="K752" s="2">
        <f>B753-'Bloco 1 10s Sem RTOS TX'!$B752</f>
        <v>0.0001642013889</v>
      </c>
      <c r="L752" s="1">
        <f t="shared" si="1"/>
        <v>888</v>
      </c>
    </row>
    <row r="753" ht="15.75" customHeight="1">
      <c r="A753" s="1" t="s">
        <v>12</v>
      </c>
      <c r="B753" s="1" t="s">
        <v>1190</v>
      </c>
      <c r="C753" s="1" t="s">
        <v>474</v>
      </c>
      <c r="D753" s="1" t="s">
        <v>107</v>
      </c>
      <c r="E753" s="1" t="s">
        <v>187</v>
      </c>
      <c r="F753" s="1" t="s">
        <v>103</v>
      </c>
      <c r="G753" s="1" t="s">
        <v>780</v>
      </c>
      <c r="H753" s="1" t="s">
        <v>152</v>
      </c>
      <c r="I753" s="1" t="s">
        <v>649</v>
      </c>
      <c r="J753" s="1" t="s">
        <v>21</v>
      </c>
      <c r="K753" s="2">
        <f>B754-'Bloco 1 10s Sem RTOS TX'!$B753</f>
        <v>0.0001508796296</v>
      </c>
      <c r="L753" s="1">
        <f t="shared" si="1"/>
        <v>888</v>
      </c>
    </row>
    <row r="754" ht="15.75" customHeight="1">
      <c r="A754" s="1" t="s">
        <v>12</v>
      </c>
      <c r="B754" s="1" t="s">
        <v>1191</v>
      </c>
      <c r="C754" s="1" t="s">
        <v>92</v>
      </c>
      <c r="D754" s="1" t="s">
        <v>15</v>
      </c>
      <c r="E754" s="1" t="s">
        <v>90</v>
      </c>
      <c r="F754" s="1" t="s">
        <v>17</v>
      </c>
      <c r="G754" s="1" t="s">
        <v>93</v>
      </c>
      <c r="H754" s="1" t="s">
        <v>19</v>
      </c>
      <c r="I754" s="1" t="s">
        <v>141</v>
      </c>
      <c r="J754" s="1" t="s">
        <v>21</v>
      </c>
      <c r="K754" s="2">
        <f>B755-'Bloco 1 10s Sem RTOS TX'!$B754</f>
        <v>0.0001508680556</v>
      </c>
      <c r="L754" s="1">
        <f t="shared" si="1"/>
        <v>888</v>
      </c>
    </row>
    <row r="755" ht="15.75" customHeight="1">
      <c r="A755" s="1" t="s">
        <v>12</v>
      </c>
      <c r="B755" s="1" t="s">
        <v>1192</v>
      </c>
      <c r="C755" s="1" t="s">
        <v>14</v>
      </c>
      <c r="D755" s="1" t="s">
        <v>15</v>
      </c>
      <c r="E755" s="1" t="s">
        <v>16</v>
      </c>
      <c r="F755" s="1" t="s">
        <v>17</v>
      </c>
      <c r="G755" s="1" t="s">
        <v>18</v>
      </c>
      <c r="H755" s="1" t="s">
        <v>19</v>
      </c>
      <c r="I755" s="1" t="s">
        <v>65</v>
      </c>
      <c r="J755" s="1" t="s">
        <v>21</v>
      </c>
      <c r="K755" s="2">
        <f>B756-'Bloco 1 10s Sem RTOS TX'!$B755</f>
        <v>0.0001508680556</v>
      </c>
      <c r="L755" s="1">
        <f t="shared" si="1"/>
        <v>888</v>
      </c>
    </row>
    <row r="756" ht="15.75" customHeight="1">
      <c r="A756" s="1" t="s">
        <v>12</v>
      </c>
      <c r="B756" s="1" t="s">
        <v>1193</v>
      </c>
      <c r="C756" s="1" t="s">
        <v>137</v>
      </c>
      <c r="D756" s="1" t="s">
        <v>138</v>
      </c>
      <c r="E756" s="1" t="s">
        <v>139</v>
      </c>
      <c r="F756" s="1" t="s">
        <v>26</v>
      </c>
      <c r="G756" s="1" t="s">
        <v>140</v>
      </c>
      <c r="H756" s="1" t="s">
        <v>28</v>
      </c>
      <c r="I756" s="1" t="s">
        <v>159</v>
      </c>
      <c r="J756" s="1" t="s">
        <v>21</v>
      </c>
      <c r="K756" s="2">
        <f>B757-'Bloco 1 10s Sem RTOS TX'!$B756</f>
        <v>0.0001508680556</v>
      </c>
      <c r="L756" s="1">
        <f t="shared" si="1"/>
        <v>888</v>
      </c>
    </row>
    <row r="757" ht="15.75" customHeight="1">
      <c r="A757" s="1" t="s">
        <v>12</v>
      </c>
      <c r="B757" s="1" t="s">
        <v>1194</v>
      </c>
      <c r="C757" s="1" t="s">
        <v>357</v>
      </c>
      <c r="D757" s="1" t="s">
        <v>15</v>
      </c>
      <c r="E757" s="1" t="s">
        <v>886</v>
      </c>
      <c r="F757" s="1" t="s">
        <v>26</v>
      </c>
      <c r="G757" s="1" t="s">
        <v>887</v>
      </c>
      <c r="H757" s="1" t="s">
        <v>28</v>
      </c>
      <c r="I757" s="1" t="s">
        <v>419</v>
      </c>
      <c r="J757" s="1" t="s">
        <v>21</v>
      </c>
      <c r="K757" s="2">
        <f>B758-'Bloco 1 10s Sem RTOS TX'!$B757</f>
        <v>0.0001434722222</v>
      </c>
      <c r="L757" s="1">
        <f t="shared" si="1"/>
        <v>888</v>
      </c>
    </row>
    <row r="758" ht="15.75" customHeight="1">
      <c r="A758" s="1" t="s">
        <v>12</v>
      </c>
      <c r="B758" s="1" t="s">
        <v>1195</v>
      </c>
      <c r="C758" s="1" t="s">
        <v>137</v>
      </c>
      <c r="D758" s="1" t="s">
        <v>138</v>
      </c>
      <c r="E758" s="1" t="s">
        <v>139</v>
      </c>
      <c r="F758" s="1" t="s">
        <v>26</v>
      </c>
      <c r="G758" s="1" t="s">
        <v>140</v>
      </c>
      <c r="H758" s="1" t="s">
        <v>28</v>
      </c>
      <c r="I758" s="1" t="s">
        <v>342</v>
      </c>
      <c r="J758" s="1" t="s">
        <v>21</v>
      </c>
      <c r="K758" s="2">
        <f>B759-'Bloco 1 10s Sem RTOS TX'!$B758</f>
        <v>0.0001508796296</v>
      </c>
      <c r="L758" s="1">
        <f t="shared" si="1"/>
        <v>888</v>
      </c>
    </row>
    <row r="759" ht="15.75" customHeight="1">
      <c r="A759" s="1" t="s">
        <v>12</v>
      </c>
      <c r="B759" s="1" t="s">
        <v>1196</v>
      </c>
      <c r="C759" s="1" t="s">
        <v>89</v>
      </c>
      <c r="D759" s="1" t="s">
        <v>15</v>
      </c>
      <c r="E759" s="1" t="s">
        <v>90</v>
      </c>
      <c r="F759" s="1" t="s">
        <v>17</v>
      </c>
      <c r="G759" s="1" t="s">
        <v>18</v>
      </c>
      <c r="H759" s="1" t="s">
        <v>19</v>
      </c>
      <c r="I759" s="1" t="s">
        <v>70</v>
      </c>
      <c r="J759" s="1" t="s">
        <v>21</v>
      </c>
      <c r="K759" s="2">
        <f>B760-'Bloco 1 10s Sem RTOS TX'!$B759</f>
        <v>0.0001508680556</v>
      </c>
      <c r="L759" s="1">
        <f t="shared" si="1"/>
        <v>888</v>
      </c>
    </row>
    <row r="760" ht="15.75" customHeight="1">
      <c r="A760" s="1" t="s">
        <v>12</v>
      </c>
      <c r="B760" s="1" t="s">
        <v>1197</v>
      </c>
      <c r="C760" s="1" t="s">
        <v>89</v>
      </c>
      <c r="D760" s="1" t="s">
        <v>15</v>
      </c>
      <c r="E760" s="1" t="s">
        <v>90</v>
      </c>
      <c r="F760" s="1" t="s">
        <v>17</v>
      </c>
      <c r="G760" s="1" t="s">
        <v>18</v>
      </c>
      <c r="H760" s="1" t="s">
        <v>19</v>
      </c>
      <c r="I760" s="1" t="s">
        <v>146</v>
      </c>
      <c r="J760" s="1" t="s">
        <v>21</v>
      </c>
      <c r="K760" s="2">
        <f>B761-'Bloco 1 10s Sem RTOS TX'!$B760</f>
        <v>0.0001508912037</v>
      </c>
      <c r="L760" s="1">
        <f t="shared" si="1"/>
        <v>888</v>
      </c>
    </row>
    <row r="761" ht="15.75" customHeight="1">
      <c r="A761" s="1" t="s">
        <v>12</v>
      </c>
      <c r="B761" s="1" t="s">
        <v>1198</v>
      </c>
      <c r="C761" s="1" t="s">
        <v>137</v>
      </c>
      <c r="D761" s="1" t="s">
        <v>138</v>
      </c>
      <c r="E761" s="1" t="s">
        <v>139</v>
      </c>
      <c r="F761" s="1" t="s">
        <v>26</v>
      </c>
      <c r="G761" s="1" t="s">
        <v>140</v>
      </c>
      <c r="H761" s="1" t="s">
        <v>28</v>
      </c>
      <c r="I761" s="1" t="s">
        <v>609</v>
      </c>
      <c r="J761" s="1" t="s">
        <v>21</v>
      </c>
      <c r="K761" s="2">
        <f>B762-'Bloco 1 10s Sem RTOS TX'!$B761</f>
        <v>0.0001508796296</v>
      </c>
      <c r="L761" s="1">
        <f t="shared" si="1"/>
        <v>888</v>
      </c>
    </row>
    <row r="762" ht="15.75" customHeight="1">
      <c r="A762" s="1" t="s">
        <v>12</v>
      </c>
      <c r="B762" s="1" t="s">
        <v>1199</v>
      </c>
      <c r="C762" s="1" t="s">
        <v>92</v>
      </c>
      <c r="D762" s="1" t="s">
        <v>15</v>
      </c>
      <c r="E762" s="1" t="s">
        <v>90</v>
      </c>
      <c r="F762" s="1" t="s">
        <v>17</v>
      </c>
      <c r="G762" s="1" t="s">
        <v>93</v>
      </c>
      <c r="H762" s="1" t="s">
        <v>19</v>
      </c>
      <c r="I762" s="1" t="s">
        <v>649</v>
      </c>
      <c r="J762" s="1" t="s">
        <v>21</v>
      </c>
      <c r="K762" s="2">
        <f>B763-'Bloco 1 10s Sem RTOS TX'!$B762</f>
        <v>0.0001562152778</v>
      </c>
      <c r="L762" s="1">
        <f t="shared" si="1"/>
        <v>888</v>
      </c>
    </row>
    <row r="763" ht="15.75" customHeight="1">
      <c r="A763" s="1" t="s">
        <v>12</v>
      </c>
      <c r="B763" s="1" t="s">
        <v>1200</v>
      </c>
      <c r="C763" s="1" t="s">
        <v>357</v>
      </c>
      <c r="D763" s="1" t="s">
        <v>15</v>
      </c>
      <c r="E763" s="1" t="s">
        <v>886</v>
      </c>
      <c r="F763" s="1" t="s">
        <v>26</v>
      </c>
      <c r="G763" s="1" t="s">
        <v>887</v>
      </c>
      <c r="H763" s="1" t="s">
        <v>28</v>
      </c>
      <c r="I763" s="1" t="s">
        <v>547</v>
      </c>
      <c r="J763" s="1" t="s">
        <v>21</v>
      </c>
      <c r="K763" s="2">
        <f>B764-'Bloco 1 10s Sem RTOS TX'!$B763</f>
        <v>0.0001508912037</v>
      </c>
      <c r="L763" s="1">
        <f t="shared" si="1"/>
        <v>888</v>
      </c>
    </row>
    <row r="764" ht="15.75" customHeight="1">
      <c r="A764" s="1" t="s">
        <v>12</v>
      </c>
      <c r="B764" s="1" t="s">
        <v>1201</v>
      </c>
      <c r="C764" s="1" t="s">
        <v>14</v>
      </c>
      <c r="D764" s="1" t="s">
        <v>15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285</v>
      </c>
      <c r="J764" s="1" t="s">
        <v>21</v>
      </c>
      <c r="K764" s="2">
        <f>B765-'Bloco 1 10s Sem RTOS TX'!$B764</f>
        <v>0.0001508564815</v>
      </c>
      <c r="L764" s="1">
        <f t="shared" si="1"/>
        <v>888</v>
      </c>
    </row>
    <row r="765" ht="15.75" customHeight="1">
      <c r="A765" s="1" t="s">
        <v>12</v>
      </c>
      <c r="B765" s="1" t="s">
        <v>1202</v>
      </c>
      <c r="C765" s="1" t="s">
        <v>478</v>
      </c>
      <c r="D765" s="1" t="s">
        <v>138</v>
      </c>
      <c r="E765" s="1" t="s">
        <v>139</v>
      </c>
      <c r="F765" s="1" t="s">
        <v>26</v>
      </c>
      <c r="G765" s="1" t="s">
        <v>140</v>
      </c>
      <c r="H765" s="1" t="s">
        <v>28</v>
      </c>
      <c r="I765" s="1" t="s">
        <v>609</v>
      </c>
      <c r="J765" s="1" t="s">
        <v>21</v>
      </c>
      <c r="K765" s="2">
        <f>B766-'Bloco 1 10s Sem RTOS TX'!$B765</f>
        <v>0.0001508796296</v>
      </c>
      <c r="L765" s="1">
        <f t="shared" si="1"/>
        <v>888</v>
      </c>
    </row>
    <row r="766" ht="15.75" customHeight="1">
      <c r="A766" s="1" t="s">
        <v>12</v>
      </c>
      <c r="B766" s="1" t="s">
        <v>1203</v>
      </c>
      <c r="C766" s="1" t="s">
        <v>14</v>
      </c>
      <c r="D766" s="1" t="s">
        <v>15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547</v>
      </c>
      <c r="J766" s="1" t="s">
        <v>21</v>
      </c>
      <c r="K766" s="2">
        <f>B767-'Bloco 1 10s Sem RTOS TX'!$B766</f>
        <v>0.0001508564815</v>
      </c>
      <c r="L766" s="1">
        <f t="shared" si="1"/>
        <v>888</v>
      </c>
    </row>
    <row r="767" ht="15.75" customHeight="1">
      <c r="A767" s="1" t="s">
        <v>12</v>
      </c>
      <c r="B767" s="1" t="s">
        <v>1204</v>
      </c>
      <c r="C767" s="1" t="s">
        <v>89</v>
      </c>
      <c r="D767" s="1" t="s">
        <v>15</v>
      </c>
      <c r="E767" s="1" t="s">
        <v>90</v>
      </c>
      <c r="F767" s="1" t="s">
        <v>17</v>
      </c>
      <c r="G767" s="1" t="s">
        <v>18</v>
      </c>
      <c r="H767" s="1" t="s">
        <v>19</v>
      </c>
      <c r="I767" s="1" t="s">
        <v>301</v>
      </c>
      <c r="J767" s="1" t="s">
        <v>21</v>
      </c>
      <c r="K767" s="2">
        <f>B768-'Bloco 1 10s Sem RTOS TX'!$B767</f>
        <v>0.0001550578704</v>
      </c>
      <c r="L767" s="1">
        <f t="shared" si="1"/>
        <v>888</v>
      </c>
    </row>
    <row r="768" ht="15.75" customHeight="1">
      <c r="A768" s="1" t="s">
        <v>12</v>
      </c>
      <c r="B768" s="1" t="s">
        <v>1205</v>
      </c>
      <c r="C768" s="1" t="s">
        <v>617</v>
      </c>
      <c r="D768" s="1" t="s">
        <v>614</v>
      </c>
      <c r="E768" s="1" t="s">
        <v>618</v>
      </c>
      <c r="F768" s="1" t="s">
        <v>54</v>
      </c>
      <c r="G768" s="1" t="s">
        <v>183</v>
      </c>
      <c r="H768" s="1" t="s">
        <v>159</v>
      </c>
      <c r="I768" s="1" t="s">
        <v>124</v>
      </c>
      <c r="J768" s="1" t="s">
        <v>21</v>
      </c>
      <c r="K768" s="2">
        <f>B769-'Bloco 1 10s Sem RTOS TX'!$B768</f>
        <v>0.0001510069444</v>
      </c>
      <c r="L768" s="1">
        <f t="shared" si="1"/>
        <v>888</v>
      </c>
    </row>
    <row r="769" ht="15.75" customHeight="1">
      <c r="A769" s="1" t="s">
        <v>12</v>
      </c>
      <c r="B769" s="1" t="s">
        <v>1206</v>
      </c>
      <c r="C769" s="1" t="s">
        <v>81</v>
      </c>
      <c r="D769" s="1" t="s">
        <v>76</v>
      </c>
      <c r="E769" s="1" t="s">
        <v>82</v>
      </c>
      <c r="F769" s="1" t="s">
        <v>83</v>
      </c>
      <c r="G769" s="1" t="s">
        <v>84</v>
      </c>
      <c r="H769" s="1" t="s">
        <v>19</v>
      </c>
      <c r="I769" s="1" t="s">
        <v>224</v>
      </c>
      <c r="J769" s="1" t="s">
        <v>21</v>
      </c>
      <c r="K769" s="2">
        <f>B770-'Bloco 1 10s Sem RTOS TX'!$B769</f>
        <v>0.0001508796296</v>
      </c>
      <c r="L769" s="1">
        <f t="shared" si="1"/>
        <v>888</v>
      </c>
    </row>
    <row r="770" ht="15.75" customHeight="1">
      <c r="A770" s="1" t="s">
        <v>12</v>
      </c>
      <c r="B770" s="1" t="s">
        <v>1207</v>
      </c>
      <c r="C770" s="1" t="s">
        <v>81</v>
      </c>
      <c r="D770" s="1" t="s">
        <v>76</v>
      </c>
      <c r="E770" s="1" t="s">
        <v>82</v>
      </c>
      <c r="F770" s="1" t="s">
        <v>83</v>
      </c>
      <c r="G770" s="1" t="s">
        <v>84</v>
      </c>
      <c r="H770" s="1" t="s">
        <v>19</v>
      </c>
      <c r="I770" s="1" t="s">
        <v>1014</v>
      </c>
      <c r="J770" s="1" t="s">
        <v>21</v>
      </c>
      <c r="K770" s="2">
        <f>B771-'Bloco 1 10s Sem RTOS TX'!$B770</f>
        <v>0.0001508449074</v>
      </c>
      <c r="L770" s="1">
        <f t="shared" si="1"/>
        <v>888</v>
      </c>
    </row>
    <row r="771" ht="15.75" customHeight="1">
      <c r="A771" s="1" t="s">
        <v>12</v>
      </c>
      <c r="B771" s="1" t="s">
        <v>1208</v>
      </c>
      <c r="C771" s="1" t="s">
        <v>69</v>
      </c>
      <c r="D771" s="1" t="s">
        <v>70</v>
      </c>
      <c r="E771" s="1" t="s">
        <v>71</v>
      </c>
      <c r="F771" s="1" t="s">
        <v>17</v>
      </c>
      <c r="G771" s="1" t="s">
        <v>72</v>
      </c>
      <c r="H771" s="1" t="s">
        <v>19</v>
      </c>
      <c r="I771" s="1" t="s">
        <v>666</v>
      </c>
      <c r="J771" s="1" t="s">
        <v>21</v>
      </c>
      <c r="K771" s="2">
        <f>B772-'Bloco 1 10s Sem RTOS TX'!$B771</f>
        <v>0.0001508796296</v>
      </c>
      <c r="L771" s="1">
        <f t="shared" si="1"/>
        <v>888</v>
      </c>
    </row>
    <row r="772" ht="15.75" customHeight="1">
      <c r="A772" s="1" t="s">
        <v>12</v>
      </c>
      <c r="B772" s="1" t="s">
        <v>1209</v>
      </c>
      <c r="C772" s="1" t="s">
        <v>131</v>
      </c>
      <c r="D772" s="1" t="s">
        <v>76</v>
      </c>
      <c r="E772" s="1" t="s">
        <v>82</v>
      </c>
      <c r="F772" s="1" t="s">
        <v>17</v>
      </c>
      <c r="G772" s="1" t="s">
        <v>132</v>
      </c>
      <c r="H772" s="1" t="s">
        <v>19</v>
      </c>
      <c r="I772" s="1" t="s">
        <v>479</v>
      </c>
      <c r="J772" s="1" t="s">
        <v>21</v>
      </c>
      <c r="K772" s="2">
        <f>B773-'Bloco 1 10s Sem RTOS TX'!$B772</f>
        <v>0.0001640046296</v>
      </c>
      <c r="L772" s="1">
        <f t="shared" si="1"/>
        <v>888</v>
      </c>
    </row>
    <row r="773" ht="15.75" customHeight="1">
      <c r="A773" s="1" t="s">
        <v>12</v>
      </c>
      <c r="B773" s="1" t="s">
        <v>1210</v>
      </c>
      <c r="C773" s="1" t="s">
        <v>275</v>
      </c>
      <c r="D773" s="1" t="s">
        <v>138</v>
      </c>
      <c r="E773" s="1" t="s">
        <v>886</v>
      </c>
      <c r="F773" s="1" t="s">
        <v>26</v>
      </c>
      <c r="G773" s="1" t="s">
        <v>288</v>
      </c>
      <c r="H773" s="1" t="s">
        <v>28</v>
      </c>
      <c r="I773" s="1" t="s">
        <v>419</v>
      </c>
      <c r="J773" s="1" t="s">
        <v>21</v>
      </c>
      <c r="K773" s="2">
        <f>B774-'Bloco 1 10s Sem RTOS TX'!$B773</f>
        <v>0.0001508912037</v>
      </c>
      <c r="L773" s="1">
        <f t="shared" si="1"/>
        <v>888</v>
      </c>
    </row>
    <row r="774" ht="15.75" customHeight="1">
      <c r="A774" s="1" t="s">
        <v>12</v>
      </c>
      <c r="B774" s="1" t="s">
        <v>1211</v>
      </c>
      <c r="C774" s="1" t="s">
        <v>455</v>
      </c>
      <c r="D774" s="1" t="s">
        <v>744</v>
      </c>
      <c r="E774" s="1" t="s">
        <v>773</v>
      </c>
      <c r="F774" s="1" t="s">
        <v>83</v>
      </c>
      <c r="G774" s="1" t="s">
        <v>774</v>
      </c>
      <c r="H774" s="1" t="s">
        <v>152</v>
      </c>
      <c r="I774" s="1" t="s">
        <v>763</v>
      </c>
      <c r="J774" s="1" t="s">
        <v>21</v>
      </c>
      <c r="K774" s="2">
        <f>B775-'Bloco 1 10s Sem RTOS TX'!$B774</f>
        <v>0.0001508449074</v>
      </c>
      <c r="L774" s="1">
        <f t="shared" si="1"/>
        <v>888</v>
      </c>
    </row>
    <row r="775" ht="15.75" customHeight="1">
      <c r="A775" s="1" t="s">
        <v>12</v>
      </c>
      <c r="B775" s="1" t="s">
        <v>1212</v>
      </c>
      <c r="C775" s="1" t="s">
        <v>474</v>
      </c>
      <c r="D775" s="1" t="s">
        <v>107</v>
      </c>
      <c r="E775" s="1" t="s">
        <v>187</v>
      </c>
      <c r="F775" s="1" t="s">
        <v>103</v>
      </c>
      <c r="G775" s="1" t="s">
        <v>780</v>
      </c>
      <c r="H775" s="1" t="s">
        <v>152</v>
      </c>
      <c r="I775" s="1" t="s">
        <v>498</v>
      </c>
      <c r="J775" s="1" t="s">
        <v>21</v>
      </c>
      <c r="K775" s="2">
        <f>B776-'Bloco 1 10s Sem RTOS TX'!$B775</f>
        <v>0.0001508796296</v>
      </c>
      <c r="L775" s="1">
        <f t="shared" si="1"/>
        <v>888</v>
      </c>
    </row>
    <row r="776" ht="15.75" customHeight="1">
      <c r="A776" s="1" t="s">
        <v>12</v>
      </c>
      <c r="B776" s="1" t="s">
        <v>1213</v>
      </c>
      <c r="C776" s="1" t="s">
        <v>106</v>
      </c>
      <c r="D776" s="1" t="s">
        <v>107</v>
      </c>
      <c r="E776" s="1" t="s">
        <v>108</v>
      </c>
      <c r="F776" s="1" t="s">
        <v>103</v>
      </c>
      <c r="G776" s="1" t="s">
        <v>109</v>
      </c>
      <c r="H776" s="1" t="s">
        <v>110</v>
      </c>
      <c r="I776" s="1" t="s">
        <v>311</v>
      </c>
      <c r="J776" s="1" t="s">
        <v>21</v>
      </c>
      <c r="K776" s="2">
        <f>B777-'Bloco 1 10s Sem RTOS TX'!$B776</f>
        <v>0.0001393171296</v>
      </c>
      <c r="L776" s="1">
        <f t="shared" si="1"/>
        <v>888</v>
      </c>
    </row>
    <row r="777" ht="15.75" customHeight="1">
      <c r="A777" s="1" t="s">
        <v>12</v>
      </c>
      <c r="B777" s="1" t="s">
        <v>1214</v>
      </c>
      <c r="C777" s="1" t="s">
        <v>209</v>
      </c>
      <c r="D777" s="1" t="s">
        <v>186</v>
      </c>
      <c r="E777" s="1" t="s">
        <v>210</v>
      </c>
      <c r="F777" s="1" t="s">
        <v>83</v>
      </c>
      <c r="G777" s="1" t="s">
        <v>211</v>
      </c>
      <c r="H777" s="1" t="s">
        <v>152</v>
      </c>
      <c r="I777" s="1" t="s">
        <v>268</v>
      </c>
      <c r="J777" s="1" t="s">
        <v>21</v>
      </c>
      <c r="K777" s="2">
        <f>B778-'Bloco 1 10s Sem RTOS TX'!$B777</f>
        <v>0.0001538888889</v>
      </c>
      <c r="L777" s="1">
        <f t="shared" si="1"/>
        <v>888</v>
      </c>
    </row>
    <row r="778" ht="15.75" customHeight="1">
      <c r="A778" s="1" t="s">
        <v>12</v>
      </c>
      <c r="B778" s="1" t="s">
        <v>1215</v>
      </c>
      <c r="C778" s="1" t="s">
        <v>317</v>
      </c>
      <c r="D778" s="1" t="s">
        <v>186</v>
      </c>
      <c r="E778" s="1" t="s">
        <v>318</v>
      </c>
      <c r="F778" s="1" t="s">
        <v>83</v>
      </c>
      <c r="G778" s="1" t="s">
        <v>319</v>
      </c>
      <c r="H778" s="1" t="s">
        <v>152</v>
      </c>
      <c r="I778" s="1" t="s">
        <v>217</v>
      </c>
      <c r="J778" s="1" t="s">
        <v>21</v>
      </c>
      <c r="K778" s="2">
        <f>B779-'Bloco 1 10s Sem RTOS TX'!$B778</f>
        <v>0.0001508796296</v>
      </c>
      <c r="L778" s="1">
        <f t="shared" si="1"/>
        <v>888</v>
      </c>
    </row>
    <row r="779" ht="15.75" customHeight="1">
      <c r="A779" s="1" t="s">
        <v>12</v>
      </c>
      <c r="B779" s="1" t="s">
        <v>1216</v>
      </c>
      <c r="C779" s="1" t="s">
        <v>209</v>
      </c>
      <c r="D779" s="1" t="s">
        <v>186</v>
      </c>
      <c r="E779" s="1" t="s">
        <v>210</v>
      </c>
      <c r="F779" s="1" t="s">
        <v>83</v>
      </c>
      <c r="G779" s="1" t="s">
        <v>211</v>
      </c>
      <c r="H779" s="1" t="s">
        <v>152</v>
      </c>
      <c r="I779" s="1" t="s">
        <v>127</v>
      </c>
      <c r="J779" s="1" t="s">
        <v>21</v>
      </c>
      <c r="K779" s="2">
        <f>B780-'Bloco 1 10s Sem RTOS TX'!$B779</f>
        <v>0.0001508680556</v>
      </c>
      <c r="L779" s="1">
        <f t="shared" si="1"/>
        <v>888</v>
      </c>
    </row>
    <row r="780" ht="15.75" customHeight="1">
      <c r="A780" s="1" t="s">
        <v>12</v>
      </c>
      <c r="B780" s="1" t="s">
        <v>1217</v>
      </c>
      <c r="C780" s="1" t="s">
        <v>209</v>
      </c>
      <c r="D780" s="1" t="s">
        <v>186</v>
      </c>
      <c r="E780" s="1" t="s">
        <v>210</v>
      </c>
      <c r="F780" s="1" t="s">
        <v>83</v>
      </c>
      <c r="G780" s="1" t="s">
        <v>211</v>
      </c>
      <c r="H780" s="1" t="s">
        <v>152</v>
      </c>
      <c r="I780" s="1" t="s">
        <v>397</v>
      </c>
      <c r="J780" s="1" t="s">
        <v>21</v>
      </c>
      <c r="K780" s="2">
        <f>B781-'Bloco 1 10s Sem RTOS TX'!$B780</f>
        <v>0.0001508680556</v>
      </c>
      <c r="L780" s="1">
        <f t="shared" si="1"/>
        <v>888</v>
      </c>
    </row>
    <row r="781" ht="15.75" customHeight="1">
      <c r="A781" s="1" t="s">
        <v>12</v>
      </c>
      <c r="B781" s="1" t="s">
        <v>1218</v>
      </c>
      <c r="C781" s="1" t="s">
        <v>386</v>
      </c>
      <c r="D781" s="1" t="s">
        <v>744</v>
      </c>
      <c r="E781" s="1" t="s">
        <v>318</v>
      </c>
      <c r="F781" s="1" t="s">
        <v>83</v>
      </c>
      <c r="G781" s="1" t="s">
        <v>319</v>
      </c>
      <c r="H781" s="1" t="s">
        <v>152</v>
      </c>
      <c r="I781" s="1" t="s">
        <v>411</v>
      </c>
      <c r="J781" s="1" t="s">
        <v>21</v>
      </c>
      <c r="K781" s="2">
        <f>B782-'Bloco 1 10s Sem RTOS TX'!$B781</f>
        <v>0.0001508680556</v>
      </c>
      <c r="L781" s="1">
        <f t="shared" si="1"/>
        <v>888</v>
      </c>
    </row>
    <row r="782" ht="15.75" customHeight="1">
      <c r="A782" s="1" t="s">
        <v>12</v>
      </c>
      <c r="B782" s="1" t="s">
        <v>1219</v>
      </c>
      <c r="C782" s="1" t="s">
        <v>162</v>
      </c>
      <c r="D782" s="1" t="s">
        <v>163</v>
      </c>
      <c r="E782" s="1" t="s">
        <v>164</v>
      </c>
      <c r="F782" s="1" t="s">
        <v>103</v>
      </c>
      <c r="G782" s="1" t="s">
        <v>109</v>
      </c>
      <c r="H782" s="1" t="s">
        <v>110</v>
      </c>
      <c r="I782" s="1" t="s">
        <v>257</v>
      </c>
      <c r="J782" s="1" t="s">
        <v>21</v>
      </c>
      <c r="K782" s="2">
        <f>B783-'Bloco 1 10s Sem RTOS TX'!$B782</f>
        <v>0.0001575810185</v>
      </c>
      <c r="L782" s="1">
        <f t="shared" si="1"/>
        <v>888</v>
      </c>
    </row>
    <row r="783" ht="15.75" customHeight="1">
      <c r="A783" s="1" t="s">
        <v>12</v>
      </c>
      <c r="B783" s="1" t="s">
        <v>1220</v>
      </c>
      <c r="C783" s="1" t="s">
        <v>150</v>
      </c>
      <c r="D783" s="1" t="s">
        <v>76</v>
      </c>
      <c r="E783" s="1" t="s">
        <v>151</v>
      </c>
      <c r="F783" s="1" t="s">
        <v>83</v>
      </c>
      <c r="G783" s="1" t="s">
        <v>84</v>
      </c>
      <c r="H783" s="1" t="s">
        <v>152</v>
      </c>
      <c r="I783" s="1" t="s">
        <v>17</v>
      </c>
      <c r="J783" s="1" t="s">
        <v>21</v>
      </c>
      <c r="K783" s="2">
        <f>B784-'Bloco 1 10s Sem RTOS TX'!$B783</f>
        <v>0.0001508680556</v>
      </c>
      <c r="L783" s="1">
        <f t="shared" si="1"/>
        <v>888</v>
      </c>
    </row>
    <row r="784" ht="15.75" customHeight="1">
      <c r="A784" s="1" t="s">
        <v>12</v>
      </c>
      <c r="B784" s="1" t="s">
        <v>1221</v>
      </c>
      <c r="C784" s="1" t="s">
        <v>596</v>
      </c>
      <c r="D784" s="1" t="s">
        <v>308</v>
      </c>
      <c r="E784" s="1" t="s">
        <v>597</v>
      </c>
      <c r="F784" s="1" t="s">
        <v>54</v>
      </c>
      <c r="G784" s="1" t="s">
        <v>303</v>
      </c>
      <c r="H784" s="1" t="s">
        <v>110</v>
      </c>
      <c r="I784" s="1" t="s">
        <v>103</v>
      </c>
      <c r="J784" s="1" t="s">
        <v>21</v>
      </c>
      <c r="K784" s="2">
        <f>B785-'Bloco 1 10s Sem RTOS TX'!$B784</f>
        <v>0.0001509027778</v>
      </c>
      <c r="L784" s="1">
        <f t="shared" si="1"/>
        <v>888</v>
      </c>
    </row>
    <row r="785" ht="15.75" customHeight="1">
      <c r="A785" s="1" t="s">
        <v>12</v>
      </c>
      <c r="B785" s="1" t="s">
        <v>1222</v>
      </c>
      <c r="C785" s="1" t="s">
        <v>948</v>
      </c>
      <c r="D785" s="1" t="s">
        <v>107</v>
      </c>
      <c r="E785" s="1" t="s">
        <v>108</v>
      </c>
      <c r="F785" s="1" t="s">
        <v>103</v>
      </c>
      <c r="G785" s="1" t="s">
        <v>31</v>
      </c>
      <c r="H785" s="1" t="s">
        <v>152</v>
      </c>
      <c r="I785" s="1" t="s">
        <v>141</v>
      </c>
      <c r="J785" s="1" t="s">
        <v>21</v>
      </c>
      <c r="K785" s="2">
        <f>B786-'Bloco 1 10s Sem RTOS TX'!$B785</f>
        <v>0.0001508564815</v>
      </c>
      <c r="L785" s="1">
        <f t="shared" si="1"/>
        <v>888</v>
      </c>
    </row>
    <row r="786" ht="15.75" customHeight="1">
      <c r="A786" s="1" t="s">
        <v>12</v>
      </c>
      <c r="B786" s="1" t="s">
        <v>1223</v>
      </c>
      <c r="C786" s="1" t="s">
        <v>447</v>
      </c>
      <c r="D786" s="1" t="s">
        <v>186</v>
      </c>
      <c r="E786" s="1" t="s">
        <v>210</v>
      </c>
      <c r="F786" s="1" t="s">
        <v>83</v>
      </c>
      <c r="G786" s="1" t="s">
        <v>188</v>
      </c>
      <c r="H786" s="1" t="s">
        <v>152</v>
      </c>
      <c r="I786" s="1" t="s">
        <v>716</v>
      </c>
      <c r="J786" s="1" t="s">
        <v>21</v>
      </c>
      <c r="K786" s="2">
        <f>B787-'Bloco 1 10s Sem RTOS TX'!$B786</f>
        <v>0.0001508796296</v>
      </c>
      <c r="L786" s="1">
        <f t="shared" si="1"/>
        <v>888</v>
      </c>
    </row>
    <row r="787" ht="15.75" customHeight="1">
      <c r="A787" s="1" t="s">
        <v>12</v>
      </c>
      <c r="B787" s="1" t="s">
        <v>1224</v>
      </c>
      <c r="C787" s="1" t="s">
        <v>150</v>
      </c>
      <c r="D787" s="1" t="s">
        <v>76</v>
      </c>
      <c r="E787" s="1" t="s">
        <v>151</v>
      </c>
      <c r="F787" s="1" t="s">
        <v>83</v>
      </c>
      <c r="G787" s="1" t="s">
        <v>84</v>
      </c>
      <c r="H787" s="1" t="s">
        <v>152</v>
      </c>
      <c r="I787" s="1" t="s">
        <v>452</v>
      </c>
      <c r="J787" s="1" t="s">
        <v>21</v>
      </c>
      <c r="K787" s="2">
        <f>B788-'Bloco 1 10s Sem RTOS TX'!$B787</f>
        <v>0.0001536342593</v>
      </c>
      <c r="L787" s="1">
        <f t="shared" si="1"/>
        <v>888</v>
      </c>
    </row>
    <row r="788" ht="15.75" customHeight="1">
      <c r="A788" s="1" t="s">
        <v>12</v>
      </c>
      <c r="B788" s="1" t="s">
        <v>1225</v>
      </c>
      <c r="C788" s="1" t="s">
        <v>474</v>
      </c>
      <c r="D788" s="1" t="s">
        <v>107</v>
      </c>
      <c r="E788" s="1" t="s">
        <v>187</v>
      </c>
      <c r="F788" s="1" t="s">
        <v>103</v>
      </c>
      <c r="G788" s="1" t="s">
        <v>780</v>
      </c>
      <c r="H788" s="1" t="s">
        <v>152</v>
      </c>
      <c r="I788" s="1" t="s">
        <v>26</v>
      </c>
      <c r="J788" s="1" t="s">
        <v>21</v>
      </c>
      <c r="K788" s="2">
        <f>B789-'Bloco 1 10s Sem RTOS TX'!$B788</f>
        <v>0.0001508912037</v>
      </c>
      <c r="L788" s="1">
        <f t="shared" si="1"/>
        <v>888</v>
      </c>
    </row>
    <row r="789" ht="15.75" customHeight="1">
      <c r="A789" s="1" t="s">
        <v>12</v>
      </c>
      <c r="B789" s="1" t="s">
        <v>1226</v>
      </c>
      <c r="C789" s="1" t="s">
        <v>150</v>
      </c>
      <c r="D789" s="1" t="s">
        <v>76</v>
      </c>
      <c r="E789" s="1" t="s">
        <v>151</v>
      </c>
      <c r="F789" s="1" t="s">
        <v>83</v>
      </c>
      <c r="G789" s="1" t="s">
        <v>84</v>
      </c>
      <c r="H789" s="1" t="s">
        <v>152</v>
      </c>
      <c r="I789" s="1" t="s">
        <v>685</v>
      </c>
      <c r="J789" s="1" t="s">
        <v>21</v>
      </c>
      <c r="K789" s="2">
        <f>B790-'Bloco 1 10s Sem RTOS TX'!$B789</f>
        <v>0.0001508449074</v>
      </c>
      <c r="L789" s="1">
        <f t="shared" si="1"/>
        <v>888</v>
      </c>
    </row>
    <row r="790" ht="15.75" customHeight="1">
      <c r="A790" s="1" t="s">
        <v>12</v>
      </c>
      <c r="B790" s="1" t="s">
        <v>1227</v>
      </c>
      <c r="C790" s="1" t="s">
        <v>81</v>
      </c>
      <c r="D790" s="1" t="s">
        <v>76</v>
      </c>
      <c r="E790" s="1" t="s">
        <v>82</v>
      </c>
      <c r="F790" s="1" t="s">
        <v>83</v>
      </c>
      <c r="G790" s="1" t="s">
        <v>84</v>
      </c>
      <c r="H790" s="1" t="s">
        <v>19</v>
      </c>
      <c r="I790" s="1" t="s">
        <v>685</v>
      </c>
      <c r="J790" s="1" t="s">
        <v>21</v>
      </c>
      <c r="K790" s="2">
        <f>B791-'Bloco 1 10s Sem RTOS TX'!$B790</f>
        <v>0.0001508796296</v>
      </c>
      <c r="L790" s="1">
        <f t="shared" si="1"/>
        <v>888</v>
      </c>
    </row>
    <row r="791" ht="15.75" customHeight="1">
      <c r="A791" s="1" t="s">
        <v>12</v>
      </c>
      <c r="B791" s="1" t="s">
        <v>1228</v>
      </c>
      <c r="C791" s="1" t="s">
        <v>317</v>
      </c>
      <c r="D791" s="1" t="s">
        <v>186</v>
      </c>
      <c r="E791" s="1" t="s">
        <v>318</v>
      </c>
      <c r="F791" s="1" t="s">
        <v>83</v>
      </c>
      <c r="G791" s="1" t="s">
        <v>319</v>
      </c>
      <c r="H791" s="1" t="s">
        <v>152</v>
      </c>
      <c r="I791" s="1" t="s">
        <v>63</v>
      </c>
      <c r="J791" s="1" t="s">
        <v>21</v>
      </c>
      <c r="K791" s="2">
        <f>B792-'Bloco 1 10s Sem RTOS TX'!$B791</f>
        <v>0.0001508449074</v>
      </c>
      <c r="L791" s="1">
        <f t="shared" si="1"/>
        <v>888</v>
      </c>
    </row>
    <row r="792" ht="15.75" customHeight="1">
      <c r="A792" s="1" t="s">
        <v>12</v>
      </c>
      <c r="B792" s="1" t="s">
        <v>1229</v>
      </c>
      <c r="C792" s="1" t="s">
        <v>447</v>
      </c>
      <c r="D792" s="1" t="s">
        <v>186</v>
      </c>
      <c r="E792" s="1" t="s">
        <v>210</v>
      </c>
      <c r="F792" s="1" t="s">
        <v>83</v>
      </c>
      <c r="G792" s="1" t="s">
        <v>188</v>
      </c>
      <c r="H792" s="1" t="s">
        <v>152</v>
      </c>
      <c r="I792" s="1" t="s">
        <v>547</v>
      </c>
      <c r="J792" s="1" t="s">
        <v>21</v>
      </c>
      <c r="K792" s="2">
        <f>B793-'Bloco 1 10s Sem RTOS TX'!$B792</f>
        <v>0.0001585416667</v>
      </c>
      <c r="L792" s="1">
        <f t="shared" si="1"/>
        <v>888</v>
      </c>
    </row>
    <row r="793" ht="15.75" customHeight="1">
      <c r="A793" s="1" t="s">
        <v>12</v>
      </c>
      <c r="B793" s="1" t="s">
        <v>1230</v>
      </c>
      <c r="C793" s="1" t="s">
        <v>386</v>
      </c>
      <c r="D793" s="1" t="s">
        <v>744</v>
      </c>
      <c r="E793" s="1" t="s">
        <v>318</v>
      </c>
      <c r="F793" s="1" t="s">
        <v>83</v>
      </c>
      <c r="G793" s="1" t="s">
        <v>319</v>
      </c>
      <c r="H793" s="1" t="s">
        <v>152</v>
      </c>
      <c r="I793" s="1" t="s">
        <v>152</v>
      </c>
      <c r="J793" s="1" t="s">
        <v>21</v>
      </c>
      <c r="K793" s="2">
        <f>B794-'Bloco 1 10s Sem RTOS TX'!$B793</f>
        <v>0.0001508796296</v>
      </c>
      <c r="L793" s="1">
        <f t="shared" si="1"/>
        <v>888</v>
      </c>
    </row>
    <row r="794" ht="15.75" customHeight="1">
      <c r="A794" s="1" t="s">
        <v>12</v>
      </c>
      <c r="B794" s="1" t="s">
        <v>1231</v>
      </c>
      <c r="C794" s="1" t="s">
        <v>447</v>
      </c>
      <c r="D794" s="1" t="s">
        <v>186</v>
      </c>
      <c r="E794" s="1" t="s">
        <v>210</v>
      </c>
      <c r="F794" s="1" t="s">
        <v>83</v>
      </c>
      <c r="G794" s="1" t="s">
        <v>188</v>
      </c>
      <c r="H794" s="1" t="s">
        <v>152</v>
      </c>
      <c r="I794" s="1" t="s">
        <v>562</v>
      </c>
      <c r="J794" s="1" t="s">
        <v>21</v>
      </c>
      <c r="K794" s="2">
        <f>B795-'Bloco 1 10s Sem RTOS TX'!$B794</f>
        <v>0.0001508680556</v>
      </c>
      <c r="L794" s="1">
        <f t="shared" si="1"/>
        <v>888</v>
      </c>
    </row>
    <row r="795" ht="15.75" customHeight="1">
      <c r="A795" s="1" t="s">
        <v>12</v>
      </c>
      <c r="B795" s="1" t="s">
        <v>1232</v>
      </c>
      <c r="C795" s="1" t="s">
        <v>474</v>
      </c>
      <c r="D795" s="1" t="s">
        <v>107</v>
      </c>
      <c r="E795" s="1" t="s">
        <v>187</v>
      </c>
      <c r="F795" s="1" t="s">
        <v>103</v>
      </c>
      <c r="G795" s="1" t="s">
        <v>780</v>
      </c>
      <c r="H795" s="1" t="s">
        <v>152</v>
      </c>
      <c r="I795" s="1" t="s">
        <v>1233</v>
      </c>
      <c r="J795" s="1" t="s">
        <v>21</v>
      </c>
      <c r="K795" s="2">
        <f>B796-'Bloco 1 10s Sem RTOS TX'!$B795</f>
        <v>0.0001508680556</v>
      </c>
      <c r="L795" s="1">
        <f t="shared" si="1"/>
        <v>888</v>
      </c>
    </row>
    <row r="796" ht="15.75" customHeight="1">
      <c r="A796" s="1" t="s">
        <v>12</v>
      </c>
      <c r="B796" s="1" t="s">
        <v>1234</v>
      </c>
      <c r="C796" s="1" t="s">
        <v>106</v>
      </c>
      <c r="D796" s="1" t="s">
        <v>107</v>
      </c>
      <c r="E796" s="1" t="s">
        <v>108</v>
      </c>
      <c r="F796" s="1" t="s">
        <v>103</v>
      </c>
      <c r="G796" s="1" t="s">
        <v>109</v>
      </c>
      <c r="H796" s="1" t="s">
        <v>110</v>
      </c>
      <c r="I796" s="1" t="s">
        <v>217</v>
      </c>
      <c r="J796" s="1" t="s">
        <v>21</v>
      </c>
      <c r="K796" s="2">
        <f>B797-'Bloco 1 10s Sem RTOS TX'!$B796</f>
        <v>0.0001508680556</v>
      </c>
      <c r="L796" s="1">
        <f t="shared" si="1"/>
        <v>888</v>
      </c>
    </row>
    <row r="797" ht="15.75" customHeight="1">
      <c r="A797" s="1" t="s">
        <v>12</v>
      </c>
      <c r="B797" s="1" t="s">
        <v>1235</v>
      </c>
      <c r="C797" s="1" t="s">
        <v>447</v>
      </c>
      <c r="D797" s="1" t="s">
        <v>186</v>
      </c>
      <c r="E797" s="1" t="s">
        <v>210</v>
      </c>
      <c r="F797" s="1" t="s">
        <v>83</v>
      </c>
      <c r="G797" s="1" t="s">
        <v>188</v>
      </c>
      <c r="H797" s="1" t="s">
        <v>152</v>
      </c>
      <c r="I797" s="1" t="s">
        <v>254</v>
      </c>
      <c r="J797" s="1" t="s">
        <v>21</v>
      </c>
      <c r="K797" s="2">
        <f>B798-'Bloco 1 10s Sem RTOS TX'!$B797</f>
        <v>0.0001573611111</v>
      </c>
      <c r="L797" s="1">
        <f t="shared" si="1"/>
        <v>888</v>
      </c>
    </row>
    <row r="798" ht="15.75" customHeight="1">
      <c r="A798" s="1" t="s">
        <v>12</v>
      </c>
      <c r="B798" s="1" t="s">
        <v>1236</v>
      </c>
      <c r="C798" s="1" t="s">
        <v>948</v>
      </c>
      <c r="D798" s="1" t="s">
        <v>107</v>
      </c>
      <c r="E798" s="1" t="s">
        <v>108</v>
      </c>
      <c r="F798" s="1" t="s">
        <v>103</v>
      </c>
      <c r="G798" s="1" t="s">
        <v>31</v>
      </c>
      <c r="H798" s="1" t="s">
        <v>152</v>
      </c>
      <c r="I798" s="1" t="s">
        <v>668</v>
      </c>
      <c r="J798" s="1" t="s">
        <v>21</v>
      </c>
      <c r="K798" s="2">
        <f>B799-'Bloco 1 10s Sem RTOS TX'!$B798</f>
        <v>0.0001508680556</v>
      </c>
      <c r="L798" s="1">
        <f t="shared" si="1"/>
        <v>888</v>
      </c>
    </row>
    <row r="799" ht="15.75" customHeight="1">
      <c r="A799" s="1" t="s">
        <v>12</v>
      </c>
      <c r="B799" s="1" t="s">
        <v>1237</v>
      </c>
      <c r="C799" s="1" t="s">
        <v>209</v>
      </c>
      <c r="D799" s="1" t="s">
        <v>186</v>
      </c>
      <c r="E799" s="1" t="s">
        <v>210</v>
      </c>
      <c r="F799" s="1" t="s">
        <v>83</v>
      </c>
      <c r="G799" s="1" t="s">
        <v>211</v>
      </c>
      <c r="H799" s="1" t="s">
        <v>152</v>
      </c>
      <c r="I799" s="1" t="s">
        <v>533</v>
      </c>
      <c r="J799" s="1" t="s">
        <v>21</v>
      </c>
      <c r="K799" s="2">
        <f>B800-'Bloco 1 10s Sem RTOS TX'!$B799</f>
        <v>0.0001508680556</v>
      </c>
      <c r="L799" s="1">
        <f t="shared" si="1"/>
        <v>888</v>
      </c>
    </row>
    <row r="800" ht="15.75" customHeight="1">
      <c r="A800" s="1" t="s">
        <v>12</v>
      </c>
      <c r="B800" s="1" t="s">
        <v>1238</v>
      </c>
      <c r="C800" s="1" t="s">
        <v>209</v>
      </c>
      <c r="D800" s="1" t="s">
        <v>186</v>
      </c>
      <c r="E800" s="1" t="s">
        <v>210</v>
      </c>
      <c r="F800" s="1" t="s">
        <v>83</v>
      </c>
      <c r="G800" s="1" t="s">
        <v>211</v>
      </c>
      <c r="H800" s="1" t="s">
        <v>152</v>
      </c>
      <c r="I800" s="1" t="s">
        <v>365</v>
      </c>
      <c r="J800" s="1" t="s">
        <v>21</v>
      </c>
      <c r="K800" s="2">
        <f>B801-'Bloco 1 10s Sem RTOS TX'!$B800</f>
        <v>0.0001508912037</v>
      </c>
      <c r="L800" s="1">
        <f t="shared" si="1"/>
        <v>888</v>
      </c>
    </row>
    <row r="801" ht="15.75" customHeight="1">
      <c r="A801" s="1" t="s">
        <v>12</v>
      </c>
      <c r="B801" s="1" t="s">
        <v>1239</v>
      </c>
      <c r="C801" s="1" t="s">
        <v>447</v>
      </c>
      <c r="D801" s="1" t="s">
        <v>186</v>
      </c>
      <c r="E801" s="1" t="s">
        <v>210</v>
      </c>
      <c r="F801" s="1" t="s">
        <v>83</v>
      </c>
      <c r="G801" s="1" t="s">
        <v>188</v>
      </c>
      <c r="H801" s="1" t="s">
        <v>152</v>
      </c>
      <c r="I801" s="1" t="s">
        <v>859</v>
      </c>
      <c r="J801" s="1" t="s">
        <v>21</v>
      </c>
      <c r="K801" s="2">
        <f>B802-'Bloco 1 10s Sem RTOS TX'!$B801</f>
        <v>0.0001508796296</v>
      </c>
      <c r="L801" s="1">
        <f t="shared" si="1"/>
        <v>888</v>
      </c>
    </row>
    <row r="802" ht="15.75" customHeight="1">
      <c r="A802" s="1" t="s">
        <v>12</v>
      </c>
      <c r="B802" s="1" t="s">
        <v>1240</v>
      </c>
      <c r="C802" s="1" t="s">
        <v>106</v>
      </c>
      <c r="D802" s="1" t="s">
        <v>107</v>
      </c>
      <c r="E802" s="1" t="s">
        <v>108</v>
      </c>
      <c r="F802" s="1" t="s">
        <v>103</v>
      </c>
      <c r="G802" s="1" t="s">
        <v>109</v>
      </c>
      <c r="H802" s="1" t="s">
        <v>110</v>
      </c>
      <c r="I802" s="1" t="s">
        <v>85</v>
      </c>
      <c r="J802" s="1" t="s">
        <v>21</v>
      </c>
      <c r="K802" s="2">
        <f>B803-'Bloco 1 10s Sem RTOS TX'!$B802</f>
        <v>0.0001678240741</v>
      </c>
      <c r="L802" s="1">
        <f t="shared" si="1"/>
        <v>888</v>
      </c>
    </row>
    <row r="803" ht="15.75" customHeight="1">
      <c r="A803" s="1" t="s">
        <v>12</v>
      </c>
      <c r="B803" s="1" t="s">
        <v>1241</v>
      </c>
      <c r="C803" s="1" t="s">
        <v>209</v>
      </c>
      <c r="D803" s="1" t="s">
        <v>186</v>
      </c>
      <c r="E803" s="1" t="s">
        <v>210</v>
      </c>
      <c r="F803" s="1" t="s">
        <v>83</v>
      </c>
      <c r="G803" s="1" t="s">
        <v>211</v>
      </c>
      <c r="H803" s="1" t="s">
        <v>152</v>
      </c>
      <c r="I803" s="1" t="s">
        <v>716</v>
      </c>
      <c r="J803" s="1" t="s">
        <v>21</v>
      </c>
      <c r="K803" s="2">
        <f>B804-'Bloco 1 10s Sem RTOS TX'!$B803</f>
        <v>0.0001508912037</v>
      </c>
      <c r="L803" s="1">
        <f t="shared" si="1"/>
        <v>888</v>
      </c>
    </row>
    <row r="804" ht="15.75" customHeight="1">
      <c r="A804" s="1" t="s">
        <v>12</v>
      </c>
      <c r="B804" s="1" t="s">
        <v>1242</v>
      </c>
      <c r="C804" s="1" t="s">
        <v>948</v>
      </c>
      <c r="D804" s="1" t="s">
        <v>107</v>
      </c>
      <c r="E804" s="1" t="s">
        <v>108</v>
      </c>
      <c r="F804" s="1" t="s">
        <v>103</v>
      </c>
      <c r="G804" s="1" t="s">
        <v>31</v>
      </c>
      <c r="H804" s="1" t="s">
        <v>152</v>
      </c>
      <c r="I804" s="1" t="s">
        <v>37</v>
      </c>
      <c r="J804" s="1" t="s">
        <v>21</v>
      </c>
      <c r="K804" s="2">
        <f>B805-'Bloco 1 10s Sem RTOS TX'!$B804</f>
        <v>0.0001508449074</v>
      </c>
      <c r="L804" s="1">
        <f t="shared" si="1"/>
        <v>888</v>
      </c>
    </row>
    <row r="805" ht="15.75" customHeight="1">
      <c r="A805" s="1" t="s">
        <v>12</v>
      </c>
      <c r="B805" s="1" t="s">
        <v>1243</v>
      </c>
      <c r="C805" s="1" t="s">
        <v>474</v>
      </c>
      <c r="D805" s="1" t="s">
        <v>107</v>
      </c>
      <c r="E805" s="1" t="s">
        <v>187</v>
      </c>
      <c r="F805" s="1" t="s">
        <v>103</v>
      </c>
      <c r="G805" s="1" t="s">
        <v>780</v>
      </c>
      <c r="H805" s="1" t="s">
        <v>152</v>
      </c>
      <c r="I805" s="1" t="s">
        <v>203</v>
      </c>
      <c r="J805" s="1" t="s">
        <v>21</v>
      </c>
      <c r="K805" s="2">
        <f>B806-'Bloco 1 10s Sem RTOS TX'!$B805</f>
        <v>0.0001508796296</v>
      </c>
      <c r="L805" s="1">
        <f t="shared" si="1"/>
        <v>888</v>
      </c>
    </row>
    <row r="806" ht="15.75" customHeight="1">
      <c r="A806" s="1" t="s">
        <v>12</v>
      </c>
      <c r="B806" s="1" t="s">
        <v>1244</v>
      </c>
      <c r="C806" s="1" t="s">
        <v>948</v>
      </c>
      <c r="D806" s="1" t="s">
        <v>107</v>
      </c>
      <c r="E806" s="1" t="s">
        <v>108</v>
      </c>
      <c r="F806" s="1" t="s">
        <v>103</v>
      </c>
      <c r="G806" s="1" t="s">
        <v>31</v>
      </c>
      <c r="H806" s="1" t="s">
        <v>152</v>
      </c>
      <c r="I806" s="1" t="s">
        <v>891</v>
      </c>
      <c r="J806" s="1" t="s">
        <v>21</v>
      </c>
      <c r="K806" s="2">
        <f>B807-'Bloco 1 10s Sem RTOS TX'!$B806</f>
        <v>0.0001508564815</v>
      </c>
      <c r="L806" s="1">
        <f t="shared" si="1"/>
        <v>888</v>
      </c>
    </row>
    <row r="807" ht="15.75" customHeight="1">
      <c r="A807" s="1" t="s">
        <v>12</v>
      </c>
      <c r="B807" s="1" t="s">
        <v>1245</v>
      </c>
      <c r="C807" s="1" t="s">
        <v>447</v>
      </c>
      <c r="D807" s="1" t="s">
        <v>186</v>
      </c>
      <c r="E807" s="1" t="s">
        <v>210</v>
      </c>
      <c r="F807" s="1" t="s">
        <v>83</v>
      </c>
      <c r="G807" s="1" t="s">
        <v>188</v>
      </c>
      <c r="H807" s="1" t="s">
        <v>152</v>
      </c>
      <c r="I807" s="1" t="s">
        <v>562</v>
      </c>
      <c r="J807" s="1" t="s">
        <v>21</v>
      </c>
      <c r="K807" s="2">
        <f>B808-'Bloco 1 10s Sem RTOS TX'!$B807</f>
        <v>0.0001434837963</v>
      </c>
      <c r="L807" s="1">
        <f t="shared" si="1"/>
        <v>888</v>
      </c>
    </row>
    <row r="808" ht="15.75" customHeight="1">
      <c r="A808" s="1" t="s">
        <v>12</v>
      </c>
      <c r="B808" s="1" t="s">
        <v>1246</v>
      </c>
      <c r="C808" s="1" t="s">
        <v>625</v>
      </c>
      <c r="D808" s="1" t="s">
        <v>498</v>
      </c>
      <c r="E808" s="1" t="s">
        <v>626</v>
      </c>
      <c r="F808" s="1" t="s">
        <v>73</v>
      </c>
      <c r="G808" s="1" t="s">
        <v>116</v>
      </c>
      <c r="H808" s="1" t="s">
        <v>159</v>
      </c>
      <c r="I808" s="1" t="s">
        <v>479</v>
      </c>
      <c r="J808" s="1" t="s">
        <v>21</v>
      </c>
      <c r="K808" s="2">
        <f>B809-'Bloco 1 10s Sem RTOS TX'!$B808</f>
        <v>0.0001509027778</v>
      </c>
      <c r="L808" s="1">
        <f t="shared" si="1"/>
        <v>888</v>
      </c>
    </row>
    <row r="809" ht="15.75" customHeight="1">
      <c r="A809" s="1" t="s">
        <v>12</v>
      </c>
      <c r="B809" s="1" t="s">
        <v>1247</v>
      </c>
      <c r="C809" s="1" t="s">
        <v>948</v>
      </c>
      <c r="D809" s="1" t="s">
        <v>107</v>
      </c>
      <c r="E809" s="1" t="s">
        <v>108</v>
      </c>
      <c r="F809" s="1" t="s">
        <v>103</v>
      </c>
      <c r="G809" s="1" t="s">
        <v>31</v>
      </c>
      <c r="H809" s="1" t="s">
        <v>152</v>
      </c>
      <c r="I809" s="1" t="s">
        <v>133</v>
      </c>
      <c r="J809" s="1" t="s">
        <v>21</v>
      </c>
      <c r="K809" s="2">
        <f>B810-'Bloco 1 10s Sem RTOS TX'!$B809</f>
        <v>0.0001508680556</v>
      </c>
      <c r="L809" s="1">
        <f t="shared" si="1"/>
        <v>888</v>
      </c>
    </row>
    <row r="810" ht="15.75" customHeight="1">
      <c r="A810" s="1" t="s">
        <v>12</v>
      </c>
      <c r="B810" s="1" t="s">
        <v>1248</v>
      </c>
      <c r="C810" s="1" t="s">
        <v>185</v>
      </c>
      <c r="D810" s="1" t="s">
        <v>186</v>
      </c>
      <c r="E810" s="1" t="s">
        <v>187</v>
      </c>
      <c r="F810" s="1" t="s">
        <v>103</v>
      </c>
      <c r="G810" s="1" t="s">
        <v>188</v>
      </c>
      <c r="H810" s="1" t="s">
        <v>152</v>
      </c>
      <c r="I810" s="1" t="s">
        <v>375</v>
      </c>
      <c r="J810" s="1" t="s">
        <v>21</v>
      </c>
      <c r="K810" s="2">
        <f>B811-'Bloco 1 10s Sem RTOS TX'!$B810</f>
        <v>0.0001508796296</v>
      </c>
      <c r="L810" s="1">
        <f t="shared" si="1"/>
        <v>888</v>
      </c>
    </row>
    <row r="811" ht="15.75" customHeight="1">
      <c r="A811" s="1" t="s">
        <v>12</v>
      </c>
      <c r="B811" s="1" t="s">
        <v>1249</v>
      </c>
      <c r="C811" s="1" t="s">
        <v>439</v>
      </c>
      <c r="D811" s="1" t="s">
        <v>163</v>
      </c>
      <c r="E811" s="1" t="s">
        <v>784</v>
      </c>
      <c r="F811" s="1" t="s">
        <v>103</v>
      </c>
      <c r="G811" s="1" t="s">
        <v>785</v>
      </c>
      <c r="H811" s="1" t="s">
        <v>110</v>
      </c>
      <c r="I811" s="1" t="s">
        <v>311</v>
      </c>
      <c r="J811" s="1" t="s">
        <v>21</v>
      </c>
      <c r="K811" s="2">
        <f>B812-'Bloco 1 10s Sem RTOS TX'!$B811</f>
        <v>0.0001508449074</v>
      </c>
      <c r="L811" s="1">
        <f t="shared" si="1"/>
        <v>888</v>
      </c>
    </row>
    <row r="812" ht="15.75" customHeight="1">
      <c r="A812" s="1" t="s">
        <v>12</v>
      </c>
      <c r="B812" s="1" t="s">
        <v>1250</v>
      </c>
      <c r="C812" s="1" t="s">
        <v>572</v>
      </c>
      <c r="D812" s="1" t="s">
        <v>156</v>
      </c>
      <c r="E812" s="1" t="s">
        <v>573</v>
      </c>
      <c r="F812" s="1" t="s">
        <v>73</v>
      </c>
      <c r="G812" s="1" t="s">
        <v>158</v>
      </c>
      <c r="H812" s="1" t="s">
        <v>159</v>
      </c>
      <c r="I812" s="1" t="s">
        <v>457</v>
      </c>
      <c r="J812" s="1" t="s">
        <v>21</v>
      </c>
      <c r="K812" s="2">
        <f>B813-'Bloco 1 10s Sem RTOS TX'!$B812</f>
        <v>0.0001689583333</v>
      </c>
      <c r="L812" s="1">
        <f t="shared" si="1"/>
        <v>888</v>
      </c>
    </row>
    <row r="813" ht="15.75" customHeight="1">
      <c r="A813" s="1" t="s">
        <v>12</v>
      </c>
      <c r="B813" s="1" t="s">
        <v>1251</v>
      </c>
      <c r="C813" s="1" t="s">
        <v>579</v>
      </c>
      <c r="D813" s="1" t="s">
        <v>192</v>
      </c>
      <c r="E813" s="1" t="s">
        <v>193</v>
      </c>
      <c r="F813" s="1" t="s">
        <v>73</v>
      </c>
      <c r="G813" s="1" t="s">
        <v>219</v>
      </c>
      <c r="H813" s="1" t="s">
        <v>37</v>
      </c>
      <c r="I813" s="1" t="s">
        <v>234</v>
      </c>
      <c r="J813" s="1" t="s">
        <v>21</v>
      </c>
      <c r="K813" s="2">
        <f>B814-'Bloco 1 10s Sem RTOS TX'!$B813</f>
        <v>0.0001392824074</v>
      </c>
      <c r="L813" s="1">
        <f t="shared" si="1"/>
        <v>888</v>
      </c>
    </row>
    <row r="814" ht="15.75" customHeight="1">
      <c r="A814" s="1" t="s">
        <v>12</v>
      </c>
      <c r="B814" s="1" t="s">
        <v>1252</v>
      </c>
      <c r="C814" s="1" t="s">
        <v>447</v>
      </c>
      <c r="D814" s="1" t="s">
        <v>186</v>
      </c>
      <c r="E814" s="1" t="s">
        <v>210</v>
      </c>
      <c r="F814" s="1" t="s">
        <v>83</v>
      </c>
      <c r="G814" s="1" t="s">
        <v>188</v>
      </c>
      <c r="H814" s="1" t="s">
        <v>152</v>
      </c>
      <c r="I814" s="1" t="s">
        <v>301</v>
      </c>
      <c r="J814" s="1" t="s">
        <v>21</v>
      </c>
      <c r="K814" s="2">
        <f>B815-'Bloco 1 10s Sem RTOS TX'!$B814</f>
        <v>0.0001508680556</v>
      </c>
      <c r="L814" s="1">
        <f t="shared" si="1"/>
        <v>888</v>
      </c>
    </row>
    <row r="815" ht="15.75" customHeight="1">
      <c r="A815" s="1" t="s">
        <v>12</v>
      </c>
      <c r="B815" s="1" t="s">
        <v>1253</v>
      </c>
      <c r="C815" s="1" t="s">
        <v>447</v>
      </c>
      <c r="D815" s="1" t="s">
        <v>186</v>
      </c>
      <c r="E815" s="1" t="s">
        <v>210</v>
      </c>
      <c r="F815" s="1" t="s">
        <v>83</v>
      </c>
      <c r="G815" s="1" t="s">
        <v>188</v>
      </c>
      <c r="H815" s="1" t="s">
        <v>152</v>
      </c>
      <c r="I815" s="1" t="s">
        <v>119</v>
      </c>
      <c r="J815" s="1" t="s">
        <v>21</v>
      </c>
      <c r="K815" s="2">
        <f>B816-'Bloco 1 10s Sem RTOS TX'!$B815</f>
        <v>0.000151099537</v>
      </c>
      <c r="L815" s="1">
        <f t="shared" si="1"/>
        <v>888</v>
      </c>
    </row>
    <row r="816" ht="15.75" customHeight="1">
      <c r="A816" s="1" t="s">
        <v>12</v>
      </c>
      <c r="B816" s="1" t="s">
        <v>1254</v>
      </c>
      <c r="C816" s="1" t="s">
        <v>601</v>
      </c>
      <c r="D816" s="1" t="s">
        <v>163</v>
      </c>
      <c r="E816" s="1" t="s">
        <v>597</v>
      </c>
      <c r="F816" s="1" t="s">
        <v>103</v>
      </c>
      <c r="G816" s="1" t="s">
        <v>303</v>
      </c>
      <c r="H816" s="1" t="s">
        <v>110</v>
      </c>
      <c r="I816" s="1" t="s">
        <v>159</v>
      </c>
      <c r="J816" s="1" t="s">
        <v>21</v>
      </c>
      <c r="K816" s="2">
        <f>B817-'Bloco 1 10s Sem RTOS TX'!$B816</f>
        <v>0.0001509375</v>
      </c>
      <c r="L816" s="1">
        <f t="shared" si="1"/>
        <v>888</v>
      </c>
    </row>
    <row r="817" ht="15.75" customHeight="1">
      <c r="A817" s="1" t="s">
        <v>12</v>
      </c>
      <c r="B817" s="1" t="s">
        <v>1255</v>
      </c>
      <c r="C817" s="1" t="s">
        <v>447</v>
      </c>
      <c r="D817" s="1" t="s">
        <v>186</v>
      </c>
      <c r="E817" s="1" t="s">
        <v>210</v>
      </c>
      <c r="F817" s="1" t="s">
        <v>83</v>
      </c>
      <c r="G817" s="1" t="s">
        <v>188</v>
      </c>
      <c r="H817" s="1" t="s">
        <v>152</v>
      </c>
      <c r="I817" s="1" t="s">
        <v>44</v>
      </c>
      <c r="J817" s="1" t="s">
        <v>21</v>
      </c>
      <c r="K817" s="2">
        <f>B818-'Bloco 1 10s Sem RTOS TX'!$B817</f>
        <v>0.0001535416667</v>
      </c>
      <c r="L817" s="1">
        <f t="shared" si="1"/>
        <v>888</v>
      </c>
    </row>
    <row r="818" ht="15.75" customHeight="1">
      <c r="A818" s="1" t="s">
        <v>12</v>
      </c>
      <c r="B818" s="1" t="s">
        <v>1256</v>
      </c>
      <c r="C818" s="1" t="s">
        <v>106</v>
      </c>
      <c r="D818" s="1" t="s">
        <v>107</v>
      </c>
      <c r="E818" s="1" t="s">
        <v>108</v>
      </c>
      <c r="F818" s="1" t="s">
        <v>103</v>
      </c>
      <c r="G818" s="1" t="s">
        <v>109</v>
      </c>
      <c r="H818" s="1" t="s">
        <v>110</v>
      </c>
      <c r="I818" s="1" t="s">
        <v>103</v>
      </c>
      <c r="J818" s="1" t="s">
        <v>21</v>
      </c>
      <c r="K818" s="2">
        <f>B819-'Bloco 1 10s Sem RTOS TX'!$B818</f>
        <v>0.0001511226852</v>
      </c>
      <c r="L818" s="1">
        <f t="shared" si="1"/>
        <v>888</v>
      </c>
    </row>
    <row r="819" ht="15.75" customHeight="1">
      <c r="A819" s="1" t="s">
        <v>12</v>
      </c>
      <c r="B819" s="1" t="s">
        <v>1257</v>
      </c>
      <c r="C819" s="1" t="s">
        <v>209</v>
      </c>
      <c r="D819" s="1" t="s">
        <v>186</v>
      </c>
      <c r="E819" s="1" t="s">
        <v>210</v>
      </c>
      <c r="F819" s="1" t="s">
        <v>83</v>
      </c>
      <c r="G819" s="1" t="s">
        <v>211</v>
      </c>
      <c r="H819" s="1" t="s">
        <v>152</v>
      </c>
      <c r="I819" s="1" t="s">
        <v>104</v>
      </c>
      <c r="J819" s="1" t="s">
        <v>21</v>
      </c>
      <c r="K819" s="2">
        <f>B820-'Bloco 1 10s Sem RTOS TX'!$B819</f>
        <v>0.0001508796296</v>
      </c>
      <c r="L819" s="1">
        <f t="shared" si="1"/>
        <v>888</v>
      </c>
    </row>
    <row r="820" ht="15.75" customHeight="1">
      <c r="A820" s="1" t="s">
        <v>12</v>
      </c>
      <c r="B820" s="1" t="s">
        <v>1258</v>
      </c>
      <c r="C820" s="1" t="s">
        <v>447</v>
      </c>
      <c r="D820" s="1" t="s">
        <v>186</v>
      </c>
      <c r="E820" s="1" t="s">
        <v>210</v>
      </c>
      <c r="F820" s="1" t="s">
        <v>83</v>
      </c>
      <c r="G820" s="1" t="s">
        <v>188</v>
      </c>
      <c r="H820" s="1" t="s">
        <v>152</v>
      </c>
      <c r="I820" s="1" t="s">
        <v>249</v>
      </c>
      <c r="J820" s="1" t="s">
        <v>21</v>
      </c>
      <c r="K820" s="2">
        <f>B821-'Bloco 1 10s Sem RTOS TX'!$B820</f>
        <v>0.000151099537</v>
      </c>
      <c r="L820" s="1">
        <f t="shared" si="1"/>
        <v>888</v>
      </c>
    </row>
    <row r="821" ht="15.75" customHeight="1">
      <c r="A821" s="1" t="s">
        <v>12</v>
      </c>
      <c r="B821" s="1" t="s">
        <v>1259</v>
      </c>
      <c r="C821" s="1" t="s">
        <v>386</v>
      </c>
      <c r="D821" s="1" t="s">
        <v>744</v>
      </c>
      <c r="E821" s="1" t="s">
        <v>318</v>
      </c>
      <c r="F821" s="1" t="s">
        <v>83</v>
      </c>
      <c r="G821" s="1" t="s">
        <v>319</v>
      </c>
      <c r="H821" s="1" t="s">
        <v>152</v>
      </c>
      <c r="I821" s="1" t="s">
        <v>1260</v>
      </c>
      <c r="J821" s="1" t="s">
        <v>21</v>
      </c>
      <c r="K821" s="2">
        <f>B822-'Bloco 1 10s Sem RTOS TX'!$B821</f>
        <v>0.000151099537</v>
      </c>
      <c r="L821" s="1">
        <f t="shared" si="1"/>
        <v>888</v>
      </c>
    </row>
    <row r="822" ht="15.75" customHeight="1">
      <c r="A822" s="1" t="s">
        <v>12</v>
      </c>
      <c r="B822" s="1" t="s">
        <v>1261</v>
      </c>
      <c r="C822" s="1" t="s">
        <v>455</v>
      </c>
      <c r="D822" s="1" t="s">
        <v>744</v>
      </c>
      <c r="E822" s="1" t="s">
        <v>773</v>
      </c>
      <c r="F822" s="1" t="s">
        <v>83</v>
      </c>
      <c r="G822" s="1" t="s">
        <v>774</v>
      </c>
      <c r="H822" s="1" t="s">
        <v>152</v>
      </c>
      <c r="I822" s="1" t="s">
        <v>37</v>
      </c>
      <c r="J822" s="1" t="s">
        <v>21</v>
      </c>
      <c r="K822" s="2">
        <f>B823-'Bloco 1 10s Sem RTOS TX'!$B822</f>
        <v>0.000156724537</v>
      </c>
      <c r="L822" s="1">
        <f t="shared" si="1"/>
        <v>888</v>
      </c>
    </row>
    <row r="823" ht="15.75" customHeight="1">
      <c r="A823" s="1" t="s">
        <v>12</v>
      </c>
      <c r="B823" s="1" t="s">
        <v>1262</v>
      </c>
      <c r="C823" s="1" t="s">
        <v>406</v>
      </c>
      <c r="D823" s="1" t="s">
        <v>744</v>
      </c>
      <c r="E823" s="1" t="s">
        <v>773</v>
      </c>
      <c r="F823" s="1" t="s">
        <v>83</v>
      </c>
      <c r="G823" s="1" t="s">
        <v>213</v>
      </c>
      <c r="H823" s="1" t="s">
        <v>152</v>
      </c>
      <c r="I823" s="1" t="s">
        <v>248</v>
      </c>
      <c r="J823" s="1" t="s">
        <v>21</v>
      </c>
      <c r="K823" s="2">
        <f>B824-'Bloco 1 10s Sem RTOS TX'!$B823</f>
        <v>0.0001511226852</v>
      </c>
      <c r="L823" s="1">
        <f t="shared" si="1"/>
        <v>888</v>
      </c>
    </row>
    <row r="824" ht="15.75" customHeight="1">
      <c r="A824" s="1" t="s">
        <v>12</v>
      </c>
      <c r="B824" s="1" t="s">
        <v>1263</v>
      </c>
      <c r="C824" s="1" t="s">
        <v>439</v>
      </c>
      <c r="D824" s="1" t="s">
        <v>163</v>
      </c>
      <c r="E824" s="1" t="s">
        <v>784</v>
      </c>
      <c r="F824" s="1" t="s">
        <v>103</v>
      </c>
      <c r="G824" s="1" t="s">
        <v>785</v>
      </c>
      <c r="H824" s="1" t="s">
        <v>110</v>
      </c>
      <c r="I824" s="1" t="s">
        <v>536</v>
      </c>
      <c r="J824" s="1" t="s">
        <v>21</v>
      </c>
      <c r="K824" s="2">
        <f>B825-'Bloco 1 10s Sem RTOS TX'!$B824</f>
        <v>0.0001511574074</v>
      </c>
      <c r="L824" s="1">
        <f t="shared" si="1"/>
        <v>888</v>
      </c>
    </row>
    <row r="825" ht="15.75" customHeight="1">
      <c r="A825" s="1" t="s">
        <v>12</v>
      </c>
      <c r="B825" s="1" t="s">
        <v>1264</v>
      </c>
      <c r="C825" s="1" t="s">
        <v>185</v>
      </c>
      <c r="D825" s="1" t="s">
        <v>186</v>
      </c>
      <c r="E825" s="1" t="s">
        <v>187</v>
      </c>
      <c r="F825" s="1" t="s">
        <v>103</v>
      </c>
      <c r="G825" s="1" t="s">
        <v>188</v>
      </c>
      <c r="H825" s="1" t="s">
        <v>152</v>
      </c>
      <c r="I825" s="1" t="s">
        <v>129</v>
      </c>
      <c r="J825" s="1" t="s">
        <v>21</v>
      </c>
      <c r="K825" s="2">
        <f>B826-'Bloco 1 10s Sem RTOS TX'!$B825</f>
        <v>0.0001511111111</v>
      </c>
      <c r="L825" s="1">
        <f t="shared" si="1"/>
        <v>888</v>
      </c>
    </row>
    <row r="826" ht="15.75" customHeight="1">
      <c r="A826" s="1" t="s">
        <v>12</v>
      </c>
      <c r="B826" s="1" t="s">
        <v>1265</v>
      </c>
      <c r="C826" s="1" t="s">
        <v>439</v>
      </c>
      <c r="D826" s="1" t="s">
        <v>163</v>
      </c>
      <c r="E826" s="1" t="s">
        <v>784</v>
      </c>
      <c r="F826" s="1" t="s">
        <v>103</v>
      </c>
      <c r="G826" s="1" t="s">
        <v>785</v>
      </c>
      <c r="H826" s="1" t="s">
        <v>110</v>
      </c>
      <c r="I826" s="1" t="s">
        <v>249</v>
      </c>
      <c r="J826" s="1" t="s">
        <v>21</v>
      </c>
      <c r="K826" s="2">
        <f>B827-'Bloco 1 10s Sem RTOS TX'!$B826</f>
        <v>0.0001508796296</v>
      </c>
      <c r="L826" s="1">
        <f t="shared" si="1"/>
        <v>888</v>
      </c>
    </row>
    <row r="827" ht="15.75" customHeight="1">
      <c r="A827" s="1" t="s">
        <v>12</v>
      </c>
      <c r="B827" s="1" t="s">
        <v>1266</v>
      </c>
      <c r="C827" s="1" t="s">
        <v>948</v>
      </c>
      <c r="D827" s="1" t="s">
        <v>107</v>
      </c>
      <c r="E827" s="1" t="s">
        <v>108</v>
      </c>
      <c r="F827" s="1" t="s">
        <v>103</v>
      </c>
      <c r="G827" s="1" t="s">
        <v>31</v>
      </c>
      <c r="H827" s="1" t="s">
        <v>152</v>
      </c>
      <c r="I827" s="1" t="s">
        <v>141</v>
      </c>
      <c r="J827" s="1" t="s">
        <v>21</v>
      </c>
      <c r="K827" s="2">
        <f>B828-'Bloco 1 10s Sem RTOS TX'!$B827</f>
        <v>0.0001645486111</v>
      </c>
      <c r="L827" s="1">
        <f t="shared" si="1"/>
        <v>888</v>
      </c>
    </row>
    <row r="828" ht="15.75" customHeight="1">
      <c r="A828" s="1" t="s">
        <v>12</v>
      </c>
      <c r="B828" s="1" t="s">
        <v>1267</v>
      </c>
      <c r="C828" s="1" t="s">
        <v>406</v>
      </c>
      <c r="D828" s="1" t="s">
        <v>744</v>
      </c>
      <c r="E828" s="1" t="s">
        <v>773</v>
      </c>
      <c r="F828" s="1" t="s">
        <v>83</v>
      </c>
      <c r="G828" s="1" t="s">
        <v>213</v>
      </c>
      <c r="H828" s="1" t="s">
        <v>152</v>
      </c>
      <c r="I828" s="1" t="s">
        <v>501</v>
      </c>
      <c r="J828" s="1" t="s">
        <v>21</v>
      </c>
      <c r="K828" s="2">
        <f>B829-'Bloco 1 10s Sem RTOS TX'!$B828</f>
        <v>0.0001511226852</v>
      </c>
      <c r="L828" s="1">
        <f t="shared" si="1"/>
        <v>888</v>
      </c>
    </row>
    <row r="829" ht="15.75" customHeight="1">
      <c r="A829" s="1" t="s">
        <v>12</v>
      </c>
      <c r="B829" s="1" t="s">
        <v>1268</v>
      </c>
      <c r="C829" s="1" t="s">
        <v>162</v>
      </c>
      <c r="D829" s="1" t="s">
        <v>163</v>
      </c>
      <c r="E829" s="1" t="s">
        <v>164</v>
      </c>
      <c r="F829" s="1" t="s">
        <v>103</v>
      </c>
      <c r="G829" s="1" t="s">
        <v>109</v>
      </c>
      <c r="H829" s="1" t="s">
        <v>110</v>
      </c>
      <c r="I829" s="1" t="s">
        <v>631</v>
      </c>
      <c r="J829" s="1" t="s">
        <v>21</v>
      </c>
      <c r="K829" s="2">
        <f>B830-'Bloco 1 10s Sem RTOS TX'!$B829</f>
        <v>0.0001508796296</v>
      </c>
      <c r="L829" s="1">
        <f t="shared" si="1"/>
        <v>888</v>
      </c>
    </row>
    <row r="830" ht="15.75" customHeight="1">
      <c r="A830" s="1" t="s">
        <v>12</v>
      </c>
      <c r="B830" s="1" t="s">
        <v>1269</v>
      </c>
      <c r="C830" s="1" t="s">
        <v>474</v>
      </c>
      <c r="D830" s="1" t="s">
        <v>107</v>
      </c>
      <c r="E830" s="1" t="s">
        <v>187</v>
      </c>
      <c r="F830" s="1" t="s">
        <v>103</v>
      </c>
      <c r="G830" s="1" t="s">
        <v>780</v>
      </c>
      <c r="H830" s="1" t="s">
        <v>152</v>
      </c>
      <c r="I830" s="1" t="s">
        <v>110</v>
      </c>
      <c r="J830" s="1" t="s">
        <v>21</v>
      </c>
      <c r="K830" s="2">
        <f>B831-'Bloco 1 10s Sem RTOS TX'!$B830</f>
        <v>0.0001511111111</v>
      </c>
      <c r="L830" s="1">
        <f t="shared" si="1"/>
        <v>888</v>
      </c>
    </row>
    <row r="831" ht="15.75" customHeight="1">
      <c r="A831" s="1" t="s">
        <v>12</v>
      </c>
      <c r="B831" s="1" t="s">
        <v>1270</v>
      </c>
      <c r="C831" s="1" t="s">
        <v>209</v>
      </c>
      <c r="D831" s="1" t="s">
        <v>186</v>
      </c>
      <c r="E831" s="1" t="s">
        <v>210</v>
      </c>
      <c r="F831" s="1" t="s">
        <v>83</v>
      </c>
      <c r="G831" s="1" t="s">
        <v>211</v>
      </c>
      <c r="H831" s="1" t="s">
        <v>152</v>
      </c>
      <c r="I831" s="1" t="s">
        <v>397</v>
      </c>
      <c r="J831" s="1" t="s">
        <v>21</v>
      </c>
      <c r="K831" s="2">
        <f>B832-'Bloco 1 10s Sem RTOS TX'!$B831</f>
        <v>0.000151099537</v>
      </c>
      <c r="L831" s="1">
        <f t="shared" si="1"/>
        <v>888</v>
      </c>
    </row>
    <row r="832" ht="15.75" customHeight="1">
      <c r="A832" s="1" t="s">
        <v>12</v>
      </c>
      <c r="B832" s="1" t="s">
        <v>1271</v>
      </c>
      <c r="C832" s="1" t="s">
        <v>386</v>
      </c>
      <c r="D832" s="1" t="s">
        <v>744</v>
      </c>
      <c r="E832" s="1" t="s">
        <v>318</v>
      </c>
      <c r="F832" s="1" t="s">
        <v>83</v>
      </c>
      <c r="G832" s="1" t="s">
        <v>319</v>
      </c>
      <c r="H832" s="1" t="s">
        <v>152</v>
      </c>
      <c r="I832" s="1" t="s">
        <v>459</v>
      </c>
      <c r="J832" s="1" t="s">
        <v>21</v>
      </c>
      <c r="K832" s="2">
        <f>B833-'Bloco 1 10s Sem RTOS TX'!$B832</f>
        <v>0.0001450694444</v>
      </c>
      <c r="L832" s="1">
        <f t="shared" si="1"/>
        <v>888</v>
      </c>
    </row>
    <row r="833" ht="15.75" customHeight="1">
      <c r="A833" s="1" t="s">
        <v>12</v>
      </c>
      <c r="B833" s="1" t="s">
        <v>1272</v>
      </c>
      <c r="C833" s="1" t="s">
        <v>948</v>
      </c>
      <c r="D833" s="1" t="s">
        <v>107</v>
      </c>
      <c r="E833" s="1" t="s">
        <v>108</v>
      </c>
      <c r="F833" s="1" t="s">
        <v>103</v>
      </c>
      <c r="G833" s="1" t="s">
        <v>31</v>
      </c>
      <c r="H833" s="1" t="s">
        <v>152</v>
      </c>
      <c r="I833" s="1" t="s">
        <v>192</v>
      </c>
      <c r="J833" s="1" t="s">
        <v>21</v>
      </c>
      <c r="K833" s="2">
        <f>B834-'Bloco 1 10s Sem RTOS TX'!$B833</f>
        <v>0.000151099537</v>
      </c>
      <c r="L833" s="1">
        <f t="shared" si="1"/>
        <v>888</v>
      </c>
    </row>
    <row r="834" ht="15.75" customHeight="1">
      <c r="A834" s="1" t="s">
        <v>12</v>
      </c>
      <c r="B834" s="1" t="s">
        <v>1273</v>
      </c>
      <c r="C834" s="1" t="s">
        <v>162</v>
      </c>
      <c r="D834" s="1" t="s">
        <v>163</v>
      </c>
      <c r="E834" s="1" t="s">
        <v>164</v>
      </c>
      <c r="F834" s="1" t="s">
        <v>103</v>
      </c>
      <c r="G834" s="1" t="s">
        <v>109</v>
      </c>
      <c r="H834" s="1" t="s">
        <v>110</v>
      </c>
      <c r="I834" s="1" t="s">
        <v>593</v>
      </c>
      <c r="J834" s="1" t="s">
        <v>21</v>
      </c>
      <c r="K834" s="2">
        <f>B835-'Bloco 1 10s Sem RTOS TX'!$B834</f>
        <v>0.0001508912037</v>
      </c>
      <c r="L834" s="1">
        <f t="shared" si="1"/>
        <v>888</v>
      </c>
    </row>
    <row r="835" ht="15.75" customHeight="1">
      <c r="A835" s="1" t="s">
        <v>12</v>
      </c>
      <c r="B835" s="1" t="s">
        <v>1274</v>
      </c>
      <c r="C835" s="1" t="s">
        <v>106</v>
      </c>
      <c r="D835" s="1" t="s">
        <v>107</v>
      </c>
      <c r="E835" s="1" t="s">
        <v>108</v>
      </c>
      <c r="F835" s="1" t="s">
        <v>103</v>
      </c>
      <c r="G835" s="1" t="s">
        <v>109</v>
      </c>
      <c r="H835" s="1" t="s">
        <v>110</v>
      </c>
      <c r="I835" s="1" t="s">
        <v>37</v>
      </c>
      <c r="J835" s="1" t="s">
        <v>21</v>
      </c>
      <c r="K835" s="2">
        <f>B836-'Bloco 1 10s Sem RTOS TX'!$B835</f>
        <v>0.0001511226852</v>
      </c>
      <c r="L835" s="1">
        <f t="shared" si="1"/>
        <v>888</v>
      </c>
    </row>
    <row r="836" ht="15.75" customHeight="1">
      <c r="A836" s="1" t="s">
        <v>12</v>
      </c>
      <c r="B836" s="1" t="s">
        <v>1275</v>
      </c>
      <c r="C836" s="1" t="s">
        <v>948</v>
      </c>
      <c r="D836" s="1" t="s">
        <v>107</v>
      </c>
      <c r="E836" s="1" t="s">
        <v>108</v>
      </c>
      <c r="F836" s="1" t="s">
        <v>103</v>
      </c>
      <c r="G836" s="1" t="s">
        <v>31</v>
      </c>
      <c r="H836" s="1" t="s">
        <v>152</v>
      </c>
      <c r="I836" s="1" t="s">
        <v>65</v>
      </c>
      <c r="J836" s="1" t="s">
        <v>21</v>
      </c>
      <c r="K836" s="2">
        <f>B837-'Bloco 1 10s Sem RTOS TX'!$B836</f>
        <v>0.0001511226852</v>
      </c>
      <c r="L836" s="1">
        <f t="shared" si="1"/>
        <v>888</v>
      </c>
    </row>
    <row r="837" ht="15.75" customHeight="1">
      <c r="A837" s="1" t="s">
        <v>12</v>
      </c>
      <c r="B837" s="1" t="s">
        <v>1276</v>
      </c>
      <c r="C837" s="1" t="s">
        <v>474</v>
      </c>
      <c r="D837" s="1" t="s">
        <v>107</v>
      </c>
      <c r="E837" s="1" t="s">
        <v>187</v>
      </c>
      <c r="F837" s="1" t="s">
        <v>103</v>
      </c>
      <c r="G837" s="1" t="s">
        <v>780</v>
      </c>
      <c r="H837" s="1" t="s">
        <v>152</v>
      </c>
      <c r="I837" s="1" t="s">
        <v>42</v>
      </c>
      <c r="J837" s="1" t="s">
        <v>21</v>
      </c>
      <c r="K837" s="2">
        <f>B838-'Bloco 1 10s Sem RTOS TX'!$B837</f>
        <v>0.0001671064815</v>
      </c>
      <c r="L837" s="1">
        <f t="shared" si="1"/>
        <v>888</v>
      </c>
    </row>
    <row r="838" ht="15.75" customHeight="1">
      <c r="A838" s="1" t="s">
        <v>12</v>
      </c>
      <c r="B838" s="1" t="s">
        <v>1277</v>
      </c>
      <c r="C838" s="1" t="s">
        <v>386</v>
      </c>
      <c r="D838" s="1" t="s">
        <v>744</v>
      </c>
      <c r="E838" s="1" t="s">
        <v>318</v>
      </c>
      <c r="F838" s="1" t="s">
        <v>83</v>
      </c>
      <c r="G838" s="1" t="s">
        <v>319</v>
      </c>
      <c r="H838" s="1" t="s">
        <v>152</v>
      </c>
      <c r="I838" s="1" t="s">
        <v>1160</v>
      </c>
      <c r="J838" s="1" t="s">
        <v>21</v>
      </c>
      <c r="K838" s="2">
        <f>B839-'Bloco 1 10s Sem RTOS TX'!$B838</f>
        <v>0.0001395486111</v>
      </c>
      <c r="L838" s="1">
        <f t="shared" si="1"/>
        <v>888</v>
      </c>
    </row>
    <row r="839" ht="15.75" customHeight="1">
      <c r="A839" s="1" t="s">
        <v>12</v>
      </c>
      <c r="B839" s="1" t="s">
        <v>1278</v>
      </c>
      <c r="C839" s="1" t="s">
        <v>601</v>
      </c>
      <c r="D839" s="1" t="s">
        <v>163</v>
      </c>
      <c r="E839" s="1" t="s">
        <v>597</v>
      </c>
      <c r="F839" s="1" t="s">
        <v>103</v>
      </c>
      <c r="G839" s="1" t="s">
        <v>303</v>
      </c>
      <c r="H839" s="1" t="s">
        <v>110</v>
      </c>
      <c r="I839" s="1" t="s">
        <v>536</v>
      </c>
      <c r="J839" s="1" t="s">
        <v>21</v>
      </c>
      <c r="K839" s="2">
        <f>B840-'Bloco 1 10s Sem RTOS TX'!$B839</f>
        <v>0.0001511111111</v>
      </c>
      <c r="L839" s="1">
        <f t="shared" si="1"/>
        <v>888</v>
      </c>
    </row>
    <row r="840" ht="15.75" customHeight="1">
      <c r="A840" s="1" t="s">
        <v>12</v>
      </c>
      <c r="B840" s="1" t="s">
        <v>1279</v>
      </c>
      <c r="C840" s="1" t="s">
        <v>785</v>
      </c>
      <c r="D840" s="1" t="s">
        <v>32</v>
      </c>
      <c r="E840" s="1" t="s">
        <v>1280</v>
      </c>
      <c r="F840" s="1" t="s">
        <v>34</v>
      </c>
      <c r="G840" s="1" t="s">
        <v>166</v>
      </c>
      <c r="H840" s="1" t="s">
        <v>36</v>
      </c>
      <c r="I840" s="1" t="s">
        <v>666</v>
      </c>
      <c r="J840" s="1" t="s">
        <v>21</v>
      </c>
      <c r="K840" s="2">
        <f>B841-'Bloco 1 10s Sem RTOS TX'!$B840</f>
        <v>0.0001509375</v>
      </c>
      <c r="L840" s="1">
        <f t="shared" si="1"/>
        <v>888</v>
      </c>
    </row>
    <row r="841" ht="15.75" customHeight="1">
      <c r="A841" s="1" t="s">
        <v>12</v>
      </c>
      <c r="B841" s="1" t="s">
        <v>1281</v>
      </c>
      <c r="C841" s="1" t="s">
        <v>131</v>
      </c>
      <c r="D841" s="1" t="s">
        <v>76</v>
      </c>
      <c r="E841" s="1" t="s">
        <v>82</v>
      </c>
      <c r="F841" s="1" t="s">
        <v>17</v>
      </c>
      <c r="G841" s="1" t="s">
        <v>132</v>
      </c>
      <c r="H841" s="1" t="s">
        <v>19</v>
      </c>
      <c r="I841" s="1" t="s">
        <v>375</v>
      </c>
      <c r="J841" s="1" t="s">
        <v>21</v>
      </c>
      <c r="K841" s="2">
        <f>B842-'Bloco 1 10s Sem RTOS TX'!$B841</f>
        <v>0.000151099537</v>
      </c>
      <c r="L841" s="1">
        <f t="shared" si="1"/>
        <v>888</v>
      </c>
    </row>
    <row r="842" ht="15.75" customHeight="1">
      <c r="A842" s="1" t="s">
        <v>12</v>
      </c>
      <c r="B842" s="1" t="s">
        <v>1282</v>
      </c>
      <c r="C842" s="1" t="s">
        <v>400</v>
      </c>
      <c r="D842" s="1" t="s">
        <v>70</v>
      </c>
      <c r="E842" s="1" t="s">
        <v>77</v>
      </c>
      <c r="F842" s="1" t="s">
        <v>17</v>
      </c>
      <c r="G842" s="1" t="s">
        <v>1023</v>
      </c>
      <c r="H842" s="1" t="s">
        <v>19</v>
      </c>
      <c r="I842" s="1" t="s">
        <v>110</v>
      </c>
      <c r="J842" s="1" t="s">
        <v>21</v>
      </c>
      <c r="K842" s="2">
        <f>B843-'Bloco 1 10s Sem RTOS TX'!$B842</f>
        <v>0.0001659490741</v>
      </c>
      <c r="L842" s="1">
        <f t="shared" si="1"/>
        <v>888</v>
      </c>
    </row>
    <row r="843" ht="15.75" customHeight="1">
      <c r="A843" s="1" t="s">
        <v>12</v>
      </c>
      <c r="B843" s="1" t="s">
        <v>1283</v>
      </c>
      <c r="C843" s="1" t="s">
        <v>400</v>
      </c>
      <c r="D843" s="1" t="s">
        <v>70</v>
      </c>
      <c r="E843" s="1" t="s">
        <v>77</v>
      </c>
      <c r="F843" s="1" t="s">
        <v>17</v>
      </c>
      <c r="G843" s="1" t="s">
        <v>1023</v>
      </c>
      <c r="H843" s="1" t="s">
        <v>19</v>
      </c>
      <c r="I843" s="1" t="s">
        <v>127</v>
      </c>
      <c r="J843" s="1" t="s">
        <v>21</v>
      </c>
      <c r="K843" s="2">
        <f>B844-'Bloco 1 10s Sem RTOS TX'!$B843</f>
        <v>0.0001657060185</v>
      </c>
      <c r="L843" s="1">
        <f t="shared" si="1"/>
        <v>888</v>
      </c>
    </row>
    <row r="844" ht="15.75" customHeight="1">
      <c r="A844" s="1" t="s">
        <v>12</v>
      </c>
      <c r="B844" s="1" t="s">
        <v>1284</v>
      </c>
      <c r="C844" s="1" t="s">
        <v>131</v>
      </c>
      <c r="D844" s="1" t="s">
        <v>76</v>
      </c>
      <c r="E844" s="1" t="s">
        <v>82</v>
      </c>
      <c r="F844" s="1" t="s">
        <v>17</v>
      </c>
      <c r="G844" s="1" t="s">
        <v>132</v>
      </c>
      <c r="H844" s="1" t="s">
        <v>19</v>
      </c>
      <c r="I844" s="1" t="s">
        <v>110</v>
      </c>
      <c r="J844" s="1" t="s">
        <v>21</v>
      </c>
      <c r="K844" s="2">
        <f>B845-'Bloco 1 10s Sem RTOS TX'!$B844</f>
        <v>0.0001511111111</v>
      </c>
      <c r="L844" s="1">
        <f t="shared" si="1"/>
        <v>888</v>
      </c>
    </row>
    <row r="845" ht="15.75" customHeight="1">
      <c r="A845" s="1" t="s">
        <v>12</v>
      </c>
      <c r="B845" s="1" t="s">
        <v>1285</v>
      </c>
      <c r="C845" s="1" t="s">
        <v>150</v>
      </c>
      <c r="D845" s="1" t="s">
        <v>76</v>
      </c>
      <c r="E845" s="1" t="s">
        <v>151</v>
      </c>
      <c r="F845" s="1" t="s">
        <v>83</v>
      </c>
      <c r="G845" s="1" t="s">
        <v>84</v>
      </c>
      <c r="H845" s="1" t="s">
        <v>152</v>
      </c>
      <c r="I845" s="1" t="s">
        <v>649</v>
      </c>
      <c r="J845" s="1" t="s">
        <v>21</v>
      </c>
      <c r="K845" s="2">
        <f>B846-'Bloco 1 10s Sem RTOS TX'!$B845</f>
        <v>0.0001511111111</v>
      </c>
      <c r="L845" s="1">
        <f t="shared" si="1"/>
        <v>888</v>
      </c>
    </row>
    <row r="846" ht="15.75" customHeight="1">
      <c r="A846" s="1" t="s">
        <v>12</v>
      </c>
      <c r="B846" s="1" t="s">
        <v>1286</v>
      </c>
      <c r="C846" s="1" t="s">
        <v>92</v>
      </c>
      <c r="D846" s="1" t="s">
        <v>15</v>
      </c>
      <c r="E846" s="1" t="s">
        <v>90</v>
      </c>
      <c r="F846" s="1" t="s">
        <v>17</v>
      </c>
      <c r="G846" s="1" t="s">
        <v>93</v>
      </c>
      <c r="H846" s="1" t="s">
        <v>19</v>
      </c>
      <c r="I846" s="1" t="s">
        <v>547</v>
      </c>
      <c r="J846" s="1" t="s">
        <v>21</v>
      </c>
      <c r="K846" s="2">
        <f>B847-'Bloco 1 10s Sem RTOS TX'!$B846</f>
        <v>0.0001508796296</v>
      </c>
      <c r="L846" s="1">
        <f t="shared" si="1"/>
        <v>888</v>
      </c>
    </row>
    <row r="847" ht="15.75" customHeight="1">
      <c r="A847" s="1" t="s">
        <v>12</v>
      </c>
      <c r="B847" s="1" t="s">
        <v>1287</v>
      </c>
      <c r="C847" s="1" t="s">
        <v>150</v>
      </c>
      <c r="D847" s="1" t="s">
        <v>76</v>
      </c>
      <c r="E847" s="1" t="s">
        <v>151</v>
      </c>
      <c r="F847" s="1" t="s">
        <v>83</v>
      </c>
      <c r="G847" s="1" t="s">
        <v>84</v>
      </c>
      <c r="H847" s="1" t="s">
        <v>152</v>
      </c>
      <c r="I847" s="1" t="s">
        <v>1012</v>
      </c>
      <c r="J847" s="1" t="s">
        <v>21</v>
      </c>
      <c r="K847" s="2">
        <f>B848-'Bloco 1 10s Sem RTOS TX'!$B847</f>
        <v>0.0001395486111</v>
      </c>
      <c r="L847" s="1">
        <f t="shared" si="1"/>
        <v>888</v>
      </c>
    </row>
    <row r="848" ht="15.75" customHeight="1">
      <c r="A848" s="1" t="s">
        <v>12</v>
      </c>
      <c r="B848" s="1" t="s">
        <v>1288</v>
      </c>
      <c r="C848" s="1" t="s">
        <v>447</v>
      </c>
      <c r="D848" s="1" t="s">
        <v>186</v>
      </c>
      <c r="E848" s="1" t="s">
        <v>210</v>
      </c>
      <c r="F848" s="1" t="s">
        <v>83</v>
      </c>
      <c r="G848" s="1" t="s">
        <v>188</v>
      </c>
      <c r="H848" s="1" t="s">
        <v>152</v>
      </c>
      <c r="I848" s="1" t="s">
        <v>127</v>
      </c>
      <c r="J848" s="1" t="s">
        <v>21</v>
      </c>
      <c r="K848" s="2">
        <f>B849-'Bloco 1 10s Sem RTOS TX'!$B848</f>
        <v>0.000162974537</v>
      </c>
      <c r="L848" s="1">
        <f t="shared" si="1"/>
        <v>888</v>
      </c>
    </row>
    <row r="849" ht="15.75" customHeight="1">
      <c r="A849" s="1" t="s">
        <v>12</v>
      </c>
      <c r="B849" s="1" t="s">
        <v>1289</v>
      </c>
      <c r="C849" s="1" t="s">
        <v>81</v>
      </c>
      <c r="D849" s="1" t="s">
        <v>76</v>
      </c>
      <c r="E849" s="1" t="s">
        <v>82</v>
      </c>
      <c r="F849" s="1" t="s">
        <v>83</v>
      </c>
      <c r="G849" s="1" t="s">
        <v>84</v>
      </c>
      <c r="H849" s="1" t="s">
        <v>19</v>
      </c>
      <c r="I849" s="1" t="s">
        <v>432</v>
      </c>
      <c r="J849" s="1" t="s">
        <v>21</v>
      </c>
      <c r="K849" s="2">
        <f>B850-'Bloco 1 10s Sem RTOS TX'!$B849</f>
        <v>0.0001629282407</v>
      </c>
      <c r="L849" s="1">
        <f t="shared" si="1"/>
        <v>888</v>
      </c>
    </row>
    <row r="850" ht="15.75" customHeight="1">
      <c r="A850" s="1" t="s">
        <v>12</v>
      </c>
      <c r="B850" s="1" t="s">
        <v>1290</v>
      </c>
      <c r="C850" s="1" t="s">
        <v>209</v>
      </c>
      <c r="D850" s="1" t="s">
        <v>186</v>
      </c>
      <c r="E850" s="1" t="s">
        <v>210</v>
      </c>
      <c r="F850" s="1" t="s">
        <v>83</v>
      </c>
      <c r="G850" s="1" t="s">
        <v>211</v>
      </c>
      <c r="H850" s="1" t="s">
        <v>152</v>
      </c>
      <c r="I850" s="1" t="s">
        <v>176</v>
      </c>
      <c r="J850" s="1" t="s">
        <v>21</v>
      </c>
      <c r="K850" s="2">
        <f>B851-'Bloco 1 10s Sem RTOS TX'!$B850</f>
        <v>0.0001626967593</v>
      </c>
      <c r="L850" s="1">
        <f t="shared" si="1"/>
        <v>888</v>
      </c>
    </row>
    <row r="851" ht="15.75" customHeight="1">
      <c r="A851" s="1" t="s">
        <v>12</v>
      </c>
      <c r="B851" s="1" t="s">
        <v>1291</v>
      </c>
      <c r="C851" s="1" t="s">
        <v>92</v>
      </c>
      <c r="D851" s="1" t="s">
        <v>15</v>
      </c>
      <c r="E851" s="1" t="s">
        <v>90</v>
      </c>
      <c r="F851" s="1" t="s">
        <v>17</v>
      </c>
      <c r="G851" s="1" t="s">
        <v>93</v>
      </c>
      <c r="H851" s="1" t="s">
        <v>19</v>
      </c>
      <c r="I851" s="1" t="s">
        <v>133</v>
      </c>
      <c r="J851" s="1" t="s">
        <v>21</v>
      </c>
      <c r="K851" s="2">
        <f>B852-'Bloco 1 10s Sem RTOS TX'!$B851</f>
        <v>0.0001667476852</v>
      </c>
      <c r="L851" s="1">
        <f t="shared" si="1"/>
        <v>888</v>
      </c>
    </row>
    <row r="852" ht="15.75" customHeight="1">
      <c r="A852" s="1" t="s">
        <v>12</v>
      </c>
      <c r="B852" s="1" t="s">
        <v>1292</v>
      </c>
      <c r="C852" s="1" t="s">
        <v>400</v>
      </c>
      <c r="D852" s="1" t="s">
        <v>70</v>
      </c>
      <c r="E852" s="1" t="s">
        <v>77</v>
      </c>
      <c r="F852" s="1" t="s">
        <v>17</v>
      </c>
      <c r="G852" s="1" t="s">
        <v>1023</v>
      </c>
      <c r="H852" s="1" t="s">
        <v>19</v>
      </c>
      <c r="I852" s="1" t="s">
        <v>124</v>
      </c>
      <c r="J852" s="1" t="s">
        <v>21</v>
      </c>
      <c r="K852" s="2">
        <f>B853-'Bloco 1 10s Sem RTOS TX'!$B852</f>
        <v>0.0001511226852</v>
      </c>
      <c r="L852" s="1">
        <f t="shared" si="1"/>
        <v>888</v>
      </c>
    </row>
    <row r="853" ht="15.75" customHeight="1">
      <c r="A853" s="1" t="s">
        <v>12</v>
      </c>
      <c r="B853" s="1" t="s">
        <v>1293</v>
      </c>
      <c r="C853" s="1" t="s">
        <v>155</v>
      </c>
      <c r="D853" s="1" t="s">
        <v>156</v>
      </c>
      <c r="E853" s="1" t="s">
        <v>157</v>
      </c>
      <c r="F853" s="1" t="s">
        <v>73</v>
      </c>
      <c r="G853" s="1" t="s">
        <v>158</v>
      </c>
      <c r="H853" s="1" t="s">
        <v>159</v>
      </c>
      <c r="I853" s="1" t="s">
        <v>311</v>
      </c>
      <c r="J853" s="1" t="s">
        <v>21</v>
      </c>
      <c r="K853" s="2">
        <f>B854-'Bloco 1 10s Sem RTOS TX'!$B853</f>
        <v>0.0001508796296</v>
      </c>
      <c r="L853" s="1">
        <f t="shared" si="1"/>
        <v>888</v>
      </c>
    </row>
    <row r="854" ht="15.75" customHeight="1">
      <c r="A854" s="1" t="s">
        <v>12</v>
      </c>
      <c r="B854" s="1" t="s">
        <v>1294</v>
      </c>
      <c r="C854" s="1" t="s">
        <v>75</v>
      </c>
      <c r="D854" s="1" t="s">
        <v>76</v>
      </c>
      <c r="E854" s="1" t="s">
        <v>77</v>
      </c>
      <c r="F854" s="1" t="s">
        <v>17</v>
      </c>
      <c r="G854" s="1" t="s">
        <v>78</v>
      </c>
      <c r="H854" s="1" t="s">
        <v>19</v>
      </c>
      <c r="I854" s="1" t="s">
        <v>285</v>
      </c>
      <c r="J854" s="1" t="s">
        <v>21</v>
      </c>
      <c r="K854" s="2">
        <f>B855-'Bloco 1 10s Sem RTOS TX'!$B854</f>
        <v>0.0001511226852</v>
      </c>
      <c r="L854" s="1">
        <f t="shared" si="1"/>
        <v>888</v>
      </c>
    </row>
    <row r="855" ht="15.75" customHeight="1">
      <c r="A855" s="1" t="s">
        <v>12</v>
      </c>
      <c r="B855" s="1" t="s">
        <v>1295</v>
      </c>
      <c r="C855" s="1" t="s">
        <v>162</v>
      </c>
      <c r="D855" s="1" t="s">
        <v>163</v>
      </c>
      <c r="E855" s="1" t="s">
        <v>164</v>
      </c>
      <c r="F855" s="1" t="s">
        <v>103</v>
      </c>
      <c r="G855" s="1" t="s">
        <v>109</v>
      </c>
      <c r="H855" s="1" t="s">
        <v>110</v>
      </c>
      <c r="I855" s="1" t="s">
        <v>96</v>
      </c>
      <c r="J855" s="1" t="s">
        <v>21</v>
      </c>
      <c r="K855" s="2">
        <f>B856-'Bloco 1 10s Sem RTOS TX'!$B855</f>
        <v>0.0001511111111</v>
      </c>
      <c r="L855" s="1">
        <f t="shared" si="1"/>
        <v>888</v>
      </c>
    </row>
    <row r="856" ht="15.75" customHeight="1">
      <c r="A856" s="1" t="s">
        <v>12</v>
      </c>
      <c r="B856" s="1" t="s">
        <v>1296</v>
      </c>
      <c r="C856" s="1" t="s">
        <v>455</v>
      </c>
      <c r="D856" s="1" t="s">
        <v>744</v>
      </c>
      <c r="E856" s="1" t="s">
        <v>773</v>
      </c>
      <c r="F856" s="1" t="s">
        <v>83</v>
      </c>
      <c r="G856" s="1" t="s">
        <v>774</v>
      </c>
      <c r="H856" s="1" t="s">
        <v>152</v>
      </c>
      <c r="I856" s="1" t="s">
        <v>419</v>
      </c>
      <c r="J856" s="1" t="s">
        <v>21</v>
      </c>
      <c r="K856" s="2">
        <f>B857-'Bloco 1 10s Sem RTOS TX'!$B856</f>
        <v>0.0001414930556</v>
      </c>
      <c r="L856" s="1">
        <f t="shared" si="1"/>
        <v>888</v>
      </c>
    </row>
    <row r="857" ht="15.75" customHeight="1">
      <c r="A857" s="1" t="s">
        <v>12</v>
      </c>
      <c r="B857" s="1" t="s">
        <v>1297</v>
      </c>
      <c r="C857" s="1" t="s">
        <v>474</v>
      </c>
      <c r="D857" s="1" t="s">
        <v>107</v>
      </c>
      <c r="E857" s="1" t="s">
        <v>187</v>
      </c>
      <c r="F857" s="1" t="s">
        <v>103</v>
      </c>
      <c r="G857" s="1" t="s">
        <v>780</v>
      </c>
      <c r="H857" s="1" t="s">
        <v>152</v>
      </c>
      <c r="I857" s="1" t="s">
        <v>197</v>
      </c>
      <c r="J857" s="1" t="s">
        <v>21</v>
      </c>
      <c r="K857" s="2">
        <f>B858-'Bloco 1 10s Sem RTOS TX'!$B857</f>
        <v>0.0001508912037</v>
      </c>
      <c r="L857" s="1">
        <f t="shared" si="1"/>
        <v>888</v>
      </c>
    </row>
    <row r="858" ht="15.75" customHeight="1">
      <c r="A858" s="1" t="s">
        <v>12</v>
      </c>
      <c r="B858" s="1" t="s">
        <v>1298</v>
      </c>
      <c r="C858" s="1" t="s">
        <v>209</v>
      </c>
      <c r="D858" s="1" t="s">
        <v>186</v>
      </c>
      <c r="E858" s="1" t="s">
        <v>210</v>
      </c>
      <c r="F858" s="1" t="s">
        <v>83</v>
      </c>
      <c r="G858" s="1" t="s">
        <v>211</v>
      </c>
      <c r="H858" s="1" t="s">
        <v>152</v>
      </c>
      <c r="I858" s="1" t="s">
        <v>65</v>
      </c>
      <c r="J858" s="1" t="s">
        <v>21</v>
      </c>
      <c r="K858" s="2">
        <f>B859-'Bloco 1 10s Sem RTOS TX'!$B858</f>
        <v>0.0001511111111</v>
      </c>
      <c r="L858" s="1">
        <f t="shared" si="1"/>
        <v>888</v>
      </c>
    </row>
    <row r="859" ht="15.75" customHeight="1">
      <c r="A859" s="1" t="s">
        <v>12</v>
      </c>
      <c r="B859" s="1" t="s">
        <v>1299</v>
      </c>
      <c r="C859" s="1" t="s">
        <v>162</v>
      </c>
      <c r="D859" s="1" t="s">
        <v>163</v>
      </c>
      <c r="E859" s="1" t="s">
        <v>164</v>
      </c>
      <c r="F859" s="1" t="s">
        <v>103</v>
      </c>
      <c r="G859" s="1" t="s">
        <v>109</v>
      </c>
      <c r="H859" s="1" t="s">
        <v>110</v>
      </c>
      <c r="I859" s="1" t="s">
        <v>37</v>
      </c>
      <c r="J859" s="1" t="s">
        <v>21</v>
      </c>
      <c r="K859" s="2">
        <f>B860-'Bloco 1 10s Sem RTOS TX'!$B859</f>
        <v>0.0001508796296</v>
      </c>
      <c r="L859" s="1">
        <f t="shared" si="1"/>
        <v>888</v>
      </c>
    </row>
    <row r="860" ht="15.75" customHeight="1">
      <c r="A860" s="1" t="s">
        <v>12</v>
      </c>
      <c r="B860" s="1" t="s">
        <v>1300</v>
      </c>
      <c r="C860" s="1" t="s">
        <v>474</v>
      </c>
      <c r="D860" s="1" t="s">
        <v>107</v>
      </c>
      <c r="E860" s="1" t="s">
        <v>187</v>
      </c>
      <c r="F860" s="1" t="s">
        <v>103</v>
      </c>
      <c r="G860" s="1" t="s">
        <v>780</v>
      </c>
      <c r="H860" s="1" t="s">
        <v>152</v>
      </c>
      <c r="I860" s="1" t="s">
        <v>178</v>
      </c>
      <c r="J860" s="1" t="s">
        <v>21</v>
      </c>
      <c r="K860" s="2">
        <f>B861-'Bloco 1 10s Sem RTOS TX'!$B860</f>
        <v>0.0001511226852</v>
      </c>
      <c r="L860" s="1">
        <f t="shared" si="1"/>
        <v>888</v>
      </c>
    </row>
    <row r="861" ht="15.75" customHeight="1">
      <c r="A861" s="1" t="s">
        <v>12</v>
      </c>
      <c r="B861" s="1" t="s">
        <v>1301</v>
      </c>
      <c r="C861" s="1" t="s">
        <v>209</v>
      </c>
      <c r="D861" s="1" t="s">
        <v>186</v>
      </c>
      <c r="E861" s="1" t="s">
        <v>210</v>
      </c>
      <c r="F861" s="1" t="s">
        <v>83</v>
      </c>
      <c r="G861" s="1" t="s">
        <v>211</v>
      </c>
      <c r="H861" s="1" t="s">
        <v>152</v>
      </c>
      <c r="I861" s="1" t="s">
        <v>397</v>
      </c>
      <c r="J861" s="1" t="s">
        <v>21</v>
      </c>
      <c r="K861" s="2">
        <f>B862-'Bloco 1 10s Sem RTOS TX'!$B861</f>
        <v>0.0001649074074</v>
      </c>
      <c r="L861" s="1">
        <f t="shared" si="1"/>
        <v>888</v>
      </c>
    </row>
    <row r="862" ht="15.75" customHeight="1">
      <c r="A862" s="1" t="s">
        <v>12</v>
      </c>
      <c r="B862" s="1" t="s">
        <v>1302</v>
      </c>
      <c r="C862" s="1" t="s">
        <v>106</v>
      </c>
      <c r="D862" s="1" t="s">
        <v>107</v>
      </c>
      <c r="E862" s="1" t="s">
        <v>108</v>
      </c>
      <c r="F862" s="1" t="s">
        <v>103</v>
      </c>
      <c r="G862" s="1" t="s">
        <v>109</v>
      </c>
      <c r="H862" s="1" t="s">
        <v>110</v>
      </c>
      <c r="I862" s="1" t="s">
        <v>685</v>
      </c>
      <c r="J862" s="1" t="s">
        <v>21</v>
      </c>
      <c r="K862" s="2">
        <f>B863-'Bloco 1 10s Sem RTOS TX'!$B862</f>
        <v>0.0001508912037</v>
      </c>
      <c r="L862" s="1">
        <f t="shared" si="1"/>
        <v>888</v>
      </c>
    </row>
    <row r="863" ht="15.75" customHeight="1">
      <c r="A863" s="1" t="s">
        <v>12</v>
      </c>
      <c r="B863" s="1" t="s">
        <v>1303</v>
      </c>
      <c r="C863" s="1" t="s">
        <v>646</v>
      </c>
      <c r="D863" s="1" t="s">
        <v>308</v>
      </c>
      <c r="E863" s="1" t="s">
        <v>309</v>
      </c>
      <c r="F863" s="1" t="s">
        <v>54</v>
      </c>
      <c r="G863" s="1" t="s">
        <v>605</v>
      </c>
      <c r="H863" s="1" t="s">
        <v>110</v>
      </c>
      <c r="I863" s="1" t="s">
        <v>689</v>
      </c>
      <c r="J863" s="1" t="s">
        <v>21</v>
      </c>
      <c r="K863" s="2">
        <f>B864-'Bloco 1 10s Sem RTOS TX'!$B863</f>
        <v>0.0001508564815</v>
      </c>
      <c r="L863" s="1">
        <f t="shared" si="1"/>
        <v>888</v>
      </c>
    </row>
    <row r="864" ht="15.75" customHeight="1">
      <c r="A864" s="1" t="s">
        <v>12</v>
      </c>
      <c r="B864" s="1" t="s">
        <v>1304</v>
      </c>
      <c r="C864" s="1" t="s">
        <v>106</v>
      </c>
      <c r="D864" s="1" t="s">
        <v>107</v>
      </c>
      <c r="E864" s="1" t="s">
        <v>108</v>
      </c>
      <c r="F864" s="1" t="s">
        <v>103</v>
      </c>
      <c r="G864" s="1" t="s">
        <v>109</v>
      </c>
      <c r="H864" s="1" t="s">
        <v>110</v>
      </c>
      <c r="I864" s="1" t="s">
        <v>562</v>
      </c>
      <c r="J864" s="1" t="s">
        <v>21</v>
      </c>
      <c r="K864" s="2">
        <f>B865-'Bloco 1 10s Sem RTOS TX'!$B864</f>
        <v>0.0001509027778</v>
      </c>
      <c r="L864" s="1">
        <f t="shared" si="1"/>
        <v>888</v>
      </c>
    </row>
    <row r="865" ht="15.75" customHeight="1">
      <c r="A865" s="1" t="s">
        <v>12</v>
      </c>
      <c r="B865" s="1" t="s">
        <v>1305</v>
      </c>
      <c r="C865" s="1" t="s">
        <v>317</v>
      </c>
      <c r="D865" s="1" t="s">
        <v>186</v>
      </c>
      <c r="E865" s="1" t="s">
        <v>318</v>
      </c>
      <c r="F865" s="1" t="s">
        <v>83</v>
      </c>
      <c r="G865" s="1" t="s">
        <v>319</v>
      </c>
      <c r="H865" s="1" t="s">
        <v>152</v>
      </c>
      <c r="I865" s="1" t="s">
        <v>588</v>
      </c>
      <c r="J865" s="1" t="s">
        <v>21</v>
      </c>
      <c r="K865" s="2">
        <f>B866-'Bloco 1 10s Sem RTOS TX'!$B865</f>
        <v>0.0001508680556</v>
      </c>
      <c r="L865" s="1">
        <f t="shared" si="1"/>
        <v>888</v>
      </c>
    </row>
    <row r="866" ht="15.75" customHeight="1">
      <c r="A866" s="1" t="s">
        <v>12</v>
      </c>
      <c r="B866" s="1" t="s">
        <v>1306</v>
      </c>
      <c r="C866" s="1" t="s">
        <v>406</v>
      </c>
      <c r="D866" s="1" t="s">
        <v>744</v>
      </c>
      <c r="E866" s="1" t="s">
        <v>773</v>
      </c>
      <c r="F866" s="1" t="s">
        <v>83</v>
      </c>
      <c r="G866" s="1" t="s">
        <v>213</v>
      </c>
      <c r="H866" s="1" t="s">
        <v>152</v>
      </c>
      <c r="I866" s="1" t="s">
        <v>146</v>
      </c>
      <c r="J866" s="1" t="s">
        <v>21</v>
      </c>
      <c r="K866" s="2">
        <f>B867-'Bloco 1 10s Sem RTOS TX'!$B866</f>
        <v>0.0001457986111</v>
      </c>
      <c r="L866" s="1">
        <f t="shared" si="1"/>
        <v>888</v>
      </c>
    </row>
    <row r="867" ht="15.75" customHeight="1">
      <c r="A867" s="1" t="s">
        <v>12</v>
      </c>
      <c r="B867" s="1" t="s">
        <v>1307</v>
      </c>
      <c r="C867" s="1" t="s">
        <v>191</v>
      </c>
      <c r="D867" s="1" t="s">
        <v>192</v>
      </c>
      <c r="E867" s="1" t="s">
        <v>193</v>
      </c>
      <c r="F867" s="1" t="s">
        <v>73</v>
      </c>
      <c r="G867" s="1" t="s">
        <v>194</v>
      </c>
      <c r="H867" s="1" t="s">
        <v>37</v>
      </c>
      <c r="I867" s="1" t="s">
        <v>373</v>
      </c>
      <c r="J867" s="1" t="s">
        <v>21</v>
      </c>
      <c r="K867" s="2">
        <f>B868-'Bloco 1 10s Sem RTOS TX'!$B867</f>
        <v>0.0001508680556</v>
      </c>
      <c r="L867" s="1">
        <f t="shared" si="1"/>
        <v>888</v>
      </c>
    </row>
    <row r="868" ht="15.75" customHeight="1">
      <c r="A868" s="1" t="s">
        <v>12</v>
      </c>
      <c r="B868" s="1" t="s">
        <v>1308</v>
      </c>
      <c r="C868" s="1" t="s">
        <v>596</v>
      </c>
      <c r="D868" s="1" t="s">
        <v>308</v>
      </c>
      <c r="E868" s="1" t="s">
        <v>597</v>
      </c>
      <c r="F868" s="1" t="s">
        <v>54</v>
      </c>
      <c r="G868" s="1" t="s">
        <v>303</v>
      </c>
      <c r="H868" s="1" t="s">
        <v>110</v>
      </c>
      <c r="I868" s="1" t="s">
        <v>65</v>
      </c>
      <c r="J868" s="1" t="s">
        <v>21</v>
      </c>
      <c r="K868" s="2">
        <f>B869-'Bloco 1 10s Sem RTOS TX'!$B868</f>
        <v>0.0001508680556</v>
      </c>
      <c r="L868" s="1">
        <f t="shared" si="1"/>
        <v>888</v>
      </c>
    </row>
    <row r="869" ht="15.75" customHeight="1">
      <c r="A869" s="1" t="s">
        <v>12</v>
      </c>
      <c r="B869" s="1" t="s">
        <v>1309</v>
      </c>
      <c r="C869" s="1" t="s">
        <v>601</v>
      </c>
      <c r="D869" s="1" t="s">
        <v>163</v>
      </c>
      <c r="E869" s="1" t="s">
        <v>597</v>
      </c>
      <c r="F869" s="1" t="s">
        <v>103</v>
      </c>
      <c r="G869" s="1" t="s">
        <v>303</v>
      </c>
      <c r="H869" s="1" t="s">
        <v>110</v>
      </c>
      <c r="I869" s="1" t="s">
        <v>141</v>
      </c>
      <c r="J869" s="1" t="s">
        <v>21</v>
      </c>
      <c r="K869" s="2">
        <f>B870-'Bloco 1 10s Sem RTOS TX'!$B869</f>
        <v>0.0001508680556</v>
      </c>
      <c r="L869" s="1">
        <f t="shared" si="1"/>
        <v>888</v>
      </c>
    </row>
    <row r="870" ht="15.75" customHeight="1">
      <c r="A870" s="1" t="s">
        <v>12</v>
      </c>
      <c r="B870" s="1" t="s">
        <v>1310</v>
      </c>
      <c r="C870" s="1" t="s">
        <v>948</v>
      </c>
      <c r="D870" s="1" t="s">
        <v>107</v>
      </c>
      <c r="E870" s="1" t="s">
        <v>108</v>
      </c>
      <c r="F870" s="1" t="s">
        <v>103</v>
      </c>
      <c r="G870" s="1" t="s">
        <v>31</v>
      </c>
      <c r="H870" s="1" t="s">
        <v>152</v>
      </c>
      <c r="I870" s="1" t="s">
        <v>689</v>
      </c>
      <c r="J870" s="1" t="s">
        <v>21</v>
      </c>
      <c r="K870" s="2">
        <f>B871-'Bloco 1 10s Sem RTOS TX'!$B870</f>
        <v>0.0001508796296</v>
      </c>
      <c r="L870" s="1">
        <f t="shared" si="1"/>
        <v>888</v>
      </c>
    </row>
    <row r="871" ht="15.75" customHeight="1">
      <c r="A871" s="1" t="s">
        <v>12</v>
      </c>
      <c r="B871" s="1" t="s">
        <v>1311</v>
      </c>
      <c r="C871" s="1" t="s">
        <v>832</v>
      </c>
      <c r="D871" s="1" t="s">
        <v>163</v>
      </c>
      <c r="E871" s="1" t="s">
        <v>784</v>
      </c>
      <c r="F871" s="1" t="s">
        <v>103</v>
      </c>
      <c r="G871" s="1" t="s">
        <v>833</v>
      </c>
      <c r="H871" s="1" t="s">
        <v>110</v>
      </c>
      <c r="I871" s="1" t="s">
        <v>26</v>
      </c>
      <c r="J871" s="1" t="s">
        <v>21</v>
      </c>
      <c r="K871" s="2">
        <f>B872-'Bloco 1 10s Sem RTOS TX'!$B871</f>
        <v>0.0001666203704</v>
      </c>
      <c r="L871" s="1">
        <f t="shared" si="1"/>
        <v>888</v>
      </c>
    </row>
    <row r="872" ht="15.75" customHeight="1">
      <c r="A872" s="1" t="s">
        <v>12</v>
      </c>
      <c r="B872" s="1" t="s">
        <v>1312</v>
      </c>
      <c r="C872" s="1" t="s">
        <v>341</v>
      </c>
      <c r="D872" s="1" t="s">
        <v>334</v>
      </c>
      <c r="E872" s="1" t="s">
        <v>339</v>
      </c>
      <c r="F872" s="1" t="s">
        <v>44</v>
      </c>
      <c r="G872" s="1" t="s">
        <v>143</v>
      </c>
      <c r="H872" s="1" t="s">
        <v>79</v>
      </c>
      <c r="I872" s="1" t="s">
        <v>363</v>
      </c>
      <c r="J872" s="1" t="s">
        <v>21</v>
      </c>
      <c r="K872" s="2">
        <f>B873-'Bloco 1 10s Sem RTOS TX'!$B872</f>
        <v>0.0001509027778</v>
      </c>
      <c r="L872" s="1">
        <f t="shared" si="1"/>
        <v>888</v>
      </c>
    </row>
    <row r="873" ht="15.75" customHeight="1">
      <c r="A873" s="1" t="s">
        <v>12</v>
      </c>
      <c r="B873" s="1" t="s">
        <v>1313</v>
      </c>
      <c r="C873" s="1" t="s">
        <v>596</v>
      </c>
      <c r="D873" s="1" t="s">
        <v>308</v>
      </c>
      <c r="E873" s="1" t="s">
        <v>597</v>
      </c>
      <c r="F873" s="1" t="s">
        <v>54</v>
      </c>
      <c r="G873" s="1" t="s">
        <v>303</v>
      </c>
      <c r="H873" s="1" t="s">
        <v>110</v>
      </c>
      <c r="I873" s="1" t="s">
        <v>96</v>
      </c>
      <c r="J873" s="1" t="s">
        <v>21</v>
      </c>
      <c r="K873" s="2">
        <f>B874-'Bloco 1 10s Sem RTOS TX'!$B873</f>
        <v>0.0001508796296</v>
      </c>
      <c r="L873" s="1">
        <f t="shared" si="1"/>
        <v>888</v>
      </c>
    </row>
    <row r="874" ht="15.75" customHeight="1">
      <c r="A874" s="1" t="s">
        <v>12</v>
      </c>
      <c r="B874" s="1" t="s">
        <v>1314</v>
      </c>
      <c r="C874" s="1" t="s">
        <v>307</v>
      </c>
      <c r="D874" s="1" t="s">
        <v>308</v>
      </c>
      <c r="E874" s="1" t="s">
        <v>309</v>
      </c>
      <c r="F874" s="1" t="s">
        <v>54</v>
      </c>
      <c r="G874" s="1" t="s">
        <v>310</v>
      </c>
      <c r="H874" s="1" t="s">
        <v>110</v>
      </c>
      <c r="I874" s="1" t="s">
        <v>141</v>
      </c>
      <c r="J874" s="1" t="s">
        <v>21</v>
      </c>
      <c r="K874" s="2">
        <f>B875-'Bloco 1 10s Sem RTOS TX'!$B874</f>
        <v>0.0001508680556</v>
      </c>
      <c r="L874" s="1">
        <f t="shared" si="1"/>
        <v>888</v>
      </c>
    </row>
    <row r="875" ht="15.75" customHeight="1">
      <c r="A875" s="1" t="s">
        <v>12</v>
      </c>
      <c r="B875" s="1" t="s">
        <v>1315</v>
      </c>
      <c r="C875" s="1" t="s">
        <v>603</v>
      </c>
      <c r="D875" s="1" t="s">
        <v>308</v>
      </c>
      <c r="E875" s="1" t="s">
        <v>604</v>
      </c>
      <c r="F875" s="1" t="s">
        <v>54</v>
      </c>
      <c r="G875" s="1" t="s">
        <v>605</v>
      </c>
      <c r="H875" s="1" t="s">
        <v>110</v>
      </c>
      <c r="I875" s="1" t="s">
        <v>37</v>
      </c>
      <c r="J875" s="1" t="s">
        <v>21</v>
      </c>
      <c r="K875" s="2">
        <f>B876-'Bloco 1 10s Sem RTOS TX'!$B875</f>
        <v>0.0001508796296</v>
      </c>
      <c r="L875" s="1">
        <f t="shared" si="1"/>
        <v>888</v>
      </c>
    </row>
    <row r="876" ht="15.75" customHeight="1">
      <c r="A876" s="1" t="s">
        <v>12</v>
      </c>
      <c r="B876" s="1" t="s">
        <v>1316</v>
      </c>
      <c r="C876" s="1" t="s">
        <v>646</v>
      </c>
      <c r="D876" s="1" t="s">
        <v>308</v>
      </c>
      <c r="E876" s="1" t="s">
        <v>309</v>
      </c>
      <c r="F876" s="1" t="s">
        <v>54</v>
      </c>
      <c r="G876" s="1" t="s">
        <v>605</v>
      </c>
      <c r="H876" s="1" t="s">
        <v>110</v>
      </c>
      <c r="I876" s="1" t="s">
        <v>110</v>
      </c>
      <c r="J876" s="1" t="s">
        <v>21</v>
      </c>
      <c r="K876" s="2">
        <f>B877-'Bloco 1 10s Sem RTOS TX'!$B876</f>
        <v>0.0001445717593</v>
      </c>
      <c r="L876" s="1">
        <f t="shared" si="1"/>
        <v>888</v>
      </c>
    </row>
    <row r="877" ht="15.75" customHeight="1">
      <c r="A877" s="1" t="s">
        <v>12</v>
      </c>
      <c r="B877" s="1" t="s">
        <v>1317</v>
      </c>
      <c r="C877" s="1" t="s">
        <v>603</v>
      </c>
      <c r="D877" s="1" t="s">
        <v>308</v>
      </c>
      <c r="E877" s="1" t="s">
        <v>604</v>
      </c>
      <c r="F877" s="1" t="s">
        <v>54</v>
      </c>
      <c r="G877" s="1" t="s">
        <v>605</v>
      </c>
      <c r="H877" s="1" t="s">
        <v>110</v>
      </c>
      <c r="I877" s="1" t="s">
        <v>37</v>
      </c>
      <c r="J877" s="1" t="s">
        <v>21</v>
      </c>
      <c r="K877" s="2">
        <f>B878-'Bloco 1 10s Sem RTOS TX'!$B877</f>
        <v>0.0001511111111</v>
      </c>
      <c r="L877" s="1">
        <f t="shared" si="1"/>
        <v>888</v>
      </c>
    </row>
    <row r="878" ht="15.75" customHeight="1">
      <c r="A878" s="1" t="s">
        <v>12</v>
      </c>
      <c r="B878" s="1" t="s">
        <v>1318</v>
      </c>
      <c r="C878" s="1" t="s">
        <v>362</v>
      </c>
      <c r="D878" s="1" t="s">
        <v>363</v>
      </c>
      <c r="E878" s="1" t="s">
        <v>364</v>
      </c>
      <c r="F878" s="1" t="s">
        <v>19</v>
      </c>
      <c r="G878" s="1" t="s">
        <v>150</v>
      </c>
      <c r="H878" s="1" t="s">
        <v>85</v>
      </c>
      <c r="I878" s="1" t="s">
        <v>268</v>
      </c>
      <c r="J878" s="1" t="s">
        <v>21</v>
      </c>
      <c r="K878" s="2">
        <f>B879-'Bloco 1 10s Sem RTOS TX'!$B878</f>
        <v>0.0001508796296</v>
      </c>
      <c r="L878" s="1">
        <f t="shared" si="1"/>
        <v>888</v>
      </c>
    </row>
    <row r="879" ht="15.75" customHeight="1">
      <c r="A879" s="1" t="s">
        <v>12</v>
      </c>
      <c r="B879" s="1" t="s">
        <v>1319</v>
      </c>
      <c r="C879" s="1" t="s">
        <v>613</v>
      </c>
      <c r="D879" s="1" t="s">
        <v>614</v>
      </c>
      <c r="E879" s="1" t="s">
        <v>604</v>
      </c>
      <c r="F879" s="1" t="s">
        <v>54</v>
      </c>
      <c r="G879" s="1" t="s">
        <v>47</v>
      </c>
      <c r="H879" s="1" t="s">
        <v>159</v>
      </c>
      <c r="I879" s="1" t="s">
        <v>19</v>
      </c>
      <c r="J879" s="1" t="s">
        <v>21</v>
      </c>
      <c r="K879" s="2">
        <f>B880-'Bloco 1 10s Sem RTOS TX'!$B879</f>
        <v>0.0001508680556</v>
      </c>
      <c r="L879" s="1">
        <f t="shared" si="1"/>
        <v>888</v>
      </c>
    </row>
    <row r="880" ht="15.75" customHeight="1">
      <c r="A880" s="1" t="s">
        <v>12</v>
      </c>
      <c r="B880" s="1" t="s">
        <v>1320</v>
      </c>
      <c r="C880" s="1" t="s">
        <v>617</v>
      </c>
      <c r="D880" s="1" t="s">
        <v>614</v>
      </c>
      <c r="E880" s="1" t="s">
        <v>618</v>
      </c>
      <c r="F880" s="1" t="s">
        <v>54</v>
      </c>
      <c r="G880" s="1" t="s">
        <v>183</v>
      </c>
      <c r="H880" s="1" t="s">
        <v>159</v>
      </c>
      <c r="I880" s="1" t="s">
        <v>79</v>
      </c>
      <c r="J880" s="1" t="s">
        <v>21</v>
      </c>
      <c r="K880" s="2">
        <f>B881-'Bloco 1 10s Sem RTOS TX'!$B880</f>
        <v>0.0001509027778</v>
      </c>
      <c r="L880" s="1">
        <f t="shared" si="1"/>
        <v>888</v>
      </c>
    </row>
    <row r="881" ht="15.75" customHeight="1">
      <c r="A881" s="1" t="s">
        <v>12</v>
      </c>
      <c r="B881" s="1" t="s">
        <v>1321</v>
      </c>
      <c r="C881" s="1" t="s">
        <v>832</v>
      </c>
      <c r="D881" s="1" t="s">
        <v>163</v>
      </c>
      <c r="E881" s="1" t="s">
        <v>784</v>
      </c>
      <c r="F881" s="1" t="s">
        <v>103</v>
      </c>
      <c r="G881" s="1" t="s">
        <v>833</v>
      </c>
      <c r="H881" s="1" t="s">
        <v>110</v>
      </c>
      <c r="I881" s="1" t="s">
        <v>607</v>
      </c>
      <c r="J881" s="1" t="s">
        <v>21</v>
      </c>
      <c r="K881" s="2">
        <f>B882-'Bloco 1 10s Sem RTOS TX'!$B881</f>
        <v>0.0001651157407</v>
      </c>
      <c r="L881" s="1">
        <f t="shared" si="1"/>
        <v>888</v>
      </c>
    </row>
    <row r="882" ht="15.75" customHeight="1">
      <c r="A882" s="1" t="s">
        <v>12</v>
      </c>
      <c r="B882" s="1" t="s">
        <v>1322</v>
      </c>
      <c r="C882" s="1" t="s">
        <v>307</v>
      </c>
      <c r="D882" s="1" t="s">
        <v>308</v>
      </c>
      <c r="E882" s="1" t="s">
        <v>309</v>
      </c>
      <c r="F882" s="1" t="s">
        <v>54</v>
      </c>
      <c r="G882" s="1" t="s">
        <v>310</v>
      </c>
      <c r="H882" s="1" t="s">
        <v>110</v>
      </c>
      <c r="I882" s="1" t="s">
        <v>37</v>
      </c>
      <c r="J882" s="1" t="s">
        <v>21</v>
      </c>
      <c r="K882" s="2">
        <f>B883-'Bloco 1 10s Sem RTOS TX'!$B882</f>
        <v>0.0001508912037</v>
      </c>
      <c r="L882" s="1">
        <f t="shared" si="1"/>
        <v>888</v>
      </c>
    </row>
    <row r="883" ht="15.75" customHeight="1">
      <c r="A883" s="1" t="s">
        <v>12</v>
      </c>
      <c r="B883" s="1" t="s">
        <v>1323</v>
      </c>
      <c r="C883" s="1" t="s">
        <v>613</v>
      </c>
      <c r="D883" s="1" t="s">
        <v>614</v>
      </c>
      <c r="E883" s="1" t="s">
        <v>604</v>
      </c>
      <c r="F883" s="1" t="s">
        <v>54</v>
      </c>
      <c r="G883" s="1" t="s">
        <v>47</v>
      </c>
      <c r="H883" s="1" t="s">
        <v>159</v>
      </c>
      <c r="I883" s="1" t="s">
        <v>348</v>
      </c>
      <c r="J883" s="1" t="s">
        <v>21</v>
      </c>
      <c r="K883" s="2">
        <f>B884-'Bloco 1 10s Sem RTOS TX'!$B883</f>
        <v>0.0001508680556</v>
      </c>
      <c r="L883" s="1">
        <f t="shared" si="1"/>
        <v>888</v>
      </c>
    </row>
    <row r="884" ht="15.75" customHeight="1">
      <c r="A884" s="1" t="s">
        <v>12</v>
      </c>
      <c r="B884" s="1" t="s">
        <v>1324</v>
      </c>
      <c r="C884" s="1" t="s">
        <v>646</v>
      </c>
      <c r="D884" s="1" t="s">
        <v>308</v>
      </c>
      <c r="E884" s="1" t="s">
        <v>309</v>
      </c>
      <c r="F884" s="1" t="s">
        <v>54</v>
      </c>
      <c r="G884" s="1" t="s">
        <v>605</v>
      </c>
      <c r="H884" s="1" t="s">
        <v>110</v>
      </c>
      <c r="I884" s="1" t="s">
        <v>411</v>
      </c>
      <c r="J884" s="1" t="s">
        <v>21</v>
      </c>
      <c r="K884" s="2">
        <f>B885-'Bloco 1 10s Sem RTOS TX'!$B884</f>
        <v>0.0001508680556</v>
      </c>
      <c r="L884" s="1">
        <f t="shared" si="1"/>
        <v>888</v>
      </c>
    </row>
    <row r="885" ht="15.75" customHeight="1">
      <c r="A885" s="1" t="s">
        <v>12</v>
      </c>
      <c r="B885" s="1" t="s">
        <v>1325</v>
      </c>
      <c r="C885" s="1" t="s">
        <v>613</v>
      </c>
      <c r="D885" s="1" t="s">
        <v>614</v>
      </c>
      <c r="E885" s="1" t="s">
        <v>604</v>
      </c>
      <c r="F885" s="1" t="s">
        <v>54</v>
      </c>
      <c r="G885" s="1" t="s">
        <v>47</v>
      </c>
      <c r="H885" s="1" t="s">
        <v>159</v>
      </c>
      <c r="I885" s="1" t="s">
        <v>498</v>
      </c>
      <c r="J885" s="1" t="s">
        <v>21</v>
      </c>
      <c r="K885" s="2">
        <f>B886-'Bloco 1 10s Sem RTOS TX'!$B885</f>
        <v>0.0001392939815</v>
      </c>
      <c r="L885" s="1">
        <f t="shared" si="1"/>
        <v>888</v>
      </c>
    </row>
    <row r="886" ht="15.75" customHeight="1">
      <c r="A886" s="1" t="s">
        <v>12</v>
      </c>
      <c r="B886" s="1" t="s">
        <v>1326</v>
      </c>
      <c r="C886" s="1" t="s">
        <v>617</v>
      </c>
      <c r="D886" s="1" t="s">
        <v>614</v>
      </c>
      <c r="E886" s="1" t="s">
        <v>618</v>
      </c>
      <c r="F886" s="1" t="s">
        <v>54</v>
      </c>
      <c r="G886" s="1" t="s">
        <v>183</v>
      </c>
      <c r="H886" s="1" t="s">
        <v>159</v>
      </c>
      <c r="I886" s="1" t="s">
        <v>311</v>
      </c>
      <c r="J886" s="1" t="s">
        <v>21</v>
      </c>
      <c r="K886" s="2">
        <f>B887-'Bloco 1 10s Sem RTOS TX'!$B886</f>
        <v>0.0001701388889</v>
      </c>
      <c r="L886" s="1">
        <f t="shared" si="1"/>
        <v>888</v>
      </c>
    </row>
    <row r="887" ht="15.75" customHeight="1">
      <c r="A887" s="1" t="s">
        <v>12</v>
      </c>
      <c r="B887" s="1" t="s">
        <v>1327</v>
      </c>
      <c r="C887" s="1" t="s">
        <v>307</v>
      </c>
      <c r="D887" s="1" t="s">
        <v>308</v>
      </c>
      <c r="E887" s="1" t="s">
        <v>309</v>
      </c>
      <c r="F887" s="1" t="s">
        <v>54</v>
      </c>
      <c r="G887" s="1" t="s">
        <v>310</v>
      </c>
      <c r="H887" s="1" t="s">
        <v>110</v>
      </c>
      <c r="I887" s="1" t="s">
        <v>421</v>
      </c>
      <c r="J887" s="1" t="s">
        <v>21</v>
      </c>
      <c r="K887" s="2">
        <f>B888-'Bloco 1 10s Sem RTOS TX'!$B887</f>
        <v>0.0001508680556</v>
      </c>
      <c r="L887" s="1">
        <f t="shared" si="1"/>
        <v>888</v>
      </c>
    </row>
    <row r="888" ht="15.75" customHeight="1">
      <c r="A888" s="1" t="s">
        <v>12</v>
      </c>
      <c r="B888" s="1" t="s">
        <v>1328</v>
      </c>
      <c r="C888" s="1" t="s">
        <v>646</v>
      </c>
      <c r="D888" s="1" t="s">
        <v>308</v>
      </c>
      <c r="E888" s="1" t="s">
        <v>309</v>
      </c>
      <c r="F888" s="1" t="s">
        <v>54</v>
      </c>
      <c r="G888" s="1" t="s">
        <v>605</v>
      </c>
      <c r="H888" s="1" t="s">
        <v>110</v>
      </c>
      <c r="I888" s="1" t="s">
        <v>747</v>
      </c>
      <c r="J888" s="1" t="s">
        <v>21</v>
      </c>
      <c r="K888" s="2">
        <f>B889-'Bloco 1 10s Sem RTOS TX'!$B888</f>
        <v>0.0001508912037</v>
      </c>
      <c r="L888" s="1">
        <f t="shared" si="1"/>
        <v>888</v>
      </c>
    </row>
    <row r="889" ht="15.75" customHeight="1">
      <c r="A889" s="1" t="s">
        <v>12</v>
      </c>
      <c r="B889" s="1" t="s">
        <v>1329</v>
      </c>
      <c r="C889" s="1" t="s">
        <v>617</v>
      </c>
      <c r="D889" s="1" t="s">
        <v>614</v>
      </c>
      <c r="E889" s="1" t="s">
        <v>618</v>
      </c>
      <c r="F889" s="1" t="s">
        <v>54</v>
      </c>
      <c r="G889" s="1" t="s">
        <v>183</v>
      </c>
      <c r="H889" s="1" t="s">
        <v>159</v>
      </c>
      <c r="I889" s="1" t="s">
        <v>380</v>
      </c>
      <c r="J889" s="1" t="s">
        <v>21</v>
      </c>
      <c r="K889" s="2">
        <f>B890-'Bloco 1 10s Sem RTOS TX'!$B889</f>
        <v>0.0001508796296</v>
      </c>
      <c r="L889" s="1">
        <f t="shared" si="1"/>
        <v>888</v>
      </c>
    </row>
    <row r="890" ht="15.75" customHeight="1">
      <c r="A890" s="1" t="s">
        <v>12</v>
      </c>
      <c r="B890" s="1" t="s">
        <v>1330</v>
      </c>
      <c r="C890" s="1" t="s">
        <v>646</v>
      </c>
      <c r="D890" s="1" t="s">
        <v>308</v>
      </c>
      <c r="E890" s="1" t="s">
        <v>309</v>
      </c>
      <c r="F890" s="1" t="s">
        <v>54</v>
      </c>
      <c r="G890" s="1" t="s">
        <v>605</v>
      </c>
      <c r="H890" s="1" t="s">
        <v>110</v>
      </c>
      <c r="I890" s="1" t="s">
        <v>330</v>
      </c>
      <c r="J890" s="1" t="s">
        <v>21</v>
      </c>
      <c r="K890" s="2">
        <f>B891-'Bloco 1 10s Sem RTOS TX'!$B890</f>
        <v>0.0001508564815</v>
      </c>
      <c r="L890" s="1">
        <f t="shared" si="1"/>
        <v>888</v>
      </c>
    </row>
    <row r="891" ht="15.75" customHeight="1">
      <c r="A891" s="1" t="s">
        <v>12</v>
      </c>
      <c r="B891" s="1" t="s">
        <v>1331</v>
      </c>
      <c r="C891" s="1" t="s">
        <v>596</v>
      </c>
      <c r="D891" s="1" t="s">
        <v>308</v>
      </c>
      <c r="E891" s="1" t="s">
        <v>597</v>
      </c>
      <c r="F891" s="1" t="s">
        <v>54</v>
      </c>
      <c r="G891" s="1" t="s">
        <v>303</v>
      </c>
      <c r="H891" s="1" t="s">
        <v>110</v>
      </c>
      <c r="I891" s="1" t="s">
        <v>203</v>
      </c>
      <c r="J891" s="1" t="s">
        <v>21</v>
      </c>
      <c r="K891" s="2">
        <f>B892-'Bloco 1 10s Sem RTOS TX'!$B891</f>
        <v>0.0001410532407</v>
      </c>
      <c r="L891" s="1">
        <f t="shared" si="1"/>
        <v>888</v>
      </c>
    </row>
    <row r="892" ht="15.75" customHeight="1">
      <c r="A892" s="1" t="s">
        <v>12</v>
      </c>
      <c r="B892" s="1" t="s">
        <v>1332</v>
      </c>
      <c r="C892" s="1" t="s">
        <v>329</v>
      </c>
      <c r="D892" s="1" t="s">
        <v>330</v>
      </c>
      <c r="E892" s="1" t="s">
        <v>331</v>
      </c>
      <c r="F892" s="1" t="s">
        <v>36</v>
      </c>
      <c r="G892" s="1" t="s">
        <v>122</v>
      </c>
      <c r="H892" s="1" t="s">
        <v>37</v>
      </c>
      <c r="I892" s="1" t="s">
        <v>308</v>
      </c>
      <c r="J892" s="1" t="s">
        <v>21</v>
      </c>
      <c r="K892" s="2">
        <f>B893-'Bloco 1 10s Sem RTOS TX'!$B892</f>
        <v>0.0001508680556</v>
      </c>
      <c r="L892" s="1">
        <f t="shared" si="1"/>
        <v>888</v>
      </c>
    </row>
    <row r="893" ht="15.75" customHeight="1">
      <c r="A893" s="1" t="s">
        <v>12</v>
      </c>
      <c r="B893" s="1" t="s">
        <v>1333</v>
      </c>
      <c r="C893" s="1" t="s">
        <v>603</v>
      </c>
      <c r="D893" s="1" t="s">
        <v>308</v>
      </c>
      <c r="E893" s="1" t="s">
        <v>604</v>
      </c>
      <c r="F893" s="1" t="s">
        <v>54</v>
      </c>
      <c r="G893" s="1" t="s">
        <v>605</v>
      </c>
      <c r="H893" s="1" t="s">
        <v>110</v>
      </c>
      <c r="I893" s="1" t="s">
        <v>763</v>
      </c>
      <c r="J893" s="1" t="s">
        <v>21</v>
      </c>
      <c r="K893" s="2">
        <f>B894-'Bloco 1 10s Sem RTOS TX'!$B893</f>
        <v>0.0001508796296</v>
      </c>
      <c r="L893" s="1">
        <f t="shared" si="1"/>
        <v>888</v>
      </c>
    </row>
    <row r="894" ht="15.75" customHeight="1">
      <c r="A894" s="1" t="s">
        <v>12</v>
      </c>
      <c r="B894" s="1" t="s">
        <v>1334</v>
      </c>
      <c r="C894" s="1" t="s">
        <v>625</v>
      </c>
      <c r="D894" s="1" t="s">
        <v>498</v>
      </c>
      <c r="E894" s="1" t="s">
        <v>626</v>
      </c>
      <c r="F894" s="1" t="s">
        <v>73</v>
      </c>
      <c r="G894" s="1" t="s">
        <v>116</v>
      </c>
      <c r="H894" s="1" t="s">
        <v>159</v>
      </c>
      <c r="I894" s="1" t="s">
        <v>547</v>
      </c>
      <c r="J894" s="1" t="s">
        <v>21</v>
      </c>
      <c r="K894" s="2">
        <f>B895-'Bloco 1 10s Sem RTOS TX'!$B894</f>
        <v>0.0001508564815</v>
      </c>
      <c r="L894" s="1">
        <f t="shared" si="1"/>
        <v>888</v>
      </c>
    </row>
    <row r="895" ht="15.75" customHeight="1">
      <c r="A895" s="1" t="s">
        <v>12</v>
      </c>
      <c r="B895" s="1" t="s">
        <v>1335</v>
      </c>
      <c r="C895" s="1" t="s">
        <v>601</v>
      </c>
      <c r="D895" s="1" t="s">
        <v>163</v>
      </c>
      <c r="E895" s="1" t="s">
        <v>597</v>
      </c>
      <c r="F895" s="1" t="s">
        <v>103</v>
      </c>
      <c r="G895" s="1" t="s">
        <v>303</v>
      </c>
      <c r="H895" s="1" t="s">
        <v>110</v>
      </c>
      <c r="I895" s="1" t="s">
        <v>265</v>
      </c>
      <c r="J895" s="1" t="s">
        <v>21</v>
      </c>
      <c r="K895" s="2">
        <f>B896-'Bloco 1 10s Sem RTOS TX'!$B895</f>
        <v>0.0001508796296</v>
      </c>
      <c r="L895" s="1">
        <f t="shared" si="1"/>
        <v>888</v>
      </c>
    </row>
    <row r="896" ht="15.75" customHeight="1">
      <c r="A896" s="1" t="s">
        <v>12</v>
      </c>
      <c r="B896" s="1" t="s">
        <v>1336</v>
      </c>
      <c r="C896" s="1" t="s">
        <v>601</v>
      </c>
      <c r="D896" s="1" t="s">
        <v>163</v>
      </c>
      <c r="E896" s="1" t="s">
        <v>597</v>
      </c>
      <c r="F896" s="1" t="s">
        <v>103</v>
      </c>
      <c r="G896" s="1" t="s">
        <v>303</v>
      </c>
      <c r="H896" s="1" t="s">
        <v>110</v>
      </c>
      <c r="I896" s="1" t="s">
        <v>65</v>
      </c>
      <c r="J896" s="1" t="s">
        <v>21</v>
      </c>
      <c r="K896" s="2">
        <f>B897-'Bloco 1 10s Sem RTOS TX'!$B896</f>
        <v>0.0001690046296</v>
      </c>
      <c r="L896" s="1">
        <f t="shared" si="1"/>
        <v>888</v>
      </c>
    </row>
    <row r="897" ht="15.75" customHeight="1">
      <c r="A897" s="1" t="s">
        <v>12</v>
      </c>
      <c r="B897" s="1" t="s">
        <v>1337</v>
      </c>
      <c r="C897" s="1" t="s">
        <v>601</v>
      </c>
      <c r="D897" s="1" t="s">
        <v>163</v>
      </c>
      <c r="E897" s="1" t="s">
        <v>597</v>
      </c>
      <c r="F897" s="1" t="s">
        <v>103</v>
      </c>
      <c r="G897" s="1" t="s">
        <v>303</v>
      </c>
      <c r="H897" s="1" t="s">
        <v>110</v>
      </c>
      <c r="I897" s="1" t="s">
        <v>54</v>
      </c>
      <c r="J897" s="1" t="s">
        <v>21</v>
      </c>
      <c r="K897" s="2">
        <f>B898-'Bloco 1 10s Sem RTOS TX'!$B897</f>
        <v>0.0001508912037</v>
      </c>
      <c r="L897" s="1">
        <f t="shared" si="1"/>
        <v>888</v>
      </c>
    </row>
    <row r="898" ht="15.75" customHeight="1">
      <c r="A898" s="1" t="s">
        <v>12</v>
      </c>
      <c r="B898" s="1" t="s">
        <v>1338</v>
      </c>
      <c r="C898" s="1" t="s">
        <v>307</v>
      </c>
      <c r="D898" s="1" t="s">
        <v>308</v>
      </c>
      <c r="E898" s="1" t="s">
        <v>309</v>
      </c>
      <c r="F898" s="1" t="s">
        <v>54</v>
      </c>
      <c r="G898" s="1" t="s">
        <v>310</v>
      </c>
      <c r="H898" s="1" t="s">
        <v>110</v>
      </c>
      <c r="I898" s="1" t="s">
        <v>562</v>
      </c>
      <c r="J898" s="1" t="s">
        <v>21</v>
      </c>
      <c r="K898" s="2">
        <f>B899-'Bloco 1 10s Sem RTOS TX'!$B898</f>
        <v>0.0001508680556</v>
      </c>
      <c r="L898" s="1">
        <f t="shared" si="1"/>
        <v>888</v>
      </c>
    </row>
    <row r="899" ht="15.75" customHeight="1">
      <c r="A899" s="1" t="s">
        <v>12</v>
      </c>
      <c r="B899" s="1" t="s">
        <v>1339</v>
      </c>
      <c r="C899" s="1" t="s">
        <v>572</v>
      </c>
      <c r="D899" s="1" t="s">
        <v>156</v>
      </c>
      <c r="E899" s="1" t="s">
        <v>573</v>
      </c>
      <c r="F899" s="1" t="s">
        <v>73</v>
      </c>
      <c r="G899" s="1" t="s">
        <v>158</v>
      </c>
      <c r="H899" s="1" t="s">
        <v>159</v>
      </c>
      <c r="I899" s="1" t="s">
        <v>649</v>
      </c>
      <c r="J899" s="1" t="s">
        <v>21</v>
      </c>
      <c r="K899" s="2">
        <f>B900-'Bloco 1 10s Sem RTOS TX'!$B899</f>
        <v>0.0001508796296</v>
      </c>
      <c r="L899" s="1">
        <f t="shared" si="1"/>
        <v>888</v>
      </c>
    </row>
    <row r="900" ht="15.75" customHeight="1">
      <c r="A900" s="1" t="s">
        <v>12</v>
      </c>
      <c r="B900" s="1" t="s">
        <v>1340</v>
      </c>
      <c r="C900" s="1" t="s">
        <v>426</v>
      </c>
      <c r="D900" s="1" t="s">
        <v>156</v>
      </c>
      <c r="E900" s="1" t="s">
        <v>427</v>
      </c>
      <c r="F900" s="1" t="s">
        <v>54</v>
      </c>
      <c r="G900" s="1" t="s">
        <v>428</v>
      </c>
      <c r="H900" s="1" t="s">
        <v>159</v>
      </c>
      <c r="I900" s="1" t="s">
        <v>76</v>
      </c>
      <c r="J900" s="1" t="s">
        <v>21</v>
      </c>
      <c r="K900" s="2">
        <f>B901-'Bloco 1 10s Sem RTOS TX'!$B900</f>
        <v>0.0001508564815</v>
      </c>
      <c r="L900" s="1">
        <f t="shared" si="1"/>
        <v>888</v>
      </c>
    </row>
    <row r="901" ht="15.75" customHeight="1">
      <c r="A901" s="1" t="s">
        <v>12</v>
      </c>
      <c r="B901" s="1" t="s">
        <v>1341</v>
      </c>
      <c r="C901" s="1" t="s">
        <v>646</v>
      </c>
      <c r="D901" s="1" t="s">
        <v>308</v>
      </c>
      <c r="E901" s="1" t="s">
        <v>309</v>
      </c>
      <c r="F901" s="1" t="s">
        <v>54</v>
      </c>
      <c r="G901" s="1" t="s">
        <v>605</v>
      </c>
      <c r="H901" s="1" t="s">
        <v>110</v>
      </c>
      <c r="I901" s="1" t="s">
        <v>285</v>
      </c>
      <c r="J901" s="1" t="s">
        <v>21</v>
      </c>
      <c r="K901" s="2">
        <f>B902-'Bloco 1 10s Sem RTOS TX'!$B901</f>
        <v>0.0001422106481</v>
      </c>
      <c r="L901" s="1">
        <f t="shared" si="1"/>
        <v>888</v>
      </c>
    </row>
    <row r="902" ht="15.75" customHeight="1">
      <c r="A902" s="1" t="s">
        <v>12</v>
      </c>
      <c r="B902" s="1" t="s">
        <v>1342</v>
      </c>
      <c r="C902" s="1" t="s">
        <v>569</v>
      </c>
      <c r="D902" s="1" t="s">
        <v>240</v>
      </c>
      <c r="E902" s="1" t="s">
        <v>451</v>
      </c>
      <c r="F902" s="1" t="s">
        <v>44</v>
      </c>
      <c r="G902" s="1" t="s">
        <v>570</v>
      </c>
      <c r="H902" s="1" t="s">
        <v>79</v>
      </c>
      <c r="I902" s="1" t="s">
        <v>383</v>
      </c>
      <c r="J902" s="1" t="s">
        <v>21</v>
      </c>
      <c r="K902" s="2">
        <f>B903-'Bloco 1 10s Sem RTOS TX'!$B902</f>
        <v>0.0001508564815</v>
      </c>
      <c r="L902" s="1">
        <f t="shared" si="1"/>
        <v>888</v>
      </c>
    </row>
    <row r="903" ht="15.75" customHeight="1">
      <c r="A903" s="1" t="s">
        <v>12</v>
      </c>
      <c r="B903" s="1" t="s">
        <v>1343</v>
      </c>
      <c r="C903" s="1" t="s">
        <v>603</v>
      </c>
      <c r="D903" s="1" t="s">
        <v>308</v>
      </c>
      <c r="E903" s="1" t="s">
        <v>604</v>
      </c>
      <c r="F903" s="1" t="s">
        <v>54</v>
      </c>
      <c r="G903" s="1" t="s">
        <v>605</v>
      </c>
      <c r="H903" s="1" t="s">
        <v>110</v>
      </c>
      <c r="I903" s="1" t="s">
        <v>94</v>
      </c>
      <c r="J903" s="1" t="s">
        <v>21</v>
      </c>
      <c r="K903" s="2">
        <f>B904-'Bloco 1 10s Sem RTOS TX'!$B903</f>
        <v>0.0001508796296</v>
      </c>
      <c r="L903" s="1">
        <f t="shared" si="1"/>
        <v>888</v>
      </c>
    </row>
    <row r="904" ht="15.75" customHeight="1">
      <c r="A904" s="1" t="s">
        <v>12</v>
      </c>
      <c r="B904" s="1" t="s">
        <v>1344</v>
      </c>
      <c r="C904" s="1" t="s">
        <v>948</v>
      </c>
      <c r="D904" s="1" t="s">
        <v>107</v>
      </c>
      <c r="E904" s="1" t="s">
        <v>108</v>
      </c>
      <c r="F904" s="1" t="s">
        <v>103</v>
      </c>
      <c r="G904" s="1" t="s">
        <v>31</v>
      </c>
      <c r="H904" s="1" t="s">
        <v>152</v>
      </c>
      <c r="I904" s="1" t="s">
        <v>117</v>
      </c>
      <c r="J904" s="1" t="s">
        <v>21</v>
      </c>
      <c r="K904" s="2">
        <f>B905-'Bloco 1 10s Sem RTOS TX'!$B904</f>
        <v>0.0001508912037</v>
      </c>
      <c r="L904" s="1">
        <f t="shared" si="1"/>
        <v>888</v>
      </c>
    </row>
    <row r="905" ht="15.75" customHeight="1">
      <c r="A905" s="1" t="s">
        <v>12</v>
      </c>
      <c r="B905" s="1" t="s">
        <v>1345</v>
      </c>
      <c r="C905" s="1" t="s">
        <v>307</v>
      </c>
      <c r="D905" s="1" t="s">
        <v>308</v>
      </c>
      <c r="E905" s="1" t="s">
        <v>309</v>
      </c>
      <c r="F905" s="1" t="s">
        <v>54</v>
      </c>
      <c r="G905" s="1" t="s">
        <v>310</v>
      </c>
      <c r="H905" s="1" t="s">
        <v>110</v>
      </c>
      <c r="I905" s="1" t="s">
        <v>397</v>
      </c>
      <c r="J905" s="1" t="s">
        <v>21</v>
      </c>
      <c r="K905" s="2">
        <f>B906-'Bloco 1 10s Sem RTOS TX'!$B905</f>
        <v>0.0001508680556</v>
      </c>
      <c r="L905" s="1">
        <f t="shared" si="1"/>
        <v>888</v>
      </c>
    </row>
    <row r="906" ht="15.75" customHeight="1">
      <c r="A906" s="1" t="s">
        <v>12</v>
      </c>
      <c r="B906" s="1" t="s">
        <v>1346</v>
      </c>
      <c r="C906" s="1" t="s">
        <v>603</v>
      </c>
      <c r="D906" s="1" t="s">
        <v>308</v>
      </c>
      <c r="E906" s="1" t="s">
        <v>604</v>
      </c>
      <c r="F906" s="1" t="s">
        <v>54</v>
      </c>
      <c r="G906" s="1" t="s">
        <v>605</v>
      </c>
      <c r="H906" s="1" t="s">
        <v>110</v>
      </c>
      <c r="I906" s="1" t="s">
        <v>146</v>
      </c>
      <c r="J906" s="1" t="s">
        <v>21</v>
      </c>
      <c r="K906" s="2">
        <f>B907-'Bloco 1 10s Sem RTOS TX'!$B906</f>
        <v>0.0001585532407</v>
      </c>
      <c r="L906" s="1">
        <f t="shared" si="1"/>
        <v>888</v>
      </c>
    </row>
    <row r="907" ht="15.75" customHeight="1">
      <c r="A907" s="1" t="s">
        <v>12</v>
      </c>
      <c r="B907" s="1" t="s">
        <v>1347</v>
      </c>
      <c r="C907" s="1" t="s">
        <v>613</v>
      </c>
      <c r="D907" s="1" t="s">
        <v>614</v>
      </c>
      <c r="E907" s="1" t="s">
        <v>604</v>
      </c>
      <c r="F907" s="1" t="s">
        <v>54</v>
      </c>
      <c r="G907" s="1" t="s">
        <v>47</v>
      </c>
      <c r="H907" s="1" t="s">
        <v>159</v>
      </c>
      <c r="I907" s="1" t="s">
        <v>668</v>
      </c>
      <c r="J907" s="1" t="s">
        <v>21</v>
      </c>
      <c r="K907" s="2">
        <f>B908-'Bloco 1 10s Sem RTOS TX'!$B907</f>
        <v>0.0001508796296</v>
      </c>
      <c r="L907" s="1">
        <f t="shared" si="1"/>
        <v>888</v>
      </c>
    </row>
    <row r="908" ht="15.75" customHeight="1">
      <c r="A908" s="1" t="s">
        <v>12</v>
      </c>
      <c r="B908" s="1" t="s">
        <v>1348</v>
      </c>
      <c r="C908" s="1" t="s">
        <v>497</v>
      </c>
      <c r="D908" s="1" t="s">
        <v>498</v>
      </c>
      <c r="E908" s="1" t="s">
        <v>157</v>
      </c>
      <c r="F908" s="1" t="s">
        <v>73</v>
      </c>
      <c r="G908" s="1" t="s">
        <v>499</v>
      </c>
      <c r="H908" s="1" t="s">
        <v>159</v>
      </c>
      <c r="I908" s="1" t="s">
        <v>146</v>
      </c>
      <c r="J908" s="1" t="s">
        <v>21</v>
      </c>
      <c r="K908" s="2">
        <f>B909-'Bloco 1 10s Sem RTOS TX'!$B908</f>
        <v>0.0001508680556</v>
      </c>
      <c r="L908" s="1">
        <f t="shared" si="1"/>
        <v>888</v>
      </c>
    </row>
    <row r="909" ht="15.75" customHeight="1">
      <c r="A909" s="1" t="s">
        <v>12</v>
      </c>
      <c r="B909" s="1" t="s">
        <v>1349</v>
      </c>
      <c r="C909" s="1" t="s">
        <v>426</v>
      </c>
      <c r="D909" s="1" t="s">
        <v>156</v>
      </c>
      <c r="E909" s="1" t="s">
        <v>427</v>
      </c>
      <c r="F909" s="1" t="s">
        <v>54</v>
      </c>
      <c r="G909" s="1" t="s">
        <v>428</v>
      </c>
      <c r="H909" s="1" t="s">
        <v>159</v>
      </c>
      <c r="I909" s="1" t="s">
        <v>593</v>
      </c>
      <c r="J909" s="1" t="s">
        <v>21</v>
      </c>
      <c r="K909" s="2">
        <f>B910-'Bloco 1 10s Sem RTOS TX'!$B909</f>
        <v>0.0001511226852</v>
      </c>
      <c r="L909" s="1">
        <f t="shared" si="1"/>
        <v>888</v>
      </c>
    </row>
    <row r="910" ht="15.75" customHeight="1">
      <c r="A910" s="1" t="s">
        <v>12</v>
      </c>
      <c r="B910" s="1" t="s">
        <v>1350</v>
      </c>
      <c r="C910" s="1" t="s">
        <v>646</v>
      </c>
      <c r="D910" s="1" t="s">
        <v>308</v>
      </c>
      <c r="E910" s="1" t="s">
        <v>309</v>
      </c>
      <c r="F910" s="1" t="s">
        <v>54</v>
      </c>
      <c r="G910" s="1" t="s">
        <v>605</v>
      </c>
      <c r="H910" s="1" t="s">
        <v>110</v>
      </c>
      <c r="I910" s="1" t="s">
        <v>622</v>
      </c>
      <c r="J910" s="1" t="s">
        <v>21</v>
      </c>
      <c r="K910" s="2">
        <f>B911-'Bloco 1 10s Sem RTOS TX'!$B910</f>
        <v>0.0001508796296</v>
      </c>
      <c r="L910" s="1">
        <f t="shared" si="1"/>
        <v>888</v>
      </c>
    </row>
    <row r="911" ht="15.75" customHeight="1">
      <c r="A911" s="1" t="s">
        <v>12</v>
      </c>
      <c r="B911" s="1" t="s">
        <v>1351</v>
      </c>
      <c r="C911" s="1" t="s">
        <v>617</v>
      </c>
      <c r="D911" s="1" t="s">
        <v>614</v>
      </c>
      <c r="E911" s="1" t="s">
        <v>618</v>
      </c>
      <c r="F911" s="1" t="s">
        <v>54</v>
      </c>
      <c r="G911" s="1" t="s">
        <v>183</v>
      </c>
      <c r="H911" s="1" t="s">
        <v>159</v>
      </c>
      <c r="I911" s="1" t="s">
        <v>248</v>
      </c>
      <c r="J911" s="1" t="s">
        <v>21</v>
      </c>
      <c r="K911" s="2">
        <f>B912-'Bloco 1 10s Sem RTOS TX'!$B911</f>
        <v>0.0001639467593</v>
      </c>
      <c r="L911" s="1">
        <f t="shared" si="1"/>
        <v>888</v>
      </c>
    </row>
    <row r="912" ht="15.75" customHeight="1">
      <c r="A912" s="1" t="s">
        <v>12</v>
      </c>
      <c r="B912" s="1" t="s">
        <v>1352</v>
      </c>
      <c r="C912" s="1" t="s">
        <v>625</v>
      </c>
      <c r="D912" s="1" t="s">
        <v>498</v>
      </c>
      <c r="E912" s="1" t="s">
        <v>626</v>
      </c>
      <c r="F912" s="1" t="s">
        <v>73</v>
      </c>
      <c r="G912" s="1" t="s">
        <v>116</v>
      </c>
      <c r="H912" s="1" t="s">
        <v>159</v>
      </c>
      <c r="I912" s="1" t="s">
        <v>152</v>
      </c>
      <c r="J912" s="1" t="s">
        <v>21</v>
      </c>
      <c r="K912" s="2">
        <f>B913-'Bloco 1 10s Sem RTOS TX'!$B912</f>
        <v>0.0001509143519</v>
      </c>
      <c r="L912" s="1">
        <f t="shared" si="1"/>
        <v>888</v>
      </c>
    </row>
    <row r="913" ht="15.75" customHeight="1">
      <c r="A913" s="1" t="s">
        <v>12</v>
      </c>
      <c r="B913" s="1" t="s">
        <v>1353</v>
      </c>
      <c r="C913" s="1" t="s">
        <v>603</v>
      </c>
      <c r="D913" s="1" t="s">
        <v>308</v>
      </c>
      <c r="E913" s="1" t="s">
        <v>604</v>
      </c>
      <c r="F913" s="1" t="s">
        <v>54</v>
      </c>
      <c r="G913" s="1" t="s">
        <v>605</v>
      </c>
      <c r="H913" s="1" t="s">
        <v>110</v>
      </c>
      <c r="I913" s="1" t="s">
        <v>387</v>
      </c>
      <c r="J913" s="1" t="s">
        <v>21</v>
      </c>
      <c r="K913" s="2">
        <f>B914-'Bloco 1 10s Sem RTOS TX'!$B913</f>
        <v>0.0001508680556</v>
      </c>
      <c r="L913" s="1">
        <f t="shared" si="1"/>
        <v>888</v>
      </c>
    </row>
    <row r="914" ht="15.75" customHeight="1">
      <c r="A914" s="1" t="s">
        <v>12</v>
      </c>
      <c r="B914" s="1" t="s">
        <v>1354</v>
      </c>
      <c r="C914" s="1" t="s">
        <v>630</v>
      </c>
      <c r="D914" s="1" t="s">
        <v>614</v>
      </c>
      <c r="E914" s="1" t="s">
        <v>618</v>
      </c>
      <c r="F914" s="1" t="s">
        <v>54</v>
      </c>
      <c r="G914" s="1" t="s">
        <v>428</v>
      </c>
      <c r="H914" s="1" t="s">
        <v>159</v>
      </c>
      <c r="I914" s="1" t="s">
        <v>107</v>
      </c>
      <c r="J914" s="1" t="s">
        <v>21</v>
      </c>
      <c r="K914" s="2">
        <f>B915-'Bloco 1 10s Sem RTOS TX'!$B914</f>
        <v>0.0001508680556</v>
      </c>
      <c r="L914" s="1">
        <f t="shared" si="1"/>
        <v>888</v>
      </c>
    </row>
    <row r="915" ht="15.75" customHeight="1">
      <c r="A915" s="1" t="s">
        <v>12</v>
      </c>
      <c r="B915" s="1" t="s">
        <v>1355</v>
      </c>
      <c r="C915" s="1" t="s">
        <v>426</v>
      </c>
      <c r="D915" s="1" t="s">
        <v>156</v>
      </c>
      <c r="E915" s="1" t="s">
        <v>427</v>
      </c>
      <c r="F915" s="1" t="s">
        <v>54</v>
      </c>
      <c r="G915" s="1" t="s">
        <v>428</v>
      </c>
      <c r="H915" s="1" t="s">
        <v>159</v>
      </c>
      <c r="I915" s="1" t="s">
        <v>285</v>
      </c>
      <c r="J915" s="1" t="s">
        <v>21</v>
      </c>
      <c r="K915" s="2">
        <f>B916-'Bloco 1 10s Sem RTOS TX'!$B915</f>
        <v>0.0001508680556</v>
      </c>
      <c r="L915" s="1">
        <f t="shared" si="1"/>
        <v>888</v>
      </c>
    </row>
    <row r="916" ht="15.75" customHeight="1">
      <c r="A916" s="1" t="s">
        <v>12</v>
      </c>
      <c r="B916" s="1" t="s">
        <v>1356</v>
      </c>
      <c r="C916" s="1" t="s">
        <v>617</v>
      </c>
      <c r="D916" s="1" t="s">
        <v>614</v>
      </c>
      <c r="E916" s="1" t="s">
        <v>618</v>
      </c>
      <c r="F916" s="1" t="s">
        <v>54</v>
      </c>
      <c r="G916" s="1" t="s">
        <v>183</v>
      </c>
      <c r="H916" s="1" t="s">
        <v>159</v>
      </c>
      <c r="I916" s="1" t="s">
        <v>419</v>
      </c>
      <c r="J916" s="1" t="s">
        <v>21</v>
      </c>
      <c r="K916" s="2">
        <f>B917-'Bloco 1 10s Sem RTOS TX'!$B916</f>
        <v>0.0001458449074</v>
      </c>
      <c r="L916" s="1">
        <f t="shared" si="1"/>
        <v>888</v>
      </c>
    </row>
    <row r="917" ht="15.75" customHeight="1">
      <c r="A917" s="1" t="s">
        <v>12</v>
      </c>
      <c r="B917" s="1" t="s">
        <v>1357</v>
      </c>
      <c r="C917" s="1" t="s">
        <v>557</v>
      </c>
      <c r="D917" s="1" t="s">
        <v>192</v>
      </c>
      <c r="E917" s="1" t="s">
        <v>564</v>
      </c>
      <c r="F917" s="1" t="s">
        <v>36</v>
      </c>
      <c r="G917" s="1" t="s">
        <v>62</v>
      </c>
      <c r="H917" s="1" t="s">
        <v>37</v>
      </c>
      <c r="I917" s="1" t="s">
        <v>314</v>
      </c>
      <c r="J917" s="1" t="s">
        <v>21</v>
      </c>
      <c r="K917" s="2">
        <f>B918-'Bloco 1 10s Sem RTOS TX'!$B917</f>
        <v>0.0001508796296</v>
      </c>
      <c r="L917" s="1">
        <f t="shared" si="1"/>
        <v>888</v>
      </c>
    </row>
    <row r="918" ht="15.75" customHeight="1">
      <c r="A918" s="1" t="s">
        <v>12</v>
      </c>
      <c r="B918" s="1" t="s">
        <v>1358</v>
      </c>
      <c r="C918" s="1" t="s">
        <v>426</v>
      </c>
      <c r="D918" s="1" t="s">
        <v>156</v>
      </c>
      <c r="E918" s="1" t="s">
        <v>427</v>
      </c>
      <c r="F918" s="1" t="s">
        <v>54</v>
      </c>
      <c r="G918" s="1" t="s">
        <v>428</v>
      </c>
      <c r="H918" s="1" t="s">
        <v>159</v>
      </c>
      <c r="I918" s="1" t="s">
        <v>716</v>
      </c>
      <c r="J918" s="1" t="s">
        <v>21</v>
      </c>
      <c r="K918" s="2">
        <f>B919-'Bloco 1 10s Sem RTOS TX'!$B918</f>
        <v>0.0001508680556</v>
      </c>
      <c r="L918" s="1">
        <f t="shared" si="1"/>
        <v>888</v>
      </c>
    </row>
    <row r="919" ht="15.75" customHeight="1">
      <c r="A919" s="1" t="s">
        <v>12</v>
      </c>
      <c r="B919" s="1" t="s">
        <v>1359</v>
      </c>
      <c r="C919" s="1" t="s">
        <v>638</v>
      </c>
      <c r="D919" s="1" t="s">
        <v>498</v>
      </c>
      <c r="E919" s="1" t="s">
        <v>626</v>
      </c>
      <c r="F919" s="1" t="s">
        <v>73</v>
      </c>
      <c r="G919" s="1" t="s">
        <v>116</v>
      </c>
      <c r="H919" s="1" t="s">
        <v>159</v>
      </c>
      <c r="I919" s="1" t="s">
        <v>419</v>
      </c>
      <c r="J919" s="1" t="s">
        <v>21</v>
      </c>
      <c r="K919" s="2">
        <f>B920-'Bloco 1 10s Sem RTOS TX'!$B919</f>
        <v>0.0001508680556</v>
      </c>
      <c r="L919" s="1">
        <f t="shared" si="1"/>
        <v>888</v>
      </c>
    </row>
    <row r="920" ht="15.75" customHeight="1">
      <c r="A920" s="1" t="s">
        <v>12</v>
      </c>
      <c r="B920" s="1" t="s">
        <v>1360</v>
      </c>
      <c r="C920" s="1" t="s">
        <v>191</v>
      </c>
      <c r="D920" s="1" t="s">
        <v>192</v>
      </c>
      <c r="E920" s="1" t="s">
        <v>193</v>
      </c>
      <c r="F920" s="1" t="s">
        <v>73</v>
      </c>
      <c r="G920" s="1" t="s">
        <v>194</v>
      </c>
      <c r="H920" s="1" t="s">
        <v>37</v>
      </c>
      <c r="I920" s="1" t="s">
        <v>498</v>
      </c>
      <c r="J920" s="1" t="s">
        <v>21</v>
      </c>
      <c r="K920" s="2">
        <f>B921-'Bloco 1 10s Sem RTOS TX'!$B920</f>
        <v>0.0001508912037</v>
      </c>
      <c r="L920" s="1">
        <f t="shared" si="1"/>
        <v>888</v>
      </c>
    </row>
    <row r="921" ht="15.75" customHeight="1">
      <c r="A921" s="1" t="s">
        <v>12</v>
      </c>
      <c r="B921" s="1" t="s">
        <v>1361</v>
      </c>
      <c r="C921" s="1" t="s">
        <v>625</v>
      </c>
      <c r="D921" s="1" t="s">
        <v>498</v>
      </c>
      <c r="E921" s="1" t="s">
        <v>626</v>
      </c>
      <c r="F921" s="1" t="s">
        <v>73</v>
      </c>
      <c r="G921" s="1" t="s">
        <v>116</v>
      </c>
      <c r="H921" s="1" t="s">
        <v>159</v>
      </c>
      <c r="I921" s="1" t="s">
        <v>375</v>
      </c>
      <c r="J921" s="1" t="s">
        <v>21</v>
      </c>
      <c r="K921" s="2">
        <f>B922-'Bloco 1 10s Sem RTOS TX'!$B921</f>
        <v>0.0001653587963</v>
      </c>
      <c r="L921" s="1">
        <f t="shared" si="1"/>
        <v>888</v>
      </c>
    </row>
    <row r="922" ht="15.75" customHeight="1">
      <c r="A922" s="1" t="s">
        <v>12</v>
      </c>
      <c r="B922" s="1" t="s">
        <v>1362</v>
      </c>
      <c r="C922" s="1" t="s">
        <v>579</v>
      </c>
      <c r="D922" s="1" t="s">
        <v>192</v>
      </c>
      <c r="E922" s="1" t="s">
        <v>193</v>
      </c>
      <c r="F922" s="1" t="s">
        <v>73</v>
      </c>
      <c r="G922" s="1" t="s">
        <v>219</v>
      </c>
      <c r="H922" s="1" t="s">
        <v>37</v>
      </c>
      <c r="I922" s="1" t="s">
        <v>178</v>
      </c>
      <c r="J922" s="1" t="s">
        <v>21</v>
      </c>
      <c r="K922" s="2">
        <f>B923-'Bloco 1 10s Sem RTOS TX'!$B922</f>
        <v>0.0001508564815</v>
      </c>
      <c r="L922" s="1">
        <f t="shared" si="1"/>
        <v>888</v>
      </c>
    </row>
    <row r="923" ht="15.75" customHeight="1">
      <c r="A923" s="1" t="s">
        <v>12</v>
      </c>
      <c r="B923" s="1" t="s">
        <v>1363</v>
      </c>
      <c r="C923" s="1" t="s">
        <v>617</v>
      </c>
      <c r="D923" s="1" t="s">
        <v>614</v>
      </c>
      <c r="E923" s="1" t="s">
        <v>618</v>
      </c>
      <c r="F923" s="1" t="s">
        <v>54</v>
      </c>
      <c r="G923" s="1" t="s">
        <v>183</v>
      </c>
      <c r="H923" s="1" t="s">
        <v>159</v>
      </c>
      <c r="I923" s="1" t="s">
        <v>167</v>
      </c>
      <c r="J923" s="1" t="s">
        <v>21</v>
      </c>
      <c r="K923" s="2">
        <f>B924-'Bloco 1 10s Sem RTOS TX'!$B923</f>
        <v>0.0001508796296</v>
      </c>
      <c r="L923" s="1">
        <f t="shared" si="1"/>
        <v>888</v>
      </c>
    </row>
    <row r="924" ht="15.75" customHeight="1">
      <c r="A924" s="1" t="s">
        <v>12</v>
      </c>
      <c r="B924" s="1" t="s">
        <v>1364</v>
      </c>
      <c r="C924" s="1" t="s">
        <v>239</v>
      </c>
      <c r="D924" s="1" t="s">
        <v>240</v>
      </c>
      <c r="E924" s="1" t="s">
        <v>241</v>
      </c>
      <c r="F924" s="1" t="s">
        <v>36</v>
      </c>
      <c r="G924" s="1" t="s">
        <v>23</v>
      </c>
      <c r="H924" s="1" t="s">
        <v>37</v>
      </c>
      <c r="I924" s="1" t="s">
        <v>380</v>
      </c>
      <c r="J924" s="1" t="s">
        <v>21</v>
      </c>
      <c r="K924" s="2">
        <f>B925-'Bloco 1 10s Sem RTOS TX'!$B924</f>
        <v>0.0001508564815</v>
      </c>
      <c r="L924" s="1">
        <f t="shared" si="1"/>
        <v>888</v>
      </c>
    </row>
    <row r="925" ht="15.75" customHeight="1">
      <c r="A925" s="1" t="s">
        <v>12</v>
      </c>
      <c r="B925" s="1" t="s">
        <v>1365</v>
      </c>
      <c r="C925" s="1" t="s">
        <v>426</v>
      </c>
      <c r="D925" s="1" t="s">
        <v>156</v>
      </c>
      <c r="E925" s="1" t="s">
        <v>427</v>
      </c>
      <c r="F925" s="1" t="s">
        <v>54</v>
      </c>
      <c r="G925" s="1" t="s">
        <v>428</v>
      </c>
      <c r="H925" s="1" t="s">
        <v>159</v>
      </c>
      <c r="I925" s="1" t="s">
        <v>649</v>
      </c>
      <c r="J925" s="1" t="s">
        <v>21</v>
      </c>
      <c r="K925" s="2">
        <f>B926-'Bloco 1 10s Sem RTOS TX'!$B925</f>
        <v>0.0001508796296</v>
      </c>
      <c r="L925" s="1">
        <f t="shared" si="1"/>
        <v>888</v>
      </c>
    </row>
    <row r="926" ht="15.75" customHeight="1">
      <c r="A926" s="1" t="s">
        <v>12</v>
      </c>
      <c r="B926" s="1" t="s">
        <v>1366</v>
      </c>
      <c r="C926" s="1" t="s">
        <v>33</v>
      </c>
      <c r="D926" s="1" t="s">
        <v>620</v>
      </c>
      <c r="E926" s="1" t="s">
        <v>657</v>
      </c>
      <c r="F926" s="1" t="s">
        <v>159</v>
      </c>
      <c r="G926" s="1" t="s">
        <v>832</v>
      </c>
      <c r="H926" s="1" t="s">
        <v>411</v>
      </c>
      <c r="I926" s="1" t="s">
        <v>101</v>
      </c>
      <c r="J926" s="1" t="s">
        <v>21</v>
      </c>
      <c r="K926" s="2">
        <f>B927-'Bloco 1 10s Sem RTOS TX'!$B926</f>
        <v>0.0001458333333</v>
      </c>
      <c r="L926" s="1">
        <f t="shared" si="1"/>
        <v>888</v>
      </c>
    </row>
    <row r="927" ht="15.75" customHeight="1">
      <c r="A927" s="1" t="s">
        <v>12</v>
      </c>
      <c r="B927" s="1" t="s">
        <v>1367</v>
      </c>
      <c r="C927" s="1" t="s">
        <v>230</v>
      </c>
      <c r="D927" s="1" t="s">
        <v>231</v>
      </c>
      <c r="E927" s="1" t="s">
        <v>232</v>
      </c>
      <c r="F927" s="1" t="s">
        <v>44</v>
      </c>
      <c r="G927" s="1" t="s">
        <v>137</v>
      </c>
      <c r="H927" s="1" t="s">
        <v>79</v>
      </c>
      <c r="I927" s="1" t="s">
        <v>117</v>
      </c>
      <c r="J927" s="1" t="s">
        <v>21</v>
      </c>
      <c r="K927" s="2">
        <f>B928-'Bloco 1 10s Sem RTOS TX'!$B927</f>
        <v>0.0001509027778</v>
      </c>
      <c r="L927" s="1">
        <f t="shared" si="1"/>
        <v>888</v>
      </c>
    </row>
    <row r="928" ht="15.75" customHeight="1">
      <c r="A928" s="1" t="s">
        <v>12</v>
      </c>
      <c r="B928" s="1" t="s">
        <v>1368</v>
      </c>
      <c r="C928" s="1" t="s">
        <v>630</v>
      </c>
      <c r="D928" s="1" t="s">
        <v>614</v>
      </c>
      <c r="E928" s="1" t="s">
        <v>618</v>
      </c>
      <c r="F928" s="1" t="s">
        <v>54</v>
      </c>
      <c r="G928" s="1" t="s">
        <v>428</v>
      </c>
      <c r="H928" s="1" t="s">
        <v>159</v>
      </c>
      <c r="I928" s="1" t="s">
        <v>365</v>
      </c>
      <c r="J928" s="1" t="s">
        <v>21</v>
      </c>
      <c r="K928" s="2">
        <f>B929-'Bloco 1 10s Sem RTOS TX'!$B928</f>
        <v>0.0001511574074</v>
      </c>
      <c r="L928" s="1">
        <f t="shared" si="1"/>
        <v>888</v>
      </c>
    </row>
    <row r="929" ht="15.75" customHeight="1">
      <c r="A929" s="1" t="s">
        <v>12</v>
      </c>
      <c r="B929" s="1" t="s">
        <v>1369</v>
      </c>
      <c r="C929" s="1" t="s">
        <v>191</v>
      </c>
      <c r="D929" s="1" t="s">
        <v>192</v>
      </c>
      <c r="E929" s="1" t="s">
        <v>193</v>
      </c>
      <c r="F929" s="1" t="s">
        <v>73</v>
      </c>
      <c r="G929" s="1" t="s">
        <v>194</v>
      </c>
      <c r="H929" s="1" t="s">
        <v>37</v>
      </c>
      <c r="I929" s="1" t="s">
        <v>734</v>
      </c>
      <c r="J929" s="1" t="s">
        <v>21</v>
      </c>
      <c r="K929" s="2">
        <f>B930-'Bloco 1 10s Sem RTOS TX'!$B929</f>
        <v>0.0001508449074</v>
      </c>
      <c r="L929" s="1">
        <f t="shared" si="1"/>
        <v>888</v>
      </c>
    </row>
    <row r="930" ht="15.75" customHeight="1">
      <c r="A930" s="1" t="s">
        <v>12</v>
      </c>
      <c r="B930" s="1" t="s">
        <v>1370</v>
      </c>
      <c r="C930" s="1" t="s">
        <v>191</v>
      </c>
      <c r="D930" s="1" t="s">
        <v>192</v>
      </c>
      <c r="E930" s="1" t="s">
        <v>193</v>
      </c>
      <c r="F930" s="1" t="s">
        <v>73</v>
      </c>
      <c r="G930" s="1" t="s">
        <v>194</v>
      </c>
      <c r="H930" s="1" t="s">
        <v>37</v>
      </c>
      <c r="I930" s="1" t="s">
        <v>50</v>
      </c>
      <c r="J930" s="1" t="s">
        <v>21</v>
      </c>
      <c r="K930" s="2">
        <f>B931-'Bloco 1 10s Sem RTOS TX'!$B930</f>
        <v>0.0001508796296</v>
      </c>
      <c r="L930" s="1">
        <f t="shared" si="1"/>
        <v>888</v>
      </c>
    </row>
    <row r="931" ht="15.75" customHeight="1">
      <c r="A931" s="1" t="s">
        <v>12</v>
      </c>
      <c r="B931" s="1" t="s">
        <v>1371</v>
      </c>
      <c r="C931" s="1" t="s">
        <v>630</v>
      </c>
      <c r="D931" s="1" t="s">
        <v>614</v>
      </c>
      <c r="E931" s="1" t="s">
        <v>618</v>
      </c>
      <c r="F931" s="1" t="s">
        <v>54</v>
      </c>
      <c r="G931" s="1" t="s">
        <v>428</v>
      </c>
      <c r="H931" s="1" t="s">
        <v>159</v>
      </c>
      <c r="I931" s="1" t="s">
        <v>649</v>
      </c>
      <c r="J931" s="1" t="s">
        <v>21</v>
      </c>
      <c r="K931" s="2">
        <f>B932-'Bloco 1 10s Sem RTOS TX'!$B931</f>
        <v>0.0001650925926</v>
      </c>
      <c r="L931" s="1">
        <f t="shared" si="1"/>
        <v>888</v>
      </c>
    </row>
    <row r="932" ht="15.75" customHeight="1">
      <c r="A932" s="1" t="s">
        <v>12</v>
      </c>
      <c r="B932" s="1" t="s">
        <v>1372</v>
      </c>
      <c r="C932" s="1" t="s">
        <v>569</v>
      </c>
      <c r="D932" s="1" t="s">
        <v>240</v>
      </c>
      <c r="E932" s="1" t="s">
        <v>451</v>
      </c>
      <c r="F932" s="1" t="s">
        <v>44</v>
      </c>
      <c r="G932" s="1" t="s">
        <v>570</v>
      </c>
      <c r="H932" s="1" t="s">
        <v>79</v>
      </c>
      <c r="I932" s="1" t="s">
        <v>127</v>
      </c>
      <c r="J932" s="1" t="s">
        <v>21</v>
      </c>
      <c r="K932" s="2">
        <f>B933-'Bloco 1 10s Sem RTOS TX'!$B932</f>
        <v>0.0001508912037</v>
      </c>
      <c r="L932" s="1">
        <f t="shared" si="1"/>
        <v>888</v>
      </c>
    </row>
    <row r="933" ht="15.75" customHeight="1">
      <c r="A933" s="1" t="s">
        <v>12</v>
      </c>
      <c r="B933" s="1" t="s">
        <v>1373</v>
      </c>
      <c r="C933" s="1" t="s">
        <v>613</v>
      </c>
      <c r="D933" s="1" t="s">
        <v>614</v>
      </c>
      <c r="E933" s="1" t="s">
        <v>604</v>
      </c>
      <c r="F933" s="1" t="s">
        <v>54</v>
      </c>
      <c r="G933" s="1" t="s">
        <v>47</v>
      </c>
      <c r="H933" s="1" t="s">
        <v>159</v>
      </c>
      <c r="I933" s="1" t="s">
        <v>141</v>
      </c>
      <c r="J933" s="1" t="s">
        <v>21</v>
      </c>
      <c r="K933" s="2">
        <f>B934-'Bloco 1 10s Sem RTOS TX'!$B933</f>
        <v>0.0001508449074</v>
      </c>
      <c r="L933" s="1">
        <f t="shared" si="1"/>
        <v>888</v>
      </c>
    </row>
    <row r="934" ht="15.75" customHeight="1">
      <c r="A934" s="1" t="s">
        <v>12</v>
      </c>
      <c r="B934" s="1" t="s">
        <v>1374</v>
      </c>
      <c r="C934" s="1" t="s">
        <v>560</v>
      </c>
      <c r="D934" s="1" t="s">
        <v>330</v>
      </c>
      <c r="E934" s="1" t="s">
        <v>558</v>
      </c>
      <c r="F934" s="1" t="s">
        <v>36</v>
      </c>
      <c r="G934" s="1" t="s">
        <v>122</v>
      </c>
      <c r="H934" s="1" t="s">
        <v>37</v>
      </c>
      <c r="I934" s="1" t="s">
        <v>24</v>
      </c>
      <c r="J934" s="1" t="s">
        <v>21</v>
      </c>
      <c r="K934" s="2">
        <f>B935-'Bloco 1 10s Sem RTOS TX'!$B934</f>
        <v>0.0001508796296</v>
      </c>
      <c r="L934" s="1">
        <f t="shared" si="1"/>
        <v>888</v>
      </c>
    </row>
    <row r="935" ht="15.75" customHeight="1">
      <c r="A935" s="1" t="s">
        <v>12</v>
      </c>
      <c r="B935" s="1" t="s">
        <v>1375</v>
      </c>
      <c r="C935" s="1" t="s">
        <v>329</v>
      </c>
      <c r="D935" s="1" t="s">
        <v>330</v>
      </c>
      <c r="E935" s="1" t="s">
        <v>331</v>
      </c>
      <c r="F935" s="1" t="s">
        <v>36</v>
      </c>
      <c r="G935" s="1" t="s">
        <v>122</v>
      </c>
      <c r="H935" s="1" t="s">
        <v>37</v>
      </c>
      <c r="I935" s="1" t="s">
        <v>248</v>
      </c>
      <c r="J935" s="1" t="s">
        <v>21</v>
      </c>
      <c r="K935" s="2">
        <f>B936-'Bloco 1 10s Sem RTOS TX'!$B935</f>
        <v>0.0001508449074</v>
      </c>
      <c r="L935" s="1">
        <f t="shared" si="1"/>
        <v>888</v>
      </c>
    </row>
    <row r="936" ht="15.75" customHeight="1">
      <c r="A936" s="1" t="s">
        <v>12</v>
      </c>
      <c r="B936" s="1" t="s">
        <v>1376</v>
      </c>
      <c r="C936" s="1" t="s">
        <v>613</v>
      </c>
      <c r="D936" s="1" t="s">
        <v>614</v>
      </c>
      <c r="E936" s="1" t="s">
        <v>604</v>
      </c>
      <c r="F936" s="1" t="s">
        <v>54</v>
      </c>
      <c r="G936" s="1" t="s">
        <v>47</v>
      </c>
      <c r="H936" s="1" t="s">
        <v>159</v>
      </c>
      <c r="I936" s="1" t="s">
        <v>199</v>
      </c>
      <c r="J936" s="1" t="s">
        <v>21</v>
      </c>
      <c r="K936" s="2">
        <f>B937-'Bloco 1 10s Sem RTOS TX'!$B936</f>
        <v>0.000147025463</v>
      </c>
      <c r="L936" s="1">
        <f t="shared" si="1"/>
        <v>888</v>
      </c>
    </row>
    <row r="937" ht="15.75" customHeight="1">
      <c r="A937" s="1" t="s">
        <v>12</v>
      </c>
      <c r="B937" s="1" t="s">
        <v>1377</v>
      </c>
      <c r="C937" s="1" t="s">
        <v>579</v>
      </c>
      <c r="D937" s="1" t="s">
        <v>192</v>
      </c>
      <c r="E937" s="1" t="s">
        <v>193</v>
      </c>
      <c r="F937" s="1" t="s">
        <v>73</v>
      </c>
      <c r="G937" s="1" t="s">
        <v>219</v>
      </c>
      <c r="H937" s="1" t="s">
        <v>37</v>
      </c>
      <c r="I937" s="1" t="s">
        <v>547</v>
      </c>
      <c r="J937" s="1" t="s">
        <v>21</v>
      </c>
      <c r="K937" s="2">
        <f>B938-'Bloco 1 10s Sem RTOS TX'!$B937</f>
        <v>0.0001508796296</v>
      </c>
      <c r="L937" s="1">
        <f t="shared" si="1"/>
        <v>888</v>
      </c>
    </row>
    <row r="938" ht="15.75" customHeight="1">
      <c r="A938" s="1" t="s">
        <v>12</v>
      </c>
      <c r="B938" s="1" t="s">
        <v>1378</v>
      </c>
      <c r="C938" s="1" t="s">
        <v>191</v>
      </c>
      <c r="D938" s="1" t="s">
        <v>192</v>
      </c>
      <c r="E938" s="1" t="s">
        <v>193</v>
      </c>
      <c r="F938" s="1" t="s">
        <v>73</v>
      </c>
      <c r="G938" s="1" t="s">
        <v>194</v>
      </c>
      <c r="H938" s="1" t="s">
        <v>37</v>
      </c>
      <c r="I938" s="1" t="s">
        <v>622</v>
      </c>
      <c r="J938" s="1" t="s">
        <v>21</v>
      </c>
      <c r="K938" s="2">
        <f>B939-'Bloco 1 10s Sem RTOS TX'!$B938</f>
        <v>0.0001508680556</v>
      </c>
      <c r="L938" s="1">
        <f t="shared" si="1"/>
        <v>888</v>
      </c>
    </row>
    <row r="939" ht="15.75" customHeight="1">
      <c r="A939" s="1" t="s">
        <v>12</v>
      </c>
      <c r="B939" s="1" t="s">
        <v>1379</v>
      </c>
      <c r="C939" s="1" t="s">
        <v>638</v>
      </c>
      <c r="D939" s="1" t="s">
        <v>498</v>
      </c>
      <c r="E939" s="1" t="s">
        <v>626</v>
      </c>
      <c r="F939" s="1" t="s">
        <v>73</v>
      </c>
      <c r="G939" s="1" t="s">
        <v>116</v>
      </c>
      <c r="H939" s="1" t="s">
        <v>159</v>
      </c>
      <c r="I939" s="1" t="s">
        <v>79</v>
      </c>
      <c r="J939" s="1" t="s">
        <v>21</v>
      </c>
      <c r="K939" s="2">
        <f>B940-'Bloco 1 10s Sem RTOS TX'!$B939</f>
        <v>0.0001508680556</v>
      </c>
      <c r="L939" s="1">
        <f t="shared" si="1"/>
        <v>888</v>
      </c>
    </row>
    <row r="940" ht="15.75" customHeight="1">
      <c r="A940" s="1" t="s">
        <v>12</v>
      </c>
      <c r="B940" s="1" t="s">
        <v>1380</v>
      </c>
      <c r="C940" s="1" t="s">
        <v>638</v>
      </c>
      <c r="D940" s="1" t="s">
        <v>498</v>
      </c>
      <c r="E940" s="1" t="s">
        <v>626</v>
      </c>
      <c r="F940" s="1" t="s">
        <v>73</v>
      </c>
      <c r="G940" s="1" t="s">
        <v>116</v>
      </c>
      <c r="H940" s="1" t="s">
        <v>159</v>
      </c>
      <c r="I940" s="1" t="s">
        <v>20</v>
      </c>
      <c r="J940" s="1" t="s">
        <v>21</v>
      </c>
      <c r="K940" s="2">
        <f>B941-'Bloco 1 10s Sem RTOS TX'!$B940</f>
        <v>0.0001508680556</v>
      </c>
      <c r="L940" s="1">
        <f t="shared" si="1"/>
        <v>888</v>
      </c>
    </row>
    <row r="941" ht="15.75" customHeight="1">
      <c r="A941" s="1" t="s">
        <v>12</v>
      </c>
      <c r="B941" s="1" t="s">
        <v>1381</v>
      </c>
      <c r="C941" s="1" t="s">
        <v>329</v>
      </c>
      <c r="D941" s="1" t="s">
        <v>330</v>
      </c>
      <c r="E941" s="1" t="s">
        <v>331</v>
      </c>
      <c r="F941" s="1" t="s">
        <v>36</v>
      </c>
      <c r="G941" s="1" t="s">
        <v>122</v>
      </c>
      <c r="H941" s="1" t="s">
        <v>37</v>
      </c>
      <c r="I941" s="1" t="s">
        <v>631</v>
      </c>
      <c r="J941" s="1" t="s">
        <v>21</v>
      </c>
      <c r="K941" s="2">
        <f>B942-'Bloco 1 10s Sem RTOS TX'!$B941</f>
        <v>0.0001643055556</v>
      </c>
      <c r="L941" s="1">
        <f t="shared" si="1"/>
        <v>888</v>
      </c>
    </row>
    <row r="942" ht="15.75" customHeight="1">
      <c r="A942" s="1" t="s">
        <v>12</v>
      </c>
      <c r="B942" s="1" t="s">
        <v>1382</v>
      </c>
      <c r="C942" s="1" t="s">
        <v>341</v>
      </c>
      <c r="D942" s="1" t="s">
        <v>334</v>
      </c>
      <c r="E942" s="1" t="s">
        <v>339</v>
      </c>
      <c r="F942" s="1" t="s">
        <v>44</v>
      </c>
      <c r="G942" s="1" t="s">
        <v>143</v>
      </c>
      <c r="H942" s="1" t="s">
        <v>79</v>
      </c>
      <c r="I942" s="1" t="s">
        <v>174</v>
      </c>
      <c r="J942" s="1" t="s">
        <v>21</v>
      </c>
      <c r="K942" s="2">
        <f>B943-'Bloco 1 10s Sem RTOS TX'!$B942</f>
        <v>0.0001508680556</v>
      </c>
      <c r="L942" s="1">
        <f t="shared" si="1"/>
        <v>888</v>
      </c>
    </row>
    <row r="943" ht="15.75" customHeight="1">
      <c r="A943" s="1" t="s">
        <v>12</v>
      </c>
      <c r="B943" s="1" t="s">
        <v>1383</v>
      </c>
      <c r="C943" s="1" t="s">
        <v>155</v>
      </c>
      <c r="D943" s="1" t="s">
        <v>156</v>
      </c>
      <c r="E943" s="1" t="s">
        <v>157</v>
      </c>
      <c r="F943" s="1" t="s">
        <v>73</v>
      </c>
      <c r="G943" s="1" t="s">
        <v>158</v>
      </c>
      <c r="H943" s="1" t="s">
        <v>159</v>
      </c>
      <c r="I943" s="1" t="s">
        <v>363</v>
      </c>
      <c r="J943" s="1" t="s">
        <v>21</v>
      </c>
      <c r="K943" s="2">
        <f>B944-'Bloco 1 10s Sem RTOS TX'!$B943</f>
        <v>0.0001508680556</v>
      </c>
      <c r="L943" s="1">
        <f t="shared" si="1"/>
        <v>888</v>
      </c>
    </row>
    <row r="944" ht="15.75" customHeight="1">
      <c r="A944" s="1" t="s">
        <v>12</v>
      </c>
      <c r="B944" s="1" t="s">
        <v>1384</v>
      </c>
      <c r="C944" s="1" t="s">
        <v>572</v>
      </c>
      <c r="D944" s="1" t="s">
        <v>156</v>
      </c>
      <c r="E944" s="1" t="s">
        <v>573</v>
      </c>
      <c r="F944" s="1" t="s">
        <v>73</v>
      </c>
      <c r="G944" s="1" t="s">
        <v>158</v>
      </c>
      <c r="H944" s="1" t="s">
        <v>159</v>
      </c>
      <c r="I944" s="1" t="s">
        <v>415</v>
      </c>
      <c r="J944" s="1" t="s">
        <v>21</v>
      </c>
      <c r="K944" s="2">
        <f>B945-'Bloco 1 10s Sem RTOS TX'!$B944</f>
        <v>0.0001393171296</v>
      </c>
      <c r="L944" s="1">
        <f t="shared" si="1"/>
        <v>888</v>
      </c>
    </row>
    <row r="945" ht="15.75" customHeight="1">
      <c r="A945" s="1" t="s">
        <v>12</v>
      </c>
      <c r="B945" s="1" t="s">
        <v>1385</v>
      </c>
      <c r="C945" s="1" t="s">
        <v>617</v>
      </c>
      <c r="D945" s="1" t="s">
        <v>614</v>
      </c>
      <c r="E945" s="1" t="s">
        <v>618</v>
      </c>
      <c r="F945" s="1" t="s">
        <v>54</v>
      </c>
      <c r="G945" s="1" t="s">
        <v>183</v>
      </c>
      <c r="H945" s="1" t="s">
        <v>159</v>
      </c>
      <c r="I945" s="1" t="s">
        <v>70</v>
      </c>
      <c r="J945" s="1" t="s">
        <v>21</v>
      </c>
      <c r="K945" s="2">
        <f>B946-'Bloco 1 10s Sem RTOS TX'!$B945</f>
        <v>0.0001508796296</v>
      </c>
      <c r="L945" s="1">
        <f t="shared" si="1"/>
        <v>888</v>
      </c>
    </row>
    <row r="946" ht="15.75" customHeight="1">
      <c r="A946" s="1" t="s">
        <v>12</v>
      </c>
      <c r="B946" s="1" t="s">
        <v>1386</v>
      </c>
      <c r="C946" s="1" t="s">
        <v>603</v>
      </c>
      <c r="D946" s="1" t="s">
        <v>308</v>
      </c>
      <c r="E946" s="1" t="s">
        <v>604</v>
      </c>
      <c r="F946" s="1" t="s">
        <v>54</v>
      </c>
      <c r="G946" s="1" t="s">
        <v>605</v>
      </c>
      <c r="H946" s="1" t="s">
        <v>110</v>
      </c>
      <c r="I946" s="1" t="s">
        <v>34</v>
      </c>
      <c r="J946" s="1" t="s">
        <v>21</v>
      </c>
      <c r="K946" s="2">
        <f>B947-'Bloco 1 10s Sem RTOS TX'!$B946</f>
        <v>0.0001700462963</v>
      </c>
      <c r="L946" s="1">
        <f t="shared" si="1"/>
        <v>888</v>
      </c>
    </row>
    <row r="947" ht="15.75" customHeight="1">
      <c r="A947" s="1" t="s">
        <v>12</v>
      </c>
      <c r="B947" s="1" t="s">
        <v>1387</v>
      </c>
      <c r="C947" s="1" t="s">
        <v>646</v>
      </c>
      <c r="D947" s="1" t="s">
        <v>308</v>
      </c>
      <c r="E947" s="1" t="s">
        <v>309</v>
      </c>
      <c r="F947" s="1" t="s">
        <v>54</v>
      </c>
      <c r="G947" s="1" t="s">
        <v>605</v>
      </c>
      <c r="H947" s="1" t="s">
        <v>110</v>
      </c>
      <c r="I947" s="1" t="s">
        <v>29</v>
      </c>
      <c r="J947" s="1" t="s">
        <v>21</v>
      </c>
      <c r="K947" s="2">
        <f>B948-'Bloco 1 10s Sem RTOS TX'!$B947</f>
        <v>0.0001508912037</v>
      </c>
      <c r="L947" s="1">
        <f t="shared" si="1"/>
        <v>888</v>
      </c>
    </row>
    <row r="948" ht="15.75" customHeight="1">
      <c r="A948" s="1" t="s">
        <v>12</v>
      </c>
      <c r="B948" s="1" t="s">
        <v>1388</v>
      </c>
      <c r="C948" s="1" t="s">
        <v>307</v>
      </c>
      <c r="D948" s="1" t="s">
        <v>308</v>
      </c>
      <c r="E948" s="1" t="s">
        <v>309</v>
      </c>
      <c r="F948" s="1" t="s">
        <v>54</v>
      </c>
      <c r="G948" s="1" t="s">
        <v>310</v>
      </c>
      <c r="H948" s="1" t="s">
        <v>110</v>
      </c>
      <c r="I948" s="1" t="s">
        <v>562</v>
      </c>
      <c r="J948" s="1" t="s">
        <v>21</v>
      </c>
      <c r="K948" s="2">
        <f>B949-'Bloco 1 10s Sem RTOS TX'!$B948</f>
        <v>0.0001508449074</v>
      </c>
      <c r="L948" s="1">
        <f t="shared" si="1"/>
        <v>888</v>
      </c>
    </row>
    <row r="949" ht="15.75" customHeight="1">
      <c r="A949" s="1" t="s">
        <v>12</v>
      </c>
      <c r="B949" s="1" t="s">
        <v>1389</v>
      </c>
      <c r="C949" s="1" t="s">
        <v>613</v>
      </c>
      <c r="D949" s="1" t="s">
        <v>614</v>
      </c>
      <c r="E949" s="1" t="s">
        <v>604</v>
      </c>
      <c r="F949" s="1" t="s">
        <v>54</v>
      </c>
      <c r="G949" s="1" t="s">
        <v>47</v>
      </c>
      <c r="H949" s="1" t="s">
        <v>159</v>
      </c>
      <c r="I949" s="1" t="s">
        <v>358</v>
      </c>
      <c r="J949" s="1" t="s">
        <v>21</v>
      </c>
      <c r="K949" s="2">
        <f>B950-'Bloco 1 10s Sem RTOS TX'!$B949</f>
        <v>0.0001508796296</v>
      </c>
      <c r="L949" s="1">
        <f t="shared" si="1"/>
        <v>888</v>
      </c>
    </row>
    <row r="950" ht="15.75" customHeight="1">
      <c r="A950" s="1" t="s">
        <v>12</v>
      </c>
      <c r="B950" s="1" t="s">
        <v>1390</v>
      </c>
      <c r="C950" s="1" t="s">
        <v>646</v>
      </c>
      <c r="D950" s="1" t="s">
        <v>308</v>
      </c>
      <c r="E950" s="1" t="s">
        <v>309</v>
      </c>
      <c r="F950" s="1" t="s">
        <v>54</v>
      </c>
      <c r="G950" s="1" t="s">
        <v>605</v>
      </c>
      <c r="H950" s="1" t="s">
        <v>110</v>
      </c>
      <c r="I950" s="1" t="s">
        <v>1233</v>
      </c>
      <c r="J950" s="1" t="s">
        <v>21</v>
      </c>
      <c r="K950" s="2">
        <f>B951-'Bloco 1 10s Sem RTOS TX'!$B950</f>
        <v>0.0001508449074</v>
      </c>
      <c r="L950" s="1">
        <f t="shared" si="1"/>
        <v>888</v>
      </c>
    </row>
    <row r="951" ht="15.75" customHeight="1">
      <c r="A951" s="1" t="s">
        <v>12</v>
      </c>
      <c r="B951" s="1" t="s">
        <v>1391</v>
      </c>
      <c r="C951" s="1" t="s">
        <v>635</v>
      </c>
      <c r="D951" s="1" t="s">
        <v>156</v>
      </c>
      <c r="E951" s="1" t="s">
        <v>573</v>
      </c>
      <c r="F951" s="1" t="s">
        <v>73</v>
      </c>
      <c r="G951" s="1" t="s">
        <v>636</v>
      </c>
      <c r="H951" s="1" t="s">
        <v>159</v>
      </c>
      <c r="I951" s="1" t="s">
        <v>365</v>
      </c>
      <c r="J951" s="1" t="s">
        <v>21</v>
      </c>
      <c r="K951" s="2">
        <f>B952-'Bloco 1 10s Sem RTOS TX'!$B951</f>
        <v>0.0001411689815</v>
      </c>
      <c r="L951" s="1">
        <f t="shared" si="1"/>
        <v>888</v>
      </c>
    </row>
    <row r="952" ht="15.75" customHeight="1">
      <c r="A952" s="1" t="s">
        <v>12</v>
      </c>
      <c r="B952" s="1" t="s">
        <v>1392</v>
      </c>
      <c r="C952" s="1" t="s">
        <v>596</v>
      </c>
      <c r="D952" s="1" t="s">
        <v>308</v>
      </c>
      <c r="E952" s="1" t="s">
        <v>597</v>
      </c>
      <c r="F952" s="1" t="s">
        <v>54</v>
      </c>
      <c r="G952" s="1" t="s">
        <v>303</v>
      </c>
      <c r="H952" s="1" t="s">
        <v>110</v>
      </c>
      <c r="I952" s="1" t="s">
        <v>441</v>
      </c>
      <c r="J952" s="1" t="s">
        <v>21</v>
      </c>
      <c r="K952" s="2">
        <f>B953-'Bloco 1 10s Sem RTOS TX'!$B952</f>
        <v>0.0001508912037</v>
      </c>
      <c r="L952" s="1">
        <f t="shared" si="1"/>
        <v>888</v>
      </c>
    </row>
    <row r="953" ht="15.75" customHeight="1">
      <c r="A953" s="1" t="s">
        <v>12</v>
      </c>
      <c r="B953" s="1" t="s">
        <v>1393</v>
      </c>
      <c r="C953" s="1" t="s">
        <v>630</v>
      </c>
      <c r="D953" s="1" t="s">
        <v>614</v>
      </c>
      <c r="E953" s="1" t="s">
        <v>618</v>
      </c>
      <c r="F953" s="1" t="s">
        <v>54</v>
      </c>
      <c r="G953" s="1" t="s">
        <v>428</v>
      </c>
      <c r="H953" s="1" t="s">
        <v>159</v>
      </c>
      <c r="I953" s="1" t="s">
        <v>110</v>
      </c>
      <c r="J953" s="1" t="s">
        <v>21</v>
      </c>
      <c r="K953" s="2">
        <f>B954-'Bloco 1 10s Sem RTOS TX'!$B953</f>
        <v>0.0001508680556</v>
      </c>
      <c r="L953" s="1">
        <f t="shared" si="1"/>
        <v>888</v>
      </c>
    </row>
    <row r="954" ht="15.75" customHeight="1">
      <c r="A954" s="1" t="s">
        <v>12</v>
      </c>
      <c r="B954" s="1" t="s">
        <v>1394</v>
      </c>
      <c r="C954" s="1" t="s">
        <v>613</v>
      </c>
      <c r="D954" s="1" t="s">
        <v>614</v>
      </c>
      <c r="E954" s="1" t="s">
        <v>604</v>
      </c>
      <c r="F954" s="1" t="s">
        <v>54</v>
      </c>
      <c r="G954" s="1" t="s">
        <v>47</v>
      </c>
      <c r="H954" s="1" t="s">
        <v>159</v>
      </c>
      <c r="I954" s="1" t="s">
        <v>419</v>
      </c>
      <c r="J954" s="1" t="s">
        <v>21</v>
      </c>
      <c r="K954" s="2">
        <f>B955-'Bloco 1 10s Sem RTOS TX'!$B954</f>
        <v>0.0001508680556</v>
      </c>
      <c r="L954" s="1">
        <f t="shared" si="1"/>
        <v>888</v>
      </c>
    </row>
    <row r="955" ht="15.75" customHeight="1">
      <c r="A955" s="1" t="s">
        <v>12</v>
      </c>
      <c r="B955" s="1" t="s">
        <v>1395</v>
      </c>
      <c r="C955" s="1" t="s">
        <v>603</v>
      </c>
      <c r="D955" s="1" t="s">
        <v>308</v>
      </c>
      <c r="E955" s="1" t="s">
        <v>604</v>
      </c>
      <c r="F955" s="1" t="s">
        <v>54</v>
      </c>
      <c r="G955" s="1" t="s">
        <v>605</v>
      </c>
      <c r="H955" s="1" t="s">
        <v>110</v>
      </c>
      <c r="I955" s="1" t="s">
        <v>859</v>
      </c>
      <c r="J955" s="1" t="s">
        <v>21</v>
      </c>
      <c r="K955" s="2">
        <f>B956-'Bloco 1 10s Sem RTOS TX'!$B955</f>
        <v>0.0001508680556</v>
      </c>
      <c r="L955" s="1">
        <f t="shared" si="1"/>
        <v>888</v>
      </c>
    </row>
    <row r="956" ht="15.75" customHeight="1">
      <c r="A956" s="1" t="s">
        <v>12</v>
      </c>
      <c r="B956" s="1" t="s">
        <v>1396</v>
      </c>
      <c r="C956" s="1" t="s">
        <v>596</v>
      </c>
      <c r="D956" s="1" t="s">
        <v>308</v>
      </c>
      <c r="E956" s="1" t="s">
        <v>597</v>
      </c>
      <c r="F956" s="1" t="s">
        <v>54</v>
      </c>
      <c r="G956" s="1" t="s">
        <v>303</v>
      </c>
      <c r="H956" s="1" t="s">
        <v>110</v>
      </c>
      <c r="I956" s="1" t="s">
        <v>716</v>
      </c>
      <c r="J956" s="1" t="s">
        <v>21</v>
      </c>
      <c r="K956" s="2">
        <f>B957-'Bloco 1 10s Sem RTOS TX'!$B956</f>
        <v>0.0001700694444</v>
      </c>
      <c r="L956" s="1">
        <f t="shared" si="1"/>
        <v>888</v>
      </c>
    </row>
    <row r="957" ht="15.75" customHeight="1">
      <c r="A957" s="1" t="s">
        <v>12</v>
      </c>
      <c r="B957" s="1" t="s">
        <v>1397</v>
      </c>
      <c r="C957" s="1" t="s">
        <v>333</v>
      </c>
      <c r="D957" s="1" t="s">
        <v>334</v>
      </c>
      <c r="E957" s="1" t="s">
        <v>335</v>
      </c>
      <c r="F957" s="1" t="s">
        <v>44</v>
      </c>
      <c r="G957" s="1" t="s">
        <v>336</v>
      </c>
      <c r="H957" s="1" t="s">
        <v>79</v>
      </c>
      <c r="I957" s="1" t="s">
        <v>207</v>
      </c>
      <c r="J957" s="1" t="s">
        <v>21</v>
      </c>
      <c r="K957" s="2">
        <f>B958-'Bloco 1 10s Sem RTOS TX'!$B957</f>
        <v>0.0001508680556</v>
      </c>
      <c r="L957" s="1">
        <f t="shared" si="1"/>
        <v>888</v>
      </c>
    </row>
    <row r="958" ht="15.75" customHeight="1">
      <c r="A958" s="1" t="s">
        <v>12</v>
      </c>
      <c r="B958" s="1" t="s">
        <v>1398</v>
      </c>
      <c r="C958" s="1" t="s">
        <v>596</v>
      </c>
      <c r="D958" s="1" t="s">
        <v>308</v>
      </c>
      <c r="E958" s="1" t="s">
        <v>597</v>
      </c>
      <c r="F958" s="1" t="s">
        <v>54</v>
      </c>
      <c r="G958" s="1" t="s">
        <v>303</v>
      </c>
      <c r="H958" s="1" t="s">
        <v>110</v>
      </c>
      <c r="I958" s="1" t="s">
        <v>859</v>
      </c>
      <c r="J958" s="1" t="s">
        <v>21</v>
      </c>
      <c r="K958" s="2">
        <f>B959-'Bloco 1 10s Sem RTOS TX'!$B958</f>
        <v>0.0001508680556</v>
      </c>
      <c r="L958" s="1">
        <f t="shared" si="1"/>
        <v>888</v>
      </c>
    </row>
    <row r="959" ht="15.75" customHeight="1">
      <c r="A959" s="1" t="s">
        <v>12</v>
      </c>
      <c r="B959" s="1" t="s">
        <v>1399</v>
      </c>
      <c r="C959" s="1" t="s">
        <v>596</v>
      </c>
      <c r="D959" s="1" t="s">
        <v>308</v>
      </c>
      <c r="E959" s="1" t="s">
        <v>597</v>
      </c>
      <c r="F959" s="1" t="s">
        <v>54</v>
      </c>
      <c r="G959" s="1" t="s">
        <v>303</v>
      </c>
      <c r="H959" s="1" t="s">
        <v>110</v>
      </c>
      <c r="I959" s="1" t="s">
        <v>127</v>
      </c>
      <c r="J959" s="1" t="s">
        <v>21</v>
      </c>
      <c r="K959" s="2">
        <f>B960-'Bloco 1 10s Sem RTOS TX'!$B959</f>
        <v>0.0001392939815</v>
      </c>
      <c r="L959" s="1">
        <f t="shared" si="1"/>
        <v>888</v>
      </c>
    </row>
    <row r="960" ht="15.75" customHeight="1">
      <c r="A960" s="1" t="s">
        <v>12</v>
      </c>
      <c r="B960" s="1" t="s">
        <v>1400</v>
      </c>
      <c r="C960" s="1" t="s">
        <v>948</v>
      </c>
      <c r="D960" s="1" t="s">
        <v>107</v>
      </c>
      <c r="E960" s="1" t="s">
        <v>108</v>
      </c>
      <c r="F960" s="1" t="s">
        <v>103</v>
      </c>
      <c r="G960" s="1" t="s">
        <v>31</v>
      </c>
      <c r="H960" s="1" t="s">
        <v>152</v>
      </c>
      <c r="I960" s="1" t="s">
        <v>1004</v>
      </c>
      <c r="J960" s="1" t="s">
        <v>21</v>
      </c>
      <c r="K960" s="2">
        <f>B961-'Bloco 1 10s Sem RTOS TX'!$B960</f>
        <v>0.0001510069444</v>
      </c>
      <c r="L960" s="1">
        <f t="shared" si="1"/>
        <v>888</v>
      </c>
    </row>
    <row r="961" ht="15.75" customHeight="1">
      <c r="A961" s="1" t="s">
        <v>12</v>
      </c>
      <c r="B961" s="1" t="s">
        <v>1401</v>
      </c>
      <c r="C961" s="1" t="s">
        <v>191</v>
      </c>
      <c r="D961" s="1" t="s">
        <v>192</v>
      </c>
      <c r="E961" s="1" t="s">
        <v>193</v>
      </c>
      <c r="F961" s="1" t="s">
        <v>73</v>
      </c>
      <c r="G961" s="1" t="s">
        <v>194</v>
      </c>
      <c r="H961" s="1" t="s">
        <v>37</v>
      </c>
      <c r="I961" s="1" t="s">
        <v>531</v>
      </c>
      <c r="J961" s="1" t="s">
        <v>21</v>
      </c>
      <c r="K961" s="2">
        <f>B962-'Bloco 1 10s Sem RTOS TX'!$B961</f>
        <v>0.0001537731481</v>
      </c>
      <c r="L961" s="1">
        <f t="shared" si="1"/>
        <v>888</v>
      </c>
    </row>
    <row r="962" ht="15.75" customHeight="1">
      <c r="A962" s="1" t="s">
        <v>12</v>
      </c>
      <c r="B962" s="1" t="s">
        <v>1402</v>
      </c>
      <c r="C962" s="1" t="s">
        <v>439</v>
      </c>
      <c r="D962" s="1" t="s">
        <v>163</v>
      </c>
      <c r="E962" s="1" t="s">
        <v>784</v>
      </c>
      <c r="F962" s="1" t="s">
        <v>103</v>
      </c>
      <c r="G962" s="1" t="s">
        <v>785</v>
      </c>
      <c r="H962" s="1" t="s">
        <v>110</v>
      </c>
      <c r="I962" s="1" t="s">
        <v>37</v>
      </c>
      <c r="J962" s="1" t="s">
        <v>21</v>
      </c>
      <c r="K962" s="2">
        <f>B963-'Bloco 1 10s Sem RTOS TX'!$B962</f>
        <v>0.0001508796296</v>
      </c>
      <c r="L962" s="1">
        <f t="shared" si="1"/>
        <v>888</v>
      </c>
    </row>
    <row r="963" ht="15.75" customHeight="1">
      <c r="A963" s="1" t="s">
        <v>12</v>
      </c>
      <c r="B963" s="1" t="s">
        <v>1403</v>
      </c>
      <c r="C963" s="1" t="s">
        <v>155</v>
      </c>
      <c r="D963" s="1" t="s">
        <v>156</v>
      </c>
      <c r="E963" s="1" t="s">
        <v>157</v>
      </c>
      <c r="F963" s="1" t="s">
        <v>73</v>
      </c>
      <c r="G963" s="1" t="s">
        <v>158</v>
      </c>
      <c r="H963" s="1" t="s">
        <v>159</v>
      </c>
      <c r="I963" s="1" t="s">
        <v>207</v>
      </c>
      <c r="J963" s="1" t="s">
        <v>21</v>
      </c>
      <c r="K963" s="2">
        <f>B964-'Bloco 1 10s Sem RTOS TX'!$B963</f>
        <v>0.0001508680556</v>
      </c>
      <c r="L963" s="1">
        <f t="shared" si="1"/>
        <v>888</v>
      </c>
    </row>
    <row r="964" ht="15.75" customHeight="1">
      <c r="A964" s="1" t="s">
        <v>12</v>
      </c>
      <c r="B964" s="1" t="s">
        <v>1404</v>
      </c>
      <c r="C964" s="1" t="s">
        <v>572</v>
      </c>
      <c r="D964" s="1" t="s">
        <v>156</v>
      </c>
      <c r="E964" s="1" t="s">
        <v>573</v>
      </c>
      <c r="F964" s="1" t="s">
        <v>73</v>
      </c>
      <c r="G964" s="1" t="s">
        <v>158</v>
      </c>
      <c r="H964" s="1" t="s">
        <v>159</v>
      </c>
      <c r="I964" s="1" t="s">
        <v>397</v>
      </c>
      <c r="J964" s="1" t="s">
        <v>21</v>
      </c>
      <c r="K964" s="2">
        <f>B965-'Bloco 1 10s Sem RTOS TX'!$B964</f>
        <v>0.0001508564815</v>
      </c>
      <c r="L964" s="1">
        <f t="shared" si="1"/>
        <v>888</v>
      </c>
    </row>
    <row r="965" ht="15.75" customHeight="1">
      <c r="A965" s="1" t="s">
        <v>12</v>
      </c>
      <c r="B965" s="1" t="s">
        <v>1405</v>
      </c>
      <c r="C965" s="1" t="s">
        <v>635</v>
      </c>
      <c r="D965" s="1" t="s">
        <v>156</v>
      </c>
      <c r="E965" s="1" t="s">
        <v>573</v>
      </c>
      <c r="F965" s="1" t="s">
        <v>73</v>
      </c>
      <c r="G965" s="1" t="s">
        <v>636</v>
      </c>
      <c r="H965" s="1" t="s">
        <v>159</v>
      </c>
      <c r="I965" s="1" t="s">
        <v>508</v>
      </c>
      <c r="J965" s="1" t="s">
        <v>21</v>
      </c>
      <c r="K965" s="2">
        <f>B966-'Bloco 1 10s Sem RTOS TX'!$B965</f>
        <v>0.0001508680556</v>
      </c>
      <c r="L965" s="1">
        <f t="shared" si="1"/>
        <v>888</v>
      </c>
    </row>
    <row r="966" ht="15.75" customHeight="1">
      <c r="A966" s="1" t="s">
        <v>12</v>
      </c>
      <c r="B966" s="1" t="s">
        <v>1406</v>
      </c>
      <c r="C966" s="1" t="s">
        <v>307</v>
      </c>
      <c r="D966" s="1" t="s">
        <v>308</v>
      </c>
      <c r="E966" s="1" t="s">
        <v>309</v>
      </c>
      <c r="F966" s="1" t="s">
        <v>54</v>
      </c>
      <c r="G966" s="1" t="s">
        <v>310</v>
      </c>
      <c r="H966" s="1" t="s">
        <v>110</v>
      </c>
      <c r="I966" s="1" t="s">
        <v>205</v>
      </c>
      <c r="J966" s="1" t="s">
        <v>21</v>
      </c>
      <c r="K966" s="2">
        <f>B967-'Bloco 1 10s Sem RTOS TX'!$B966</f>
        <v>0.0001573726852</v>
      </c>
      <c r="L966" s="1">
        <f t="shared" si="1"/>
        <v>888</v>
      </c>
    </row>
    <row r="967" ht="15.75" customHeight="1">
      <c r="A967" s="1" t="s">
        <v>12</v>
      </c>
      <c r="B967" s="1" t="s">
        <v>1407</v>
      </c>
      <c r="C967" s="1" t="s">
        <v>557</v>
      </c>
      <c r="D967" s="1" t="s">
        <v>330</v>
      </c>
      <c r="E967" s="1" t="s">
        <v>558</v>
      </c>
      <c r="F967" s="1" t="s">
        <v>36</v>
      </c>
      <c r="G967" s="1" t="s">
        <v>39</v>
      </c>
      <c r="H967" s="1" t="s">
        <v>37</v>
      </c>
      <c r="I967" s="1" t="s">
        <v>79</v>
      </c>
      <c r="J967" s="1" t="s">
        <v>21</v>
      </c>
      <c r="K967" s="2">
        <f>B968-'Bloco 1 10s Sem RTOS TX'!$B967</f>
        <v>0.0001508449074</v>
      </c>
      <c r="L967" s="1">
        <f t="shared" si="1"/>
        <v>888</v>
      </c>
    </row>
    <row r="968" ht="15.75" customHeight="1">
      <c r="A968" s="1" t="s">
        <v>12</v>
      </c>
      <c r="B968" s="1" t="s">
        <v>1408</v>
      </c>
      <c r="C968" s="1" t="s">
        <v>630</v>
      </c>
      <c r="D968" s="1" t="s">
        <v>614</v>
      </c>
      <c r="E968" s="1" t="s">
        <v>618</v>
      </c>
      <c r="F968" s="1" t="s">
        <v>54</v>
      </c>
      <c r="G968" s="1" t="s">
        <v>428</v>
      </c>
      <c r="H968" s="1" t="s">
        <v>159</v>
      </c>
      <c r="I968" s="1" t="s">
        <v>314</v>
      </c>
      <c r="J968" s="1" t="s">
        <v>21</v>
      </c>
      <c r="K968" s="2">
        <f>B969-'Bloco 1 10s Sem RTOS TX'!$B968</f>
        <v>0.0001508680556</v>
      </c>
      <c r="L968" s="1">
        <f t="shared" si="1"/>
        <v>888</v>
      </c>
    </row>
    <row r="969" ht="15.75" customHeight="1">
      <c r="A969" s="1" t="s">
        <v>12</v>
      </c>
      <c r="B969" s="1" t="s">
        <v>1409</v>
      </c>
      <c r="C969" s="1" t="s">
        <v>307</v>
      </c>
      <c r="D969" s="1" t="s">
        <v>308</v>
      </c>
      <c r="E969" s="1" t="s">
        <v>309</v>
      </c>
      <c r="F969" s="1" t="s">
        <v>54</v>
      </c>
      <c r="G969" s="1" t="s">
        <v>310</v>
      </c>
      <c r="H969" s="1" t="s">
        <v>110</v>
      </c>
      <c r="I969" s="1" t="s">
        <v>649</v>
      </c>
      <c r="J969" s="1" t="s">
        <v>21</v>
      </c>
      <c r="K969" s="2">
        <f>B970-'Bloco 1 10s Sem RTOS TX'!$B969</f>
        <v>0.0001508564815</v>
      </c>
      <c r="L969" s="1">
        <f t="shared" si="1"/>
        <v>888</v>
      </c>
    </row>
    <row r="970" ht="15.75" customHeight="1">
      <c r="A970" s="1" t="s">
        <v>12</v>
      </c>
      <c r="B970" s="1" t="s">
        <v>1410</v>
      </c>
      <c r="C970" s="1" t="s">
        <v>426</v>
      </c>
      <c r="D970" s="1" t="s">
        <v>156</v>
      </c>
      <c r="E970" s="1" t="s">
        <v>427</v>
      </c>
      <c r="F970" s="1" t="s">
        <v>54</v>
      </c>
      <c r="G970" s="1" t="s">
        <v>428</v>
      </c>
      <c r="H970" s="1" t="s">
        <v>159</v>
      </c>
      <c r="I970" s="1" t="s">
        <v>389</v>
      </c>
      <c r="J970" s="1" t="s">
        <v>21</v>
      </c>
      <c r="K970" s="2">
        <f>B971-'Bloco 1 10s Sem RTOS TX'!$B970</f>
        <v>0.0001508796296</v>
      </c>
      <c r="L970" s="1">
        <f t="shared" si="1"/>
        <v>888</v>
      </c>
    </row>
    <row r="971" ht="15.75" customHeight="1">
      <c r="A971" s="1" t="s">
        <v>12</v>
      </c>
      <c r="B971" s="1" t="s">
        <v>1411</v>
      </c>
      <c r="C971" s="1" t="s">
        <v>572</v>
      </c>
      <c r="D971" s="1" t="s">
        <v>156</v>
      </c>
      <c r="E971" s="1" t="s">
        <v>573</v>
      </c>
      <c r="F971" s="1" t="s">
        <v>73</v>
      </c>
      <c r="G971" s="1" t="s">
        <v>158</v>
      </c>
      <c r="H971" s="1" t="s">
        <v>159</v>
      </c>
      <c r="I971" s="1" t="s">
        <v>282</v>
      </c>
      <c r="J971" s="1" t="s">
        <v>21</v>
      </c>
      <c r="K971" s="2">
        <f>B972-'Bloco 1 10s Sem RTOS TX'!$B971</f>
        <v>0.000165462963</v>
      </c>
      <c r="L971" s="1">
        <f t="shared" si="1"/>
        <v>888</v>
      </c>
    </row>
    <row r="972" ht="15.75" customHeight="1">
      <c r="A972" s="1" t="s">
        <v>12</v>
      </c>
      <c r="B972" s="1" t="s">
        <v>1412</v>
      </c>
      <c r="C972" s="1" t="s">
        <v>617</v>
      </c>
      <c r="D972" s="1" t="s">
        <v>614</v>
      </c>
      <c r="E972" s="1" t="s">
        <v>618</v>
      </c>
      <c r="F972" s="1" t="s">
        <v>54</v>
      </c>
      <c r="G972" s="1" t="s">
        <v>183</v>
      </c>
      <c r="H972" s="1" t="s">
        <v>159</v>
      </c>
      <c r="I972" s="1" t="s">
        <v>628</v>
      </c>
      <c r="J972" s="1" t="s">
        <v>21</v>
      </c>
      <c r="K972" s="2">
        <f>B973-'Bloco 1 10s Sem RTOS TX'!$B972</f>
        <v>0.0001511111111</v>
      </c>
      <c r="L972" s="1">
        <f t="shared" si="1"/>
        <v>888</v>
      </c>
    </row>
    <row r="973" ht="15.75" customHeight="1">
      <c r="A973" s="1" t="s">
        <v>12</v>
      </c>
      <c r="B973" s="1" t="s">
        <v>1413</v>
      </c>
      <c r="C973" s="1" t="s">
        <v>426</v>
      </c>
      <c r="D973" s="1" t="s">
        <v>156</v>
      </c>
      <c r="E973" s="1" t="s">
        <v>427</v>
      </c>
      <c r="F973" s="1" t="s">
        <v>54</v>
      </c>
      <c r="G973" s="1" t="s">
        <v>428</v>
      </c>
      <c r="H973" s="1" t="s">
        <v>159</v>
      </c>
      <c r="I973" s="1" t="s">
        <v>29</v>
      </c>
      <c r="J973" s="1" t="s">
        <v>21</v>
      </c>
      <c r="K973" s="2">
        <f>B974-'Bloco 1 10s Sem RTOS TX'!$B973</f>
        <v>0.0001508796296</v>
      </c>
      <c r="L973" s="1">
        <f t="shared" si="1"/>
        <v>888</v>
      </c>
    </row>
    <row r="974" ht="15.75" customHeight="1">
      <c r="A974" s="1" t="s">
        <v>12</v>
      </c>
      <c r="B974" s="1" t="s">
        <v>1414</v>
      </c>
      <c r="C974" s="1" t="s">
        <v>646</v>
      </c>
      <c r="D974" s="1" t="s">
        <v>308</v>
      </c>
      <c r="E974" s="1" t="s">
        <v>309</v>
      </c>
      <c r="F974" s="1" t="s">
        <v>54</v>
      </c>
      <c r="G974" s="1" t="s">
        <v>605</v>
      </c>
      <c r="H974" s="1" t="s">
        <v>110</v>
      </c>
      <c r="I974" s="1" t="s">
        <v>249</v>
      </c>
      <c r="J974" s="1" t="s">
        <v>21</v>
      </c>
      <c r="K974" s="2">
        <f>B975-'Bloco 1 10s Sem RTOS TX'!$B974</f>
        <v>0.0001511111111</v>
      </c>
      <c r="L974" s="1">
        <f t="shared" si="1"/>
        <v>888</v>
      </c>
    </row>
    <row r="975" ht="15.75" customHeight="1">
      <c r="A975" s="1" t="s">
        <v>12</v>
      </c>
      <c r="B975" s="1" t="s">
        <v>1415</v>
      </c>
      <c r="C975" s="1" t="s">
        <v>307</v>
      </c>
      <c r="D975" s="1" t="s">
        <v>308</v>
      </c>
      <c r="E975" s="1" t="s">
        <v>309</v>
      </c>
      <c r="F975" s="1" t="s">
        <v>54</v>
      </c>
      <c r="G975" s="1" t="s">
        <v>310</v>
      </c>
      <c r="H975" s="1" t="s">
        <v>110</v>
      </c>
      <c r="I975" s="1" t="s">
        <v>649</v>
      </c>
      <c r="J975" s="1" t="s">
        <v>21</v>
      </c>
      <c r="K975" s="2">
        <f>B976-'Bloco 1 10s Sem RTOS TX'!$B975</f>
        <v>0.0001511111111</v>
      </c>
      <c r="L975" s="1">
        <f t="shared" si="1"/>
        <v>888</v>
      </c>
    </row>
    <row r="976" ht="15.75" customHeight="1">
      <c r="A976" s="1" t="s">
        <v>12</v>
      </c>
      <c r="B976" s="1" t="s">
        <v>1416</v>
      </c>
      <c r="C976" s="1" t="s">
        <v>646</v>
      </c>
      <c r="D976" s="1" t="s">
        <v>308</v>
      </c>
      <c r="E976" s="1" t="s">
        <v>309</v>
      </c>
      <c r="F976" s="1" t="s">
        <v>54</v>
      </c>
      <c r="G976" s="1" t="s">
        <v>605</v>
      </c>
      <c r="H976" s="1" t="s">
        <v>110</v>
      </c>
      <c r="I976" s="1" t="s">
        <v>547</v>
      </c>
      <c r="J976" s="1" t="s">
        <v>21</v>
      </c>
      <c r="K976" s="2">
        <f>B977-'Bloco 1 10s Sem RTOS TX'!$B976</f>
        <v>0.0001451273148</v>
      </c>
      <c r="L976" s="1">
        <f t="shared" si="1"/>
        <v>888</v>
      </c>
    </row>
    <row r="977" ht="15.75" customHeight="1">
      <c r="A977" s="1" t="s">
        <v>12</v>
      </c>
      <c r="B977" s="1" t="s">
        <v>1417</v>
      </c>
      <c r="C977" s="1" t="s">
        <v>646</v>
      </c>
      <c r="D977" s="1" t="s">
        <v>308</v>
      </c>
      <c r="E977" s="1" t="s">
        <v>309</v>
      </c>
      <c r="F977" s="1" t="s">
        <v>54</v>
      </c>
      <c r="G977" s="1" t="s">
        <v>605</v>
      </c>
      <c r="H977" s="1" t="s">
        <v>110</v>
      </c>
      <c r="I977" s="1" t="s">
        <v>282</v>
      </c>
      <c r="J977" s="1" t="s">
        <v>21</v>
      </c>
      <c r="K977" s="2">
        <f>B978-'Bloco 1 10s Sem RTOS TX'!$B977</f>
        <v>0.000151087963</v>
      </c>
      <c r="L977" s="1">
        <f t="shared" si="1"/>
        <v>888</v>
      </c>
    </row>
    <row r="978" ht="15.75" customHeight="1">
      <c r="A978" s="1" t="s">
        <v>12</v>
      </c>
      <c r="B978" s="1" t="s">
        <v>1418</v>
      </c>
      <c r="C978" s="1" t="s">
        <v>307</v>
      </c>
      <c r="D978" s="1" t="s">
        <v>308</v>
      </c>
      <c r="E978" s="1" t="s">
        <v>309</v>
      </c>
      <c r="F978" s="1" t="s">
        <v>54</v>
      </c>
      <c r="G978" s="1" t="s">
        <v>310</v>
      </c>
      <c r="H978" s="1" t="s">
        <v>110</v>
      </c>
      <c r="I978" s="1" t="s">
        <v>859</v>
      </c>
      <c r="J978" s="1" t="s">
        <v>21</v>
      </c>
      <c r="K978" s="2">
        <f>B979-'Bloco 1 10s Sem RTOS TX'!$B978</f>
        <v>0.000151099537</v>
      </c>
      <c r="L978" s="1">
        <f t="shared" si="1"/>
        <v>888</v>
      </c>
    </row>
    <row r="979" ht="15.75" customHeight="1">
      <c r="A979" s="1" t="s">
        <v>12</v>
      </c>
      <c r="B979" s="1" t="s">
        <v>1419</v>
      </c>
      <c r="C979" s="1" t="s">
        <v>646</v>
      </c>
      <c r="D979" s="1" t="s">
        <v>308</v>
      </c>
      <c r="E979" s="1" t="s">
        <v>309</v>
      </c>
      <c r="F979" s="1" t="s">
        <v>54</v>
      </c>
      <c r="G979" s="1" t="s">
        <v>605</v>
      </c>
      <c r="H979" s="1" t="s">
        <v>110</v>
      </c>
      <c r="I979" s="1" t="s">
        <v>588</v>
      </c>
      <c r="J979" s="1" t="s">
        <v>21</v>
      </c>
      <c r="K979" s="2">
        <f>B980-'Bloco 1 10s Sem RTOS TX'!$B979</f>
        <v>0.0001508796296</v>
      </c>
      <c r="L979" s="1">
        <f t="shared" si="1"/>
        <v>888</v>
      </c>
    </row>
    <row r="980" ht="15.75" customHeight="1">
      <c r="A980" s="1" t="s">
        <v>12</v>
      </c>
      <c r="B980" s="1" t="s">
        <v>1420</v>
      </c>
      <c r="C980" s="1" t="s">
        <v>601</v>
      </c>
      <c r="D980" s="1" t="s">
        <v>163</v>
      </c>
      <c r="E980" s="1" t="s">
        <v>597</v>
      </c>
      <c r="F980" s="1" t="s">
        <v>103</v>
      </c>
      <c r="G980" s="1" t="s">
        <v>303</v>
      </c>
      <c r="H980" s="1" t="s">
        <v>110</v>
      </c>
      <c r="I980" s="1" t="s">
        <v>383</v>
      </c>
      <c r="J980" s="1" t="s">
        <v>21</v>
      </c>
      <c r="K980" s="2">
        <f>B981-'Bloco 1 10s Sem RTOS TX'!$B980</f>
        <v>0.0001511226852</v>
      </c>
      <c r="L980" s="1">
        <f t="shared" si="1"/>
        <v>888</v>
      </c>
    </row>
    <row r="981" ht="15.75" customHeight="1">
      <c r="A981" s="1" t="s">
        <v>12</v>
      </c>
      <c r="B981" s="1" t="s">
        <v>1421</v>
      </c>
      <c r="C981" s="1" t="s">
        <v>646</v>
      </c>
      <c r="D981" s="1" t="s">
        <v>308</v>
      </c>
      <c r="E981" s="1" t="s">
        <v>309</v>
      </c>
      <c r="F981" s="1" t="s">
        <v>54</v>
      </c>
      <c r="G981" s="1" t="s">
        <v>605</v>
      </c>
      <c r="H981" s="1" t="s">
        <v>110</v>
      </c>
      <c r="I981" s="1" t="s">
        <v>217</v>
      </c>
      <c r="J981" s="1" t="s">
        <v>21</v>
      </c>
      <c r="K981" s="2">
        <f>B982-'Bloco 1 10s Sem RTOS TX'!$B981</f>
        <v>0.0001646643519</v>
      </c>
      <c r="L981" s="1">
        <f t="shared" si="1"/>
        <v>888</v>
      </c>
    </row>
    <row r="982" ht="15.75" customHeight="1">
      <c r="A982" s="1" t="s">
        <v>12</v>
      </c>
      <c r="B982" s="1" t="s">
        <v>1422</v>
      </c>
      <c r="C982" s="1" t="s">
        <v>596</v>
      </c>
      <c r="D982" s="1" t="s">
        <v>308</v>
      </c>
      <c r="E982" s="1" t="s">
        <v>597</v>
      </c>
      <c r="F982" s="1" t="s">
        <v>54</v>
      </c>
      <c r="G982" s="1" t="s">
        <v>303</v>
      </c>
      <c r="H982" s="1" t="s">
        <v>110</v>
      </c>
      <c r="I982" s="1" t="s">
        <v>397</v>
      </c>
      <c r="J982" s="1" t="s">
        <v>21</v>
      </c>
      <c r="K982" s="2">
        <f>B983-'Bloco 1 10s Sem RTOS TX'!$B982</f>
        <v>0.0001508912037</v>
      </c>
      <c r="L982" s="1">
        <f t="shared" si="1"/>
        <v>888</v>
      </c>
    </row>
    <row r="983" ht="15.75" customHeight="1">
      <c r="A983" s="1" t="s">
        <v>12</v>
      </c>
      <c r="B983" s="1" t="s">
        <v>1423</v>
      </c>
      <c r="C983" s="1" t="s">
        <v>617</v>
      </c>
      <c r="D983" s="1" t="s">
        <v>614</v>
      </c>
      <c r="E983" s="1" t="s">
        <v>618</v>
      </c>
      <c r="F983" s="1" t="s">
        <v>54</v>
      </c>
      <c r="G983" s="1" t="s">
        <v>183</v>
      </c>
      <c r="H983" s="1" t="s">
        <v>159</v>
      </c>
      <c r="I983" s="1" t="s">
        <v>285</v>
      </c>
      <c r="J983" s="1" t="s">
        <v>21</v>
      </c>
      <c r="K983" s="2">
        <f>B984-'Bloco 1 10s Sem RTOS TX'!$B983</f>
        <v>0.0001511111111</v>
      </c>
      <c r="L983" s="1">
        <f t="shared" si="1"/>
        <v>888</v>
      </c>
    </row>
    <row r="984" ht="15.75" customHeight="1">
      <c r="A984" s="1" t="s">
        <v>12</v>
      </c>
      <c r="B984" s="1" t="s">
        <v>1424</v>
      </c>
      <c r="C984" s="1" t="s">
        <v>832</v>
      </c>
      <c r="D984" s="1" t="s">
        <v>163</v>
      </c>
      <c r="E984" s="1" t="s">
        <v>784</v>
      </c>
      <c r="F984" s="1" t="s">
        <v>103</v>
      </c>
      <c r="G984" s="1" t="s">
        <v>833</v>
      </c>
      <c r="H984" s="1" t="s">
        <v>110</v>
      </c>
      <c r="I984" s="1" t="s">
        <v>649</v>
      </c>
      <c r="J984" s="1" t="s">
        <v>21</v>
      </c>
      <c r="K984" s="2">
        <f>B985-'Bloco 1 10s Sem RTOS TX'!$B984</f>
        <v>0.0001511458333</v>
      </c>
      <c r="L984" s="1">
        <f t="shared" si="1"/>
        <v>888</v>
      </c>
    </row>
    <row r="985" ht="15.75" customHeight="1">
      <c r="A985" s="1" t="s">
        <v>12</v>
      </c>
      <c r="B985" s="1" t="s">
        <v>1425</v>
      </c>
      <c r="C985" s="1" t="s">
        <v>307</v>
      </c>
      <c r="D985" s="1" t="s">
        <v>308</v>
      </c>
      <c r="E985" s="1" t="s">
        <v>309</v>
      </c>
      <c r="F985" s="1" t="s">
        <v>54</v>
      </c>
      <c r="G985" s="1" t="s">
        <v>310</v>
      </c>
      <c r="H985" s="1" t="s">
        <v>110</v>
      </c>
      <c r="I985" s="1" t="s">
        <v>859</v>
      </c>
      <c r="J985" s="1" t="s">
        <v>21</v>
      </c>
      <c r="K985" s="2">
        <f>B986-'Bloco 1 10s Sem RTOS TX'!$B985</f>
        <v>0.0001511111111</v>
      </c>
      <c r="L985" s="1">
        <f t="shared" si="1"/>
        <v>888</v>
      </c>
    </row>
    <row r="986" ht="15.75" customHeight="1">
      <c r="A986" s="1" t="s">
        <v>12</v>
      </c>
      <c r="B986" s="1" t="s">
        <v>1426</v>
      </c>
      <c r="C986" s="1" t="s">
        <v>497</v>
      </c>
      <c r="D986" s="1" t="s">
        <v>498</v>
      </c>
      <c r="E986" s="1" t="s">
        <v>157</v>
      </c>
      <c r="F986" s="1" t="s">
        <v>73</v>
      </c>
      <c r="G986" s="1" t="s">
        <v>499</v>
      </c>
      <c r="H986" s="1" t="s">
        <v>159</v>
      </c>
      <c r="I986" s="1" t="s">
        <v>383</v>
      </c>
      <c r="J986" s="1" t="s">
        <v>21</v>
      </c>
      <c r="K986" s="2">
        <f>B987-'Bloco 1 10s Sem RTOS TX'!$B986</f>
        <v>0.0001590046296</v>
      </c>
      <c r="L986" s="1">
        <f t="shared" si="1"/>
        <v>888</v>
      </c>
    </row>
    <row r="987" ht="15.75" customHeight="1">
      <c r="A987" s="1" t="s">
        <v>12</v>
      </c>
      <c r="B987" s="1" t="s">
        <v>1427</v>
      </c>
      <c r="C987" s="1" t="s">
        <v>209</v>
      </c>
      <c r="D987" s="1" t="s">
        <v>186</v>
      </c>
      <c r="E987" s="1" t="s">
        <v>210</v>
      </c>
      <c r="F987" s="1" t="s">
        <v>83</v>
      </c>
      <c r="G987" s="1" t="s">
        <v>211</v>
      </c>
      <c r="H987" s="1" t="s">
        <v>152</v>
      </c>
      <c r="I987" s="1" t="s">
        <v>234</v>
      </c>
      <c r="J987" s="1" t="s">
        <v>21</v>
      </c>
      <c r="K987" s="2">
        <f>B988-'Bloco 1 10s Sem RTOS TX'!$B987</f>
        <v>0.0001511226852</v>
      </c>
      <c r="L987" s="1">
        <f t="shared" si="1"/>
        <v>888</v>
      </c>
    </row>
    <row r="988" ht="15.75" customHeight="1">
      <c r="A988" s="1" t="s">
        <v>12</v>
      </c>
      <c r="B988" s="1" t="s">
        <v>1428</v>
      </c>
      <c r="C988" s="1" t="s">
        <v>557</v>
      </c>
      <c r="D988" s="1" t="s">
        <v>192</v>
      </c>
      <c r="E988" s="1" t="s">
        <v>564</v>
      </c>
      <c r="F988" s="1" t="s">
        <v>36</v>
      </c>
      <c r="G988" s="1" t="s">
        <v>62</v>
      </c>
      <c r="H988" s="1" t="s">
        <v>37</v>
      </c>
      <c r="I988" s="1" t="s">
        <v>203</v>
      </c>
      <c r="J988" s="1" t="s">
        <v>21</v>
      </c>
      <c r="K988" s="2">
        <f>B989-'Bloco 1 10s Sem RTOS TX'!$B988</f>
        <v>0.0001511111111</v>
      </c>
      <c r="L988" s="1">
        <f t="shared" si="1"/>
        <v>888</v>
      </c>
    </row>
    <row r="989" ht="15.75" customHeight="1">
      <c r="A989" s="1" t="s">
        <v>12</v>
      </c>
      <c r="B989" s="1" t="s">
        <v>1429</v>
      </c>
      <c r="C989" s="1" t="s">
        <v>283</v>
      </c>
      <c r="D989" s="1" t="s">
        <v>363</v>
      </c>
      <c r="E989" s="1" t="s">
        <v>364</v>
      </c>
      <c r="F989" s="1" t="s">
        <v>19</v>
      </c>
      <c r="G989" s="1" t="s">
        <v>81</v>
      </c>
      <c r="H989" s="1" t="s">
        <v>85</v>
      </c>
      <c r="I989" s="1" t="s">
        <v>285</v>
      </c>
      <c r="J989" s="1" t="s">
        <v>21</v>
      </c>
      <c r="K989" s="2">
        <f>B990-'Bloco 1 10s Sem RTOS TX'!$B989</f>
        <v>0.0001508796296</v>
      </c>
      <c r="L989" s="1">
        <f t="shared" si="1"/>
        <v>888</v>
      </c>
    </row>
    <row r="990" ht="15.75" customHeight="1">
      <c r="A990" s="1" t="s">
        <v>12</v>
      </c>
      <c r="B990" s="1" t="s">
        <v>1430</v>
      </c>
      <c r="C990" s="1" t="s">
        <v>474</v>
      </c>
      <c r="D990" s="1" t="s">
        <v>107</v>
      </c>
      <c r="E990" s="1" t="s">
        <v>187</v>
      </c>
      <c r="F990" s="1" t="s">
        <v>103</v>
      </c>
      <c r="G990" s="1" t="s">
        <v>780</v>
      </c>
      <c r="H990" s="1" t="s">
        <v>152</v>
      </c>
      <c r="I990" s="1" t="s">
        <v>153</v>
      </c>
      <c r="J990" s="1" t="s">
        <v>21</v>
      </c>
      <c r="K990" s="2">
        <f>B991-'Bloco 1 10s Sem RTOS TX'!$B990</f>
        <v>0.0001511111111</v>
      </c>
      <c r="L990" s="1">
        <f t="shared" si="1"/>
        <v>888</v>
      </c>
    </row>
    <row r="991" ht="15.75" customHeight="1">
      <c r="A991" s="1" t="s">
        <v>12</v>
      </c>
      <c r="B991" s="1" t="s">
        <v>1431</v>
      </c>
      <c r="C991" s="1" t="s">
        <v>601</v>
      </c>
      <c r="D991" s="1" t="s">
        <v>163</v>
      </c>
      <c r="E991" s="1" t="s">
        <v>597</v>
      </c>
      <c r="F991" s="1" t="s">
        <v>103</v>
      </c>
      <c r="G991" s="1" t="s">
        <v>303</v>
      </c>
      <c r="H991" s="1" t="s">
        <v>110</v>
      </c>
      <c r="I991" s="1" t="s">
        <v>110</v>
      </c>
      <c r="J991" s="1" t="s">
        <v>21</v>
      </c>
      <c r="K991" s="2">
        <f>B992-'Bloco 1 10s Sem RTOS TX'!$B991</f>
        <v>0.0001415277778</v>
      </c>
      <c r="L991" s="1">
        <f t="shared" si="1"/>
        <v>888</v>
      </c>
    </row>
    <row r="992" ht="15.75" customHeight="1">
      <c r="A992" s="1" t="s">
        <v>12</v>
      </c>
      <c r="B992" s="1" t="s">
        <v>1432</v>
      </c>
      <c r="C992" s="1" t="s">
        <v>601</v>
      </c>
      <c r="D992" s="1" t="s">
        <v>163</v>
      </c>
      <c r="E992" s="1" t="s">
        <v>597</v>
      </c>
      <c r="F992" s="1" t="s">
        <v>103</v>
      </c>
      <c r="G992" s="1" t="s">
        <v>303</v>
      </c>
      <c r="H992" s="1" t="s">
        <v>110</v>
      </c>
      <c r="I992" s="1" t="s">
        <v>803</v>
      </c>
      <c r="J992" s="1" t="s">
        <v>21</v>
      </c>
      <c r="K992" s="2">
        <f>B993-'Bloco 1 10s Sem RTOS TX'!$B992</f>
        <v>0.0001509490741</v>
      </c>
      <c r="L992" s="1">
        <f t="shared" si="1"/>
        <v>888</v>
      </c>
    </row>
    <row r="993" ht="15.75" customHeight="1">
      <c r="A993" s="1" t="s">
        <v>12</v>
      </c>
      <c r="B993" s="1" t="s">
        <v>1433</v>
      </c>
      <c r="C993" s="1" t="s">
        <v>646</v>
      </c>
      <c r="D993" s="1" t="s">
        <v>308</v>
      </c>
      <c r="E993" s="1" t="s">
        <v>309</v>
      </c>
      <c r="F993" s="1" t="s">
        <v>54</v>
      </c>
      <c r="G993" s="1" t="s">
        <v>605</v>
      </c>
      <c r="H993" s="1" t="s">
        <v>110</v>
      </c>
      <c r="I993" s="1" t="s">
        <v>378</v>
      </c>
      <c r="J993" s="1" t="s">
        <v>21</v>
      </c>
      <c r="K993" s="2">
        <f>B994-'Bloco 1 10s Sem RTOS TX'!$B993</f>
        <v>0.000151099537</v>
      </c>
      <c r="L993" s="1">
        <f t="shared" si="1"/>
        <v>888</v>
      </c>
    </row>
    <row r="994" ht="15.75" customHeight="1">
      <c r="A994" s="1" t="s">
        <v>12</v>
      </c>
      <c r="B994" s="1" t="s">
        <v>1434</v>
      </c>
      <c r="C994" s="1" t="s">
        <v>307</v>
      </c>
      <c r="D994" s="1" t="s">
        <v>308</v>
      </c>
      <c r="E994" s="1" t="s">
        <v>309</v>
      </c>
      <c r="F994" s="1" t="s">
        <v>54</v>
      </c>
      <c r="G994" s="1" t="s">
        <v>310</v>
      </c>
      <c r="H994" s="1" t="s">
        <v>110</v>
      </c>
      <c r="I994" s="1" t="s">
        <v>277</v>
      </c>
      <c r="J994" s="1" t="s">
        <v>21</v>
      </c>
      <c r="K994" s="2">
        <f>B995-'Bloco 1 10s Sem RTOS TX'!$B994</f>
        <v>0.0001511111111</v>
      </c>
      <c r="L994" s="1">
        <f t="shared" si="1"/>
        <v>888</v>
      </c>
    </row>
    <row r="995" ht="15.75" customHeight="1">
      <c r="A995" s="1" t="s">
        <v>12</v>
      </c>
      <c r="B995" s="1" t="s">
        <v>1435</v>
      </c>
      <c r="C995" s="1" t="s">
        <v>307</v>
      </c>
      <c r="D995" s="1" t="s">
        <v>308</v>
      </c>
      <c r="E995" s="1" t="s">
        <v>309</v>
      </c>
      <c r="F995" s="1" t="s">
        <v>54</v>
      </c>
      <c r="G995" s="1" t="s">
        <v>310</v>
      </c>
      <c r="H995" s="1" t="s">
        <v>110</v>
      </c>
      <c r="I995" s="1" t="s">
        <v>350</v>
      </c>
      <c r="J995" s="1" t="s">
        <v>21</v>
      </c>
      <c r="K995" s="2">
        <f>B996-'Bloco 1 10s Sem RTOS TX'!$B995</f>
        <v>0.0001508796296</v>
      </c>
      <c r="L995" s="1">
        <f t="shared" si="1"/>
        <v>888</v>
      </c>
    </row>
    <row r="996" ht="15.75" customHeight="1">
      <c r="A996" s="1" t="s">
        <v>12</v>
      </c>
      <c r="B996" s="1" t="s">
        <v>1436</v>
      </c>
      <c r="C996" s="1" t="s">
        <v>601</v>
      </c>
      <c r="D996" s="1" t="s">
        <v>163</v>
      </c>
      <c r="E996" s="1" t="s">
        <v>597</v>
      </c>
      <c r="F996" s="1" t="s">
        <v>103</v>
      </c>
      <c r="G996" s="1" t="s">
        <v>303</v>
      </c>
      <c r="H996" s="1" t="s">
        <v>110</v>
      </c>
      <c r="I996" s="1" t="s">
        <v>127</v>
      </c>
      <c r="J996" s="1" t="s">
        <v>21</v>
      </c>
      <c r="K996" s="2">
        <f>B997-'Bloco 1 10s Sem RTOS TX'!$B996</f>
        <v>0.000164849537</v>
      </c>
      <c r="L996" s="1">
        <f t="shared" si="1"/>
        <v>888</v>
      </c>
    </row>
    <row r="997" ht="15.75" customHeight="1">
      <c r="A997" s="1" t="s">
        <v>12</v>
      </c>
      <c r="B997" s="1" t="s">
        <v>1437</v>
      </c>
      <c r="C997" s="1" t="s">
        <v>613</v>
      </c>
      <c r="D997" s="1" t="s">
        <v>614</v>
      </c>
      <c r="E997" s="1" t="s">
        <v>604</v>
      </c>
      <c r="F997" s="1" t="s">
        <v>54</v>
      </c>
      <c r="G997" s="1" t="s">
        <v>47</v>
      </c>
      <c r="H997" s="1" t="s">
        <v>159</v>
      </c>
      <c r="I997" s="1" t="s">
        <v>67</v>
      </c>
      <c r="J997" s="1" t="s">
        <v>21</v>
      </c>
      <c r="K997" s="2">
        <f>B998-'Bloco 1 10s Sem RTOS TX'!$B997</f>
        <v>0.0001511226852</v>
      </c>
      <c r="L997" s="1">
        <f t="shared" si="1"/>
        <v>888</v>
      </c>
    </row>
    <row r="998" ht="15.75" customHeight="1">
      <c r="A998" s="1" t="s">
        <v>12</v>
      </c>
      <c r="B998" s="1" t="s">
        <v>1438</v>
      </c>
      <c r="C998" s="1" t="s">
        <v>557</v>
      </c>
      <c r="D998" s="1" t="s">
        <v>330</v>
      </c>
      <c r="E998" s="1" t="s">
        <v>558</v>
      </c>
      <c r="F998" s="1" t="s">
        <v>36</v>
      </c>
      <c r="G998" s="1" t="s">
        <v>39</v>
      </c>
      <c r="H998" s="1" t="s">
        <v>37</v>
      </c>
      <c r="I998" s="1" t="s">
        <v>562</v>
      </c>
      <c r="J998" s="1" t="s">
        <v>21</v>
      </c>
      <c r="K998" s="2">
        <f>B999-'Bloco 1 10s Sem RTOS TX'!$B998</f>
        <v>0.0001508796296</v>
      </c>
      <c r="L998" s="1">
        <f t="shared" si="1"/>
        <v>888</v>
      </c>
    </row>
    <row r="999" ht="15.75" customHeight="1">
      <c r="A999" s="1" t="s">
        <v>12</v>
      </c>
      <c r="B999" s="1" t="s">
        <v>1439</v>
      </c>
      <c r="C999" s="1" t="s">
        <v>307</v>
      </c>
      <c r="D999" s="1" t="s">
        <v>308</v>
      </c>
      <c r="E999" s="1" t="s">
        <v>309</v>
      </c>
      <c r="F999" s="1" t="s">
        <v>54</v>
      </c>
      <c r="G999" s="1" t="s">
        <v>310</v>
      </c>
      <c r="H999" s="1" t="s">
        <v>110</v>
      </c>
      <c r="I999" s="1" t="s">
        <v>110</v>
      </c>
      <c r="J999" s="1" t="s">
        <v>21</v>
      </c>
      <c r="K999" s="2">
        <f>B1000-'Bloco 1 10s Sem RTOS TX'!$B999</f>
        <v>0.0001511226852</v>
      </c>
      <c r="L999" s="1">
        <f t="shared" si="1"/>
        <v>888</v>
      </c>
    </row>
    <row r="1000" ht="15.75" customHeight="1">
      <c r="A1000" s="1" t="s">
        <v>12</v>
      </c>
      <c r="B1000" s="1" t="s">
        <v>1440</v>
      </c>
      <c r="C1000" s="1" t="s">
        <v>406</v>
      </c>
      <c r="D1000" s="1" t="s">
        <v>744</v>
      </c>
      <c r="E1000" s="1" t="s">
        <v>773</v>
      </c>
      <c r="F1000" s="1" t="s">
        <v>83</v>
      </c>
      <c r="G1000" s="1" t="s">
        <v>213</v>
      </c>
      <c r="H1000" s="1" t="s">
        <v>152</v>
      </c>
      <c r="I1000" s="1" t="s">
        <v>37</v>
      </c>
      <c r="J1000" s="1" t="s">
        <v>21</v>
      </c>
      <c r="K1000" s="2">
        <f>B1001-'Bloco 1 10s Sem RTOS TX'!$B1000</f>
        <v>0.0001511458333</v>
      </c>
      <c r="L1000" s="1">
        <f t="shared" si="1"/>
        <v>888</v>
      </c>
    </row>
    <row r="1001" ht="15.75" customHeight="1">
      <c r="A1001" s="1" t="s">
        <v>12</v>
      </c>
      <c r="B1001" s="1" t="s">
        <v>1441</v>
      </c>
      <c r="C1001" s="1" t="s">
        <v>307</v>
      </c>
      <c r="D1001" s="1" t="s">
        <v>308</v>
      </c>
      <c r="E1001" s="1" t="s">
        <v>309</v>
      </c>
      <c r="F1001" s="1" t="s">
        <v>54</v>
      </c>
      <c r="G1001" s="1" t="s">
        <v>310</v>
      </c>
      <c r="H1001" s="1" t="s">
        <v>110</v>
      </c>
      <c r="I1001" s="1" t="s">
        <v>127</v>
      </c>
      <c r="J1001" s="1" t="s">
        <v>21</v>
      </c>
      <c r="K1001" s="2">
        <f>B1002-'Bloco 1 10s Sem RTOS TX'!$B1001</f>
        <v>0.0001426736111</v>
      </c>
      <c r="L1001" s="1">
        <f t="shared" si="1"/>
        <v>888</v>
      </c>
    </row>
    <row r="1002" ht="15.75" customHeight="1">
      <c r="A1002" s="1" t="s">
        <v>12</v>
      </c>
      <c r="B1002" s="1" t="s">
        <v>1442</v>
      </c>
      <c r="C1002" s="1" t="s">
        <v>613</v>
      </c>
      <c r="D1002" s="1" t="s">
        <v>614</v>
      </c>
      <c r="E1002" s="1" t="s">
        <v>604</v>
      </c>
      <c r="F1002" s="1" t="s">
        <v>54</v>
      </c>
      <c r="G1002" s="1" t="s">
        <v>47</v>
      </c>
      <c r="H1002" s="1" t="s">
        <v>159</v>
      </c>
      <c r="I1002" s="1" t="s">
        <v>464</v>
      </c>
      <c r="J1002" s="1" t="s">
        <v>21</v>
      </c>
      <c r="K1002" s="2">
        <f>B1003-'Bloco 1 10s Sem RTOS TX'!$B1002</f>
        <v>0.0001508912037</v>
      </c>
      <c r="L1002" s="1">
        <f t="shared" si="1"/>
        <v>888</v>
      </c>
    </row>
    <row r="1003" ht="15.75" customHeight="1">
      <c r="A1003" s="1" t="s">
        <v>12</v>
      </c>
      <c r="B1003" s="1" t="s">
        <v>1443</v>
      </c>
      <c r="C1003" s="1" t="s">
        <v>646</v>
      </c>
      <c r="D1003" s="1" t="s">
        <v>308</v>
      </c>
      <c r="E1003" s="1" t="s">
        <v>309</v>
      </c>
      <c r="F1003" s="1" t="s">
        <v>54</v>
      </c>
      <c r="G1003" s="1" t="s">
        <v>605</v>
      </c>
      <c r="H1003" s="1" t="s">
        <v>110</v>
      </c>
      <c r="I1003" s="1" t="s">
        <v>127</v>
      </c>
      <c r="J1003" s="1" t="s">
        <v>21</v>
      </c>
      <c r="K1003" s="2">
        <f>B1004-'Bloco 1 10s Sem RTOS TX'!$B1003</f>
        <v>0.0001511226852</v>
      </c>
      <c r="L1003" s="1">
        <f t="shared" si="1"/>
        <v>888</v>
      </c>
    </row>
    <row r="1004" ht="15.75" customHeight="1">
      <c r="A1004" s="1" t="s">
        <v>12</v>
      </c>
      <c r="B1004" s="1" t="s">
        <v>1444</v>
      </c>
      <c r="C1004" s="1" t="s">
        <v>617</v>
      </c>
      <c r="D1004" s="1" t="s">
        <v>614</v>
      </c>
      <c r="E1004" s="1" t="s">
        <v>618</v>
      </c>
      <c r="F1004" s="1" t="s">
        <v>54</v>
      </c>
      <c r="G1004" s="1" t="s">
        <v>183</v>
      </c>
      <c r="H1004" s="1" t="s">
        <v>159</v>
      </c>
      <c r="I1004" s="1" t="s">
        <v>562</v>
      </c>
      <c r="J1004" s="1" t="s">
        <v>21</v>
      </c>
      <c r="K1004" s="2">
        <f>B1005-'Bloco 1 10s Sem RTOS TX'!$B1004</f>
        <v>0.0001511226852</v>
      </c>
      <c r="L1004" s="1">
        <f t="shared" si="1"/>
        <v>888</v>
      </c>
    </row>
    <row r="1005" ht="15.75" customHeight="1">
      <c r="A1005" s="1" t="s">
        <v>12</v>
      </c>
      <c r="B1005" s="1" t="s">
        <v>1445</v>
      </c>
      <c r="C1005" s="1" t="s">
        <v>613</v>
      </c>
      <c r="D1005" s="1" t="s">
        <v>614</v>
      </c>
      <c r="E1005" s="1" t="s">
        <v>604</v>
      </c>
      <c r="F1005" s="1" t="s">
        <v>54</v>
      </c>
      <c r="G1005" s="1" t="s">
        <v>47</v>
      </c>
      <c r="H1005" s="1" t="s">
        <v>159</v>
      </c>
      <c r="I1005" s="1" t="s">
        <v>389</v>
      </c>
      <c r="J1005" s="1" t="s">
        <v>21</v>
      </c>
      <c r="K1005" s="2">
        <f>B1006-'Bloco 1 10s Sem RTOS TX'!$B1005</f>
        <v>0.0001508796296</v>
      </c>
      <c r="L1005" s="1">
        <f t="shared" si="1"/>
        <v>888</v>
      </c>
    </row>
    <row r="1006" ht="15.75" customHeight="1">
      <c r="A1006" s="1" t="s">
        <v>12</v>
      </c>
      <c r="B1006" s="1" t="s">
        <v>1446</v>
      </c>
      <c r="C1006" s="1" t="s">
        <v>635</v>
      </c>
      <c r="D1006" s="1" t="s">
        <v>156</v>
      </c>
      <c r="E1006" s="1" t="s">
        <v>573</v>
      </c>
      <c r="F1006" s="1" t="s">
        <v>73</v>
      </c>
      <c r="G1006" s="1" t="s">
        <v>636</v>
      </c>
      <c r="H1006" s="1" t="s">
        <v>159</v>
      </c>
      <c r="I1006" s="1" t="s">
        <v>285</v>
      </c>
      <c r="J1006" s="1" t="s">
        <v>21</v>
      </c>
      <c r="K1006" s="2">
        <f>B1007-'Bloco 1 10s Sem RTOS TX'!$B1006</f>
        <v>0.0001607986111</v>
      </c>
      <c r="L1006" s="1">
        <f t="shared" si="1"/>
        <v>888</v>
      </c>
    </row>
    <row r="1007" ht="15.75" customHeight="1">
      <c r="A1007" s="1" t="s">
        <v>12</v>
      </c>
      <c r="B1007" s="1" t="s">
        <v>1447</v>
      </c>
      <c r="C1007" s="1" t="s">
        <v>613</v>
      </c>
      <c r="D1007" s="1" t="s">
        <v>614</v>
      </c>
      <c r="E1007" s="1" t="s">
        <v>604</v>
      </c>
      <c r="F1007" s="1" t="s">
        <v>54</v>
      </c>
      <c r="G1007" s="1" t="s">
        <v>47</v>
      </c>
      <c r="H1007" s="1" t="s">
        <v>159</v>
      </c>
      <c r="I1007" s="1" t="s">
        <v>459</v>
      </c>
      <c r="J1007" s="1" t="s">
        <v>21</v>
      </c>
      <c r="K1007" s="2">
        <f>B1008-'Bloco 1 10s Sem RTOS TX'!$B1007</f>
        <v>0.0001511111111</v>
      </c>
      <c r="L1007" s="1">
        <f t="shared" si="1"/>
        <v>888</v>
      </c>
    </row>
    <row r="1008" ht="15.75" customHeight="1">
      <c r="A1008" s="1" t="s">
        <v>12</v>
      </c>
      <c r="B1008" s="1" t="s">
        <v>1448</v>
      </c>
      <c r="C1008" s="1" t="s">
        <v>613</v>
      </c>
      <c r="D1008" s="1" t="s">
        <v>614</v>
      </c>
      <c r="E1008" s="1" t="s">
        <v>604</v>
      </c>
      <c r="F1008" s="1" t="s">
        <v>54</v>
      </c>
      <c r="G1008" s="1" t="s">
        <v>47</v>
      </c>
      <c r="H1008" s="1" t="s">
        <v>159</v>
      </c>
      <c r="I1008" s="1" t="s">
        <v>152</v>
      </c>
      <c r="J1008" s="1" t="s">
        <v>21</v>
      </c>
      <c r="K1008" s="2">
        <f>B1009-'Bloco 1 10s Sem RTOS TX'!$B1008</f>
        <v>0.0001509143519</v>
      </c>
      <c r="L1008" s="1">
        <f t="shared" si="1"/>
        <v>888</v>
      </c>
    </row>
    <row r="1009" ht="15.75" customHeight="1">
      <c r="A1009" s="1" t="s">
        <v>12</v>
      </c>
      <c r="B1009" s="1" t="s">
        <v>1449</v>
      </c>
      <c r="C1009" s="1" t="s">
        <v>638</v>
      </c>
      <c r="D1009" s="1" t="s">
        <v>498</v>
      </c>
      <c r="E1009" s="1" t="s">
        <v>626</v>
      </c>
      <c r="F1009" s="1" t="s">
        <v>73</v>
      </c>
      <c r="G1009" s="1" t="s">
        <v>116</v>
      </c>
      <c r="H1009" s="1" t="s">
        <v>159</v>
      </c>
      <c r="I1009" s="1" t="s">
        <v>695</v>
      </c>
      <c r="J1009" s="1" t="s">
        <v>21</v>
      </c>
      <c r="K1009" s="2">
        <f>B1010-'Bloco 1 10s Sem RTOS TX'!$B1009</f>
        <v>0.0001508680556</v>
      </c>
      <c r="L1009" s="1">
        <f t="shared" si="1"/>
        <v>888</v>
      </c>
    </row>
    <row r="1010" ht="15.75" customHeight="1">
      <c r="A1010" s="1" t="s">
        <v>12</v>
      </c>
      <c r="B1010" s="1" t="s">
        <v>1450</v>
      </c>
      <c r="C1010" s="1" t="s">
        <v>219</v>
      </c>
      <c r="D1010" s="1" t="s">
        <v>63</v>
      </c>
      <c r="E1010" s="1" t="s">
        <v>220</v>
      </c>
      <c r="F1010" s="1" t="s">
        <v>42</v>
      </c>
      <c r="G1010" s="1" t="s">
        <v>221</v>
      </c>
      <c r="H1010" s="1" t="s">
        <v>44</v>
      </c>
      <c r="I1010" s="1" t="s">
        <v>397</v>
      </c>
      <c r="J1010" s="1" t="s">
        <v>21</v>
      </c>
      <c r="K1010" s="2">
        <f>B1011-'Bloco 1 10s Sem RTOS TX'!$B1010</f>
        <v>0.0001511226852</v>
      </c>
      <c r="L1010" s="1">
        <f t="shared" si="1"/>
        <v>888</v>
      </c>
    </row>
    <row r="1011" ht="15.75" customHeight="1">
      <c r="A1011" s="1" t="s">
        <v>12</v>
      </c>
      <c r="B1011" s="1" t="s">
        <v>1451</v>
      </c>
      <c r="C1011" s="1" t="s">
        <v>603</v>
      </c>
      <c r="D1011" s="1" t="s">
        <v>308</v>
      </c>
      <c r="E1011" s="1" t="s">
        <v>604</v>
      </c>
      <c r="F1011" s="1" t="s">
        <v>54</v>
      </c>
      <c r="G1011" s="1" t="s">
        <v>605</v>
      </c>
      <c r="H1011" s="1" t="s">
        <v>110</v>
      </c>
      <c r="I1011" s="1" t="s">
        <v>48</v>
      </c>
      <c r="J1011" s="1" t="s">
        <v>21</v>
      </c>
      <c r="K1011" s="2">
        <f>B1012-'Bloco 1 10s Sem RTOS TX'!$B1011</f>
        <v>0.0001644328704</v>
      </c>
      <c r="L1011" s="1">
        <f t="shared" si="1"/>
        <v>888</v>
      </c>
    </row>
    <row r="1012" ht="15.75" customHeight="1">
      <c r="A1012" s="1" t="s">
        <v>12</v>
      </c>
      <c r="B1012" s="1" t="s">
        <v>1452</v>
      </c>
      <c r="C1012" s="1" t="s">
        <v>603</v>
      </c>
      <c r="D1012" s="1" t="s">
        <v>308</v>
      </c>
      <c r="E1012" s="1" t="s">
        <v>604</v>
      </c>
      <c r="F1012" s="1" t="s">
        <v>54</v>
      </c>
      <c r="G1012" s="1" t="s">
        <v>605</v>
      </c>
      <c r="H1012" s="1" t="s">
        <v>110</v>
      </c>
      <c r="I1012" s="1" t="s">
        <v>146</v>
      </c>
      <c r="J1012" s="1" t="s">
        <v>21</v>
      </c>
      <c r="K1012" s="2">
        <f>B1013-'Bloco 1 10s Sem RTOS TX'!$B1012</f>
        <v>0.0001511226852</v>
      </c>
      <c r="L1012" s="1">
        <f t="shared" si="1"/>
        <v>888</v>
      </c>
    </row>
    <row r="1013" ht="15.75" customHeight="1">
      <c r="A1013" s="1" t="s">
        <v>12</v>
      </c>
      <c r="B1013" s="1" t="s">
        <v>1453</v>
      </c>
      <c r="C1013" s="1" t="s">
        <v>572</v>
      </c>
      <c r="D1013" s="1" t="s">
        <v>156</v>
      </c>
      <c r="E1013" s="1" t="s">
        <v>573</v>
      </c>
      <c r="F1013" s="1" t="s">
        <v>73</v>
      </c>
      <c r="G1013" s="1" t="s">
        <v>158</v>
      </c>
      <c r="H1013" s="1" t="s">
        <v>159</v>
      </c>
      <c r="I1013" s="1" t="s">
        <v>432</v>
      </c>
      <c r="J1013" s="1" t="s">
        <v>21</v>
      </c>
      <c r="K1013" s="2">
        <f>B1014-'Bloco 1 10s Sem RTOS TX'!$B1013</f>
        <v>0.0001511111111</v>
      </c>
      <c r="L1013" s="1">
        <f t="shared" si="1"/>
        <v>888</v>
      </c>
    </row>
    <row r="1014" ht="15.75" customHeight="1">
      <c r="A1014" s="1" t="s">
        <v>12</v>
      </c>
      <c r="B1014" s="1" t="s">
        <v>1454</v>
      </c>
      <c r="C1014" s="1" t="s">
        <v>617</v>
      </c>
      <c r="D1014" s="1" t="s">
        <v>614</v>
      </c>
      <c r="E1014" s="1" t="s">
        <v>618</v>
      </c>
      <c r="F1014" s="1" t="s">
        <v>54</v>
      </c>
      <c r="G1014" s="1" t="s">
        <v>183</v>
      </c>
      <c r="H1014" s="1" t="s">
        <v>159</v>
      </c>
      <c r="I1014" s="1" t="s">
        <v>114</v>
      </c>
      <c r="J1014" s="1" t="s">
        <v>21</v>
      </c>
      <c r="K1014" s="2">
        <f>B1015-'Bloco 1 10s Sem RTOS TX'!$B1014</f>
        <v>0.0001508796296</v>
      </c>
      <c r="L1014" s="1">
        <f t="shared" si="1"/>
        <v>888</v>
      </c>
    </row>
    <row r="1015" ht="15.75" customHeight="1">
      <c r="A1015" s="1" t="s">
        <v>12</v>
      </c>
      <c r="B1015" s="1" t="s">
        <v>1455</v>
      </c>
      <c r="C1015" s="1" t="s">
        <v>155</v>
      </c>
      <c r="D1015" s="1" t="s">
        <v>156</v>
      </c>
      <c r="E1015" s="1" t="s">
        <v>157</v>
      </c>
      <c r="F1015" s="1" t="s">
        <v>73</v>
      </c>
      <c r="G1015" s="1" t="s">
        <v>158</v>
      </c>
      <c r="H1015" s="1" t="s">
        <v>159</v>
      </c>
      <c r="I1015" s="1" t="s">
        <v>411</v>
      </c>
      <c r="J1015" s="1" t="s">
        <v>21</v>
      </c>
      <c r="K1015" s="2">
        <f>B1016-'Bloco 1 10s Sem RTOS TX'!$B1015</f>
        <v>0.0001511111111</v>
      </c>
      <c r="L1015" s="1">
        <f t="shared" si="1"/>
        <v>888</v>
      </c>
    </row>
    <row r="1016" ht="15.75" customHeight="1">
      <c r="A1016" s="1" t="s">
        <v>12</v>
      </c>
      <c r="B1016" s="1" t="s">
        <v>1456</v>
      </c>
      <c r="C1016" s="1" t="s">
        <v>832</v>
      </c>
      <c r="D1016" s="1" t="s">
        <v>163</v>
      </c>
      <c r="E1016" s="1" t="s">
        <v>784</v>
      </c>
      <c r="F1016" s="1" t="s">
        <v>103</v>
      </c>
      <c r="G1016" s="1" t="s">
        <v>833</v>
      </c>
      <c r="H1016" s="1" t="s">
        <v>110</v>
      </c>
      <c r="I1016" s="1" t="s">
        <v>141</v>
      </c>
      <c r="J1016" s="1" t="s">
        <v>21</v>
      </c>
      <c r="K1016" s="2">
        <f>B1017-'Bloco 1 10s Sem RTOS TX'!$B1016</f>
        <v>0.0001590625</v>
      </c>
      <c r="L1016" s="1">
        <f t="shared" si="1"/>
        <v>888</v>
      </c>
    </row>
    <row r="1017" ht="15.75" customHeight="1">
      <c r="A1017" s="1" t="s">
        <v>12</v>
      </c>
      <c r="B1017" s="1" t="s">
        <v>1457</v>
      </c>
      <c r="C1017" s="1" t="s">
        <v>625</v>
      </c>
      <c r="D1017" s="1" t="s">
        <v>498</v>
      </c>
      <c r="E1017" s="1" t="s">
        <v>626</v>
      </c>
      <c r="F1017" s="1" t="s">
        <v>73</v>
      </c>
      <c r="G1017" s="1" t="s">
        <v>116</v>
      </c>
      <c r="H1017" s="1" t="s">
        <v>159</v>
      </c>
      <c r="I1017" s="1" t="s">
        <v>370</v>
      </c>
      <c r="J1017" s="1" t="s">
        <v>21</v>
      </c>
      <c r="K1017" s="2">
        <f>B1018-'Bloco 1 10s Sem RTOS TX'!$B1017</f>
        <v>0.0001511342593</v>
      </c>
      <c r="L1017" s="1">
        <f t="shared" si="1"/>
        <v>888</v>
      </c>
    </row>
    <row r="1018" ht="15.75" customHeight="1">
      <c r="A1018" s="1" t="s">
        <v>12</v>
      </c>
      <c r="B1018" s="1" t="s">
        <v>1458</v>
      </c>
      <c r="C1018" s="1" t="s">
        <v>338</v>
      </c>
      <c r="D1018" s="1" t="s">
        <v>334</v>
      </c>
      <c r="E1018" s="1" t="s">
        <v>339</v>
      </c>
      <c r="F1018" s="1" t="s">
        <v>44</v>
      </c>
      <c r="G1018" s="1" t="s">
        <v>143</v>
      </c>
      <c r="H1018" s="1" t="s">
        <v>79</v>
      </c>
      <c r="I1018" s="1" t="s">
        <v>174</v>
      </c>
      <c r="J1018" s="1" t="s">
        <v>21</v>
      </c>
      <c r="K1018" s="2">
        <f>B1019-'Bloco 1 10s Sem RTOS TX'!$B1018</f>
        <v>0.0001508796296</v>
      </c>
      <c r="L1018" s="1">
        <f t="shared" si="1"/>
        <v>888</v>
      </c>
    </row>
    <row r="1019" ht="15.75" customHeight="1">
      <c r="A1019" s="1" t="s">
        <v>12</v>
      </c>
      <c r="B1019" s="1" t="s">
        <v>1459</v>
      </c>
      <c r="C1019" s="1" t="s">
        <v>603</v>
      </c>
      <c r="D1019" s="1" t="s">
        <v>308</v>
      </c>
      <c r="E1019" s="1" t="s">
        <v>604</v>
      </c>
      <c r="F1019" s="1" t="s">
        <v>54</v>
      </c>
      <c r="G1019" s="1" t="s">
        <v>605</v>
      </c>
      <c r="H1019" s="1" t="s">
        <v>110</v>
      </c>
      <c r="I1019" s="1" t="s">
        <v>103</v>
      </c>
      <c r="J1019" s="1" t="s">
        <v>21</v>
      </c>
      <c r="K1019" s="2">
        <f>B1020-'Bloco 1 10s Sem RTOS TX'!$B1019</f>
        <v>0.0001511111111</v>
      </c>
      <c r="L1019" s="1">
        <f t="shared" si="1"/>
        <v>888</v>
      </c>
    </row>
    <row r="1020" ht="15.75" customHeight="1">
      <c r="A1020" s="1" t="s">
        <v>12</v>
      </c>
      <c r="B1020" s="1" t="s">
        <v>1460</v>
      </c>
      <c r="C1020" s="1" t="s">
        <v>596</v>
      </c>
      <c r="D1020" s="1" t="s">
        <v>308</v>
      </c>
      <c r="E1020" s="1" t="s">
        <v>597</v>
      </c>
      <c r="F1020" s="1" t="s">
        <v>54</v>
      </c>
      <c r="G1020" s="1" t="s">
        <v>303</v>
      </c>
      <c r="H1020" s="1" t="s">
        <v>110</v>
      </c>
      <c r="I1020" s="1" t="s">
        <v>716</v>
      </c>
      <c r="J1020" s="1" t="s">
        <v>21</v>
      </c>
      <c r="K1020" s="2">
        <f>B1021-'Bloco 1 10s Sem RTOS TX'!$B1020</f>
        <v>0.0001511226852</v>
      </c>
      <c r="L1020" s="1">
        <f t="shared" si="1"/>
        <v>888</v>
      </c>
    </row>
    <row r="1021" ht="15.75" customHeight="1">
      <c r="A1021" s="1" t="s">
        <v>12</v>
      </c>
      <c r="B1021" s="1" t="s">
        <v>1461</v>
      </c>
      <c r="C1021" s="1" t="s">
        <v>617</v>
      </c>
      <c r="D1021" s="1" t="s">
        <v>614</v>
      </c>
      <c r="E1021" s="1" t="s">
        <v>618</v>
      </c>
      <c r="F1021" s="1" t="s">
        <v>54</v>
      </c>
      <c r="G1021" s="1" t="s">
        <v>183</v>
      </c>
      <c r="H1021" s="1" t="s">
        <v>159</v>
      </c>
      <c r="I1021" s="1" t="s">
        <v>1053</v>
      </c>
      <c r="J1021" s="1" t="s">
        <v>21</v>
      </c>
      <c r="K1021" s="2">
        <f>B1022-'Bloco 1 10s Sem RTOS TX'!$B1021</f>
        <v>0.0001426736111</v>
      </c>
      <c r="L1021" s="1">
        <f t="shared" si="1"/>
        <v>888</v>
      </c>
    </row>
    <row r="1022" ht="15.75" customHeight="1">
      <c r="A1022" s="1" t="s">
        <v>12</v>
      </c>
      <c r="B1022" s="1" t="s">
        <v>1462</v>
      </c>
      <c r="C1022" s="1" t="s">
        <v>617</v>
      </c>
      <c r="D1022" s="1" t="s">
        <v>614</v>
      </c>
      <c r="E1022" s="1" t="s">
        <v>618</v>
      </c>
      <c r="F1022" s="1" t="s">
        <v>54</v>
      </c>
      <c r="G1022" s="1" t="s">
        <v>183</v>
      </c>
      <c r="H1022" s="1" t="s">
        <v>159</v>
      </c>
      <c r="I1022" s="1" t="s">
        <v>167</v>
      </c>
      <c r="J1022" s="1" t="s">
        <v>21</v>
      </c>
      <c r="K1022" s="2">
        <f>B1023-'Bloco 1 10s Sem RTOS TX'!$B1022</f>
        <v>0.0001508680556</v>
      </c>
      <c r="L1022" s="1">
        <f t="shared" si="1"/>
        <v>888</v>
      </c>
    </row>
    <row r="1023" ht="15.75" customHeight="1">
      <c r="A1023" s="1" t="s">
        <v>12</v>
      </c>
      <c r="B1023" s="1" t="s">
        <v>1463</v>
      </c>
      <c r="C1023" s="1" t="s">
        <v>646</v>
      </c>
      <c r="D1023" s="1" t="s">
        <v>308</v>
      </c>
      <c r="E1023" s="1" t="s">
        <v>309</v>
      </c>
      <c r="F1023" s="1" t="s">
        <v>54</v>
      </c>
      <c r="G1023" s="1" t="s">
        <v>605</v>
      </c>
      <c r="H1023" s="1" t="s">
        <v>110</v>
      </c>
      <c r="I1023" s="1" t="s">
        <v>350</v>
      </c>
      <c r="J1023" s="1" t="s">
        <v>21</v>
      </c>
      <c r="K1023" s="2">
        <f>B1024-'Bloco 1 10s Sem RTOS TX'!$B1023</f>
        <v>0.0001508796296</v>
      </c>
      <c r="L1023" s="1">
        <f t="shared" si="1"/>
        <v>888</v>
      </c>
    </row>
    <row r="1024" ht="15.75" customHeight="1">
      <c r="A1024" s="1" t="s">
        <v>12</v>
      </c>
      <c r="B1024" s="1" t="s">
        <v>1464</v>
      </c>
      <c r="C1024" s="1" t="s">
        <v>617</v>
      </c>
      <c r="D1024" s="1" t="s">
        <v>614</v>
      </c>
      <c r="E1024" s="1" t="s">
        <v>618</v>
      </c>
      <c r="F1024" s="1" t="s">
        <v>54</v>
      </c>
      <c r="G1024" s="1" t="s">
        <v>183</v>
      </c>
      <c r="H1024" s="1" t="s">
        <v>159</v>
      </c>
      <c r="I1024" s="1" t="s">
        <v>127</v>
      </c>
      <c r="J1024" s="1" t="s">
        <v>21</v>
      </c>
      <c r="K1024" s="2">
        <f>B1025-'Bloco 1 10s Sem RTOS TX'!$B1024</f>
        <v>0.0001509953704</v>
      </c>
      <c r="L1024" s="1">
        <f t="shared" si="1"/>
        <v>888</v>
      </c>
    </row>
    <row r="1025" ht="15.75" customHeight="1">
      <c r="A1025" s="1" t="s">
        <v>12</v>
      </c>
      <c r="B1025" s="1" t="s">
        <v>1465</v>
      </c>
      <c r="C1025" s="1" t="s">
        <v>635</v>
      </c>
      <c r="D1025" s="1" t="s">
        <v>156</v>
      </c>
      <c r="E1025" s="1" t="s">
        <v>573</v>
      </c>
      <c r="F1025" s="1" t="s">
        <v>73</v>
      </c>
      <c r="G1025" s="1" t="s">
        <v>636</v>
      </c>
      <c r="H1025" s="1" t="s">
        <v>159</v>
      </c>
      <c r="I1025" s="1" t="s">
        <v>631</v>
      </c>
      <c r="J1025" s="1" t="s">
        <v>21</v>
      </c>
      <c r="K1025" s="2">
        <f>B1026-'Bloco 1 10s Sem RTOS TX'!$B1025</f>
        <v>0.0001508796296</v>
      </c>
      <c r="L1025" s="1">
        <f t="shared" si="1"/>
        <v>888</v>
      </c>
    </row>
    <row r="1026" ht="15.75" customHeight="1">
      <c r="A1026" s="1" t="s">
        <v>12</v>
      </c>
      <c r="B1026" s="1" t="s">
        <v>1466</v>
      </c>
      <c r="C1026" s="1" t="s">
        <v>426</v>
      </c>
      <c r="D1026" s="1" t="s">
        <v>156</v>
      </c>
      <c r="E1026" s="1" t="s">
        <v>427</v>
      </c>
      <c r="F1026" s="1" t="s">
        <v>54</v>
      </c>
      <c r="G1026" s="1" t="s">
        <v>428</v>
      </c>
      <c r="H1026" s="1" t="s">
        <v>159</v>
      </c>
      <c r="I1026" s="1" t="s">
        <v>85</v>
      </c>
      <c r="J1026" s="1" t="s">
        <v>21</v>
      </c>
      <c r="K1026" s="2">
        <f>B1027-'Bloco 1 10s Sem RTOS TX'!$B1026</f>
        <v>0.0001607638889</v>
      </c>
      <c r="L1026" s="1">
        <f t="shared" si="1"/>
        <v>888</v>
      </c>
    </row>
    <row r="1027" ht="15.75" customHeight="1">
      <c r="A1027" s="1" t="s">
        <v>12</v>
      </c>
      <c r="B1027" s="1" t="s">
        <v>1467</v>
      </c>
      <c r="C1027" s="1" t="s">
        <v>832</v>
      </c>
      <c r="D1027" s="1" t="s">
        <v>163</v>
      </c>
      <c r="E1027" s="1" t="s">
        <v>784</v>
      </c>
      <c r="F1027" s="1" t="s">
        <v>103</v>
      </c>
      <c r="G1027" s="1" t="s">
        <v>833</v>
      </c>
      <c r="H1027" s="1" t="s">
        <v>110</v>
      </c>
      <c r="I1027" s="1" t="s">
        <v>598</v>
      </c>
      <c r="J1027" s="1" t="s">
        <v>21</v>
      </c>
      <c r="K1027" s="2">
        <f>B1028-'Bloco 1 10s Sem RTOS TX'!$B1027</f>
        <v>0.0001508912037</v>
      </c>
      <c r="L1027" s="1">
        <f t="shared" si="1"/>
        <v>888</v>
      </c>
    </row>
    <row r="1028" ht="15.75" customHeight="1">
      <c r="A1028" s="1" t="s">
        <v>12</v>
      </c>
      <c r="B1028" s="1" t="s">
        <v>1468</v>
      </c>
      <c r="C1028" s="1" t="s">
        <v>426</v>
      </c>
      <c r="D1028" s="1" t="s">
        <v>156</v>
      </c>
      <c r="E1028" s="1" t="s">
        <v>427</v>
      </c>
      <c r="F1028" s="1" t="s">
        <v>54</v>
      </c>
      <c r="G1028" s="1" t="s">
        <v>428</v>
      </c>
      <c r="H1028" s="1" t="s">
        <v>159</v>
      </c>
      <c r="I1028" s="1" t="s">
        <v>1160</v>
      </c>
      <c r="J1028" s="1" t="s">
        <v>21</v>
      </c>
      <c r="K1028" s="2">
        <f>B1029-'Bloco 1 10s Sem RTOS TX'!$B1028</f>
        <v>0.0001508680556</v>
      </c>
      <c r="L1028" s="1">
        <f t="shared" si="1"/>
        <v>888</v>
      </c>
    </row>
    <row r="1029" ht="15.75" customHeight="1">
      <c r="A1029" s="1" t="s">
        <v>12</v>
      </c>
      <c r="B1029" s="1" t="s">
        <v>1469</v>
      </c>
      <c r="C1029" s="1" t="s">
        <v>635</v>
      </c>
      <c r="D1029" s="1" t="s">
        <v>156</v>
      </c>
      <c r="E1029" s="1" t="s">
        <v>573</v>
      </c>
      <c r="F1029" s="1" t="s">
        <v>73</v>
      </c>
      <c r="G1029" s="1" t="s">
        <v>636</v>
      </c>
      <c r="H1029" s="1" t="s">
        <v>159</v>
      </c>
      <c r="I1029" s="1" t="s">
        <v>249</v>
      </c>
      <c r="J1029" s="1" t="s">
        <v>21</v>
      </c>
      <c r="K1029" s="2">
        <f>B1030-'Bloco 1 10s Sem RTOS TX'!$B1029</f>
        <v>0.0001508796296</v>
      </c>
      <c r="L1029" s="1">
        <f t="shared" si="1"/>
        <v>888</v>
      </c>
    </row>
    <row r="1030" ht="15.75" customHeight="1">
      <c r="A1030" s="1" t="s">
        <v>12</v>
      </c>
      <c r="B1030" s="1" t="s">
        <v>1470</v>
      </c>
      <c r="C1030" s="1" t="s">
        <v>596</v>
      </c>
      <c r="D1030" s="1" t="s">
        <v>308</v>
      </c>
      <c r="E1030" s="1" t="s">
        <v>597</v>
      </c>
      <c r="F1030" s="1" t="s">
        <v>54</v>
      </c>
      <c r="G1030" s="1" t="s">
        <v>303</v>
      </c>
      <c r="H1030" s="1" t="s">
        <v>110</v>
      </c>
      <c r="I1030" s="1" t="s">
        <v>268</v>
      </c>
      <c r="J1030" s="1" t="s">
        <v>21</v>
      </c>
      <c r="K1030" s="2">
        <f>B1031-'Bloco 1 10s Sem RTOS TX'!$B1030</f>
        <v>0.0001508680556</v>
      </c>
      <c r="L1030" s="1">
        <f t="shared" si="1"/>
        <v>888</v>
      </c>
    </row>
    <row r="1031" ht="15.75" customHeight="1">
      <c r="A1031" s="1" t="s">
        <v>12</v>
      </c>
      <c r="B1031" s="1" t="s">
        <v>1471</v>
      </c>
      <c r="C1031" s="1" t="s">
        <v>307</v>
      </c>
      <c r="D1031" s="1" t="s">
        <v>308</v>
      </c>
      <c r="E1031" s="1" t="s">
        <v>309</v>
      </c>
      <c r="F1031" s="1" t="s">
        <v>54</v>
      </c>
      <c r="G1031" s="1" t="s">
        <v>310</v>
      </c>
      <c r="H1031" s="1" t="s">
        <v>110</v>
      </c>
      <c r="I1031" s="1" t="s">
        <v>685</v>
      </c>
      <c r="J1031" s="1" t="s">
        <v>21</v>
      </c>
      <c r="K1031" s="2">
        <f>B1032-'Bloco 1 10s Sem RTOS TX'!$B1031</f>
        <v>0.000164212963</v>
      </c>
      <c r="L1031" s="1">
        <f t="shared" si="1"/>
        <v>888</v>
      </c>
    </row>
    <row r="1032" ht="15.75" customHeight="1">
      <c r="A1032" s="1" t="s">
        <v>12</v>
      </c>
      <c r="B1032" s="1" t="s">
        <v>1472</v>
      </c>
      <c r="C1032" s="1" t="s">
        <v>625</v>
      </c>
      <c r="D1032" s="1" t="s">
        <v>498</v>
      </c>
      <c r="E1032" s="1" t="s">
        <v>626</v>
      </c>
      <c r="F1032" s="1" t="s">
        <v>73</v>
      </c>
      <c r="G1032" s="1" t="s">
        <v>116</v>
      </c>
      <c r="H1032" s="1" t="s">
        <v>159</v>
      </c>
      <c r="I1032" s="1" t="s">
        <v>482</v>
      </c>
      <c r="J1032" s="1" t="s">
        <v>21</v>
      </c>
      <c r="K1032" s="2">
        <f>B1033-'Bloco 1 10s Sem RTOS TX'!$B1032</f>
        <v>0.0001509143519</v>
      </c>
      <c r="L1032" s="1">
        <f t="shared" si="1"/>
        <v>888</v>
      </c>
    </row>
    <row r="1033" ht="15.75" customHeight="1">
      <c r="A1033" s="1" t="s">
        <v>12</v>
      </c>
      <c r="B1033" s="1" t="s">
        <v>1473</v>
      </c>
      <c r="C1033" s="1" t="s">
        <v>579</v>
      </c>
      <c r="D1033" s="1" t="s">
        <v>192</v>
      </c>
      <c r="E1033" s="1" t="s">
        <v>193</v>
      </c>
      <c r="F1033" s="1" t="s">
        <v>73</v>
      </c>
      <c r="G1033" s="1" t="s">
        <v>219</v>
      </c>
      <c r="H1033" s="1" t="s">
        <v>37</v>
      </c>
      <c r="I1033" s="1" t="s">
        <v>104</v>
      </c>
      <c r="J1033" s="1" t="s">
        <v>21</v>
      </c>
      <c r="K1033" s="2">
        <f>B1034-'Bloco 1 10s Sem RTOS TX'!$B1033</f>
        <v>0.0001508680556</v>
      </c>
      <c r="L1033" s="1">
        <f t="shared" si="1"/>
        <v>888</v>
      </c>
    </row>
    <row r="1034" ht="15.75" customHeight="1">
      <c r="A1034" s="1" t="s">
        <v>12</v>
      </c>
      <c r="B1034" s="1" t="s">
        <v>1474</v>
      </c>
      <c r="C1034" s="1" t="s">
        <v>603</v>
      </c>
      <c r="D1034" s="1" t="s">
        <v>308</v>
      </c>
      <c r="E1034" s="1" t="s">
        <v>604</v>
      </c>
      <c r="F1034" s="1" t="s">
        <v>54</v>
      </c>
      <c r="G1034" s="1" t="s">
        <v>605</v>
      </c>
      <c r="H1034" s="1" t="s">
        <v>110</v>
      </c>
      <c r="I1034" s="1" t="s">
        <v>598</v>
      </c>
      <c r="J1034" s="1" t="s">
        <v>21</v>
      </c>
      <c r="K1034" s="2">
        <f>B1035-'Bloco 1 10s Sem RTOS TX'!$B1034</f>
        <v>0.0001508680556</v>
      </c>
      <c r="L1034" s="1">
        <f t="shared" si="1"/>
        <v>888</v>
      </c>
    </row>
    <row r="1035" ht="15.75" customHeight="1">
      <c r="A1035" s="1" t="s">
        <v>12</v>
      </c>
      <c r="B1035" s="1" t="s">
        <v>1475</v>
      </c>
      <c r="C1035" s="1" t="s">
        <v>646</v>
      </c>
      <c r="D1035" s="1" t="s">
        <v>308</v>
      </c>
      <c r="E1035" s="1" t="s">
        <v>309</v>
      </c>
      <c r="F1035" s="1" t="s">
        <v>54</v>
      </c>
      <c r="G1035" s="1" t="s">
        <v>605</v>
      </c>
      <c r="H1035" s="1" t="s">
        <v>110</v>
      </c>
      <c r="I1035" s="1" t="s">
        <v>593</v>
      </c>
      <c r="J1035" s="1" t="s">
        <v>21</v>
      </c>
      <c r="K1035" s="2">
        <f>B1036-'Bloco 1 10s Sem RTOS TX'!$B1035</f>
        <v>0.0001508680556</v>
      </c>
      <c r="L1035" s="1">
        <f t="shared" si="1"/>
        <v>888</v>
      </c>
    </row>
    <row r="1036" ht="15.75" customHeight="1">
      <c r="A1036" s="1" t="s">
        <v>12</v>
      </c>
      <c r="B1036" s="1" t="s">
        <v>1476</v>
      </c>
      <c r="C1036" s="1" t="s">
        <v>617</v>
      </c>
      <c r="D1036" s="1" t="s">
        <v>614</v>
      </c>
      <c r="E1036" s="1" t="s">
        <v>618</v>
      </c>
      <c r="F1036" s="1" t="s">
        <v>54</v>
      </c>
      <c r="G1036" s="1" t="s">
        <v>183</v>
      </c>
      <c r="H1036" s="1" t="s">
        <v>159</v>
      </c>
      <c r="I1036" s="1" t="s">
        <v>421</v>
      </c>
      <c r="J1036" s="1" t="s">
        <v>21</v>
      </c>
      <c r="K1036" s="2">
        <f>B1037-'Bloco 1 10s Sem RTOS TX'!$B1036</f>
        <v>0.0001550694444</v>
      </c>
      <c r="L1036" s="1">
        <f t="shared" si="1"/>
        <v>888</v>
      </c>
    </row>
    <row r="1037" ht="15.75" customHeight="1">
      <c r="A1037" s="1" t="s">
        <v>12</v>
      </c>
      <c r="B1037" s="1" t="s">
        <v>1477</v>
      </c>
      <c r="C1037" s="1" t="s">
        <v>426</v>
      </c>
      <c r="D1037" s="1" t="s">
        <v>156</v>
      </c>
      <c r="E1037" s="1" t="s">
        <v>427</v>
      </c>
      <c r="F1037" s="1" t="s">
        <v>54</v>
      </c>
      <c r="G1037" s="1" t="s">
        <v>428</v>
      </c>
      <c r="H1037" s="1" t="s">
        <v>159</v>
      </c>
      <c r="I1037" s="1" t="s">
        <v>15</v>
      </c>
      <c r="J1037" s="1" t="s">
        <v>21</v>
      </c>
      <c r="K1037" s="2">
        <f>B1038-'Bloco 1 10s Sem RTOS TX'!$B1037</f>
        <v>0.0001508796296</v>
      </c>
      <c r="L1037" s="1">
        <f t="shared" si="1"/>
        <v>888</v>
      </c>
    </row>
    <row r="1038" ht="15.75" customHeight="1">
      <c r="A1038" s="1" t="s">
        <v>12</v>
      </c>
      <c r="B1038" s="1" t="s">
        <v>1478</v>
      </c>
      <c r="C1038" s="1" t="s">
        <v>617</v>
      </c>
      <c r="D1038" s="1" t="s">
        <v>614</v>
      </c>
      <c r="E1038" s="1" t="s">
        <v>618</v>
      </c>
      <c r="F1038" s="1" t="s">
        <v>54</v>
      </c>
      <c r="G1038" s="1" t="s">
        <v>183</v>
      </c>
      <c r="H1038" s="1" t="s">
        <v>159</v>
      </c>
      <c r="I1038" s="1" t="s">
        <v>85</v>
      </c>
      <c r="J1038" s="1" t="s">
        <v>21</v>
      </c>
      <c r="K1038" s="2">
        <f>B1039-'Bloco 1 10s Sem RTOS TX'!$B1038</f>
        <v>0.0001508680556</v>
      </c>
      <c r="L1038" s="1">
        <f t="shared" si="1"/>
        <v>888</v>
      </c>
    </row>
    <row r="1039" ht="15.75" customHeight="1">
      <c r="A1039" s="1" t="s">
        <v>12</v>
      </c>
      <c r="B1039" s="1" t="s">
        <v>1479</v>
      </c>
      <c r="C1039" s="1" t="s">
        <v>572</v>
      </c>
      <c r="D1039" s="1" t="s">
        <v>156</v>
      </c>
      <c r="E1039" s="1" t="s">
        <v>573</v>
      </c>
      <c r="F1039" s="1" t="s">
        <v>73</v>
      </c>
      <c r="G1039" s="1" t="s">
        <v>158</v>
      </c>
      <c r="H1039" s="1" t="s">
        <v>159</v>
      </c>
      <c r="I1039" s="1" t="s">
        <v>192</v>
      </c>
      <c r="J1039" s="1" t="s">
        <v>21</v>
      </c>
      <c r="K1039" s="2">
        <f>B1040-'Bloco 1 10s Sem RTOS TX'!$B1039</f>
        <v>0.0001392939815</v>
      </c>
      <c r="L1039" s="1">
        <f t="shared" si="1"/>
        <v>888</v>
      </c>
    </row>
    <row r="1040" ht="15.75" customHeight="1">
      <c r="A1040" s="1" t="s">
        <v>12</v>
      </c>
      <c r="B1040" s="1" t="s">
        <v>1480</v>
      </c>
      <c r="C1040" s="1" t="s">
        <v>613</v>
      </c>
      <c r="D1040" s="1" t="s">
        <v>614</v>
      </c>
      <c r="E1040" s="1" t="s">
        <v>604</v>
      </c>
      <c r="F1040" s="1" t="s">
        <v>54</v>
      </c>
      <c r="G1040" s="1" t="s">
        <v>47</v>
      </c>
      <c r="H1040" s="1" t="s">
        <v>159</v>
      </c>
      <c r="I1040" s="1" t="s">
        <v>285</v>
      </c>
      <c r="J1040" s="1" t="s">
        <v>21</v>
      </c>
      <c r="K1040" s="2">
        <f>B1041-'Bloco 1 10s Sem RTOS TX'!$B1040</f>
        <v>0.0001508912037</v>
      </c>
      <c r="L1040" s="1">
        <f t="shared" si="1"/>
        <v>888</v>
      </c>
    </row>
    <row r="1041" ht="15.75" customHeight="1">
      <c r="A1041" s="1" t="s">
        <v>12</v>
      </c>
      <c r="B1041" s="1" t="s">
        <v>1481</v>
      </c>
      <c r="C1041" s="1" t="s">
        <v>603</v>
      </c>
      <c r="D1041" s="1" t="s">
        <v>308</v>
      </c>
      <c r="E1041" s="1" t="s">
        <v>604</v>
      </c>
      <c r="F1041" s="1" t="s">
        <v>54</v>
      </c>
      <c r="G1041" s="1" t="s">
        <v>605</v>
      </c>
      <c r="H1041" s="1" t="s">
        <v>110</v>
      </c>
      <c r="I1041" s="1" t="s">
        <v>411</v>
      </c>
      <c r="J1041" s="1" t="s">
        <v>21</v>
      </c>
      <c r="K1041" s="2">
        <f>B1042-'Bloco 1 10s Sem RTOS TX'!$B1041</f>
        <v>0.0001526273148</v>
      </c>
      <c r="L1041" s="1">
        <f t="shared" si="1"/>
        <v>888</v>
      </c>
    </row>
    <row r="1042" ht="15.75" customHeight="1">
      <c r="A1042" s="1" t="s">
        <v>12</v>
      </c>
      <c r="B1042" s="1" t="s">
        <v>1482</v>
      </c>
      <c r="C1042" s="1" t="s">
        <v>646</v>
      </c>
      <c r="D1042" s="1" t="s">
        <v>308</v>
      </c>
      <c r="E1042" s="1" t="s">
        <v>309</v>
      </c>
      <c r="F1042" s="1" t="s">
        <v>54</v>
      </c>
      <c r="G1042" s="1" t="s">
        <v>605</v>
      </c>
      <c r="H1042" s="1" t="s">
        <v>110</v>
      </c>
      <c r="I1042" s="1" t="s">
        <v>747</v>
      </c>
      <c r="J1042" s="1" t="s">
        <v>21</v>
      </c>
      <c r="K1042" s="2">
        <f>B1043-'Bloco 1 10s Sem RTOS TX'!$B1042</f>
        <v>0.0001508564815</v>
      </c>
      <c r="L1042" s="1">
        <f t="shared" si="1"/>
        <v>888</v>
      </c>
    </row>
    <row r="1043" ht="15.75" customHeight="1">
      <c r="A1043" s="1" t="s">
        <v>12</v>
      </c>
      <c r="B1043" s="1" t="s">
        <v>1483</v>
      </c>
      <c r="C1043" s="1" t="s">
        <v>596</v>
      </c>
      <c r="D1043" s="1" t="s">
        <v>308</v>
      </c>
      <c r="E1043" s="1" t="s">
        <v>597</v>
      </c>
      <c r="F1043" s="1" t="s">
        <v>54</v>
      </c>
      <c r="G1043" s="1" t="s">
        <v>303</v>
      </c>
      <c r="H1043" s="1" t="s">
        <v>110</v>
      </c>
      <c r="I1043" s="1" t="s">
        <v>40</v>
      </c>
      <c r="J1043" s="1" t="s">
        <v>21</v>
      </c>
      <c r="K1043" s="2">
        <f>B1044-'Bloco 1 10s Sem RTOS TX'!$B1043</f>
        <v>0.0001508796296</v>
      </c>
      <c r="L1043" s="1">
        <f t="shared" si="1"/>
        <v>888</v>
      </c>
    </row>
    <row r="1044" ht="15.75" customHeight="1">
      <c r="A1044" s="1" t="s">
        <v>12</v>
      </c>
      <c r="B1044" s="1" t="s">
        <v>1484</v>
      </c>
      <c r="C1044" s="1" t="s">
        <v>307</v>
      </c>
      <c r="D1044" s="1" t="s">
        <v>308</v>
      </c>
      <c r="E1044" s="1" t="s">
        <v>309</v>
      </c>
      <c r="F1044" s="1" t="s">
        <v>54</v>
      </c>
      <c r="G1044" s="1" t="s">
        <v>310</v>
      </c>
      <c r="H1044" s="1" t="s">
        <v>110</v>
      </c>
      <c r="I1044" s="1" t="s">
        <v>201</v>
      </c>
      <c r="J1044" s="1" t="s">
        <v>21</v>
      </c>
      <c r="K1044" s="2">
        <f>B1045-'Bloco 1 10s Sem RTOS TX'!$B1044</f>
        <v>0.0001508564815</v>
      </c>
      <c r="L1044" s="1">
        <f t="shared" si="1"/>
        <v>888</v>
      </c>
    </row>
    <row r="1045" ht="15.75" customHeight="1">
      <c r="A1045" s="1" t="s">
        <v>12</v>
      </c>
      <c r="B1045" s="1" t="s">
        <v>1485</v>
      </c>
      <c r="C1045" s="1" t="s">
        <v>646</v>
      </c>
      <c r="D1045" s="1" t="s">
        <v>308</v>
      </c>
      <c r="E1045" s="1" t="s">
        <v>309</v>
      </c>
      <c r="F1045" s="1" t="s">
        <v>54</v>
      </c>
      <c r="G1045" s="1" t="s">
        <v>605</v>
      </c>
      <c r="H1045" s="1" t="s">
        <v>110</v>
      </c>
      <c r="I1045" s="1" t="s">
        <v>152</v>
      </c>
      <c r="J1045" s="1" t="s">
        <v>21</v>
      </c>
      <c r="K1045" s="2">
        <f>B1046-'Bloco 1 10s Sem RTOS TX'!$B1045</f>
        <v>0.0001508796296</v>
      </c>
      <c r="L1045" s="1">
        <f t="shared" si="1"/>
        <v>888</v>
      </c>
    </row>
    <row r="1046" ht="15.75" customHeight="1">
      <c r="A1046" s="1" t="s">
        <v>12</v>
      </c>
      <c r="B1046" s="1" t="s">
        <v>1486</v>
      </c>
      <c r="C1046" s="1" t="s">
        <v>617</v>
      </c>
      <c r="D1046" s="1" t="s">
        <v>614</v>
      </c>
      <c r="E1046" s="1" t="s">
        <v>618</v>
      </c>
      <c r="F1046" s="1" t="s">
        <v>54</v>
      </c>
      <c r="G1046" s="1" t="s">
        <v>183</v>
      </c>
      <c r="H1046" s="1" t="s">
        <v>159</v>
      </c>
      <c r="I1046" s="1" t="s">
        <v>265</v>
      </c>
      <c r="J1046" s="1" t="s">
        <v>21</v>
      </c>
      <c r="K1046" s="2">
        <f>B1047-'Bloco 1 10s Sem RTOS TX'!$B1046</f>
        <v>0.0001585300926</v>
      </c>
      <c r="L1046" s="1">
        <f t="shared" si="1"/>
        <v>888</v>
      </c>
    </row>
    <row r="1047" ht="15.75" customHeight="1">
      <c r="A1047" s="1" t="s">
        <v>12</v>
      </c>
      <c r="B1047" s="1" t="s">
        <v>1487</v>
      </c>
      <c r="C1047" s="1" t="s">
        <v>352</v>
      </c>
      <c r="D1047" s="1" t="s">
        <v>353</v>
      </c>
      <c r="E1047" s="1" t="s">
        <v>354</v>
      </c>
      <c r="F1047" s="1" t="s">
        <v>28</v>
      </c>
      <c r="G1047" s="1" t="s">
        <v>89</v>
      </c>
      <c r="H1047" s="1" t="s">
        <v>248</v>
      </c>
      <c r="I1047" s="1" t="s">
        <v>654</v>
      </c>
      <c r="J1047" s="1" t="s">
        <v>21</v>
      </c>
      <c r="K1047" s="2">
        <f>B1048-'Bloco 1 10s Sem RTOS TX'!$B1047</f>
        <v>0.0001508912037</v>
      </c>
      <c r="L1047" s="1">
        <f t="shared" si="1"/>
        <v>888</v>
      </c>
    </row>
    <row r="1048" ht="15.75" customHeight="1">
      <c r="A1048" s="1" t="s">
        <v>12</v>
      </c>
      <c r="B1048" s="1" t="s">
        <v>1488</v>
      </c>
      <c r="C1048" s="1" t="s">
        <v>646</v>
      </c>
      <c r="D1048" s="1" t="s">
        <v>308</v>
      </c>
      <c r="E1048" s="1" t="s">
        <v>309</v>
      </c>
      <c r="F1048" s="1" t="s">
        <v>54</v>
      </c>
      <c r="G1048" s="1" t="s">
        <v>605</v>
      </c>
      <c r="H1048" s="1" t="s">
        <v>110</v>
      </c>
      <c r="I1048" s="1" t="s">
        <v>547</v>
      </c>
      <c r="J1048" s="1" t="s">
        <v>21</v>
      </c>
      <c r="K1048" s="2">
        <f>B1049-'Bloco 1 10s Sem RTOS TX'!$B1048</f>
        <v>0.0001509027778</v>
      </c>
      <c r="L1048" s="1">
        <f t="shared" si="1"/>
        <v>888</v>
      </c>
    </row>
    <row r="1049" ht="15.75" customHeight="1">
      <c r="A1049" s="1" t="s">
        <v>12</v>
      </c>
      <c r="B1049" s="1" t="s">
        <v>1489</v>
      </c>
      <c r="C1049" s="1" t="s">
        <v>557</v>
      </c>
      <c r="D1049" s="1" t="s">
        <v>330</v>
      </c>
      <c r="E1049" s="1" t="s">
        <v>558</v>
      </c>
      <c r="F1049" s="1" t="s">
        <v>36</v>
      </c>
      <c r="G1049" s="1" t="s">
        <v>39</v>
      </c>
      <c r="H1049" s="1" t="s">
        <v>37</v>
      </c>
      <c r="I1049" s="1" t="s">
        <v>536</v>
      </c>
      <c r="J1049" s="1" t="s">
        <v>21</v>
      </c>
      <c r="K1049" s="2">
        <f>B1050-'Bloco 1 10s Sem RTOS TX'!$B1049</f>
        <v>0.0001508796296</v>
      </c>
      <c r="L1049" s="1">
        <f t="shared" si="1"/>
        <v>888</v>
      </c>
    </row>
    <row r="1050" ht="15.75" customHeight="1">
      <c r="A1050" s="1" t="s">
        <v>12</v>
      </c>
      <c r="B1050" s="1" t="s">
        <v>1490</v>
      </c>
      <c r="C1050" s="1" t="s">
        <v>613</v>
      </c>
      <c r="D1050" s="1" t="s">
        <v>614</v>
      </c>
      <c r="E1050" s="1" t="s">
        <v>604</v>
      </c>
      <c r="F1050" s="1" t="s">
        <v>54</v>
      </c>
      <c r="G1050" s="1" t="s">
        <v>47</v>
      </c>
      <c r="H1050" s="1" t="s">
        <v>159</v>
      </c>
      <c r="I1050" s="1" t="s">
        <v>622</v>
      </c>
      <c r="J1050" s="1" t="s">
        <v>21</v>
      </c>
      <c r="K1050" s="2">
        <f>B1051-'Bloco 1 10s Sem RTOS TX'!$B1050</f>
        <v>0.0001508680556</v>
      </c>
      <c r="L1050" s="1">
        <f t="shared" si="1"/>
        <v>888</v>
      </c>
    </row>
    <row r="1051" ht="15.75" customHeight="1">
      <c r="A1051" s="1" t="s">
        <v>12</v>
      </c>
      <c r="B1051" s="1" t="s">
        <v>1491</v>
      </c>
      <c r="C1051" s="1" t="s">
        <v>601</v>
      </c>
      <c r="D1051" s="1" t="s">
        <v>163</v>
      </c>
      <c r="E1051" s="1" t="s">
        <v>597</v>
      </c>
      <c r="F1051" s="1" t="s">
        <v>103</v>
      </c>
      <c r="G1051" s="1" t="s">
        <v>303</v>
      </c>
      <c r="H1051" s="1" t="s">
        <v>110</v>
      </c>
      <c r="I1051" s="1" t="s">
        <v>285</v>
      </c>
      <c r="J1051" s="1" t="s">
        <v>21</v>
      </c>
      <c r="K1051" s="2">
        <f>B1052-'Bloco 1 10s Sem RTOS TX'!$B1051</f>
        <v>0.0001642013889</v>
      </c>
      <c r="L1051" s="1">
        <f t="shared" si="1"/>
        <v>888</v>
      </c>
    </row>
    <row r="1052" ht="15.75" customHeight="1">
      <c r="A1052" s="1" t="s">
        <v>12</v>
      </c>
      <c r="B1052" s="1" t="s">
        <v>1492</v>
      </c>
      <c r="C1052" s="1" t="s">
        <v>601</v>
      </c>
      <c r="D1052" s="1" t="s">
        <v>163</v>
      </c>
      <c r="E1052" s="1" t="s">
        <v>597</v>
      </c>
      <c r="F1052" s="1" t="s">
        <v>103</v>
      </c>
      <c r="G1052" s="1" t="s">
        <v>303</v>
      </c>
      <c r="H1052" s="1" t="s">
        <v>110</v>
      </c>
      <c r="I1052" s="1" t="s">
        <v>562</v>
      </c>
      <c r="J1052" s="1" t="s">
        <v>21</v>
      </c>
      <c r="K1052" s="2">
        <f>B1053-'Bloco 1 10s Sem RTOS TX'!$B1052</f>
        <v>0.0001508912037</v>
      </c>
      <c r="L1052" s="1">
        <f t="shared" si="1"/>
        <v>888</v>
      </c>
    </row>
    <row r="1053" ht="15.75" customHeight="1">
      <c r="A1053" s="1" t="s">
        <v>12</v>
      </c>
      <c r="B1053" s="1" t="s">
        <v>1493</v>
      </c>
      <c r="C1053" s="1" t="s">
        <v>646</v>
      </c>
      <c r="D1053" s="1" t="s">
        <v>308</v>
      </c>
      <c r="E1053" s="1" t="s">
        <v>309</v>
      </c>
      <c r="F1053" s="1" t="s">
        <v>54</v>
      </c>
      <c r="G1053" s="1" t="s">
        <v>605</v>
      </c>
      <c r="H1053" s="1" t="s">
        <v>110</v>
      </c>
      <c r="I1053" s="1" t="s">
        <v>747</v>
      </c>
      <c r="J1053" s="1" t="s">
        <v>21</v>
      </c>
      <c r="K1053" s="2">
        <f>B1054-'Bloco 1 10s Sem RTOS TX'!$B1053</f>
        <v>0.0001508564815</v>
      </c>
      <c r="L1053" s="1">
        <f t="shared" si="1"/>
        <v>888</v>
      </c>
    </row>
    <row r="1054" ht="15.75" customHeight="1">
      <c r="A1054" s="1" t="s">
        <v>12</v>
      </c>
      <c r="B1054" s="1" t="s">
        <v>1494</v>
      </c>
      <c r="C1054" s="1" t="s">
        <v>646</v>
      </c>
      <c r="D1054" s="1" t="s">
        <v>308</v>
      </c>
      <c r="E1054" s="1" t="s">
        <v>309</v>
      </c>
      <c r="F1054" s="1" t="s">
        <v>54</v>
      </c>
      <c r="G1054" s="1" t="s">
        <v>605</v>
      </c>
      <c r="H1054" s="1" t="s">
        <v>110</v>
      </c>
      <c r="I1054" s="1" t="s">
        <v>873</v>
      </c>
      <c r="J1054" s="1" t="s">
        <v>21</v>
      </c>
      <c r="K1054" s="2">
        <f>B1055-'Bloco 1 10s Sem RTOS TX'!$B1054</f>
        <v>0.0001508796296</v>
      </c>
      <c r="L1054" s="1">
        <f t="shared" si="1"/>
        <v>888</v>
      </c>
    </row>
    <row r="1055" ht="15.75" customHeight="1">
      <c r="A1055" s="1" t="s">
        <v>12</v>
      </c>
      <c r="B1055" s="1" t="s">
        <v>1495</v>
      </c>
      <c r="C1055" s="1" t="s">
        <v>579</v>
      </c>
      <c r="D1055" s="1" t="s">
        <v>192</v>
      </c>
      <c r="E1055" s="1" t="s">
        <v>193</v>
      </c>
      <c r="F1055" s="1" t="s">
        <v>73</v>
      </c>
      <c r="G1055" s="1" t="s">
        <v>219</v>
      </c>
      <c r="H1055" s="1" t="s">
        <v>37</v>
      </c>
      <c r="I1055" s="1" t="s">
        <v>159</v>
      </c>
      <c r="J1055" s="1" t="s">
        <v>21</v>
      </c>
      <c r="K1055" s="2">
        <f>B1056-'Bloco 1 10s Sem RTOS TX'!$B1055</f>
        <v>0.0001508564815</v>
      </c>
      <c r="L1055" s="1">
        <f t="shared" si="1"/>
        <v>888</v>
      </c>
    </row>
    <row r="1056" ht="15.75" customHeight="1">
      <c r="A1056" s="1" t="s">
        <v>12</v>
      </c>
      <c r="B1056" s="1" t="s">
        <v>1496</v>
      </c>
      <c r="C1056" s="1" t="s">
        <v>646</v>
      </c>
      <c r="D1056" s="1" t="s">
        <v>308</v>
      </c>
      <c r="E1056" s="1" t="s">
        <v>309</v>
      </c>
      <c r="F1056" s="1" t="s">
        <v>54</v>
      </c>
      <c r="G1056" s="1" t="s">
        <v>605</v>
      </c>
      <c r="H1056" s="1" t="s">
        <v>110</v>
      </c>
      <c r="I1056" s="1" t="s">
        <v>42</v>
      </c>
      <c r="J1056" s="1" t="s">
        <v>21</v>
      </c>
      <c r="K1056" s="2">
        <f>B1057-'Bloco 1 10s Sem RTOS TX'!$B1056</f>
        <v>0.0001458217593</v>
      </c>
      <c r="L1056" s="1">
        <f t="shared" si="1"/>
        <v>888</v>
      </c>
    </row>
    <row r="1057" ht="15.75" customHeight="1">
      <c r="A1057" s="1" t="s">
        <v>12</v>
      </c>
      <c r="B1057" s="1" t="s">
        <v>1497</v>
      </c>
      <c r="C1057" s="1" t="s">
        <v>307</v>
      </c>
      <c r="D1057" s="1" t="s">
        <v>308</v>
      </c>
      <c r="E1057" s="1" t="s">
        <v>309</v>
      </c>
      <c r="F1057" s="1" t="s">
        <v>54</v>
      </c>
      <c r="G1057" s="1" t="s">
        <v>310</v>
      </c>
      <c r="H1057" s="1" t="s">
        <v>110</v>
      </c>
      <c r="I1057" s="1" t="s">
        <v>42</v>
      </c>
      <c r="J1057" s="1" t="s">
        <v>21</v>
      </c>
      <c r="K1057" s="2">
        <f>B1058-'Bloco 1 10s Sem RTOS TX'!$B1057</f>
        <v>0.0001508796296</v>
      </c>
      <c r="L1057" s="1">
        <f t="shared" si="1"/>
        <v>888</v>
      </c>
    </row>
    <row r="1058" ht="15.75" customHeight="1">
      <c r="A1058" s="1" t="s">
        <v>12</v>
      </c>
      <c r="B1058" s="1" t="s">
        <v>1498</v>
      </c>
      <c r="C1058" s="1" t="s">
        <v>155</v>
      </c>
      <c r="D1058" s="1" t="s">
        <v>156</v>
      </c>
      <c r="E1058" s="1" t="s">
        <v>157</v>
      </c>
      <c r="F1058" s="1" t="s">
        <v>73</v>
      </c>
      <c r="G1058" s="1" t="s">
        <v>158</v>
      </c>
      <c r="H1058" s="1" t="s">
        <v>159</v>
      </c>
      <c r="I1058" s="1" t="s">
        <v>479</v>
      </c>
      <c r="J1058" s="1" t="s">
        <v>21</v>
      </c>
      <c r="K1058" s="2">
        <f>B1059-'Bloco 1 10s Sem RTOS TX'!$B1058</f>
        <v>0.0001508680556</v>
      </c>
      <c r="L1058" s="1">
        <f t="shared" si="1"/>
        <v>888</v>
      </c>
    </row>
    <row r="1059" ht="15.75" customHeight="1">
      <c r="A1059" s="1" t="s">
        <v>12</v>
      </c>
      <c r="B1059" s="1" t="s">
        <v>1499</v>
      </c>
      <c r="C1059" s="1" t="s">
        <v>625</v>
      </c>
      <c r="D1059" s="1" t="s">
        <v>498</v>
      </c>
      <c r="E1059" s="1" t="s">
        <v>626</v>
      </c>
      <c r="F1059" s="1" t="s">
        <v>73</v>
      </c>
      <c r="G1059" s="1" t="s">
        <v>116</v>
      </c>
      <c r="H1059" s="1" t="s">
        <v>159</v>
      </c>
      <c r="I1059" s="1" t="s">
        <v>631</v>
      </c>
      <c r="J1059" s="1" t="s">
        <v>21</v>
      </c>
      <c r="K1059" s="2">
        <f>B1060-'Bloco 1 10s Sem RTOS TX'!$B1059</f>
        <v>0.0001508680556</v>
      </c>
      <c r="L1059" s="1">
        <f t="shared" si="1"/>
        <v>888</v>
      </c>
    </row>
    <row r="1060" ht="15.75" customHeight="1">
      <c r="A1060" s="1" t="s">
        <v>12</v>
      </c>
      <c r="B1060" s="1" t="s">
        <v>1500</v>
      </c>
      <c r="C1060" s="1" t="s">
        <v>572</v>
      </c>
      <c r="D1060" s="1" t="s">
        <v>156</v>
      </c>
      <c r="E1060" s="1" t="s">
        <v>573</v>
      </c>
      <c r="F1060" s="1" t="s">
        <v>73</v>
      </c>
      <c r="G1060" s="1" t="s">
        <v>158</v>
      </c>
      <c r="H1060" s="1" t="s">
        <v>159</v>
      </c>
      <c r="I1060" s="1" t="s">
        <v>217</v>
      </c>
      <c r="J1060" s="1" t="s">
        <v>21</v>
      </c>
      <c r="K1060" s="2">
        <f>B1061-'Bloco 1 10s Sem RTOS TX'!$B1060</f>
        <v>0.0001508680556</v>
      </c>
      <c r="L1060" s="1">
        <f t="shared" si="1"/>
        <v>888</v>
      </c>
    </row>
    <row r="1061" ht="15.75" customHeight="1">
      <c r="A1061" s="1" t="s">
        <v>12</v>
      </c>
      <c r="B1061" s="1" t="s">
        <v>1501</v>
      </c>
      <c r="C1061" s="1" t="s">
        <v>613</v>
      </c>
      <c r="D1061" s="1" t="s">
        <v>614</v>
      </c>
      <c r="E1061" s="1" t="s">
        <v>604</v>
      </c>
      <c r="F1061" s="1" t="s">
        <v>54</v>
      </c>
      <c r="G1061" s="1" t="s">
        <v>47</v>
      </c>
      <c r="H1061" s="1" t="s">
        <v>159</v>
      </c>
      <c r="I1061" s="1" t="s">
        <v>387</v>
      </c>
      <c r="J1061" s="1" t="s">
        <v>21</v>
      </c>
      <c r="K1061" s="2">
        <f>B1062-'Bloco 1 10s Sem RTOS TX'!$B1061</f>
        <v>0.0001653472222</v>
      </c>
      <c r="L1061" s="1">
        <f t="shared" si="1"/>
        <v>888</v>
      </c>
    </row>
    <row r="1062" ht="15.75" customHeight="1">
      <c r="A1062" s="1" t="s">
        <v>12</v>
      </c>
      <c r="B1062" s="1" t="s">
        <v>1502</v>
      </c>
      <c r="C1062" s="1" t="s">
        <v>230</v>
      </c>
      <c r="D1062" s="1" t="s">
        <v>231</v>
      </c>
      <c r="E1062" s="1" t="s">
        <v>232</v>
      </c>
      <c r="F1062" s="1" t="s">
        <v>44</v>
      </c>
      <c r="G1062" s="1" t="s">
        <v>137</v>
      </c>
      <c r="H1062" s="1" t="s">
        <v>79</v>
      </c>
      <c r="I1062" s="1" t="s">
        <v>547</v>
      </c>
      <c r="J1062" s="1" t="s">
        <v>21</v>
      </c>
      <c r="K1062" s="2">
        <f>B1063-'Bloco 1 10s Sem RTOS TX'!$B1062</f>
        <v>0.0001508796296</v>
      </c>
      <c r="L1062" s="1">
        <f t="shared" si="1"/>
        <v>888</v>
      </c>
    </row>
    <row r="1063" ht="15.75" customHeight="1">
      <c r="A1063" s="1" t="s">
        <v>12</v>
      </c>
      <c r="B1063" s="1" t="s">
        <v>1503</v>
      </c>
      <c r="C1063" s="1" t="s">
        <v>603</v>
      </c>
      <c r="D1063" s="1" t="s">
        <v>308</v>
      </c>
      <c r="E1063" s="1" t="s">
        <v>604</v>
      </c>
      <c r="F1063" s="1" t="s">
        <v>54</v>
      </c>
      <c r="G1063" s="1" t="s">
        <v>605</v>
      </c>
      <c r="H1063" s="1" t="s">
        <v>110</v>
      </c>
      <c r="I1063" s="1" t="s">
        <v>282</v>
      </c>
      <c r="J1063" s="1" t="s">
        <v>21</v>
      </c>
      <c r="K1063" s="2">
        <f>B1064-'Bloco 1 10s Sem RTOS TX'!$B1063</f>
        <v>0.0001508680556</v>
      </c>
      <c r="L1063" s="1">
        <f t="shared" si="1"/>
        <v>888</v>
      </c>
    </row>
    <row r="1064" ht="15.75" customHeight="1">
      <c r="A1064" s="1" t="s">
        <v>12</v>
      </c>
      <c r="B1064" s="1" t="s">
        <v>1504</v>
      </c>
      <c r="C1064" s="1" t="s">
        <v>617</v>
      </c>
      <c r="D1064" s="1" t="s">
        <v>614</v>
      </c>
      <c r="E1064" s="1" t="s">
        <v>618</v>
      </c>
      <c r="F1064" s="1" t="s">
        <v>54</v>
      </c>
      <c r="G1064" s="1" t="s">
        <v>183</v>
      </c>
      <c r="H1064" s="1" t="s">
        <v>159</v>
      </c>
      <c r="I1064" s="1" t="s">
        <v>719</v>
      </c>
      <c r="J1064" s="1" t="s">
        <v>21</v>
      </c>
      <c r="K1064" s="2">
        <f>B1065-'Bloco 1 10s Sem RTOS TX'!$B1064</f>
        <v>0.0001508912037</v>
      </c>
      <c r="L1064" s="1">
        <f t="shared" si="1"/>
        <v>888</v>
      </c>
    </row>
    <row r="1065" ht="15.75" customHeight="1">
      <c r="A1065" s="1" t="s">
        <v>12</v>
      </c>
      <c r="B1065" s="1" t="s">
        <v>1505</v>
      </c>
      <c r="C1065" s="1" t="s">
        <v>307</v>
      </c>
      <c r="D1065" s="1" t="s">
        <v>308</v>
      </c>
      <c r="E1065" s="1" t="s">
        <v>309</v>
      </c>
      <c r="F1065" s="1" t="s">
        <v>54</v>
      </c>
      <c r="G1065" s="1" t="s">
        <v>310</v>
      </c>
      <c r="H1065" s="1" t="s">
        <v>110</v>
      </c>
      <c r="I1065" s="1" t="s">
        <v>342</v>
      </c>
      <c r="J1065" s="1" t="s">
        <v>21</v>
      </c>
      <c r="K1065" s="2">
        <f>B1066-'Bloco 1 10s Sem RTOS TX'!$B1065</f>
        <v>0.0001508796296</v>
      </c>
      <c r="L1065" s="1">
        <f t="shared" si="1"/>
        <v>888</v>
      </c>
    </row>
    <row r="1066" ht="15.75" customHeight="1">
      <c r="A1066" s="1" t="s">
        <v>12</v>
      </c>
      <c r="B1066" s="1" t="s">
        <v>1506</v>
      </c>
      <c r="C1066" s="1" t="s">
        <v>603</v>
      </c>
      <c r="D1066" s="1" t="s">
        <v>308</v>
      </c>
      <c r="E1066" s="1" t="s">
        <v>604</v>
      </c>
      <c r="F1066" s="1" t="s">
        <v>54</v>
      </c>
      <c r="G1066" s="1" t="s">
        <v>605</v>
      </c>
      <c r="H1066" s="1" t="s">
        <v>110</v>
      </c>
      <c r="I1066" s="1" t="s">
        <v>590</v>
      </c>
      <c r="J1066" s="1" t="s">
        <v>21</v>
      </c>
      <c r="K1066" s="2">
        <f>B1067-'Bloco 1 10s Sem RTOS TX'!$B1066</f>
        <v>0.0001458449074</v>
      </c>
      <c r="L1066" s="1">
        <f t="shared" si="1"/>
        <v>888</v>
      </c>
    </row>
    <row r="1067" ht="15.75" customHeight="1">
      <c r="A1067" s="1" t="s">
        <v>12</v>
      </c>
      <c r="B1067" s="1" t="s">
        <v>1507</v>
      </c>
      <c r="C1067" s="1" t="s">
        <v>635</v>
      </c>
      <c r="D1067" s="1" t="s">
        <v>156</v>
      </c>
      <c r="E1067" s="1" t="s">
        <v>573</v>
      </c>
      <c r="F1067" s="1" t="s">
        <v>73</v>
      </c>
      <c r="G1067" s="1" t="s">
        <v>636</v>
      </c>
      <c r="H1067" s="1" t="s">
        <v>159</v>
      </c>
      <c r="I1067" s="1" t="s">
        <v>249</v>
      </c>
      <c r="J1067" s="1" t="s">
        <v>21</v>
      </c>
      <c r="K1067" s="2">
        <f>B1068-'Bloco 1 10s Sem RTOS TX'!$B1067</f>
        <v>0.0001508912037</v>
      </c>
      <c r="L1067" s="1">
        <f t="shared" si="1"/>
        <v>888</v>
      </c>
    </row>
    <row r="1068" ht="15.75" customHeight="1">
      <c r="A1068" s="1" t="s">
        <v>12</v>
      </c>
      <c r="B1068" s="1" t="s">
        <v>1508</v>
      </c>
      <c r="C1068" s="1" t="s">
        <v>617</v>
      </c>
      <c r="D1068" s="1" t="s">
        <v>614</v>
      </c>
      <c r="E1068" s="1" t="s">
        <v>618</v>
      </c>
      <c r="F1068" s="1" t="s">
        <v>54</v>
      </c>
      <c r="G1068" s="1" t="s">
        <v>183</v>
      </c>
      <c r="H1068" s="1" t="s">
        <v>159</v>
      </c>
      <c r="I1068" s="1" t="s">
        <v>562</v>
      </c>
      <c r="J1068" s="1" t="s">
        <v>21</v>
      </c>
      <c r="K1068" s="2">
        <f>B1069-'Bloco 1 10s Sem RTOS TX'!$B1068</f>
        <v>0.0001508564815</v>
      </c>
      <c r="L1068" s="1">
        <f t="shared" si="1"/>
        <v>888</v>
      </c>
    </row>
    <row r="1069" ht="15.75" customHeight="1">
      <c r="A1069" s="1" t="s">
        <v>12</v>
      </c>
      <c r="B1069" s="1" t="s">
        <v>1509</v>
      </c>
      <c r="C1069" s="1" t="s">
        <v>497</v>
      </c>
      <c r="D1069" s="1" t="s">
        <v>498</v>
      </c>
      <c r="E1069" s="1" t="s">
        <v>157</v>
      </c>
      <c r="F1069" s="1" t="s">
        <v>73</v>
      </c>
      <c r="G1069" s="1" t="s">
        <v>499</v>
      </c>
      <c r="H1069" s="1" t="s">
        <v>159</v>
      </c>
      <c r="I1069" s="1" t="s">
        <v>314</v>
      </c>
      <c r="J1069" s="1" t="s">
        <v>21</v>
      </c>
      <c r="K1069" s="2">
        <f>B1070-'Bloco 1 10s Sem RTOS TX'!$B1069</f>
        <v>0.0001508796296</v>
      </c>
      <c r="L1069" s="1">
        <f t="shared" si="1"/>
        <v>888</v>
      </c>
    </row>
    <row r="1070" ht="15.75" customHeight="1">
      <c r="A1070" s="1" t="s">
        <v>12</v>
      </c>
      <c r="B1070" s="1" t="s">
        <v>1510</v>
      </c>
      <c r="C1070" s="1" t="s">
        <v>439</v>
      </c>
      <c r="D1070" s="1" t="s">
        <v>163</v>
      </c>
      <c r="E1070" s="1" t="s">
        <v>784</v>
      </c>
      <c r="F1070" s="1" t="s">
        <v>103</v>
      </c>
      <c r="G1070" s="1" t="s">
        <v>785</v>
      </c>
      <c r="H1070" s="1" t="s">
        <v>110</v>
      </c>
      <c r="I1070" s="1" t="s">
        <v>311</v>
      </c>
      <c r="J1070" s="1" t="s">
        <v>21</v>
      </c>
      <c r="K1070" s="2">
        <f>B1071-'Bloco 1 10s Sem RTOS TX'!$B1070</f>
        <v>0.0001508449074</v>
      </c>
      <c r="L1070" s="1">
        <f t="shared" si="1"/>
        <v>888</v>
      </c>
    </row>
    <row r="1071" ht="15.75" customHeight="1">
      <c r="A1071" s="1" t="s">
        <v>12</v>
      </c>
      <c r="B1071" s="1" t="s">
        <v>1511</v>
      </c>
      <c r="C1071" s="1" t="s">
        <v>601</v>
      </c>
      <c r="D1071" s="1" t="s">
        <v>163</v>
      </c>
      <c r="E1071" s="1" t="s">
        <v>597</v>
      </c>
      <c r="F1071" s="1" t="s">
        <v>103</v>
      </c>
      <c r="G1071" s="1" t="s">
        <v>303</v>
      </c>
      <c r="H1071" s="1" t="s">
        <v>110</v>
      </c>
      <c r="I1071" s="1" t="s">
        <v>547</v>
      </c>
      <c r="J1071" s="1" t="s">
        <v>21</v>
      </c>
      <c r="K1071" s="2">
        <f>B1072-'Bloco 1 10s Sem RTOS TX'!$B1071</f>
        <v>0.0001653587963</v>
      </c>
      <c r="L1071" s="1">
        <f t="shared" si="1"/>
        <v>888</v>
      </c>
    </row>
    <row r="1072" ht="15.75" customHeight="1">
      <c r="A1072" s="1" t="s">
        <v>12</v>
      </c>
      <c r="B1072" s="1" t="s">
        <v>1512</v>
      </c>
      <c r="C1072" s="1" t="s">
        <v>333</v>
      </c>
      <c r="D1072" s="1" t="s">
        <v>334</v>
      </c>
      <c r="E1072" s="1" t="s">
        <v>335</v>
      </c>
      <c r="F1072" s="1" t="s">
        <v>44</v>
      </c>
      <c r="G1072" s="1" t="s">
        <v>336</v>
      </c>
      <c r="H1072" s="1" t="s">
        <v>79</v>
      </c>
      <c r="I1072" s="1" t="s">
        <v>65</v>
      </c>
      <c r="J1072" s="1" t="s">
        <v>21</v>
      </c>
      <c r="K1072" s="2">
        <f>B1073-'Bloco 1 10s Sem RTOS TX'!$B1072</f>
        <v>0.0001508912037</v>
      </c>
      <c r="L1072" s="1">
        <f t="shared" si="1"/>
        <v>888</v>
      </c>
    </row>
    <row r="1073" ht="15.75" customHeight="1">
      <c r="A1073" s="1" t="s">
        <v>12</v>
      </c>
      <c r="B1073" s="1" t="s">
        <v>1513</v>
      </c>
      <c r="C1073" s="1" t="s">
        <v>386</v>
      </c>
      <c r="D1073" s="1" t="s">
        <v>744</v>
      </c>
      <c r="E1073" s="1" t="s">
        <v>318</v>
      </c>
      <c r="F1073" s="1" t="s">
        <v>83</v>
      </c>
      <c r="G1073" s="1" t="s">
        <v>319</v>
      </c>
      <c r="H1073" s="1" t="s">
        <v>152</v>
      </c>
      <c r="I1073" s="1" t="s">
        <v>285</v>
      </c>
      <c r="J1073" s="1" t="s">
        <v>21</v>
      </c>
      <c r="K1073" s="2">
        <f>B1074-'Bloco 1 10s Sem RTOS TX'!$B1073</f>
        <v>0.0001508680556</v>
      </c>
      <c r="L1073" s="1">
        <f t="shared" si="1"/>
        <v>888</v>
      </c>
    </row>
    <row r="1074" ht="15.75" customHeight="1">
      <c r="A1074" s="1" t="s">
        <v>12</v>
      </c>
      <c r="B1074" s="1" t="s">
        <v>1514</v>
      </c>
      <c r="C1074" s="1" t="s">
        <v>601</v>
      </c>
      <c r="D1074" s="1" t="s">
        <v>163</v>
      </c>
      <c r="E1074" s="1" t="s">
        <v>597</v>
      </c>
      <c r="F1074" s="1" t="s">
        <v>103</v>
      </c>
      <c r="G1074" s="1" t="s">
        <v>303</v>
      </c>
      <c r="H1074" s="1" t="s">
        <v>110</v>
      </c>
      <c r="I1074" s="1" t="s">
        <v>873</v>
      </c>
      <c r="J1074" s="1" t="s">
        <v>21</v>
      </c>
      <c r="K1074" s="2">
        <f>B1075-'Bloco 1 10s Sem RTOS TX'!$B1074</f>
        <v>0.0001508680556</v>
      </c>
      <c r="L1074" s="1">
        <f t="shared" si="1"/>
        <v>888</v>
      </c>
    </row>
    <row r="1075" ht="15.75" customHeight="1">
      <c r="A1075" s="1" t="s">
        <v>12</v>
      </c>
      <c r="B1075" s="1" t="s">
        <v>1515</v>
      </c>
      <c r="C1075" s="1" t="s">
        <v>439</v>
      </c>
      <c r="D1075" s="1" t="s">
        <v>163</v>
      </c>
      <c r="E1075" s="1" t="s">
        <v>784</v>
      </c>
      <c r="F1075" s="1" t="s">
        <v>103</v>
      </c>
      <c r="G1075" s="1" t="s">
        <v>785</v>
      </c>
      <c r="H1075" s="1" t="s">
        <v>110</v>
      </c>
      <c r="I1075" s="1" t="s">
        <v>285</v>
      </c>
      <c r="J1075" s="1" t="s">
        <v>21</v>
      </c>
      <c r="K1075" s="2">
        <f>B1076-'Bloco 1 10s Sem RTOS TX'!$B1075</f>
        <v>0.0001508680556</v>
      </c>
      <c r="L1075" s="1">
        <f t="shared" si="1"/>
        <v>888</v>
      </c>
    </row>
    <row r="1076" ht="15.75" customHeight="1">
      <c r="A1076" s="1" t="s">
        <v>12</v>
      </c>
      <c r="B1076" s="1" t="s">
        <v>1516</v>
      </c>
      <c r="C1076" s="1" t="s">
        <v>307</v>
      </c>
      <c r="D1076" s="1" t="s">
        <v>308</v>
      </c>
      <c r="E1076" s="1" t="s">
        <v>309</v>
      </c>
      <c r="F1076" s="1" t="s">
        <v>54</v>
      </c>
      <c r="G1076" s="1" t="s">
        <v>310</v>
      </c>
      <c r="H1076" s="1" t="s">
        <v>110</v>
      </c>
      <c r="I1076" s="1" t="s">
        <v>334</v>
      </c>
      <c r="J1076" s="1" t="s">
        <v>21</v>
      </c>
      <c r="K1076" s="2">
        <f>B1077-'Bloco 1 10s Sem RTOS TX'!$B1076</f>
        <v>0.0001585763889</v>
      </c>
      <c r="L1076" s="1">
        <f t="shared" si="1"/>
        <v>888</v>
      </c>
    </row>
    <row r="1077" ht="15.75" customHeight="1">
      <c r="A1077" s="1" t="s">
        <v>12</v>
      </c>
      <c r="B1077" s="1" t="s">
        <v>1517</v>
      </c>
      <c r="C1077" s="1" t="s">
        <v>832</v>
      </c>
      <c r="D1077" s="1" t="s">
        <v>163</v>
      </c>
      <c r="E1077" s="1" t="s">
        <v>784</v>
      </c>
      <c r="F1077" s="1" t="s">
        <v>103</v>
      </c>
      <c r="G1077" s="1" t="s">
        <v>833</v>
      </c>
      <c r="H1077" s="1" t="s">
        <v>110</v>
      </c>
      <c r="I1077" s="1" t="s">
        <v>588</v>
      </c>
      <c r="J1077" s="1" t="s">
        <v>21</v>
      </c>
      <c r="K1077" s="2">
        <f>B1078-'Bloco 1 10s Sem RTOS TX'!$B1077</f>
        <v>0.0001508680556</v>
      </c>
      <c r="L1077" s="1">
        <f t="shared" si="1"/>
        <v>888</v>
      </c>
    </row>
    <row r="1078" ht="15.75" customHeight="1">
      <c r="A1078" s="1" t="s">
        <v>12</v>
      </c>
      <c r="B1078" s="1" t="s">
        <v>1518</v>
      </c>
      <c r="C1078" s="1" t="s">
        <v>613</v>
      </c>
      <c r="D1078" s="1" t="s">
        <v>614</v>
      </c>
      <c r="E1078" s="1" t="s">
        <v>604</v>
      </c>
      <c r="F1078" s="1" t="s">
        <v>54</v>
      </c>
      <c r="G1078" s="1" t="s">
        <v>47</v>
      </c>
      <c r="H1078" s="1" t="s">
        <v>159</v>
      </c>
      <c r="I1078" s="1" t="s">
        <v>873</v>
      </c>
      <c r="J1078" s="1" t="s">
        <v>21</v>
      </c>
      <c r="K1078" s="2">
        <f>B1079-'Bloco 1 10s Sem RTOS TX'!$B1078</f>
        <v>0.0001508680556</v>
      </c>
      <c r="L1078" s="1">
        <f t="shared" si="1"/>
        <v>888</v>
      </c>
    </row>
    <row r="1079" ht="15.75" customHeight="1">
      <c r="A1079" s="1" t="s">
        <v>12</v>
      </c>
      <c r="B1079" s="1" t="s">
        <v>1519</v>
      </c>
      <c r="C1079" s="1" t="s">
        <v>646</v>
      </c>
      <c r="D1079" s="1" t="s">
        <v>308</v>
      </c>
      <c r="E1079" s="1" t="s">
        <v>309</v>
      </c>
      <c r="F1079" s="1" t="s">
        <v>54</v>
      </c>
      <c r="G1079" s="1" t="s">
        <v>605</v>
      </c>
      <c r="H1079" s="1" t="s">
        <v>110</v>
      </c>
      <c r="I1079" s="1" t="s">
        <v>160</v>
      </c>
      <c r="J1079" s="1" t="s">
        <v>21</v>
      </c>
      <c r="K1079" s="2">
        <f>B1080-'Bloco 1 10s Sem RTOS TX'!$B1079</f>
        <v>0.0001508680556</v>
      </c>
      <c r="L1079" s="1">
        <f t="shared" si="1"/>
        <v>888</v>
      </c>
    </row>
    <row r="1080" ht="15.75" customHeight="1">
      <c r="A1080" s="1" t="s">
        <v>12</v>
      </c>
      <c r="B1080" s="1" t="s">
        <v>1520</v>
      </c>
      <c r="C1080" s="1" t="s">
        <v>601</v>
      </c>
      <c r="D1080" s="1" t="s">
        <v>163</v>
      </c>
      <c r="E1080" s="1" t="s">
        <v>597</v>
      </c>
      <c r="F1080" s="1" t="s">
        <v>103</v>
      </c>
      <c r="G1080" s="1" t="s">
        <v>303</v>
      </c>
      <c r="H1080" s="1" t="s">
        <v>110</v>
      </c>
      <c r="I1080" s="1" t="s">
        <v>249</v>
      </c>
      <c r="J1080" s="1" t="s">
        <v>21</v>
      </c>
      <c r="K1080" s="2">
        <f>B1081-'Bloco 1 10s Sem RTOS TX'!$B1080</f>
        <v>0.0001509027778</v>
      </c>
      <c r="L1080" s="1">
        <f t="shared" si="1"/>
        <v>888</v>
      </c>
    </row>
    <row r="1081" ht="15.75" customHeight="1">
      <c r="A1081" s="1" t="s">
        <v>12</v>
      </c>
      <c r="B1081" s="1" t="s">
        <v>1521</v>
      </c>
      <c r="C1081" s="1" t="s">
        <v>832</v>
      </c>
      <c r="D1081" s="1" t="s">
        <v>163</v>
      </c>
      <c r="E1081" s="1" t="s">
        <v>784</v>
      </c>
      <c r="F1081" s="1" t="s">
        <v>103</v>
      </c>
      <c r="G1081" s="1" t="s">
        <v>833</v>
      </c>
      <c r="H1081" s="1" t="s">
        <v>110</v>
      </c>
      <c r="I1081" s="1" t="s">
        <v>63</v>
      </c>
      <c r="J1081" s="1" t="s">
        <v>21</v>
      </c>
      <c r="K1081" s="2">
        <f>B1082-'Bloco 1 10s Sem RTOS TX'!$B1081</f>
        <v>0.0001422916667</v>
      </c>
      <c r="L1081" s="1">
        <f t="shared" si="1"/>
        <v>888</v>
      </c>
    </row>
    <row r="1082" ht="15.75" customHeight="1">
      <c r="A1082" s="1" t="s">
        <v>12</v>
      </c>
      <c r="B1082" s="1" t="s">
        <v>1522</v>
      </c>
      <c r="C1082" s="1" t="s">
        <v>106</v>
      </c>
      <c r="D1082" s="1" t="s">
        <v>107</v>
      </c>
      <c r="E1082" s="1" t="s">
        <v>108</v>
      </c>
      <c r="F1082" s="1" t="s">
        <v>103</v>
      </c>
      <c r="G1082" s="1" t="s">
        <v>109</v>
      </c>
      <c r="H1082" s="1" t="s">
        <v>110</v>
      </c>
      <c r="I1082" s="1" t="s">
        <v>83</v>
      </c>
      <c r="J1082" s="1" t="s">
        <v>21</v>
      </c>
      <c r="K1082" s="2">
        <f>B1083-'Bloco 1 10s Sem RTOS TX'!$B1082</f>
        <v>0.0001508912037</v>
      </c>
      <c r="L1082" s="1">
        <f t="shared" si="1"/>
        <v>888</v>
      </c>
    </row>
    <row r="1083" ht="15.75" customHeight="1">
      <c r="A1083" s="1" t="s">
        <v>12</v>
      </c>
      <c r="B1083" s="1" t="s">
        <v>1523</v>
      </c>
      <c r="C1083" s="1" t="s">
        <v>613</v>
      </c>
      <c r="D1083" s="1" t="s">
        <v>614</v>
      </c>
      <c r="E1083" s="1" t="s">
        <v>604</v>
      </c>
      <c r="F1083" s="1" t="s">
        <v>54</v>
      </c>
      <c r="G1083" s="1" t="s">
        <v>47</v>
      </c>
      <c r="H1083" s="1" t="s">
        <v>159</v>
      </c>
      <c r="I1083" s="1" t="s">
        <v>835</v>
      </c>
      <c r="J1083" s="1" t="s">
        <v>21</v>
      </c>
      <c r="K1083" s="2">
        <f>B1084-'Bloco 1 10s Sem RTOS TX'!$B1083</f>
        <v>0.0001508449074</v>
      </c>
      <c r="L1083" s="1">
        <f t="shared" si="1"/>
        <v>888</v>
      </c>
    </row>
    <row r="1084" ht="15.75" customHeight="1">
      <c r="A1084" s="1" t="s">
        <v>12</v>
      </c>
      <c r="B1084" s="1" t="s">
        <v>1524</v>
      </c>
      <c r="C1084" s="1" t="s">
        <v>162</v>
      </c>
      <c r="D1084" s="1" t="s">
        <v>163</v>
      </c>
      <c r="E1084" s="1" t="s">
        <v>164</v>
      </c>
      <c r="F1084" s="1" t="s">
        <v>103</v>
      </c>
      <c r="G1084" s="1" t="s">
        <v>109</v>
      </c>
      <c r="H1084" s="1" t="s">
        <v>110</v>
      </c>
      <c r="I1084" s="1" t="s">
        <v>65</v>
      </c>
      <c r="J1084" s="1" t="s">
        <v>21</v>
      </c>
      <c r="K1084" s="2">
        <f>B1085-'Bloco 1 10s Sem RTOS TX'!$B1084</f>
        <v>0.0001508796296</v>
      </c>
      <c r="L1084" s="1">
        <f t="shared" si="1"/>
        <v>888</v>
      </c>
    </row>
    <row r="1085" ht="15.75" customHeight="1">
      <c r="A1085" s="1" t="s">
        <v>12</v>
      </c>
      <c r="B1085" s="1" t="s">
        <v>1525</v>
      </c>
      <c r="C1085" s="1" t="s">
        <v>185</v>
      </c>
      <c r="D1085" s="1" t="s">
        <v>186</v>
      </c>
      <c r="E1085" s="1" t="s">
        <v>187</v>
      </c>
      <c r="F1085" s="1" t="s">
        <v>103</v>
      </c>
      <c r="G1085" s="1" t="s">
        <v>188</v>
      </c>
      <c r="H1085" s="1" t="s">
        <v>152</v>
      </c>
      <c r="I1085" s="1" t="s">
        <v>387</v>
      </c>
      <c r="J1085" s="1" t="s">
        <v>21</v>
      </c>
      <c r="K1085" s="2">
        <f>B1086-'Bloco 1 10s Sem RTOS TX'!$B1085</f>
        <v>0.0001508449074</v>
      </c>
      <c r="L1085" s="1">
        <f t="shared" si="1"/>
        <v>888</v>
      </c>
    </row>
    <row r="1086" ht="15.75" customHeight="1">
      <c r="A1086" s="1" t="s">
        <v>12</v>
      </c>
      <c r="B1086" s="1" t="s">
        <v>1526</v>
      </c>
      <c r="C1086" s="1" t="s">
        <v>439</v>
      </c>
      <c r="D1086" s="1" t="s">
        <v>163</v>
      </c>
      <c r="E1086" s="1" t="s">
        <v>784</v>
      </c>
      <c r="F1086" s="1" t="s">
        <v>103</v>
      </c>
      <c r="G1086" s="1" t="s">
        <v>785</v>
      </c>
      <c r="H1086" s="1" t="s">
        <v>110</v>
      </c>
      <c r="I1086" s="1" t="s">
        <v>358</v>
      </c>
      <c r="J1086" s="1" t="s">
        <v>21</v>
      </c>
      <c r="K1086" s="2">
        <f>B1087-'Bloco 1 10s Sem RTOS TX'!$B1086</f>
        <v>0.0001689467593</v>
      </c>
      <c r="L1086" s="1">
        <f t="shared" si="1"/>
        <v>888</v>
      </c>
    </row>
    <row r="1087" ht="15.75" customHeight="1">
      <c r="A1087" s="1" t="s">
        <v>12</v>
      </c>
      <c r="B1087" s="1" t="s">
        <v>1527</v>
      </c>
      <c r="C1087" s="1" t="s">
        <v>406</v>
      </c>
      <c r="D1087" s="1" t="s">
        <v>744</v>
      </c>
      <c r="E1087" s="1" t="s">
        <v>773</v>
      </c>
      <c r="F1087" s="1" t="s">
        <v>83</v>
      </c>
      <c r="G1087" s="1" t="s">
        <v>213</v>
      </c>
      <c r="H1087" s="1" t="s">
        <v>152</v>
      </c>
      <c r="I1087" s="1" t="s">
        <v>44</v>
      </c>
      <c r="J1087" s="1" t="s">
        <v>21</v>
      </c>
      <c r="K1087" s="2">
        <f>B1088-'Bloco 1 10s Sem RTOS TX'!$B1087</f>
        <v>0.0001508564815</v>
      </c>
      <c r="L1087" s="1">
        <f t="shared" si="1"/>
        <v>888</v>
      </c>
    </row>
    <row r="1088" ht="15.75" customHeight="1">
      <c r="A1088" s="1" t="s">
        <v>12</v>
      </c>
      <c r="B1088" s="1" t="s">
        <v>1528</v>
      </c>
      <c r="C1088" s="1" t="s">
        <v>185</v>
      </c>
      <c r="D1088" s="1" t="s">
        <v>186</v>
      </c>
      <c r="E1088" s="1" t="s">
        <v>187</v>
      </c>
      <c r="F1088" s="1" t="s">
        <v>103</v>
      </c>
      <c r="G1088" s="1" t="s">
        <v>188</v>
      </c>
      <c r="H1088" s="1" t="s">
        <v>152</v>
      </c>
      <c r="I1088" s="1" t="s">
        <v>873</v>
      </c>
      <c r="J1088" s="1" t="s">
        <v>21</v>
      </c>
      <c r="K1088" s="2">
        <f>B1089-'Bloco 1 10s Sem RTOS TX'!$B1088</f>
        <v>0.0001510300926</v>
      </c>
      <c r="L1088" s="1">
        <f t="shared" si="1"/>
        <v>888</v>
      </c>
    </row>
    <row r="1089" ht="15.75" customHeight="1">
      <c r="A1089" s="1" t="s">
        <v>12</v>
      </c>
      <c r="B1089" s="1" t="s">
        <v>1529</v>
      </c>
      <c r="C1089" s="1" t="s">
        <v>81</v>
      </c>
      <c r="D1089" s="1" t="s">
        <v>76</v>
      </c>
      <c r="E1089" s="1" t="s">
        <v>82</v>
      </c>
      <c r="F1089" s="1" t="s">
        <v>83</v>
      </c>
      <c r="G1089" s="1" t="s">
        <v>84</v>
      </c>
      <c r="H1089" s="1" t="s">
        <v>19</v>
      </c>
      <c r="I1089" s="1" t="s">
        <v>689</v>
      </c>
      <c r="J1089" s="1" t="s">
        <v>21</v>
      </c>
      <c r="K1089" s="2">
        <f>B1090-'Bloco 1 10s Sem RTOS TX'!$B1089</f>
        <v>0.0001508564815</v>
      </c>
      <c r="L1089" s="1">
        <f t="shared" si="1"/>
        <v>888</v>
      </c>
    </row>
    <row r="1090" ht="15.75" customHeight="1">
      <c r="A1090" s="1" t="s">
        <v>12</v>
      </c>
      <c r="B1090" s="1" t="s">
        <v>1530</v>
      </c>
      <c r="C1090" s="1" t="s">
        <v>317</v>
      </c>
      <c r="D1090" s="1" t="s">
        <v>186</v>
      </c>
      <c r="E1090" s="1" t="s">
        <v>318</v>
      </c>
      <c r="F1090" s="1" t="s">
        <v>83</v>
      </c>
      <c r="G1090" s="1" t="s">
        <v>319</v>
      </c>
      <c r="H1090" s="1" t="s">
        <v>152</v>
      </c>
      <c r="I1090" s="1" t="s">
        <v>380</v>
      </c>
      <c r="J1090" s="1" t="s">
        <v>21</v>
      </c>
      <c r="K1090" s="2">
        <f>B1091-'Bloco 1 10s Sem RTOS TX'!$B1090</f>
        <v>0.0001508912037</v>
      </c>
      <c r="L1090" s="1">
        <f t="shared" si="1"/>
        <v>888</v>
      </c>
    </row>
    <row r="1091" ht="15.75" customHeight="1">
      <c r="A1091" s="1" t="s">
        <v>12</v>
      </c>
      <c r="B1091" s="1" t="s">
        <v>1531</v>
      </c>
      <c r="C1091" s="1" t="s">
        <v>474</v>
      </c>
      <c r="D1091" s="1" t="s">
        <v>107</v>
      </c>
      <c r="E1091" s="1" t="s">
        <v>187</v>
      </c>
      <c r="F1091" s="1" t="s">
        <v>103</v>
      </c>
      <c r="G1091" s="1" t="s">
        <v>780</v>
      </c>
      <c r="H1091" s="1" t="s">
        <v>152</v>
      </c>
      <c r="I1091" s="1" t="s">
        <v>156</v>
      </c>
      <c r="J1091" s="1" t="s">
        <v>21</v>
      </c>
      <c r="K1091" s="2">
        <f>B1092-'Bloco 1 10s Sem RTOS TX'!$B1091</f>
        <v>0.0001409143519</v>
      </c>
      <c r="L1091" s="1">
        <f t="shared" si="1"/>
        <v>888</v>
      </c>
    </row>
    <row r="1092" ht="15.75" customHeight="1">
      <c r="A1092" s="1" t="s">
        <v>12</v>
      </c>
      <c r="B1092" s="1" t="s">
        <v>1532</v>
      </c>
      <c r="C1092" s="1" t="s">
        <v>317</v>
      </c>
      <c r="D1092" s="1" t="s">
        <v>186</v>
      </c>
      <c r="E1092" s="1" t="s">
        <v>318</v>
      </c>
      <c r="F1092" s="1" t="s">
        <v>83</v>
      </c>
      <c r="G1092" s="1" t="s">
        <v>319</v>
      </c>
      <c r="H1092" s="1" t="s">
        <v>152</v>
      </c>
      <c r="I1092" s="1" t="s">
        <v>127</v>
      </c>
      <c r="J1092" s="1" t="s">
        <v>21</v>
      </c>
      <c r="K1092" s="2">
        <f>B1093-'Bloco 1 10s Sem RTOS TX'!$B1092</f>
        <v>0.0001508912037</v>
      </c>
      <c r="L1092" s="1">
        <f t="shared" si="1"/>
        <v>888</v>
      </c>
    </row>
    <row r="1093" ht="15.75" customHeight="1">
      <c r="A1093" s="1" t="s">
        <v>12</v>
      </c>
      <c r="B1093" s="1" t="s">
        <v>1533</v>
      </c>
      <c r="C1093" s="1" t="s">
        <v>497</v>
      </c>
      <c r="D1093" s="1" t="s">
        <v>498</v>
      </c>
      <c r="E1093" s="1" t="s">
        <v>157</v>
      </c>
      <c r="F1093" s="1" t="s">
        <v>73</v>
      </c>
      <c r="G1093" s="1" t="s">
        <v>499</v>
      </c>
      <c r="H1093" s="1" t="s">
        <v>159</v>
      </c>
      <c r="I1093" s="1" t="s">
        <v>285</v>
      </c>
      <c r="J1093" s="1" t="s">
        <v>21</v>
      </c>
      <c r="K1093" s="2">
        <f>B1094-'Bloco 1 10s Sem RTOS TX'!$B1093</f>
        <v>0.0001508564815</v>
      </c>
      <c r="L1093" s="1">
        <f t="shared" si="1"/>
        <v>888</v>
      </c>
    </row>
    <row r="1094" ht="15.75" customHeight="1">
      <c r="A1094" s="1" t="s">
        <v>12</v>
      </c>
      <c r="B1094" s="1" t="s">
        <v>1534</v>
      </c>
      <c r="C1094" s="1" t="s">
        <v>447</v>
      </c>
      <c r="D1094" s="1" t="s">
        <v>186</v>
      </c>
      <c r="E1094" s="1" t="s">
        <v>210</v>
      </c>
      <c r="F1094" s="1" t="s">
        <v>83</v>
      </c>
      <c r="G1094" s="1" t="s">
        <v>188</v>
      </c>
      <c r="H1094" s="1" t="s">
        <v>152</v>
      </c>
      <c r="I1094" s="1" t="s">
        <v>180</v>
      </c>
      <c r="J1094" s="1" t="s">
        <v>21</v>
      </c>
      <c r="K1094" s="2">
        <f>B1095-'Bloco 1 10s Sem RTOS TX'!$B1094</f>
        <v>0.0001508912037</v>
      </c>
      <c r="L1094" s="1">
        <f t="shared" si="1"/>
        <v>888</v>
      </c>
    </row>
    <row r="1095" ht="15.75" customHeight="1">
      <c r="A1095" s="1" t="s">
        <v>12</v>
      </c>
      <c r="B1095" s="1" t="s">
        <v>1535</v>
      </c>
      <c r="C1095" s="1" t="s">
        <v>406</v>
      </c>
      <c r="D1095" s="1" t="s">
        <v>744</v>
      </c>
      <c r="E1095" s="1" t="s">
        <v>773</v>
      </c>
      <c r="F1095" s="1" t="s">
        <v>83</v>
      </c>
      <c r="G1095" s="1" t="s">
        <v>213</v>
      </c>
      <c r="H1095" s="1" t="s">
        <v>152</v>
      </c>
      <c r="I1095" s="1" t="s">
        <v>110</v>
      </c>
      <c r="J1095" s="1" t="s">
        <v>21</v>
      </c>
      <c r="K1095" s="2">
        <f>B1096-'Bloco 1 10s Sem RTOS TX'!$B1095</f>
        <v>0.0001508564815</v>
      </c>
      <c r="L1095" s="1">
        <f t="shared" si="1"/>
        <v>888</v>
      </c>
    </row>
    <row r="1096" ht="15.75" customHeight="1">
      <c r="A1096" s="1" t="s">
        <v>12</v>
      </c>
      <c r="B1096" s="1" t="s">
        <v>1536</v>
      </c>
      <c r="C1096" s="1" t="s">
        <v>447</v>
      </c>
      <c r="D1096" s="1" t="s">
        <v>186</v>
      </c>
      <c r="E1096" s="1" t="s">
        <v>210</v>
      </c>
      <c r="F1096" s="1" t="s">
        <v>83</v>
      </c>
      <c r="G1096" s="1" t="s">
        <v>188</v>
      </c>
      <c r="H1096" s="1" t="s">
        <v>152</v>
      </c>
      <c r="I1096" s="1" t="s">
        <v>217</v>
      </c>
      <c r="J1096" s="1" t="s">
        <v>21</v>
      </c>
      <c r="K1096" s="2">
        <f>B1097-'Bloco 1 10s Sem RTOS TX'!$B1096</f>
        <v>0.0001690162037</v>
      </c>
      <c r="L1096" s="1">
        <f t="shared" si="1"/>
        <v>888</v>
      </c>
    </row>
    <row r="1097" ht="15.75" customHeight="1">
      <c r="A1097" s="1" t="s">
        <v>12</v>
      </c>
      <c r="B1097" s="1" t="s">
        <v>1537</v>
      </c>
      <c r="C1097" s="1" t="s">
        <v>630</v>
      </c>
      <c r="D1097" s="1" t="s">
        <v>614</v>
      </c>
      <c r="E1097" s="1" t="s">
        <v>618</v>
      </c>
      <c r="F1097" s="1" t="s">
        <v>54</v>
      </c>
      <c r="G1097" s="1" t="s">
        <v>428</v>
      </c>
      <c r="H1097" s="1" t="s">
        <v>159</v>
      </c>
      <c r="I1097" s="1" t="s">
        <v>285</v>
      </c>
      <c r="J1097" s="1" t="s">
        <v>21</v>
      </c>
      <c r="K1097" s="2">
        <f>B1098-'Bloco 1 10s Sem RTOS TX'!$B1097</f>
        <v>0.0001508680556</v>
      </c>
      <c r="L1097" s="1">
        <f t="shared" si="1"/>
        <v>888</v>
      </c>
    </row>
    <row r="1098" ht="15.75" customHeight="1">
      <c r="A1098" s="1" t="s">
        <v>12</v>
      </c>
      <c r="B1098" s="1" t="s">
        <v>1538</v>
      </c>
      <c r="C1098" s="1" t="s">
        <v>474</v>
      </c>
      <c r="D1098" s="1" t="s">
        <v>107</v>
      </c>
      <c r="E1098" s="1" t="s">
        <v>187</v>
      </c>
      <c r="F1098" s="1" t="s">
        <v>103</v>
      </c>
      <c r="G1098" s="1" t="s">
        <v>780</v>
      </c>
      <c r="H1098" s="1" t="s">
        <v>152</v>
      </c>
      <c r="I1098" s="1" t="s">
        <v>199</v>
      </c>
      <c r="J1098" s="1" t="s">
        <v>21</v>
      </c>
      <c r="K1098" s="2">
        <f>B1099-'Bloco 1 10s Sem RTOS TX'!$B1098</f>
        <v>0.0001508680556</v>
      </c>
      <c r="L1098" s="1">
        <f t="shared" si="1"/>
        <v>888</v>
      </c>
    </row>
    <row r="1099" ht="15.75" customHeight="1">
      <c r="A1099" s="1" t="s">
        <v>12</v>
      </c>
      <c r="B1099" s="1" t="s">
        <v>1539</v>
      </c>
      <c r="C1099" s="1" t="s">
        <v>209</v>
      </c>
      <c r="D1099" s="1" t="s">
        <v>186</v>
      </c>
      <c r="E1099" s="1" t="s">
        <v>210</v>
      </c>
      <c r="F1099" s="1" t="s">
        <v>83</v>
      </c>
      <c r="G1099" s="1" t="s">
        <v>211</v>
      </c>
      <c r="H1099" s="1" t="s">
        <v>152</v>
      </c>
      <c r="I1099" s="1" t="s">
        <v>689</v>
      </c>
      <c r="J1099" s="1" t="s">
        <v>21</v>
      </c>
      <c r="K1099" s="2">
        <f>B1100-'Bloco 1 10s Sem RTOS TX'!$B1099</f>
        <v>0.0001508680556</v>
      </c>
      <c r="L1099" s="1">
        <f t="shared" si="1"/>
        <v>888</v>
      </c>
    </row>
    <row r="1100" ht="15.75" customHeight="1">
      <c r="A1100" s="1" t="s">
        <v>12</v>
      </c>
      <c r="B1100" s="1" t="s">
        <v>1540</v>
      </c>
      <c r="C1100" s="1" t="s">
        <v>439</v>
      </c>
      <c r="D1100" s="1" t="s">
        <v>163</v>
      </c>
      <c r="E1100" s="1" t="s">
        <v>784</v>
      </c>
      <c r="F1100" s="1" t="s">
        <v>103</v>
      </c>
      <c r="G1100" s="1" t="s">
        <v>785</v>
      </c>
      <c r="H1100" s="1" t="s">
        <v>110</v>
      </c>
      <c r="I1100" s="1" t="s">
        <v>285</v>
      </c>
      <c r="J1100" s="1" t="s">
        <v>21</v>
      </c>
      <c r="K1100" s="2">
        <f>B1101-'Bloco 1 10s Sem RTOS TX'!$B1100</f>
        <v>0.0001508680556</v>
      </c>
      <c r="L1100" s="1">
        <f t="shared" si="1"/>
        <v>888</v>
      </c>
    </row>
    <row r="1101" ht="15.75" customHeight="1">
      <c r="A1101" s="1" t="s">
        <v>12</v>
      </c>
      <c r="B1101" s="1" t="s">
        <v>1541</v>
      </c>
      <c r="C1101" s="1" t="s">
        <v>162</v>
      </c>
      <c r="D1101" s="1" t="s">
        <v>163</v>
      </c>
      <c r="E1101" s="1" t="s">
        <v>164</v>
      </c>
      <c r="F1101" s="1" t="s">
        <v>103</v>
      </c>
      <c r="G1101" s="1" t="s">
        <v>109</v>
      </c>
      <c r="H1101" s="1" t="s">
        <v>110</v>
      </c>
      <c r="I1101" s="1" t="s">
        <v>668</v>
      </c>
      <c r="J1101" s="1" t="s">
        <v>21</v>
      </c>
      <c r="K1101" s="2">
        <f>B1102-'Bloco 1 10s Sem RTOS TX'!$B1101</f>
        <v>0.0001434722222</v>
      </c>
      <c r="L1101" s="1">
        <f t="shared" si="1"/>
        <v>888</v>
      </c>
    </row>
    <row r="1102" ht="15.75" customHeight="1">
      <c r="A1102" s="1" t="s">
        <v>12</v>
      </c>
      <c r="B1102" s="1" t="s">
        <v>1542</v>
      </c>
      <c r="C1102" s="1" t="s">
        <v>439</v>
      </c>
      <c r="D1102" s="1" t="s">
        <v>163</v>
      </c>
      <c r="E1102" s="1" t="s">
        <v>784</v>
      </c>
      <c r="F1102" s="1" t="s">
        <v>103</v>
      </c>
      <c r="G1102" s="1" t="s">
        <v>785</v>
      </c>
      <c r="H1102" s="1" t="s">
        <v>110</v>
      </c>
      <c r="I1102" s="1" t="s">
        <v>581</v>
      </c>
      <c r="J1102" s="1" t="s">
        <v>21</v>
      </c>
      <c r="K1102" s="2">
        <f>B1103-'Bloco 1 10s Sem RTOS TX'!$B1102</f>
        <v>0.0001508680556</v>
      </c>
      <c r="L1102" s="1">
        <f t="shared" si="1"/>
        <v>888</v>
      </c>
    </row>
    <row r="1103" ht="15.75" customHeight="1">
      <c r="A1103" s="1" t="s">
        <v>12</v>
      </c>
      <c r="B1103" s="1" t="s">
        <v>1543</v>
      </c>
      <c r="C1103" s="1" t="s">
        <v>106</v>
      </c>
      <c r="D1103" s="1" t="s">
        <v>107</v>
      </c>
      <c r="E1103" s="1" t="s">
        <v>108</v>
      </c>
      <c r="F1103" s="1" t="s">
        <v>103</v>
      </c>
      <c r="G1103" s="1" t="s">
        <v>109</v>
      </c>
      <c r="H1103" s="1" t="s">
        <v>110</v>
      </c>
      <c r="I1103" s="1" t="s">
        <v>508</v>
      </c>
      <c r="J1103" s="1" t="s">
        <v>21</v>
      </c>
      <c r="K1103" s="2">
        <f>B1104-'Bloco 1 10s Sem RTOS TX'!$B1103</f>
        <v>0.0001508680556</v>
      </c>
      <c r="L1103" s="1">
        <f t="shared" si="1"/>
        <v>888</v>
      </c>
    </row>
    <row r="1104" ht="15.75" customHeight="1">
      <c r="A1104" s="1" t="s">
        <v>12</v>
      </c>
      <c r="B1104" s="1" t="s">
        <v>1544</v>
      </c>
      <c r="C1104" s="1" t="s">
        <v>307</v>
      </c>
      <c r="D1104" s="1" t="s">
        <v>308</v>
      </c>
      <c r="E1104" s="1" t="s">
        <v>309</v>
      </c>
      <c r="F1104" s="1" t="s">
        <v>54</v>
      </c>
      <c r="G1104" s="1" t="s">
        <v>310</v>
      </c>
      <c r="H1104" s="1" t="s">
        <v>110</v>
      </c>
      <c r="I1104" s="1" t="s">
        <v>689</v>
      </c>
      <c r="J1104" s="1" t="s">
        <v>21</v>
      </c>
      <c r="K1104" s="2">
        <f>B1105-'Bloco 1 10s Sem RTOS TX'!$B1104</f>
        <v>0.0001508912037</v>
      </c>
      <c r="L1104" s="1">
        <f t="shared" si="1"/>
        <v>888</v>
      </c>
    </row>
    <row r="1105" ht="15.75" customHeight="1">
      <c r="A1105" s="1" t="s">
        <v>12</v>
      </c>
      <c r="B1105" s="1" t="s">
        <v>1545</v>
      </c>
      <c r="C1105" s="1" t="s">
        <v>439</v>
      </c>
      <c r="D1105" s="1" t="s">
        <v>163</v>
      </c>
      <c r="E1105" s="1" t="s">
        <v>784</v>
      </c>
      <c r="F1105" s="1" t="s">
        <v>103</v>
      </c>
      <c r="G1105" s="1" t="s">
        <v>785</v>
      </c>
      <c r="H1105" s="1" t="s">
        <v>110</v>
      </c>
      <c r="I1105" s="1" t="s">
        <v>380</v>
      </c>
      <c r="J1105" s="1" t="s">
        <v>21</v>
      </c>
      <c r="K1105" s="2">
        <f>B1106-'Bloco 1 10s Sem RTOS TX'!$B1105</f>
        <v>0.0001508796296</v>
      </c>
      <c r="L1105" s="1">
        <f t="shared" si="1"/>
        <v>888</v>
      </c>
    </row>
    <row r="1106" ht="15.75" customHeight="1">
      <c r="A1106" s="1" t="s">
        <v>12</v>
      </c>
      <c r="B1106" s="1" t="s">
        <v>1546</v>
      </c>
      <c r="C1106" s="1" t="s">
        <v>307</v>
      </c>
      <c r="D1106" s="1" t="s">
        <v>308</v>
      </c>
      <c r="E1106" s="1" t="s">
        <v>309</v>
      </c>
      <c r="F1106" s="1" t="s">
        <v>54</v>
      </c>
      <c r="G1106" s="1" t="s">
        <v>310</v>
      </c>
      <c r="H1106" s="1" t="s">
        <v>110</v>
      </c>
      <c r="I1106" s="1" t="s">
        <v>325</v>
      </c>
      <c r="J1106" s="1" t="s">
        <v>21</v>
      </c>
      <c r="K1106" s="2">
        <f>B1107-'Bloco 1 10s Sem RTOS TX'!$B1106</f>
        <v>0.0001569212963</v>
      </c>
      <c r="L1106" s="1">
        <f t="shared" si="1"/>
        <v>888</v>
      </c>
    </row>
    <row r="1107" ht="15.75" customHeight="1">
      <c r="A1107" s="1" t="s">
        <v>12</v>
      </c>
      <c r="B1107" s="1" t="s">
        <v>1547</v>
      </c>
      <c r="C1107" s="1" t="s">
        <v>557</v>
      </c>
      <c r="D1107" s="1" t="s">
        <v>330</v>
      </c>
      <c r="E1107" s="1" t="s">
        <v>558</v>
      </c>
      <c r="F1107" s="1" t="s">
        <v>36</v>
      </c>
      <c r="G1107" s="1" t="s">
        <v>39</v>
      </c>
      <c r="H1107" s="1" t="s">
        <v>37</v>
      </c>
      <c r="I1107" s="1" t="s">
        <v>79</v>
      </c>
      <c r="J1107" s="1" t="s">
        <v>21</v>
      </c>
      <c r="K1107" s="2">
        <f>B1108-'Bloco 1 10s Sem RTOS TX'!$B1107</f>
        <v>0.0001508912037</v>
      </c>
      <c r="L1107" s="1">
        <f t="shared" si="1"/>
        <v>888</v>
      </c>
    </row>
    <row r="1108" ht="15.75" customHeight="1">
      <c r="A1108" s="1" t="s">
        <v>12</v>
      </c>
      <c r="B1108" s="1" t="s">
        <v>1548</v>
      </c>
      <c r="C1108" s="1" t="s">
        <v>646</v>
      </c>
      <c r="D1108" s="1" t="s">
        <v>308</v>
      </c>
      <c r="E1108" s="1" t="s">
        <v>309</v>
      </c>
      <c r="F1108" s="1" t="s">
        <v>54</v>
      </c>
      <c r="G1108" s="1" t="s">
        <v>605</v>
      </c>
      <c r="H1108" s="1" t="s">
        <v>110</v>
      </c>
      <c r="I1108" s="1" t="s">
        <v>45</v>
      </c>
      <c r="J1108" s="1" t="s">
        <v>21</v>
      </c>
      <c r="K1108" s="2">
        <f>B1109-'Bloco 1 10s Sem RTOS TX'!$B1108</f>
        <v>0.0001508564815</v>
      </c>
      <c r="L1108" s="1">
        <f t="shared" si="1"/>
        <v>888</v>
      </c>
    </row>
    <row r="1109" ht="15.75" customHeight="1">
      <c r="A1109" s="1" t="s">
        <v>12</v>
      </c>
      <c r="B1109" s="1" t="s">
        <v>1549</v>
      </c>
      <c r="C1109" s="1" t="s">
        <v>832</v>
      </c>
      <c r="D1109" s="1" t="s">
        <v>163</v>
      </c>
      <c r="E1109" s="1" t="s">
        <v>784</v>
      </c>
      <c r="F1109" s="1" t="s">
        <v>103</v>
      </c>
      <c r="G1109" s="1" t="s">
        <v>833</v>
      </c>
      <c r="H1109" s="1" t="s">
        <v>110</v>
      </c>
      <c r="I1109" s="1" t="s">
        <v>63</v>
      </c>
      <c r="J1109" s="1" t="s">
        <v>21</v>
      </c>
      <c r="K1109" s="2">
        <f>B1110-'Bloco 1 10s Sem RTOS TX'!$B1109</f>
        <v>0.0001508796296</v>
      </c>
      <c r="L1109" s="1">
        <f t="shared" si="1"/>
        <v>888</v>
      </c>
    </row>
    <row r="1110" ht="15.75" customHeight="1">
      <c r="A1110" s="1" t="s">
        <v>12</v>
      </c>
      <c r="B1110" s="1" t="s">
        <v>1550</v>
      </c>
      <c r="C1110" s="1" t="s">
        <v>596</v>
      </c>
      <c r="D1110" s="1" t="s">
        <v>308</v>
      </c>
      <c r="E1110" s="1" t="s">
        <v>597</v>
      </c>
      <c r="F1110" s="1" t="s">
        <v>54</v>
      </c>
      <c r="G1110" s="1" t="s">
        <v>303</v>
      </c>
      <c r="H1110" s="1" t="s">
        <v>110</v>
      </c>
      <c r="I1110" s="1" t="s">
        <v>249</v>
      </c>
      <c r="J1110" s="1" t="s">
        <v>21</v>
      </c>
      <c r="K1110" s="2">
        <f>B1111-'Bloco 1 10s Sem RTOS TX'!$B1110</f>
        <v>0.0001508449074</v>
      </c>
      <c r="L1110" s="1">
        <f t="shared" si="1"/>
        <v>888</v>
      </c>
    </row>
    <row r="1111" ht="15.75" customHeight="1">
      <c r="A1111" s="1" t="s">
        <v>12</v>
      </c>
      <c r="B1111" s="1" t="s">
        <v>1551</v>
      </c>
      <c r="C1111" s="1" t="s">
        <v>307</v>
      </c>
      <c r="D1111" s="1" t="s">
        <v>308</v>
      </c>
      <c r="E1111" s="1" t="s">
        <v>309</v>
      </c>
      <c r="F1111" s="1" t="s">
        <v>54</v>
      </c>
      <c r="G1111" s="1" t="s">
        <v>310</v>
      </c>
      <c r="H1111" s="1" t="s">
        <v>110</v>
      </c>
      <c r="I1111" s="1" t="s">
        <v>547</v>
      </c>
      <c r="J1111" s="1" t="s">
        <v>21</v>
      </c>
      <c r="K1111" s="2">
        <f>B1112-'Bloco 1 10s Sem RTOS TX'!$B1111</f>
        <v>0.0001658217593</v>
      </c>
      <c r="L1111" s="1">
        <f t="shared" si="1"/>
        <v>888</v>
      </c>
    </row>
    <row r="1112" ht="15.75" customHeight="1">
      <c r="A1112" s="1" t="s">
        <v>12</v>
      </c>
      <c r="B1112" s="1" t="s">
        <v>1552</v>
      </c>
      <c r="C1112" s="1" t="s">
        <v>832</v>
      </c>
      <c r="D1112" s="1" t="s">
        <v>163</v>
      </c>
      <c r="E1112" s="1" t="s">
        <v>784</v>
      </c>
      <c r="F1112" s="1" t="s">
        <v>103</v>
      </c>
      <c r="G1112" s="1" t="s">
        <v>833</v>
      </c>
      <c r="H1112" s="1" t="s">
        <v>110</v>
      </c>
      <c r="I1112" s="1" t="s">
        <v>1553</v>
      </c>
      <c r="J1112" s="1" t="s">
        <v>21</v>
      </c>
      <c r="K1112" s="2">
        <f>B1113-'Bloco 1 10s Sem RTOS TX'!$B1112</f>
        <v>0.0001508796296</v>
      </c>
      <c r="L1112" s="1">
        <f t="shared" si="1"/>
        <v>888</v>
      </c>
    </row>
    <row r="1113" ht="15.75" customHeight="1">
      <c r="A1113" s="1" t="s">
        <v>12</v>
      </c>
      <c r="B1113" s="1" t="s">
        <v>1554</v>
      </c>
      <c r="C1113" s="1" t="s">
        <v>596</v>
      </c>
      <c r="D1113" s="1" t="s">
        <v>308</v>
      </c>
      <c r="E1113" s="1" t="s">
        <v>597</v>
      </c>
      <c r="F1113" s="1" t="s">
        <v>54</v>
      </c>
      <c r="G1113" s="1" t="s">
        <v>303</v>
      </c>
      <c r="H1113" s="1" t="s">
        <v>110</v>
      </c>
      <c r="I1113" s="1" t="s">
        <v>588</v>
      </c>
      <c r="J1113" s="1" t="s">
        <v>21</v>
      </c>
      <c r="K1113" s="2">
        <f>B1114-'Bloco 1 10s Sem RTOS TX'!$B1113</f>
        <v>0.0001508564815</v>
      </c>
      <c r="L1113" s="1">
        <f t="shared" si="1"/>
        <v>888</v>
      </c>
    </row>
    <row r="1114" ht="15.75" customHeight="1">
      <c r="A1114" s="1" t="s">
        <v>12</v>
      </c>
      <c r="B1114" s="1" t="s">
        <v>1555</v>
      </c>
      <c r="C1114" s="1" t="s">
        <v>596</v>
      </c>
      <c r="D1114" s="1" t="s">
        <v>308</v>
      </c>
      <c r="E1114" s="1" t="s">
        <v>597</v>
      </c>
      <c r="F1114" s="1" t="s">
        <v>54</v>
      </c>
      <c r="G1114" s="1" t="s">
        <v>303</v>
      </c>
      <c r="H1114" s="1" t="s">
        <v>110</v>
      </c>
      <c r="I1114" s="1" t="s">
        <v>285</v>
      </c>
      <c r="J1114" s="1" t="s">
        <v>21</v>
      </c>
      <c r="K1114" s="2">
        <f>B1115-'Bloco 1 10s Sem RTOS TX'!$B1114</f>
        <v>0.0001508680556</v>
      </c>
      <c r="L1114" s="1">
        <f t="shared" si="1"/>
        <v>888</v>
      </c>
    </row>
    <row r="1115" ht="15.75" customHeight="1">
      <c r="A1115" s="1" t="s">
        <v>12</v>
      </c>
      <c r="B1115" s="1" t="s">
        <v>1556</v>
      </c>
      <c r="C1115" s="1" t="s">
        <v>832</v>
      </c>
      <c r="D1115" s="1" t="s">
        <v>163</v>
      </c>
      <c r="E1115" s="1" t="s">
        <v>784</v>
      </c>
      <c r="F1115" s="1" t="s">
        <v>103</v>
      </c>
      <c r="G1115" s="1" t="s">
        <v>833</v>
      </c>
      <c r="H1115" s="1" t="s">
        <v>110</v>
      </c>
      <c r="I1115" s="1" t="s">
        <v>1557</v>
      </c>
      <c r="J1115" s="1" t="s">
        <v>21</v>
      </c>
      <c r="K1115" s="2">
        <f>B1116-'Bloco 1 10s Sem RTOS TX'!$B1115</f>
        <v>0.000151099537</v>
      </c>
      <c r="L1115" s="1">
        <f t="shared" si="1"/>
        <v>888</v>
      </c>
    </row>
    <row r="1116" ht="15.75" customHeight="1">
      <c r="A1116" s="1" t="s">
        <v>12</v>
      </c>
      <c r="B1116" s="1" t="s">
        <v>1558</v>
      </c>
      <c r="C1116" s="1" t="s">
        <v>474</v>
      </c>
      <c r="D1116" s="1" t="s">
        <v>107</v>
      </c>
      <c r="E1116" s="1" t="s">
        <v>187</v>
      </c>
      <c r="F1116" s="1" t="s">
        <v>103</v>
      </c>
      <c r="G1116" s="1" t="s">
        <v>780</v>
      </c>
      <c r="H1116" s="1" t="s">
        <v>152</v>
      </c>
      <c r="I1116" s="1" t="s">
        <v>1260</v>
      </c>
      <c r="J1116" s="1" t="s">
        <v>21</v>
      </c>
      <c r="K1116" s="2">
        <f>B1117-'Bloco 1 10s Sem RTOS TX'!$B1116</f>
        <v>0.0001572453704</v>
      </c>
      <c r="L1116" s="1">
        <f t="shared" si="1"/>
        <v>888</v>
      </c>
    </row>
    <row r="1117" ht="15.75" customHeight="1">
      <c r="A1117" s="1" t="s">
        <v>12</v>
      </c>
      <c r="B1117" s="1" t="s">
        <v>1559</v>
      </c>
      <c r="C1117" s="1" t="s">
        <v>439</v>
      </c>
      <c r="D1117" s="1" t="s">
        <v>163</v>
      </c>
      <c r="E1117" s="1" t="s">
        <v>784</v>
      </c>
      <c r="F1117" s="1" t="s">
        <v>103</v>
      </c>
      <c r="G1117" s="1" t="s">
        <v>785</v>
      </c>
      <c r="H1117" s="1" t="s">
        <v>110</v>
      </c>
      <c r="I1117" s="1" t="s">
        <v>348</v>
      </c>
      <c r="J1117" s="1" t="s">
        <v>21</v>
      </c>
      <c r="K1117" s="2">
        <f>B1118-'Bloco 1 10s Sem RTOS TX'!$B1117</f>
        <v>0.0001511226852</v>
      </c>
      <c r="L1117" s="1">
        <f t="shared" si="1"/>
        <v>888</v>
      </c>
    </row>
    <row r="1118" ht="15.75" customHeight="1">
      <c r="A1118" s="1" t="s">
        <v>12</v>
      </c>
      <c r="B1118" s="1" t="s">
        <v>1560</v>
      </c>
      <c r="C1118" s="1" t="s">
        <v>162</v>
      </c>
      <c r="D1118" s="1" t="s">
        <v>163</v>
      </c>
      <c r="E1118" s="1" t="s">
        <v>164</v>
      </c>
      <c r="F1118" s="1" t="s">
        <v>103</v>
      </c>
      <c r="G1118" s="1" t="s">
        <v>109</v>
      </c>
      <c r="H1118" s="1" t="s">
        <v>110</v>
      </c>
      <c r="I1118" s="1" t="s">
        <v>581</v>
      </c>
      <c r="J1118" s="1" t="s">
        <v>21</v>
      </c>
      <c r="K1118" s="2">
        <f>B1119-'Bloco 1 10s Sem RTOS TX'!$B1118</f>
        <v>0.0001511111111</v>
      </c>
      <c r="L1118" s="1">
        <f t="shared" si="1"/>
        <v>888</v>
      </c>
    </row>
    <row r="1119" ht="15.75" customHeight="1">
      <c r="A1119" s="1" t="s">
        <v>12</v>
      </c>
      <c r="B1119" s="1" t="s">
        <v>1561</v>
      </c>
      <c r="C1119" s="1" t="s">
        <v>439</v>
      </c>
      <c r="D1119" s="1" t="s">
        <v>163</v>
      </c>
      <c r="E1119" s="1" t="s">
        <v>784</v>
      </c>
      <c r="F1119" s="1" t="s">
        <v>103</v>
      </c>
      <c r="G1119" s="1" t="s">
        <v>785</v>
      </c>
      <c r="H1119" s="1" t="s">
        <v>110</v>
      </c>
      <c r="I1119" s="1" t="s">
        <v>146</v>
      </c>
      <c r="J1119" s="1" t="s">
        <v>21</v>
      </c>
      <c r="K1119" s="2">
        <f>B1120-'Bloco 1 10s Sem RTOS TX'!$B1119</f>
        <v>0.0001508796296</v>
      </c>
      <c r="L1119" s="1">
        <f t="shared" si="1"/>
        <v>888</v>
      </c>
    </row>
    <row r="1120" ht="15.75" customHeight="1">
      <c r="A1120" s="1" t="s">
        <v>12</v>
      </c>
      <c r="B1120" s="1" t="s">
        <v>1562</v>
      </c>
      <c r="C1120" s="1" t="s">
        <v>474</v>
      </c>
      <c r="D1120" s="1" t="s">
        <v>107</v>
      </c>
      <c r="E1120" s="1" t="s">
        <v>187</v>
      </c>
      <c r="F1120" s="1" t="s">
        <v>103</v>
      </c>
      <c r="G1120" s="1" t="s">
        <v>780</v>
      </c>
      <c r="H1120" s="1" t="s">
        <v>152</v>
      </c>
      <c r="I1120" s="1" t="s">
        <v>257</v>
      </c>
      <c r="J1120" s="1" t="s">
        <v>21</v>
      </c>
      <c r="K1120" s="2">
        <f>B1121-'Bloco 1 10s Sem RTOS TX'!$B1120</f>
        <v>0.0001511458333</v>
      </c>
      <c r="L1120" s="1">
        <f t="shared" si="1"/>
        <v>888</v>
      </c>
    </row>
    <row r="1121" ht="15.75" customHeight="1">
      <c r="A1121" s="1" t="s">
        <v>12</v>
      </c>
      <c r="B1121" s="1" t="s">
        <v>1563</v>
      </c>
      <c r="C1121" s="1" t="s">
        <v>646</v>
      </c>
      <c r="D1121" s="1" t="s">
        <v>308</v>
      </c>
      <c r="E1121" s="1" t="s">
        <v>309</v>
      </c>
      <c r="F1121" s="1" t="s">
        <v>54</v>
      </c>
      <c r="G1121" s="1" t="s">
        <v>605</v>
      </c>
      <c r="H1121" s="1" t="s">
        <v>110</v>
      </c>
      <c r="I1121" s="1" t="s">
        <v>40</v>
      </c>
      <c r="J1121" s="1" t="s">
        <v>21</v>
      </c>
      <c r="K1121" s="2">
        <f>B1122-'Bloco 1 10s Sem RTOS TX'!$B1121</f>
        <v>0.000152962963</v>
      </c>
      <c r="L1121" s="1">
        <f t="shared" si="1"/>
        <v>888</v>
      </c>
    </row>
    <row r="1122" ht="15.75" customHeight="1">
      <c r="A1122" s="1" t="s">
        <v>12</v>
      </c>
      <c r="B1122" s="1" t="s">
        <v>1564</v>
      </c>
      <c r="C1122" s="1" t="s">
        <v>596</v>
      </c>
      <c r="D1122" s="1" t="s">
        <v>308</v>
      </c>
      <c r="E1122" s="1" t="s">
        <v>597</v>
      </c>
      <c r="F1122" s="1" t="s">
        <v>54</v>
      </c>
      <c r="G1122" s="1" t="s">
        <v>303</v>
      </c>
      <c r="H1122" s="1" t="s">
        <v>110</v>
      </c>
      <c r="I1122" s="1" t="s">
        <v>711</v>
      </c>
      <c r="J1122" s="1" t="s">
        <v>21</v>
      </c>
      <c r="K1122" s="2">
        <f>B1123-'Bloco 1 10s Sem RTOS TX'!$B1122</f>
        <v>0.0001511226852</v>
      </c>
      <c r="L1122" s="1">
        <f t="shared" si="1"/>
        <v>888</v>
      </c>
    </row>
    <row r="1123" ht="15.75" customHeight="1">
      <c r="A1123" s="1" t="s">
        <v>12</v>
      </c>
      <c r="B1123" s="1" t="s">
        <v>1565</v>
      </c>
      <c r="C1123" s="1" t="s">
        <v>406</v>
      </c>
      <c r="D1123" s="1" t="s">
        <v>744</v>
      </c>
      <c r="E1123" s="1" t="s">
        <v>773</v>
      </c>
      <c r="F1123" s="1" t="s">
        <v>83</v>
      </c>
      <c r="G1123" s="1" t="s">
        <v>213</v>
      </c>
      <c r="H1123" s="1" t="s">
        <v>152</v>
      </c>
      <c r="I1123" s="1" t="s">
        <v>689</v>
      </c>
      <c r="J1123" s="1" t="s">
        <v>21</v>
      </c>
      <c r="K1123" s="2">
        <f>B1124-'Bloco 1 10s Sem RTOS TX'!$B1123</f>
        <v>0.0001508796296</v>
      </c>
      <c r="L1123" s="1">
        <f t="shared" si="1"/>
        <v>888</v>
      </c>
    </row>
    <row r="1124" ht="15.75" customHeight="1">
      <c r="A1124" s="1" t="s">
        <v>12</v>
      </c>
      <c r="B1124" s="1" t="s">
        <v>1566</v>
      </c>
      <c r="C1124" s="1" t="s">
        <v>307</v>
      </c>
      <c r="D1124" s="1" t="s">
        <v>308</v>
      </c>
      <c r="E1124" s="1" t="s">
        <v>309</v>
      </c>
      <c r="F1124" s="1" t="s">
        <v>54</v>
      </c>
      <c r="G1124" s="1" t="s">
        <v>310</v>
      </c>
      <c r="H1124" s="1" t="s">
        <v>110</v>
      </c>
      <c r="I1124" s="1" t="s">
        <v>65</v>
      </c>
      <c r="J1124" s="1" t="s">
        <v>21</v>
      </c>
      <c r="K1124" s="2">
        <f>B1125-'Bloco 1 10s Sem RTOS TX'!$B1124</f>
        <v>0.0001511226852</v>
      </c>
      <c r="L1124" s="1">
        <f t="shared" si="1"/>
        <v>888</v>
      </c>
    </row>
    <row r="1125" ht="15.75" customHeight="1">
      <c r="A1125" s="1" t="s">
        <v>12</v>
      </c>
      <c r="B1125" s="1" t="s">
        <v>1567</v>
      </c>
      <c r="C1125" s="1" t="s">
        <v>601</v>
      </c>
      <c r="D1125" s="1" t="s">
        <v>163</v>
      </c>
      <c r="E1125" s="1" t="s">
        <v>597</v>
      </c>
      <c r="F1125" s="1" t="s">
        <v>103</v>
      </c>
      <c r="G1125" s="1" t="s">
        <v>303</v>
      </c>
      <c r="H1125" s="1" t="s">
        <v>110</v>
      </c>
      <c r="I1125" s="1" t="s">
        <v>70</v>
      </c>
      <c r="J1125" s="1" t="s">
        <v>21</v>
      </c>
      <c r="K1125" s="2">
        <f>B1126-'Bloco 1 10s Sem RTOS TX'!$B1125</f>
        <v>0.000151099537</v>
      </c>
      <c r="L1125" s="1">
        <f t="shared" si="1"/>
        <v>888</v>
      </c>
    </row>
    <row r="1126" ht="15.75" customHeight="1">
      <c r="A1126" s="1" t="s">
        <v>12</v>
      </c>
      <c r="B1126" s="1" t="s">
        <v>1568</v>
      </c>
      <c r="C1126" s="1" t="s">
        <v>474</v>
      </c>
      <c r="D1126" s="1" t="s">
        <v>107</v>
      </c>
      <c r="E1126" s="1" t="s">
        <v>187</v>
      </c>
      <c r="F1126" s="1" t="s">
        <v>103</v>
      </c>
      <c r="G1126" s="1" t="s">
        <v>780</v>
      </c>
      <c r="H1126" s="1" t="s">
        <v>152</v>
      </c>
      <c r="I1126" s="1" t="s">
        <v>79</v>
      </c>
      <c r="J1126" s="1" t="s">
        <v>21</v>
      </c>
      <c r="K1126" s="2">
        <f>B1127-'Bloco 1 10s Sem RTOS TX'!$B1126</f>
        <v>0.0001416203704</v>
      </c>
      <c r="L1126" s="1">
        <f t="shared" si="1"/>
        <v>888</v>
      </c>
    </row>
    <row r="1127" ht="15.75" customHeight="1">
      <c r="A1127" s="1" t="s">
        <v>12</v>
      </c>
      <c r="B1127" s="1" t="s">
        <v>1569</v>
      </c>
      <c r="C1127" s="1" t="s">
        <v>601</v>
      </c>
      <c r="D1127" s="1" t="s">
        <v>163</v>
      </c>
      <c r="E1127" s="1" t="s">
        <v>597</v>
      </c>
      <c r="F1127" s="1" t="s">
        <v>103</v>
      </c>
      <c r="G1127" s="1" t="s">
        <v>303</v>
      </c>
      <c r="H1127" s="1" t="s">
        <v>110</v>
      </c>
      <c r="I1127" s="1" t="s">
        <v>289</v>
      </c>
      <c r="J1127" s="1" t="s">
        <v>21</v>
      </c>
      <c r="K1127" s="2">
        <f>B1128-'Bloco 1 10s Sem RTOS TX'!$B1127</f>
        <v>0.0001511111111</v>
      </c>
      <c r="L1127" s="1">
        <f t="shared" si="1"/>
        <v>888</v>
      </c>
    </row>
    <row r="1128" ht="15.75" customHeight="1">
      <c r="A1128" s="1" t="s">
        <v>12</v>
      </c>
      <c r="B1128" s="1" t="s">
        <v>1570</v>
      </c>
      <c r="C1128" s="1" t="s">
        <v>601</v>
      </c>
      <c r="D1128" s="1" t="s">
        <v>163</v>
      </c>
      <c r="E1128" s="1" t="s">
        <v>597</v>
      </c>
      <c r="F1128" s="1" t="s">
        <v>103</v>
      </c>
      <c r="G1128" s="1" t="s">
        <v>303</v>
      </c>
      <c r="H1128" s="1" t="s">
        <v>110</v>
      </c>
      <c r="I1128" s="1" t="s">
        <v>76</v>
      </c>
      <c r="J1128" s="1" t="s">
        <v>21</v>
      </c>
      <c r="K1128" s="2">
        <f>B1129-'Bloco 1 10s Sem RTOS TX'!$B1128</f>
        <v>0.0001511574074</v>
      </c>
      <c r="L1128" s="1">
        <f t="shared" si="1"/>
        <v>888</v>
      </c>
    </row>
    <row r="1129" ht="15.75" customHeight="1">
      <c r="A1129" s="1" t="s">
        <v>12</v>
      </c>
      <c r="B1129" s="1" t="s">
        <v>1571</v>
      </c>
      <c r="C1129" s="1" t="s">
        <v>832</v>
      </c>
      <c r="D1129" s="1" t="s">
        <v>163</v>
      </c>
      <c r="E1129" s="1" t="s">
        <v>784</v>
      </c>
      <c r="F1129" s="1" t="s">
        <v>103</v>
      </c>
      <c r="G1129" s="1" t="s">
        <v>833</v>
      </c>
      <c r="H1129" s="1" t="s">
        <v>110</v>
      </c>
      <c r="I1129" s="1" t="s">
        <v>547</v>
      </c>
      <c r="J1129" s="1" t="s">
        <v>21</v>
      </c>
      <c r="K1129" s="2">
        <f>B1130-'Bloco 1 10s Sem RTOS TX'!$B1129</f>
        <v>0.0001511111111</v>
      </c>
      <c r="L1129" s="1">
        <f t="shared" si="1"/>
        <v>888</v>
      </c>
    </row>
    <row r="1130" ht="15.75" customHeight="1">
      <c r="A1130" s="1" t="s">
        <v>12</v>
      </c>
      <c r="B1130" s="1" t="s">
        <v>1572</v>
      </c>
      <c r="C1130" s="1" t="s">
        <v>603</v>
      </c>
      <c r="D1130" s="1" t="s">
        <v>308</v>
      </c>
      <c r="E1130" s="1" t="s">
        <v>604</v>
      </c>
      <c r="F1130" s="1" t="s">
        <v>54</v>
      </c>
      <c r="G1130" s="1" t="s">
        <v>605</v>
      </c>
      <c r="H1130" s="1" t="s">
        <v>110</v>
      </c>
      <c r="I1130" s="1" t="s">
        <v>37</v>
      </c>
      <c r="J1130" s="1" t="s">
        <v>21</v>
      </c>
      <c r="K1130" s="2">
        <f>B1131-'Bloco 1 10s Sem RTOS TX'!$B1130</f>
        <v>0.0001508796296</v>
      </c>
      <c r="L1130" s="1">
        <f t="shared" si="1"/>
        <v>888</v>
      </c>
    </row>
    <row r="1131" ht="15.75" customHeight="1">
      <c r="A1131" s="1" t="s">
        <v>12</v>
      </c>
      <c r="B1131" s="1" t="s">
        <v>1573</v>
      </c>
      <c r="C1131" s="1" t="s">
        <v>948</v>
      </c>
      <c r="D1131" s="1" t="s">
        <v>107</v>
      </c>
      <c r="E1131" s="1" t="s">
        <v>108</v>
      </c>
      <c r="F1131" s="1" t="s">
        <v>103</v>
      </c>
      <c r="G1131" s="1" t="s">
        <v>31</v>
      </c>
      <c r="H1131" s="1" t="s">
        <v>152</v>
      </c>
      <c r="I1131" s="1" t="s">
        <v>873</v>
      </c>
      <c r="J1131" s="1" t="s">
        <v>21</v>
      </c>
      <c r="K1131" s="2">
        <f>B1132-'Bloco 1 10s Sem RTOS TX'!$B1131</f>
        <v>0.0001645486111</v>
      </c>
      <c r="L1131" s="1">
        <f t="shared" si="1"/>
        <v>888</v>
      </c>
    </row>
    <row r="1132" ht="15.75" customHeight="1">
      <c r="A1132" s="1" t="s">
        <v>12</v>
      </c>
      <c r="B1132" s="1" t="s">
        <v>1574</v>
      </c>
      <c r="C1132" s="1" t="s">
        <v>162</v>
      </c>
      <c r="D1132" s="1" t="s">
        <v>163</v>
      </c>
      <c r="E1132" s="1" t="s">
        <v>164</v>
      </c>
      <c r="F1132" s="1" t="s">
        <v>103</v>
      </c>
      <c r="G1132" s="1" t="s">
        <v>109</v>
      </c>
      <c r="H1132" s="1" t="s">
        <v>110</v>
      </c>
      <c r="I1132" s="1" t="s">
        <v>1053</v>
      </c>
      <c r="J1132" s="1" t="s">
        <v>21</v>
      </c>
      <c r="K1132" s="2">
        <f>B1133-'Bloco 1 10s Sem RTOS TX'!$B1132</f>
        <v>0.0001511111111</v>
      </c>
      <c r="L1132" s="1">
        <f t="shared" si="1"/>
        <v>888</v>
      </c>
    </row>
    <row r="1133" ht="15.75" customHeight="1">
      <c r="A1133" s="1" t="s">
        <v>12</v>
      </c>
      <c r="B1133" s="1" t="s">
        <v>1575</v>
      </c>
      <c r="C1133" s="1" t="s">
        <v>646</v>
      </c>
      <c r="D1133" s="1" t="s">
        <v>308</v>
      </c>
      <c r="E1133" s="1" t="s">
        <v>309</v>
      </c>
      <c r="F1133" s="1" t="s">
        <v>54</v>
      </c>
      <c r="G1133" s="1" t="s">
        <v>605</v>
      </c>
      <c r="H1133" s="1" t="s">
        <v>110</v>
      </c>
      <c r="I1133" s="1" t="s">
        <v>325</v>
      </c>
      <c r="J1133" s="1" t="s">
        <v>21</v>
      </c>
      <c r="K1133" s="2">
        <f>B1134-'Bloco 1 10s Sem RTOS TX'!$B1133</f>
        <v>0.0001508796296</v>
      </c>
      <c r="L1133" s="1">
        <f t="shared" si="1"/>
        <v>888</v>
      </c>
    </row>
    <row r="1134" ht="15.75" customHeight="1">
      <c r="A1134" s="1" t="s">
        <v>12</v>
      </c>
      <c r="B1134" s="1" t="s">
        <v>1576</v>
      </c>
      <c r="C1134" s="1" t="s">
        <v>832</v>
      </c>
      <c r="D1134" s="1" t="s">
        <v>163</v>
      </c>
      <c r="E1134" s="1" t="s">
        <v>784</v>
      </c>
      <c r="F1134" s="1" t="s">
        <v>103</v>
      </c>
      <c r="G1134" s="1" t="s">
        <v>833</v>
      </c>
      <c r="H1134" s="1" t="s">
        <v>110</v>
      </c>
      <c r="I1134" s="1" t="s">
        <v>124</v>
      </c>
      <c r="J1134" s="1" t="s">
        <v>21</v>
      </c>
      <c r="K1134" s="2">
        <f>B1135-'Bloco 1 10s Sem RTOS TX'!$B1134</f>
        <v>0.0001511111111</v>
      </c>
      <c r="L1134" s="1">
        <f t="shared" si="1"/>
        <v>888</v>
      </c>
    </row>
    <row r="1135" ht="15.75" customHeight="1">
      <c r="A1135" s="1" t="s">
        <v>12</v>
      </c>
      <c r="B1135" s="1" t="s">
        <v>1577</v>
      </c>
      <c r="C1135" s="1" t="s">
        <v>596</v>
      </c>
      <c r="D1135" s="1" t="s">
        <v>308</v>
      </c>
      <c r="E1135" s="1" t="s">
        <v>597</v>
      </c>
      <c r="F1135" s="1" t="s">
        <v>54</v>
      </c>
      <c r="G1135" s="1" t="s">
        <v>303</v>
      </c>
      <c r="H1135" s="1" t="s">
        <v>110</v>
      </c>
      <c r="I1135" s="1" t="s">
        <v>76</v>
      </c>
      <c r="J1135" s="1" t="s">
        <v>21</v>
      </c>
      <c r="K1135" s="2">
        <f>B1136-'Bloco 1 10s Sem RTOS TX'!$B1135</f>
        <v>0.0001511111111</v>
      </c>
      <c r="L1135" s="1">
        <f t="shared" si="1"/>
        <v>888</v>
      </c>
    </row>
    <row r="1136" ht="15.75" customHeight="1">
      <c r="A1136" s="1" t="s">
        <v>12</v>
      </c>
      <c r="B1136" s="1" t="s">
        <v>1578</v>
      </c>
      <c r="C1136" s="1" t="s">
        <v>572</v>
      </c>
      <c r="D1136" s="1" t="s">
        <v>156</v>
      </c>
      <c r="E1136" s="1" t="s">
        <v>573</v>
      </c>
      <c r="F1136" s="1" t="s">
        <v>73</v>
      </c>
      <c r="G1136" s="1" t="s">
        <v>158</v>
      </c>
      <c r="H1136" s="1" t="s">
        <v>159</v>
      </c>
      <c r="I1136" s="1" t="s">
        <v>479</v>
      </c>
      <c r="J1136" s="1" t="s">
        <v>21</v>
      </c>
      <c r="K1136" s="2">
        <f>B1137-'Bloco 1 10s Sem RTOS TX'!$B1136</f>
        <v>0.0001602314815</v>
      </c>
      <c r="L1136" s="1">
        <f t="shared" si="1"/>
        <v>888</v>
      </c>
    </row>
    <row r="1137" ht="15.75" customHeight="1">
      <c r="A1137" s="1" t="s">
        <v>12</v>
      </c>
      <c r="B1137" s="1" t="s">
        <v>1579</v>
      </c>
      <c r="C1137" s="1" t="s">
        <v>426</v>
      </c>
      <c r="D1137" s="1" t="s">
        <v>156</v>
      </c>
      <c r="E1137" s="1" t="s">
        <v>427</v>
      </c>
      <c r="F1137" s="1" t="s">
        <v>54</v>
      </c>
      <c r="G1137" s="1" t="s">
        <v>428</v>
      </c>
      <c r="H1137" s="1" t="s">
        <v>159</v>
      </c>
      <c r="I1137" s="1" t="s">
        <v>590</v>
      </c>
      <c r="J1137" s="1" t="s">
        <v>21</v>
      </c>
      <c r="K1137" s="2">
        <f>B1138-'Bloco 1 10s Sem RTOS TX'!$B1137</f>
        <v>0.000151087963</v>
      </c>
      <c r="L1137" s="1">
        <f t="shared" si="1"/>
        <v>888</v>
      </c>
    </row>
    <row r="1138" ht="15.75" customHeight="1">
      <c r="A1138" s="1" t="s">
        <v>12</v>
      </c>
      <c r="B1138" s="1" t="s">
        <v>1580</v>
      </c>
      <c r="C1138" s="1" t="s">
        <v>439</v>
      </c>
      <c r="D1138" s="1" t="s">
        <v>163</v>
      </c>
      <c r="E1138" s="1" t="s">
        <v>784</v>
      </c>
      <c r="F1138" s="1" t="s">
        <v>103</v>
      </c>
      <c r="G1138" s="1" t="s">
        <v>785</v>
      </c>
      <c r="H1138" s="1" t="s">
        <v>110</v>
      </c>
      <c r="I1138" s="1" t="s">
        <v>110</v>
      </c>
      <c r="J1138" s="1" t="s">
        <v>21</v>
      </c>
      <c r="K1138" s="2">
        <f>B1139-'Bloco 1 10s Sem RTOS TX'!$B1138</f>
        <v>0.000151099537</v>
      </c>
      <c r="L1138" s="1">
        <f t="shared" si="1"/>
        <v>888</v>
      </c>
    </row>
    <row r="1139" ht="15.75" customHeight="1">
      <c r="A1139" s="1" t="s">
        <v>12</v>
      </c>
      <c r="B1139" s="1" t="s">
        <v>1581</v>
      </c>
      <c r="C1139" s="1" t="s">
        <v>596</v>
      </c>
      <c r="D1139" s="1" t="s">
        <v>308</v>
      </c>
      <c r="E1139" s="1" t="s">
        <v>597</v>
      </c>
      <c r="F1139" s="1" t="s">
        <v>54</v>
      </c>
      <c r="G1139" s="1" t="s">
        <v>303</v>
      </c>
      <c r="H1139" s="1" t="s">
        <v>110</v>
      </c>
      <c r="I1139" s="1" t="s">
        <v>666</v>
      </c>
      <c r="J1139" s="1" t="s">
        <v>21</v>
      </c>
      <c r="K1139" s="2">
        <f>B1140-'Bloco 1 10s Sem RTOS TX'!$B1139</f>
        <v>0.0001508796296</v>
      </c>
      <c r="L1139" s="1">
        <f t="shared" si="1"/>
        <v>888</v>
      </c>
    </row>
    <row r="1140" ht="15.75" customHeight="1">
      <c r="A1140" s="1" t="s">
        <v>12</v>
      </c>
      <c r="B1140" s="1" t="s">
        <v>1582</v>
      </c>
      <c r="C1140" s="1" t="s">
        <v>603</v>
      </c>
      <c r="D1140" s="1" t="s">
        <v>308</v>
      </c>
      <c r="E1140" s="1" t="s">
        <v>604</v>
      </c>
      <c r="F1140" s="1" t="s">
        <v>54</v>
      </c>
      <c r="G1140" s="1" t="s">
        <v>605</v>
      </c>
      <c r="H1140" s="1" t="s">
        <v>110</v>
      </c>
      <c r="I1140" s="1" t="s">
        <v>598</v>
      </c>
      <c r="J1140" s="1" t="s">
        <v>21</v>
      </c>
      <c r="K1140" s="2">
        <f>B1141-'Bloco 1 10s Sem RTOS TX'!$B1140</f>
        <v>0.0001511226852</v>
      </c>
      <c r="L1140" s="1">
        <f t="shared" si="1"/>
        <v>888</v>
      </c>
    </row>
    <row r="1141" ht="15.75" customHeight="1">
      <c r="A1141" s="1" t="s">
        <v>12</v>
      </c>
      <c r="B1141" s="1" t="s">
        <v>1583</v>
      </c>
      <c r="C1141" s="1" t="s">
        <v>603</v>
      </c>
      <c r="D1141" s="1" t="s">
        <v>308</v>
      </c>
      <c r="E1141" s="1" t="s">
        <v>604</v>
      </c>
      <c r="F1141" s="1" t="s">
        <v>54</v>
      </c>
      <c r="G1141" s="1" t="s">
        <v>605</v>
      </c>
      <c r="H1141" s="1" t="s">
        <v>110</v>
      </c>
      <c r="I1141" s="1" t="s">
        <v>26</v>
      </c>
      <c r="J1141" s="1" t="s">
        <v>21</v>
      </c>
      <c r="K1141" s="2">
        <f>B1142-'Bloco 1 10s Sem RTOS TX'!$B1141</f>
        <v>0.0001451157407</v>
      </c>
      <c r="L1141" s="1">
        <f t="shared" si="1"/>
        <v>888</v>
      </c>
    </row>
    <row r="1142" ht="15.75" customHeight="1">
      <c r="A1142" s="1" t="s">
        <v>12</v>
      </c>
      <c r="B1142" s="1" t="s">
        <v>1584</v>
      </c>
      <c r="C1142" s="1" t="s">
        <v>596</v>
      </c>
      <c r="D1142" s="1" t="s">
        <v>308</v>
      </c>
      <c r="E1142" s="1" t="s">
        <v>597</v>
      </c>
      <c r="F1142" s="1" t="s">
        <v>54</v>
      </c>
      <c r="G1142" s="1" t="s">
        <v>303</v>
      </c>
      <c r="H1142" s="1" t="s">
        <v>110</v>
      </c>
      <c r="I1142" s="1" t="s">
        <v>1007</v>
      </c>
      <c r="J1142" s="1" t="s">
        <v>21</v>
      </c>
      <c r="K1142" s="2">
        <f>B1143-'Bloco 1 10s Sem RTOS TX'!$B1142</f>
        <v>0.0001508912037</v>
      </c>
      <c r="L1142" s="1">
        <f t="shared" si="1"/>
        <v>888</v>
      </c>
    </row>
    <row r="1143" ht="15.75" customHeight="1">
      <c r="A1143" s="1" t="s">
        <v>12</v>
      </c>
      <c r="B1143" s="1" t="s">
        <v>1585</v>
      </c>
      <c r="C1143" s="1" t="s">
        <v>617</v>
      </c>
      <c r="D1143" s="1" t="s">
        <v>614</v>
      </c>
      <c r="E1143" s="1" t="s">
        <v>618</v>
      </c>
      <c r="F1143" s="1" t="s">
        <v>54</v>
      </c>
      <c r="G1143" s="1" t="s">
        <v>183</v>
      </c>
      <c r="H1143" s="1" t="s">
        <v>159</v>
      </c>
      <c r="I1143" s="1" t="s">
        <v>36</v>
      </c>
      <c r="J1143" s="1" t="s">
        <v>21</v>
      </c>
      <c r="K1143" s="2">
        <f>B1144-'Bloco 1 10s Sem RTOS TX'!$B1143</f>
        <v>0.0001511111111</v>
      </c>
      <c r="L1143" s="1">
        <f t="shared" si="1"/>
        <v>888</v>
      </c>
    </row>
    <row r="1144" ht="15.75" customHeight="1">
      <c r="A1144" s="1" t="s">
        <v>12</v>
      </c>
      <c r="B1144" s="1" t="s">
        <v>1586</v>
      </c>
      <c r="C1144" s="1" t="s">
        <v>596</v>
      </c>
      <c r="D1144" s="1" t="s">
        <v>308</v>
      </c>
      <c r="E1144" s="1" t="s">
        <v>597</v>
      </c>
      <c r="F1144" s="1" t="s">
        <v>54</v>
      </c>
      <c r="G1144" s="1" t="s">
        <v>303</v>
      </c>
      <c r="H1144" s="1" t="s">
        <v>110</v>
      </c>
      <c r="I1144" s="1" t="s">
        <v>1233</v>
      </c>
      <c r="J1144" s="1" t="s">
        <v>21</v>
      </c>
      <c r="K1144" s="2">
        <f>B1145-'Bloco 1 10s Sem RTOS TX'!$B1144</f>
        <v>0.0001511458333</v>
      </c>
      <c r="L1144" s="1">
        <f t="shared" si="1"/>
        <v>888</v>
      </c>
    </row>
    <row r="1145" ht="15.75" customHeight="1">
      <c r="A1145" s="1" t="s">
        <v>12</v>
      </c>
      <c r="B1145" s="1" t="s">
        <v>1587</v>
      </c>
      <c r="C1145" s="1" t="s">
        <v>630</v>
      </c>
      <c r="D1145" s="1" t="s">
        <v>614</v>
      </c>
      <c r="E1145" s="1" t="s">
        <v>618</v>
      </c>
      <c r="F1145" s="1" t="s">
        <v>54</v>
      </c>
      <c r="G1145" s="1" t="s">
        <v>428</v>
      </c>
      <c r="H1145" s="1" t="s">
        <v>159</v>
      </c>
      <c r="I1145" s="1" t="s">
        <v>37</v>
      </c>
      <c r="J1145" s="1" t="s">
        <v>21</v>
      </c>
      <c r="K1145" s="2">
        <f>B1146-'Bloco 1 10s Sem RTOS TX'!$B1145</f>
        <v>0.0001511226852</v>
      </c>
      <c r="L1145" s="1">
        <f t="shared" si="1"/>
        <v>888</v>
      </c>
    </row>
    <row r="1146" ht="15.75" customHeight="1">
      <c r="A1146" s="1" t="s">
        <v>12</v>
      </c>
      <c r="B1146" s="1" t="s">
        <v>1588</v>
      </c>
      <c r="C1146" s="1" t="s">
        <v>635</v>
      </c>
      <c r="D1146" s="1" t="s">
        <v>156</v>
      </c>
      <c r="E1146" s="1" t="s">
        <v>573</v>
      </c>
      <c r="F1146" s="1" t="s">
        <v>73</v>
      </c>
      <c r="G1146" s="1" t="s">
        <v>636</v>
      </c>
      <c r="H1146" s="1" t="s">
        <v>159</v>
      </c>
      <c r="I1146" s="1" t="s">
        <v>257</v>
      </c>
      <c r="J1146" s="1" t="s">
        <v>21</v>
      </c>
      <c r="K1146" s="2">
        <f>B1147-'Bloco 1 10s Sem RTOS TX'!$B1146</f>
        <v>0.000155462963</v>
      </c>
      <c r="L1146" s="1">
        <f t="shared" si="1"/>
        <v>888</v>
      </c>
    </row>
    <row r="1147" ht="15.75" customHeight="1">
      <c r="A1147" s="1" t="s">
        <v>12</v>
      </c>
      <c r="B1147" s="1" t="s">
        <v>1589</v>
      </c>
      <c r="C1147" s="1" t="s">
        <v>162</v>
      </c>
      <c r="D1147" s="1" t="s">
        <v>163</v>
      </c>
      <c r="E1147" s="1" t="s">
        <v>164</v>
      </c>
      <c r="F1147" s="1" t="s">
        <v>103</v>
      </c>
      <c r="G1147" s="1" t="s">
        <v>109</v>
      </c>
      <c r="H1147" s="1" t="s">
        <v>110</v>
      </c>
      <c r="I1147" s="1" t="s">
        <v>159</v>
      </c>
      <c r="J1147" s="1" t="s">
        <v>21</v>
      </c>
      <c r="K1147" s="2">
        <f>B1148-'Bloco 1 10s Sem RTOS TX'!$B1147</f>
        <v>0.0001511226852</v>
      </c>
      <c r="L1147" s="1">
        <f t="shared" si="1"/>
        <v>888</v>
      </c>
    </row>
    <row r="1148" ht="15.75" customHeight="1">
      <c r="A1148" s="1" t="s">
        <v>12</v>
      </c>
      <c r="B1148" s="1" t="s">
        <v>1590</v>
      </c>
      <c r="C1148" s="1" t="s">
        <v>557</v>
      </c>
      <c r="D1148" s="1" t="s">
        <v>330</v>
      </c>
      <c r="E1148" s="1" t="s">
        <v>558</v>
      </c>
      <c r="F1148" s="1" t="s">
        <v>36</v>
      </c>
      <c r="G1148" s="1" t="s">
        <v>39</v>
      </c>
      <c r="H1148" s="1" t="s">
        <v>37</v>
      </c>
      <c r="I1148" s="1" t="s">
        <v>873</v>
      </c>
      <c r="J1148" s="1" t="s">
        <v>21</v>
      </c>
      <c r="K1148" s="2">
        <f>B1149-'Bloco 1 10s Sem RTOS TX'!$B1148</f>
        <v>0.0001511111111</v>
      </c>
      <c r="L1148" s="1">
        <f t="shared" si="1"/>
        <v>888</v>
      </c>
    </row>
    <row r="1149" ht="15.75" customHeight="1">
      <c r="A1149" s="1" t="s">
        <v>12</v>
      </c>
      <c r="B1149" s="1" t="s">
        <v>1591</v>
      </c>
      <c r="C1149" s="1" t="s">
        <v>426</v>
      </c>
      <c r="D1149" s="1" t="s">
        <v>156</v>
      </c>
      <c r="E1149" s="1" t="s">
        <v>427</v>
      </c>
      <c r="F1149" s="1" t="s">
        <v>54</v>
      </c>
      <c r="G1149" s="1" t="s">
        <v>428</v>
      </c>
      <c r="H1149" s="1" t="s">
        <v>159</v>
      </c>
      <c r="I1149" s="1" t="s">
        <v>716</v>
      </c>
      <c r="J1149" s="1" t="s">
        <v>21</v>
      </c>
      <c r="K1149" s="2">
        <f>B1150-'Bloco 1 10s Sem RTOS TX'!$B1149</f>
        <v>0.0001508796296</v>
      </c>
      <c r="L1149" s="1">
        <f t="shared" si="1"/>
        <v>888</v>
      </c>
    </row>
    <row r="1150" ht="15.75" customHeight="1">
      <c r="A1150" s="1" t="s">
        <v>12</v>
      </c>
      <c r="B1150" s="1" t="s">
        <v>1592</v>
      </c>
      <c r="C1150" s="1" t="s">
        <v>560</v>
      </c>
      <c r="D1150" s="1" t="s">
        <v>330</v>
      </c>
      <c r="E1150" s="1" t="s">
        <v>558</v>
      </c>
      <c r="F1150" s="1" t="s">
        <v>36</v>
      </c>
      <c r="G1150" s="1" t="s">
        <v>122</v>
      </c>
      <c r="H1150" s="1" t="s">
        <v>37</v>
      </c>
      <c r="I1150" s="1" t="s">
        <v>146</v>
      </c>
      <c r="J1150" s="1" t="s">
        <v>21</v>
      </c>
      <c r="K1150" s="2">
        <f>B1151-'Bloco 1 10s Sem RTOS TX'!$B1150</f>
        <v>0.0001511111111</v>
      </c>
      <c r="L1150" s="1">
        <f t="shared" si="1"/>
        <v>888</v>
      </c>
    </row>
    <row r="1151" ht="15.75" customHeight="1">
      <c r="A1151" s="1" t="s">
        <v>12</v>
      </c>
      <c r="B1151" s="1" t="s">
        <v>1593</v>
      </c>
      <c r="C1151" s="1" t="s">
        <v>832</v>
      </c>
      <c r="D1151" s="1" t="s">
        <v>163</v>
      </c>
      <c r="E1151" s="1" t="s">
        <v>784</v>
      </c>
      <c r="F1151" s="1" t="s">
        <v>103</v>
      </c>
      <c r="G1151" s="1" t="s">
        <v>833</v>
      </c>
      <c r="H1151" s="1" t="s">
        <v>110</v>
      </c>
      <c r="I1151" s="1" t="s">
        <v>419</v>
      </c>
      <c r="J1151" s="1" t="s">
        <v>21</v>
      </c>
      <c r="K1151" s="2">
        <f>B1152-'Bloco 1 10s Sem RTOS TX'!$B1151</f>
        <v>0.0001658333333</v>
      </c>
      <c r="L1151" s="1">
        <f t="shared" si="1"/>
        <v>888</v>
      </c>
    </row>
    <row r="1152" ht="15.75" customHeight="1">
      <c r="A1152" s="1" t="s">
        <v>12</v>
      </c>
      <c r="B1152" s="1" t="s">
        <v>1594</v>
      </c>
      <c r="C1152" s="1" t="s">
        <v>646</v>
      </c>
      <c r="D1152" s="1" t="s">
        <v>308</v>
      </c>
      <c r="E1152" s="1" t="s">
        <v>309</v>
      </c>
      <c r="F1152" s="1" t="s">
        <v>54</v>
      </c>
      <c r="G1152" s="1" t="s">
        <v>605</v>
      </c>
      <c r="H1152" s="1" t="s">
        <v>110</v>
      </c>
      <c r="I1152" s="1" t="s">
        <v>452</v>
      </c>
      <c r="J1152" s="1" t="s">
        <v>21</v>
      </c>
      <c r="K1152" s="2">
        <f>B1153-'Bloco 1 10s Sem RTOS TX'!$B1152</f>
        <v>0.0001510300926</v>
      </c>
      <c r="L1152" s="1">
        <f t="shared" si="1"/>
        <v>888</v>
      </c>
    </row>
    <row r="1153" ht="15.75" customHeight="1">
      <c r="A1153" s="1" t="s">
        <v>12</v>
      </c>
      <c r="B1153" s="1" t="s">
        <v>1595</v>
      </c>
      <c r="C1153" s="1" t="s">
        <v>596</v>
      </c>
      <c r="D1153" s="1" t="s">
        <v>308</v>
      </c>
      <c r="E1153" s="1" t="s">
        <v>597</v>
      </c>
      <c r="F1153" s="1" t="s">
        <v>54</v>
      </c>
      <c r="G1153" s="1" t="s">
        <v>303</v>
      </c>
      <c r="H1153" s="1" t="s">
        <v>110</v>
      </c>
      <c r="I1153" s="1" t="s">
        <v>37</v>
      </c>
      <c r="J1153" s="1" t="s">
        <v>21</v>
      </c>
      <c r="K1153" s="2">
        <f>B1154-'Bloco 1 10s Sem RTOS TX'!$B1153</f>
        <v>0.000151099537</v>
      </c>
      <c r="L1153" s="1">
        <f t="shared" si="1"/>
        <v>888</v>
      </c>
    </row>
    <row r="1154" ht="15.75" customHeight="1">
      <c r="A1154" s="1" t="s">
        <v>12</v>
      </c>
      <c r="B1154" s="1" t="s">
        <v>1596</v>
      </c>
      <c r="C1154" s="1" t="s">
        <v>601</v>
      </c>
      <c r="D1154" s="1" t="s">
        <v>163</v>
      </c>
      <c r="E1154" s="1" t="s">
        <v>597</v>
      </c>
      <c r="F1154" s="1" t="s">
        <v>103</v>
      </c>
      <c r="G1154" s="1" t="s">
        <v>303</v>
      </c>
      <c r="H1154" s="1" t="s">
        <v>110</v>
      </c>
      <c r="I1154" s="1" t="s">
        <v>50</v>
      </c>
      <c r="J1154" s="1" t="s">
        <v>21</v>
      </c>
      <c r="K1154" s="2">
        <f>B1155-'Bloco 1 10s Sem RTOS TX'!$B1154</f>
        <v>0.0001508796296</v>
      </c>
      <c r="L1154" s="1">
        <f t="shared" si="1"/>
        <v>888</v>
      </c>
    </row>
    <row r="1155" ht="15.75" customHeight="1">
      <c r="A1155" s="1" t="s">
        <v>12</v>
      </c>
      <c r="B1155" s="1" t="s">
        <v>1597</v>
      </c>
      <c r="C1155" s="1" t="s">
        <v>596</v>
      </c>
      <c r="D1155" s="1" t="s">
        <v>308</v>
      </c>
      <c r="E1155" s="1" t="s">
        <v>597</v>
      </c>
      <c r="F1155" s="1" t="s">
        <v>54</v>
      </c>
      <c r="G1155" s="1" t="s">
        <v>303</v>
      </c>
      <c r="H1155" s="1" t="s">
        <v>110</v>
      </c>
      <c r="I1155" s="1" t="s">
        <v>545</v>
      </c>
      <c r="J1155" s="1" t="s">
        <v>21</v>
      </c>
      <c r="K1155" s="2">
        <f>B1156-'Bloco 1 10s Sem RTOS TX'!$B1155</f>
        <v>0.0001511111111</v>
      </c>
      <c r="L1155" s="1">
        <f t="shared" si="1"/>
        <v>888</v>
      </c>
    </row>
    <row r="1156" ht="15.75" customHeight="1">
      <c r="A1156" s="1" t="s">
        <v>12</v>
      </c>
      <c r="B1156" s="1" t="s">
        <v>1598</v>
      </c>
      <c r="C1156" s="1" t="s">
        <v>162</v>
      </c>
      <c r="D1156" s="1" t="s">
        <v>163</v>
      </c>
      <c r="E1156" s="1" t="s">
        <v>164</v>
      </c>
      <c r="F1156" s="1" t="s">
        <v>103</v>
      </c>
      <c r="G1156" s="1" t="s">
        <v>109</v>
      </c>
      <c r="H1156" s="1" t="s">
        <v>110</v>
      </c>
      <c r="I1156" s="1" t="s">
        <v>590</v>
      </c>
      <c r="J1156" s="1" t="s">
        <v>21</v>
      </c>
      <c r="K1156" s="2">
        <f>B1157-'Bloco 1 10s Sem RTOS TX'!$B1156</f>
        <v>0.0001451736111</v>
      </c>
      <c r="L1156" s="1">
        <f t="shared" si="1"/>
        <v>888</v>
      </c>
    </row>
    <row r="1157" ht="15.75" customHeight="1">
      <c r="A1157" s="1" t="s">
        <v>12</v>
      </c>
      <c r="B1157" s="1" t="s">
        <v>1599</v>
      </c>
      <c r="C1157" s="1" t="s">
        <v>646</v>
      </c>
      <c r="D1157" s="1" t="s">
        <v>308</v>
      </c>
      <c r="E1157" s="1" t="s">
        <v>309</v>
      </c>
      <c r="F1157" s="1" t="s">
        <v>54</v>
      </c>
      <c r="G1157" s="1" t="s">
        <v>605</v>
      </c>
      <c r="H1157" s="1" t="s">
        <v>110</v>
      </c>
      <c r="I1157" s="1" t="s">
        <v>387</v>
      </c>
      <c r="J1157" s="1" t="s">
        <v>21</v>
      </c>
      <c r="K1157" s="2">
        <f>B1158-'Bloco 1 10s Sem RTOS TX'!$B1157</f>
        <v>0.0001508912037</v>
      </c>
      <c r="L1157" s="1">
        <f t="shared" si="1"/>
        <v>888</v>
      </c>
    </row>
    <row r="1158" ht="15.75" customHeight="1">
      <c r="A1158" s="1" t="s">
        <v>12</v>
      </c>
      <c r="B1158" s="1" t="s">
        <v>1600</v>
      </c>
      <c r="C1158" s="1" t="s">
        <v>646</v>
      </c>
      <c r="D1158" s="1" t="s">
        <v>308</v>
      </c>
      <c r="E1158" s="1" t="s">
        <v>309</v>
      </c>
      <c r="F1158" s="1" t="s">
        <v>54</v>
      </c>
      <c r="G1158" s="1" t="s">
        <v>605</v>
      </c>
      <c r="H1158" s="1" t="s">
        <v>110</v>
      </c>
      <c r="I1158" s="1" t="s">
        <v>54</v>
      </c>
      <c r="J1158" s="1" t="s">
        <v>21</v>
      </c>
      <c r="K1158" s="2">
        <f>B1159-'Bloco 1 10s Sem RTOS TX'!$B1158</f>
        <v>0.0001511226852</v>
      </c>
      <c r="L1158" s="1">
        <f t="shared" si="1"/>
        <v>888</v>
      </c>
    </row>
    <row r="1159" ht="15.75" customHeight="1">
      <c r="A1159" s="1" t="s">
        <v>12</v>
      </c>
      <c r="B1159" s="1" t="s">
        <v>1601</v>
      </c>
      <c r="C1159" s="1" t="s">
        <v>106</v>
      </c>
      <c r="D1159" s="1" t="s">
        <v>107</v>
      </c>
      <c r="E1159" s="1" t="s">
        <v>108</v>
      </c>
      <c r="F1159" s="1" t="s">
        <v>103</v>
      </c>
      <c r="G1159" s="1" t="s">
        <v>109</v>
      </c>
      <c r="H1159" s="1" t="s">
        <v>110</v>
      </c>
      <c r="I1159" s="1" t="s">
        <v>311</v>
      </c>
      <c r="J1159" s="1" t="s">
        <v>21</v>
      </c>
      <c r="K1159" s="2">
        <f>B1160-'Bloco 1 10s Sem RTOS TX'!$B1159</f>
        <v>0.0001511226852</v>
      </c>
      <c r="L1159" s="1">
        <f t="shared" si="1"/>
        <v>888</v>
      </c>
    </row>
    <row r="1160" ht="15.75" customHeight="1">
      <c r="A1160" s="1" t="s">
        <v>12</v>
      </c>
      <c r="B1160" s="1" t="s">
        <v>1602</v>
      </c>
      <c r="C1160" s="1" t="s">
        <v>596</v>
      </c>
      <c r="D1160" s="1" t="s">
        <v>308</v>
      </c>
      <c r="E1160" s="1" t="s">
        <v>597</v>
      </c>
      <c r="F1160" s="1" t="s">
        <v>54</v>
      </c>
      <c r="G1160" s="1" t="s">
        <v>303</v>
      </c>
      <c r="H1160" s="1" t="s">
        <v>110</v>
      </c>
      <c r="I1160" s="1" t="s">
        <v>34</v>
      </c>
      <c r="J1160" s="1" t="s">
        <v>21</v>
      </c>
      <c r="K1160" s="2">
        <f>B1161-'Bloco 1 10s Sem RTOS TX'!$B1160</f>
        <v>0.0001509027778</v>
      </c>
      <c r="L1160" s="1">
        <f t="shared" si="1"/>
        <v>888</v>
      </c>
    </row>
    <row r="1161" ht="15.75" customHeight="1">
      <c r="A1161" s="1" t="s">
        <v>12</v>
      </c>
      <c r="B1161" s="1" t="s">
        <v>1603</v>
      </c>
      <c r="C1161" s="1" t="s">
        <v>601</v>
      </c>
      <c r="D1161" s="1" t="s">
        <v>163</v>
      </c>
      <c r="E1161" s="1" t="s">
        <v>597</v>
      </c>
      <c r="F1161" s="1" t="s">
        <v>103</v>
      </c>
      <c r="G1161" s="1" t="s">
        <v>303</v>
      </c>
      <c r="H1161" s="1" t="s">
        <v>110</v>
      </c>
      <c r="I1161" s="1" t="s">
        <v>301</v>
      </c>
      <c r="J1161" s="1" t="s">
        <v>21</v>
      </c>
      <c r="K1161" s="2">
        <f>B1162-'Bloco 1 10s Sem RTOS TX'!$B1161</f>
        <v>0.0001671990741</v>
      </c>
      <c r="L1161" s="1">
        <f t="shared" si="1"/>
        <v>888</v>
      </c>
    </row>
    <row r="1162" ht="15.75" customHeight="1">
      <c r="A1162" s="1" t="s">
        <v>12</v>
      </c>
      <c r="B1162" s="1" t="s">
        <v>1604</v>
      </c>
      <c r="C1162" s="1" t="s">
        <v>185</v>
      </c>
      <c r="D1162" s="1" t="s">
        <v>186</v>
      </c>
      <c r="E1162" s="1" t="s">
        <v>187</v>
      </c>
      <c r="F1162" s="1" t="s">
        <v>103</v>
      </c>
      <c r="G1162" s="1" t="s">
        <v>188</v>
      </c>
      <c r="H1162" s="1" t="s">
        <v>152</v>
      </c>
      <c r="I1162" s="1" t="s">
        <v>873</v>
      </c>
      <c r="J1162" s="1" t="s">
        <v>21</v>
      </c>
      <c r="K1162" s="2">
        <f>B1163-'Bloco 1 10s Sem RTOS TX'!$B1162</f>
        <v>0.0001508912037</v>
      </c>
      <c r="L1162" s="1">
        <f t="shared" si="1"/>
        <v>888</v>
      </c>
    </row>
    <row r="1163" ht="15.75" customHeight="1">
      <c r="A1163" s="1" t="s">
        <v>12</v>
      </c>
      <c r="B1163" s="1" t="s">
        <v>1605</v>
      </c>
      <c r="C1163" s="1" t="s">
        <v>447</v>
      </c>
      <c r="D1163" s="1" t="s">
        <v>186</v>
      </c>
      <c r="E1163" s="1" t="s">
        <v>210</v>
      </c>
      <c r="F1163" s="1" t="s">
        <v>83</v>
      </c>
      <c r="G1163" s="1" t="s">
        <v>188</v>
      </c>
      <c r="H1163" s="1" t="s">
        <v>152</v>
      </c>
      <c r="I1163" s="1" t="s">
        <v>169</v>
      </c>
      <c r="J1163" s="1" t="s">
        <v>21</v>
      </c>
      <c r="K1163" s="2">
        <f>B1164-'Bloco 1 10s Sem RTOS TX'!$B1163</f>
        <v>0.0001508680556</v>
      </c>
      <c r="L1163" s="1">
        <f t="shared" si="1"/>
        <v>888</v>
      </c>
    </row>
    <row r="1164" ht="15.75" customHeight="1">
      <c r="A1164" s="1" t="s">
        <v>12</v>
      </c>
      <c r="B1164" s="1" t="s">
        <v>1606</v>
      </c>
      <c r="C1164" s="1" t="s">
        <v>832</v>
      </c>
      <c r="D1164" s="1" t="s">
        <v>163</v>
      </c>
      <c r="E1164" s="1" t="s">
        <v>784</v>
      </c>
      <c r="F1164" s="1" t="s">
        <v>103</v>
      </c>
      <c r="G1164" s="1" t="s">
        <v>833</v>
      </c>
      <c r="H1164" s="1" t="s">
        <v>110</v>
      </c>
      <c r="I1164" s="1" t="s">
        <v>48</v>
      </c>
      <c r="J1164" s="1" t="s">
        <v>21</v>
      </c>
      <c r="K1164" s="2">
        <f>B1165-'Bloco 1 10s Sem RTOS TX'!$B1164</f>
        <v>0.0001393055556</v>
      </c>
      <c r="L1164" s="1">
        <f t="shared" si="1"/>
        <v>888</v>
      </c>
    </row>
    <row r="1165" ht="15.75" customHeight="1">
      <c r="A1165" s="1" t="s">
        <v>12</v>
      </c>
      <c r="B1165" s="1" t="s">
        <v>1607</v>
      </c>
      <c r="C1165" s="1" t="s">
        <v>439</v>
      </c>
      <c r="D1165" s="1" t="s">
        <v>163</v>
      </c>
      <c r="E1165" s="1" t="s">
        <v>784</v>
      </c>
      <c r="F1165" s="1" t="s">
        <v>103</v>
      </c>
      <c r="G1165" s="1" t="s">
        <v>785</v>
      </c>
      <c r="H1165" s="1" t="s">
        <v>110</v>
      </c>
      <c r="I1165" s="1" t="s">
        <v>387</v>
      </c>
      <c r="J1165" s="1" t="s">
        <v>21</v>
      </c>
      <c r="K1165" s="2">
        <f>B1166-'Bloco 1 10s Sem RTOS TX'!$B1165</f>
        <v>0.0001508680556</v>
      </c>
      <c r="L1165" s="1">
        <f t="shared" si="1"/>
        <v>888</v>
      </c>
    </row>
    <row r="1166" ht="15.75" customHeight="1">
      <c r="A1166" s="1" t="s">
        <v>12</v>
      </c>
      <c r="B1166" s="1" t="s">
        <v>1608</v>
      </c>
      <c r="C1166" s="1" t="s">
        <v>106</v>
      </c>
      <c r="D1166" s="1" t="s">
        <v>107</v>
      </c>
      <c r="E1166" s="1" t="s">
        <v>108</v>
      </c>
      <c r="F1166" s="1" t="s">
        <v>103</v>
      </c>
      <c r="G1166" s="1" t="s">
        <v>109</v>
      </c>
      <c r="H1166" s="1" t="s">
        <v>110</v>
      </c>
      <c r="I1166" s="1" t="s">
        <v>249</v>
      </c>
      <c r="J1166" s="1" t="s">
        <v>21</v>
      </c>
      <c r="K1166" s="2">
        <f>B1167-'Bloco 1 10s Sem RTOS TX'!$B1166</f>
        <v>0.0001690046296</v>
      </c>
      <c r="L1166" s="1">
        <f t="shared" si="1"/>
        <v>888</v>
      </c>
    </row>
    <row r="1167" ht="15.75" customHeight="1">
      <c r="A1167" s="1" t="s">
        <v>12</v>
      </c>
      <c r="B1167" s="1" t="s">
        <v>1609</v>
      </c>
      <c r="C1167" s="1" t="s">
        <v>106</v>
      </c>
      <c r="D1167" s="1" t="s">
        <v>107</v>
      </c>
      <c r="E1167" s="1" t="s">
        <v>108</v>
      </c>
      <c r="F1167" s="1" t="s">
        <v>103</v>
      </c>
      <c r="G1167" s="1" t="s">
        <v>109</v>
      </c>
      <c r="H1167" s="1" t="s">
        <v>110</v>
      </c>
      <c r="I1167" s="1" t="s">
        <v>421</v>
      </c>
      <c r="J1167" s="1" t="s">
        <v>21</v>
      </c>
      <c r="K1167" s="2">
        <f>B1168-'Bloco 1 10s Sem RTOS TX'!$B1167</f>
        <v>0.0001508680556</v>
      </c>
      <c r="L1167" s="1">
        <f t="shared" si="1"/>
        <v>888</v>
      </c>
    </row>
    <row r="1168" ht="15.75" customHeight="1">
      <c r="A1168" s="1" t="s">
        <v>12</v>
      </c>
      <c r="B1168" s="1" t="s">
        <v>1610</v>
      </c>
      <c r="C1168" s="1" t="s">
        <v>106</v>
      </c>
      <c r="D1168" s="1" t="s">
        <v>107</v>
      </c>
      <c r="E1168" s="1" t="s">
        <v>108</v>
      </c>
      <c r="F1168" s="1" t="s">
        <v>103</v>
      </c>
      <c r="G1168" s="1" t="s">
        <v>109</v>
      </c>
      <c r="H1168" s="1" t="s">
        <v>110</v>
      </c>
      <c r="I1168" s="1" t="s">
        <v>153</v>
      </c>
      <c r="J1168" s="1" t="s">
        <v>21</v>
      </c>
      <c r="K1168" s="2">
        <f>B1169-'Bloco 1 10s Sem RTOS TX'!$B1168</f>
        <v>0.0001509027778</v>
      </c>
      <c r="L1168" s="1">
        <f t="shared" si="1"/>
        <v>888</v>
      </c>
    </row>
    <row r="1169" ht="15.75" customHeight="1">
      <c r="A1169" s="1" t="s">
        <v>12</v>
      </c>
      <c r="B1169" s="1" t="s">
        <v>1611</v>
      </c>
      <c r="C1169" s="1" t="s">
        <v>601</v>
      </c>
      <c r="D1169" s="1" t="s">
        <v>163</v>
      </c>
      <c r="E1169" s="1" t="s">
        <v>597</v>
      </c>
      <c r="F1169" s="1" t="s">
        <v>103</v>
      </c>
      <c r="G1169" s="1" t="s">
        <v>303</v>
      </c>
      <c r="H1169" s="1" t="s">
        <v>110</v>
      </c>
      <c r="I1169" s="1" t="s">
        <v>1053</v>
      </c>
      <c r="J1169" s="1" t="s">
        <v>21</v>
      </c>
      <c r="K1169" s="2">
        <f>B1170-'Bloco 1 10s Sem RTOS TX'!$B1169</f>
        <v>0.0001508796296</v>
      </c>
      <c r="L1169" s="1">
        <f t="shared" si="1"/>
        <v>888</v>
      </c>
    </row>
    <row r="1170" ht="15.75" customHeight="1">
      <c r="A1170" s="1" t="s">
        <v>12</v>
      </c>
      <c r="B1170" s="1" t="s">
        <v>1612</v>
      </c>
      <c r="C1170" s="1" t="s">
        <v>307</v>
      </c>
      <c r="D1170" s="1" t="s">
        <v>308</v>
      </c>
      <c r="E1170" s="1" t="s">
        <v>309</v>
      </c>
      <c r="F1170" s="1" t="s">
        <v>54</v>
      </c>
      <c r="G1170" s="1" t="s">
        <v>310</v>
      </c>
      <c r="H1170" s="1" t="s">
        <v>110</v>
      </c>
      <c r="I1170" s="1" t="s">
        <v>94</v>
      </c>
      <c r="J1170" s="1" t="s">
        <v>21</v>
      </c>
      <c r="K1170" s="2">
        <f>B1171-'Bloco 1 10s Sem RTOS TX'!$B1170</f>
        <v>0.0001508680556</v>
      </c>
      <c r="L1170" s="1">
        <f t="shared" si="1"/>
        <v>888</v>
      </c>
    </row>
    <row r="1171" ht="15.75" customHeight="1">
      <c r="A1171" s="1" t="s">
        <v>12</v>
      </c>
      <c r="B1171" s="1" t="s">
        <v>1613</v>
      </c>
      <c r="C1171" s="1" t="s">
        <v>601</v>
      </c>
      <c r="D1171" s="1" t="s">
        <v>163</v>
      </c>
      <c r="E1171" s="1" t="s">
        <v>597</v>
      </c>
      <c r="F1171" s="1" t="s">
        <v>103</v>
      </c>
      <c r="G1171" s="1" t="s">
        <v>303</v>
      </c>
      <c r="H1171" s="1" t="s">
        <v>110</v>
      </c>
      <c r="I1171" s="1" t="s">
        <v>254</v>
      </c>
      <c r="J1171" s="1" t="s">
        <v>21</v>
      </c>
      <c r="K1171" s="2">
        <f>B1172-'Bloco 1 10s Sem RTOS TX'!$B1171</f>
        <v>0.0001422222222</v>
      </c>
      <c r="L1171" s="1">
        <f t="shared" si="1"/>
        <v>888</v>
      </c>
    </row>
    <row r="1172" ht="15.75" customHeight="1">
      <c r="A1172" s="1" t="s">
        <v>12</v>
      </c>
      <c r="B1172" s="1" t="s">
        <v>1614</v>
      </c>
      <c r="C1172" s="1" t="s">
        <v>406</v>
      </c>
      <c r="D1172" s="1" t="s">
        <v>744</v>
      </c>
      <c r="E1172" s="1" t="s">
        <v>773</v>
      </c>
      <c r="F1172" s="1" t="s">
        <v>83</v>
      </c>
      <c r="G1172" s="1" t="s">
        <v>213</v>
      </c>
      <c r="H1172" s="1" t="s">
        <v>152</v>
      </c>
      <c r="I1172" s="1" t="s">
        <v>411</v>
      </c>
      <c r="J1172" s="1" t="s">
        <v>21</v>
      </c>
      <c r="K1172" s="2">
        <f>B1173-'Bloco 1 10s Sem RTOS TX'!$B1172</f>
        <v>0.0001511226852</v>
      </c>
      <c r="L1172" s="1">
        <f t="shared" si="1"/>
        <v>888</v>
      </c>
    </row>
    <row r="1173" ht="15.75" customHeight="1">
      <c r="A1173" s="1" t="s">
        <v>12</v>
      </c>
      <c r="B1173" s="1" t="s">
        <v>1615</v>
      </c>
      <c r="C1173" s="1" t="s">
        <v>577</v>
      </c>
      <c r="D1173" s="1" t="s">
        <v>330</v>
      </c>
      <c r="E1173" s="1" t="s">
        <v>331</v>
      </c>
      <c r="F1173" s="1" t="s">
        <v>36</v>
      </c>
      <c r="G1173" s="1" t="s">
        <v>56</v>
      </c>
      <c r="H1173" s="1" t="s">
        <v>37</v>
      </c>
      <c r="I1173" s="1" t="s">
        <v>545</v>
      </c>
      <c r="J1173" s="1" t="s">
        <v>21</v>
      </c>
      <c r="K1173" s="2">
        <f>B1174-'Bloco 1 10s Sem RTOS TX'!$B1173</f>
        <v>0.0001511111111</v>
      </c>
      <c r="L1173" s="1">
        <f t="shared" si="1"/>
        <v>888</v>
      </c>
    </row>
    <row r="1174" ht="15.75" customHeight="1">
      <c r="A1174" s="1" t="s">
        <v>12</v>
      </c>
      <c r="B1174" s="1" t="s">
        <v>1616</v>
      </c>
      <c r="C1174" s="1" t="s">
        <v>646</v>
      </c>
      <c r="D1174" s="1" t="s">
        <v>308</v>
      </c>
      <c r="E1174" s="1" t="s">
        <v>309</v>
      </c>
      <c r="F1174" s="1" t="s">
        <v>54</v>
      </c>
      <c r="G1174" s="1" t="s">
        <v>605</v>
      </c>
      <c r="H1174" s="1" t="s">
        <v>110</v>
      </c>
      <c r="I1174" s="1" t="s">
        <v>37</v>
      </c>
      <c r="J1174" s="1" t="s">
        <v>21</v>
      </c>
      <c r="K1174" s="2">
        <f>B1175-'Bloco 1 10s Sem RTOS TX'!$B1174</f>
        <v>0.0001508796296</v>
      </c>
      <c r="L1174" s="1">
        <f t="shared" si="1"/>
        <v>888</v>
      </c>
    </row>
    <row r="1175" ht="15.75" customHeight="1">
      <c r="A1175" s="1" t="s">
        <v>12</v>
      </c>
      <c r="B1175" s="1" t="s">
        <v>1617</v>
      </c>
      <c r="C1175" s="1" t="s">
        <v>601</v>
      </c>
      <c r="D1175" s="1" t="s">
        <v>163</v>
      </c>
      <c r="E1175" s="1" t="s">
        <v>597</v>
      </c>
      <c r="F1175" s="1" t="s">
        <v>103</v>
      </c>
      <c r="G1175" s="1" t="s">
        <v>303</v>
      </c>
      <c r="H1175" s="1" t="s">
        <v>110</v>
      </c>
      <c r="I1175" s="1" t="s">
        <v>432</v>
      </c>
      <c r="J1175" s="1" t="s">
        <v>21</v>
      </c>
      <c r="K1175" s="2">
        <f>B1176-'Bloco 1 10s Sem RTOS TX'!$B1175</f>
        <v>0.0001508680556</v>
      </c>
      <c r="L1175" s="1">
        <f t="shared" si="1"/>
        <v>888</v>
      </c>
    </row>
    <row r="1176" ht="15.75" customHeight="1">
      <c r="A1176" s="1" t="s">
        <v>12</v>
      </c>
      <c r="B1176" s="1" t="s">
        <v>1618</v>
      </c>
      <c r="C1176" s="1" t="s">
        <v>439</v>
      </c>
      <c r="D1176" s="1" t="s">
        <v>163</v>
      </c>
      <c r="E1176" s="1" t="s">
        <v>784</v>
      </c>
      <c r="F1176" s="1" t="s">
        <v>103</v>
      </c>
      <c r="G1176" s="1" t="s">
        <v>785</v>
      </c>
      <c r="H1176" s="1" t="s">
        <v>110</v>
      </c>
      <c r="I1176" s="1" t="s">
        <v>83</v>
      </c>
      <c r="J1176" s="1" t="s">
        <v>21</v>
      </c>
      <c r="K1176" s="2">
        <f>B1177-'Bloco 1 10s Sem RTOS TX'!$B1176</f>
        <v>0.0001684722222</v>
      </c>
      <c r="L1176" s="1">
        <f t="shared" si="1"/>
        <v>888</v>
      </c>
    </row>
    <row r="1177" ht="15.75" customHeight="1">
      <c r="A1177" s="1" t="s">
        <v>12</v>
      </c>
      <c r="B1177" s="1" t="s">
        <v>1619</v>
      </c>
      <c r="C1177" s="1" t="s">
        <v>106</v>
      </c>
      <c r="D1177" s="1" t="s">
        <v>107</v>
      </c>
      <c r="E1177" s="1" t="s">
        <v>108</v>
      </c>
      <c r="F1177" s="1" t="s">
        <v>103</v>
      </c>
      <c r="G1177" s="1" t="s">
        <v>109</v>
      </c>
      <c r="H1177" s="1" t="s">
        <v>110</v>
      </c>
      <c r="I1177" s="1" t="s">
        <v>325</v>
      </c>
      <c r="J1177" s="1" t="s">
        <v>21</v>
      </c>
      <c r="K1177" s="2">
        <f>B1178-'Bloco 1 10s Sem RTOS TX'!$B1177</f>
        <v>0.0001508680556</v>
      </c>
      <c r="L1177" s="1">
        <f t="shared" si="1"/>
        <v>888</v>
      </c>
    </row>
    <row r="1178" ht="15.75" customHeight="1">
      <c r="A1178" s="1" t="s">
        <v>12</v>
      </c>
      <c r="B1178" s="1" t="s">
        <v>1620</v>
      </c>
      <c r="C1178" s="1" t="s">
        <v>106</v>
      </c>
      <c r="D1178" s="1" t="s">
        <v>107</v>
      </c>
      <c r="E1178" s="1" t="s">
        <v>108</v>
      </c>
      <c r="F1178" s="1" t="s">
        <v>103</v>
      </c>
      <c r="G1178" s="1" t="s">
        <v>109</v>
      </c>
      <c r="H1178" s="1" t="s">
        <v>110</v>
      </c>
      <c r="I1178" s="1" t="s">
        <v>464</v>
      </c>
      <c r="J1178" s="1" t="s">
        <v>21</v>
      </c>
      <c r="K1178" s="2">
        <f>B1179-'Bloco 1 10s Sem RTOS TX'!$B1178</f>
        <v>0.0001508680556</v>
      </c>
      <c r="L1178" s="1">
        <f t="shared" si="1"/>
        <v>888</v>
      </c>
    </row>
    <row r="1179" ht="15.75" customHeight="1">
      <c r="A1179" s="1" t="s">
        <v>12</v>
      </c>
      <c r="B1179" s="1" t="s">
        <v>1621</v>
      </c>
      <c r="C1179" s="1" t="s">
        <v>603</v>
      </c>
      <c r="D1179" s="1" t="s">
        <v>308</v>
      </c>
      <c r="E1179" s="1" t="s">
        <v>604</v>
      </c>
      <c r="F1179" s="1" t="s">
        <v>54</v>
      </c>
      <c r="G1179" s="1" t="s">
        <v>605</v>
      </c>
      <c r="H1179" s="1" t="s">
        <v>110</v>
      </c>
      <c r="I1179" s="1" t="s">
        <v>562</v>
      </c>
      <c r="J1179" s="1" t="s">
        <v>21</v>
      </c>
      <c r="K1179" s="2">
        <f>B1180-'Bloco 1 10s Sem RTOS TX'!$B1179</f>
        <v>0.0001508680556</v>
      </c>
      <c r="L1179" s="1">
        <f t="shared" si="1"/>
        <v>888</v>
      </c>
    </row>
    <row r="1180" ht="15.75" customHeight="1">
      <c r="A1180" s="1" t="s">
        <v>12</v>
      </c>
      <c r="B1180" s="1" t="s">
        <v>1622</v>
      </c>
      <c r="C1180" s="1" t="s">
        <v>601</v>
      </c>
      <c r="D1180" s="1" t="s">
        <v>163</v>
      </c>
      <c r="E1180" s="1" t="s">
        <v>597</v>
      </c>
      <c r="F1180" s="1" t="s">
        <v>103</v>
      </c>
      <c r="G1180" s="1" t="s">
        <v>303</v>
      </c>
      <c r="H1180" s="1" t="s">
        <v>110</v>
      </c>
      <c r="I1180" s="1" t="s">
        <v>257</v>
      </c>
      <c r="J1180" s="1" t="s">
        <v>21</v>
      </c>
      <c r="K1180" s="2">
        <f>B1181-'Bloco 1 10s Sem RTOS TX'!$B1180</f>
        <v>0.0001508680556</v>
      </c>
      <c r="L1180" s="1">
        <f t="shared" si="1"/>
        <v>888</v>
      </c>
    </row>
    <row r="1181" ht="15.75" customHeight="1">
      <c r="A1181" s="1" t="s">
        <v>12</v>
      </c>
      <c r="B1181" s="1" t="s">
        <v>1623</v>
      </c>
      <c r="C1181" s="1" t="s">
        <v>832</v>
      </c>
      <c r="D1181" s="1" t="s">
        <v>163</v>
      </c>
      <c r="E1181" s="1" t="s">
        <v>784</v>
      </c>
      <c r="F1181" s="1" t="s">
        <v>103</v>
      </c>
      <c r="G1181" s="1" t="s">
        <v>833</v>
      </c>
      <c r="H1181" s="1" t="s">
        <v>110</v>
      </c>
      <c r="I1181" s="1" t="s">
        <v>189</v>
      </c>
      <c r="J1181" s="1" t="s">
        <v>21</v>
      </c>
      <c r="K1181" s="2">
        <f>B1182-'Bloco 1 10s Sem RTOS TX'!$B1181</f>
        <v>0.0001423148148</v>
      </c>
      <c r="L1181" s="1">
        <f t="shared" si="1"/>
        <v>888</v>
      </c>
    </row>
    <row r="1182" ht="15.75" customHeight="1">
      <c r="A1182" s="1" t="s">
        <v>12</v>
      </c>
      <c r="B1182" s="1" t="s">
        <v>1624</v>
      </c>
      <c r="C1182" s="1" t="s">
        <v>601</v>
      </c>
      <c r="D1182" s="1" t="s">
        <v>163</v>
      </c>
      <c r="E1182" s="1" t="s">
        <v>597</v>
      </c>
      <c r="F1182" s="1" t="s">
        <v>103</v>
      </c>
      <c r="G1182" s="1" t="s">
        <v>303</v>
      </c>
      <c r="H1182" s="1" t="s">
        <v>110</v>
      </c>
      <c r="I1182" s="1" t="s">
        <v>508</v>
      </c>
      <c r="J1182" s="1" t="s">
        <v>21</v>
      </c>
      <c r="K1182" s="2">
        <f>B1183-'Bloco 1 10s Sem RTOS TX'!$B1182</f>
        <v>0.0001508796296</v>
      </c>
      <c r="L1182" s="1">
        <f t="shared" si="1"/>
        <v>888</v>
      </c>
    </row>
    <row r="1183" ht="15.75" customHeight="1">
      <c r="A1183" s="1" t="s">
        <v>12</v>
      </c>
      <c r="B1183" s="1" t="s">
        <v>1625</v>
      </c>
      <c r="C1183" s="1" t="s">
        <v>948</v>
      </c>
      <c r="D1183" s="1" t="s">
        <v>107</v>
      </c>
      <c r="E1183" s="1" t="s">
        <v>108</v>
      </c>
      <c r="F1183" s="1" t="s">
        <v>103</v>
      </c>
      <c r="G1183" s="1" t="s">
        <v>31</v>
      </c>
      <c r="H1183" s="1" t="s">
        <v>152</v>
      </c>
      <c r="I1183" s="1" t="s">
        <v>107</v>
      </c>
      <c r="J1183" s="1" t="s">
        <v>21</v>
      </c>
      <c r="K1183" s="2">
        <f>B1184-'Bloco 1 10s Sem RTOS TX'!$B1183</f>
        <v>0.0001508680556</v>
      </c>
      <c r="L1183" s="1">
        <f t="shared" si="1"/>
        <v>888</v>
      </c>
    </row>
    <row r="1184" ht="15.75" customHeight="1">
      <c r="A1184" s="1" t="s">
        <v>12</v>
      </c>
      <c r="B1184" s="1" t="s">
        <v>1626</v>
      </c>
      <c r="C1184" s="1" t="s">
        <v>832</v>
      </c>
      <c r="D1184" s="1" t="s">
        <v>163</v>
      </c>
      <c r="E1184" s="1" t="s">
        <v>784</v>
      </c>
      <c r="F1184" s="1" t="s">
        <v>103</v>
      </c>
      <c r="G1184" s="1" t="s">
        <v>833</v>
      </c>
      <c r="H1184" s="1" t="s">
        <v>110</v>
      </c>
      <c r="I1184" s="1" t="s">
        <v>859</v>
      </c>
      <c r="J1184" s="1" t="s">
        <v>21</v>
      </c>
      <c r="K1184" s="2">
        <f>B1185-'Bloco 1 10s Sem RTOS TX'!$B1184</f>
        <v>0.0001511574074</v>
      </c>
      <c r="L1184" s="1">
        <f t="shared" si="1"/>
        <v>888</v>
      </c>
    </row>
    <row r="1185" ht="15.75" customHeight="1">
      <c r="A1185" s="1" t="s">
        <v>12</v>
      </c>
      <c r="B1185" s="1" t="s">
        <v>1627</v>
      </c>
      <c r="C1185" s="1" t="s">
        <v>832</v>
      </c>
      <c r="D1185" s="1" t="s">
        <v>163</v>
      </c>
      <c r="E1185" s="1" t="s">
        <v>784</v>
      </c>
      <c r="F1185" s="1" t="s">
        <v>103</v>
      </c>
      <c r="G1185" s="1" t="s">
        <v>833</v>
      </c>
      <c r="H1185" s="1" t="s">
        <v>110</v>
      </c>
      <c r="I1185" s="1" t="s">
        <v>383</v>
      </c>
      <c r="J1185" s="1" t="s">
        <v>21</v>
      </c>
      <c r="K1185" s="2">
        <f>B1186-'Bloco 1 10s Sem RTOS TX'!$B1185</f>
        <v>0.0001508796296</v>
      </c>
      <c r="L1185" s="1">
        <f t="shared" si="1"/>
        <v>888</v>
      </c>
    </row>
    <row r="1186" ht="15.75" customHeight="1">
      <c r="A1186" s="1" t="s">
        <v>12</v>
      </c>
      <c r="B1186" s="1" t="s">
        <v>1628</v>
      </c>
      <c r="C1186" s="1" t="s">
        <v>557</v>
      </c>
      <c r="D1186" s="1" t="s">
        <v>192</v>
      </c>
      <c r="E1186" s="1" t="s">
        <v>564</v>
      </c>
      <c r="F1186" s="1" t="s">
        <v>36</v>
      </c>
      <c r="G1186" s="1" t="s">
        <v>62</v>
      </c>
      <c r="H1186" s="1" t="s">
        <v>37</v>
      </c>
      <c r="I1186" s="1" t="s">
        <v>531</v>
      </c>
      <c r="J1186" s="1" t="s">
        <v>21</v>
      </c>
      <c r="K1186" s="2">
        <f>B1187-'Bloco 1 10s Sem RTOS TX'!$B1186</f>
        <v>0.0001581944444</v>
      </c>
      <c r="L1186" s="1">
        <f t="shared" si="1"/>
        <v>888</v>
      </c>
    </row>
    <row r="1187" ht="15.75" customHeight="1">
      <c r="A1187" s="1" t="s">
        <v>12</v>
      </c>
      <c r="B1187" s="1" t="s">
        <v>1629</v>
      </c>
      <c r="C1187" s="1" t="s">
        <v>447</v>
      </c>
      <c r="D1187" s="1" t="s">
        <v>186</v>
      </c>
      <c r="E1187" s="1" t="s">
        <v>210</v>
      </c>
      <c r="F1187" s="1" t="s">
        <v>83</v>
      </c>
      <c r="G1187" s="1" t="s">
        <v>188</v>
      </c>
      <c r="H1187" s="1" t="s">
        <v>152</v>
      </c>
      <c r="I1187" s="1" t="s">
        <v>873</v>
      </c>
      <c r="J1187" s="1" t="s">
        <v>21</v>
      </c>
      <c r="K1187" s="2">
        <f>B1188-'Bloco 1 10s Sem RTOS TX'!$B1187</f>
        <v>0.0001508680556</v>
      </c>
      <c r="L1187" s="1">
        <f t="shared" si="1"/>
        <v>888</v>
      </c>
    </row>
    <row r="1188" ht="15.75" customHeight="1">
      <c r="A1188" s="1" t="s">
        <v>12</v>
      </c>
      <c r="B1188" s="1" t="s">
        <v>1630</v>
      </c>
      <c r="C1188" s="1" t="s">
        <v>447</v>
      </c>
      <c r="D1188" s="1" t="s">
        <v>186</v>
      </c>
      <c r="E1188" s="1" t="s">
        <v>210</v>
      </c>
      <c r="F1188" s="1" t="s">
        <v>83</v>
      </c>
      <c r="G1188" s="1" t="s">
        <v>188</v>
      </c>
      <c r="H1188" s="1" t="s">
        <v>152</v>
      </c>
      <c r="I1188" s="1" t="s">
        <v>314</v>
      </c>
      <c r="J1188" s="1" t="s">
        <v>21</v>
      </c>
      <c r="K1188" s="2">
        <f>B1189-'Bloco 1 10s Sem RTOS TX'!$B1188</f>
        <v>0.0001508680556</v>
      </c>
      <c r="L1188" s="1">
        <f t="shared" si="1"/>
        <v>888</v>
      </c>
    </row>
    <row r="1189" ht="15.75" customHeight="1">
      <c r="A1189" s="1" t="s">
        <v>12</v>
      </c>
      <c r="B1189" s="1" t="s">
        <v>1631</v>
      </c>
      <c r="C1189" s="1" t="s">
        <v>439</v>
      </c>
      <c r="D1189" s="1" t="s">
        <v>163</v>
      </c>
      <c r="E1189" s="1" t="s">
        <v>784</v>
      </c>
      <c r="F1189" s="1" t="s">
        <v>103</v>
      </c>
      <c r="G1189" s="1" t="s">
        <v>785</v>
      </c>
      <c r="H1189" s="1" t="s">
        <v>110</v>
      </c>
      <c r="I1189" s="1" t="s">
        <v>17</v>
      </c>
      <c r="J1189" s="1" t="s">
        <v>21</v>
      </c>
      <c r="K1189" s="2">
        <f>B1190-'Bloco 1 10s Sem RTOS TX'!$B1189</f>
        <v>0.0001508680556</v>
      </c>
      <c r="L1189" s="1">
        <f t="shared" si="1"/>
        <v>888</v>
      </c>
    </row>
    <row r="1190" ht="15.75" customHeight="1">
      <c r="A1190" s="1" t="s">
        <v>12</v>
      </c>
      <c r="B1190" s="1" t="s">
        <v>1632</v>
      </c>
      <c r="C1190" s="1" t="s">
        <v>185</v>
      </c>
      <c r="D1190" s="1" t="s">
        <v>186</v>
      </c>
      <c r="E1190" s="1" t="s">
        <v>187</v>
      </c>
      <c r="F1190" s="1" t="s">
        <v>103</v>
      </c>
      <c r="G1190" s="1" t="s">
        <v>188</v>
      </c>
      <c r="H1190" s="1" t="s">
        <v>152</v>
      </c>
      <c r="I1190" s="1" t="s">
        <v>716</v>
      </c>
      <c r="J1190" s="1" t="s">
        <v>21</v>
      </c>
      <c r="K1190" s="2">
        <f>B1191-'Bloco 1 10s Sem RTOS TX'!$B1190</f>
        <v>0.0001508680556</v>
      </c>
      <c r="L1190" s="1">
        <f t="shared" si="1"/>
        <v>888</v>
      </c>
    </row>
    <row r="1191" ht="15.75" customHeight="1">
      <c r="A1191" s="1" t="s">
        <v>12</v>
      </c>
      <c r="B1191" s="1" t="s">
        <v>1633</v>
      </c>
      <c r="C1191" s="1" t="s">
        <v>185</v>
      </c>
      <c r="D1191" s="1" t="s">
        <v>186</v>
      </c>
      <c r="E1191" s="1" t="s">
        <v>187</v>
      </c>
      <c r="F1191" s="1" t="s">
        <v>103</v>
      </c>
      <c r="G1191" s="1" t="s">
        <v>188</v>
      </c>
      <c r="H1191" s="1" t="s">
        <v>152</v>
      </c>
      <c r="I1191" s="1" t="s">
        <v>217</v>
      </c>
      <c r="J1191" s="1" t="s">
        <v>21</v>
      </c>
      <c r="K1191" s="2">
        <f>B1192-'Bloco 1 10s Sem RTOS TX'!$B1191</f>
        <v>0.0001643055556</v>
      </c>
      <c r="L1191" s="1">
        <f t="shared" si="1"/>
        <v>888</v>
      </c>
    </row>
    <row r="1192" ht="15.75" customHeight="1">
      <c r="A1192" s="1" t="s">
        <v>12</v>
      </c>
      <c r="B1192" s="1" t="s">
        <v>1634</v>
      </c>
      <c r="C1192" s="1" t="s">
        <v>832</v>
      </c>
      <c r="D1192" s="1" t="s">
        <v>163</v>
      </c>
      <c r="E1192" s="1" t="s">
        <v>784</v>
      </c>
      <c r="F1192" s="1" t="s">
        <v>103</v>
      </c>
      <c r="G1192" s="1" t="s">
        <v>833</v>
      </c>
      <c r="H1192" s="1" t="s">
        <v>110</v>
      </c>
      <c r="I1192" s="1" t="s">
        <v>26</v>
      </c>
      <c r="J1192" s="1" t="s">
        <v>21</v>
      </c>
      <c r="K1192" s="2">
        <f>B1193-'Bloco 1 10s Sem RTOS TX'!$B1192</f>
        <v>0.0001509143519</v>
      </c>
      <c r="L1192" s="1">
        <f t="shared" si="1"/>
        <v>888</v>
      </c>
    </row>
    <row r="1193" ht="15.75" customHeight="1">
      <c r="A1193" s="1" t="s">
        <v>12</v>
      </c>
      <c r="B1193" s="1" t="s">
        <v>1635</v>
      </c>
      <c r="C1193" s="1" t="s">
        <v>601</v>
      </c>
      <c r="D1193" s="1" t="s">
        <v>163</v>
      </c>
      <c r="E1193" s="1" t="s">
        <v>597</v>
      </c>
      <c r="F1193" s="1" t="s">
        <v>103</v>
      </c>
      <c r="G1193" s="1" t="s">
        <v>303</v>
      </c>
      <c r="H1193" s="1" t="s">
        <v>110</v>
      </c>
      <c r="I1193" s="1" t="s">
        <v>380</v>
      </c>
      <c r="J1193" s="1" t="s">
        <v>21</v>
      </c>
      <c r="K1193" s="2">
        <f>B1194-'Bloco 1 10s Sem RTOS TX'!$B1193</f>
        <v>0.0001508564815</v>
      </c>
      <c r="L1193" s="1">
        <f t="shared" si="1"/>
        <v>888</v>
      </c>
    </row>
    <row r="1194" ht="15.75" customHeight="1">
      <c r="A1194" s="1" t="s">
        <v>12</v>
      </c>
      <c r="B1194" s="1" t="s">
        <v>1636</v>
      </c>
      <c r="C1194" s="1" t="s">
        <v>832</v>
      </c>
      <c r="D1194" s="1" t="s">
        <v>163</v>
      </c>
      <c r="E1194" s="1" t="s">
        <v>784</v>
      </c>
      <c r="F1194" s="1" t="s">
        <v>103</v>
      </c>
      <c r="G1194" s="1" t="s">
        <v>833</v>
      </c>
      <c r="H1194" s="1" t="s">
        <v>110</v>
      </c>
      <c r="I1194" s="1" t="s">
        <v>257</v>
      </c>
      <c r="J1194" s="1" t="s">
        <v>21</v>
      </c>
      <c r="K1194" s="2">
        <f>B1195-'Bloco 1 10s Sem RTOS TX'!$B1194</f>
        <v>0.0001508796296</v>
      </c>
      <c r="L1194" s="1">
        <f t="shared" si="1"/>
        <v>888</v>
      </c>
    </row>
    <row r="1195" ht="15.75" customHeight="1">
      <c r="A1195" s="1" t="s">
        <v>12</v>
      </c>
      <c r="B1195" s="1" t="s">
        <v>1637</v>
      </c>
      <c r="C1195" s="1" t="s">
        <v>646</v>
      </c>
      <c r="D1195" s="1" t="s">
        <v>308</v>
      </c>
      <c r="E1195" s="1" t="s">
        <v>309</v>
      </c>
      <c r="F1195" s="1" t="s">
        <v>54</v>
      </c>
      <c r="G1195" s="1" t="s">
        <v>605</v>
      </c>
      <c r="H1195" s="1" t="s">
        <v>110</v>
      </c>
      <c r="I1195" s="1" t="s">
        <v>1014</v>
      </c>
      <c r="J1195" s="1" t="s">
        <v>21</v>
      </c>
      <c r="K1195" s="2">
        <f>B1196-'Bloco 1 10s Sem RTOS TX'!$B1195</f>
        <v>0.0001508449074</v>
      </c>
      <c r="L1195" s="1">
        <f t="shared" si="1"/>
        <v>888</v>
      </c>
    </row>
    <row r="1196" ht="15.75" customHeight="1">
      <c r="A1196" s="1" t="s">
        <v>12</v>
      </c>
      <c r="B1196" s="1" t="s">
        <v>1638</v>
      </c>
      <c r="C1196" s="1" t="s">
        <v>646</v>
      </c>
      <c r="D1196" s="1" t="s">
        <v>308</v>
      </c>
      <c r="E1196" s="1" t="s">
        <v>309</v>
      </c>
      <c r="F1196" s="1" t="s">
        <v>54</v>
      </c>
      <c r="G1196" s="1" t="s">
        <v>605</v>
      </c>
      <c r="H1196" s="1" t="s">
        <v>110</v>
      </c>
      <c r="I1196" s="1" t="s">
        <v>1260</v>
      </c>
      <c r="J1196" s="1" t="s">
        <v>21</v>
      </c>
      <c r="K1196" s="2">
        <f>B1197-'Bloco 1 10s Sem RTOS TX'!$B1196</f>
        <v>0.0001469444444</v>
      </c>
      <c r="L1196" s="1">
        <f t="shared" si="1"/>
        <v>888</v>
      </c>
    </row>
    <row r="1197" ht="15.75" customHeight="1">
      <c r="A1197" s="1" t="s">
        <v>12</v>
      </c>
      <c r="B1197" s="1" t="s">
        <v>1639</v>
      </c>
      <c r="C1197" s="1" t="s">
        <v>439</v>
      </c>
      <c r="D1197" s="1" t="s">
        <v>163</v>
      </c>
      <c r="E1197" s="1" t="s">
        <v>784</v>
      </c>
      <c r="F1197" s="1" t="s">
        <v>103</v>
      </c>
      <c r="G1197" s="1" t="s">
        <v>785</v>
      </c>
      <c r="H1197" s="1" t="s">
        <v>110</v>
      </c>
      <c r="I1197" s="1" t="s">
        <v>65</v>
      </c>
      <c r="J1197" s="1" t="s">
        <v>21</v>
      </c>
      <c r="K1197" s="2">
        <f>B1198-'Bloco 1 10s Sem RTOS TX'!$B1197</f>
        <v>0.0001508564815</v>
      </c>
      <c r="L1197" s="1">
        <f t="shared" si="1"/>
        <v>888</v>
      </c>
    </row>
    <row r="1198" ht="15.75" customHeight="1">
      <c r="A1198" s="1" t="s">
        <v>12</v>
      </c>
      <c r="B1198" s="1" t="s">
        <v>1640</v>
      </c>
      <c r="C1198" s="1" t="s">
        <v>832</v>
      </c>
      <c r="D1198" s="1" t="s">
        <v>163</v>
      </c>
      <c r="E1198" s="1" t="s">
        <v>784</v>
      </c>
      <c r="F1198" s="1" t="s">
        <v>103</v>
      </c>
      <c r="G1198" s="1" t="s">
        <v>833</v>
      </c>
      <c r="H1198" s="1" t="s">
        <v>110</v>
      </c>
      <c r="I1198" s="1" t="s">
        <v>201</v>
      </c>
      <c r="J1198" s="1" t="s">
        <v>21</v>
      </c>
      <c r="K1198" s="2">
        <f>B1199-'Bloco 1 10s Sem RTOS TX'!$B1198</f>
        <v>0.0001508796296</v>
      </c>
      <c r="L1198" s="1">
        <f t="shared" si="1"/>
        <v>888</v>
      </c>
    </row>
    <row r="1199" ht="15.75" customHeight="1">
      <c r="A1199" s="1" t="s">
        <v>12</v>
      </c>
      <c r="B1199" s="1" t="s">
        <v>1641</v>
      </c>
      <c r="C1199" s="1" t="s">
        <v>162</v>
      </c>
      <c r="D1199" s="1" t="s">
        <v>163</v>
      </c>
      <c r="E1199" s="1" t="s">
        <v>164</v>
      </c>
      <c r="F1199" s="1" t="s">
        <v>103</v>
      </c>
      <c r="G1199" s="1" t="s">
        <v>109</v>
      </c>
      <c r="H1199" s="1" t="s">
        <v>110</v>
      </c>
      <c r="I1199" s="1" t="s">
        <v>536</v>
      </c>
      <c r="J1199" s="1" t="s">
        <v>21</v>
      </c>
      <c r="K1199" s="2">
        <f>B1200-'Bloco 1 10s Sem RTOS TX'!$B1199</f>
        <v>0.0001508564815</v>
      </c>
      <c r="L1199" s="1">
        <f t="shared" si="1"/>
        <v>888</v>
      </c>
    </row>
    <row r="1200" ht="15.75" customHeight="1">
      <c r="A1200" s="1" t="s">
        <v>12</v>
      </c>
      <c r="B1200" s="1" t="s">
        <v>1642</v>
      </c>
      <c r="C1200" s="1" t="s">
        <v>596</v>
      </c>
      <c r="D1200" s="1" t="s">
        <v>308</v>
      </c>
      <c r="E1200" s="1" t="s">
        <v>597</v>
      </c>
      <c r="F1200" s="1" t="s">
        <v>54</v>
      </c>
      <c r="G1200" s="1" t="s">
        <v>303</v>
      </c>
      <c r="H1200" s="1" t="s">
        <v>110</v>
      </c>
      <c r="I1200" s="1" t="s">
        <v>133</v>
      </c>
      <c r="J1200" s="1" t="s">
        <v>21</v>
      </c>
      <c r="K1200" s="2">
        <f>B1201-'Bloco 1 10s Sem RTOS TX'!$B1200</f>
        <v>0.0001509027778</v>
      </c>
      <c r="L1200" s="1">
        <f t="shared" si="1"/>
        <v>888</v>
      </c>
    </row>
    <row r="1201" ht="15.75" customHeight="1">
      <c r="A1201" s="1" t="s">
        <v>12</v>
      </c>
      <c r="B1201" s="1" t="s">
        <v>1643</v>
      </c>
      <c r="C1201" s="1" t="s">
        <v>832</v>
      </c>
      <c r="D1201" s="1" t="s">
        <v>163</v>
      </c>
      <c r="E1201" s="1" t="s">
        <v>784</v>
      </c>
      <c r="F1201" s="1" t="s">
        <v>103</v>
      </c>
      <c r="G1201" s="1" t="s">
        <v>833</v>
      </c>
      <c r="H1201" s="1" t="s">
        <v>110</v>
      </c>
      <c r="I1201" s="1" t="s">
        <v>387</v>
      </c>
      <c r="J1201" s="1" t="s">
        <v>21</v>
      </c>
      <c r="K1201" s="2">
        <f>B1202-'Bloco 1 10s Sem RTOS TX'!$B1201</f>
        <v>0.0001641898148</v>
      </c>
      <c r="L1201" s="1">
        <f t="shared" si="1"/>
        <v>888</v>
      </c>
    </row>
    <row r="1202" ht="15.75" customHeight="1">
      <c r="A1202" s="1" t="s">
        <v>12</v>
      </c>
      <c r="B1202" s="1" t="s">
        <v>1644</v>
      </c>
      <c r="C1202" s="1" t="s">
        <v>191</v>
      </c>
      <c r="D1202" s="1" t="s">
        <v>192</v>
      </c>
      <c r="E1202" s="1" t="s">
        <v>193</v>
      </c>
      <c r="F1202" s="1" t="s">
        <v>73</v>
      </c>
      <c r="G1202" s="1" t="s">
        <v>194</v>
      </c>
      <c r="H1202" s="1" t="s">
        <v>37</v>
      </c>
      <c r="I1202" s="1" t="s">
        <v>159</v>
      </c>
      <c r="J1202" s="1" t="s">
        <v>21</v>
      </c>
      <c r="K1202" s="2">
        <f>B1203-'Bloco 1 10s Sem RTOS TX'!$B1202</f>
        <v>0.0001508796296</v>
      </c>
      <c r="L1202" s="1">
        <f t="shared" si="1"/>
        <v>888</v>
      </c>
    </row>
    <row r="1203" ht="15.75" customHeight="1">
      <c r="A1203" s="1" t="s">
        <v>12</v>
      </c>
      <c r="B1203" s="1" t="s">
        <v>1645</v>
      </c>
      <c r="C1203" s="1" t="s">
        <v>439</v>
      </c>
      <c r="D1203" s="1" t="s">
        <v>163</v>
      </c>
      <c r="E1203" s="1" t="s">
        <v>784</v>
      </c>
      <c r="F1203" s="1" t="s">
        <v>103</v>
      </c>
      <c r="G1203" s="1" t="s">
        <v>785</v>
      </c>
      <c r="H1203" s="1" t="s">
        <v>110</v>
      </c>
      <c r="I1203" s="1" t="s">
        <v>547</v>
      </c>
      <c r="J1203" s="1" t="s">
        <v>21</v>
      </c>
      <c r="K1203" s="2">
        <f>B1204-'Bloco 1 10s Sem RTOS TX'!$B1203</f>
        <v>0.0001508680556</v>
      </c>
      <c r="L1203" s="1">
        <f t="shared" si="1"/>
        <v>888</v>
      </c>
    </row>
    <row r="1204" ht="15.75" customHeight="1">
      <c r="A1204" s="1" t="s">
        <v>12</v>
      </c>
      <c r="B1204" s="1" t="s">
        <v>1646</v>
      </c>
      <c r="C1204" s="1" t="s">
        <v>439</v>
      </c>
      <c r="D1204" s="1" t="s">
        <v>163</v>
      </c>
      <c r="E1204" s="1" t="s">
        <v>784</v>
      </c>
      <c r="F1204" s="1" t="s">
        <v>103</v>
      </c>
      <c r="G1204" s="1" t="s">
        <v>785</v>
      </c>
      <c r="H1204" s="1" t="s">
        <v>110</v>
      </c>
      <c r="I1204" s="1" t="s">
        <v>249</v>
      </c>
      <c r="J1204" s="1" t="s">
        <v>21</v>
      </c>
      <c r="K1204" s="2">
        <f>B1205-'Bloco 1 10s Sem RTOS TX'!$B1204</f>
        <v>0.0001508680556</v>
      </c>
      <c r="L1204" s="1">
        <f t="shared" si="1"/>
        <v>888</v>
      </c>
    </row>
    <row r="1205" ht="15.75" customHeight="1">
      <c r="A1205" s="1" t="s">
        <v>12</v>
      </c>
      <c r="B1205" s="1" t="s">
        <v>1647</v>
      </c>
      <c r="C1205" s="1" t="s">
        <v>596</v>
      </c>
      <c r="D1205" s="1" t="s">
        <v>308</v>
      </c>
      <c r="E1205" s="1" t="s">
        <v>597</v>
      </c>
      <c r="F1205" s="1" t="s">
        <v>54</v>
      </c>
      <c r="G1205" s="1" t="s">
        <v>303</v>
      </c>
      <c r="H1205" s="1" t="s">
        <v>110</v>
      </c>
      <c r="I1205" s="1" t="s">
        <v>26</v>
      </c>
      <c r="J1205" s="1" t="s">
        <v>21</v>
      </c>
      <c r="K1205" s="2">
        <f>B1206-'Bloco 1 10s Sem RTOS TX'!$B1205</f>
        <v>0.0001508680556</v>
      </c>
      <c r="L1205" s="1">
        <f t="shared" si="1"/>
        <v>888</v>
      </c>
    </row>
    <row r="1206" ht="15.75" customHeight="1">
      <c r="A1206" s="1" t="s">
        <v>12</v>
      </c>
      <c r="B1206" s="1" t="s">
        <v>1648</v>
      </c>
      <c r="C1206" s="1" t="s">
        <v>603</v>
      </c>
      <c r="D1206" s="1" t="s">
        <v>308</v>
      </c>
      <c r="E1206" s="1" t="s">
        <v>604</v>
      </c>
      <c r="F1206" s="1" t="s">
        <v>54</v>
      </c>
      <c r="G1206" s="1" t="s">
        <v>605</v>
      </c>
      <c r="H1206" s="1" t="s">
        <v>110</v>
      </c>
      <c r="I1206" s="1" t="s">
        <v>285</v>
      </c>
      <c r="J1206" s="1" t="s">
        <v>21</v>
      </c>
      <c r="K1206" s="2">
        <f>B1207-'Bloco 1 10s Sem RTOS TX'!$B1206</f>
        <v>0.0001574421296</v>
      </c>
      <c r="L1206" s="1">
        <f t="shared" si="1"/>
        <v>888</v>
      </c>
    </row>
    <row r="1207" ht="15.75" customHeight="1">
      <c r="A1207" s="1" t="s">
        <v>12</v>
      </c>
      <c r="B1207" s="1" t="s">
        <v>1649</v>
      </c>
      <c r="C1207" s="1" t="s">
        <v>603</v>
      </c>
      <c r="D1207" s="1" t="s">
        <v>308</v>
      </c>
      <c r="E1207" s="1" t="s">
        <v>604</v>
      </c>
      <c r="F1207" s="1" t="s">
        <v>54</v>
      </c>
      <c r="G1207" s="1" t="s">
        <v>605</v>
      </c>
      <c r="H1207" s="1" t="s">
        <v>110</v>
      </c>
      <c r="I1207" s="1" t="s">
        <v>547</v>
      </c>
      <c r="J1207" s="1" t="s">
        <v>21</v>
      </c>
      <c r="K1207" s="2">
        <f>B1208-'Bloco 1 10s Sem RTOS TX'!$B1207</f>
        <v>0.0001508680556</v>
      </c>
      <c r="L1207" s="1">
        <f t="shared" si="1"/>
        <v>888</v>
      </c>
    </row>
    <row r="1208" ht="15.75" customHeight="1">
      <c r="A1208" s="1" t="s">
        <v>12</v>
      </c>
      <c r="B1208" s="1" t="s">
        <v>1650</v>
      </c>
      <c r="C1208" s="1" t="s">
        <v>948</v>
      </c>
      <c r="D1208" s="1" t="s">
        <v>107</v>
      </c>
      <c r="E1208" s="1" t="s">
        <v>108</v>
      </c>
      <c r="F1208" s="1" t="s">
        <v>103</v>
      </c>
      <c r="G1208" s="1" t="s">
        <v>31</v>
      </c>
      <c r="H1208" s="1" t="s">
        <v>152</v>
      </c>
      <c r="I1208" s="1" t="s">
        <v>37</v>
      </c>
      <c r="J1208" s="1" t="s">
        <v>21</v>
      </c>
      <c r="K1208" s="2">
        <f>B1209-'Bloco 1 10s Sem RTOS TX'!$B1208</f>
        <v>0.0001511574074</v>
      </c>
      <c r="L1208" s="1">
        <f t="shared" si="1"/>
        <v>888</v>
      </c>
    </row>
    <row r="1209" ht="15.75" customHeight="1">
      <c r="A1209" s="1" t="s">
        <v>12</v>
      </c>
      <c r="B1209" s="1" t="s">
        <v>1651</v>
      </c>
      <c r="C1209" s="1" t="s">
        <v>601</v>
      </c>
      <c r="D1209" s="1" t="s">
        <v>163</v>
      </c>
      <c r="E1209" s="1" t="s">
        <v>597</v>
      </c>
      <c r="F1209" s="1" t="s">
        <v>103</v>
      </c>
      <c r="G1209" s="1" t="s">
        <v>303</v>
      </c>
      <c r="H1209" s="1" t="s">
        <v>110</v>
      </c>
      <c r="I1209" s="1" t="s">
        <v>169</v>
      </c>
      <c r="J1209" s="1" t="s">
        <v>21</v>
      </c>
      <c r="K1209" s="2">
        <f>B1210-'Bloco 1 10s Sem RTOS TX'!$B1209</f>
        <v>0.0001508796296</v>
      </c>
      <c r="L1209" s="1">
        <f t="shared" si="1"/>
        <v>888</v>
      </c>
    </row>
    <row r="1210" ht="15.75" customHeight="1">
      <c r="A1210" s="1" t="s">
        <v>12</v>
      </c>
      <c r="B1210" s="1" t="s">
        <v>1652</v>
      </c>
      <c r="C1210" s="1" t="s">
        <v>307</v>
      </c>
      <c r="D1210" s="1" t="s">
        <v>308</v>
      </c>
      <c r="E1210" s="1" t="s">
        <v>309</v>
      </c>
      <c r="F1210" s="1" t="s">
        <v>54</v>
      </c>
      <c r="G1210" s="1" t="s">
        <v>310</v>
      </c>
      <c r="H1210" s="1" t="s">
        <v>110</v>
      </c>
      <c r="I1210" s="1" t="s">
        <v>536</v>
      </c>
      <c r="J1210" s="1" t="s">
        <v>21</v>
      </c>
      <c r="K1210" s="2">
        <f>B1211-'Bloco 1 10s Sem RTOS TX'!$B1210</f>
        <v>0.0001508680556</v>
      </c>
      <c r="L1210" s="1">
        <f t="shared" si="1"/>
        <v>888</v>
      </c>
    </row>
    <row r="1211" ht="15.75" customHeight="1">
      <c r="A1211" s="1" t="s">
        <v>12</v>
      </c>
      <c r="B1211" s="1" t="s">
        <v>1653</v>
      </c>
      <c r="C1211" s="1" t="s">
        <v>357</v>
      </c>
      <c r="D1211" s="1" t="s">
        <v>15</v>
      </c>
      <c r="E1211" s="1" t="s">
        <v>886</v>
      </c>
      <c r="F1211" s="1" t="s">
        <v>26</v>
      </c>
      <c r="G1211" s="1" t="s">
        <v>887</v>
      </c>
      <c r="H1211" s="1" t="s">
        <v>28</v>
      </c>
      <c r="I1211" s="1" t="s">
        <v>1004</v>
      </c>
      <c r="J1211" s="1" t="s">
        <v>21</v>
      </c>
      <c r="K1211" s="2">
        <f>B1212-'Bloco 1 10s Sem RTOS TX'!$B1211</f>
        <v>0.0001535416667</v>
      </c>
      <c r="L1211" s="1">
        <f t="shared" si="1"/>
        <v>888</v>
      </c>
    </row>
    <row r="1212" ht="15.75" customHeight="1">
      <c r="A1212" s="1" t="s">
        <v>12</v>
      </c>
      <c r="B1212" s="1" t="s">
        <v>1654</v>
      </c>
      <c r="C1212" s="1" t="s">
        <v>185</v>
      </c>
      <c r="D1212" s="1" t="s">
        <v>186</v>
      </c>
      <c r="E1212" s="1" t="s">
        <v>187</v>
      </c>
      <c r="F1212" s="1" t="s">
        <v>103</v>
      </c>
      <c r="G1212" s="1" t="s">
        <v>188</v>
      </c>
      <c r="H1212" s="1" t="s">
        <v>152</v>
      </c>
      <c r="I1212" s="1" t="s">
        <v>350</v>
      </c>
      <c r="J1212" s="1" t="s">
        <v>21</v>
      </c>
      <c r="K1212" s="2">
        <f>B1213-'Bloco 1 10s Sem RTOS TX'!$B1212</f>
        <v>0.0001508680556</v>
      </c>
      <c r="L1212" s="1">
        <f t="shared" si="1"/>
        <v>888</v>
      </c>
    </row>
    <row r="1213" ht="15.75" customHeight="1">
      <c r="A1213" s="1" t="s">
        <v>12</v>
      </c>
      <c r="B1213" s="1" t="s">
        <v>1655</v>
      </c>
      <c r="C1213" s="1" t="s">
        <v>209</v>
      </c>
      <c r="D1213" s="1" t="s">
        <v>186</v>
      </c>
      <c r="E1213" s="1" t="s">
        <v>210</v>
      </c>
      <c r="F1213" s="1" t="s">
        <v>83</v>
      </c>
      <c r="G1213" s="1" t="s">
        <v>211</v>
      </c>
      <c r="H1213" s="1" t="s">
        <v>152</v>
      </c>
      <c r="I1213" s="1" t="s">
        <v>547</v>
      </c>
      <c r="J1213" s="1" t="s">
        <v>21</v>
      </c>
      <c r="K1213" s="2">
        <f>B1214-'Bloco 1 10s Sem RTOS TX'!$B1213</f>
        <v>0.0001508680556</v>
      </c>
      <c r="L1213" s="1">
        <f t="shared" si="1"/>
        <v>888</v>
      </c>
    </row>
    <row r="1214" ht="15.75" customHeight="1">
      <c r="A1214" s="1" t="s">
        <v>12</v>
      </c>
      <c r="B1214" s="1" t="s">
        <v>1656</v>
      </c>
      <c r="C1214" s="1" t="s">
        <v>948</v>
      </c>
      <c r="D1214" s="1" t="s">
        <v>107</v>
      </c>
      <c r="E1214" s="1" t="s">
        <v>108</v>
      </c>
      <c r="F1214" s="1" t="s">
        <v>103</v>
      </c>
      <c r="G1214" s="1" t="s">
        <v>31</v>
      </c>
      <c r="H1214" s="1" t="s">
        <v>152</v>
      </c>
      <c r="I1214" s="1" t="s">
        <v>547</v>
      </c>
      <c r="J1214" s="1" t="s">
        <v>21</v>
      </c>
      <c r="K1214" s="2">
        <f>B1215-'Bloco 1 10s Sem RTOS TX'!$B1214</f>
        <v>0.0001508680556</v>
      </c>
      <c r="L1214" s="1">
        <f t="shared" si="1"/>
        <v>888</v>
      </c>
    </row>
    <row r="1215" ht="15.75" customHeight="1">
      <c r="A1215" s="1" t="s">
        <v>12</v>
      </c>
      <c r="B1215" s="1" t="s">
        <v>1657</v>
      </c>
      <c r="C1215" s="1" t="s">
        <v>596</v>
      </c>
      <c r="D1215" s="1" t="s">
        <v>308</v>
      </c>
      <c r="E1215" s="1" t="s">
        <v>597</v>
      </c>
      <c r="F1215" s="1" t="s">
        <v>54</v>
      </c>
      <c r="G1215" s="1" t="s">
        <v>303</v>
      </c>
      <c r="H1215" s="1" t="s">
        <v>110</v>
      </c>
      <c r="I1215" s="1" t="s">
        <v>545</v>
      </c>
      <c r="J1215" s="1" t="s">
        <v>21</v>
      </c>
      <c r="K1215" s="2">
        <f>B1216-'Bloco 1 10s Sem RTOS TX'!$B1215</f>
        <v>0.0001508680556</v>
      </c>
      <c r="L1215" s="1">
        <f t="shared" si="1"/>
        <v>888</v>
      </c>
    </row>
    <row r="1216" ht="15.75" customHeight="1">
      <c r="A1216" s="1" t="s">
        <v>12</v>
      </c>
      <c r="B1216" s="1" t="s">
        <v>1658</v>
      </c>
      <c r="C1216" s="1" t="s">
        <v>307</v>
      </c>
      <c r="D1216" s="1" t="s">
        <v>308</v>
      </c>
      <c r="E1216" s="1" t="s">
        <v>309</v>
      </c>
      <c r="F1216" s="1" t="s">
        <v>54</v>
      </c>
      <c r="G1216" s="1" t="s">
        <v>310</v>
      </c>
      <c r="H1216" s="1" t="s">
        <v>110</v>
      </c>
      <c r="I1216" s="1" t="s">
        <v>160</v>
      </c>
      <c r="J1216" s="1" t="s">
        <v>21</v>
      </c>
      <c r="K1216" s="2">
        <f>B1217-'Bloco 1 10s Sem RTOS TX'!$B1216</f>
        <v>0.0001574074074</v>
      </c>
      <c r="L1216" s="1">
        <f t="shared" si="1"/>
        <v>888</v>
      </c>
    </row>
    <row r="1217" ht="15.75" customHeight="1">
      <c r="A1217" s="1" t="s">
        <v>12</v>
      </c>
      <c r="B1217" s="1" t="s">
        <v>1659</v>
      </c>
      <c r="C1217" s="1" t="s">
        <v>638</v>
      </c>
      <c r="D1217" s="1" t="s">
        <v>498</v>
      </c>
      <c r="E1217" s="1" t="s">
        <v>626</v>
      </c>
      <c r="F1217" s="1" t="s">
        <v>73</v>
      </c>
      <c r="G1217" s="1" t="s">
        <v>116</v>
      </c>
      <c r="H1217" s="1" t="s">
        <v>159</v>
      </c>
      <c r="I1217" s="1" t="s">
        <v>289</v>
      </c>
      <c r="J1217" s="1" t="s">
        <v>21</v>
      </c>
      <c r="K1217" s="2">
        <f>B1218-'Bloco 1 10s Sem RTOS TX'!$B1217</f>
        <v>0.0001508680556</v>
      </c>
      <c r="L1217" s="1">
        <f t="shared" si="1"/>
        <v>888</v>
      </c>
    </row>
    <row r="1218" ht="15.75" customHeight="1">
      <c r="A1218" s="1" t="s">
        <v>12</v>
      </c>
      <c r="B1218" s="1" t="s">
        <v>1660</v>
      </c>
      <c r="C1218" s="1" t="s">
        <v>601</v>
      </c>
      <c r="D1218" s="1" t="s">
        <v>163</v>
      </c>
      <c r="E1218" s="1" t="s">
        <v>597</v>
      </c>
      <c r="F1218" s="1" t="s">
        <v>103</v>
      </c>
      <c r="G1218" s="1" t="s">
        <v>303</v>
      </c>
      <c r="H1218" s="1" t="s">
        <v>110</v>
      </c>
      <c r="I1218" s="1" t="s">
        <v>1170</v>
      </c>
      <c r="J1218" s="1" t="s">
        <v>21</v>
      </c>
      <c r="K1218" s="2">
        <f>B1219-'Bloco 1 10s Sem RTOS TX'!$B1218</f>
        <v>0.0001508680556</v>
      </c>
      <c r="L1218" s="1">
        <f t="shared" si="1"/>
        <v>888</v>
      </c>
    </row>
    <row r="1219" ht="15.75" customHeight="1">
      <c r="A1219" s="1" t="s">
        <v>12</v>
      </c>
      <c r="B1219" s="1" t="s">
        <v>1661</v>
      </c>
      <c r="C1219" s="1" t="s">
        <v>106</v>
      </c>
      <c r="D1219" s="1" t="s">
        <v>107</v>
      </c>
      <c r="E1219" s="1" t="s">
        <v>108</v>
      </c>
      <c r="F1219" s="1" t="s">
        <v>103</v>
      </c>
      <c r="G1219" s="1" t="s">
        <v>109</v>
      </c>
      <c r="H1219" s="1" t="s">
        <v>110</v>
      </c>
      <c r="I1219" s="1" t="s">
        <v>588</v>
      </c>
      <c r="J1219" s="1" t="s">
        <v>21</v>
      </c>
      <c r="K1219" s="2">
        <f>B1220-'Bloco 1 10s Sem RTOS TX'!$B1219</f>
        <v>0.0001511111111</v>
      </c>
      <c r="L1219" s="1">
        <f t="shared" si="1"/>
        <v>888</v>
      </c>
    </row>
    <row r="1220" ht="15.75" customHeight="1">
      <c r="A1220" s="1" t="s">
        <v>12</v>
      </c>
      <c r="B1220" s="1" t="s">
        <v>1662</v>
      </c>
      <c r="C1220" s="1" t="s">
        <v>601</v>
      </c>
      <c r="D1220" s="1" t="s">
        <v>163</v>
      </c>
      <c r="E1220" s="1" t="s">
        <v>597</v>
      </c>
      <c r="F1220" s="1" t="s">
        <v>103</v>
      </c>
      <c r="G1220" s="1" t="s">
        <v>303</v>
      </c>
      <c r="H1220" s="1" t="s">
        <v>110</v>
      </c>
      <c r="I1220" s="1" t="s">
        <v>159</v>
      </c>
      <c r="J1220" s="1" t="s">
        <v>21</v>
      </c>
      <c r="K1220" s="2">
        <f>B1221-'Bloco 1 10s Sem RTOS TX'!$B1220</f>
        <v>0.0001508796296</v>
      </c>
      <c r="L1220" s="1">
        <f t="shared" si="1"/>
        <v>888</v>
      </c>
    </row>
    <row r="1221" ht="15.75" customHeight="1">
      <c r="A1221" s="1" t="s">
        <v>12</v>
      </c>
      <c r="B1221" s="1" t="s">
        <v>1663</v>
      </c>
      <c r="C1221" s="1" t="s">
        <v>948</v>
      </c>
      <c r="D1221" s="1" t="s">
        <v>107</v>
      </c>
      <c r="E1221" s="1" t="s">
        <v>108</v>
      </c>
      <c r="F1221" s="1" t="s">
        <v>103</v>
      </c>
      <c r="G1221" s="1" t="s">
        <v>31</v>
      </c>
      <c r="H1221" s="1" t="s">
        <v>152</v>
      </c>
      <c r="I1221" s="1" t="s">
        <v>716</v>
      </c>
      <c r="J1221" s="1" t="s">
        <v>21</v>
      </c>
      <c r="K1221" s="2">
        <f>B1222-'Bloco 1 10s Sem RTOS TX'!$B1221</f>
        <v>0.0001536342593</v>
      </c>
      <c r="L1221" s="1">
        <f t="shared" si="1"/>
        <v>888</v>
      </c>
    </row>
    <row r="1222" ht="15.75" customHeight="1">
      <c r="A1222" s="1" t="s">
        <v>12</v>
      </c>
      <c r="B1222" s="1" t="s">
        <v>1664</v>
      </c>
      <c r="C1222" s="1" t="s">
        <v>638</v>
      </c>
      <c r="D1222" s="1" t="s">
        <v>498</v>
      </c>
      <c r="E1222" s="1" t="s">
        <v>626</v>
      </c>
      <c r="F1222" s="1" t="s">
        <v>73</v>
      </c>
      <c r="G1222" s="1" t="s">
        <v>116</v>
      </c>
      <c r="H1222" s="1" t="s">
        <v>159</v>
      </c>
      <c r="I1222" s="1" t="s">
        <v>1233</v>
      </c>
      <c r="J1222" s="1" t="s">
        <v>21</v>
      </c>
      <c r="K1222" s="2">
        <f>B1223-'Bloco 1 10s Sem RTOS TX'!$B1222</f>
        <v>0.0001393171296</v>
      </c>
      <c r="L1222" s="1">
        <f t="shared" si="1"/>
        <v>888</v>
      </c>
    </row>
    <row r="1223" ht="15.75" customHeight="1">
      <c r="A1223" s="1" t="s">
        <v>12</v>
      </c>
      <c r="B1223" s="1" t="s">
        <v>1665</v>
      </c>
      <c r="C1223" s="1" t="s">
        <v>948</v>
      </c>
      <c r="D1223" s="1" t="s">
        <v>107</v>
      </c>
      <c r="E1223" s="1" t="s">
        <v>108</v>
      </c>
      <c r="F1223" s="1" t="s">
        <v>103</v>
      </c>
      <c r="G1223" s="1" t="s">
        <v>31</v>
      </c>
      <c r="H1223" s="1" t="s">
        <v>152</v>
      </c>
      <c r="I1223" s="1" t="s">
        <v>581</v>
      </c>
      <c r="J1223" s="1" t="s">
        <v>21</v>
      </c>
      <c r="K1223" s="2">
        <f>B1224-'Bloco 1 10s Sem RTOS TX'!$B1223</f>
        <v>0.0001508449074</v>
      </c>
      <c r="L1223" s="1">
        <f t="shared" si="1"/>
        <v>888</v>
      </c>
    </row>
    <row r="1224" ht="15.75" customHeight="1">
      <c r="A1224" s="1" t="s">
        <v>12</v>
      </c>
      <c r="B1224" s="1" t="s">
        <v>1666</v>
      </c>
      <c r="C1224" s="1" t="s">
        <v>474</v>
      </c>
      <c r="D1224" s="1" t="s">
        <v>107</v>
      </c>
      <c r="E1224" s="1" t="s">
        <v>187</v>
      </c>
      <c r="F1224" s="1" t="s">
        <v>103</v>
      </c>
      <c r="G1224" s="1" t="s">
        <v>780</v>
      </c>
      <c r="H1224" s="1" t="s">
        <v>152</v>
      </c>
      <c r="I1224" s="1" t="s">
        <v>110</v>
      </c>
      <c r="J1224" s="1" t="s">
        <v>21</v>
      </c>
      <c r="K1224" s="2">
        <f>B1225-'Bloco 1 10s Sem RTOS TX'!$B1224</f>
        <v>0.0001509027778</v>
      </c>
      <c r="L1224" s="1">
        <f t="shared" si="1"/>
        <v>888</v>
      </c>
    </row>
    <row r="1225" ht="15.75" customHeight="1">
      <c r="A1225" s="1" t="s">
        <v>12</v>
      </c>
      <c r="B1225" s="1" t="s">
        <v>1667</v>
      </c>
      <c r="C1225" s="1" t="s">
        <v>447</v>
      </c>
      <c r="D1225" s="1" t="s">
        <v>186</v>
      </c>
      <c r="E1225" s="1" t="s">
        <v>210</v>
      </c>
      <c r="F1225" s="1" t="s">
        <v>83</v>
      </c>
      <c r="G1225" s="1" t="s">
        <v>188</v>
      </c>
      <c r="H1225" s="1" t="s">
        <v>152</v>
      </c>
      <c r="I1225" s="1" t="s">
        <v>201</v>
      </c>
      <c r="J1225" s="1" t="s">
        <v>21</v>
      </c>
      <c r="K1225" s="2">
        <f>B1226-'Bloco 1 10s Sem RTOS TX'!$B1225</f>
        <v>0.0001508680556</v>
      </c>
      <c r="L1225" s="1">
        <f t="shared" si="1"/>
        <v>888</v>
      </c>
    </row>
    <row r="1226" ht="15.75" customHeight="1">
      <c r="A1226" s="1" t="s">
        <v>12</v>
      </c>
      <c r="B1226" s="1" t="s">
        <v>1668</v>
      </c>
      <c r="C1226" s="1" t="s">
        <v>832</v>
      </c>
      <c r="D1226" s="1" t="s">
        <v>163</v>
      </c>
      <c r="E1226" s="1" t="s">
        <v>784</v>
      </c>
      <c r="F1226" s="1" t="s">
        <v>103</v>
      </c>
      <c r="G1226" s="1" t="s">
        <v>833</v>
      </c>
      <c r="H1226" s="1" t="s">
        <v>110</v>
      </c>
      <c r="I1226" s="1" t="s">
        <v>689</v>
      </c>
      <c r="J1226" s="1" t="s">
        <v>21</v>
      </c>
      <c r="K1226" s="2">
        <f>B1227-'Bloco 1 10s Sem RTOS TX'!$B1226</f>
        <v>0.0001665046296</v>
      </c>
      <c r="L1226" s="1">
        <f t="shared" si="1"/>
        <v>888</v>
      </c>
    </row>
    <row r="1227" ht="15.75" customHeight="1">
      <c r="A1227" s="1" t="s">
        <v>12</v>
      </c>
      <c r="B1227" s="1" t="s">
        <v>1669</v>
      </c>
      <c r="C1227" s="1" t="s">
        <v>832</v>
      </c>
      <c r="D1227" s="1" t="s">
        <v>163</v>
      </c>
      <c r="E1227" s="1" t="s">
        <v>784</v>
      </c>
      <c r="F1227" s="1" t="s">
        <v>103</v>
      </c>
      <c r="G1227" s="1" t="s">
        <v>833</v>
      </c>
      <c r="H1227" s="1" t="s">
        <v>110</v>
      </c>
      <c r="I1227" s="1" t="s">
        <v>859</v>
      </c>
      <c r="J1227" s="1" t="s">
        <v>21</v>
      </c>
      <c r="K1227" s="2">
        <f>B1228-'Bloco 1 10s Sem RTOS TX'!$B1227</f>
        <v>0.0001508680556</v>
      </c>
      <c r="L1227" s="1">
        <f t="shared" si="1"/>
        <v>888</v>
      </c>
    </row>
    <row r="1228" ht="15.75" customHeight="1">
      <c r="A1228" s="1" t="s">
        <v>12</v>
      </c>
      <c r="B1228" s="1" t="s">
        <v>1670</v>
      </c>
      <c r="C1228" s="1" t="s">
        <v>596</v>
      </c>
      <c r="D1228" s="1" t="s">
        <v>308</v>
      </c>
      <c r="E1228" s="1" t="s">
        <v>597</v>
      </c>
      <c r="F1228" s="1" t="s">
        <v>54</v>
      </c>
      <c r="G1228" s="1" t="s">
        <v>303</v>
      </c>
      <c r="H1228" s="1" t="s">
        <v>110</v>
      </c>
      <c r="I1228" s="1" t="s">
        <v>383</v>
      </c>
      <c r="J1228" s="1" t="s">
        <v>21</v>
      </c>
      <c r="K1228" s="2">
        <f>B1229-'Bloco 1 10s Sem RTOS TX'!$B1228</f>
        <v>0.0001508680556</v>
      </c>
      <c r="L1228" s="1">
        <f t="shared" si="1"/>
        <v>888</v>
      </c>
    </row>
    <row r="1229" ht="15.75" customHeight="1">
      <c r="A1229" s="1" t="s">
        <v>12</v>
      </c>
      <c r="B1229" s="1" t="s">
        <v>1671</v>
      </c>
      <c r="C1229" s="1" t="s">
        <v>447</v>
      </c>
      <c r="D1229" s="1" t="s">
        <v>186</v>
      </c>
      <c r="E1229" s="1" t="s">
        <v>210</v>
      </c>
      <c r="F1229" s="1" t="s">
        <v>83</v>
      </c>
      <c r="G1229" s="1" t="s">
        <v>188</v>
      </c>
      <c r="H1229" s="1" t="s">
        <v>152</v>
      </c>
      <c r="I1229" s="1" t="s">
        <v>1170</v>
      </c>
      <c r="J1229" s="1" t="s">
        <v>21</v>
      </c>
      <c r="K1229" s="2">
        <f>B1230-'Bloco 1 10s Sem RTOS TX'!$B1229</f>
        <v>0.0001508680556</v>
      </c>
      <c r="L1229" s="1">
        <f t="shared" si="1"/>
        <v>888</v>
      </c>
    </row>
    <row r="1230" ht="15.75" customHeight="1">
      <c r="A1230" s="1" t="s">
        <v>12</v>
      </c>
      <c r="B1230" s="1" t="s">
        <v>1672</v>
      </c>
      <c r="C1230" s="1" t="s">
        <v>155</v>
      </c>
      <c r="D1230" s="1" t="s">
        <v>156</v>
      </c>
      <c r="E1230" s="1" t="s">
        <v>157</v>
      </c>
      <c r="F1230" s="1" t="s">
        <v>73</v>
      </c>
      <c r="G1230" s="1" t="s">
        <v>158</v>
      </c>
      <c r="H1230" s="1" t="s">
        <v>159</v>
      </c>
      <c r="I1230" s="1" t="s">
        <v>375</v>
      </c>
      <c r="J1230" s="1" t="s">
        <v>21</v>
      </c>
      <c r="K1230" s="2">
        <f>B1231-'Bloco 1 10s Sem RTOS TX'!$B1230</f>
        <v>0.0001508680556</v>
      </c>
      <c r="L1230" s="1">
        <f t="shared" si="1"/>
        <v>888</v>
      </c>
    </row>
    <row r="1231" ht="15.75" customHeight="1">
      <c r="A1231" s="1" t="s">
        <v>12</v>
      </c>
      <c r="B1231" s="1" t="s">
        <v>1673</v>
      </c>
      <c r="C1231" s="1" t="s">
        <v>386</v>
      </c>
      <c r="D1231" s="1" t="s">
        <v>744</v>
      </c>
      <c r="E1231" s="1" t="s">
        <v>318</v>
      </c>
      <c r="F1231" s="1" t="s">
        <v>83</v>
      </c>
      <c r="G1231" s="1" t="s">
        <v>319</v>
      </c>
      <c r="H1231" s="1" t="s">
        <v>152</v>
      </c>
      <c r="I1231" s="1" t="s">
        <v>584</v>
      </c>
      <c r="J1231" s="1" t="s">
        <v>21</v>
      </c>
      <c r="K1231" s="2">
        <f>B1232-'Bloco 1 10s Sem RTOS TX'!$B1231</f>
        <v>0.000152650463</v>
      </c>
      <c r="L1231" s="1">
        <f t="shared" si="1"/>
        <v>888</v>
      </c>
    </row>
    <row r="1232" ht="15.75" customHeight="1">
      <c r="A1232" s="1" t="s">
        <v>12</v>
      </c>
      <c r="B1232" s="1" t="s">
        <v>1674</v>
      </c>
      <c r="C1232" s="1" t="s">
        <v>579</v>
      </c>
      <c r="D1232" s="1" t="s">
        <v>192</v>
      </c>
      <c r="E1232" s="1" t="s">
        <v>193</v>
      </c>
      <c r="F1232" s="1" t="s">
        <v>73</v>
      </c>
      <c r="G1232" s="1" t="s">
        <v>219</v>
      </c>
      <c r="H1232" s="1" t="s">
        <v>37</v>
      </c>
      <c r="I1232" s="1" t="s">
        <v>87</v>
      </c>
      <c r="J1232" s="1" t="s">
        <v>21</v>
      </c>
      <c r="K1232" s="2">
        <f>B1233-'Bloco 1 10s Sem RTOS TX'!$B1232</f>
        <v>0.0001509027778</v>
      </c>
      <c r="L1232" s="1">
        <f t="shared" si="1"/>
        <v>888</v>
      </c>
    </row>
    <row r="1233" ht="15.75" customHeight="1">
      <c r="A1233" s="1" t="s">
        <v>12</v>
      </c>
      <c r="B1233" s="1" t="s">
        <v>1675</v>
      </c>
      <c r="C1233" s="1" t="s">
        <v>162</v>
      </c>
      <c r="D1233" s="1" t="s">
        <v>163</v>
      </c>
      <c r="E1233" s="1" t="s">
        <v>164</v>
      </c>
      <c r="F1233" s="1" t="s">
        <v>103</v>
      </c>
      <c r="G1233" s="1" t="s">
        <v>109</v>
      </c>
      <c r="H1233" s="1" t="s">
        <v>110</v>
      </c>
      <c r="I1233" s="1" t="s">
        <v>734</v>
      </c>
      <c r="J1233" s="1" t="s">
        <v>21</v>
      </c>
      <c r="K1233" s="2">
        <f>B1234-'Bloco 1 10s Sem RTOS TX'!$B1233</f>
        <v>0.0001508796296</v>
      </c>
      <c r="L1233" s="1">
        <f t="shared" si="1"/>
        <v>888</v>
      </c>
    </row>
    <row r="1234" ht="15.75" customHeight="1">
      <c r="A1234" s="1" t="s">
        <v>12</v>
      </c>
      <c r="B1234" s="1" t="s">
        <v>1676</v>
      </c>
      <c r="C1234" s="1" t="s">
        <v>601</v>
      </c>
      <c r="D1234" s="1" t="s">
        <v>163</v>
      </c>
      <c r="E1234" s="1" t="s">
        <v>597</v>
      </c>
      <c r="F1234" s="1" t="s">
        <v>103</v>
      </c>
      <c r="G1234" s="1" t="s">
        <v>303</v>
      </c>
      <c r="H1234" s="1" t="s">
        <v>110</v>
      </c>
      <c r="I1234" s="1" t="s">
        <v>547</v>
      </c>
      <c r="J1234" s="1" t="s">
        <v>21</v>
      </c>
      <c r="K1234" s="2">
        <f>B1235-'Bloco 1 10s Sem RTOS TX'!$B1234</f>
        <v>0.0001508449074</v>
      </c>
      <c r="L1234" s="1">
        <f t="shared" si="1"/>
        <v>888</v>
      </c>
    </row>
    <row r="1235" ht="15.75" customHeight="1">
      <c r="A1235" s="1" t="s">
        <v>12</v>
      </c>
      <c r="B1235" s="1" t="s">
        <v>1677</v>
      </c>
      <c r="C1235" s="1" t="s">
        <v>603</v>
      </c>
      <c r="D1235" s="1" t="s">
        <v>308</v>
      </c>
      <c r="E1235" s="1" t="s">
        <v>604</v>
      </c>
      <c r="F1235" s="1" t="s">
        <v>54</v>
      </c>
      <c r="G1235" s="1" t="s">
        <v>605</v>
      </c>
      <c r="H1235" s="1" t="s">
        <v>110</v>
      </c>
      <c r="I1235" s="1" t="s">
        <v>320</v>
      </c>
      <c r="J1235" s="1" t="s">
        <v>21</v>
      </c>
      <c r="K1235" s="2">
        <f>B1236-'Bloco 1 10s Sem RTOS TX'!$B1235</f>
        <v>0.0001508796296</v>
      </c>
      <c r="L1235" s="1">
        <f t="shared" si="1"/>
        <v>888</v>
      </c>
    </row>
    <row r="1236" ht="15.75" customHeight="1">
      <c r="A1236" s="1" t="s">
        <v>12</v>
      </c>
      <c r="B1236" s="1" t="s">
        <v>1678</v>
      </c>
      <c r="C1236" s="1" t="s">
        <v>630</v>
      </c>
      <c r="D1236" s="1" t="s">
        <v>614</v>
      </c>
      <c r="E1236" s="1" t="s">
        <v>618</v>
      </c>
      <c r="F1236" s="1" t="s">
        <v>54</v>
      </c>
      <c r="G1236" s="1" t="s">
        <v>428</v>
      </c>
      <c r="H1236" s="1" t="s">
        <v>159</v>
      </c>
      <c r="I1236" s="1" t="s">
        <v>631</v>
      </c>
      <c r="J1236" s="1" t="s">
        <v>21</v>
      </c>
      <c r="K1236" s="2">
        <f>B1237-'Bloco 1 10s Sem RTOS TX'!$B1236</f>
        <v>0.0001422685185</v>
      </c>
      <c r="L1236" s="1">
        <f t="shared" si="1"/>
        <v>888</v>
      </c>
    </row>
    <row r="1237" ht="15.75" customHeight="1">
      <c r="A1237" s="1" t="s">
        <v>12</v>
      </c>
      <c r="B1237" s="1" t="s">
        <v>1679</v>
      </c>
      <c r="C1237" s="1" t="s">
        <v>601</v>
      </c>
      <c r="D1237" s="1" t="s">
        <v>163</v>
      </c>
      <c r="E1237" s="1" t="s">
        <v>597</v>
      </c>
      <c r="F1237" s="1" t="s">
        <v>103</v>
      </c>
      <c r="G1237" s="1" t="s">
        <v>303</v>
      </c>
      <c r="H1237" s="1" t="s">
        <v>110</v>
      </c>
      <c r="I1237" s="1" t="s">
        <v>311</v>
      </c>
      <c r="J1237" s="1" t="s">
        <v>21</v>
      </c>
      <c r="K1237" s="2">
        <f>B1238-'Bloco 1 10s Sem RTOS TX'!$B1237</f>
        <v>0.0001508912037</v>
      </c>
      <c r="L1237" s="1">
        <f t="shared" si="1"/>
        <v>888</v>
      </c>
    </row>
    <row r="1238" ht="15.75" customHeight="1">
      <c r="A1238" s="1" t="s">
        <v>12</v>
      </c>
      <c r="B1238" s="1" t="s">
        <v>1680</v>
      </c>
      <c r="C1238" s="1" t="s">
        <v>307</v>
      </c>
      <c r="D1238" s="1" t="s">
        <v>308</v>
      </c>
      <c r="E1238" s="1" t="s">
        <v>309</v>
      </c>
      <c r="F1238" s="1" t="s">
        <v>54</v>
      </c>
      <c r="G1238" s="1" t="s">
        <v>310</v>
      </c>
      <c r="H1238" s="1" t="s">
        <v>110</v>
      </c>
      <c r="I1238" s="1" t="s">
        <v>254</v>
      </c>
      <c r="J1238" s="1" t="s">
        <v>21</v>
      </c>
      <c r="K1238" s="2">
        <f>B1239-'Bloco 1 10s Sem RTOS TX'!$B1238</f>
        <v>0.0001508449074</v>
      </c>
      <c r="L1238" s="1">
        <f t="shared" si="1"/>
        <v>888</v>
      </c>
    </row>
    <row r="1239" ht="15.75" customHeight="1">
      <c r="A1239" s="1" t="s">
        <v>12</v>
      </c>
      <c r="B1239" s="1" t="s">
        <v>1681</v>
      </c>
      <c r="C1239" s="1" t="s">
        <v>307</v>
      </c>
      <c r="D1239" s="1" t="s">
        <v>308</v>
      </c>
      <c r="E1239" s="1" t="s">
        <v>309</v>
      </c>
      <c r="F1239" s="1" t="s">
        <v>54</v>
      </c>
      <c r="G1239" s="1" t="s">
        <v>310</v>
      </c>
      <c r="H1239" s="1" t="s">
        <v>110</v>
      </c>
      <c r="I1239" s="1" t="s">
        <v>649</v>
      </c>
      <c r="J1239" s="1" t="s">
        <v>21</v>
      </c>
      <c r="K1239" s="2">
        <f>B1240-'Bloco 1 10s Sem RTOS TX'!$B1239</f>
        <v>0.0001508796296</v>
      </c>
      <c r="L1239" s="1">
        <f t="shared" si="1"/>
        <v>888</v>
      </c>
    </row>
    <row r="1240" ht="15.75" customHeight="1">
      <c r="A1240" s="1" t="s">
        <v>12</v>
      </c>
      <c r="B1240" s="1" t="s">
        <v>1682</v>
      </c>
      <c r="C1240" s="1" t="s">
        <v>832</v>
      </c>
      <c r="D1240" s="1" t="s">
        <v>163</v>
      </c>
      <c r="E1240" s="1" t="s">
        <v>784</v>
      </c>
      <c r="F1240" s="1" t="s">
        <v>103</v>
      </c>
      <c r="G1240" s="1" t="s">
        <v>833</v>
      </c>
      <c r="H1240" s="1" t="s">
        <v>110</v>
      </c>
      <c r="I1240" s="1" t="s">
        <v>482</v>
      </c>
      <c r="J1240" s="1" t="s">
        <v>21</v>
      </c>
      <c r="K1240" s="2">
        <f>B1241-'Bloco 1 10s Sem RTOS TX'!$B1240</f>
        <v>0.0001508912037</v>
      </c>
      <c r="L1240" s="1">
        <f t="shared" si="1"/>
        <v>888</v>
      </c>
    </row>
    <row r="1241" ht="15.75" customHeight="1">
      <c r="A1241" s="1" t="s">
        <v>12</v>
      </c>
      <c r="B1241" s="1" t="s">
        <v>1683</v>
      </c>
      <c r="C1241" s="1" t="s">
        <v>832</v>
      </c>
      <c r="D1241" s="1" t="s">
        <v>163</v>
      </c>
      <c r="E1241" s="1" t="s">
        <v>784</v>
      </c>
      <c r="F1241" s="1" t="s">
        <v>103</v>
      </c>
      <c r="G1241" s="1" t="s">
        <v>833</v>
      </c>
      <c r="H1241" s="1" t="s">
        <v>110</v>
      </c>
      <c r="I1241" s="1" t="s">
        <v>790</v>
      </c>
      <c r="J1241" s="1" t="s">
        <v>21</v>
      </c>
      <c r="K1241" s="2">
        <f>B1242-'Bloco 1 10s Sem RTOS TX'!$B1241</f>
        <v>0.0001665393519</v>
      </c>
      <c r="L1241" s="1">
        <f t="shared" si="1"/>
        <v>888</v>
      </c>
    </row>
    <row r="1242" ht="15.75" customHeight="1">
      <c r="A1242" s="1" t="s">
        <v>12</v>
      </c>
      <c r="B1242" s="1" t="s">
        <v>1684</v>
      </c>
      <c r="C1242" s="1" t="s">
        <v>587</v>
      </c>
      <c r="D1242" s="1" t="s">
        <v>192</v>
      </c>
      <c r="E1242" s="1" t="s">
        <v>564</v>
      </c>
      <c r="F1242" s="1" t="s">
        <v>36</v>
      </c>
      <c r="G1242" s="1" t="s">
        <v>62</v>
      </c>
      <c r="H1242" s="1" t="s">
        <v>37</v>
      </c>
      <c r="I1242" s="1" t="s">
        <v>649</v>
      </c>
      <c r="J1242" s="1" t="s">
        <v>21</v>
      </c>
      <c r="K1242" s="2">
        <f>B1243-'Bloco 1 10s Sem RTOS TX'!$B1242</f>
        <v>0.0001508680556</v>
      </c>
      <c r="L1242" s="1">
        <f t="shared" si="1"/>
        <v>888</v>
      </c>
    </row>
    <row r="1243" ht="15.75" customHeight="1">
      <c r="A1243" s="1" t="s">
        <v>12</v>
      </c>
      <c r="B1243" s="1" t="s">
        <v>1685</v>
      </c>
      <c r="C1243" s="1" t="s">
        <v>638</v>
      </c>
      <c r="D1243" s="1" t="s">
        <v>498</v>
      </c>
      <c r="E1243" s="1" t="s">
        <v>626</v>
      </c>
      <c r="F1243" s="1" t="s">
        <v>73</v>
      </c>
      <c r="G1243" s="1" t="s">
        <v>116</v>
      </c>
      <c r="H1243" s="1" t="s">
        <v>159</v>
      </c>
      <c r="I1243" s="1" t="s">
        <v>65</v>
      </c>
      <c r="J1243" s="1" t="s">
        <v>21</v>
      </c>
      <c r="K1243" s="2">
        <f>B1244-'Bloco 1 10s Sem RTOS TX'!$B1243</f>
        <v>0.0001508680556</v>
      </c>
      <c r="L1243" s="1">
        <f t="shared" si="1"/>
        <v>888</v>
      </c>
    </row>
    <row r="1244" ht="15.75" customHeight="1">
      <c r="A1244" s="1" t="s">
        <v>12</v>
      </c>
      <c r="B1244" s="1" t="s">
        <v>1686</v>
      </c>
      <c r="C1244" s="1" t="s">
        <v>601</v>
      </c>
      <c r="D1244" s="1" t="s">
        <v>163</v>
      </c>
      <c r="E1244" s="1" t="s">
        <v>597</v>
      </c>
      <c r="F1244" s="1" t="s">
        <v>103</v>
      </c>
      <c r="G1244" s="1" t="s">
        <v>303</v>
      </c>
      <c r="H1244" s="1" t="s">
        <v>110</v>
      </c>
      <c r="I1244" s="1" t="s">
        <v>37</v>
      </c>
      <c r="J1244" s="1" t="s">
        <v>21</v>
      </c>
      <c r="K1244" s="2">
        <f>B1245-'Bloco 1 10s Sem RTOS TX'!$B1244</f>
        <v>0.0001508680556</v>
      </c>
      <c r="L1244" s="1">
        <f t="shared" si="1"/>
        <v>888</v>
      </c>
    </row>
    <row r="1245" ht="15.75" customHeight="1">
      <c r="A1245" s="1" t="s">
        <v>12</v>
      </c>
      <c r="B1245" s="1" t="s">
        <v>1687</v>
      </c>
      <c r="C1245" s="1" t="s">
        <v>455</v>
      </c>
      <c r="D1245" s="1" t="s">
        <v>744</v>
      </c>
      <c r="E1245" s="1" t="s">
        <v>773</v>
      </c>
      <c r="F1245" s="1" t="s">
        <v>83</v>
      </c>
      <c r="G1245" s="1" t="s">
        <v>774</v>
      </c>
      <c r="H1245" s="1" t="s">
        <v>152</v>
      </c>
      <c r="I1245" s="1" t="s">
        <v>1688</v>
      </c>
      <c r="J1245" s="1" t="s">
        <v>21</v>
      </c>
      <c r="K1245" s="2">
        <f>B1246-'Bloco 1 10s Sem RTOS TX'!$B1245</f>
        <v>0.0001508680556</v>
      </c>
      <c r="L1245" s="1">
        <f t="shared" si="1"/>
        <v>888</v>
      </c>
    </row>
    <row r="1246" ht="15.75" customHeight="1">
      <c r="A1246" s="1" t="s">
        <v>12</v>
      </c>
      <c r="B1246" s="1" t="s">
        <v>1689</v>
      </c>
      <c r="C1246" s="1" t="s">
        <v>601</v>
      </c>
      <c r="D1246" s="1" t="s">
        <v>163</v>
      </c>
      <c r="E1246" s="1" t="s">
        <v>597</v>
      </c>
      <c r="F1246" s="1" t="s">
        <v>103</v>
      </c>
      <c r="G1246" s="1" t="s">
        <v>303</v>
      </c>
      <c r="H1246" s="1" t="s">
        <v>110</v>
      </c>
      <c r="I1246" s="1" t="s">
        <v>26</v>
      </c>
      <c r="J1246" s="1" t="s">
        <v>21</v>
      </c>
      <c r="K1246" s="2">
        <f>B1247-'Bloco 1 10s Sem RTOS TX'!$B1246</f>
        <v>0.0001411689815</v>
      </c>
      <c r="L1246" s="1">
        <f t="shared" si="1"/>
        <v>888</v>
      </c>
    </row>
    <row r="1247" ht="15.75" customHeight="1">
      <c r="A1247" s="1" t="s">
        <v>12</v>
      </c>
      <c r="B1247" s="1" t="s">
        <v>1690</v>
      </c>
      <c r="C1247" s="1" t="s">
        <v>601</v>
      </c>
      <c r="D1247" s="1" t="s">
        <v>163</v>
      </c>
      <c r="E1247" s="1" t="s">
        <v>597</v>
      </c>
      <c r="F1247" s="1" t="s">
        <v>103</v>
      </c>
      <c r="G1247" s="1" t="s">
        <v>303</v>
      </c>
      <c r="H1247" s="1" t="s">
        <v>110</v>
      </c>
      <c r="I1247" s="1" t="s">
        <v>96</v>
      </c>
      <c r="J1247" s="1" t="s">
        <v>21</v>
      </c>
      <c r="K1247" s="2">
        <f>B1248-'Bloco 1 10s Sem RTOS TX'!$B1247</f>
        <v>0.0001508680556</v>
      </c>
      <c r="L1247" s="1">
        <f t="shared" si="1"/>
        <v>888</v>
      </c>
    </row>
    <row r="1248" ht="15.75" customHeight="1">
      <c r="A1248" s="1" t="s">
        <v>12</v>
      </c>
      <c r="B1248" s="1" t="s">
        <v>1691</v>
      </c>
      <c r="C1248" s="1" t="s">
        <v>646</v>
      </c>
      <c r="D1248" s="1" t="s">
        <v>308</v>
      </c>
      <c r="E1248" s="1" t="s">
        <v>309</v>
      </c>
      <c r="F1248" s="1" t="s">
        <v>54</v>
      </c>
      <c r="G1248" s="1" t="s">
        <v>605</v>
      </c>
      <c r="H1248" s="1" t="s">
        <v>110</v>
      </c>
      <c r="I1248" s="1" t="s">
        <v>539</v>
      </c>
      <c r="J1248" s="1" t="s">
        <v>21</v>
      </c>
      <c r="K1248" s="2">
        <f>B1249-'Bloco 1 10s Sem RTOS TX'!$B1248</f>
        <v>0.0001509027778</v>
      </c>
      <c r="L1248" s="1">
        <f t="shared" si="1"/>
        <v>888</v>
      </c>
    </row>
    <row r="1249" ht="15.75" customHeight="1">
      <c r="A1249" s="1" t="s">
        <v>12</v>
      </c>
      <c r="B1249" s="1" t="s">
        <v>1692</v>
      </c>
      <c r="C1249" s="1" t="s">
        <v>307</v>
      </c>
      <c r="D1249" s="1" t="s">
        <v>308</v>
      </c>
      <c r="E1249" s="1" t="s">
        <v>309</v>
      </c>
      <c r="F1249" s="1" t="s">
        <v>54</v>
      </c>
      <c r="G1249" s="1" t="s">
        <v>310</v>
      </c>
      <c r="H1249" s="1" t="s">
        <v>110</v>
      </c>
      <c r="I1249" s="1" t="s">
        <v>689</v>
      </c>
      <c r="J1249" s="1" t="s">
        <v>21</v>
      </c>
      <c r="K1249" s="2">
        <f>B1250-'Bloco 1 10s Sem RTOS TX'!$B1249</f>
        <v>0.0001508449074</v>
      </c>
      <c r="L1249" s="1">
        <f t="shared" si="1"/>
        <v>888</v>
      </c>
    </row>
    <row r="1250" ht="15.75" customHeight="1">
      <c r="A1250" s="1" t="s">
        <v>12</v>
      </c>
      <c r="B1250" s="1" t="s">
        <v>1693</v>
      </c>
      <c r="C1250" s="1" t="s">
        <v>439</v>
      </c>
      <c r="D1250" s="1" t="s">
        <v>163</v>
      </c>
      <c r="E1250" s="1" t="s">
        <v>784</v>
      </c>
      <c r="F1250" s="1" t="s">
        <v>103</v>
      </c>
      <c r="G1250" s="1" t="s">
        <v>785</v>
      </c>
      <c r="H1250" s="1" t="s">
        <v>110</v>
      </c>
      <c r="I1250" s="1" t="s">
        <v>370</v>
      </c>
      <c r="J1250" s="1" t="s">
        <v>21</v>
      </c>
      <c r="K1250" s="2">
        <f>B1251-'Bloco 1 10s Sem RTOS TX'!$B1250</f>
        <v>0.0001508796296</v>
      </c>
      <c r="L1250" s="1">
        <f t="shared" si="1"/>
        <v>888</v>
      </c>
    </row>
    <row r="1251" ht="15.75" customHeight="1">
      <c r="A1251" s="1" t="s">
        <v>12</v>
      </c>
      <c r="B1251" s="1" t="s">
        <v>1694</v>
      </c>
      <c r="C1251" s="1" t="s">
        <v>646</v>
      </c>
      <c r="D1251" s="1" t="s">
        <v>308</v>
      </c>
      <c r="E1251" s="1" t="s">
        <v>309</v>
      </c>
      <c r="F1251" s="1" t="s">
        <v>54</v>
      </c>
      <c r="G1251" s="1" t="s">
        <v>605</v>
      </c>
      <c r="H1251" s="1" t="s">
        <v>110</v>
      </c>
      <c r="I1251" s="1" t="s">
        <v>383</v>
      </c>
      <c r="J1251" s="1" t="s">
        <v>21</v>
      </c>
      <c r="K1251" s="2">
        <f>B1252-'Bloco 1 10s Sem RTOS TX'!$B1251</f>
        <v>0.0001653356481</v>
      </c>
      <c r="L1251" s="1">
        <f t="shared" si="1"/>
        <v>888</v>
      </c>
    </row>
    <row r="1252" ht="15.75" customHeight="1">
      <c r="A1252" s="1" t="s">
        <v>12</v>
      </c>
      <c r="B1252" s="1" t="s">
        <v>1695</v>
      </c>
      <c r="C1252" s="1" t="s">
        <v>587</v>
      </c>
      <c r="D1252" s="1" t="s">
        <v>192</v>
      </c>
      <c r="E1252" s="1" t="s">
        <v>564</v>
      </c>
      <c r="F1252" s="1" t="s">
        <v>36</v>
      </c>
      <c r="G1252" s="1" t="s">
        <v>62</v>
      </c>
      <c r="H1252" s="1" t="s">
        <v>37</v>
      </c>
      <c r="I1252" s="1" t="s">
        <v>649</v>
      </c>
      <c r="J1252" s="1" t="s">
        <v>21</v>
      </c>
      <c r="K1252" s="2">
        <f>B1253-'Bloco 1 10s Sem RTOS TX'!$B1252</f>
        <v>0.0001508912037</v>
      </c>
      <c r="L1252" s="1">
        <f t="shared" si="1"/>
        <v>888</v>
      </c>
    </row>
    <row r="1253" ht="15.75" customHeight="1">
      <c r="A1253" s="1" t="s">
        <v>12</v>
      </c>
      <c r="B1253" s="1" t="s">
        <v>1696</v>
      </c>
      <c r="C1253" s="1" t="s">
        <v>832</v>
      </c>
      <c r="D1253" s="1" t="s">
        <v>163</v>
      </c>
      <c r="E1253" s="1" t="s">
        <v>784</v>
      </c>
      <c r="F1253" s="1" t="s">
        <v>103</v>
      </c>
      <c r="G1253" s="1" t="s">
        <v>833</v>
      </c>
      <c r="H1253" s="1" t="s">
        <v>110</v>
      </c>
      <c r="I1253" s="1" t="s">
        <v>375</v>
      </c>
      <c r="J1253" s="1" t="s">
        <v>21</v>
      </c>
      <c r="K1253" s="2">
        <f>B1254-'Bloco 1 10s Sem RTOS TX'!$B1253</f>
        <v>0.0001508564815</v>
      </c>
      <c r="L1253" s="1">
        <f t="shared" si="1"/>
        <v>888</v>
      </c>
    </row>
    <row r="1254" ht="15.75" customHeight="1">
      <c r="A1254" s="1" t="s">
        <v>12</v>
      </c>
      <c r="B1254" s="1" t="s">
        <v>1697</v>
      </c>
      <c r="C1254" s="1" t="s">
        <v>191</v>
      </c>
      <c r="D1254" s="1" t="s">
        <v>192</v>
      </c>
      <c r="E1254" s="1" t="s">
        <v>193</v>
      </c>
      <c r="F1254" s="1" t="s">
        <v>73</v>
      </c>
      <c r="G1254" s="1" t="s">
        <v>194</v>
      </c>
      <c r="H1254" s="1" t="s">
        <v>37</v>
      </c>
      <c r="I1254" s="1" t="s">
        <v>65</v>
      </c>
      <c r="J1254" s="1" t="s">
        <v>21</v>
      </c>
      <c r="K1254" s="2">
        <f>B1255-'Bloco 1 10s Sem RTOS TX'!$B1254</f>
        <v>0.0001508796296</v>
      </c>
      <c r="L1254" s="1">
        <f t="shared" si="1"/>
        <v>888</v>
      </c>
    </row>
    <row r="1255" ht="15.75" customHeight="1">
      <c r="A1255" s="1" t="s">
        <v>12</v>
      </c>
      <c r="B1255" s="1" t="s">
        <v>1698</v>
      </c>
      <c r="C1255" s="1" t="s">
        <v>638</v>
      </c>
      <c r="D1255" s="1" t="s">
        <v>498</v>
      </c>
      <c r="E1255" s="1" t="s">
        <v>626</v>
      </c>
      <c r="F1255" s="1" t="s">
        <v>73</v>
      </c>
      <c r="G1255" s="1" t="s">
        <v>116</v>
      </c>
      <c r="H1255" s="1" t="s">
        <v>159</v>
      </c>
      <c r="I1255" s="1" t="s">
        <v>249</v>
      </c>
      <c r="J1255" s="1" t="s">
        <v>21</v>
      </c>
      <c r="K1255" s="2">
        <f>B1256-'Bloco 1 10s Sem RTOS TX'!$B1255</f>
        <v>0.0001508449074</v>
      </c>
      <c r="L1255" s="1">
        <f t="shared" si="1"/>
        <v>888</v>
      </c>
    </row>
    <row r="1256" ht="15.75" customHeight="1">
      <c r="A1256" s="1" t="s">
        <v>12</v>
      </c>
      <c r="B1256" s="1" t="s">
        <v>1699</v>
      </c>
      <c r="C1256" s="1" t="s">
        <v>439</v>
      </c>
      <c r="D1256" s="1" t="s">
        <v>163</v>
      </c>
      <c r="E1256" s="1" t="s">
        <v>784</v>
      </c>
      <c r="F1256" s="1" t="s">
        <v>103</v>
      </c>
      <c r="G1256" s="1" t="s">
        <v>785</v>
      </c>
      <c r="H1256" s="1" t="s">
        <v>110</v>
      </c>
      <c r="I1256" s="1" t="s">
        <v>859</v>
      </c>
      <c r="J1256" s="1" t="s">
        <v>21</v>
      </c>
      <c r="K1256" s="2">
        <f>B1257-'Bloco 1 10s Sem RTOS TX'!$B1256</f>
        <v>0.000153912037</v>
      </c>
      <c r="L1256" s="1">
        <f t="shared" si="1"/>
        <v>888</v>
      </c>
    </row>
    <row r="1257" ht="15.75" customHeight="1">
      <c r="A1257" s="1" t="s">
        <v>12</v>
      </c>
      <c r="B1257" s="1" t="s">
        <v>1700</v>
      </c>
      <c r="C1257" s="1" t="s">
        <v>155</v>
      </c>
      <c r="D1257" s="1" t="s">
        <v>156</v>
      </c>
      <c r="E1257" s="1" t="s">
        <v>157</v>
      </c>
      <c r="F1257" s="1" t="s">
        <v>73</v>
      </c>
      <c r="G1257" s="1" t="s">
        <v>158</v>
      </c>
      <c r="H1257" s="1" t="s">
        <v>159</v>
      </c>
      <c r="I1257" s="1" t="s">
        <v>249</v>
      </c>
      <c r="J1257" s="1" t="s">
        <v>21</v>
      </c>
      <c r="K1257" s="2">
        <f>B1258-'Bloco 1 10s Sem RTOS TX'!$B1257</f>
        <v>0.0001393055556</v>
      </c>
      <c r="L1257" s="1">
        <f t="shared" si="1"/>
        <v>888</v>
      </c>
    </row>
    <row r="1258" ht="15.75" customHeight="1">
      <c r="A1258" s="1" t="s">
        <v>12</v>
      </c>
      <c r="B1258" s="1" t="s">
        <v>1701</v>
      </c>
      <c r="C1258" s="1" t="s">
        <v>832</v>
      </c>
      <c r="D1258" s="1" t="s">
        <v>163</v>
      </c>
      <c r="E1258" s="1" t="s">
        <v>784</v>
      </c>
      <c r="F1258" s="1" t="s">
        <v>103</v>
      </c>
      <c r="G1258" s="1" t="s">
        <v>833</v>
      </c>
      <c r="H1258" s="1" t="s">
        <v>110</v>
      </c>
      <c r="I1258" s="1" t="s">
        <v>133</v>
      </c>
      <c r="J1258" s="1" t="s">
        <v>21</v>
      </c>
      <c r="K1258" s="2">
        <f>B1259-'Bloco 1 10s Sem RTOS TX'!$B1258</f>
        <v>0.0001508680556</v>
      </c>
      <c r="L1258" s="1">
        <f t="shared" si="1"/>
        <v>888</v>
      </c>
    </row>
    <row r="1259" ht="15.75" customHeight="1">
      <c r="A1259" s="1" t="s">
        <v>12</v>
      </c>
      <c r="B1259" s="1" t="s">
        <v>1702</v>
      </c>
      <c r="C1259" s="1" t="s">
        <v>601</v>
      </c>
      <c r="D1259" s="1" t="s">
        <v>163</v>
      </c>
      <c r="E1259" s="1" t="s">
        <v>597</v>
      </c>
      <c r="F1259" s="1" t="s">
        <v>103</v>
      </c>
      <c r="G1259" s="1" t="s">
        <v>303</v>
      </c>
      <c r="H1259" s="1" t="s">
        <v>110</v>
      </c>
      <c r="I1259" s="1" t="s">
        <v>873</v>
      </c>
      <c r="J1259" s="1" t="s">
        <v>21</v>
      </c>
      <c r="K1259" s="2">
        <f>B1260-'Bloco 1 10s Sem RTOS TX'!$B1259</f>
        <v>0.0001508564815</v>
      </c>
      <c r="L1259" s="1">
        <f t="shared" si="1"/>
        <v>888</v>
      </c>
    </row>
    <row r="1260" ht="15.75" customHeight="1">
      <c r="A1260" s="1" t="s">
        <v>12</v>
      </c>
      <c r="B1260" s="1" t="s">
        <v>1703</v>
      </c>
      <c r="C1260" s="1" t="s">
        <v>601</v>
      </c>
      <c r="D1260" s="1" t="s">
        <v>163</v>
      </c>
      <c r="E1260" s="1" t="s">
        <v>597</v>
      </c>
      <c r="F1260" s="1" t="s">
        <v>103</v>
      </c>
      <c r="G1260" s="1" t="s">
        <v>303</v>
      </c>
      <c r="H1260" s="1" t="s">
        <v>110</v>
      </c>
      <c r="I1260" s="1" t="s">
        <v>242</v>
      </c>
      <c r="J1260" s="1" t="s">
        <v>21</v>
      </c>
      <c r="K1260" s="2">
        <f>B1261-'Bloco 1 10s Sem RTOS TX'!$B1260</f>
        <v>0.0001508680556</v>
      </c>
      <c r="L1260" s="1">
        <f t="shared" si="1"/>
        <v>888</v>
      </c>
    </row>
    <row r="1261" ht="15.75" customHeight="1">
      <c r="A1261" s="1" t="s">
        <v>12</v>
      </c>
      <c r="B1261" s="1" t="s">
        <v>1704</v>
      </c>
      <c r="C1261" s="1" t="s">
        <v>603</v>
      </c>
      <c r="D1261" s="1" t="s">
        <v>308</v>
      </c>
      <c r="E1261" s="1" t="s">
        <v>604</v>
      </c>
      <c r="F1261" s="1" t="s">
        <v>54</v>
      </c>
      <c r="G1261" s="1" t="s">
        <v>605</v>
      </c>
      <c r="H1261" s="1" t="s">
        <v>110</v>
      </c>
      <c r="I1261" s="1" t="s">
        <v>285</v>
      </c>
      <c r="J1261" s="1" t="s">
        <v>21</v>
      </c>
      <c r="K1261" s="2">
        <f>B1262-'Bloco 1 10s Sem RTOS TX'!$B1261</f>
        <v>0.0001666203704</v>
      </c>
      <c r="L1261" s="1">
        <f t="shared" si="1"/>
        <v>888</v>
      </c>
    </row>
    <row r="1262" ht="15.75" customHeight="1">
      <c r="A1262" s="1" t="s">
        <v>12</v>
      </c>
      <c r="B1262" s="1" t="s">
        <v>1705</v>
      </c>
      <c r="C1262" s="1" t="s">
        <v>426</v>
      </c>
      <c r="D1262" s="1" t="s">
        <v>156</v>
      </c>
      <c r="E1262" s="1" t="s">
        <v>427</v>
      </c>
      <c r="F1262" s="1" t="s">
        <v>54</v>
      </c>
      <c r="G1262" s="1" t="s">
        <v>428</v>
      </c>
      <c r="H1262" s="1" t="s">
        <v>159</v>
      </c>
      <c r="I1262" s="1" t="s">
        <v>32</v>
      </c>
      <c r="J1262" s="1" t="s">
        <v>21</v>
      </c>
      <c r="K1262" s="2">
        <f>B1263-'Bloco 1 10s Sem RTOS TX'!$B1262</f>
        <v>0.0001508449074</v>
      </c>
      <c r="L1262" s="1">
        <f t="shared" si="1"/>
        <v>888</v>
      </c>
    </row>
    <row r="1263" ht="15.75" customHeight="1">
      <c r="A1263" s="1" t="s">
        <v>12</v>
      </c>
      <c r="B1263" s="1" t="s">
        <v>1706</v>
      </c>
      <c r="C1263" s="1" t="s">
        <v>832</v>
      </c>
      <c r="D1263" s="1" t="s">
        <v>163</v>
      </c>
      <c r="E1263" s="1" t="s">
        <v>784</v>
      </c>
      <c r="F1263" s="1" t="s">
        <v>103</v>
      </c>
      <c r="G1263" s="1" t="s">
        <v>833</v>
      </c>
      <c r="H1263" s="1" t="s">
        <v>110</v>
      </c>
      <c r="I1263" s="1" t="s">
        <v>689</v>
      </c>
      <c r="J1263" s="1" t="s">
        <v>21</v>
      </c>
      <c r="K1263" s="2">
        <f>B1264-'Bloco 1 10s Sem RTOS TX'!$B1263</f>
        <v>0.0001508449074</v>
      </c>
      <c r="L1263" s="1">
        <f t="shared" si="1"/>
        <v>888</v>
      </c>
    </row>
    <row r="1264" ht="15.75" customHeight="1">
      <c r="A1264" s="1" t="s">
        <v>12</v>
      </c>
      <c r="B1264" s="1" t="s">
        <v>1707</v>
      </c>
      <c r="C1264" s="1" t="s">
        <v>596</v>
      </c>
      <c r="D1264" s="1" t="s">
        <v>308</v>
      </c>
      <c r="E1264" s="1" t="s">
        <v>597</v>
      </c>
      <c r="F1264" s="1" t="s">
        <v>54</v>
      </c>
      <c r="G1264" s="1" t="s">
        <v>303</v>
      </c>
      <c r="H1264" s="1" t="s">
        <v>110</v>
      </c>
      <c r="I1264" s="1" t="s">
        <v>79</v>
      </c>
      <c r="J1264" s="1" t="s">
        <v>21</v>
      </c>
      <c r="K1264" s="2">
        <f>B1265-'Bloco 1 10s Sem RTOS TX'!$B1264</f>
        <v>0.0001508796296</v>
      </c>
      <c r="L1264" s="1">
        <f t="shared" si="1"/>
        <v>888</v>
      </c>
    </row>
    <row r="1265" ht="15.75" customHeight="1">
      <c r="A1265" s="1" t="s">
        <v>12</v>
      </c>
      <c r="B1265" s="1" t="s">
        <v>1708</v>
      </c>
      <c r="C1265" s="1" t="s">
        <v>601</v>
      </c>
      <c r="D1265" s="1" t="s">
        <v>163</v>
      </c>
      <c r="E1265" s="1" t="s">
        <v>597</v>
      </c>
      <c r="F1265" s="1" t="s">
        <v>103</v>
      </c>
      <c r="G1265" s="1" t="s">
        <v>303</v>
      </c>
      <c r="H1265" s="1" t="s">
        <v>110</v>
      </c>
      <c r="I1265" s="1" t="s">
        <v>873</v>
      </c>
      <c r="J1265" s="1" t="s">
        <v>21</v>
      </c>
      <c r="K1265" s="2">
        <f>B1266-'Bloco 1 10s Sem RTOS TX'!$B1265</f>
        <v>0.0001508796296</v>
      </c>
      <c r="L1265" s="1">
        <f t="shared" si="1"/>
        <v>888</v>
      </c>
    </row>
    <row r="1266" ht="15.75" customHeight="1">
      <c r="A1266" s="1" t="s">
        <v>12</v>
      </c>
      <c r="B1266" s="1" t="s">
        <v>1709</v>
      </c>
      <c r="C1266" s="1" t="s">
        <v>587</v>
      </c>
      <c r="D1266" s="1" t="s">
        <v>192</v>
      </c>
      <c r="E1266" s="1" t="s">
        <v>564</v>
      </c>
      <c r="F1266" s="1" t="s">
        <v>36</v>
      </c>
      <c r="G1266" s="1" t="s">
        <v>62</v>
      </c>
      <c r="H1266" s="1" t="s">
        <v>37</v>
      </c>
      <c r="I1266" s="1" t="s">
        <v>104</v>
      </c>
      <c r="J1266" s="1" t="s">
        <v>21</v>
      </c>
      <c r="K1266" s="2">
        <f>B1267-'Bloco 1 10s Sem RTOS TX'!$B1266</f>
        <v>0.000145775463</v>
      </c>
      <c r="L1266" s="1">
        <f t="shared" si="1"/>
        <v>888</v>
      </c>
    </row>
    <row r="1267" ht="15.75" customHeight="1">
      <c r="A1267" s="1" t="s">
        <v>12</v>
      </c>
      <c r="B1267" s="1" t="s">
        <v>1710</v>
      </c>
      <c r="C1267" s="1" t="s">
        <v>560</v>
      </c>
      <c r="D1267" s="1" t="s">
        <v>330</v>
      </c>
      <c r="E1267" s="1" t="s">
        <v>558</v>
      </c>
      <c r="F1267" s="1" t="s">
        <v>36</v>
      </c>
      <c r="G1267" s="1" t="s">
        <v>122</v>
      </c>
      <c r="H1267" s="1" t="s">
        <v>37</v>
      </c>
      <c r="I1267" s="1" t="s">
        <v>464</v>
      </c>
      <c r="J1267" s="1" t="s">
        <v>21</v>
      </c>
      <c r="K1267" s="2">
        <f>B1268-'Bloco 1 10s Sem RTOS TX'!$B1267</f>
        <v>0.0001511226852</v>
      </c>
      <c r="L1267" s="1">
        <f t="shared" si="1"/>
        <v>888</v>
      </c>
    </row>
    <row r="1268" ht="15.75" customHeight="1">
      <c r="A1268" s="1" t="s">
        <v>12</v>
      </c>
      <c r="B1268" s="1" t="s">
        <v>1711</v>
      </c>
      <c r="C1268" s="1" t="s">
        <v>601</v>
      </c>
      <c r="D1268" s="1" t="s">
        <v>163</v>
      </c>
      <c r="E1268" s="1" t="s">
        <v>597</v>
      </c>
      <c r="F1268" s="1" t="s">
        <v>103</v>
      </c>
      <c r="G1268" s="1" t="s">
        <v>303</v>
      </c>
      <c r="H1268" s="1" t="s">
        <v>110</v>
      </c>
      <c r="I1268" s="1" t="s">
        <v>590</v>
      </c>
      <c r="J1268" s="1" t="s">
        <v>21</v>
      </c>
      <c r="K1268" s="2">
        <f>B1269-'Bloco 1 10s Sem RTOS TX'!$B1268</f>
        <v>0.0001508796296</v>
      </c>
      <c r="L1268" s="1">
        <f t="shared" si="1"/>
        <v>888</v>
      </c>
    </row>
    <row r="1269" ht="15.75" customHeight="1">
      <c r="A1269" s="1" t="s">
        <v>12</v>
      </c>
      <c r="B1269" s="1" t="s">
        <v>1712</v>
      </c>
      <c r="C1269" s="1" t="s">
        <v>150</v>
      </c>
      <c r="D1269" s="1" t="s">
        <v>76</v>
      </c>
      <c r="E1269" s="1" t="s">
        <v>151</v>
      </c>
      <c r="F1269" s="1" t="s">
        <v>83</v>
      </c>
      <c r="G1269" s="1" t="s">
        <v>84</v>
      </c>
      <c r="H1269" s="1" t="s">
        <v>152</v>
      </c>
      <c r="I1269" s="1" t="s">
        <v>291</v>
      </c>
      <c r="J1269" s="1" t="s">
        <v>21</v>
      </c>
      <c r="K1269" s="2">
        <f>B1270-'Bloco 1 10s Sem RTOS TX'!$B1269</f>
        <v>0.0001511226852</v>
      </c>
      <c r="L1269" s="1">
        <f t="shared" si="1"/>
        <v>888</v>
      </c>
    </row>
    <row r="1270" ht="15.75" customHeight="1">
      <c r="A1270" s="1" t="s">
        <v>12</v>
      </c>
      <c r="B1270" s="1" t="s">
        <v>1713</v>
      </c>
      <c r="C1270" s="1" t="s">
        <v>596</v>
      </c>
      <c r="D1270" s="1" t="s">
        <v>308</v>
      </c>
      <c r="E1270" s="1" t="s">
        <v>597</v>
      </c>
      <c r="F1270" s="1" t="s">
        <v>54</v>
      </c>
      <c r="G1270" s="1" t="s">
        <v>303</v>
      </c>
      <c r="H1270" s="1" t="s">
        <v>110</v>
      </c>
      <c r="I1270" s="1" t="s">
        <v>1090</v>
      </c>
      <c r="J1270" s="1" t="s">
        <v>21</v>
      </c>
      <c r="K1270" s="2">
        <f>B1271-'Bloco 1 10s Sem RTOS TX'!$B1270</f>
        <v>0.000151099537</v>
      </c>
      <c r="L1270" s="1">
        <f t="shared" si="1"/>
        <v>888</v>
      </c>
    </row>
    <row r="1271" ht="15.75" customHeight="1">
      <c r="A1271" s="1" t="s">
        <v>12</v>
      </c>
      <c r="B1271" s="1" t="s">
        <v>1714</v>
      </c>
      <c r="C1271" s="1" t="s">
        <v>832</v>
      </c>
      <c r="D1271" s="1" t="s">
        <v>163</v>
      </c>
      <c r="E1271" s="1" t="s">
        <v>784</v>
      </c>
      <c r="F1271" s="1" t="s">
        <v>103</v>
      </c>
      <c r="G1271" s="1" t="s">
        <v>833</v>
      </c>
      <c r="H1271" s="1" t="s">
        <v>110</v>
      </c>
      <c r="I1271" s="1" t="s">
        <v>311</v>
      </c>
      <c r="J1271" s="1" t="s">
        <v>21</v>
      </c>
      <c r="K1271" s="2">
        <f>B1272-'Bloco 1 10s Sem RTOS TX'!$B1271</f>
        <v>0.0001647222222</v>
      </c>
      <c r="L1271" s="1">
        <f t="shared" si="1"/>
        <v>888</v>
      </c>
    </row>
    <row r="1272" ht="15.75" customHeight="1">
      <c r="A1272" s="1" t="s">
        <v>12</v>
      </c>
      <c r="B1272" s="1" t="s">
        <v>1715</v>
      </c>
      <c r="C1272" s="1" t="s">
        <v>617</v>
      </c>
      <c r="D1272" s="1" t="s">
        <v>614</v>
      </c>
      <c r="E1272" s="1" t="s">
        <v>618</v>
      </c>
      <c r="F1272" s="1" t="s">
        <v>54</v>
      </c>
      <c r="G1272" s="1" t="s">
        <v>183</v>
      </c>
      <c r="H1272" s="1" t="s">
        <v>159</v>
      </c>
      <c r="I1272" s="1" t="s">
        <v>156</v>
      </c>
      <c r="J1272" s="1" t="s">
        <v>21</v>
      </c>
      <c r="K1272" s="2">
        <f>B1273-'Bloco 1 10s Sem RTOS TX'!$B1272</f>
        <v>0.0001511574074</v>
      </c>
      <c r="L1272" s="1">
        <f t="shared" si="1"/>
        <v>888</v>
      </c>
    </row>
    <row r="1273" ht="15.75" customHeight="1">
      <c r="A1273" s="1" t="s">
        <v>12</v>
      </c>
      <c r="B1273" s="1" t="s">
        <v>1716</v>
      </c>
      <c r="C1273" s="1" t="s">
        <v>307</v>
      </c>
      <c r="D1273" s="1" t="s">
        <v>308</v>
      </c>
      <c r="E1273" s="1" t="s">
        <v>309</v>
      </c>
      <c r="F1273" s="1" t="s">
        <v>54</v>
      </c>
      <c r="G1273" s="1" t="s">
        <v>310</v>
      </c>
      <c r="H1273" s="1" t="s">
        <v>110</v>
      </c>
      <c r="I1273" s="1" t="s">
        <v>65</v>
      </c>
      <c r="J1273" s="1" t="s">
        <v>21</v>
      </c>
      <c r="K1273" s="2">
        <f>B1274-'Bloco 1 10s Sem RTOS TX'!$B1273</f>
        <v>0.0001511226852</v>
      </c>
      <c r="L1273" s="1">
        <f t="shared" si="1"/>
        <v>888</v>
      </c>
    </row>
    <row r="1274" ht="15.75" customHeight="1">
      <c r="A1274" s="1" t="s">
        <v>12</v>
      </c>
      <c r="B1274" s="1" t="s">
        <v>1717</v>
      </c>
      <c r="C1274" s="1" t="s">
        <v>601</v>
      </c>
      <c r="D1274" s="1" t="s">
        <v>163</v>
      </c>
      <c r="E1274" s="1" t="s">
        <v>597</v>
      </c>
      <c r="F1274" s="1" t="s">
        <v>103</v>
      </c>
      <c r="G1274" s="1" t="s">
        <v>303</v>
      </c>
      <c r="H1274" s="1" t="s">
        <v>110</v>
      </c>
      <c r="I1274" s="1" t="s">
        <v>432</v>
      </c>
      <c r="J1274" s="1" t="s">
        <v>21</v>
      </c>
      <c r="K1274" s="2">
        <f>B1275-'Bloco 1 10s Sem RTOS TX'!$B1274</f>
        <v>0.0001511226852</v>
      </c>
      <c r="L1274" s="1">
        <f t="shared" si="1"/>
        <v>888</v>
      </c>
    </row>
    <row r="1275" ht="15.75" customHeight="1">
      <c r="A1275" s="1" t="s">
        <v>12</v>
      </c>
      <c r="B1275" s="1" t="s">
        <v>1718</v>
      </c>
      <c r="C1275" s="1" t="s">
        <v>613</v>
      </c>
      <c r="D1275" s="1" t="s">
        <v>614</v>
      </c>
      <c r="E1275" s="1" t="s">
        <v>604</v>
      </c>
      <c r="F1275" s="1" t="s">
        <v>54</v>
      </c>
      <c r="G1275" s="1" t="s">
        <v>47</v>
      </c>
      <c r="H1275" s="1" t="s">
        <v>159</v>
      </c>
      <c r="I1275" s="1" t="s">
        <v>124</v>
      </c>
      <c r="J1275" s="1" t="s">
        <v>21</v>
      </c>
      <c r="K1275" s="2">
        <f>B1276-'Bloco 1 10s Sem RTOS TX'!$B1275</f>
        <v>0.0001508796296</v>
      </c>
      <c r="L1275" s="1">
        <f t="shared" si="1"/>
        <v>888</v>
      </c>
    </row>
    <row r="1276" ht="15.75" customHeight="1">
      <c r="A1276" s="1" t="s">
        <v>12</v>
      </c>
      <c r="B1276" s="1" t="s">
        <v>1719</v>
      </c>
      <c r="C1276" s="1" t="s">
        <v>162</v>
      </c>
      <c r="D1276" s="1" t="s">
        <v>163</v>
      </c>
      <c r="E1276" s="1" t="s">
        <v>164</v>
      </c>
      <c r="F1276" s="1" t="s">
        <v>103</v>
      </c>
      <c r="G1276" s="1" t="s">
        <v>109</v>
      </c>
      <c r="H1276" s="1" t="s">
        <v>110</v>
      </c>
      <c r="I1276" s="1" t="s">
        <v>311</v>
      </c>
      <c r="J1276" s="1" t="s">
        <v>21</v>
      </c>
      <c r="K1276" s="2">
        <f>B1277-'Bloco 1 10s Sem RTOS TX'!$B1276</f>
        <v>0.000141400463</v>
      </c>
      <c r="L1276" s="1">
        <f t="shared" si="1"/>
        <v>888</v>
      </c>
    </row>
    <row r="1277" ht="15.75" customHeight="1">
      <c r="A1277" s="1" t="s">
        <v>12</v>
      </c>
      <c r="B1277" s="1" t="s">
        <v>1720</v>
      </c>
      <c r="C1277" s="1" t="s">
        <v>646</v>
      </c>
      <c r="D1277" s="1" t="s">
        <v>308</v>
      </c>
      <c r="E1277" s="1" t="s">
        <v>309</v>
      </c>
      <c r="F1277" s="1" t="s">
        <v>54</v>
      </c>
      <c r="G1277" s="1" t="s">
        <v>605</v>
      </c>
      <c r="H1277" s="1" t="s">
        <v>110</v>
      </c>
      <c r="I1277" s="1" t="s">
        <v>159</v>
      </c>
      <c r="J1277" s="1" t="s">
        <v>21</v>
      </c>
      <c r="K1277" s="2">
        <f>B1278-'Bloco 1 10s Sem RTOS TX'!$B1277</f>
        <v>0.0001511111111</v>
      </c>
      <c r="L1277" s="1">
        <f t="shared" si="1"/>
        <v>888</v>
      </c>
    </row>
    <row r="1278" ht="15.75" customHeight="1">
      <c r="A1278" s="1" t="s">
        <v>12</v>
      </c>
      <c r="B1278" s="1" t="s">
        <v>1721</v>
      </c>
      <c r="C1278" s="1" t="s">
        <v>307</v>
      </c>
      <c r="D1278" s="1" t="s">
        <v>308</v>
      </c>
      <c r="E1278" s="1" t="s">
        <v>309</v>
      </c>
      <c r="F1278" s="1" t="s">
        <v>54</v>
      </c>
      <c r="G1278" s="1" t="s">
        <v>310</v>
      </c>
      <c r="H1278" s="1" t="s">
        <v>110</v>
      </c>
      <c r="I1278" s="1" t="s">
        <v>70</v>
      </c>
      <c r="J1278" s="1" t="s">
        <v>21</v>
      </c>
      <c r="K1278" s="2">
        <f>B1279-'Bloco 1 10s Sem RTOS TX'!$B1278</f>
        <v>0.0001508796296</v>
      </c>
      <c r="L1278" s="1">
        <f t="shared" si="1"/>
        <v>888</v>
      </c>
    </row>
    <row r="1279" ht="15.75" customHeight="1">
      <c r="A1279" s="1" t="s">
        <v>12</v>
      </c>
      <c r="B1279" s="1" t="s">
        <v>1722</v>
      </c>
      <c r="C1279" s="1" t="s">
        <v>601</v>
      </c>
      <c r="D1279" s="1" t="s">
        <v>163</v>
      </c>
      <c r="E1279" s="1" t="s">
        <v>597</v>
      </c>
      <c r="F1279" s="1" t="s">
        <v>103</v>
      </c>
      <c r="G1279" s="1" t="s">
        <v>303</v>
      </c>
      <c r="H1279" s="1" t="s">
        <v>110</v>
      </c>
      <c r="I1279" s="1" t="s">
        <v>65</v>
      </c>
      <c r="J1279" s="1" t="s">
        <v>21</v>
      </c>
      <c r="K1279" s="2">
        <f>B1280-'Bloco 1 10s Sem RTOS TX'!$B1279</f>
        <v>0.0001511111111</v>
      </c>
      <c r="L1279" s="1">
        <f t="shared" si="1"/>
        <v>888</v>
      </c>
    </row>
    <row r="1280" ht="15.75" customHeight="1">
      <c r="A1280" s="1" t="s">
        <v>12</v>
      </c>
      <c r="B1280" s="1" t="s">
        <v>1723</v>
      </c>
      <c r="C1280" s="1" t="s">
        <v>601</v>
      </c>
      <c r="D1280" s="1" t="s">
        <v>163</v>
      </c>
      <c r="E1280" s="1" t="s">
        <v>597</v>
      </c>
      <c r="F1280" s="1" t="s">
        <v>103</v>
      </c>
      <c r="G1280" s="1" t="s">
        <v>303</v>
      </c>
      <c r="H1280" s="1" t="s">
        <v>110</v>
      </c>
      <c r="I1280" s="1" t="s">
        <v>432</v>
      </c>
      <c r="J1280" s="1" t="s">
        <v>21</v>
      </c>
      <c r="K1280" s="2">
        <f>B1281-'Bloco 1 10s Sem RTOS TX'!$B1280</f>
        <v>0.00015125</v>
      </c>
      <c r="L1280" s="1">
        <f t="shared" si="1"/>
        <v>888</v>
      </c>
    </row>
    <row r="1281" ht="15.75" customHeight="1">
      <c r="A1281" s="1" t="s">
        <v>12</v>
      </c>
      <c r="B1281" s="1" t="s">
        <v>1724</v>
      </c>
      <c r="C1281" s="1" t="s">
        <v>646</v>
      </c>
      <c r="D1281" s="1" t="s">
        <v>308</v>
      </c>
      <c r="E1281" s="1" t="s">
        <v>309</v>
      </c>
      <c r="F1281" s="1" t="s">
        <v>54</v>
      </c>
      <c r="G1281" s="1" t="s">
        <v>605</v>
      </c>
      <c r="H1281" s="1" t="s">
        <v>110</v>
      </c>
      <c r="I1281" s="1" t="s">
        <v>734</v>
      </c>
      <c r="J1281" s="1" t="s">
        <v>21</v>
      </c>
      <c r="K1281" s="2">
        <f>B1282-'Bloco 1 10s Sem RTOS TX'!$B1281</f>
        <v>0.0001681712963</v>
      </c>
      <c r="L1281" s="1">
        <f t="shared" si="1"/>
        <v>888</v>
      </c>
    </row>
    <row r="1282" ht="15.75" customHeight="1">
      <c r="A1282" s="1" t="s">
        <v>12</v>
      </c>
      <c r="B1282" s="1" t="s">
        <v>1725</v>
      </c>
      <c r="C1282" s="1" t="s">
        <v>646</v>
      </c>
      <c r="D1282" s="1" t="s">
        <v>308</v>
      </c>
      <c r="E1282" s="1" t="s">
        <v>309</v>
      </c>
      <c r="F1282" s="1" t="s">
        <v>54</v>
      </c>
      <c r="G1282" s="1" t="s">
        <v>605</v>
      </c>
      <c r="H1282" s="1" t="s">
        <v>110</v>
      </c>
      <c r="I1282" s="1" t="s">
        <v>1014</v>
      </c>
      <c r="J1282" s="1" t="s">
        <v>21</v>
      </c>
      <c r="K1282" s="2">
        <f>B1283-'Bloco 1 10s Sem RTOS TX'!$B1282</f>
        <v>0.0001508912037</v>
      </c>
      <c r="L1282" s="1">
        <f t="shared" si="1"/>
        <v>888</v>
      </c>
    </row>
    <row r="1283" ht="15.75" customHeight="1">
      <c r="A1283" s="1" t="s">
        <v>12</v>
      </c>
      <c r="B1283" s="1" t="s">
        <v>1726</v>
      </c>
      <c r="C1283" s="1" t="s">
        <v>646</v>
      </c>
      <c r="D1283" s="1" t="s">
        <v>308</v>
      </c>
      <c r="E1283" s="1" t="s">
        <v>309</v>
      </c>
      <c r="F1283" s="1" t="s">
        <v>54</v>
      </c>
      <c r="G1283" s="1" t="s">
        <v>605</v>
      </c>
      <c r="H1283" s="1" t="s">
        <v>110</v>
      </c>
      <c r="I1283" s="1" t="s">
        <v>94</v>
      </c>
      <c r="J1283" s="1" t="s">
        <v>21</v>
      </c>
      <c r="K1283" s="2">
        <f>B1284-'Bloco 1 10s Sem RTOS TX'!$B1283</f>
        <v>0.0001511111111</v>
      </c>
      <c r="L1283" s="1">
        <f t="shared" si="1"/>
        <v>888</v>
      </c>
    </row>
    <row r="1284" ht="15.75" customHeight="1">
      <c r="A1284" s="1" t="s">
        <v>12</v>
      </c>
      <c r="B1284" s="1" t="s">
        <v>1727</v>
      </c>
      <c r="C1284" s="1" t="s">
        <v>307</v>
      </c>
      <c r="D1284" s="1" t="s">
        <v>308</v>
      </c>
      <c r="E1284" s="1" t="s">
        <v>309</v>
      </c>
      <c r="F1284" s="1" t="s">
        <v>54</v>
      </c>
      <c r="G1284" s="1" t="s">
        <v>310</v>
      </c>
      <c r="H1284" s="1" t="s">
        <v>110</v>
      </c>
      <c r="I1284" s="1" t="s">
        <v>375</v>
      </c>
      <c r="J1284" s="1" t="s">
        <v>21</v>
      </c>
      <c r="K1284" s="2">
        <f>B1285-'Bloco 1 10s Sem RTOS TX'!$B1284</f>
        <v>0.0001395486111</v>
      </c>
      <c r="L1284" s="1">
        <f t="shared" si="1"/>
        <v>888</v>
      </c>
    </row>
    <row r="1285" ht="15.75" customHeight="1">
      <c r="A1285" s="1" t="s">
        <v>12</v>
      </c>
      <c r="B1285" s="1" t="s">
        <v>1728</v>
      </c>
      <c r="C1285" s="1" t="s">
        <v>630</v>
      </c>
      <c r="D1285" s="1" t="s">
        <v>614</v>
      </c>
      <c r="E1285" s="1" t="s">
        <v>618</v>
      </c>
      <c r="F1285" s="1" t="s">
        <v>54</v>
      </c>
      <c r="G1285" s="1" t="s">
        <v>428</v>
      </c>
      <c r="H1285" s="1" t="s">
        <v>159</v>
      </c>
      <c r="I1285" s="1" t="s">
        <v>127</v>
      </c>
      <c r="J1285" s="1" t="s">
        <v>21</v>
      </c>
      <c r="K1285" s="2">
        <f>B1286-'Bloco 1 10s Sem RTOS TX'!$B1285</f>
        <v>0.0001508796296</v>
      </c>
      <c r="L1285" s="1">
        <f t="shared" si="1"/>
        <v>888</v>
      </c>
    </row>
    <row r="1286" ht="15.75" customHeight="1">
      <c r="A1286" s="1" t="s">
        <v>12</v>
      </c>
      <c r="B1286" s="1" t="s">
        <v>1729</v>
      </c>
      <c r="C1286" s="1" t="s">
        <v>603</v>
      </c>
      <c r="D1286" s="1" t="s">
        <v>308</v>
      </c>
      <c r="E1286" s="1" t="s">
        <v>604</v>
      </c>
      <c r="F1286" s="1" t="s">
        <v>54</v>
      </c>
      <c r="G1286" s="1" t="s">
        <v>605</v>
      </c>
      <c r="H1286" s="1" t="s">
        <v>110</v>
      </c>
      <c r="I1286" s="1" t="s">
        <v>588</v>
      </c>
      <c r="J1286" s="1" t="s">
        <v>21</v>
      </c>
      <c r="K1286" s="2">
        <f>B1287-'Bloco 1 10s Sem RTOS TX'!$B1286</f>
        <v>0.0001648611111</v>
      </c>
      <c r="L1286" s="1">
        <f t="shared" si="1"/>
        <v>888</v>
      </c>
    </row>
    <row r="1287" ht="15.75" customHeight="1">
      <c r="A1287" s="1" t="s">
        <v>12</v>
      </c>
      <c r="B1287" s="1" t="s">
        <v>1730</v>
      </c>
      <c r="C1287" s="1" t="s">
        <v>613</v>
      </c>
      <c r="D1287" s="1" t="s">
        <v>614</v>
      </c>
      <c r="E1287" s="1" t="s">
        <v>604</v>
      </c>
      <c r="F1287" s="1" t="s">
        <v>54</v>
      </c>
      <c r="G1287" s="1" t="s">
        <v>47</v>
      </c>
      <c r="H1287" s="1" t="s">
        <v>159</v>
      </c>
      <c r="I1287" s="1" t="s">
        <v>249</v>
      </c>
      <c r="J1287" s="1" t="s">
        <v>21</v>
      </c>
      <c r="K1287" s="2">
        <f>B1288-'Bloco 1 10s Sem RTOS TX'!$B1287</f>
        <v>0.0001511111111</v>
      </c>
      <c r="L1287" s="1">
        <f t="shared" si="1"/>
        <v>888</v>
      </c>
    </row>
    <row r="1288" ht="15.75" customHeight="1">
      <c r="A1288" s="1" t="s">
        <v>12</v>
      </c>
      <c r="B1288" s="1" t="s">
        <v>1731</v>
      </c>
      <c r="C1288" s="1" t="s">
        <v>426</v>
      </c>
      <c r="D1288" s="1" t="s">
        <v>156</v>
      </c>
      <c r="E1288" s="1" t="s">
        <v>427</v>
      </c>
      <c r="F1288" s="1" t="s">
        <v>54</v>
      </c>
      <c r="G1288" s="1" t="s">
        <v>428</v>
      </c>
      <c r="H1288" s="1" t="s">
        <v>159</v>
      </c>
      <c r="I1288" s="1" t="s">
        <v>50</v>
      </c>
      <c r="J1288" s="1" t="s">
        <v>21</v>
      </c>
      <c r="K1288" s="2">
        <f>B1289-'Bloco 1 10s Sem RTOS TX'!$B1288</f>
        <v>0.0001509375</v>
      </c>
      <c r="L1288" s="1">
        <f t="shared" si="1"/>
        <v>888</v>
      </c>
    </row>
    <row r="1289" ht="15.75" customHeight="1">
      <c r="A1289" s="1" t="s">
        <v>12</v>
      </c>
      <c r="B1289" s="1" t="s">
        <v>1732</v>
      </c>
      <c r="C1289" s="1" t="s">
        <v>646</v>
      </c>
      <c r="D1289" s="1" t="s">
        <v>308</v>
      </c>
      <c r="E1289" s="1" t="s">
        <v>309</v>
      </c>
      <c r="F1289" s="1" t="s">
        <v>54</v>
      </c>
      <c r="G1289" s="1" t="s">
        <v>605</v>
      </c>
      <c r="H1289" s="1" t="s">
        <v>110</v>
      </c>
      <c r="I1289" s="1" t="s">
        <v>17</v>
      </c>
      <c r="J1289" s="1" t="s">
        <v>21</v>
      </c>
      <c r="K1289" s="2">
        <f>B1290-'Bloco 1 10s Sem RTOS TX'!$B1289</f>
        <v>0.000151087963</v>
      </c>
      <c r="L1289" s="1">
        <f t="shared" si="1"/>
        <v>888</v>
      </c>
    </row>
    <row r="1290" ht="15.75" customHeight="1">
      <c r="A1290" s="1" t="s">
        <v>12</v>
      </c>
      <c r="B1290" s="1" t="s">
        <v>1733</v>
      </c>
      <c r="C1290" s="1" t="s">
        <v>489</v>
      </c>
      <c r="D1290" s="1" t="s">
        <v>231</v>
      </c>
      <c r="E1290" s="1" t="s">
        <v>477</v>
      </c>
      <c r="F1290" s="1" t="s">
        <v>44</v>
      </c>
      <c r="G1290" s="1" t="s">
        <v>478</v>
      </c>
      <c r="H1290" s="1" t="s">
        <v>79</v>
      </c>
      <c r="I1290" s="1" t="s">
        <v>628</v>
      </c>
      <c r="J1290" s="1" t="s">
        <v>21</v>
      </c>
      <c r="K1290" s="2">
        <f>B1291-'Bloco 1 10s Sem RTOS TX'!$B1290</f>
        <v>0.0001511226852</v>
      </c>
      <c r="L1290" s="1">
        <f t="shared" si="1"/>
        <v>888</v>
      </c>
    </row>
    <row r="1291" ht="15.75" customHeight="1">
      <c r="A1291" s="1" t="s">
        <v>12</v>
      </c>
      <c r="B1291" s="1" t="s">
        <v>1734</v>
      </c>
      <c r="C1291" s="1" t="s">
        <v>646</v>
      </c>
      <c r="D1291" s="1" t="s">
        <v>308</v>
      </c>
      <c r="E1291" s="1" t="s">
        <v>309</v>
      </c>
      <c r="F1291" s="1" t="s">
        <v>54</v>
      </c>
      <c r="G1291" s="1" t="s">
        <v>605</v>
      </c>
      <c r="H1291" s="1" t="s">
        <v>110</v>
      </c>
      <c r="I1291" s="1" t="s">
        <v>285</v>
      </c>
      <c r="J1291" s="1" t="s">
        <v>21</v>
      </c>
      <c r="K1291" s="2">
        <f>B1292-'Bloco 1 10s Sem RTOS TX'!$B1291</f>
        <v>0.0001530671296</v>
      </c>
      <c r="L1291" s="1">
        <f t="shared" si="1"/>
        <v>888</v>
      </c>
    </row>
    <row r="1292" ht="15.75" customHeight="1">
      <c r="A1292" s="1" t="s">
        <v>12</v>
      </c>
      <c r="B1292" s="1" t="s">
        <v>1735</v>
      </c>
      <c r="C1292" s="1" t="s">
        <v>613</v>
      </c>
      <c r="D1292" s="1" t="s">
        <v>614</v>
      </c>
      <c r="E1292" s="1" t="s">
        <v>604</v>
      </c>
      <c r="F1292" s="1" t="s">
        <v>54</v>
      </c>
      <c r="G1292" s="1" t="s">
        <v>47</v>
      </c>
      <c r="H1292" s="1" t="s">
        <v>159</v>
      </c>
      <c r="I1292" s="1" t="s">
        <v>141</v>
      </c>
      <c r="J1292" s="1" t="s">
        <v>21</v>
      </c>
      <c r="K1292" s="2">
        <f>B1293-'Bloco 1 10s Sem RTOS TX'!$B1292</f>
        <v>0.0001511226852</v>
      </c>
      <c r="L1292" s="1">
        <f t="shared" si="1"/>
        <v>888</v>
      </c>
    </row>
    <row r="1293" ht="15.75" customHeight="1">
      <c r="A1293" s="1" t="s">
        <v>12</v>
      </c>
      <c r="B1293" s="1" t="s">
        <v>1736</v>
      </c>
      <c r="C1293" s="1" t="s">
        <v>617</v>
      </c>
      <c r="D1293" s="1" t="s">
        <v>614</v>
      </c>
      <c r="E1293" s="1" t="s">
        <v>618</v>
      </c>
      <c r="F1293" s="1" t="s">
        <v>54</v>
      </c>
      <c r="G1293" s="1" t="s">
        <v>183</v>
      </c>
      <c r="H1293" s="1" t="s">
        <v>159</v>
      </c>
      <c r="I1293" s="1" t="s">
        <v>79</v>
      </c>
      <c r="J1293" s="1" t="s">
        <v>21</v>
      </c>
      <c r="K1293" s="2">
        <f>B1294-'Bloco 1 10s Sem RTOS TX'!$B1293</f>
        <v>0.000151099537</v>
      </c>
      <c r="L1293" s="1">
        <f t="shared" si="1"/>
        <v>888</v>
      </c>
    </row>
    <row r="1294" ht="15.75" customHeight="1">
      <c r="A1294" s="1" t="s">
        <v>12</v>
      </c>
      <c r="B1294" s="1" t="s">
        <v>1737</v>
      </c>
      <c r="C1294" s="1" t="s">
        <v>630</v>
      </c>
      <c r="D1294" s="1" t="s">
        <v>614</v>
      </c>
      <c r="E1294" s="1" t="s">
        <v>618</v>
      </c>
      <c r="F1294" s="1" t="s">
        <v>54</v>
      </c>
      <c r="G1294" s="1" t="s">
        <v>428</v>
      </c>
      <c r="H1294" s="1" t="s">
        <v>159</v>
      </c>
      <c r="I1294" s="1" t="s">
        <v>415</v>
      </c>
      <c r="J1294" s="1" t="s">
        <v>21</v>
      </c>
      <c r="K1294" s="2">
        <f>B1295-'Bloco 1 10s Sem RTOS TX'!$B1294</f>
        <v>0.0001508796296</v>
      </c>
      <c r="L1294" s="1">
        <f t="shared" si="1"/>
        <v>888</v>
      </c>
    </row>
    <row r="1295" ht="15.75" customHeight="1">
      <c r="A1295" s="1" t="s">
        <v>12</v>
      </c>
      <c r="B1295" s="1" t="s">
        <v>1738</v>
      </c>
      <c r="C1295" s="1" t="s">
        <v>603</v>
      </c>
      <c r="D1295" s="1" t="s">
        <v>308</v>
      </c>
      <c r="E1295" s="1" t="s">
        <v>604</v>
      </c>
      <c r="F1295" s="1" t="s">
        <v>54</v>
      </c>
      <c r="G1295" s="1" t="s">
        <v>605</v>
      </c>
      <c r="H1295" s="1" t="s">
        <v>110</v>
      </c>
      <c r="I1295" s="1" t="s">
        <v>54</v>
      </c>
      <c r="J1295" s="1" t="s">
        <v>21</v>
      </c>
      <c r="K1295" s="2">
        <f>B1296-'Bloco 1 10s Sem RTOS TX'!$B1295</f>
        <v>0.0001511458333</v>
      </c>
      <c r="L1295" s="1">
        <f t="shared" si="1"/>
        <v>888</v>
      </c>
    </row>
    <row r="1296" ht="15.75" customHeight="1">
      <c r="A1296" s="1" t="s">
        <v>12</v>
      </c>
      <c r="B1296" s="1" t="s">
        <v>1739</v>
      </c>
      <c r="C1296" s="1" t="s">
        <v>613</v>
      </c>
      <c r="D1296" s="1" t="s">
        <v>614</v>
      </c>
      <c r="E1296" s="1" t="s">
        <v>604</v>
      </c>
      <c r="F1296" s="1" t="s">
        <v>54</v>
      </c>
      <c r="G1296" s="1" t="s">
        <v>47</v>
      </c>
      <c r="H1296" s="1" t="s">
        <v>159</v>
      </c>
      <c r="I1296" s="1" t="s">
        <v>689</v>
      </c>
      <c r="J1296" s="1" t="s">
        <v>21</v>
      </c>
      <c r="K1296" s="2">
        <f>B1297-'Bloco 1 10s Sem RTOS TX'!$B1296</f>
        <v>0.0001414814815</v>
      </c>
      <c r="L1296" s="1">
        <f t="shared" si="1"/>
        <v>888</v>
      </c>
    </row>
    <row r="1297" ht="15.75" customHeight="1">
      <c r="A1297" s="1" t="s">
        <v>12</v>
      </c>
      <c r="B1297" s="1" t="s">
        <v>1740</v>
      </c>
      <c r="C1297" s="1" t="s">
        <v>630</v>
      </c>
      <c r="D1297" s="1" t="s">
        <v>614</v>
      </c>
      <c r="E1297" s="1" t="s">
        <v>618</v>
      </c>
      <c r="F1297" s="1" t="s">
        <v>54</v>
      </c>
      <c r="G1297" s="1" t="s">
        <v>428</v>
      </c>
      <c r="H1297" s="1" t="s">
        <v>159</v>
      </c>
      <c r="I1297" s="1" t="s">
        <v>562</v>
      </c>
      <c r="J1297" s="1" t="s">
        <v>21</v>
      </c>
      <c r="K1297" s="2">
        <f>B1298-'Bloco 1 10s Sem RTOS TX'!$B1297</f>
        <v>0.0001511111111</v>
      </c>
      <c r="L1297" s="1">
        <f t="shared" si="1"/>
        <v>888</v>
      </c>
    </row>
    <row r="1298" ht="15.75" customHeight="1">
      <c r="A1298" s="1" t="s">
        <v>12</v>
      </c>
      <c r="B1298" s="1" t="s">
        <v>1741</v>
      </c>
      <c r="C1298" s="1" t="s">
        <v>155</v>
      </c>
      <c r="D1298" s="1" t="s">
        <v>156</v>
      </c>
      <c r="E1298" s="1" t="s">
        <v>157</v>
      </c>
      <c r="F1298" s="1" t="s">
        <v>73</v>
      </c>
      <c r="G1298" s="1" t="s">
        <v>158</v>
      </c>
      <c r="H1298" s="1" t="s">
        <v>159</v>
      </c>
      <c r="I1298" s="1" t="s">
        <v>334</v>
      </c>
      <c r="J1298" s="1" t="s">
        <v>21</v>
      </c>
      <c r="K1298" s="2">
        <f>B1299-'Bloco 1 10s Sem RTOS TX'!$B1298</f>
        <v>0.0001508796296</v>
      </c>
      <c r="L1298" s="1">
        <f t="shared" si="1"/>
        <v>888</v>
      </c>
    </row>
    <row r="1299" ht="15.75" customHeight="1">
      <c r="A1299" s="1" t="s">
        <v>12</v>
      </c>
      <c r="B1299" s="1" t="s">
        <v>1742</v>
      </c>
      <c r="C1299" s="1" t="s">
        <v>426</v>
      </c>
      <c r="D1299" s="1" t="s">
        <v>156</v>
      </c>
      <c r="E1299" s="1" t="s">
        <v>427</v>
      </c>
      <c r="F1299" s="1" t="s">
        <v>54</v>
      </c>
      <c r="G1299" s="1" t="s">
        <v>428</v>
      </c>
      <c r="H1299" s="1" t="s">
        <v>159</v>
      </c>
      <c r="I1299" s="1" t="s">
        <v>419</v>
      </c>
      <c r="J1299" s="1" t="s">
        <v>21</v>
      </c>
      <c r="K1299" s="2">
        <f>B1300-'Bloco 1 10s Sem RTOS TX'!$B1299</f>
        <v>0.000151099537</v>
      </c>
      <c r="L1299" s="1">
        <f t="shared" si="1"/>
        <v>888</v>
      </c>
    </row>
    <row r="1300" ht="15.75" customHeight="1">
      <c r="A1300" s="1" t="s">
        <v>12</v>
      </c>
      <c r="B1300" s="1" t="s">
        <v>1743</v>
      </c>
      <c r="C1300" s="1" t="s">
        <v>426</v>
      </c>
      <c r="D1300" s="1" t="s">
        <v>156</v>
      </c>
      <c r="E1300" s="1" t="s">
        <v>427</v>
      </c>
      <c r="F1300" s="1" t="s">
        <v>54</v>
      </c>
      <c r="G1300" s="1" t="s">
        <v>428</v>
      </c>
      <c r="H1300" s="1" t="s">
        <v>159</v>
      </c>
      <c r="I1300" s="1" t="s">
        <v>320</v>
      </c>
      <c r="J1300" s="1" t="s">
        <v>21</v>
      </c>
      <c r="K1300" s="2">
        <f>B1301-'Bloco 1 10s Sem RTOS TX'!$B1300</f>
        <v>0.000151099537</v>
      </c>
      <c r="L1300" s="1">
        <f t="shared" si="1"/>
        <v>888</v>
      </c>
    </row>
    <row r="1301" ht="15.75" customHeight="1">
      <c r="A1301" s="1" t="s">
        <v>12</v>
      </c>
      <c r="B1301" s="1" t="s">
        <v>1744</v>
      </c>
      <c r="C1301" s="1" t="s">
        <v>617</v>
      </c>
      <c r="D1301" s="1" t="s">
        <v>614</v>
      </c>
      <c r="E1301" s="1" t="s">
        <v>618</v>
      </c>
      <c r="F1301" s="1" t="s">
        <v>54</v>
      </c>
      <c r="G1301" s="1" t="s">
        <v>183</v>
      </c>
      <c r="H1301" s="1" t="s">
        <v>159</v>
      </c>
      <c r="I1301" s="1" t="s">
        <v>96</v>
      </c>
      <c r="J1301" s="1" t="s">
        <v>21</v>
      </c>
      <c r="K1301" s="2">
        <f>B1302-'Bloco 1 10s Sem RTOS TX'!$B1301</f>
        <v>0.0001647916667</v>
      </c>
      <c r="L1301" s="1">
        <f t="shared" si="1"/>
        <v>888</v>
      </c>
    </row>
    <row r="1302" ht="15.75" customHeight="1">
      <c r="A1302" s="1" t="s">
        <v>12</v>
      </c>
      <c r="B1302" s="1" t="s">
        <v>1745</v>
      </c>
      <c r="C1302" s="1" t="s">
        <v>613</v>
      </c>
      <c r="D1302" s="1" t="s">
        <v>614</v>
      </c>
      <c r="E1302" s="1" t="s">
        <v>604</v>
      </c>
      <c r="F1302" s="1" t="s">
        <v>54</v>
      </c>
      <c r="G1302" s="1" t="s">
        <v>47</v>
      </c>
      <c r="H1302" s="1" t="s">
        <v>159</v>
      </c>
      <c r="I1302" s="1" t="s">
        <v>141</v>
      </c>
      <c r="J1302" s="1" t="s">
        <v>21</v>
      </c>
      <c r="K1302" s="2">
        <f>B1303-'Bloco 1 10s Sem RTOS TX'!$B1302</f>
        <v>0.0001511111111</v>
      </c>
      <c r="L1302" s="1">
        <f t="shared" si="1"/>
        <v>888</v>
      </c>
    </row>
    <row r="1303" ht="15.75" customHeight="1">
      <c r="A1303" s="1" t="s">
        <v>12</v>
      </c>
      <c r="B1303" s="1" t="s">
        <v>1746</v>
      </c>
      <c r="C1303" s="1" t="s">
        <v>638</v>
      </c>
      <c r="D1303" s="1" t="s">
        <v>498</v>
      </c>
      <c r="E1303" s="1" t="s">
        <v>626</v>
      </c>
      <c r="F1303" s="1" t="s">
        <v>73</v>
      </c>
      <c r="G1303" s="1" t="s">
        <v>116</v>
      </c>
      <c r="H1303" s="1" t="s">
        <v>159</v>
      </c>
      <c r="I1303" s="1" t="s">
        <v>689</v>
      </c>
      <c r="J1303" s="1" t="s">
        <v>21</v>
      </c>
      <c r="K1303" s="2">
        <f>B1304-'Bloco 1 10s Sem RTOS TX'!$B1303</f>
        <v>0.0001511111111</v>
      </c>
      <c r="L1303" s="1">
        <f t="shared" si="1"/>
        <v>888</v>
      </c>
    </row>
    <row r="1304" ht="15.75" customHeight="1">
      <c r="A1304" s="1" t="s">
        <v>12</v>
      </c>
      <c r="B1304" s="1" t="s">
        <v>1747</v>
      </c>
      <c r="C1304" s="1" t="s">
        <v>603</v>
      </c>
      <c r="D1304" s="1" t="s">
        <v>308</v>
      </c>
      <c r="E1304" s="1" t="s">
        <v>604</v>
      </c>
      <c r="F1304" s="1" t="s">
        <v>54</v>
      </c>
      <c r="G1304" s="1" t="s">
        <v>605</v>
      </c>
      <c r="H1304" s="1" t="s">
        <v>110</v>
      </c>
      <c r="I1304" s="1" t="s">
        <v>803</v>
      </c>
      <c r="J1304" s="1" t="s">
        <v>21</v>
      </c>
      <c r="K1304" s="2">
        <f>B1305-'Bloco 1 10s Sem RTOS TX'!$B1304</f>
        <v>0.0001509259259</v>
      </c>
      <c r="L1304" s="1">
        <f t="shared" si="1"/>
        <v>888</v>
      </c>
    </row>
    <row r="1305" ht="15.75" customHeight="1">
      <c r="A1305" s="1" t="s">
        <v>12</v>
      </c>
      <c r="B1305" s="1" t="s">
        <v>1748</v>
      </c>
      <c r="C1305" s="1" t="s">
        <v>307</v>
      </c>
      <c r="D1305" s="1" t="s">
        <v>308</v>
      </c>
      <c r="E1305" s="1" t="s">
        <v>309</v>
      </c>
      <c r="F1305" s="1" t="s">
        <v>54</v>
      </c>
      <c r="G1305" s="1" t="s">
        <v>310</v>
      </c>
      <c r="H1305" s="1" t="s">
        <v>110</v>
      </c>
      <c r="I1305" s="1" t="s">
        <v>159</v>
      </c>
      <c r="J1305" s="1" t="s">
        <v>21</v>
      </c>
      <c r="K1305" s="2">
        <f>B1306-'Bloco 1 10s Sem RTOS TX'!$B1305</f>
        <v>0.0001508796296</v>
      </c>
      <c r="L1305" s="1">
        <f t="shared" si="1"/>
        <v>888</v>
      </c>
    </row>
    <row r="1306" ht="15.75" customHeight="1">
      <c r="A1306" s="1" t="s">
        <v>12</v>
      </c>
      <c r="B1306" s="1" t="s">
        <v>1749</v>
      </c>
      <c r="C1306" s="1" t="s">
        <v>347</v>
      </c>
      <c r="D1306" s="1" t="s">
        <v>348</v>
      </c>
      <c r="E1306" s="1" t="s">
        <v>349</v>
      </c>
      <c r="F1306" s="1" t="s">
        <v>28</v>
      </c>
      <c r="G1306" s="1" t="s">
        <v>275</v>
      </c>
      <c r="H1306" s="1" t="s">
        <v>79</v>
      </c>
      <c r="I1306" s="1" t="s">
        <v>249</v>
      </c>
      <c r="J1306" s="1" t="s">
        <v>21</v>
      </c>
      <c r="K1306" s="2">
        <f>B1307-'Bloco 1 10s Sem RTOS TX'!$B1306</f>
        <v>0.0001416435185</v>
      </c>
      <c r="L1306" s="1">
        <f t="shared" si="1"/>
        <v>888</v>
      </c>
    </row>
    <row r="1307" ht="15.75" customHeight="1">
      <c r="A1307" s="1" t="s">
        <v>12</v>
      </c>
      <c r="B1307" s="1" t="s">
        <v>1750</v>
      </c>
      <c r="C1307" s="1" t="s">
        <v>613</v>
      </c>
      <c r="D1307" s="1" t="s">
        <v>614</v>
      </c>
      <c r="E1307" s="1" t="s">
        <v>604</v>
      </c>
      <c r="F1307" s="1" t="s">
        <v>54</v>
      </c>
      <c r="G1307" s="1" t="s">
        <v>47</v>
      </c>
      <c r="H1307" s="1" t="s">
        <v>159</v>
      </c>
      <c r="I1307" s="1" t="s">
        <v>112</v>
      </c>
      <c r="J1307" s="1" t="s">
        <v>21</v>
      </c>
      <c r="K1307" s="2">
        <f>B1308-'Bloco 1 10s Sem RTOS TX'!$B1307</f>
        <v>0.0001508912037</v>
      </c>
      <c r="L1307" s="1">
        <f t="shared" si="1"/>
        <v>888</v>
      </c>
    </row>
    <row r="1308" ht="15.75" customHeight="1">
      <c r="A1308" s="1" t="s">
        <v>12</v>
      </c>
      <c r="B1308" s="1" t="s">
        <v>1751</v>
      </c>
      <c r="C1308" s="1" t="s">
        <v>603</v>
      </c>
      <c r="D1308" s="1" t="s">
        <v>308</v>
      </c>
      <c r="E1308" s="1" t="s">
        <v>604</v>
      </c>
      <c r="F1308" s="1" t="s">
        <v>54</v>
      </c>
      <c r="G1308" s="1" t="s">
        <v>605</v>
      </c>
      <c r="H1308" s="1" t="s">
        <v>110</v>
      </c>
      <c r="I1308" s="1" t="s">
        <v>285</v>
      </c>
      <c r="J1308" s="1" t="s">
        <v>21</v>
      </c>
      <c r="K1308" s="2">
        <f>B1309-'Bloco 1 10s Sem RTOS TX'!$B1308</f>
        <v>0.0001511111111</v>
      </c>
      <c r="L1308" s="1">
        <f t="shared" si="1"/>
        <v>888</v>
      </c>
    </row>
    <row r="1309" ht="15.75" customHeight="1">
      <c r="A1309" s="1" t="s">
        <v>12</v>
      </c>
      <c r="B1309" s="1" t="s">
        <v>1752</v>
      </c>
      <c r="C1309" s="1" t="s">
        <v>646</v>
      </c>
      <c r="D1309" s="1" t="s">
        <v>308</v>
      </c>
      <c r="E1309" s="1" t="s">
        <v>309</v>
      </c>
      <c r="F1309" s="1" t="s">
        <v>54</v>
      </c>
      <c r="G1309" s="1" t="s">
        <v>605</v>
      </c>
      <c r="H1309" s="1" t="s">
        <v>110</v>
      </c>
      <c r="I1309" s="1" t="s">
        <v>689</v>
      </c>
      <c r="J1309" s="1" t="s">
        <v>21</v>
      </c>
      <c r="K1309" s="2">
        <f>B1310-'Bloco 1 10s Sem RTOS TX'!$B1309</f>
        <v>0.0001513657407</v>
      </c>
      <c r="L1309" s="1">
        <f t="shared" si="1"/>
        <v>888</v>
      </c>
    </row>
    <row r="1310" ht="15.75" customHeight="1">
      <c r="A1310" s="1" t="s">
        <v>12</v>
      </c>
      <c r="B1310" s="1" t="s">
        <v>1753</v>
      </c>
      <c r="C1310" s="1" t="s">
        <v>646</v>
      </c>
      <c r="D1310" s="1" t="s">
        <v>308</v>
      </c>
      <c r="E1310" s="1" t="s">
        <v>309</v>
      </c>
      <c r="F1310" s="1" t="s">
        <v>54</v>
      </c>
      <c r="G1310" s="1" t="s">
        <v>605</v>
      </c>
      <c r="H1310" s="1" t="s">
        <v>110</v>
      </c>
      <c r="I1310" s="1" t="s">
        <v>129</v>
      </c>
      <c r="J1310" s="1" t="s">
        <v>21</v>
      </c>
      <c r="K1310" s="2">
        <f>B1311-'Bloco 1 10s Sem RTOS TX'!$B1310</f>
        <v>0.0001508796296</v>
      </c>
      <c r="L1310" s="1">
        <f t="shared" si="1"/>
        <v>888</v>
      </c>
    </row>
    <row r="1311" ht="15.75" customHeight="1">
      <c r="A1311" s="1" t="s">
        <v>12</v>
      </c>
      <c r="B1311" s="1" t="s">
        <v>1754</v>
      </c>
      <c r="C1311" s="1" t="s">
        <v>596</v>
      </c>
      <c r="D1311" s="1" t="s">
        <v>308</v>
      </c>
      <c r="E1311" s="1" t="s">
        <v>597</v>
      </c>
      <c r="F1311" s="1" t="s">
        <v>54</v>
      </c>
      <c r="G1311" s="1" t="s">
        <v>303</v>
      </c>
      <c r="H1311" s="1" t="s">
        <v>110</v>
      </c>
      <c r="I1311" s="1" t="s">
        <v>432</v>
      </c>
      <c r="J1311" s="1" t="s">
        <v>21</v>
      </c>
      <c r="K1311" s="2">
        <f>B1312-'Bloco 1 10s Sem RTOS TX'!$B1311</f>
        <v>0.0001682060185</v>
      </c>
      <c r="L1311" s="1">
        <f t="shared" si="1"/>
        <v>888</v>
      </c>
    </row>
    <row r="1312" ht="15.75" customHeight="1">
      <c r="A1312" s="1" t="s">
        <v>12</v>
      </c>
      <c r="B1312" s="1" t="s">
        <v>1755</v>
      </c>
      <c r="C1312" s="1" t="s">
        <v>646</v>
      </c>
      <c r="D1312" s="1" t="s">
        <v>308</v>
      </c>
      <c r="E1312" s="1" t="s">
        <v>309</v>
      </c>
      <c r="F1312" s="1" t="s">
        <v>54</v>
      </c>
      <c r="G1312" s="1" t="s">
        <v>605</v>
      </c>
      <c r="H1312" s="1" t="s">
        <v>110</v>
      </c>
      <c r="I1312" s="1" t="s">
        <v>581</v>
      </c>
      <c r="J1312" s="1" t="s">
        <v>21</v>
      </c>
      <c r="K1312" s="2">
        <f>B1313-'Bloco 1 10s Sem RTOS TX'!$B1312</f>
        <v>0.0001514236111</v>
      </c>
      <c r="L1312" s="1">
        <f t="shared" si="1"/>
        <v>888</v>
      </c>
    </row>
    <row r="1313" ht="15.75" customHeight="1">
      <c r="A1313" s="1" t="s">
        <v>12</v>
      </c>
      <c r="B1313" s="1" t="s">
        <v>1756</v>
      </c>
      <c r="C1313" s="1" t="s">
        <v>613</v>
      </c>
      <c r="D1313" s="1" t="s">
        <v>614</v>
      </c>
      <c r="E1313" s="1" t="s">
        <v>604</v>
      </c>
      <c r="F1313" s="1" t="s">
        <v>54</v>
      </c>
      <c r="G1313" s="1" t="s">
        <v>47</v>
      </c>
      <c r="H1313" s="1" t="s">
        <v>159</v>
      </c>
      <c r="I1313" s="1" t="s">
        <v>536</v>
      </c>
      <c r="J1313" s="1" t="s">
        <v>21</v>
      </c>
      <c r="K1313" s="2">
        <f>B1314-'Bloco 1 10s Sem RTOS TX'!$B1313</f>
        <v>0.0001511111111</v>
      </c>
      <c r="L1313" s="1">
        <f t="shared" si="1"/>
        <v>888</v>
      </c>
    </row>
    <row r="1314" ht="15.75" customHeight="1">
      <c r="A1314" s="1" t="s">
        <v>12</v>
      </c>
      <c r="B1314" s="1" t="s">
        <v>1757</v>
      </c>
      <c r="C1314" s="1" t="s">
        <v>307</v>
      </c>
      <c r="D1314" s="1" t="s">
        <v>308</v>
      </c>
      <c r="E1314" s="1" t="s">
        <v>309</v>
      </c>
      <c r="F1314" s="1" t="s">
        <v>54</v>
      </c>
      <c r="G1314" s="1" t="s">
        <v>310</v>
      </c>
      <c r="H1314" s="1" t="s">
        <v>110</v>
      </c>
      <c r="I1314" s="1" t="s">
        <v>203</v>
      </c>
      <c r="J1314" s="1" t="s">
        <v>21</v>
      </c>
      <c r="K1314" s="2">
        <f>B1315-'Bloco 1 10s Sem RTOS TX'!$B1314</f>
        <v>0.0001508796296</v>
      </c>
      <c r="L1314" s="1">
        <f t="shared" si="1"/>
        <v>888</v>
      </c>
    </row>
    <row r="1315" ht="15.75" customHeight="1">
      <c r="A1315" s="1" t="s">
        <v>12</v>
      </c>
      <c r="B1315" s="1" t="s">
        <v>1758</v>
      </c>
      <c r="C1315" s="1" t="s">
        <v>596</v>
      </c>
      <c r="D1315" s="1" t="s">
        <v>308</v>
      </c>
      <c r="E1315" s="1" t="s">
        <v>597</v>
      </c>
      <c r="F1315" s="1" t="s">
        <v>54</v>
      </c>
      <c r="G1315" s="1" t="s">
        <v>303</v>
      </c>
      <c r="H1315" s="1" t="s">
        <v>110</v>
      </c>
      <c r="I1315" s="1" t="s">
        <v>311</v>
      </c>
      <c r="J1315" s="1" t="s">
        <v>21</v>
      </c>
      <c r="K1315" s="2">
        <f>B1316-'Bloco 1 10s Sem RTOS TX'!$B1315</f>
        <v>0.0001508564815</v>
      </c>
      <c r="L1315" s="1">
        <f t="shared" si="1"/>
        <v>888</v>
      </c>
    </row>
    <row r="1316" ht="15.75" customHeight="1">
      <c r="A1316" s="1" t="s">
        <v>12</v>
      </c>
      <c r="B1316" s="1" t="s">
        <v>1759</v>
      </c>
      <c r="C1316" s="1" t="s">
        <v>307</v>
      </c>
      <c r="D1316" s="1" t="s">
        <v>308</v>
      </c>
      <c r="E1316" s="1" t="s">
        <v>309</v>
      </c>
      <c r="F1316" s="1" t="s">
        <v>54</v>
      </c>
      <c r="G1316" s="1" t="s">
        <v>310</v>
      </c>
      <c r="H1316" s="1" t="s">
        <v>110</v>
      </c>
      <c r="I1316" s="1" t="s">
        <v>249</v>
      </c>
      <c r="J1316" s="1" t="s">
        <v>21</v>
      </c>
      <c r="K1316" s="2">
        <f>B1317-'Bloco 1 10s Sem RTOS TX'!$B1316</f>
        <v>0.000141412037</v>
      </c>
      <c r="L1316" s="1">
        <f t="shared" si="1"/>
        <v>888</v>
      </c>
    </row>
    <row r="1317" ht="15.75" customHeight="1">
      <c r="A1317" s="1" t="s">
        <v>12</v>
      </c>
      <c r="B1317" s="1" t="s">
        <v>1760</v>
      </c>
      <c r="C1317" s="1" t="s">
        <v>596</v>
      </c>
      <c r="D1317" s="1" t="s">
        <v>308</v>
      </c>
      <c r="E1317" s="1" t="s">
        <v>597</v>
      </c>
      <c r="F1317" s="1" t="s">
        <v>54</v>
      </c>
      <c r="G1317" s="1" t="s">
        <v>303</v>
      </c>
      <c r="H1317" s="1" t="s">
        <v>110</v>
      </c>
      <c r="I1317" s="1" t="s">
        <v>873</v>
      </c>
      <c r="J1317" s="1" t="s">
        <v>21</v>
      </c>
      <c r="K1317" s="2">
        <f>B1318-'Bloco 1 10s Sem RTOS TX'!$B1317</f>
        <v>0.0001508796296</v>
      </c>
      <c r="L1317" s="1">
        <f t="shared" si="1"/>
        <v>888</v>
      </c>
    </row>
    <row r="1318" ht="15.75" customHeight="1">
      <c r="A1318" s="1" t="s">
        <v>12</v>
      </c>
      <c r="B1318" s="1" t="s">
        <v>1761</v>
      </c>
      <c r="C1318" s="1" t="s">
        <v>185</v>
      </c>
      <c r="D1318" s="1" t="s">
        <v>186</v>
      </c>
      <c r="E1318" s="1" t="s">
        <v>187</v>
      </c>
      <c r="F1318" s="1" t="s">
        <v>103</v>
      </c>
      <c r="G1318" s="1" t="s">
        <v>188</v>
      </c>
      <c r="H1318" s="1" t="s">
        <v>152</v>
      </c>
      <c r="I1318" s="1" t="s">
        <v>248</v>
      </c>
      <c r="J1318" s="1" t="s">
        <v>21</v>
      </c>
      <c r="K1318" s="2">
        <f>B1319-'Bloco 1 10s Sem RTOS TX'!$B1318</f>
        <v>0.0001508796296</v>
      </c>
      <c r="L1318" s="1">
        <f t="shared" si="1"/>
        <v>888</v>
      </c>
    </row>
    <row r="1319" ht="15.75" customHeight="1">
      <c r="A1319" s="1" t="s">
        <v>12</v>
      </c>
      <c r="B1319" s="1" t="s">
        <v>1762</v>
      </c>
      <c r="C1319" s="1" t="s">
        <v>832</v>
      </c>
      <c r="D1319" s="1" t="s">
        <v>163</v>
      </c>
      <c r="E1319" s="1" t="s">
        <v>784</v>
      </c>
      <c r="F1319" s="1" t="s">
        <v>103</v>
      </c>
      <c r="G1319" s="1" t="s">
        <v>833</v>
      </c>
      <c r="H1319" s="1" t="s">
        <v>110</v>
      </c>
      <c r="I1319" s="1" t="s">
        <v>588</v>
      </c>
      <c r="J1319" s="1" t="s">
        <v>21</v>
      </c>
      <c r="K1319" s="2">
        <f>B1320-'Bloco 1 10s Sem RTOS TX'!$B1319</f>
        <v>0.0001513773148</v>
      </c>
      <c r="L1319" s="1">
        <f t="shared" si="1"/>
        <v>888</v>
      </c>
    </row>
    <row r="1320" ht="15.75" customHeight="1">
      <c r="A1320" s="1" t="s">
        <v>12</v>
      </c>
      <c r="B1320" s="1" t="s">
        <v>1763</v>
      </c>
      <c r="C1320" s="1" t="s">
        <v>617</v>
      </c>
      <c r="D1320" s="1" t="s">
        <v>614</v>
      </c>
      <c r="E1320" s="1" t="s">
        <v>618</v>
      </c>
      <c r="F1320" s="1" t="s">
        <v>54</v>
      </c>
      <c r="G1320" s="1" t="s">
        <v>183</v>
      </c>
      <c r="H1320" s="1" t="s">
        <v>159</v>
      </c>
      <c r="I1320" s="1" t="s">
        <v>562</v>
      </c>
      <c r="J1320" s="1" t="s">
        <v>21</v>
      </c>
      <c r="K1320" s="2">
        <f>B1321-'Bloco 1 10s Sem RTOS TX'!$B1320</f>
        <v>0.0001511458333</v>
      </c>
      <c r="L1320" s="1">
        <f t="shared" si="1"/>
        <v>888</v>
      </c>
    </row>
    <row r="1321" ht="15.75" customHeight="1">
      <c r="A1321" s="1" t="s">
        <v>12</v>
      </c>
      <c r="B1321" s="1" t="s">
        <v>1764</v>
      </c>
      <c r="C1321" s="1" t="s">
        <v>613</v>
      </c>
      <c r="D1321" s="1" t="s">
        <v>614</v>
      </c>
      <c r="E1321" s="1" t="s">
        <v>604</v>
      </c>
      <c r="F1321" s="1" t="s">
        <v>54</v>
      </c>
      <c r="G1321" s="1" t="s">
        <v>47</v>
      </c>
      <c r="H1321" s="1" t="s">
        <v>159</v>
      </c>
      <c r="I1321" s="1" t="s">
        <v>562</v>
      </c>
      <c r="J1321" s="1" t="s">
        <v>21</v>
      </c>
      <c r="K1321" s="2">
        <f>B1322-'Bloco 1 10s Sem RTOS TX'!$B1321</f>
        <v>0.0001635185185</v>
      </c>
      <c r="L1321" s="1">
        <f t="shared" si="1"/>
        <v>888</v>
      </c>
    </row>
    <row r="1322" ht="15.75" customHeight="1">
      <c r="A1322" s="1" t="s">
        <v>12</v>
      </c>
      <c r="B1322" s="1" t="s">
        <v>1765</v>
      </c>
      <c r="C1322" s="1" t="s">
        <v>832</v>
      </c>
      <c r="D1322" s="1" t="s">
        <v>163</v>
      </c>
      <c r="E1322" s="1" t="s">
        <v>784</v>
      </c>
      <c r="F1322" s="1" t="s">
        <v>103</v>
      </c>
      <c r="G1322" s="1" t="s">
        <v>833</v>
      </c>
      <c r="H1322" s="1" t="s">
        <v>110</v>
      </c>
      <c r="I1322" s="1" t="s">
        <v>397</v>
      </c>
      <c r="J1322" s="1" t="s">
        <v>21</v>
      </c>
      <c r="K1322" s="2">
        <f>B1323-'Bloco 1 10s Sem RTOS TX'!$B1322</f>
        <v>0.0001508912037</v>
      </c>
      <c r="L1322" s="1">
        <f t="shared" si="1"/>
        <v>888</v>
      </c>
    </row>
    <row r="1323" ht="15.75" customHeight="1">
      <c r="A1323" s="1" t="s">
        <v>12</v>
      </c>
      <c r="B1323" s="1" t="s">
        <v>1766</v>
      </c>
      <c r="C1323" s="1" t="s">
        <v>307</v>
      </c>
      <c r="D1323" s="1" t="s">
        <v>308</v>
      </c>
      <c r="E1323" s="1" t="s">
        <v>309</v>
      </c>
      <c r="F1323" s="1" t="s">
        <v>54</v>
      </c>
      <c r="G1323" s="1" t="s">
        <v>310</v>
      </c>
      <c r="H1323" s="1" t="s">
        <v>110</v>
      </c>
      <c r="I1323" s="1" t="s">
        <v>79</v>
      </c>
      <c r="J1323" s="1" t="s">
        <v>21</v>
      </c>
      <c r="K1323" s="2">
        <f>B1324-'Bloco 1 10s Sem RTOS TX'!$B1323</f>
        <v>0.0001511111111</v>
      </c>
      <c r="L1323" s="1">
        <f t="shared" si="1"/>
        <v>888</v>
      </c>
    </row>
    <row r="1324" ht="15.75" customHeight="1">
      <c r="A1324" s="1" t="s">
        <v>12</v>
      </c>
      <c r="B1324" s="1" t="s">
        <v>1767</v>
      </c>
      <c r="C1324" s="1" t="s">
        <v>162</v>
      </c>
      <c r="D1324" s="1" t="s">
        <v>163</v>
      </c>
      <c r="E1324" s="1" t="s">
        <v>164</v>
      </c>
      <c r="F1324" s="1" t="s">
        <v>103</v>
      </c>
      <c r="G1324" s="1" t="s">
        <v>109</v>
      </c>
      <c r="H1324" s="1" t="s">
        <v>110</v>
      </c>
      <c r="I1324" s="1" t="s">
        <v>545</v>
      </c>
      <c r="J1324" s="1" t="s">
        <v>21</v>
      </c>
      <c r="K1324" s="2">
        <f>B1325-'Bloco 1 10s Sem RTOS TX'!$B1324</f>
        <v>0.0001508796296</v>
      </c>
      <c r="L1324" s="1">
        <f t="shared" si="1"/>
        <v>888</v>
      </c>
    </row>
    <row r="1325" ht="15.75" customHeight="1">
      <c r="A1325" s="1" t="s">
        <v>12</v>
      </c>
      <c r="B1325" s="1" t="s">
        <v>1768</v>
      </c>
      <c r="C1325" s="1" t="s">
        <v>603</v>
      </c>
      <c r="D1325" s="1" t="s">
        <v>308</v>
      </c>
      <c r="E1325" s="1" t="s">
        <v>604</v>
      </c>
      <c r="F1325" s="1" t="s">
        <v>54</v>
      </c>
      <c r="G1325" s="1" t="s">
        <v>605</v>
      </c>
      <c r="H1325" s="1" t="s">
        <v>110</v>
      </c>
      <c r="I1325" s="1" t="s">
        <v>490</v>
      </c>
      <c r="J1325" s="1" t="s">
        <v>21</v>
      </c>
      <c r="K1325" s="2">
        <f>B1326-'Bloco 1 10s Sem RTOS TX'!$B1325</f>
        <v>0.0001508680556</v>
      </c>
      <c r="L1325" s="1">
        <f t="shared" si="1"/>
        <v>888</v>
      </c>
    </row>
    <row r="1326" ht="15.75" customHeight="1">
      <c r="A1326" s="1" t="s">
        <v>12</v>
      </c>
      <c r="B1326" s="1" t="s">
        <v>1769</v>
      </c>
      <c r="C1326" s="1" t="s">
        <v>307</v>
      </c>
      <c r="D1326" s="1" t="s">
        <v>308</v>
      </c>
      <c r="E1326" s="1" t="s">
        <v>309</v>
      </c>
      <c r="F1326" s="1" t="s">
        <v>54</v>
      </c>
      <c r="G1326" s="1" t="s">
        <v>310</v>
      </c>
      <c r="H1326" s="1" t="s">
        <v>110</v>
      </c>
      <c r="I1326" s="1" t="s">
        <v>79</v>
      </c>
      <c r="J1326" s="1" t="s">
        <v>21</v>
      </c>
      <c r="K1326" s="2">
        <f>B1327-'Bloco 1 10s Sem RTOS TX'!$B1326</f>
        <v>0.0001431712963</v>
      </c>
      <c r="L1326" s="1">
        <f t="shared" si="1"/>
        <v>888</v>
      </c>
    </row>
    <row r="1327" ht="15.75" customHeight="1">
      <c r="A1327" s="1" t="s">
        <v>12</v>
      </c>
      <c r="B1327" s="1" t="s">
        <v>1770</v>
      </c>
      <c r="C1327" s="1" t="s">
        <v>474</v>
      </c>
      <c r="D1327" s="1" t="s">
        <v>107</v>
      </c>
      <c r="E1327" s="1" t="s">
        <v>187</v>
      </c>
      <c r="F1327" s="1" t="s">
        <v>103</v>
      </c>
      <c r="G1327" s="1" t="s">
        <v>780</v>
      </c>
      <c r="H1327" s="1" t="s">
        <v>152</v>
      </c>
      <c r="I1327" s="1" t="s">
        <v>668</v>
      </c>
      <c r="J1327" s="1" t="s">
        <v>21</v>
      </c>
      <c r="K1327" s="2">
        <f>B1328-'Bloco 1 10s Sem RTOS TX'!$B1327</f>
        <v>0.0001508912037</v>
      </c>
      <c r="L1327" s="1">
        <f t="shared" si="1"/>
        <v>888</v>
      </c>
    </row>
    <row r="1328" ht="15.75" customHeight="1">
      <c r="A1328" s="1" t="s">
        <v>12</v>
      </c>
      <c r="B1328" s="1" t="s">
        <v>1771</v>
      </c>
      <c r="C1328" s="1" t="s">
        <v>317</v>
      </c>
      <c r="D1328" s="1" t="s">
        <v>186</v>
      </c>
      <c r="E1328" s="1" t="s">
        <v>318</v>
      </c>
      <c r="F1328" s="1" t="s">
        <v>83</v>
      </c>
      <c r="G1328" s="1" t="s">
        <v>319</v>
      </c>
      <c r="H1328" s="1" t="s">
        <v>152</v>
      </c>
      <c r="I1328" s="1" t="s">
        <v>63</v>
      </c>
      <c r="J1328" s="1" t="s">
        <v>21</v>
      </c>
      <c r="K1328" s="2">
        <f>B1329-'Bloco 1 10s Sem RTOS TX'!$B1328</f>
        <v>0.0001508912037</v>
      </c>
      <c r="L1328" s="1">
        <f t="shared" si="1"/>
        <v>888</v>
      </c>
    </row>
    <row r="1329" ht="15.75" customHeight="1">
      <c r="A1329" s="1" t="s">
        <v>12</v>
      </c>
      <c r="B1329" s="1" t="s">
        <v>1772</v>
      </c>
      <c r="C1329" s="1" t="s">
        <v>162</v>
      </c>
      <c r="D1329" s="1" t="s">
        <v>163</v>
      </c>
      <c r="E1329" s="1" t="s">
        <v>164</v>
      </c>
      <c r="F1329" s="1" t="s">
        <v>103</v>
      </c>
      <c r="G1329" s="1" t="s">
        <v>109</v>
      </c>
      <c r="H1329" s="1" t="s">
        <v>110</v>
      </c>
      <c r="I1329" s="1" t="s">
        <v>83</v>
      </c>
      <c r="J1329" s="1" t="s">
        <v>21</v>
      </c>
      <c r="K1329" s="2">
        <f>B1330-'Bloco 1 10s Sem RTOS TX'!$B1329</f>
        <v>0.0001511111111</v>
      </c>
      <c r="L1329" s="1">
        <f t="shared" si="1"/>
        <v>888</v>
      </c>
    </row>
    <row r="1330" ht="15.75" customHeight="1">
      <c r="A1330" s="1" t="s">
        <v>12</v>
      </c>
      <c r="B1330" s="1" t="s">
        <v>1773</v>
      </c>
      <c r="C1330" s="1" t="s">
        <v>106</v>
      </c>
      <c r="D1330" s="1" t="s">
        <v>107</v>
      </c>
      <c r="E1330" s="1" t="s">
        <v>108</v>
      </c>
      <c r="F1330" s="1" t="s">
        <v>103</v>
      </c>
      <c r="G1330" s="1" t="s">
        <v>109</v>
      </c>
      <c r="H1330" s="1" t="s">
        <v>110</v>
      </c>
      <c r="I1330" s="1" t="s">
        <v>421</v>
      </c>
      <c r="J1330" s="1" t="s">
        <v>21</v>
      </c>
      <c r="K1330" s="2">
        <f>B1331-'Bloco 1 10s Sem RTOS TX'!$B1330</f>
        <v>0.0001508796296</v>
      </c>
      <c r="L1330" s="1">
        <f t="shared" si="1"/>
        <v>888</v>
      </c>
    </row>
    <row r="1331" ht="15.75" customHeight="1">
      <c r="A1331" s="1" t="s">
        <v>12</v>
      </c>
      <c r="B1331" s="1" t="s">
        <v>1774</v>
      </c>
      <c r="C1331" s="1" t="s">
        <v>400</v>
      </c>
      <c r="D1331" s="1" t="s">
        <v>70</v>
      </c>
      <c r="E1331" s="1" t="s">
        <v>77</v>
      </c>
      <c r="F1331" s="1" t="s">
        <v>17</v>
      </c>
      <c r="G1331" s="1" t="s">
        <v>1023</v>
      </c>
      <c r="H1331" s="1" t="s">
        <v>19</v>
      </c>
      <c r="I1331" s="1" t="s">
        <v>387</v>
      </c>
      <c r="J1331" s="1" t="s">
        <v>21</v>
      </c>
      <c r="K1331" s="2">
        <f>B1332-'Bloco 1 10s Sem RTOS TX'!$B1331</f>
        <v>0.0001674884259</v>
      </c>
      <c r="L1331" s="1">
        <f t="shared" si="1"/>
        <v>888</v>
      </c>
    </row>
    <row r="1332" ht="15.75" customHeight="1">
      <c r="A1332" s="1" t="s">
        <v>12</v>
      </c>
      <c r="B1332" s="1" t="s">
        <v>1775</v>
      </c>
      <c r="C1332" s="1" t="s">
        <v>832</v>
      </c>
      <c r="D1332" s="1" t="s">
        <v>163</v>
      </c>
      <c r="E1332" s="1" t="s">
        <v>784</v>
      </c>
      <c r="F1332" s="1" t="s">
        <v>103</v>
      </c>
      <c r="G1332" s="1" t="s">
        <v>833</v>
      </c>
      <c r="H1332" s="1" t="s">
        <v>110</v>
      </c>
      <c r="I1332" s="1" t="s">
        <v>358</v>
      </c>
      <c r="J1332" s="1" t="s">
        <v>21</v>
      </c>
      <c r="K1332" s="2">
        <f>B1333-'Bloco 1 10s Sem RTOS TX'!$B1332</f>
        <v>0.0001508912037</v>
      </c>
      <c r="L1332" s="1">
        <f t="shared" si="1"/>
        <v>888</v>
      </c>
    </row>
    <row r="1333" ht="15.75" customHeight="1">
      <c r="A1333" s="1" t="s">
        <v>12</v>
      </c>
      <c r="B1333" s="1" t="s">
        <v>1776</v>
      </c>
      <c r="C1333" s="1" t="s">
        <v>439</v>
      </c>
      <c r="D1333" s="1" t="s">
        <v>163</v>
      </c>
      <c r="E1333" s="1" t="s">
        <v>784</v>
      </c>
      <c r="F1333" s="1" t="s">
        <v>103</v>
      </c>
      <c r="G1333" s="1" t="s">
        <v>785</v>
      </c>
      <c r="H1333" s="1" t="s">
        <v>110</v>
      </c>
      <c r="I1333" s="1" t="s">
        <v>383</v>
      </c>
      <c r="J1333" s="1" t="s">
        <v>21</v>
      </c>
      <c r="K1333" s="2">
        <f>B1334-'Bloco 1 10s Sem RTOS TX'!$B1333</f>
        <v>0.0001508564815</v>
      </c>
      <c r="L1333" s="1">
        <f t="shared" si="1"/>
        <v>888</v>
      </c>
    </row>
    <row r="1334" ht="15.75" customHeight="1">
      <c r="A1334" s="1" t="s">
        <v>12</v>
      </c>
      <c r="B1334" s="1" t="s">
        <v>1777</v>
      </c>
      <c r="C1334" s="1" t="s">
        <v>191</v>
      </c>
      <c r="D1334" s="1" t="s">
        <v>192</v>
      </c>
      <c r="E1334" s="1" t="s">
        <v>193</v>
      </c>
      <c r="F1334" s="1" t="s">
        <v>73</v>
      </c>
      <c r="G1334" s="1" t="s">
        <v>194</v>
      </c>
      <c r="H1334" s="1" t="s">
        <v>37</v>
      </c>
      <c r="I1334" s="1" t="s">
        <v>334</v>
      </c>
      <c r="J1334" s="1" t="s">
        <v>21</v>
      </c>
      <c r="K1334" s="2">
        <f>B1335-'Bloco 1 10s Sem RTOS TX'!$B1334</f>
        <v>0.0001508796296</v>
      </c>
      <c r="L1334" s="1">
        <f t="shared" si="1"/>
        <v>888</v>
      </c>
    </row>
    <row r="1335" ht="15.75" customHeight="1">
      <c r="A1335" s="1" t="s">
        <v>12</v>
      </c>
      <c r="B1335" s="1" t="s">
        <v>1778</v>
      </c>
      <c r="C1335" s="1" t="s">
        <v>832</v>
      </c>
      <c r="D1335" s="1" t="s">
        <v>163</v>
      </c>
      <c r="E1335" s="1" t="s">
        <v>784</v>
      </c>
      <c r="F1335" s="1" t="s">
        <v>103</v>
      </c>
      <c r="G1335" s="1" t="s">
        <v>833</v>
      </c>
      <c r="H1335" s="1" t="s">
        <v>110</v>
      </c>
      <c r="I1335" s="1" t="s">
        <v>375</v>
      </c>
      <c r="J1335" s="1" t="s">
        <v>21</v>
      </c>
      <c r="K1335" s="2">
        <f>B1336-'Bloco 1 10s Sem RTOS TX'!$B1335</f>
        <v>0.0001508449074</v>
      </c>
      <c r="L1335" s="1">
        <f t="shared" si="1"/>
        <v>888</v>
      </c>
    </row>
    <row r="1336" ht="15.75" customHeight="1">
      <c r="A1336" s="1" t="s">
        <v>12</v>
      </c>
      <c r="B1336" s="1" t="s">
        <v>1779</v>
      </c>
      <c r="C1336" s="1" t="s">
        <v>948</v>
      </c>
      <c r="D1336" s="1" t="s">
        <v>107</v>
      </c>
      <c r="E1336" s="1" t="s">
        <v>108</v>
      </c>
      <c r="F1336" s="1" t="s">
        <v>103</v>
      </c>
      <c r="G1336" s="1" t="s">
        <v>31</v>
      </c>
      <c r="H1336" s="1" t="s">
        <v>152</v>
      </c>
      <c r="I1336" s="1" t="s">
        <v>65</v>
      </c>
      <c r="J1336" s="1" t="s">
        <v>21</v>
      </c>
      <c r="K1336" s="2">
        <f>B1337-'Bloco 1 10s Sem RTOS TX'!$B1336</f>
        <v>0.0001436574074</v>
      </c>
      <c r="L1336" s="1">
        <f t="shared" si="1"/>
        <v>888</v>
      </c>
    </row>
    <row r="1337" ht="15.75" customHeight="1">
      <c r="A1337" s="1" t="s">
        <v>12</v>
      </c>
      <c r="B1337" s="1" t="s">
        <v>1780</v>
      </c>
      <c r="C1337" s="1" t="s">
        <v>191</v>
      </c>
      <c r="D1337" s="1" t="s">
        <v>192</v>
      </c>
      <c r="E1337" s="1" t="s">
        <v>193</v>
      </c>
      <c r="F1337" s="1" t="s">
        <v>73</v>
      </c>
      <c r="G1337" s="1" t="s">
        <v>194</v>
      </c>
      <c r="H1337" s="1" t="s">
        <v>37</v>
      </c>
      <c r="I1337" s="1" t="s">
        <v>65</v>
      </c>
      <c r="J1337" s="1" t="s">
        <v>21</v>
      </c>
      <c r="K1337" s="2">
        <f>B1338-'Bloco 1 10s Sem RTOS TX'!$B1337</f>
        <v>0.0001508680556</v>
      </c>
      <c r="L1337" s="1">
        <f t="shared" si="1"/>
        <v>888</v>
      </c>
    </row>
    <row r="1338" ht="15.75" customHeight="1">
      <c r="A1338" s="1" t="s">
        <v>12</v>
      </c>
      <c r="B1338" s="1" t="s">
        <v>1781</v>
      </c>
      <c r="C1338" s="1" t="s">
        <v>596</v>
      </c>
      <c r="D1338" s="1" t="s">
        <v>308</v>
      </c>
      <c r="E1338" s="1" t="s">
        <v>597</v>
      </c>
      <c r="F1338" s="1" t="s">
        <v>54</v>
      </c>
      <c r="G1338" s="1" t="s">
        <v>303</v>
      </c>
      <c r="H1338" s="1" t="s">
        <v>110</v>
      </c>
      <c r="I1338" s="1" t="s">
        <v>716</v>
      </c>
      <c r="J1338" s="1" t="s">
        <v>21</v>
      </c>
      <c r="K1338" s="2">
        <f>B1339-'Bloco 1 10s Sem RTOS TX'!$B1338</f>
        <v>0.0001508680556</v>
      </c>
      <c r="L1338" s="1">
        <f t="shared" si="1"/>
        <v>888</v>
      </c>
    </row>
    <row r="1339" ht="15.75" customHeight="1">
      <c r="A1339" s="1" t="s">
        <v>12</v>
      </c>
      <c r="B1339" s="1" t="s">
        <v>1782</v>
      </c>
      <c r="C1339" s="1" t="s">
        <v>329</v>
      </c>
      <c r="D1339" s="1" t="s">
        <v>330</v>
      </c>
      <c r="E1339" s="1" t="s">
        <v>331</v>
      </c>
      <c r="F1339" s="1" t="s">
        <v>36</v>
      </c>
      <c r="G1339" s="1" t="s">
        <v>122</v>
      </c>
      <c r="H1339" s="1" t="s">
        <v>37</v>
      </c>
      <c r="I1339" s="1" t="s">
        <v>744</v>
      </c>
      <c r="J1339" s="1" t="s">
        <v>21</v>
      </c>
      <c r="K1339" s="2">
        <f>B1340-'Bloco 1 10s Sem RTOS TX'!$B1339</f>
        <v>0.0001508680556</v>
      </c>
      <c r="L1339" s="1">
        <f t="shared" si="1"/>
        <v>888</v>
      </c>
    </row>
    <row r="1340" ht="15.75" customHeight="1">
      <c r="A1340" s="1" t="s">
        <v>12</v>
      </c>
      <c r="B1340" s="1" t="s">
        <v>1783</v>
      </c>
      <c r="C1340" s="1" t="s">
        <v>106</v>
      </c>
      <c r="D1340" s="1" t="s">
        <v>107</v>
      </c>
      <c r="E1340" s="1" t="s">
        <v>108</v>
      </c>
      <c r="F1340" s="1" t="s">
        <v>103</v>
      </c>
      <c r="G1340" s="1" t="s">
        <v>109</v>
      </c>
      <c r="H1340" s="1" t="s">
        <v>110</v>
      </c>
      <c r="I1340" s="1" t="s">
        <v>763</v>
      </c>
      <c r="J1340" s="1" t="s">
        <v>21</v>
      </c>
      <c r="K1340" s="2">
        <f>B1341-'Bloco 1 10s Sem RTOS TX'!$B1340</f>
        <v>0.0001508680556</v>
      </c>
      <c r="L1340" s="1">
        <f t="shared" si="1"/>
        <v>888</v>
      </c>
    </row>
    <row r="1341" ht="15.75" customHeight="1">
      <c r="A1341" s="1" t="s">
        <v>12</v>
      </c>
      <c r="B1341" s="1" t="s">
        <v>1784</v>
      </c>
      <c r="C1341" s="1" t="s">
        <v>406</v>
      </c>
      <c r="D1341" s="1" t="s">
        <v>744</v>
      </c>
      <c r="E1341" s="1" t="s">
        <v>773</v>
      </c>
      <c r="F1341" s="1" t="s">
        <v>83</v>
      </c>
      <c r="G1341" s="1" t="s">
        <v>213</v>
      </c>
      <c r="H1341" s="1" t="s">
        <v>152</v>
      </c>
      <c r="I1341" s="1" t="s">
        <v>383</v>
      </c>
      <c r="J1341" s="1" t="s">
        <v>21</v>
      </c>
      <c r="K1341" s="2">
        <f>B1342-'Bloco 1 10s Sem RTOS TX'!$B1341</f>
        <v>0.0001640393519</v>
      </c>
      <c r="L1341" s="1">
        <f t="shared" si="1"/>
        <v>888</v>
      </c>
    </row>
    <row r="1342" ht="15.75" customHeight="1">
      <c r="A1342" s="1" t="s">
        <v>12</v>
      </c>
      <c r="B1342" s="1" t="s">
        <v>1785</v>
      </c>
      <c r="C1342" s="1" t="s">
        <v>406</v>
      </c>
      <c r="D1342" s="1" t="s">
        <v>744</v>
      </c>
      <c r="E1342" s="1" t="s">
        <v>773</v>
      </c>
      <c r="F1342" s="1" t="s">
        <v>83</v>
      </c>
      <c r="G1342" s="1" t="s">
        <v>213</v>
      </c>
      <c r="H1342" s="1" t="s">
        <v>152</v>
      </c>
      <c r="I1342" s="1" t="s">
        <v>1160</v>
      </c>
      <c r="J1342" s="1" t="s">
        <v>21</v>
      </c>
      <c r="K1342" s="2">
        <f>B1343-'Bloco 1 10s Sem RTOS TX'!$B1342</f>
        <v>0.0001508796296</v>
      </c>
      <c r="L1342" s="1">
        <f t="shared" si="1"/>
        <v>888</v>
      </c>
    </row>
    <row r="1343" ht="15.75" customHeight="1">
      <c r="A1343" s="1" t="s">
        <v>12</v>
      </c>
      <c r="B1343" s="1" t="s">
        <v>1786</v>
      </c>
      <c r="C1343" s="1" t="s">
        <v>601</v>
      </c>
      <c r="D1343" s="1" t="s">
        <v>163</v>
      </c>
      <c r="E1343" s="1" t="s">
        <v>597</v>
      </c>
      <c r="F1343" s="1" t="s">
        <v>103</v>
      </c>
      <c r="G1343" s="1" t="s">
        <v>303</v>
      </c>
      <c r="H1343" s="1" t="s">
        <v>110</v>
      </c>
      <c r="I1343" s="1" t="s">
        <v>129</v>
      </c>
      <c r="J1343" s="1" t="s">
        <v>21</v>
      </c>
      <c r="K1343" s="2">
        <f>B1344-'Bloco 1 10s Sem RTOS TX'!$B1343</f>
        <v>0.0001508680556</v>
      </c>
      <c r="L1343" s="1">
        <f t="shared" si="1"/>
        <v>888</v>
      </c>
    </row>
    <row r="1344" ht="15.75" customHeight="1">
      <c r="A1344" s="1" t="s">
        <v>12</v>
      </c>
      <c r="B1344" s="1" t="s">
        <v>1787</v>
      </c>
      <c r="C1344" s="1" t="s">
        <v>832</v>
      </c>
      <c r="D1344" s="1" t="s">
        <v>163</v>
      </c>
      <c r="E1344" s="1" t="s">
        <v>784</v>
      </c>
      <c r="F1344" s="1" t="s">
        <v>103</v>
      </c>
      <c r="G1344" s="1" t="s">
        <v>833</v>
      </c>
      <c r="H1344" s="1" t="s">
        <v>110</v>
      </c>
      <c r="I1344" s="1" t="s">
        <v>254</v>
      </c>
      <c r="J1344" s="1" t="s">
        <v>21</v>
      </c>
      <c r="K1344" s="2">
        <f>B1345-'Bloco 1 10s Sem RTOS TX'!$B1344</f>
        <v>0.0001510185185</v>
      </c>
      <c r="L1344" s="1">
        <f t="shared" si="1"/>
        <v>888</v>
      </c>
    </row>
    <row r="1345" ht="15.75" customHeight="1">
      <c r="A1345" s="1" t="s">
        <v>12</v>
      </c>
      <c r="B1345" s="1" t="s">
        <v>1788</v>
      </c>
      <c r="C1345" s="1" t="s">
        <v>596</v>
      </c>
      <c r="D1345" s="1" t="s">
        <v>308</v>
      </c>
      <c r="E1345" s="1" t="s">
        <v>597</v>
      </c>
      <c r="F1345" s="1" t="s">
        <v>54</v>
      </c>
      <c r="G1345" s="1" t="s">
        <v>303</v>
      </c>
      <c r="H1345" s="1" t="s">
        <v>110</v>
      </c>
      <c r="I1345" s="1" t="s">
        <v>36</v>
      </c>
      <c r="J1345" s="1" t="s">
        <v>21</v>
      </c>
      <c r="K1345" s="2">
        <f>B1346-'Bloco 1 10s Sem RTOS TX'!$B1345</f>
        <v>0.0001508796296</v>
      </c>
      <c r="L1345" s="1">
        <f t="shared" si="1"/>
        <v>888</v>
      </c>
    </row>
    <row r="1346" ht="15.75" customHeight="1">
      <c r="A1346" s="1" t="s">
        <v>12</v>
      </c>
      <c r="B1346" s="1" t="s">
        <v>1789</v>
      </c>
      <c r="C1346" s="1" t="s">
        <v>106</v>
      </c>
      <c r="D1346" s="1" t="s">
        <v>107</v>
      </c>
      <c r="E1346" s="1" t="s">
        <v>108</v>
      </c>
      <c r="F1346" s="1" t="s">
        <v>103</v>
      </c>
      <c r="G1346" s="1" t="s">
        <v>109</v>
      </c>
      <c r="H1346" s="1" t="s">
        <v>110</v>
      </c>
      <c r="I1346" s="1" t="s">
        <v>716</v>
      </c>
      <c r="J1346" s="1" t="s">
        <v>21</v>
      </c>
      <c r="K1346" s="2">
        <f>B1347-'Bloco 1 10s Sem RTOS TX'!$B1346</f>
        <v>0.0001432638889</v>
      </c>
      <c r="L1346" s="1">
        <f t="shared" si="1"/>
        <v>888</v>
      </c>
    </row>
    <row r="1347" ht="15.75" customHeight="1">
      <c r="A1347" s="1" t="s">
        <v>12</v>
      </c>
      <c r="B1347" s="1" t="s">
        <v>1790</v>
      </c>
      <c r="C1347" s="1" t="s">
        <v>307</v>
      </c>
      <c r="D1347" s="1" t="s">
        <v>308</v>
      </c>
      <c r="E1347" s="1" t="s">
        <v>309</v>
      </c>
      <c r="F1347" s="1" t="s">
        <v>54</v>
      </c>
      <c r="G1347" s="1" t="s">
        <v>310</v>
      </c>
      <c r="H1347" s="1" t="s">
        <v>110</v>
      </c>
      <c r="I1347" s="1" t="s">
        <v>207</v>
      </c>
      <c r="J1347" s="1" t="s">
        <v>21</v>
      </c>
      <c r="K1347" s="2">
        <f>B1348-'Bloco 1 10s Sem RTOS TX'!$B1347</f>
        <v>0.0001508796296</v>
      </c>
      <c r="L1347" s="1">
        <f t="shared" si="1"/>
        <v>888</v>
      </c>
    </row>
    <row r="1348" ht="15.75" customHeight="1">
      <c r="A1348" s="1" t="s">
        <v>12</v>
      </c>
      <c r="B1348" s="1" t="s">
        <v>1791</v>
      </c>
      <c r="C1348" s="1" t="s">
        <v>832</v>
      </c>
      <c r="D1348" s="1" t="s">
        <v>163</v>
      </c>
      <c r="E1348" s="1" t="s">
        <v>784</v>
      </c>
      <c r="F1348" s="1" t="s">
        <v>103</v>
      </c>
      <c r="G1348" s="1" t="s">
        <v>833</v>
      </c>
      <c r="H1348" s="1" t="s">
        <v>110</v>
      </c>
      <c r="I1348" s="1" t="s">
        <v>178</v>
      </c>
      <c r="J1348" s="1" t="s">
        <v>21</v>
      </c>
      <c r="K1348" s="2">
        <f>B1349-'Bloco 1 10s Sem RTOS TX'!$B1348</f>
        <v>0.0001508796296</v>
      </c>
      <c r="L1348" s="1">
        <f t="shared" si="1"/>
        <v>888</v>
      </c>
    </row>
    <row r="1349" ht="15.75" customHeight="1">
      <c r="A1349" s="1" t="s">
        <v>12</v>
      </c>
      <c r="B1349" s="1" t="s">
        <v>1792</v>
      </c>
      <c r="C1349" s="1" t="s">
        <v>439</v>
      </c>
      <c r="D1349" s="1" t="s">
        <v>163</v>
      </c>
      <c r="E1349" s="1" t="s">
        <v>784</v>
      </c>
      <c r="F1349" s="1" t="s">
        <v>103</v>
      </c>
      <c r="G1349" s="1" t="s">
        <v>785</v>
      </c>
      <c r="H1349" s="1" t="s">
        <v>110</v>
      </c>
      <c r="I1349" s="1" t="s">
        <v>631</v>
      </c>
      <c r="J1349" s="1" t="s">
        <v>21</v>
      </c>
      <c r="K1349" s="2">
        <f>B1350-'Bloco 1 10s Sem RTOS TX'!$B1349</f>
        <v>0.0001508796296</v>
      </c>
      <c r="L1349" s="1">
        <f t="shared" si="1"/>
        <v>888</v>
      </c>
    </row>
    <row r="1350" ht="15.75" customHeight="1">
      <c r="A1350" s="1" t="s">
        <v>12</v>
      </c>
      <c r="B1350" s="1" t="s">
        <v>1793</v>
      </c>
      <c r="C1350" s="1" t="s">
        <v>948</v>
      </c>
      <c r="D1350" s="1" t="s">
        <v>107</v>
      </c>
      <c r="E1350" s="1" t="s">
        <v>108</v>
      </c>
      <c r="F1350" s="1" t="s">
        <v>103</v>
      </c>
      <c r="G1350" s="1" t="s">
        <v>31</v>
      </c>
      <c r="H1350" s="1" t="s">
        <v>152</v>
      </c>
      <c r="I1350" s="1" t="s">
        <v>249</v>
      </c>
      <c r="J1350" s="1" t="s">
        <v>21</v>
      </c>
      <c r="K1350" s="2">
        <f>B1351-'Bloco 1 10s Sem RTOS TX'!$B1350</f>
        <v>0.0001508680556</v>
      </c>
      <c r="L1350" s="1">
        <f t="shared" si="1"/>
        <v>888</v>
      </c>
    </row>
    <row r="1351" ht="15.75" customHeight="1">
      <c r="A1351" s="1" t="s">
        <v>12</v>
      </c>
      <c r="B1351" s="1" t="s">
        <v>1794</v>
      </c>
      <c r="C1351" s="1" t="s">
        <v>603</v>
      </c>
      <c r="D1351" s="1" t="s">
        <v>308</v>
      </c>
      <c r="E1351" s="1" t="s">
        <v>604</v>
      </c>
      <c r="F1351" s="1" t="s">
        <v>54</v>
      </c>
      <c r="G1351" s="1" t="s">
        <v>605</v>
      </c>
      <c r="H1351" s="1" t="s">
        <v>110</v>
      </c>
      <c r="I1351" s="1" t="s">
        <v>588</v>
      </c>
      <c r="J1351" s="1" t="s">
        <v>21</v>
      </c>
      <c r="K1351" s="2">
        <f>B1352-'Bloco 1 10s Sem RTOS TX'!$B1351</f>
        <v>0.0001642592593</v>
      </c>
      <c r="L1351" s="1">
        <f t="shared" si="1"/>
        <v>888</v>
      </c>
    </row>
    <row r="1352" ht="15.75" customHeight="1">
      <c r="A1352" s="1" t="s">
        <v>12</v>
      </c>
      <c r="B1352" s="1" t="s">
        <v>1795</v>
      </c>
      <c r="C1352" s="1" t="s">
        <v>557</v>
      </c>
      <c r="D1352" s="1" t="s">
        <v>330</v>
      </c>
      <c r="E1352" s="1" t="s">
        <v>558</v>
      </c>
      <c r="F1352" s="1" t="s">
        <v>36</v>
      </c>
      <c r="G1352" s="1" t="s">
        <v>39</v>
      </c>
      <c r="H1352" s="1" t="s">
        <v>37</v>
      </c>
      <c r="I1352" s="1" t="s">
        <v>79</v>
      </c>
      <c r="J1352" s="1" t="s">
        <v>21</v>
      </c>
      <c r="K1352" s="2">
        <f>B1353-'Bloco 1 10s Sem RTOS TX'!$B1352</f>
        <v>0.0001509027778</v>
      </c>
      <c r="L1352" s="1">
        <f t="shared" si="1"/>
        <v>888</v>
      </c>
    </row>
    <row r="1353" ht="15.75" customHeight="1">
      <c r="A1353" s="1" t="s">
        <v>12</v>
      </c>
      <c r="B1353" s="1" t="s">
        <v>1796</v>
      </c>
      <c r="C1353" s="1" t="s">
        <v>832</v>
      </c>
      <c r="D1353" s="1" t="s">
        <v>163</v>
      </c>
      <c r="E1353" s="1" t="s">
        <v>784</v>
      </c>
      <c r="F1353" s="1" t="s">
        <v>103</v>
      </c>
      <c r="G1353" s="1" t="s">
        <v>833</v>
      </c>
      <c r="H1353" s="1" t="s">
        <v>110</v>
      </c>
      <c r="I1353" s="1" t="s">
        <v>411</v>
      </c>
      <c r="J1353" s="1" t="s">
        <v>21</v>
      </c>
      <c r="K1353" s="2">
        <f>B1354-'Bloco 1 10s Sem RTOS TX'!$B1353</f>
        <v>0.0001508796296</v>
      </c>
      <c r="L1353" s="1">
        <f t="shared" si="1"/>
        <v>888</v>
      </c>
    </row>
    <row r="1354" ht="15.75" customHeight="1">
      <c r="A1354" s="1" t="s">
        <v>12</v>
      </c>
      <c r="B1354" s="1" t="s">
        <v>1797</v>
      </c>
      <c r="C1354" s="1" t="s">
        <v>307</v>
      </c>
      <c r="D1354" s="1" t="s">
        <v>308</v>
      </c>
      <c r="E1354" s="1" t="s">
        <v>309</v>
      </c>
      <c r="F1354" s="1" t="s">
        <v>54</v>
      </c>
      <c r="G1354" s="1" t="s">
        <v>310</v>
      </c>
      <c r="H1354" s="1" t="s">
        <v>110</v>
      </c>
      <c r="I1354" s="1" t="s">
        <v>308</v>
      </c>
      <c r="J1354" s="1" t="s">
        <v>21</v>
      </c>
      <c r="K1354" s="2">
        <f>B1355-'Bloco 1 10s Sem RTOS TX'!$B1354</f>
        <v>0.0001508449074</v>
      </c>
      <c r="L1354" s="1">
        <f t="shared" si="1"/>
        <v>888</v>
      </c>
    </row>
    <row r="1355" ht="15.75" customHeight="1">
      <c r="A1355" s="1" t="s">
        <v>12</v>
      </c>
      <c r="B1355" s="1" t="s">
        <v>1798</v>
      </c>
      <c r="C1355" s="1" t="s">
        <v>832</v>
      </c>
      <c r="D1355" s="1" t="s">
        <v>163</v>
      </c>
      <c r="E1355" s="1" t="s">
        <v>784</v>
      </c>
      <c r="F1355" s="1" t="s">
        <v>103</v>
      </c>
      <c r="G1355" s="1" t="s">
        <v>833</v>
      </c>
      <c r="H1355" s="1" t="s">
        <v>110</v>
      </c>
      <c r="I1355" s="1" t="s">
        <v>163</v>
      </c>
      <c r="J1355" s="1" t="s">
        <v>21</v>
      </c>
      <c r="K1355" s="2">
        <f>B1356-'Bloco 1 10s Sem RTOS TX'!$B1355</f>
        <v>0.0001508796296</v>
      </c>
      <c r="L1355" s="1">
        <f t="shared" si="1"/>
        <v>888</v>
      </c>
    </row>
    <row r="1356" ht="15.75" customHeight="1">
      <c r="A1356" s="1" t="s">
        <v>12</v>
      </c>
      <c r="B1356" s="1" t="s">
        <v>1799</v>
      </c>
      <c r="C1356" s="1" t="s">
        <v>646</v>
      </c>
      <c r="D1356" s="1" t="s">
        <v>308</v>
      </c>
      <c r="E1356" s="1" t="s">
        <v>309</v>
      </c>
      <c r="F1356" s="1" t="s">
        <v>54</v>
      </c>
      <c r="G1356" s="1" t="s">
        <v>605</v>
      </c>
      <c r="H1356" s="1" t="s">
        <v>110</v>
      </c>
      <c r="I1356" s="1" t="s">
        <v>67</v>
      </c>
      <c r="J1356" s="1" t="s">
        <v>21</v>
      </c>
      <c r="K1356" s="2">
        <f>B1357-'Bloco 1 10s Sem RTOS TX'!$B1356</f>
        <v>0.0001537615741</v>
      </c>
      <c r="L1356" s="1">
        <f t="shared" si="1"/>
        <v>888</v>
      </c>
    </row>
    <row r="1357" ht="15.75" customHeight="1">
      <c r="A1357" s="1" t="s">
        <v>12</v>
      </c>
      <c r="B1357" s="1" t="s">
        <v>1800</v>
      </c>
      <c r="C1357" s="1" t="s">
        <v>601</v>
      </c>
      <c r="D1357" s="1" t="s">
        <v>163</v>
      </c>
      <c r="E1357" s="1" t="s">
        <v>597</v>
      </c>
      <c r="F1357" s="1" t="s">
        <v>103</v>
      </c>
      <c r="G1357" s="1" t="s">
        <v>303</v>
      </c>
      <c r="H1357" s="1" t="s">
        <v>110</v>
      </c>
      <c r="I1357" s="1" t="s">
        <v>96</v>
      </c>
      <c r="J1357" s="1" t="s">
        <v>21</v>
      </c>
      <c r="K1357" s="2">
        <f>B1358-'Bloco 1 10s Sem RTOS TX'!$B1357</f>
        <v>0.0001508912037</v>
      </c>
      <c r="L1357" s="1">
        <f t="shared" si="1"/>
        <v>888</v>
      </c>
    </row>
    <row r="1358" ht="15.75" customHeight="1">
      <c r="A1358" s="1" t="s">
        <v>12</v>
      </c>
      <c r="B1358" s="1" t="s">
        <v>1801</v>
      </c>
      <c r="C1358" s="1" t="s">
        <v>587</v>
      </c>
      <c r="D1358" s="1" t="s">
        <v>192</v>
      </c>
      <c r="E1358" s="1" t="s">
        <v>564</v>
      </c>
      <c r="F1358" s="1" t="s">
        <v>36</v>
      </c>
      <c r="G1358" s="1" t="s">
        <v>62</v>
      </c>
      <c r="H1358" s="1" t="s">
        <v>37</v>
      </c>
      <c r="I1358" s="1" t="s">
        <v>622</v>
      </c>
      <c r="J1358" s="1" t="s">
        <v>21</v>
      </c>
      <c r="K1358" s="2">
        <f>B1359-'Bloco 1 10s Sem RTOS TX'!$B1358</f>
        <v>0.0001508449074</v>
      </c>
      <c r="L1358" s="1">
        <f t="shared" si="1"/>
        <v>888</v>
      </c>
    </row>
    <row r="1359" ht="15.75" customHeight="1">
      <c r="A1359" s="1" t="s">
        <v>12</v>
      </c>
      <c r="B1359" s="1" t="s">
        <v>1802</v>
      </c>
      <c r="C1359" s="1" t="s">
        <v>603</v>
      </c>
      <c r="D1359" s="1" t="s">
        <v>308</v>
      </c>
      <c r="E1359" s="1" t="s">
        <v>604</v>
      </c>
      <c r="F1359" s="1" t="s">
        <v>54</v>
      </c>
      <c r="G1359" s="1" t="s">
        <v>605</v>
      </c>
      <c r="H1359" s="1" t="s">
        <v>110</v>
      </c>
      <c r="I1359" s="1" t="s">
        <v>197</v>
      </c>
      <c r="J1359" s="1" t="s">
        <v>21</v>
      </c>
      <c r="K1359" s="2">
        <f>B1360-'Bloco 1 10s Sem RTOS TX'!$B1359</f>
        <v>0.0001508796296</v>
      </c>
      <c r="L1359" s="1">
        <f t="shared" si="1"/>
        <v>888</v>
      </c>
    </row>
    <row r="1360" ht="15.75" customHeight="1">
      <c r="A1360" s="1" t="s">
        <v>12</v>
      </c>
      <c r="B1360" s="1" t="s">
        <v>1803</v>
      </c>
      <c r="C1360" s="1" t="s">
        <v>646</v>
      </c>
      <c r="D1360" s="1" t="s">
        <v>308</v>
      </c>
      <c r="E1360" s="1" t="s">
        <v>309</v>
      </c>
      <c r="F1360" s="1" t="s">
        <v>54</v>
      </c>
      <c r="G1360" s="1" t="s">
        <v>605</v>
      </c>
      <c r="H1360" s="1" t="s">
        <v>110</v>
      </c>
      <c r="I1360" s="1" t="s">
        <v>649</v>
      </c>
      <c r="J1360" s="1" t="s">
        <v>21</v>
      </c>
      <c r="K1360" s="2">
        <f>B1361-'Bloco 1 10s Sem RTOS TX'!$B1360</f>
        <v>0.0001393171296</v>
      </c>
      <c r="L1360" s="1">
        <f t="shared" si="1"/>
        <v>888</v>
      </c>
    </row>
    <row r="1361" ht="15.75" customHeight="1">
      <c r="A1361" s="1" t="s">
        <v>12</v>
      </c>
      <c r="B1361" s="1" t="s">
        <v>1804</v>
      </c>
      <c r="C1361" s="1" t="s">
        <v>832</v>
      </c>
      <c r="D1361" s="1" t="s">
        <v>163</v>
      </c>
      <c r="E1361" s="1" t="s">
        <v>784</v>
      </c>
      <c r="F1361" s="1" t="s">
        <v>103</v>
      </c>
      <c r="G1361" s="1" t="s">
        <v>833</v>
      </c>
      <c r="H1361" s="1" t="s">
        <v>110</v>
      </c>
      <c r="I1361" s="1" t="s">
        <v>249</v>
      </c>
      <c r="J1361" s="1" t="s">
        <v>21</v>
      </c>
      <c r="K1361" s="2">
        <f>B1362-'Bloco 1 10s Sem RTOS TX'!$B1361</f>
        <v>0.0001550115741</v>
      </c>
      <c r="L1361" s="1">
        <f t="shared" si="1"/>
        <v>888</v>
      </c>
    </row>
    <row r="1362" ht="15.75" customHeight="1">
      <c r="A1362" s="1" t="s">
        <v>12</v>
      </c>
      <c r="B1362" s="1" t="s">
        <v>1805</v>
      </c>
      <c r="C1362" s="1" t="s">
        <v>572</v>
      </c>
      <c r="D1362" s="1" t="s">
        <v>156</v>
      </c>
      <c r="E1362" s="1" t="s">
        <v>573</v>
      </c>
      <c r="F1362" s="1" t="s">
        <v>73</v>
      </c>
      <c r="G1362" s="1" t="s">
        <v>158</v>
      </c>
      <c r="H1362" s="1" t="s">
        <v>159</v>
      </c>
      <c r="I1362" s="1" t="s">
        <v>127</v>
      </c>
      <c r="J1362" s="1" t="s">
        <v>21</v>
      </c>
      <c r="K1362" s="2">
        <f>B1363-'Bloco 1 10s Sem RTOS TX'!$B1362</f>
        <v>0.0001508796296</v>
      </c>
      <c r="L1362" s="1">
        <f t="shared" si="1"/>
        <v>888</v>
      </c>
    </row>
    <row r="1363" ht="15.75" customHeight="1">
      <c r="A1363" s="1" t="s">
        <v>12</v>
      </c>
      <c r="B1363" s="1" t="s">
        <v>1806</v>
      </c>
      <c r="C1363" s="1" t="s">
        <v>601</v>
      </c>
      <c r="D1363" s="1" t="s">
        <v>163</v>
      </c>
      <c r="E1363" s="1" t="s">
        <v>597</v>
      </c>
      <c r="F1363" s="1" t="s">
        <v>103</v>
      </c>
      <c r="G1363" s="1" t="s">
        <v>303</v>
      </c>
      <c r="H1363" s="1" t="s">
        <v>110</v>
      </c>
      <c r="I1363" s="1" t="s">
        <v>562</v>
      </c>
      <c r="J1363" s="1" t="s">
        <v>21</v>
      </c>
      <c r="K1363" s="2">
        <f>B1364-'Bloco 1 10s Sem RTOS TX'!$B1363</f>
        <v>0.0001508680556</v>
      </c>
      <c r="L1363" s="1">
        <f t="shared" si="1"/>
        <v>888</v>
      </c>
    </row>
    <row r="1364" ht="15.75" customHeight="1">
      <c r="A1364" s="1" t="s">
        <v>12</v>
      </c>
      <c r="B1364" s="1" t="s">
        <v>1807</v>
      </c>
      <c r="C1364" s="1" t="s">
        <v>439</v>
      </c>
      <c r="D1364" s="1" t="s">
        <v>163</v>
      </c>
      <c r="E1364" s="1" t="s">
        <v>784</v>
      </c>
      <c r="F1364" s="1" t="s">
        <v>103</v>
      </c>
      <c r="G1364" s="1" t="s">
        <v>785</v>
      </c>
      <c r="H1364" s="1" t="s">
        <v>110</v>
      </c>
      <c r="I1364" s="1" t="s">
        <v>37</v>
      </c>
      <c r="J1364" s="1" t="s">
        <v>21</v>
      </c>
      <c r="K1364" s="2">
        <f>B1365-'Bloco 1 10s Sem RTOS TX'!$B1364</f>
        <v>0.0001508680556</v>
      </c>
      <c r="L1364" s="1">
        <f t="shared" si="1"/>
        <v>888</v>
      </c>
    </row>
    <row r="1365" ht="15.75" customHeight="1">
      <c r="A1365" s="1" t="s">
        <v>12</v>
      </c>
      <c r="B1365" s="1" t="s">
        <v>1808</v>
      </c>
      <c r="C1365" s="1" t="s">
        <v>596</v>
      </c>
      <c r="D1365" s="1" t="s">
        <v>308</v>
      </c>
      <c r="E1365" s="1" t="s">
        <v>597</v>
      </c>
      <c r="F1365" s="1" t="s">
        <v>54</v>
      </c>
      <c r="G1365" s="1" t="s">
        <v>303</v>
      </c>
      <c r="H1365" s="1" t="s">
        <v>110</v>
      </c>
      <c r="I1365" s="1" t="s">
        <v>445</v>
      </c>
      <c r="J1365" s="1" t="s">
        <v>21</v>
      </c>
      <c r="K1365" s="2">
        <f>B1366-'Bloco 1 10s Sem RTOS TX'!$B1365</f>
        <v>0.0001508680556</v>
      </c>
      <c r="L1365" s="1">
        <f t="shared" si="1"/>
        <v>888</v>
      </c>
    </row>
    <row r="1366" ht="15.75" customHeight="1">
      <c r="A1366" s="1" t="s">
        <v>12</v>
      </c>
      <c r="B1366" s="1" t="s">
        <v>1809</v>
      </c>
      <c r="C1366" s="1" t="s">
        <v>307</v>
      </c>
      <c r="D1366" s="1" t="s">
        <v>308</v>
      </c>
      <c r="E1366" s="1" t="s">
        <v>309</v>
      </c>
      <c r="F1366" s="1" t="s">
        <v>54</v>
      </c>
      <c r="G1366" s="1" t="s">
        <v>310</v>
      </c>
      <c r="H1366" s="1" t="s">
        <v>110</v>
      </c>
      <c r="I1366" s="1" t="s">
        <v>358</v>
      </c>
      <c r="J1366" s="1" t="s">
        <v>21</v>
      </c>
      <c r="K1366" s="2">
        <f>B1367-'Bloco 1 10s Sem RTOS TX'!$B1366</f>
        <v>0.0001654050926</v>
      </c>
      <c r="L1366" s="1">
        <f t="shared" si="1"/>
        <v>888</v>
      </c>
    </row>
    <row r="1367" ht="15.75" customHeight="1">
      <c r="A1367" s="1" t="s">
        <v>12</v>
      </c>
      <c r="B1367" s="1" t="s">
        <v>1810</v>
      </c>
      <c r="C1367" s="1" t="s">
        <v>557</v>
      </c>
      <c r="D1367" s="1" t="s">
        <v>192</v>
      </c>
      <c r="E1367" s="1" t="s">
        <v>564</v>
      </c>
      <c r="F1367" s="1" t="s">
        <v>36</v>
      </c>
      <c r="G1367" s="1" t="s">
        <v>62</v>
      </c>
      <c r="H1367" s="1" t="s">
        <v>37</v>
      </c>
      <c r="I1367" s="1" t="s">
        <v>501</v>
      </c>
      <c r="J1367" s="1" t="s">
        <v>21</v>
      </c>
      <c r="K1367" s="2">
        <f>B1368-'Bloco 1 10s Sem RTOS TX'!$B1367</f>
        <v>0.0001508680556</v>
      </c>
      <c r="L1367" s="1">
        <f t="shared" si="1"/>
        <v>888</v>
      </c>
    </row>
    <row r="1368" ht="15.75" customHeight="1">
      <c r="A1368" s="1" t="s">
        <v>12</v>
      </c>
      <c r="B1368" s="1" t="s">
        <v>1811</v>
      </c>
      <c r="C1368" s="1" t="s">
        <v>832</v>
      </c>
      <c r="D1368" s="1" t="s">
        <v>163</v>
      </c>
      <c r="E1368" s="1" t="s">
        <v>784</v>
      </c>
      <c r="F1368" s="1" t="s">
        <v>103</v>
      </c>
      <c r="G1368" s="1" t="s">
        <v>833</v>
      </c>
      <c r="H1368" s="1" t="s">
        <v>110</v>
      </c>
      <c r="I1368" s="1" t="s">
        <v>873</v>
      </c>
      <c r="J1368" s="1" t="s">
        <v>21</v>
      </c>
      <c r="K1368" s="2">
        <f>B1369-'Bloco 1 10s Sem RTOS TX'!$B1368</f>
        <v>0.0001509027778</v>
      </c>
      <c r="L1368" s="1">
        <f t="shared" si="1"/>
        <v>888</v>
      </c>
    </row>
    <row r="1369" ht="15.75" customHeight="1">
      <c r="A1369" s="1" t="s">
        <v>12</v>
      </c>
      <c r="B1369" s="1" t="s">
        <v>1812</v>
      </c>
      <c r="C1369" s="1" t="s">
        <v>948</v>
      </c>
      <c r="D1369" s="1" t="s">
        <v>107</v>
      </c>
      <c r="E1369" s="1" t="s">
        <v>108</v>
      </c>
      <c r="F1369" s="1" t="s">
        <v>103</v>
      </c>
      <c r="G1369" s="1" t="s">
        <v>31</v>
      </c>
      <c r="H1369" s="1" t="s">
        <v>152</v>
      </c>
      <c r="I1369" s="1" t="s">
        <v>581</v>
      </c>
      <c r="J1369" s="1" t="s">
        <v>21</v>
      </c>
      <c r="K1369" s="2">
        <f>B1370-'Bloco 1 10s Sem RTOS TX'!$B1369</f>
        <v>0.0001508449074</v>
      </c>
      <c r="L1369" s="1">
        <f t="shared" si="1"/>
        <v>888</v>
      </c>
    </row>
    <row r="1370" ht="15.75" customHeight="1">
      <c r="A1370" s="1" t="s">
        <v>12</v>
      </c>
      <c r="B1370" s="1" t="s">
        <v>1813</v>
      </c>
      <c r="C1370" s="1" t="s">
        <v>601</v>
      </c>
      <c r="D1370" s="1" t="s">
        <v>163</v>
      </c>
      <c r="E1370" s="1" t="s">
        <v>597</v>
      </c>
      <c r="F1370" s="1" t="s">
        <v>103</v>
      </c>
      <c r="G1370" s="1" t="s">
        <v>303</v>
      </c>
      <c r="H1370" s="1" t="s">
        <v>110</v>
      </c>
      <c r="I1370" s="1" t="s">
        <v>498</v>
      </c>
      <c r="J1370" s="1" t="s">
        <v>21</v>
      </c>
      <c r="K1370" s="2">
        <f>B1371-'Bloco 1 10s Sem RTOS TX'!$B1370</f>
        <v>0.0001508796296</v>
      </c>
      <c r="L1370" s="1">
        <f t="shared" si="1"/>
        <v>888</v>
      </c>
    </row>
    <row r="1371" ht="15.75" customHeight="1">
      <c r="A1371" s="1" t="s">
        <v>12</v>
      </c>
      <c r="B1371" s="1" t="s">
        <v>1814</v>
      </c>
      <c r="C1371" s="1" t="s">
        <v>426</v>
      </c>
      <c r="D1371" s="1" t="s">
        <v>156</v>
      </c>
      <c r="E1371" s="1" t="s">
        <v>427</v>
      </c>
      <c r="F1371" s="1" t="s">
        <v>54</v>
      </c>
      <c r="G1371" s="1" t="s">
        <v>428</v>
      </c>
      <c r="H1371" s="1" t="s">
        <v>159</v>
      </c>
      <c r="I1371" s="1" t="s">
        <v>373</v>
      </c>
      <c r="J1371" s="1" t="s">
        <v>21</v>
      </c>
      <c r="K1371" s="2">
        <f>B1372-'Bloco 1 10s Sem RTOS TX'!$B1371</f>
        <v>0.0001410185185</v>
      </c>
      <c r="L1371" s="1">
        <f t="shared" si="1"/>
        <v>888</v>
      </c>
    </row>
    <row r="1372" ht="15.75" customHeight="1">
      <c r="A1372" s="1" t="s">
        <v>12</v>
      </c>
      <c r="B1372" s="1" t="s">
        <v>1815</v>
      </c>
      <c r="C1372" s="1" t="s">
        <v>439</v>
      </c>
      <c r="D1372" s="1" t="s">
        <v>163</v>
      </c>
      <c r="E1372" s="1" t="s">
        <v>784</v>
      </c>
      <c r="F1372" s="1" t="s">
        <v>103</v>
      </c>
      <c r="G1372" s="1" t="s">
        <v>785</v>
      </c>
      <c r="H1372" s="1" t="s">
        <v>110</v>
      </c>
      <c r="I1372" s="1" t="s">
        <v>803</v>
      </c>
      <c r="J1372" s="1" t="s">
        <v>21</v>
      </c>
      <c r="K1372" s="2">
        <f>B1373-'Bloco 1 10s Sem RTOS TX'!$B1372</f>
        <v>0.0001508912037</v>
      </c>
      <c r="L1372" s="1">
        <f t="shared" si="1"/>
        <v>888</v>
      </c>
    </row>
    <row r="1373" ht="15.75" customHeight="1">
      <c r="A1373" s="1" t="s">
        <v>12</v>
      </c>
      <c r="B1373" s="1" t="s">
        <v>1816</v>
      </c>
      <c r="C1373" s="1" t="s">
        <v>406</v>
      </c>
      <c r="D1373" s="1" t="s">
        <v>744</v>
      </c>
      <c r="E1373" s="1" t="s">
        <v>773</v>
      </c>
      <c r="F1373" s="1" t="s">
        <v>83</v>
      </c>
      <c r="G1373" s="1" t="s">
        <v>213</v>
      </c>
      <c r="H1373" s="1" t="s">
        <v>152</v>
      </c>
      <c r="I1373" s="1" t="s">
        <v>375</v>
      </c>
      <c r="J1373" s="1" t="s">
        <v>21</v>
      </c>
      <c r="K1373" s="2">
        <f>B1374-'Bloco 1 10s Sem RTOS TX'!$B1373</f>
        <v>0.0001508449074</v>
      </c>
      <c r="L1373" s="1">
        <f t="shared" si="1"/>
        <v>888</v>
      </c>
    </row>
    <row r="1374" ht="15.75" customHeight="1">
      <c r="A1374" s="1" t="s">
        <v>12</v>
      </c>
      <c r="B1374" s="1" t="s">
        <v>1817</v>
      </c>
      <c r="C1374" s="1" t="s">
        <v>185</v>
      </c>
      <c r="D1374" s="1" t="s">
        <v>186</v>
      </c>
      <c r="E1374" s="1" t="s">
        <v>187</v>
      </c>
      <c r="F1374" s="1" t="s">
        <v>103</v>
      </c>
      <c r="G1374" s="1" t="s">
        <v>188</v>
      </c>
      <c r="H1374" s="1" t="s">
        <v>152</v>
      </c>
      <c r="I1374" s="1" t="s">
        <v>547</v>
      </c>
      <c r="J1374" s="1" t="s">
        <v>21</v>
      </c>
      <c r="K1374" s="2">
        <f>B1375-'Bloco 1 10s Sem RTOS TX'!$B1374</f>
        <v>0.0001508796296</v>
      </c>
      <c r="L1374" s="1">
        <f t="shared" si="1"/>
        <v>888</v>
      </c>
    </row>
    <row r="1375" ht="15.75" customHeight="1">
      <c r="A1375" s="1" t="s">
        <v>12</v>
      </c>
      <c r="B1375" s="1" t="s">
        <v>1818</v>
      </c>
      <c r="C1375" s="1" t="s">
        <v>106</v>
      </c>
      <c r="D1375" s="1" t="s">
        <v>107</v>
      </c>
      <c r="E1375" s="1" t="s">
        <v>108</v>
      </c>
      <c r="F1375" s="1" t="s">
        <v>103</v>
      </c>
      <c r="G1375" s="1" t="s">
        <v>109</v>
      </c>
      <c r="H1375" s="1" t="s">
        <v>110</v>
      </c>
      <c r="I1375" s="1" t="s">
        <v>459</v>
      </c>
      <c r="J1375" s="1" t="s">
        <v>21</v>
      </c>
      <c r="K1375" s="2">
        <f>B1376-'Bloco 1 10s Sem RTOS TX'!$B1375</f>
        <v>0.0001508449074</v>
      </c>
      <c r="L1375" s="1">
        <f t="shared" si="1"/>
        <v>888</v>
      </c>
    </row>
    <row r="1376" ht="15.75" customHeight="1">
      <c r="A1376" s="1" t="s">
        <v>12</v>
      </c>
      <c r="B1376" s="1" t="s">
        <v>1819</v>
      </c>
      <c r="C1376" s="1" t="s">
        <v>601</v>
      </c>
      <c r="D1376" s="1" t="s">
        <v>163</v>
      </c>
      <c r="E1376" s="1" t="s">
        <v>597</v>
      </c>
      <c r="F1376" s="1" t="s">
        <v>103</v>
      </c>
      <c r="G1376" s="1" t="s">
        <v>303</v>
      </c>
      <c r="H1376" s="1" t="s">
        <v>110</v>
      </c>
      <c r="I1376" s="1" t="s">
        <v>873</v>
      </c>
      <c r="J1376" s="1" t="s">
        <v>21</v>
      </c>
      <c r="K1376" s="2">
        <f>B1377-'Bloco 1 10s Sem RTOS TX'!$B1376</f>
        <v>0.000165474537</v>
      </c>
      <c r="L1376" s="1">
        <f t="shared" si="1"/>
        <v>888</v>
      </c>
    </row>
    <row r="1377" ht="15.75" customHeight="1">
      <c r="A1377" s="1" t="s">
        <v>12</v>
      </c>
      <c r="B1377" s="1" t="s">
        <v>1820</v>
      </c>
      <c r="C1377" s="1" t="s">
        <v>601</v>
      </c>
      <c r="D1377" s="1" t="s">
        <v>163</v>
      </c>
      <c r="E1377" s="1" t="s">
        <v>597</v>
      </c>
      <c r="F1377" s="1" t="s">
        <v>103</v>
      </c>
      <c r="G1377" s="1" t="s">
        <v>303</v>
      </c>
      <c r="H1377" s="1" t="s">
        <v>110</v>
      </c>
      <c r="I1377" s="1" t="s">
        <v>311</v>
      </c>
      <c r="J1377" s="1" t="s">
        <v>21</v>
      </c>
      <c r="K1377" s="2">
        <f>B1378-'Bloco 1 10s Sem RTOS TX'!$B1377</f>
        <v>0.0001508796296</v>
      </c>
      <c r="L1377" s="1">
        <f t="shared" si="1"/>
        <v>888</v>
      </c>
    </row>
    <row r="1378" ht="15.75" customHeight="1">
      <c r="A1378" s="1" t="s">
        <v>12</v>
      </c>
      <c r="B1378" s="1" t="s">
        <v>1821</v>
      </c>
      <c r="C1378" s="1" t="s">
        <v>948</v>
      </c>
      <c r="D1378" s="1" t="s">
        <v>107</v>
      </c>
      <c r="E1378" s="1" t="s">
        <v>108</v>
      </c>
      <c r="F1378" s="1" t="s">
        <v>103</v>
      </c>
      <c r="G1378" s="1" t="s">
        <v>31</v>
      </c>
      <c r="H1378" s="1" t="s">
        <v>152</v>
      </c>
      <c r="I1378" s="1" t="s">
        <v>685</v>
      </c>
      <c r="J1378" s="1" t="s">
        <v>21</v>
      </c>
      <c r="K1378" s="2">
        <f>B1379-'Bloco 1 10s Sem RTOS TX'!$B1378</f>
        <v>0.0001508680556</v>
      </c>
      <c r="L1378" s="1">
        <f t="shared" si="1"/>
        <v>888</v>
      </c>
    </row>
    <row r="1379" ht="15.75" customHeight="1">
      <c r="A1379" s="1" t="s">
        <v>12</v>
      </c>
      <c r="B1379" s="1" t="s">
        <v>1822</v>
      </c>
      <c r="C1379" s="1" t="s">
        <v>557</v>
      </c>
      <c r="D1379" s="1" t="s">
        <v>192</v>
      </c>
      <c r="E1379" s="1" t="s">
        <v>564</v>
      </c>
      <c r="F1379" s="1" t="s">
        <v>36</v>
      </c>
      <c r="G1379" s="1" t="s">
        <v>62</v>
      </c>
      <c r="H1379" s="1" t="s">
        <v>37</v>
      </c>
      <c r="I1379" s="1" t="s">
        <v>342</v>
      </c>
      <c r="J1379" s="1" t="s">
        <v>21</v>
      </c>
      <c r="K1379" s="2">
        <f>B1380-'Bloco 1 10s Sem RTOS TX'!$B1379</f>
        <v>0.0001508680556</v>
      </c>
      <c r="L1379" s="1">
        <f t="shared" si="1"/>
        <v>888</v>
      </c>
    </row>
    <row r="1380" ht="15.75" customHeight="1">
      <c r="A1380" s="1" t="s">
        <v>12</v>
      </c>
      <c r="B1380" s="1" t="s">
        <v>1823</v>
      </c>
      <c r="C1380" s="1" t="s">
        <v>162</v>
      </c>
      <c r="D1380" s="1" t="s">
        <v>163</v>
      </c>
      <c r="E1380" s="1" t="s">
        <v>164</v>
      </c>
      <c r="F1380" s="1" t="s">
        <v>103</v>
      </c>
      <c r="G1380" s="1" t="s">
        <v>109</v>
      </c>
      <c r="H1380" s="1" t="s">
        <v>110</v>
      </c>
      <c r="I1380" s="1" t="s">
        <v>581</v>
      </c>
      <c r="J1380" s="1" t="s">
        <v>21</v>
      </c>
      <c r="K1380" s="2">
        <f>B1381-'Bloco 1 10s Sem RTOS TX'!$B1380</f>
        <v>0.0001508680556</v>
      </c>
      <c r="L1380" s="1">
        <f t="shared" si="1"/>
        <v>888</v>
      </c>
    </row>
    <row r="1381" ht="15.75" customHeight="1">
      <c r="A1381" s="1" t="s">
        <v>12</v>
      </c>
      <c r="B1381" s="1" t="s">
        <v>1824</v>
      </c>
      <c r="C1381" s="1" t="s">
        <v>646</v>
      </c>
      <c r="D1381" s="1" t="s">
        <v>308</v>
      </c>
      <c r="E1381" s="1" t="s">
        <v>309</v>
      </c>
      <c r="F1381" s="1" t="s">
        <v>54</v>
      </c>
      <c r="G1381" s="1" t="s">
        <v>605</v>
      </c>
      <c r="H1381" s="1" t="s">
        <v>110</v>
      </c>
      <c r="I1381" s="1" t="s">
        <v>1014</v>
      </c>
      <c r="J1381" s="1" t="s">
        <v>21</v>
      </c>
      <c r="K1381" s="2">
        <f>B1382-'Bloco 1 10s Sem RTOS TX'!$B1381</f>
        <v>0.0001434722222</v>
      </c>
      <c r="L1381" s="1">
        <f t="shared" si="1"/>
        <v>888</v>
      </c>
    </row>
    <row r="1382" ht="15.75" customHeight="1">
      <c r="A1382" s="1" t="s">
        <v>12</v>
      </c>
      <c r="B1382" s="1" t="s">
        <v>1825</v>
      </c>
      <c r="C1382" s="1" t="s">
        <v>106</v>
      </c>
      <c r="D1382" s="1" t="s">
        <v>107</v>
      </c>
      <c r="E1382" s="1" t="s">
        <v>108</v>
      </c>
      <c r="F1382" s="1" t="s">
        <v>103</v>
      </c>
      <c r="G1382" s="1" t="s">
        <v>109</v>
      </c>
      <c r="H1382" s="1" t="s">
        <v>110</v>
      </c>
      <c r="I1382" s="1" t="s">
        <v>32</v>
      </c>
      <c r="J1382" s="1" t="s">
        <v>21</v>
      </c>
      <c r="K1382" s="2"/>
      <c r="L1382" s="1">
        <f t="shared" si="1"/>
        <v>888</v>
      </c>
    </row>
    <row r="1383" ht="15.75" customHeight="1">
      <c r="A1383" s="1"/>
      <c r="B1383" s="1"/>
      <c r="C1383" s="1" t="s">
        <v>1826</v>
      </c>
      <c r="D1383" s="1" t="s">
        <v>1827</v>
      </c>
      <c r="E1383" s="1" t="s">
        <v>1828</v>
      </c>
      <c r="F1383" s="1" t="s">
        <v>1829</v>
      </c>
      <c r="G1383" s="1" t="s">
        <v>1830</v>
      </c>
      <c r="H1383" s="1" t="s">
        <v>1831</v>
      </c>
      <c r="I1383" s="1" t="s">
        <v>1832</v>
      </c>
      <c r="J1383" s="1" t="s">
        <v>1833</v>
      </c>
      <c r="K1383" s="2"/>
      <c r="L1383" s="1">
        <f t="shared" si="1"/>
        <v>0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14"/>
    <col customWidth="1" hidden="1" min="3" max="3" width="11.14"/>
    <col customWidth="1" hidden="1" min="4" max="4" width="12.71"/>
    <col customWidth="1" hidden="1" min="5" max="5" width="11.14"/>
    <col customWidth="1" hidden="1" min="6" max="6" width="13.43"/>
    <col customWidth="1" hidden="1" min="7" max="7" width="11.14"/>
    <col customWidth="1" hidden="1" min="8" max="8" width="13.57"/>
    <col customWidth="1" hidden="1" min="9" max="9" width="11.14"/>
    <col customWidth="1" hidden="1" min="10" max="10" width="12.14"/>
    <col customWidth="1" min="11" max="11" width="31.43"/>
    <col customWidth="1" min="12" max="26" width="8.71"/>
  </cols>
  <sheetData>
    <row r="1">
      <c r="A1" s="1" t="s">
        <v>0</v>
      </c>
      <c r="B1" s="1" t="s">
        <v>1</v>
      </c>
      <c r="C1" s="1" t="s">
        <v>1826</v>
      </c>
      <c r="D1" s="1" t="s">
        <v>1827</v>
      </c>
      <c r="E1" s="1" t="s">
        <v>1828</v>
      </c>
      <c r="F1" s="1" t="s">
        <v>1829</v>
      </c>
      <c r="G1" s="1" t="s">
        <v>1830</v>
      </c>
      <c r="H1" s="1" t="s">
        <v>1831</v>
      </c>
      <c r="I1" s="1" t="s">
        <v>1832</v>
      </c>
      <c r="J1" s="1" t="s">
        <v>1834</v>
      </c>
      <c r="K1" s="2" t="s">
        <v>10</v>
      </c>
      <c r="L1" s="1" t="s">
        <v>11</v>
      </c>
    </row>
    <row r="2">
      <c r="A2" s="1" t="s">
        <v>12</v>
      </c>
      <c r="B2" s="1" t="s">
        <v>1835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497</v>
      </c>
      <c r="J2" s="1" t="s">
        <v>1836</v>
      </c>
      <c r="K2" s="2">
        <f>B3-'Bloco 1 10s Com RTOS TX'!$B2</f>
        <v>0.0001157407407</v>
      </c>
      <c r="L2" s="3">
        <f t="shared" ref="L2:L1806" si="1">J2*8</f>
        <v>896</v>
      </c>
    </row>
    <row r="3">
      <c r="A3" s="1" t="s">
        <v>12</v>
      </c>
      <c r="B3" s="1" t="s">
        <v>1837</v>
      </c>
      <c r="C3" s="1" t="s">
        <v>428</v>
      </c>
      <c r="D3" s="1" t="s">
        <v>48</v>
      </c>
      <c r="E3" s="1" t="s">
        <v>49</v>
      </c>
      <c r="F3" s="1" t="s">
        <v>50</v>
      </c>
      <c r="G3" s="1" t="s">
        <v>1838</v>
      </c>
      <c r="H3" s="1" t="s">
        <v>44</v>
      </c>
      <c r="I3" s="1" t="s">
        <v>47</v>
      </c>
      <c r="J3" s="1" t="s">
        <v>1836</v>
      </c>
      <c r="K3" s="2">
        <f>B4-'Bloco 1 10s Com RTOS TX'!$B3</f>
        <v>0.0001157407407</v>
      </c>
      <c r="L3" s="1">
        <f t="shared" si="1"/>
        <v>896</v>
      </c>
    </row>
    <row r="4">
      <c r="A4" s="1" t="s">
        <v>12</v>
      </c>
      <c r="B4" s="1" t="s">
        <v>1839</v>
      </c>
      <c r="C4" s="1" t="s">
        <v>1023</v>
      </c>
      <c r="D4" s="1" t="s">
        <v>172</v>
      </c>
      <c r="E4" s="1" t="s">
        <v>298</v>
      </c>
      <c r="F4" s="1" t="s">
        <v>174</v>
      </c>
      <c r="G4" s="1" t="s">
        <v>267</v>
      </c>
      <c r="H4" s="1" t="s">
        <v>73</v>
      </c>
      <c r="I4" s="1" t="s">
        <v>183</v>
      </c>
      <c r="J4" s="1" t="s">
        <v>1836</v>
      </c>
      <c r="K4" s="2">
        <f>B5-'Bloco 1 10s Com RTOS TX'!$B4</f>
        <v>0.0001157407407</v>
      </c>
      <c r="L4" s="1">
        <f t="shared" si="1"/>
        <v>896</v>
      </c>
    </row>
    <row r="5">
      <c r="A5" s="1" t="s">
        <v>12</v>
      </c>
      <c r="B5" s="1" t="s">
        <v>1840</v>
      </c>
      <c r="C5" s="1" t="s">
        <v>72</v>
      </c>
      <c r="D5" s="1" t="s">
        <v>172</v>
      </c>
      <c r="E5" s="1" t="s">
        <v>473</v>
      </c>
      <c r="F5" s="1" t="s">
        <v>174</v>
      </c>
      <c r="G5" s="1" t="s">
        <v>175</v>
      </c>
      <c r="H5" s="1" t="s">
        <v>73</v>
      </c>
      <c r="I5" s="1" t="s">
        <v>122</v>
      </c>
      <c r="J5" s="1" t="s">
        <v>1836</v>
      </c>
      <c r="K5" s="2">
        <f>B6-'Bloco 1 10s Com RTOS TX'!$B5</f>
        <v>0.0001157407407</v>
      </c>
      <c r="L5" s="1">
        <f t="shared" si="1"/>
        <v>896</v>
      </c>
    </row>
    <row r="6">
      <c r="A6" s="1" t="s">
        <v>12</v>
      </c>
      <c r="B6" s="1" t="s">
        <v>1841</v>
      </c>
      <c r="C6" s="1" t="s">
        <v>288</v>
      </c>
      <c r="D6" s="1" t="s">
        <v>289</v>
      </c>
      <c r="E6" s="1" t="s">
        <v>290</v>
      </c>
      <c r="F6" s="1" t="s">
        <v>291</v>
      </c>
      <c r="G6" s="1" t="s">
        <v>292</v>
      </c>
      <c r="H6" s="1" t="s">
        <v>54</v>
      </c>
      <c r="I6" s="1" t="s">
        <v>23</v>
      </c>
      <c r="J6" s="1" t="s">
        <v>1836</v>
      </c>
      <c r="K6" s="2">
        <f>B7-'Bloco 1 10s Com RTOS TX'!$B6</f>
        <v>0.0001273148148</v>
      </c>
      <c r="L6" s="1">
        <f t="shared" si="1"/>
        <v>896</v>
      </c>
    </row>
    <row r="7">
      <c r="A7" s="1" t="s">
        <v>12</v>
      </c>
      <c r="B7" s="1" t="s">
        <v>1842</v>
      </c>
      <c r="C7" s="1" t="s">
        <v>887</v>
      </c>
      <c r="D7" s="1" t="s">
        <v>289</v>
      </c>
      <c r="E7" s="1" t="s">
        <v>173</v>
      </c>
      <c r="F7" s="1" t="s">
        <v>291</v>
      </c>
      <c r="G7" s="1" t="s">
        <v>294</v>
      </c>
      <c r="H7" s="1" t="s">
        <v>54</v>
      </c>
      <c r="I7" s="1" t="s">
        <v>336</v>
      </c>
      <c r="J7" s="1" t="s">
        <v>1836</v>
      </c>
      <c r="K7" s="2">
        <f>B8-'Bloco 1 10s Com RTOS TX'!$B7</f>
        <v>0.0001157407407</v>
      </c>
      <c r="L7" s="1">
        <f t="shared" si="1"/>
        <v>896</v>
      </c>
    </row>
    <row r="8">
      <c r="A8" s="1" t="s">
        <v>12</v>
      </c>
      <c r="B8" s="1" t="s">
        <v>1843</v>
      </c>
      <c r="C8" s="1" t="s">
        <v>408</v>
      </c>
      <c r="D8" s="1" t="s">
        <v>353</v>
      </c>
      <c r="E8" s="1" t="s">
        <v>372</v>
      </c>
      <c r="F8" s="1" t="s">
        <v>28</v>
      </c>
      <c r="G8" s="1" t="s">
        <v>69</v>
      </c>
      <c r="H8" s="1" t="s">
        <v>248</v>
      </c>
      <c r="I8" s="1" t="s">
        <v>478</v>
      </c>
      <c r="J8" s="1" t="s">
        <v>1836</v>
      </c>
      <c r="K8" s="2">
        <f>B9-'Bloco 1 10s Com RTOS TX'!$B8</f>
        <v>0.0001157407407</v>
      </c>
      <c r="L8" s="1">
        <f t="shared" si="1"/>
        <v>896</v>
      </c>
    </row>
    <row r="9">
      <c r="A9" s="1" t="s">
        <v>12</v>
      </c>
      <c r="B9" s="1" t="s">
        <v>1844</v>
      </c>
      <c r="C9" s="1" t="s">
        <v>887</v>
      </c>
      <c r="D9" s="1" t="s">
        <v>289</v>
      </c>
      <c r="E9" s="1" t="s">
        <v>173</v>
      </c>
      <c r="F9" s="1" t="s">
        <v>291</v>
      </c>
      <c r="G9" s="1" t="s">
        <v>294</v>
      </c>
      <c r="H9" s="1" t="s">
        <v>54</v>
      </c>
      <c r="I9" s="1" t="s">
        <v>247</v>
      </c>
      <c r="J9" s="1" t="s">
        <v>1836</v>
      </c>
      <c r="K9" s="2">
        <f>B10-'Bloco 1 10s Com RTOS TX'!$B9</f>
        <v>0.0001157407407</v>
      </c>
      <c r="L9" s="1">
        <f t="shared" si="1"/>
        <v>896</v>
      </c>
    </row>
    <row r="10">
      <c r="A10" s="1" t="s">
        <v>12</v>
      </c>
      <c r="B10" s="1" t="s">
        <v>1845</v>
      </c>
      <c r="C10" s="1" t="s">
        <v>140</v>
      </c>
      <c r="D10" s="1" t="s">
        <v>289</v>
      </c>
      <c r="E10" s="1" t="s">
        <v>444</v>
      </c>
      <c r="F10" s="1" t="s">
        <v>291</v>
      </c>
      <c r="G10" s="1" t="s">
        <v>1846</v>
      </c>
      <c r="H10" s="1" t="s">
        <v>54</v>
      </c>
      <c r="I10" s="1" t="s">
        <v>89</v>
      </c>
      <c r="J10" s="1" t="s">
        <v>1836</v>
      </c>
      <c r="K10" s="2">
        <f>B11-'Bloco 1 10s Com RTOS TX'!$B10</f>
        <v>0.0001157407407</v>
      </c>
      <c r="L10" s="1">
        <f t="shared" si="1"/>
        <v>896</v>
      </c>
    </row>
    <row r="11">
      <c r="A11" s="1" t="s">
        <v>12</v>
      </c>
      <c r="B11" s="1" t="s">
        <v>1847</v>
      </c>
      <c r="C11" s="1" t="s">
        <v>887</v>
      </c>
      <c r="D11" s="1" t="s">
        <v>289</v>
      </c>
      <c r="E11" s="1" t="s">
        <v>173</v>
      </c>
      <c r="F11" s="1" t="s">
        <v>291</v>
      </c>
      <c r="G11" s="1" t="s">
        <v>294</v>
      </c>
      <c r="H11" s="1" t="s">
        <v>54</v>
      </c>
      <c r="I11" s="1" t="s">
        <v>89</v>
      </c>
      <c r="J11" s="1" t="s">
        <v>1836</v>
      </c>
      <c r="K11" s="2">
        <f>B12-'Bloco 1 10s Com RTOS TX'!$B11</f>
        <v>0.0001157407407</v>
      </c>
      <c r="L11" s="1">
        <f t="shared" si="1"/>
        <v>896</v>
      </c>
    </row>
    <row r="12">
      <c r="A12" s="1" t="s">
        <v>12</v>
      </c>
      <c r="B12" s="1" t="s">
        <v>1848</v>
      </c>
      <c r="C12" s="1" t="s">
        <v>319</v>
      </c>
      <c r="D12" s="1" t="s">
        <v>29</v>
      </c>
      <c r="E12" s="1" t="s">
        <v>1048</v>
      </c>
      <c r="F12" s="1" t="s">
        <v>34</v>
      </c>
      <c r="G12" s="1" t="s">
        <v>1110</v>
      </c>
      <c r="H12" s="1" t="s">
        <v>73</v>
      </c>
      <c r="I12" s="1" t="s">
        <v>92</v>
      </c>
      <c r="J12" s="1" t="s">
        <v>1836</v>
      </c>
      <c r="K12" s="2">
        <f>B13-'Bloco 1 10s Com RTOS TX'!$B12</f>
        <v>0.0001157407407</v>
      </c>
      <c r="L12" s="1">
        <f t="shared" si="1"/>
        <v>896</v>
      </c>
    </row>
    <row r="13">
      <c r="A13" s="1" t="s">
        <v>12</v>
      </c>
      <c r="B13" s="1" t="s">
        <v>1849</v>
      </c>
      <c r="C13" s="1" t="s">
        <v>57</v>
      </c>
      <c r="D13" s="1" t="s">
        <v>415</v>
      </c>
      <c r="E13" s="1" t="s">
        <v>1850</v>
      </c>
      <c r="F13" s="1" t="s">
        <v>291</v>
      </c>
      <c r="G13" s="1" t="s">
        <v>253</v>
      </c>
      <c r="H13" s="1" t="s">
        <v>54</v>
      </c>
      <c r="I13" s="1" t="s">
        <v>89</v>
      </c>
      <c r="J13" s="1" t="s">
        <v>1836</v>
      </c>
      <c r="K13" s="2">
        <f>B14-'Bloco 1 10s Com RTOS TX'!$B13</f>
        <v>0.0001157407407</v>
      </c>
      <c r="L13" s="1">
        <f t="shared" si="1"/>
        <v>896</v>
      </c>
    </row>
    <row r="14">
      <c r="A14" s="1" t="s">
        <v>12</v>
      </c>
      <c r="B14" s="1" t="s">
        <v>1851</v>
      </c>
      <c r="C14" s="1" t="s">
        <v>140</v>
      </c>
      <c r="D14" s="1" t="s">
        <v>289</v>
      </c>
      <c r="E14" s="1" t="s">
        <v>444</v>
      </c>
      <c r="F14" s="1" t="s">
        <v>291</v>
      </c>
      <c r="G14" s="1" t="s">
        <v>1846</v>
      </c>
      <c r="H14" s="1" t="s">
        <v>54</v>
      </c>
      <c r="I14" s="1" t="s">
        <v>92</v>
      </c>
      <c r="J14" s="1" t="s">
        <v>1836</v>
      </c>
      <c r="K14" s="2">
        <f>B15-'Bloco 1 10s Com RTOS TX'!$B14</f>
        <v>0.0001157407407</v>
      </c>
      <c r="L14" s="1">
        <f t="shared" si="1"/>
        <v>896</v>
      </c>
    </row>
    <row r="15">
      <c r="A15" s="1" t="s">
        <v>12</v>
      </c>
      <c r="B15" s="1" t="s">
        <v>1852</v>
      </c>
      <c r="C15" s="1" t="s">
        <v>27</v>
      </c>
      <c r="D15" s="1" t="s">
        <v>415</v>
      </c>
      <c r="E15" s="1" t="s">
        <v>670</v>
      </c>
      <c r="F15" s="1" t="s">
        <v>291</v>
      </c>
      <c r="G15" s="1" t="s">
        <v>1853</v>
      </c>
      <c r="H15" s="1" t="s">
        <v>54</v>
      </c>
      <c r="I15" s="1" t="s">
        <v>247</v>
      </c>
      <c r="J15" s="1" t="s">
        <v>1836</v>
      </c>
      <c r="K15" s="2">
        <f>B16-'Bloco 1 10s Com RTOS TX'!$B15</f>
        <v>0.0001157407407</v>
      </c>
      <c r="L15" s="1">
        <f t="shared" si="1"/>
        <v>896</v>
      </c>
    </row>
    <row r="16">
      <c r="A16" s="1" t="s">
        <v>12</v>
      </c>
      <c r="B16" s="1" t="s">
        <v>1854</v>
      </c>
      <c r="C16" s="1" t="s">
        <v>288</v>
      </c>
      <c r="D16" s="1" t="s">
        <v>289</v>
      </c>
      <c r="E16" s="1" t="s">
        <v>290</v>
      </c>
      <c r="F16" s="1" t="s">
        <v>291</v>
      </c>
      <c r="G16" s="1" t="s">
        <v>292</v>
      </c>
      <c r="H16" s="1" t="s">
        <v>54</v>
      </c>
      <c r="I16" s="1" t="s">
        <v>247</v>
      </c>
      <c r="J16" s="1" t="s">
        <v>1836</v>
      </c>
      <c r="K16" s="2">
        <f>B17-'Bloco 1 10s Com RTOS TX'!$B16</f>
        <v>0.0001157407407</v>
      </c>
      <c r="L16" s="1">
        <f t="shared" si="1"/>
        <v>896</v>
      </c>
    </row>
    <row r="17">
      <c r="A17" s="1" t="s">
        <v>12</v>
      </c>
      <c r="B17" s="1" t="s">
        <v>1855</v>
      </c>
      <c r="C17" s="1" t="s">
        <v>140</v>
      </c>
      <c r="D17" s="1" t="s">
        <v>289</v>
      </c>
      <c r="E17" s="1" t="s">
        <v>444</v>
      </c>
      <c r="F17" s="1" t="s">
        <v>291</v>
      </c>
      <c r="G17" s="1" t="s">
        <v>1846</v>
      </c>
      <c r="H17" s="1" t="s">
        <v>54</v>
      </c>
      <c r="I17" s="1" t="s">
        <v>150</v>
      </c>
      <c r="J17" s="1" t="s">
        <v>1836</v>
      </c>
      <c r="K17" s="2">
        <f>B18-'Bloco 1 10s Com RTOS TX'!$B17</f>
        <v>0.0001157407407</v>
      </c>
      <c r="L17" s="1">
        <f t="shared" si="1"/>
        <v>896</v>
      </c>
    </row>
    <row r="18">
      <c r="A18" s="1" t="s">
        <v>12</v>
      </c>
      <c r="B18" s="1" t="s">
        <v>1856</v>
      </c>
      <c r="C18" s="1" t="s">
        <v>140</v>
      </c>
      <c r="D18" s="1" t="s">
        <v>289</v>
      </c>
      <c r="E18" s="1" t="s">
        <v>444</v>
      </c>
      <c r="F18" s="1" t="s">
        <v>291</v>
      </c>
      <c r="G18" s="1" t="s">
        <v>1846</v>
      </c>
      <c r="H18" s="1" t="s">
        <v>54</v>
      </c>
      <c r="I18" s="1" t="s">
        <v>89</v>
      </c>
      <c r="J18" s="1" t="s">
        <v>1836</v>
      </c>
      <c r="K18" s="2">
        <f>B19-'Bloco 1 10s Com RTOS TX'!$B18</f>
        <v>0.0001273148148</v>
      </c>
      <c r="L18" s="1">
        <f t="shared" si="1"/>
        <v>896</v>
      </c>
    </row>
    <row r="19">
      <c r="A19" s="1" t="s">
        <v>12</v>
      </c>
      <c r="B19" s="1" t="s">
        <v>1857</v>
      </c>
      <c r="C19" s="1" t="s">
        <v>132</v>
      </c>
      <c r="D19" s="1" t="s">
        <v>214</v>
      </c>
      <c r="E19" s="1" t="s">
        <v>215</v>
      </c>
      <c r="F19" s="1" t="s">
        <v>174</v>
      </c>
      <c r="G19" s="1" t="s">
        <v>299</v>
      </c>
      <c r="H19" s="1" t="s">
        <v>73</v>
      </c>
      <c r="I19" s="1" t="s">
        <v>69</v>
      </c>
      <c r="J19" s="1" t="s">
        <v>1836</v>
      </c>
      <c r="K19" s="2">
        <f>B20-'Bloco 1 10s Com RTOS TX'!$B19</f>
        <v>0.0001157407407</v>
      </c>
      <c r="L19" s="1">
        <f t="shared" si="1"/>
        <v>896</v>
      </c>
    </row>
    <row r="20">
      <c r="A20" s="1" t="s">
        <v>12</v>
      </c>
      <c r="B20" s="1" t="s">
        <v>1858</v>
      </c>
      <c r="C20" s="1" t="s">
        <v>428</v>
      </c>
      <c r="D20" s="1" t="s">
        <v>48</v>
      </c>
      <c r="E20" s="1" t="s">
        <v>49</v>
      </c>
      <c r="F20" s="1" t="s">
        <v>50</v>
      </c>
      <c r="G20" s="1" t="s">
        <v>1838</v>
      </c>
      <c r="H20" s="1" t="s">
        <v>44</v>
      </c>
      <c r="I20" s="1" t="s">
        <v>75</v>
      </c>
      <c r="J20" s="1" t="s">
        <v>1836</v>
      </c>
      <c r="K20" s="2">
        <f>B21-'Bloco 1 10s Com RTOS TX'!$B20</f>
        <v>0.0001157407407</v>
      </c>
      <c r="L20" s="1">
        <f t="shared" si="1"/>
        <v>896</v>
      </c>
    </row>
    <row r="21" ht="15.75" customHeight="1">
      <c r="A21" s="1" t="s">
        <v>12</v>
      </c>
      <c r="B21" s="1" t="s">
        <v>1859</v>
      </c>
      <c r="C21" s="1" t="s">
        <v>780</v>
      </c>
      <c r="D21" s="1" t="s">
        <v>32</v>
      </c>
      <c r="E21" s="1" t="s">
        <v>437</v>
      </c>
      <c r="F21" s="1" t="s">
        <v>34</v>
      </c>
      <c r="G21" s="1" t="s">
        <v>263</v>
      </c>
      <c r="H21" s="1" t="s">
        <v>73</v>
      </c>
      <c r="I21" s="1" t="s">
        <v>69</v>
      </c>
      <c r="J21" s="1" t="s">
        <v>1836</v>
      </c>
      <c r="K21" s="2">
        <f>B22-'Bloco 1 10s Com RTOS TX'!$B21</f>
        <v>0.0001157407407</v>
      </c>
      <c r="L21" s="1">
        <f t="shared" si="1"/>
        <v>896</v>
      </c>
    </row>
    <row r="22" ht="15.75" customHeight="1">
      <c r="A22" s="1" t="s">
        <v>12</v>
      </c>
      <c r="B22" s="1" t="s">
        <v>1860</v>
      </c>
      <c r="C22" s="1" t="s">
        <v>57</v>
      </c>
      <c r="D22" s="1" t="s">
        <v>415</v>
      </c>
      <c r="E22" s="1" t="s">
        <v>1850</v>
      </c>
      <c r="F22" s="1" t="s">
        <v>291</v>
      </c>
      <c r="G22" s="1" t="s">
        <v>253</v>
      </c>
      <c r="H22" s="1" t="s">
        <v>54</v>
      </c>
      <c r="I22" s="1" t="s">
        <v>92</v>
      </c>
      <c r="J22" s="1" t="s">
        <v>1836</v>
      </c>
      <c r="K22" s="2">
        <f>B23-'Bloco 1 10s Com RTOS TX'!$B22</f>
        <v>0.0001157407407</v>
      </c>
      <c r="L22" s="1">
        <f t="shared" si="1"/>
        <v>896</v>
      </c>
    </row>
    <row r="23" ht="15.75" customHeight="1">
      <c r="A23" s="1" t="s">
        <v>12</v>
      </c>
      <c r="B23" s="1" t="s">
        <v>1861</v>
      </c>
      <c r="C23" s="1" t="s">
        <v>140</v>
      </c>
      <c r="D23" s="1" t="s">
        <v>289</v>
      </c>
      <c r="E23" s="1" t="s">
        <v>444</v>
      </c>
      <c r="F23" s="1" t="s">
        <v>291</v>
      </c>
      <c r="G23" s="1" t="s">
        <v>1846</v>
      </c>
      <c r="H23" s="1" t="s">
        <v>54</v>
      </c>
      <c r="I23" s="1" t="s">
        <v>89</v>
      </c>
      <c r="J23" s="1" t="s">
        <v>1836</v>
      </c>
      <c r="K23" s="2">
        <f>B24-'Bloco 1 10s Com RTOS TX'!$B23</f>
        <v>0.0001157407407</v>
      </c>
      <c r="L23" s="1">
        <f t="shared" si="1"/>
        <v>896</v>
      </c>
    </row>
    <row r="24" ht="15.75" customHeight="1">
      <c r="A24" s="1" t="s">
        <v>12</v>
      </c>
      <c r="B24" s="1" t="s">
        <v>1862</v>
      </c>
      <c r="C24" s="1" t="s">
        <v>140</v>
      </c>
      <c r="D24" s="1" t="s">
        <v>289</v>
      </c>
      <c r="E24" s="1" t="s">
        <v>444</v>
      </c>
      <c r="F24" s="1" t="s">
        <v>291</v>
      </c>
      <c r="G24" s="1" t="s">
        <v>1846</v>
      </c>
      <c r="H24" s="1" t="s">
        <v>54</v>
      </c>
      <c r="I24" s="1" t="s">
        <v>92</v>
      </c>
      <c r="J24" s="1" t="s">
        <v>1836</v>
      </c>
      <c r="K24" s="2">
        <f>B25-'Bloco 1 10s Com RTOS TX'!$B24</f>
        <v>0.0001157407407</v>
      </c>
      <c r="L24" s="1">
        <f t="shared" si="1"/>
        <v>896</v>
      </c>
    </row>
    <row r="25" ht="15.75" customHeight="1">
      <c r="A25" s="1" t="s">
        <v>12</v>
      </c>
      <c r="B25" s="1" t="s">
        <v>1863</v>
      </c>
      <c r="C25" s="1" t="s">
        <v>140</v>
      </c>
      <c r="D25" s="1" t="s">
        <v>289</v>
      </c>
      <c r="E25" s="1" t="s">
        <v>444</v>
      </c>
      <c r="F25" s="1" t="s">
        <v>291</v>
      </c>
      <c r="G25" s="1" t="s">
        <v>1846</v>
      </c>
      <c r="H25" s="1" t="s">
        <v>54</v>
      </c>
      <c r="I25" s="1" t="s">
        <v>69</v>
      </c>
      <c r="J25" s="1" t="s">
        <v>1836</v>
      </c>
      <c r="K25" s="2">
        <f>B26-'Bloco 1 10s Com RTOS TX'!$B25</f>
        <v>0.0001157407407</v>
      </c>
      <c r="L25" s="1">
        <f t="shared" si="1"/>
        <v>896</v>
      </c>
    </row>
    <row r="26" ht="15.75" customHeight="1">
      <c r="A26" s="1" t="s">
        <v>12</v>
      </c>
      <c r="B26" s="1" t="s">
        <v>1864</v>
      </c>
      <c r="C26" s="1" t="s">
        <v>145</v>
      </c>
      <c r="D26" s="1" t="s">
        <v>415</v>
      </c>
      <c r="E26" s="1" t="s">
        <v>444</v>
      </c>
      <c r="F26" s="1" t="s">
        <v>291</v>
      </c>
      <c r="G26" s="1" t="s">
        <v>1865</v>
      </c>
      <c r="H26" s="1" t="s">
        <v>54</v>
      </c>
      <c r="I26" s="1" t="s">
        <v>89</v>
      </c>
      <c r="J26" s="1" t="s">
        <v>1836</v>
      </c>
      <c r="K26" s="2">
        <f>B27-'Bloco 1 10s Com RTOS TX'!$B26</f>
        <v>0.0001157407407</v>
      </c>
      <c r="L26" s="1">
        <f t="shared" si="1"/>
        <v>896</v>
      </c>
    </row>
    <row r="27" ht="15.75" customHeight="1">
      <c r="A27" s="1" t="s">
        <v>12</v>
      </c>
      <c r="B27" s="1" t="s">
        <v>1866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54</v>
      </c>
      <c r="I27" s="1" t="s">
        <v>92</v>
      </c>
      <c r="J27" s="1" t="s">
        <v>1836</v>
      </c>
      <c r="K27" s="2">
        <f>B28-'Bloco 1 10s Com RTOS TX'!$B27</f>
        <v>0.0001157407407</v>
      </c>
      <c r="L27" s="1">
        <f t="shared" si="1"/>
        <v>896</v>
      </c>
    </row>
    <row r="28" ht="15.75" customHeight="1">
      <c r="A28" s="1" t="s">
        <v>12</v>
      </c>
      <c r="B28" s="1" t="s">
        <v>1867</v>
      </c>
      <c r="C28" s="1" t="s">
        <v>93</v>
      </c>
      <c r="D28" s="1" t="s">
        <v>172</v>
      </c>
      <c r="E28" s="1" t="s">
        <v>173</v>
      </c>
      <c r="F28" s="1" t="s">
        <v>174</v>
      </c>
      <c r="G28" s="1" t="s">
        <v>294</v>
      </c>
      <c r="H28" s="1" t="s">
        <v>54</v>
      </c>
      <c r="I28" s="1" t="s">
        <v>69</v>
      </c>
      <c r="J28" s="1" t="s">
        <v>1836</v>
      </c>
      <c r="K28" s="2">
        <f>B29-'Bloco 1 10s Com RTOS TX'!$B28</f>
        <v>0.0001157407407</v>
      </c>
      <c r="L28" s="1">
        <f t="shared" si="1"/>
        <v>896</v>
      </c>
    </row>
    <row r="29" ht="15.75" customHeight="1">
      <c r="A29" s="1" t="s">
        <v>12</v>
      </c>
      <c r="B29" s="1" t="s">
        <v>1868</v>
      </c>
      <c r="C29" s="1" t="s">
        <v>1023</v>
      </c>
      <c r="D29" s="1" t="s">
        <v>172</v>
      </c>
      <c r="E29" s="1" t="s">
        <v>298</v>
      </c>
      <c r="F29" s="1" t="s">
        <v>174</v>
      </c>
      <c r="G29" s="1" t="s">
        <v>267</v>
      </c>
      <c r="H29" s="1" t="s">
        <v>73</v>
      </c>
      <c r="I29" s="1" t="s">
        <v>247</v>
      </c>
      <c r="J29" s="1" t="s">
        <v>1836</v>
      </c>
      <c r="K29" s="2">
        <f>B30-'Bloco 1 10s Com RTOS TX'!$B29</f>
        <v>0.0001157407407</v>
      </c>
      <c r="L29" s="1">
        <f t="shared" si="1"/>
        <v>896</v>
      </c>
    </row>
    <row r="30" ht="15.75" customHeight="1">
      <c r="A30" s="1" t="s">
        <v>12</v>
      </c>
      <c r="B30" s="1" t="s">
        <v>1869</v>
      </c>
      <c r="C30" s="1" t="s">
        <v>319</v>
      </c>
      <c r="D30" s="1" t="s">
        <v>29</v>
      </c>
      <c r="E30" s="1" t="s">
        <v>1048</v>
      </c>
      <c r="F30" s="1" t="s">
        <v>34</v>
      </c>
      <c r="G30" s="1" t="s">
        <v>1110</v>
      </c>
      <c r="H30" s="1" t="s">
        <v>73</v>
      </c>
      <c r="I30" s="1" t="s">
        <v>89</v>
      </c>
      <c r="J30" s="1" t="s">
        <v>1836</v>
      </c>
      <c r="K30" s="2">
        <f>B31-'Bloco 1 10s Com RTOS TX'!$B30</f>
        <v>0.0001157407407</v>
      </c>
      <c r="L30" s="1">
        <f t="shared" si="1"/>
        <v>896</v>
      </c>
    </row>
    <row r="31" ht="15.75" customHeight="1">
      <c r="A31" s="1" t="s">
        <v>12</v>
      </c>
      <c r="B31" s="1" t="s">
        <v>1870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 t="s">
        <v>54</v>
      </c>
      <c r="I31" s="1" t="s">
        <v>400</v>
      </c>
      <c r="J31" s="1" t="s">
        <v>1836</v>
      </c>
      <c r="K31" s="2">
        <f>B32-'Bloco 1 10s Com RTOS TX'!$B31</f>
        <v>0.0001157407407</v>
      </c>
      <c r="L31" s="1">
        <f t="shared" si="1"/>
        <v>896</v>
      </c>
    </row>
    <row r="32" ht="15.75" customHeight="1">
      <c r="A32" s="1" t="s">
        <v>12</v>
      </c>
      <c r="B32" s="1" t="s">
        <v>1871</v>
      </c>
      <c r="C32" s="1" t="s">
        <v>887</v>
      </c>
      <c r="D32" s="1" t="s">
        <v>289</v>
      </c>
      <c r="E32" s="1" t="s">
        <v>173</v>
      </c>
      <c r="F32" s="1" t="s">
        <v>291</v>
      </c>
      <c r="G32" s="1" t="s">
        <v>294</v>
      </c>
      <c r="H32" s="1" t="s">
        <v>54</v>
      </c>
      <c r="I32" s="1" t="s">
        <v>92</v>
      </c>
      <c r="J32" s="1" t="s">
        <v>1836</v>
      </c>
      <c r="K32" s="2">
        <f>B33-'Bloco 1 10s Com RTOS TX'!$B32</f>
        <v>0.0001157407407</v>
      </c>
      <c r="L32" s="1">
        <f t="shared" si="1"/>
        <v>896</v>
      </c>
    </row>
    <row r="33" ht="15.75" customHeight="1">
      <c r="A33" s="1" t="s">
        <v>12</v>
      </c>
      <c r="B33" s="1" t="s">
        <v>1872</v>
      </c>
      <c r="C33" s="1" t="s">
        <v>780</v>
      </c>
      <c r="D33" s="1" t="s">
        <v>32</v>
      </c>
      <c r="E33" s="1" t="s">
        <v>437</v>
      </c>
      <c r="F33" s="1" t="s">
        <v>34</v>
      </c>
      <c r="G33" s="1" t="s">
        <v>263</v>
      </c>
      <c r="H33" s="1" t="s">
        <v>73</v>
      </c>
      <c r="I33" s="1" t="s">
        <v>247</v>
      </c>
      <c r="J33" s="1" t="s">
        <v>1836</v>
      </c>
      <c r="K33" s="2">
        <f>B34-'Bloco 1 10s Com RTOS TX'!$B33</f>
        <v>0.0001157407407</v>
      </c>
      <c r="L33" s="1">
        <f t="shared" si="1"/>
        <v>896</v>
      </c>
    </row>
    <row r="34" ht="15.75" customHeight="1">
      <c r="A34" s="1" t="s">
        <v>12</v>
      </c>
      <c r="B34" s="1" t="s">
        <v>1873</v>
      </c>
      <c r="C34" s="1" t="s">
        <v>211</v>
      </c>
      <c r="D34" s="1" t="s">
        <v>29</v>
      </c>
      <c r="E34" s="1" t="s">
        <v>1048</v>
      </c>
      <c r="F34" s="1" t="s">
        <v>34</v>
      </c>
      <c r="G34" s="1" t="s">
        <v>1049</v>
      </c>
      <c r="H34" s="1" t="s">
        <v>73</v>
      </c>
      <c r="I34" s="1" t="s">
        <v>92</v>
      </c>
      <c r="J34" s="1" t="s">
        <v>1836</v>
      </c>
      <c r="K34" s="2">
        <f>B35-'Bloco 1 10s Com RTOS TX'!$B34</f>
        <v>0.0001157407407</v>
      </c>
      <c r="L34" s="1">
        <f t="shared" si="1"/>
        <v>896</v>
      </c>
    </row>
    <row r="35" ht="15.75" customHeight="1">
      <c r="A35" s="1" t="s">
        <v>12</v>
      </c>
      <c r="B35" s="1" t="s">
        <v>1874</v>
      </c>
      <c r="C35" s="1" t="s">
        <v>887</v>
      </c>
      <c r="D35" s="1" t="s">
        <v>289</v>
      </c>
      <c r="E35" s="1" t="s">
        <v>173</v>
      </c>
      <c r="F35" s="1" t="s">
        <v>291</v>
      </c>
      <c r="G35" s="1" t="s">
        <v>294</v>
      </c>
      <c r="H35" s="1" t="s">
        <v>54</v>
      </c>
      <c r="I35" s="1" t="s">
        <v>14</v>
      </c>
      <c r="J35" s="1" t="s">
        <v>1836</v>
      </c>
      <c r="K35" s="2">
        <f>B36-'Bloco 1 10s Com RTOS TX'!$B35</f>
        <v>0.0001157407407</v>
      </c>
      <c r="L35" s="1">
        <f t="shared" si="1"/>
        <v>896</v>
      </c>
    </row>
    <row r="36" ht="15.75" customHeight="1">
      <c r="A36" s="1" t="s">
        <v>12</v>
      </c>
      <c r="B36" s="1" t="s">
        <v>1875</v>
      </c>
      <c r="C36" s="1" t="s">
        <v>93</v>
      </c>
      <c r="D36" s="1" t="s">
        <v>172</v>
      </c>
      <c r="E36" s="1" t="s">
        <v>173</v>
      </c>
      <c r="F36" s="1" t="s">
        <v>174</v>
      </c>
      <c r="G36" s="1" t="s">
        <v>294</v>
      </c>
      <c r="H36" s="1" t="s">
        <v>54</v>
      </c>
      <c r="I36" s="1" t="s">
        <v>89</v>
      </c>
      <c r="J36" s="1" t="s">
        <v>1836</v>
      </c>
      <c r="K36" s="2">
        <f>B37-'Bloco 1 10s Com RTOS TX'!$B36</f>
        <v>0.0001157407407</v>
      </c>
      <c r="L36" s="1">
        <f t="shared" si="1"/>
        <v>896</v>
      </c>
    </row>
    <row r="37" ht="15.75" customHeight="1">
      <c r="A37" s="1" t="s">
        <v>12</v>
      </c>
      <c r="B37" s="1" t="s">
        <v>1876</v>
      </c>
      <c r="C37" s="1" t="s">
        <v>72</v>
      </c>
      <c r="D37" s="1" t="s">
        <v>172</v>
      </c>
      <c r="E37" s="1" t="s">
        <v>473</v>
      </c>
      <c r="F37" s="1" t="s">
        <v>174</v>
      </c>
      <c r="G37" s="1" t="s">
        <v>175</v>
      </c>
      <c r="H37" s="1" t="s">
        <v>73</v>
      </c>
      <c r="I37" s="1" t="s">
        <v>89</v>
      </c>
      <c r="J37" s="1" t="s">
        <v>1836</v>
      </c>
      <c r="K37" s="2">
        <f>B38-'Bloco 1 10s Com RTOS TX'!$B37</f>
        <v>0.0001157407407</v>
      </c>
      <c r="L37" s="1">
        <f t="shared" si="1"/>
        <v>896</v>
      </c>
    </row>
    <row r="38" ht="15.75" customHeight="1">
      <c r="A38" s="1" t="s">
        <v>12</v>
      </c>
      <c r="B38" s="1" t="s">
        <v>1877</v>
      </c>
      <c r="C38" s="1" t="s">
        <v>887</v>
      </c>
      <c r="D38" s="1" t="s">
        <v>289</v>
      </c>
      <c r="E38" s="1" t="s">
        <v>173</v>
      </c>
      <c r="F38" s="1" t="s">
        <v>291</v>
      </c>
      <c r="G38" s="1" t="s">
        <v>294</v>
      </c>
      <c r="H38" s="1" t="s">
        <v>54</v>
      </c>
      <c r="I38" s="1" t="s">
        <v>92</v>
      </c>
      <c r="J38" s="1" t="s">
        <v>1836</v>
      </c>
      <c r="K38" s="2">
        <f>B39-'Bloco 1 10s Com RTOS TX'!$B38</f>
        <v>0.0001157407407</v>
      </c>
      <c r="L38" s="1">
        <f t="shared" si="1"/>
        <v>896</v>
      </c>
    </row>
    <row r="39" ht="15.75" customHeight="1">
      <c r="A39" s="1" t="s">
        <v>12</v>
      </c>
      <c r="B39" s="1" t="s">
        <v>1878</v>
      </c>
      <c r="C39" s="1" t="s">
        <v>336</v>
      </c>
      <c r="D39" s="1" t="s">
        <v>138</v>
      </c>
      <c r="E39" s="1" t="s">
        <v>139</v>
      </c>
      <c r="F39" s="1" t="s">
        <v>26</v>
      </c>
      <c r="G39" s="1" t="s">
        <v>140</v>
      </c>
      <c r="H39" s="1" t="s">
        <v>28</v>
      </c>
      <c r="I39" s="1" t="s">
        <v>14</v>
      </c>
      <c r="J39" s="1" t="s">
        <v>1836</v>
      </c>
      <c r="K39" s="2">
        <f>B40-'Bloco 1 10s Com RTOS TX'!$B39</f>
        <v>0.0001157407407</v>
      </c>
      <c r="L39" s="1">
        <f t="shared" si="1"/>
        <v>896</v>
      </c>
    </row>
    <row r="40" ht="15.75" customHeight="1">
      <c r="A40" s="1" t="s">
        <v>12</v>
      </c>
      <c r="B40" s="1" t="s">
        <v>1879</v>
      </c>
      <c r="C40" s="1" t="s">
        <v>887</v>
      </c>
      <c r="D40" s="1" t="s">
        <v>289</v>
      </c>
      <c r="E40" s="1" t="s">
        <v>173</v>
      </c>
      <c r="F40" s="1" t="s">
        <v>291</v>
      </c>
      <c r="G40" s="1" t="s">
        <v>294</v>
      </c>
      <c r="H40" s="1" t="s">
        <v>54</v>
      </c>
      <c r="I40" s="1" t="s">
        <v>89</v>
      </c>
      <c r="J40" s="1" t="s">
        <v>1836</v>
      </c>
      <c r="K40" s="2">
        <f>B41-'Bloco 1 10s Com RTOS TX'!$B40</f>
        <v>0.0001157407407</v>
      </c>
      <c r="L40" s="1">
        <f t="shared" si="1"/>
        <v>896</v>
      </c>
    </row>
    <row r="41" ht="15.75" customHeight="1">
      <c r="A41" s="1" t="s">
        <v>12</v>
      </c>
      <c r="B41" s="1" t="s">
        <v>1880</v>
      </c>
      <c r="C41" s="1" t="s">
        <v>93</v>
      </c>
      <c r="D41" s="1" t="s">
        <v>172</v>
      </c>
      <c r="E41" s="1" t="s">
        <v>173</v>
      </c>
      <c r="F41" s="1" t="s">
        <v>174</v>
      </c>
      <c r="G41" s="1" t="s">
        <v>294</v>
      </c>
      <c r="H41" s="1" t="s">
        <v>54</v>
      </c>
      <c r="I41" s="1" t="s">
        <v>131</v>
      </c>
      <c r="J41" s="1" t="s">
        <v>1836</v>
      </c>
      <c r="K41" s="2">
        <f>B42-'Bloco 1 10s Com RTOS TX'!$B41</f>
        <v>0.0001157407407</v>
      </c>
      <c r="L41" s="1">
        <f t="shared" si="1"/>
        <v>896</v>
      </c>
    </row>
    <row r="42" ht="15.75" customHeight="1">
      <c r="A42" s="1" t="s">
        <v>12</v>
      </c>
      <c r="B42" s="1" t="s">
        <v>1881</v>
      </c>
      <c r="C42" s="1" t="s">
        <v>140</v>
      </c>
      <c r="D42" s="1" t="s">
        <v>289</v>
      </c>
      <c r="E42" s="1" t="s">
        <v>444</v>
      </c>
      <c r="F42" s="1" t="s">
        <v>291</v>
      </c>
      <c r="G42" s="1" t="s">
        <v>1846</v>
      </c>
      <c r="H42" s="1" t="s">
        <v>54</v>
      </c>
      <c r="I42" s="1" t="s">
        <v>14</v>
      </c>
      <c r="J42" s="1" t="s">
        <v>1836</v>
      </c>
      <c r="K42" s="2">
        <f>B43-'Bloco 1 10s Com RTOS TX'!$B42</f>
        <v>0.0001157407407</v>
      </c>
      <c r="L42" s="1">
        <f t="shared" si="1"/>
        <v>896</v>
      </c>
    </row>
    <row r="43" ht="15.75" customHeight="1">
      <c r="A43" s="1" t="s">
        <v>12</v>
      </c>
      <c r="B43" s="1" t="s">
        <v>1882</v>
      </c>
      <c r="C43" s="1" t="s">
        <v>92</v>
      </c>
      <c r="D43" s="1" t="s">
        <v>15</v>
      </c>
      <c r="E43" s="1" t="s">
        <v>90</v>
      </c>
      <c r="F43" s="1" t="s">
        <v>17</v>
      </c>
      <c r="G43" s="1" t="s">
        <v>93</v>
      </c>
      <c r="H43" s="1" t="s">
        <v>19</v>
      </c>
      <c r="I43" s="1" t="s">
        <v>455</v>
      </c>
      <c r="J43" s="1" t="s">
        <v>1836</v>
      </c>
      <c r="K43" s="2">
        <f>B44-'Bloco 1 10s Com RTOS TX'!$B43</f>
        <v>0.0001157407407</v>
      </c>
      <c r="L43" s="1">
        <f t="shared" si="1"/>
        <v>896</v>
      </c>
    </row>
    <row r="44" ht="15.75" customHeight="1">
      <c r="A44" s="1" t="s">
        <v>12</v>
      </c>
      <c r="B44" s="1" t="s">
        <v>1883</v>
      </c>
      <c r="C44" s="1" t="s">
        <v>319</v>
      </c>
      <c r="D44" s="1" t="s">
        <v>29</v>
      </c>
      <c r="E44" s="1" t="s">
        <v>1048</v>
      </c>
      <c r="F44" s="1" t="s">
        <v>34</v>
      </c>
      <c r="G44" s="1" t="s">
        <v>1110</v>
      </c>
      <c r="H44" s="1" t="s">
        <v>73</v>
      </c>
      <c r="I44" s="1" t="s">
        <v>89</v>
      </c>
      <c r="J44" s="1" t="s">
        <v>1836</v>
      </c>
      <c r="K44" s="2">
        <f>B45-'Bloco 1 10s Com RTOS TX'!$B44</f>
        <v>0.0001157407407</v>
      </c>
      <c r="L44" s="1">
        <f t="shared" si="1"/>
        <v>896</v>
      </c>
    </row>
    <row r="45" ht="15.75" customHeight="1">
      <c r="A45" s="1" t="s">
        <v>12</v>
      </c>
      <c r="B45" s="1" t="s">
        <v>1884</v>
      </c>
      <c r="C45" s="1" t="s">
        <v>211</v>
      </c>
      <c r="D45" s="1" t="s">
        <v>29</v>
      </c>
      <c r="E45" s="1" t="s">
        <v>1048</v>
      </c>
      <c r="F45" s="1" t="s">
        <v>34</v>
      </c>
      <c r="G45" s="1" t="s">
        <v>1049</v>
      </c>
      <c r="H45" s="1" t="s">
        <v>73</v>
      </c>
      <c r="I45" s="1" t="s">
        <v>14</v>
      </c>
      <c r="J45" s="1" t="s">
        <v>1836</v>
      </c>
      <c r="K45" s="2">
        <f>B46-'Bloco 1 10s Com RTOS TX'!$B45</f>
        <v>0.0001157407407</v>
      </c>
      <c r="L45" s="1">
        <f t="shared" si="1"/>
        <v>896</v>
      </c>
    </row>
    <row r="46" ht="15.75" customHeight="1">
      <c r="A46" s="1" t="s">
        <v>12</v>
      </c>
      <c r="B46" s="1" t="s">
        <v>1885</v>
      </c>
      <c r="C46" s="1" t="s">
        <v>84</v>
      </c>
      <c r="D46" s="1" t="s">
        <v>214</v>
      </c>
      <c r="E46" s="1" t="s">
        <v>215</v>
      </c>
      <c r="F46" s="1" t="s">
        <v>174</v>
      </c>
      <c r="G46" s="1" t="s">
        <v>216</v>
      </c>
      <c r="H46" s="1" t="s">
        <v>73</v>
      </c>
      <c r="I46" s="1" t="s">
        <v>75</v>
      </c>
      <c r="J46" s="1" t="s">
        <v>1836</v>
      </c>
      <c r="K46" s="2">
        <f>B47-'Bloco 1 10s Com RTOS TX'!$B46</f>
        <v>0.0001157407407</v>
      </c>
      <c r="L46" s="1">
        <f t="shared" si="1"/>
        <v>896</v>
      </c>
    </row>
    <row r="47" ht="15.75" customHeight="1">
      <c r="A47" s="1" t="s">
        <v>12</v>
      </c>
      <c r="B47" s="1" t="s">
        <v>1886</v>
      </c>
      <c r="C47" s="1" t="s">
        <v>310</v>
      </c>
      <c r="D47" s="1" t="s">
        <v>176</v>
      </c>
      <c r="E47" s="1" t="s">
        <v>304</v>
      </c>
      <c r="F47" s="1" t="s">
        <v>50</v>
      </c>
      <c r="G47" s="1" t="s">
        <v>223</v>
      </c>
      <c r="H47" s="1" t="s">
        <v>36</v>
      </c>
      <c r="I47" s="1" t="s">
        <v>137</v>
      </c>
      <c r="J47" s="1" t="s">
        <v>1836</v>
      </c>
      <c r="K47" s="2">
        <f>B48-'Bloco 1 10s Com RTOS TX'!$B47</f>
        <v>0.0001157407407</v>
      </c>
      <c r="L47" s="1">
        <f t="shared" si="1"/>
        <v>896</v>
      </c>
    </row>
    <row r="48" ht="15.75" customHeight="1">
      <c r="A48" s="1" t="s">
        <v>12</v>
      </c>
      <c r="B48" s="1" t="s">
        <v>1887</v>
      </c>
      <c r="C48" s="1" t="s">
        <v>84</v>
      </c>
      <c r="D48" s="1" t="s">
        <v>214</v>
      </c>
      <c r="E48" s="1" t="s">
        <v>215</v>
      </c>
      <c r="F48" s="1" t="s">
        <v>174</v>
      </c>
      <c r="G48" s="1" t="s">
        <v>216</v>
      </c>
      <c r="H48" s="1" t="s">
        <v>73</v>
      </c>
      <c r="I48" s="1" t="s">
        <v>14</v>
      </c>
      <c r="J48" s="1" t="s">
        <v>1836</v>
      </c>
      <c r="K48" s="2">
        <f>B49-'Bloco 1 10s Com RTOS TX'!$B48</f>
        <v>0.0001273148148</v>
      </c>
      <c r="L48" s="1">
        <f t="shared" si="1"/>
        <v>896</v>
      </c>
    </row>
    <row r="49" ht="15.75" customHeight="1">
      <c r="A49" s="1" t="s">
        <v>12</v>
      </c>
      <c r="B49" s="1" t="s">
        <v>1888</v>
      </c>
      <c r="C49" s="1" t="s">
        <v>92</v>
      </c>
      <c r="D49" s="1" t="s">
        <v>15</v>
      </c>
      <c r="E49" s="1" t="s">
        <v>90</v>
      </c>
      <c r="F49" s="1" t="s">
        <v>17</v>
      </c>
      <c r="G49" s="1" t="s">
        <v>93</v>
      </c>
      <c r="H49" s="1" t="s">
        <v>19</v>
      </c>
      <c r="I49" s="1" t="s">
        <v>357</v>
      </c>
      <c r="J49" s="1" t="s">
        <v>1836</v>
      </c>
      <c r="K49" s="2">
        <f>B50-'Bloco 1 10s Com RTOS TX'!$B49</f>
        <v>0.0001157407407</v>
      </c>
      <c r="L49" s="1">
        <f t="shared" si="1"/>
        <v>896</v>
      </c>
    </row>
    <row r="50" ht="15.75" customHeight="1">
      <c r="A50" s="1" t="s">
        <v>12</v>
      </c>
      <c r="B50" s="1" t="s">
        <v>1889</v>
      </c>
      <c r="C50" s="1" t="s">
        <v>72</v>
      </c>
      <c r="D50" s="1" t="s">
        <v>172</v>
      </c>
      <c r="E50" s="1" t="s">
        <v>473</v>
      </c>
      <c r="F50" s="1" t="s">
        <v>174</v>
      </c>
      <c r="G50" s="1" t="s">
        <v>175</v>
      </c>
      <c r="H50" s="1" t="s">
        <v>73</v>
      </c>
      <c r="I50" s="1" t="s">
        <v>275</v>
      </c>
      <c r="J50" s="1" t="s">
        <v>1836</v>
      </c>
      <c r="K50" s="2">
        <f>B51-'Bloco 1 10s Com RTOS TX'!$B50</f>
        <v>0.0001157407407</v>
      </c>
      <c r="L50" s="1">
        <f t="shared" si="1"/>
        <v>896</v>
      </c>
    </row>
    <row r="51" ht="15.75" customHeight="1">
      <c r="A51" s="1" t="s">
        <v>12</v>
      </c>
      <c r="B51" s="1" t="s">
        <v>1890</v>
      </c>
      <c r="C51" s="1" t="s">
        <v>93</v>
      </c>
      <c r="D51" s="1" t="s">
        <v>172</v>
      </c>
      <c r="E51" s="1" t="s">
        <v>173</v>
      </c>
      <c r="F51" s="1" t="s">
        <v>174</v>
      </c>
      <c r="G51" s="1" t="s">
        <v>294</v>
      </c>
      <c r="H51" s="1" t="s">
        <v>54</v>
      </c>
      <c r="I51" s="1" t="s">
        <v>357</v>
      </c>
      <c r="J51" s="1" t="s">
        <v>1836</v>
      </c>
      <c r="K51" s="2">
        <f>B52-'Bloco 1 10s Com RTOS TX'!$B51</f>
        <v>0.0001157407407</v>
      </c>
      <c r="L51" s="1">
        <f t="shared" si="1"/>
        <v>896</v>
      </c>
    </row>
    <row r="52" ht="15.75" customHeight="1">
      <c r="A52" s="1" t="s">
        <v>12</v>
      </c>
      <c r="B52" s="1" t="s">
        <v>1891</v>
      </c>
      <c r="C52" s="1" t="s">
        <v>140</v>
      </c>
      <c r="D52" s="1" t="s">
        <v>289</v>
      </c>
      <c r="E52" s="1" t="s">
        <v>444</v>
      </c>
      <c r="F52" s="1" t="s">
        <v>291</v>
      </c>
      <c r="G52" s="1" t="s">
        <v>1846</v>
      </c>
      <c r="H52" s="1" t="s">
        <v>54</v>
      </c>
      <c r="I52" s="1" t="s">
        <v>275</v>
      </c>
      <c r="J52" s="1" t="s">
        <v>1836</v>
      </c>
      <c r="K52" s="2">
        <f>B53-'Bloco 1 10s Com RTOS TX'!$B52</f>
        <v>0.0001157407407</v>
      </c>
      <c r="L52" s="1">
        <f t="shared" si="1"/>
        <v>896</v>
      </c>
    </row>
    <row r="53" ht="15.75" customHeight="1">
      <c r="A53" s="1" t="s">
        <v>12</v>
      </c>
      <c r="B53" s="1" t="s">
        <v>1892</v>
      </c>
      <c r="C53" s="1" t="s">
        <v>145</v>
      </c>
      <c r="D53" s="1" t="s">
        <v>415</v>
      </c>
      <c r="E53" s="1" t="s">
        <v>444</v>
      </c>
      <c r="F53" s="1" t="s">
        <v>291</v>
      </c>
      <c r="G53" s="1" t="s">
        <v>1865</v>
      </c>
      <c r="H53" s="1" t="s">
        <v>54</v>
      </c>
      <c r="I53" s="1" t="s">
        <v>357</v>
      </c>
      <c r="J53" s="1" t="s">
        <v>1836</v>
      </c>
      <c r="K53" s="2">
        <f>B54-'Bloco 1 10s Com RTOS TX'!$B53</f>
        <v>0.0001157407407</v>
      </c>
      <c r="L53" s="1">
        <f t="shared" si="1"/>
        <v>896</v>
      </c>
    </row>
    <row r="54" ht="15.75" customHeight="1">
      <c r="A54" s="1" t="s">
        <v>12</v>
      </c>
      <c r="B54" s="1" t="s">
        <v>1893</v>
      </c>
      <c r="C54" s="1" t="s">
        <v>140</v>
      </c>
      <c r="D54" s="1" t="s">
        <v>289</v>
      </c>
      <c r="E54" s="1" t="s">
        <v>444</v>
      </c>
      <c r="F54" s="1" t="s">
        <v>291</v>
      </c>
      <c r="G54" s="1" t="s">
        <v>1846</v>
      </c>
      <c r="H54" s="1" t="s">
        <v>54</v>
      </c>
      <c r="I54" s="1" t="s">
        <v>357</v>
      </c>
      <c r="J54" s="1" t="s">
        <v>1836</v>
      </c>
      <c r="K54" s="2">
        <f>B55-'Bloco 1 10s Com RTOS TX'!$B54</f>
        <v>0.0001157407407</v>
      </c>
      <c r="L54" s="1">
        <f t="shared" si="1"/>
        <v>896</v>
      </c>
    </row>
    <row r="55" ht="15.75" customHeight="1">
      <c r="A55" s="1" t="s">
        <v>12</v>
      </c>
      <c r="B55" s="1" t="s">
        <v>1894</v>
      </c>
      <c r="C55" s="1" t="s">
        <v>1023</v>
      </c>
      <c r="D55" s="1" t="s">
        <v>172</v>
      </c>
      <c r="E55" s="1" t="s">
        <v>298</v>
      </c>
      <c r="F55" s="1" t="s">
        <v>174</v>
      </c>
      <c r="G55" s="1" t="s">
        <v>267</v>
      </c>
      <c r="H55" s="1" t="s">
        <v>73</v>
      </c>
      <c r="I55" s="1" t="s">
        <v>14</v>
      </c>
      <c r="J55" s="1" t="s">
        <v>1836</v>
      </c>
      <c r="K55" s="2">
        <f>B56-'Bloco 1 10s Com RTOS TX'!$B55</f>
        <v>0.0001157407407</v>
      </c>
      <c r="L55" s="1">
        <f t="shared" si="1"/>
        <v>896</v>
      </c>
    </row>
    <row r="56" ht="15.75" customHeight="1">
      <c r="A56" s="1" t="s">
        <v>12</v>
      </c>
      <c r="B56" s="1" t="s">
        <v>1895</v>
      </c>
      <c r="C56" s="1" t="s">
        <v>93</v>
      </c>
      <c r="D56" s="1" t="s">
        <v>172</v>
      </c>
      <c r="E56" s="1" t="s">
        <v>173</v>
      </c>
      <c r="F56" s="1" t="s">
        <v>174</v>
      </c>
      <c r="G56" s="1" t="s">
        <v>294</v>
      </c>
      <c r="H56" s="1" t="s">
        <v>54</v>
      </c>
      <c r="I56" s="1" t="s">
        <v>275</v>
      </c>
      <c r="J56" s="1" t="s">
        <v>1836</v>
      </c>
      <c r="K56" s="2">
        <f>B57-'Bloco 1 10s Com RTOS TX'!$B56</f>
        <v>0.0001157407407</v>
      </c>
      <c r="L56" s="1">
        <f t="shared" si="1"/>
        <v>896</v>
      </c>
    </row>
    <row r="57" ht="15.75" customHeight="1">
      <c r="A57" s="1" t="s">
        <v>12</v>
      </c>
      <c r="B57" s="1" t="s">
        <v>1896</v>
      </c>
      <c r="C57" s="1" t="s">
        <v>569</v>
      </c>
      <c r="D57" s="1" t="s">
        <v>240</v>
      </c>
      <c r="E57" s="1" t="s">
        <v>451</v>
      </c>
      <c r="F57" s="1" t="s">
        <v>44</v>
      </c>
      <c r="G57" s="1" t="s">
        <v>570</v>
      </c>
      <c r="H57" s="1" t="s">
        <v>79</v>
      </c>
      <c r="I57" s="1" t="s">
        <v>137</v>
      </c>
      <c r="J57" s="1" t="s">
        <v>1836</v>
      </c>
      <c r="K57" s="2">
        <f>B58-'Bloco 1 10s Com RTOS TX'!$B57</f>
        <v>0.0001157407407</v>
      </c>
      <c r="L57" s="1">
        <f t="shared" si="1"/>
        <v>896</v>
      </c>
    </row>
    <row r="58" ht="15.75" customHeight="1">
      <c r="A58" s="1" t="s">
        <v>12</v>
      </c>
      <c r="B58" s="1" t="s">
        <v>1897</v>
      </c>
      <c r="C58" s="1" t="s">
        <v>132</v>
      </c>
      <c r="D58" s="1" t="s">
        <v>214</v>
      </c>
      <c r="E58" s="1" t="s">
        <v>215</v>
      </c>
      <c r="F58" s="1" t="s">
        <v>174</v>
      </c>
      <c r="G58" s="1" t="s">
        <v>299</v>
      </c>
      <c r="H58" s="1" t="s">
        <v>73</v>
      </c>
      <c r="I58" s="1" t="s">
        <v>357</v>
      </c>
      <c r="J58" s="1" t="s">
        <v>1836</v>
      </c>
      <c r="K58" s="2">
        <f>B59-'Bloco 1 10s Com RTOS TX'!$B58</f>
        <v>0.0001157407407</v>
      </c>
      <c r="L58" s="1">
        <f t="shared" si="1"/>
        <v>896</v>
      </c>
    </row>
    <row r="59" ht="15.75" customHeight="1">
      <c r="A59" s="1" t="s">
        <v>12</v>
      </c>
      <c r="B59" s="1" t="s">
        <v>1898</v>
      </c>
      <c r="C59" s="1" t="s">
        <v>145</v>
      </c>
      <c r="D59" s="1" t="s">
        <v>415</v>
      </c>
      <c r="E59" s="1" t="s">
        <v>444</v>
      </c>
      <c r="F59" s="1" t="s">
        <v>291</v>
      </c>
      <c r="G59" s="1" t="s">
        <v>1865</v>
      </c>
      <c r="H59" s="1" t="s">
        <v>54</v>
      </c>
      <c r="I59" s="1" t="s">
        <v>137</v>
      </c>
      <c r="J59" s="1" t="s">
        <v>1836</v>
      </c>
      <c r="K59" s="2">
        <f>B60-'Bloco 1 10s Com RTOS TX'!$B59</f>
        <v>0.0001157407407</v>
      </c>
      <c r="L59" s="1">
        <f t="shared" si="1"/>
        <v>896</v>
      </c>
    </row>
    <row r="60" ht="15.75" customHeight="1">
      <c r="A60" s="1" t="s">
        <v>12</v>
      </c>
      <c r="B60" s="1" t="s">
        <v>1899</v>
      </c>
      <c r="C60" s="1" t="s">
        <v>27</v>
      </c>
      <c r="D60" s="1" t="s">
        <v>415</v>
      </c>
      <c r="E60" s="1" t="s">
        <v>670</v>
      </c>
      <c r="F60" s="1" t="s">
        <v>291</v>
      </c>
      <c r="G60" s="1" t="s">
        <v>1853</v>
      </c>
      <c r="H60" s="1" t="s">
        <v>54</v>
      </c>
      <c r="I60" s="1" t="s">
        <v>336</v>
      </c>
      <c r="J60" s="1" t="s">
        <v>1836</v>
      </c>
      <c r="K60" s="2">
        <f>B61-'Bloco 1 10s Com RTOS TX'!$B60</f>
        <v>0.0001157407407</v>
      </c>
      <c r="L60" s="1">
        <f t="shared" si="1"/>
        <v>896</v>
      </c>
    </row>
    <row r="61" ht="15.75" customHeight="1">
      <c r="A61" s="1" t="s">
        <v>12</v>
      </c>
      <c r="B61" s="1" t="s">
        <v>1900</v>
      </c>
      <c r="C61" s="1" t="s">
        <v>288</v>
      </c>
      <c r="D61" s="1" t="s">
        <v>289</v>
      </c>
      <c r="E61" s="1" t="s">
        <v>290</v>
      </c>
      <c r="F61" s="1" t="s">
        <v>291</v>
      </c>
      <c r="G61" s="1" t="s">
        <v>292</v>
      </c>
      <c r="H61" s="1" t="s">
        <v>54</v>
      </c>
      <c r="I61" s="1" t="s">
        <v>275</v>
      </c>
      <c r="J61" s="1" t="s">
        <v>1836</v>
      </c>
      <c r="K61" s="2">
        <f>B62-'Bloco 1 10s Com RTOS TX'!$B61</f>
        <v>0.0001157407407</v>
      </c>
      <c r="L61" s="1">
        <f t="shared" si="1"/>
        <v>896</v>
      </c>
    </row>
    <row r="62" ht="15.75" customHeight="1">
      <c r="A62" s="1" t="s">
        <v>12</v>
      </c>
      <c r="B62" s="1" t="s">
        <v>1901</v>
      </c>
      <c r="C62" s="1" t="s">
        <v>93</v>
      </c>
      <c r="D62" s="1" t="s">
        <v>172</v>
      </c>
      <c r="E62" s="1" t="s">
        <v>173</v>
      </c>
      <c r="F62" s="1" t="s">
        <v>174</v>
      </c>
      <c r="G62" s="1" t="s">
        <v>294</v>
      </c>
      <c r="H62" s="1" t="s">
        <v>54</v>
      </c>
      <c r="I62" s="1" t="s">
        <v>478</v>
      </c>
      <c r="J62" s="1" t="s">
        <v>1836</v>
      </c>
      <c r="K62" s="2">
        <f>B63-'Bloco 1 10s Com RTOS TX'!$B62</f>
        <v>0.0001157407407</v>
      </c>
      <c r="L62" s="1">
        <f t="shared" si="1"/>
        <v>896</v>
      </c>
    </row>
    <row r="63" ht="15.75" customHeight="1">
      <c r="A63" s="1" t="s">
        <v>12</v>
      </c>
      <c r="B63" s="1" t="s">
        <v>1902</v>
      </c>
      <c r="C63" s="1" t="s">
        <v>84</v>
      </c>
      <c r="D63" s="1" t="s">
        <v>214</v>
      </c>
      <c r="E63" s="1" t="s">
        <v>215</v>
      </c>
      <c r="F63" s="1" t="s">
        <v>174</v>
      </c>
      <c r="G63" s="1" t="s">
        <v>216</v>
      </c>
      <c r="H63" s="1" t="s">
        <v>73</v>
      </c>
      <c r="I63" s="1" t="s">
        <v>478</v>
      </c>
      <c r="J63" s="1" t="s">
        <v>1836</v>
      </c>
      <c r="K63" s="2">
        <f>B64-'Bloco 1 10s Com RTOS TX'!$B63</f>
        <v>0.0001157407407</v>
      </c>
      <c r="L63" s="1">
        <f t="shared" si="1"/>
        <v>896</v>
      </c>
    </row>
    <row r="64" ht="15.75" customHeight="1">
      <c r="A64" s="1" t="s">
        <v>12</v>
      </c>
      <c r="B64" s="1" t="s">
        <v>1903</v>
      </c>
      <c r="C64" s="1" t="s">
        <v>93</v>
      </c>
      <c r="D64" s="1" t="s">
        <v>172</v>
      </c>
      <c r="E64" s="1" t="s">
        <v>173</v>
      </c>
      <c r="F64" s="1" t="s">
        <v>174</v>
      </c>
      <c r="G64" s="1" t="s">
        <v>294</v>
      </c>
      <c r="H64" s="1" t="s">
        <v>54</v>
      </c>
      <c r="I64" s="1" t="s">
        <v>275</v>
      </c>
      <c r="J64" s="1" t="s">
        <v>1836</v>
      </c>
      <c r="K64" s="2">
        <f>B65-'Bloco 1 10s Com RTOS TX'!$B64</f>
        <v>0.0001157407407</v>
      </c>
      <c r="L64" s="1">
        <f t="shared" si="1"/>
        <v>896</v>
      </c>
    </row>
    <row r="65" ht="15.75" customHeight="1">
      <c r="A65" s="1" t="s">
        <v>12</v>
      </c>
      <c r="B65" s="1" t="s">
        <v>1904</v>
      </c>
      <c r="C65" s="1" t="s">
        <v>109</v>
      </c>
      <c r="D65" s="1" t="s">
        <v>32</v>
      </c>
      <c r="E65" s="1" t="s">
        <v>33</v>
      </c>
      <c r="F65" s="1" t="s">
        <v>34</v>
      </c>
      <c r="G65" s="1" t="s">
        <v>166</v>
      </c>
      <c r="H65" s="1" t="s">
        <v>36</v>
      </c>
      <c r="I65" s="1" t="s">
        <v>478</v>
      </c>
      <c r="J65" s="1" t="s">
        <v>1836</v>
      </c>
      <c r="K65" s="2">
        <f>B66-'Bloco 1 10s Com RTOS TX'!$B65</f>
        <v>0.0001157407407</v>
      </c>
      <c r="L65" s="1">
        <f t="shared" si="1"/>
        <v>896</v>
      </c>
    </row>
    <row r="66" ht="15.75" customHeight="1">
      <c r="A66" s="1" t="s">
        <v>12</v>
      </c>
      <c r="B66" s="1" t="s">
        <v>1905</v>
      </c>
      <c r="C66" s="1" t="s">
        <v>288</v>
      </c>
      <c r="D66" s="1" t="s">
        <v>289</v>
      </c>
      <c r="E66" s="1" t="s">
        <v>290</v>
      </c>
      <c r="F66" s="1" t="s">
        <v>291</v>
      </c>
      <c r="G66" s="1" t="s">
        <v>292</v>
      </c>
      <c r="H66" s="1" t="s">
        <v>54</v>
      </c>
      <c r="I66" s="1" t="s">
        <v>336</v>
      </c>
      <c r="J66" s="1" t="s">
        <v>1836</v>
      </c>
      <c r="K66" s="2">
        <f>B67-'Bloco 1 10s Com RTOS TX'!$B66</f>
        <v>0.0001157407407</v>
      </c>
      <c r="L66" s="1">
        <f t="shared" si="1"/>
        <v>896</v>
      </c>
    </row>
    <row r="67" ht="15.75" customHeight="1">
      <c r="A67" s="1" t="s">
        <v>12</v>
      </c>
      <c r="B67" s="1" t="s">
        <v>1906</v>
      </c>
      <c r="C67" s="1" t="s">
        <v>84</v>
      </c>
      <c r="D67" s="1" t="s">
        <v>214</v>
      </c>
      <c r="E67" s="1" t="s">
        <v>215</v>
      </c>
      <c r="F67" s="1" t="s">
        <v>174</v>
      </c>
      <c r="G67" s="1" t="s">
        <v>216</v>
      </c>
      <c r="H67" s="1" t="s">
        <v>73</v>
      </c>
      <c r="I67" s="1" t="s">
        <v>478</v>
      </c>
      <c r="J67" s="1" t="s">
        <v>1836</v>
      </c>
      <c r="K67" s="2">
        <f>B68-'Bloco 1 10s Com RTOS TX'!$B67</f>
        <v>0.0001157407407</v>
      </c>
      <c r="L67" s="1">
        <f t="shared" si="1"/>
        <v>896</v>
      </c>
    </row>
    <row r="68" ht="15.75" customHeight="1">
      <c r="A68" s="1" t="s">
        <v>12</v>
      </c>
      <c r="B68" s="1" t="s">
        <v>1907</v>
      </c>
      <c r="C68" s="1" t="s">
        <v>72</v>
      </c>
      <c r="D68" s="1" t="s">
        <v>172</v>
      </c>
      <c r="E68" s="1" t="s">
        <v>473</v>
      </c>
      <c r="F68" s="1" t="s">
        <v>174</v>
      </c>
      <c r="G68" s="1" t="s">
        <v>175</v>
      </c>
      <c r="H68" s="1" t="s">
        <v>73</v>
      </c>
      <c r="I68" s="1" t="s">
        <v>336</v>
      </c>
      <c r="J68" s="1" t="s">
        <v>1836</v>
      </c>
      <c r="K68" s="2">
        <f>B69-'Bloco 1 10s Com RTOS TX'!$B68</f>
        <v>0.0001157407407</v>
      </c>
      <c r="L68" s="1">
        <f t="shared" si="1"/>
        <v>896</v>
      </c>
    </row>
    <row r="69" ht="15.75" customHeight="1">
      <c r="A69" s="1" t="s">
        <v>12</v>
      </c>
      <c r="B69" s="1" t="s">
        <v>1908</v>
      </c>
      <c r="C69" s="1" t="s">
        <v>288</v>
      </c>
      <c r="D69" s="1" t="s">
        <v>289</v>
      </c>
      <c r="E69" s="1" t="s">
        <v>290</v>
      </c>
      <c r="F69" s="1" t="s">
        <v>291</v>
      </c>
      <c r="G69" s="1" t="s">
        <v>292</v>
      </c>
      <c r="H69" s="1" t="s">
        <v>54</v>
      </c>
      <c r="I69" s="1" t="s">
        <v>336</v>
      </c>
      <c r="J69" s="1" t="s">
        <v>1836</v>
      </c>
      <c r="K69" s="2">
        <f>B70-'Bloco 1 10s Com RTOS TX'!$B69</f>
        <v>0.0001157407407</v>
      </c>
      <c r="L69" s="1">
        <f t="shared" si="1"/>
        <v>896</v>
      </c>
    </row>
    <row r="70" ht="15.75" customHeight="1">
      <c r="A70" s="1" t="s">
        <v>12</v>
      </c>
      <c r="B70" s="1" t="s">
        <v>1909</v>
      </c>
      <c r="C70" s="1" t="s">
        <v>288</v>
      </c>
      <c r="D70" s="1" t="s">
        <v>289</v>
      </c>
      <c r="E70" s="1" t="s">
        <v>290</v>
      </c>
      <c r="F70" s="1" t="s">
        <v>291</v>
      </c>
      <c r="G70" s="1" t="s">
        <v>292</v>
      </c>
      <c r="H70" s="1" t="s">
        <v>54</v>
      </c>
      <c r="I70" s="1" t="s">
        <v>92</v>
      </c>
      <c r="J70" s="1" t="s">
        <v>1836</v>
      </c>
      <c r="K70" s="2">
        <f>B71-'Bloco 1 10s Com RTOS TX'!$B70</f>
        <v>0.0001157407407</v>
      </c>
      <c r="L70" s="1">
        <f t="shared" si="1"/>
        <v>896</v>
      </c>
    </row>
    <row r="71" ht="15.75" customHeight="1">
      <c r="A71" s="1" t="s">
        <v>12</v>
      </c>
      <c r="B71" s="1" t="s">
        <v>1910</v>
      </c>
      <c r="C71" s="1" t="s">
        <v>1023</v>
      </c>
      <c r="D71" s="1" t="s">
        <v>172</v>
      </c>
      <c r="E71" s="1" t="s">
        <v>298</v>
      </c>
      <c r="F71" s="1" t="s">
        <v>174</v>
      </c>
      <c r="G71" s="1" t="s">
        <v>267</v>
      </c>
      <c r="H71" s="1" t="s">
        <v>73</v>
      </c>
      <c r="I71" s="1" t="s">
        <v>137</v>
      </c>
      <c r="J71" s="1" t="s">
        <v>1836</v>
      </c>
      <c r="K71" s="2">
        <f>B72-'Bloco 1 10s Com RTOS TX'!$B71</f>
        <v>0.0001157407407</v>
      </c>
      <c r="L71" s="1">
        <f t="shared" si="1"/>
        <v>896</v>
      </c>
    </row>
    <row r="72" ht="15.75" customHeight="1">
      <c r="A72" s="1" t="s">
        <v>12</v>
      </c>
      <c r="B72" s="1" t="s">
        <v>1911</v>
      </c>
      <c r="C72" s="1" t="s">
        <v>132</v>
      </c>
      <c r="D72" s="1" t="s">
        <v>214</v>
      </c>
      <c r="E72" s="1" t="s">
        <v>215</v>
      </c>
      <c r="F72" s="1" t="s">
        <v>174</v>
      </c>
      <c r="G72" s="1" t="s">
        <v>299</v>
      </c>
      <c r="H72" s="1" t="s">
        <v>73</v>
      </c>
      <c r="I72" s="1" t="s">
        <v>478</v>
      </c>
      <c r="J72" s="1" t="s">
        <v>1836</v>
      </c>
      <c r="K72" s="2">
        <f>B73-'Bloco 1 10s Com RTOS TX'!$B72</f>
        <v>0.0001273148148</v>
      </c>
      <c r="L72" s="1">
        <f t="shared" si="1"/>
        <v>896</v>
      </c>
    </row>
    <row r="73" ht="15.75" customHeight="1">
      <c r="A73" s="1" t="s">
        <v>12</v>
      </c>
      <c r="B73" s="1" t="s">
        <v>1912</v>
      </c>
      <c r="C73" s="1" t="s">
        <v>288</v>
      </c>
      <c r="D73" s="1" t="s">
        <v>289</v>
      </c>
      <c r="E73" s="1" t="s">
        <v>290</v>
      </c>
      <c r="F73" s="1" t="s">
        <v>291</v>
      </c>
      <c r="G73" s="1" t="s">
        <v>292</v>
      </c>
      <c r="H73" s="1" t="s">
        <v>54</v>
      </c>
      <c r="I73" s="1" t="s">
        <v>137</v>
      </c>
      <c r="J73" s="1" t="s">
        <v>1836</v>
      </c>
      <c r="K73" s="2">
        <f>B74-'Bloco 1 10s Com RTOS TX'!$B73</f>
        <v>0.0001157407407</v>
      </c>
      <c r="L73" s="1">
        <f t="shared" si="1"/>
        <v>896</v>
      </c>
    </row>
    <row r="74" ht="15.75" customHeight="1">
      <c r="A74" s="1" t="s">
        <v>12</v>
      </c>
      <c r="B74" s="1" t="s">
        <v>1913</v>
      </c>
      <c r="C74" s="1" t="s">
        <v>93</v>
      </c>
      <c r="D74" s="1" t="s">
        <v>172</v>
      </c>
      <c r="E74" s="1" t="s">
        <v>173</v>
      </c>
      <c r="F74" s="1" t="s">
        <v>174</v>
      </c>
      <c r="G74" s="1" t="s">
        <v>294</v>
      </c>
      <c r="H74" s="1" t="s">
        <v>54</v>
      </c>
      <c r="I74" s="1" t="s">
        <v>478</v>
      </c>
      <c r="J74" s="1" t="s">
        <v>1836</v>
      </c>
      <c r="K74" s="2">
        <f>B75-'Bloco 1 10s Com RTOS TX'!$B74</f>
        <v>0.0001157407407</v>
      </c>
      <c r="L74" s="1">
        <f t="shared" si="1"/>
        <v>896</v>
      </c>
    </row>
    <row r="75" ht="15.75" customHeight="1">
      <c r="A75" s="1" t="s">
        <v>12</v>
      </c>
      <c r="B75" s="1" t="s">
        <v>1914</v>
      </c>
      <c r="C75" s="1" t="s">
        <v>288</v>
      </c>
      <c r="D75" s="1" t="s">
        <v>289</v>
      </c>
      <c r="E75" s="1" t="s">
        <v>290</v>
      </c>
      <c r="F75" s="1" t="s">
        <v>291</v>
      </c>
      <c r="G75" s="1" t="s">
        <v>292</v>
      </c>
      <c r="H75" s="1" t="s">
        <v>54</v>
      </c>
      <c r="I75" s="1" t="s">
        <v>143</v>
      </c>
      <c r="J75" s="1" t="s">
        <v>1836</v>
      </c>
      <c r="K75" s="2">
        <f>B76-'Bloco 1 10s Com RTOS TX'!$B75</f>
        <v>0.0001157407407</v>
      </c>
      <c r="L75" s="1">
        <f t="shared" si="1"/>
        <v>896</v>
      </c>
    </row>
    <row r="76" ht="15.75" customHeight="1">
      <c r="A76" s="1" t="s">
        <v>12</v>
      </c>
      <c r="B76" s="1" t="s">
        <v>1915</v>
      </c>
      <c r="C76" s="1" t="s">
        <v>140</v>
      </c>
      <c r="D76" s="1" t="s">
        <v>289</v>
      </c>
      <c r="E76" s="1" t="s">
        <v>444</v>
      </c>
      <c r="F76" s="1" t="s">
        <v>291</v>
      </c>
      <c r="G76" s="1" t="s">
        <v>1846</v>
      </c>
      <c r="H76" s="1" t="s">
        <v>54</v>
      </c>
      <c r="I76" s="1" t="s">
        <v>143</v>
      </c>
      <c r="J76" s="1" t="s">
        <v>1836</v>
      </c>
      <c r="K76" s="2">
        <f>B77-'Bloco 1 10s Com RTOS TX'!$B76</f>
        <v>0.0001157407407</v>
      </c>
      <c r="L76" s="1">
        <f t="shared" si="1"/>
        <v>896</v>
      </c>
    </row>
    <row r="77" ht="15.75" customHeight="1">
      <c r="A77" s="1" t="s">
        <v>12</v>
      </c>
      <c r="B77" s="1" t="s">
        <v>1916</v>
      </c>
      <c r="C77" s="1" t="s">
        <v>499</v>
      </c>
      <c r="D77" s="1" t="s">
        <v>117</v>
      </c>
      <c r="E77" s="1" t="s">
        <v>118</v>
      </c>
      <c r="F77" s="1" t="s">
        <v>50</v>
      </c>
      <c r="G77" s="1" t="s">
        <v>98</v>
      </c>
      <c r="H77" s="1" t="s">
        <v>44</v>
      </c>
      <c r="I77" s="1" t="s">
        <v>143</v>
      </c>
      <c r="J77" s="1" t="s">
        <v>1836</v>
      </c>
      <c r="K77" s="2">
        <f>B78-'Bloco 1 10s Com RTOS TX'!$B77</f>
        <v>0.0001157407407</v>
      </c>
      <c r="L77" s="1">
        <f t="shared" si="1"/>
        <v>896</v>
      </c>
    </row>
    <row r="78" ht="15.75" customHeight="1">
      <c r="A78" s="1" t="s">
        <v>12</v>
      </c>
      <c r="B78" s="1" t="s">
        <v>1917</v>
      </c>
      <c r="C78" s="1" t="s">
        <v>288</v>
      </c>
      <c r="D78" s="1" t="s">
        <v>289</v>
      </c>
      <c r="E78" s="1" t="s">
        <v>290</v>
      </c>
      <c r="F78" s="1" t="s">
        <v>291</v>
      </c>
      <c r="G78" s="1" t="s">
        <v>292</v>
      </c>
      <c r="H78" s="1" t="s">
        <v>54</v>
      </c>
      <c r="I78" s="1" t="s">
        <v>89</v>
      </c>
      <c r="J78" s="1" t="s">
        <v>1836</v>
      </c>
      <c r="K78" s="2">
        <f>B79-'Bloco 1 10s Com RTOS TX'!$B78</f>
        <v>0.0001157407407</v>
      </c>
      <c r="L78" s="1">
        <f t="shared" si="1"/>
        <v>896</v>
      </c>
    </row>
    <row r="79" ht="15.75" customHeight="1">
      <c r="A79" s="1" t="s">
        <v>12</v>
      </c>
      <c r="B79" s="1" t="s">
        <v>1918</v>
      </c>
      <c r="C79" s="1" t="s">
        <v>27</v>
      </c>
      <c r="D79" s="1" t="s">
        <v>415</v>
      </c>
      <c r="E79" s="1" t="s">
        <v>670</v>
      </c>
      <c r="F79" s="1" t="s">
        <v>291</v>
      </c>
      <c r="G79" s="1" t="s">
        <v>1853</v>
      </c>
      <c r="H79" s="1" t="s">
        <v>54</v>
      </c>
      <c r="I79" s="1" t="s">
        <v>143</v>
      </c>
      <c r="J79" s="1" t="s">
        <v>1836</v>
      </c>
      <c r="K79" s="2">
        <f>B80-'Bloco 1 10s Com RTOS TX'!$B79</f>
        <v>0.0001157407407</v>
      </c>
      <c r="L79" s="1">
        <f t="shared" si="1"/>
        <v>896</v>
      </c>
    </row>
    <row r="80" ht="15.75" customHeight="1">
      <c r="A80" s="1" t="s">
        <v>12</v>
      </c>
      <c r="B80" s="1" t="s">
        <v>1919</v>
      </c>
      <c r="C80" s="1" t="s">
        <v>72</v>
      </c>
      <c r="D80" s="1" t="s">
        <v>172</v>
      </c>
      <c r="E80" s="1" t="s">
        <v>473</v>
      </c>
      <c r="F80" s="1" t="s">
        <v>174</v>
      </c>
      <c r="G80" s="1" t="s">
        <v>175</v>
      </c>
      <c r="H80" s="1" t="s">
        <v>73</v>
      </c>
      <c r="I80" s="1" t="s">
        <v>143</v>
      </c>
      <c r="J80" s="1" t="s">
        <v>1836</v>
      </c>
      <c r="K80" s="2">
        <f>B81-'Bloco 1 10s Com RTOS TX'!$B80</f>
        <v>0.0001157407407</v>
      </c>
      <c r="L80" s="1">
        <f t="shared" si="1"/>
        <v>896</v>
      </c>
    </row>
    <row r="81" ht="15.75" customHeight="1">
      <c r="A81" s="1" t="s">
        <v>12</v>
      </c>
      <c r="B81" s="1" t="s">
        <v>1920</v>
      </c>
      <c r="C81" s="1" t="s">
        <v>1023</v>
      </c>
      <c r="D81" s="1" t="s">
        <v>172</v>
      </c>
      <c r="E81" s="1" t="s">
        <v>298</v>
      </c>
      <c r="F81" s="1" t="s">
        <v>174</v>
      </c>
      <c r="G81" s="1" t="s">
        <v>267</v>
      </c>
      <c r="H81" s="1" t="s">
        <v>73</v>
      </c>
      <c r="I81" s="1" t="s">
        <v>143</v>
      </c>
      <c r="J81" s="1" t="s">
        <v>1836</v>
      </c>
      <c r="K81" s="2">
        <f>B82-'Bloco 1 10s Com RTOS TX'!$B81</f>
        <v>0.0001157407407</v>
      </c>
      <c r="L81" s="1">
        <f t="shared" si="1"/>
        <v>896</v>
      </c>
    </row>
    <row r="82" ht="15.75" customHeight="1">
      <c r="A82" s="1" t="s">
        <v>12</v>
      </c>
      <c r="B82" s="1" t="s">
        <v>1921</v>
      </c>
      <c r="C82" s="1" t="s">
        <v>170</v>
      </c>
      <c r="D82" s="1" t="s">
        <v>203</v>
      </c>
      <c r="E82" s="1" t="s">
        <v>204</v>
      </c>
      <c r="F82" s="1" t="s">
        <v>205</v>
      </c>
      <c r="G82" s="1" t="s">
        <v>1922</v>
      </c>
      <c r="H82" s="1" t="s">
        <v>26</v>
      </c>
      <c r="I82" s="1" t="s">
        <v>59</v>
      </c>
      <c r="J82" s="1" t="s">
        <v>1836</v>
      </c>
      <c r="K82" s="2">
        <f>B83-'Bloco 1 10s Com RTOS TX'!$B82</f>
        <v>0.0001157407407</v>
      </c>
      <c r="L82" s="1">
        <f t="shared" si="1"/>
        <v>896</v>
      </c>
    </row>
    <row r="83" ht="15.75" customHeight="1">
      <c r="A83" s="1" t="s">
        <v>12</v>
      </c>
      <c r="B83" s="1" t="s">
        <v>1923</v>
      </c>
      <c r="C83" s="1" t="s">
        <v>887</v>
      </c>
      <c r="D83" s="1" t="s">
        <v>289</v>
      </c>
      <c r="E83" s="1" t="s">
        <v>173</v>
      </c>
      <c r="F83" s="1" t="s">
        <v>291</v>
      </c>
      <c r="G83" s="1" t="s">
        <v>294</v>
      </c>
      <c r="H83" s="1" t="s">
        <v>54</v>
      </c>
      <c r="I83" s="1" t="s">
        <v>143</v>
      </c>
      <c r="J83" s="1" t="s">
        <v>1836</v>
      </c>
      <c r="K83" s="2">
        <f>B84-'Bloco 1 10s Com RTOS TX'!$B83</f>
        <v>0.0001157407407</v>
      </c>
      <c r="L83" s="1">
        <f t="shared" si="1"/>
        <v>896</v>
      </c>
    </row>
    <row r="84" ht="15.75" customHeight="1">
      <c r="A84" s="1" t="s">
        <v>12</v>
      </c>
      <c r="B84" s="1" t="s">
        <v>1924</v>
      </c>
      <c r="C84" s="1" t="s">
        <v>288</v>
      </c>
      <c r="D84" s="1" t="s">
        <v>289</v>
      </c>
      <c r="E84" s="1" t="s">
        <v>290</v>
      </c>
      <c r="F84" s="1" t="s">
        <v>291</v>
      </c>
      <c r="G84" s="1" t="s">
        <v>292</v>
      </c>
      <c r="H84" s="1" t="s">
        <v>54</v>
      </c>
      <c r="I84" s="1" t="s">
        <v>143</v>
      </c>
      <c r="J84" s="1" t="s">
        <v>1836</v>
      </c>
      <c r="K84" s="2">
        <f>B85-'Bloco 1 10s Com RTOS TX'!$B84</f>
        <v>0.0001157407407</v>
      </c>
      <c r="L84" s="1">
        <f t="shared" si="1"/>
        <v>896</v>
      </c>
    </row>
    <row r="85" ht="15.75" customHeight="1">
      <c r="A85" s="1" t="s">
        <v>12</v>
      </c>
      <c r="B85" s="1" t="s">
        <v>1925</v>
      </c>
      <c r="C85" s="1" t="s">
        <v>93</v>
      </c>
      <c r="D85" s="1" t="s">
        <v>172</v>
      </c>
      <c r="E85" s="1" t="s">
        <v>173</v>
      </c>
      <c r="F85" s="1" t="s">
        <v>174</v>
      </c>
      <c r="G85" s="1" t="s">
        <v>294</v>
      </c>
      <c r="H85" s="1" t="s">
        <v>54</v>
      </c>
      <c r="I85" s="1" t="s">
        <v>143</v>
      </c>
      <c r="J85" s="1" t="s">
        <v>1836</v>
      </c>
      <c r="K85" s="2">
        <f>B86-'Bloco 1 10s Com RTOS TX'!$B85</f>
        <v>0.0001157407407</v>
      </c>
      <c r="L85" s="1">
        <f t="shared" si="1"/>
        <v>896</v>
      </c>
    </row>
    <row r="86" ht="15.75" customHeight="1">
      <c r="A86" s="1" t="s">
        <v>12</v>
      </c>
      <c r="B86" s="1" t="s">
        <v>1926</v>
      </c>
      <c r="C86" s="1" t="s">
        <v>219</v>
      </c>
      <c r="D86" s="1" t="s">
        <v>63</v>
      </c>
      <c r="E86" s="1" t="s">
        <v>220</v>
      </c>
      <c r="F86" s="1" t="s">
        <v>42</v>
      </c>
      <c r="G86" s="1" t="s">
        <v>221</v>
      </c>
      <c r="H86" s="1" t="s">
        <v>44</v>
      </c>
      <c r="I86" s="1" t="s">
        <v>570</v>
      </c>
      <c r="J86" s="1" t="s">
        <v>1836</v>
      </c>
      <c r="K86" s="2">
        <f>B87-'Bloco 1 10s Com RTOS TX'!$B86</f>
        <v>0.0001157407407</v>
      </c>
      <c r="L86" s="1">
        <f t="shared" si="1"/>
        <v>896</v>
      </c>
    </row>
    <row r="87" ht="15.75" customHeight="1">
      <c r="A87" s="1" t="s">
        <v>12</v>
      </c>
      <c r="B87" s="1" t="s">
        <v>1927</v>
      </c>
      <c r="C87" s="1" t="s">
        <v>132</v>
      </c>
      <c r="D87" s="1" t="s">
        <v>214</v>
      </c>
      <c r="E87" s="1" t="s">
        <v>215</v>
      </c>
      <c r="F87" s="1" t="s">
        <v>174</v>
      </c>
      <c r="G87" s="1" t="s">
        <v>299</v>
      </c>
      <c r="H87" s="1" t="s">
        <v>73</v>
      </c>
      <c r="I87" s="1" t="s">
        <v>143</v>
      </c>
      <c r="J87" s="1" t="s">
        <v>1836</v>
      </c>
      <c r="K87" s="2">
        <f>B88-'Bloco 1 10s Com RTOS TX'!$B87</f>
        <v>0.0001157407407</v>
      </c>
      <c r="L87" s="1">
        <f t="shared" si="1"/>
        <v>896</v>
      </c>
    </row>
    <row r="88" ht="15.75" customHeight="1">
      <c r="A88" s="1" t="s">
        <v>12</v>
      </c>
      <c r="B88" s="1" t="s">
        <v>1928</v>
      </c>
      <c r="C88" s="1" t="s">
        <v>93</v>
      </c>
      <c r="D88" s="1" t="s">
        <v>172</v>
      </c>
      <c r="E88" s="1" t="s">
        <v>173</v>
      </c>
      <c r="F88" s="1" t="s">
        <v>174</v>
      </c>
      <c r="G88" s="1" t="s">
        <v>294</v>
      </c>
      <c r="H88" s="1" t="s">
        <v>54</v>
      </c>
      <c r="I88" s="1" t="s">
        <v>478</v>
      </c>
      <c r="J88" s="1" t="s">
        <v>1836</v>
      </c>
      <c r="K88" s="2">
        <f>B89-'Bloco 1 10s Com RTOS TX'!$B88</f>
        <v>0.0001157407407</v>
      </c>
      <c r="L88" s="1">
        <f t="shared" si="1"/>
        <v>896</v>
      </c>
    </row>
    <row r="89" ht="15.75" customHeight="1">
      <c r="A89" s="1" t="s">
        <v>12</v>
      </c>
      <c r="B89" s="1" t="s">
        <v>1929</v>
      </c>
      <c r="C89" s="1" t="s">
        <v>84</v>
      </c>
      <c r="D89" s="1" t="s">
        <v>214</v>
      </c>
      <c r="E89" s="1" t="s">
        <v>215</v>
      </c>
      <c r="F89" s="1" t="s">
        <v>174</v>
      </c>
      <c r="G89" s="1" t="s">
        <v>216</v>
      </c>
      <c r="H89" s="1" t="s">
        <v>73</v>
      </c>
      <c r="I89" s="1" t="s">
        <v>59</v>
      </c>
      <c r="J89" s="1" t="s">
        <v>1836</v>
      </c>
      <c r="K89" s="2">
        <f>B90-'Bloco 1 10s Com RTOS TX'!$B89</f>
        <v>0.0001157407407</v>
      </c>
      <c r="L89" s="1">
        <f t="shared" si="1"/>
        <v>896</v>
      </c>
    </row>
    <row r="90" ht="15.75" customHeight="1">
      <c r="A90" s="1" t="s">
        <v>12</v>
      </c>
      <c r="B90" s="1" t="s">
        <v>1930</v>
      </c>
      <c r="C90" s="1" t="s">
        <v>27</v>
      </c>
      <c r="D90" s="1" t="s">
        <v>415</v>
      </c>
      <c r="E90" s="1" t="s">
        <v>670</v>
      </c>
      <c r="F90" s="1" t="s">
        <v>291</v>
      </c>
      <c r="G90" s="1" t="s">
        <v>1853</v>
      </c>
      <c r="H90" s="1" t="s">
        <v>54</v>
      </c>
      <c r="I90" s="1" t="s">
        <v>143</v>
      </c>
      <c r="J90" s="1" t="s">
        <v>1836</v>
      </c>
      <c r="K90" s="2">
        <f>B91-'Bloco 1 10s Com RTOS TX'!$B90</f>
        <v>0.0001157407407</v>
      </c>
      <c r="L90" s="1">
        <f t="shared" si="1"/>
        <v>896</v>
      </c>
    </row>
    <row r="91" ht="15.75" customHeight="1">
      <c r="A91" s="1" t="s">
        <v>12</v>
      </c>
      <c r="B91" s="1" t="s">
        <v>1931</v>
      </c>
      <c r="C91" s="1" t="s">
        <v>774</v>
      </c>
      <c r="D91" s="1" t="s">
        <v>29</v>
      </c>
      <c r="E91" s="1" t="s">
        <v>1932</v>
      </c>
      <c r="F91" s="1" t="s">
        <v>174</v>
      </c>
      <c r="G91" s="1" t="s">
        <v>1933</v>
      </c>
      <c r="H91" s="1" t="s">
        <v>73</v>
      </c>
      <c r="I91" s="1" t="s">
        <v>570</v>
      </c>
      <c r="J91" s="1" t="s">
        <v>1836</v>
      </c>
      <c r="K91" s="2">
        <f>B92-'Bloco 1 10s Com RTOS TX'!$B91</f>
        <v>0.0001157407407</v>
      </c>
      <c r="L91" s="1">
        <f t="shared" si="1"/>
        <v>896</v>
      </c>
    </row>
    <row r="92" ht="15.75" customHeight="1">
      <c r="A92" s="1" t="s">
        <v>12</v>
      </c>
      <c r="B92" s="1" t="s">
        <v>1934</v>
      </c>
      <c r="C92" s="1" t="s">
        <v>132</v>
      </c>
      <c r="D92" s="1" t="s">
        <v>214</v>
      </c>
      <c r="E92" s="1" t="s">
        <v>215</v>
      </c>
      <c r="F92" s="1" t="s">
        <v>174</v>
      </c>
      <c r="G92" s="1" t="s">
        <v>299</v>
      </c>
      <c r="H92" s="1" t="s">
        <v>73</v>
      </c>
      <c r="I92" s="1" t="s">
        <v>570</v>
      </c>
      <c r="J92" s="1" t="s">
        <v>1836</v>
      </c>
      <c r="K92" s="2">
        <f>B93-'Bloco 1 10s Com RTOS TX'!$B92</f>
        <v>0.0001157407407</v>
      </c>
      <c r="L92" s="1">
        <f t="shared" si="1"/>
        <v>896</v>
      </c>
    </row>
    <row r="93" ht="15.75" customHeight="1">
      <c r="A93" s="1" t="s">
        <v>12</v>
      </c>
      <c r="B93" s="1" t="s">
        <v>1935</v>
      </c>
      <c r="C93" s="1" t="s">
        <v>211</v>
      </c>
      <c r="D93" s="1" t="s">
        <v>29</v>
      </c>
      <c r="E93" s="1" t="s">
        <v>1048</v>
      </c>
      <c r="F93" s="1" t="s">
        <v>34</v>
      </c>
      <c r="G93" s="1" t="s">
        <v>1049</v>
      </c>
      <c r="H93" s="1" t="s">
        <v>73</v>
      </c>
      <c r="I93" s="1" t="s">
        <v>570</v>
      </c>
      <c r="J93" s="1" t="s">
        <v>1836</v>
      </c>
      <c r="K93" s="2">
        <f>B94-'Bloco 1 10s Com RTOS TX'!$B93</f>
        <v>0.0001157407407</v>
      </c>
      <c r="L93" s="1">
        <f t="shared" si="1"/>
        <v>896</v>
      </c>
    </row>
    <row r="94" ht="15.75" customHeight="1">
      <c r="A94" s="1" t="s">
        <v>12</v>
      </c>
      <c r="B94" s="1" t="s">
        <v>1936</v>
      </c>
      <c r="C94" s="1" t="s">
        <v>84</v>
      </c>
      <c r="D94" s="1" t="s">
        <v>214</v>
      </c>
      <c r="E94" s="1" t="s">
        <v>215</v>
      </c>
      <c r="F94" s="1" t="s">
        <v>174</v>
      </c>
      <c r="G94" s="1" t="s">
        <v>216</v>
      </c>
      <c r="H94" s="1" t="s">
        <v>73</v>
      </c>
      <c r="I94" s="1" t="s">
        <v>570</v>
      </c>
      <c r="J94" s="1" t="s">
        <v>1836</v>
      </c>
      <c r="K94" s="2">
        <f>B95-'Bloco 1 10s Com RTOS TX'!$B94</f>
        <v>0.0001157407407</v>
      </c>
      <c r="L94" s="1">
        <f t="shared" si="1"/>
        <v>896</v>
      </c>
    </row>
    <row r="95" ht="15.75" customHeight="1">
      <c r="A95" s="1" t="s">
        <v>12</v>
      </c>
      <c r="B95" s="1" t="s">
        <v>1937</v>
      </c>
      <c r="C95" s="1" t="s">
        <v>887</v>
      </c>
      <c r="D95" s="1" t="s">
        <v>289</v>
      </c>
      <c r="E95" s="1" t="s">
        <v>173</v>
      </c>
      <c r="F95" s="1" t="s">
        <v>291</v>
      </c>
      <c r="G95" s="1" t="s">
        <v>294</v>
      </c>
      <c r="H95" s="1" t="s">
        <v>54</v>
      </c>
      <c r="I95" s="1" t="s">
        <v>570</v>
      </c>
      <c r="J95" s="1" t="s">
        <v>1836</v>
      </c>
      <c r="K95" s="2">
        <f>B96-'Bloco 1 10s Com RTOS TX'!$B95</f>
        <v>0.0001157407407</v>
      </c>
      <c r="L95" s="1">
        <f t="shared" si="1"/>
        <v>896</v>
      </c>
    </row>
    <row r="96" ht="15.75" customHeight="1">
      <c r="A96" s="1" t="s">
        <v>12</v>
      </c>
      <c r="B96" s="1" t="s">
        <v>1938</v>
      </c>
      <c r="C96" s="1" t="s">
        <v>780</v>
      </c>
      <c r="D96" s="1" t="s">
        <v>32</v>
      </c>
      <c r="E96" s="1" t="s">
        <v>437</v>
      </c>
      <c r="F96" s="1" t="s">
        <v>34</v>
      </c>
      <c r="G96" s="1" t="s">
        <v>263</v>
      </c>
      <c r="H96" s="1" t="s">
        <v>73</v>
      </c>
      <c r="I96" s="1" t="s">
        <v>570</v>
      </c>
      <c r="J96" s="1" t="s">
        <v>1836</v>
      </c>
      <c r="K96" s="2">
        <f>B97-'Bloco 1 10s Com RTOS TX'!$B96</f>
        <v>0.0001157407407</v>
      </c>
      <c r="L96" s="1">
        <f t="shared" si="1"/>
        <v>896</v>
      </c>
    </row>
    <row r="97" ht="15.75" customHeight="1">
      <c r="A97" s="1" t="s">
        <v>12</v>
      </c>
      <c r="B97" s="1" t="s">
        <v>1939</v>
      </c>
      <c r="C97" s="1" t="s">
        <v>785</v>
      </c>
      <c r="D97" s="1" t="s">
        <v>176</v>
      </c>
      <c r="E97" s="1" t="s">
        <v>1280</v>
      </c>
      <c r="F97" s="1" t="s">
        <v>34</v>
      </c>
      <c r="G97" s="1" t="s">
        <v>166</v>
      </c>
      <c r="H97" s="1" t="s">
        <v>36</v>
      </c>
      <c r="I97" s="1" t="s">
        <v>570</v>
      </c>
      <c r="J97" s="1" t="s">
        <v>1836</v>
      </c>
      <c r="K97" s="2">
        <f>B98-'Bloco 1 10s Com RTOS TX'!$B97</f>
        <v>0.0001157407407</v>
      </c>
      <c r="L97" s="1">
        <f t="shared" si="1"/>
        <v>896</v>
      </c>
    </row>
    <row r="98" ht="15.75" customHeight="1">
      <c r="A98" s="1" t="s">
        <v>12</v>
      </c>
      <c r="B98" s="1" t="s">
        <v>1940</v>
      </c>
      <c r="C98" s="1" t="s">
        <v>294</v>
      </c>
      <c r="D98" s="1" t="s">
        <v>178</v>
      </c>
      <c r="E98" s="1" t="s">
        <v>344</v>
      </c>
      <c r="F98" s="1" t="s">
        <v>180</v>
      </c>
      <c r="G98" s="1" t="s">
        <v>1941</v>
      </c>
      <c r="H98" s="1" t="s">
        <v>17</v>
      </c>
      <c r="I98" s="1" t="s">
        <v>570</v>
      </c>
      <c r="J98" s="1" t="s">
        <v>1836</v>
      </c>
      <c r="K98" s="2">
        <f>B99-'Bloco 1 10s Com RTOS TX'!$B98</f>
        <v>0.0001157407407</v>
      </c>
      <c r="L98" s="1">
        <f t="shared" si="1"/>
        <v>896</v>
      </c>
    </row>
    <row r="99" ht="15.75" customHeight="1">
      <c r="A99" s="1" t="s">
        <v>12</v>
      </c>
      <c r="B99" s="1" t="s">
        <v>1942</v>
      </c>
      <c r="C99" s="1" t="s">
        <v>93</v>
      </c>
      <c r="D99" s="1" t="s">
        <v>172</v>
      </c>
      <c r="E99" s="1" t="s">
        <v>173</v>
      </c>
      <c r="F99" s="1" t="s">
        <v>174</v>
      </c>
      <c r="G99" s="1" t="s">
        <v>294</v>
      </c>
      <c r="H99" s="1" t="s">
        <v>54</v>
      </c>
      <c r="I99" s="1" t="s">
        <v>14</v>
      </c>
      <c r="J99" s="1" t="s">
        <v>1836</v>
      </c>
      <c r="K99" s="2">
        <f>B100-'Bloco 1 10s Com RTOS TX'!$B99</f>
        <v>0.0001157407407</v>
      </c>
      <c r="L99" s="1">
        <f t="shared" si="1"/>
        <v>896</v>
      </c>
    </row>
    <row r="100" ht="15.75" customHeight="1">
      <c r="A100" s="1" t="s">
        <v>12</v>
      </c>
      <c r="B100" s="1" t="s">
        <v>1943</v>
      </c>
      <c r="C100" s="1" t="s">
        <v>785</v>
      </c>
      <c r="D100" s="1" t="s">
        <v>176</v>
      </c>
      <c r="E100" s="1" t="s">
        <v>1280</v>
      </c>
      <c r="F100" s="1" t="s">
        <v>34</v>
      </c>
      <c r="G100" s="1" t="s">
        <v>166</v>
      </c>
      <c r="H100" s="1" t="s">
        <v>36</v>
      </c>
      <c r="I100" s="1" t="s">
        <v>570</v>
      </c>
      <c r="J100" s="1" t="s">
        <v>1836</v>
      </c>
      <c r="K100" s="2">
        <f>B101-'Bloco 1 10s Com RTOS TX'!$B100</f>
        <v>0.0001157407407</v>
      </c>
      <c r="L100" s="1">
        <f t="shared" si="1"/>
        <v>896</v>
      </c>
    </row>
    <row r="101" ht="15.75" customHeight="1">
      <c r="A101" s="1" t="s">
        <v>12</v>
      </c>
      <c r="B101" s="1" t="s">
        <v>1944</v>
      </c>
      <c r="C101" s="1" t="s">
        <v>31</v>
      </c>
      <c r="D101" s="1" t="s">
        <v>32</v>
      </c>
      <c r="E101" s="1" t="s">
        <v>33</v>
      </c>
      <c r="F101" s="1" t="s">
        <v>34</v>
      </c>
      <c r="G101" s="1" t="s">
        <v>35</v>
      </c>
      <c r="H101" s="1" t="s">
        <v>36</v>
      </c>
      <c r="I101" s="1" t="s">
        <v>570</v>
      </c>
      <c r="J101" s="1" t="s">
        <v>1836</v>
      </c>
      <c r="K101" s="2">
        <f>B102-'Bloco 1 10s Com RTOS TX'!$B101</f>
        <v>0.0001157407407</v>
      </c>
      <c r="L101" s="1">
        <f t="shared" si="1"/>
        <v>896</v>
      </c>
    </row>
    <row r="102" ht="15.75" customHeight="1">
      <c r="A102" s="1" t="s">
        <v>12</v>
      </c>
      <c r="B102" s="1" t="s">
        <v>1945</v>
      </c>
      <c r="C102" s="1" t="s">
        <v>72</v>
      </c>
      <c r="D102" s="1" t="s">
        <v>172</v>
      </c>
      <c r="E102" s="1" t="s">
        <v>473</v>
      </c>
      <c r="F102" s="1" t="s">
        <v>174</v>
      </c>
      <c r="G102" s="1" t="s">
        <v>175</v>
      </c>
      <c r="H102" s="1" t="s">
        <v>73</v>
      </c>
      <c r="I102" s="1" t="s">
        <v>23</v>
      </c>
      <c r="J102" s="1" t="s">
        <v>1836</v>
      </c>
      <c r="K102" s="2">
        <f>B103-'Bloco 1 10s Com RTOS TX'!$B102</f>
        <v>0.0001273148148</v>
      </c>
      <c r="L102" s="1">
        <f t="shared" si="1"/>
        <v>896</v>
      </c>
    </row>
    <row r="103" ht="15.75" customHeight="1">
      <c r="A103" s="1" t="s">
        <v>12</v>
      </c>
      <c r="B103" s="1" t="s">
        <v>1946</v>
      </c>
      <c r="C103" s="1" t="s">
        <v>319</v>
      </c>
      <c r="D103" s="1" t="s">
        <v>29</v>
      </c>
      <c r="E103" s="1" t="s">
        <v>1048</v>
      </c>
      <c r="F103" s="1" t="s">
        <v>34</v>
      </c>
      <c r="G103" s="1" t="s">
        <v>1110</v>
      </c>
      <c r="H103" s="1" t="s">
        <v>73</v>
      </c>
      <c r="I103" s="1" t="s">
        <v>59</v>
      </c>
      <c r="J103" s="1" t="s">
        <v>1836</v>
      </c>
      <c r="K103" s="2">
        <f>B104-'Bloco 1 10s Com RTOS TX'!$B103</f>
        <v>0.0001157407407</v>
      </c>
      <c r="L103" s="1">
        <f t="shared" si="1"/>
        <v>896</v>
      </c>
    </row>
    <row r="104" ht="15.75" customHeight="1">
      <c r="A104" s="1" t="s">
        <v>12</v>
      </c>
      <c r="B104" s="1" t="s">
        <v>1947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36</v>
      </c>
      <c r="I104" s="1" t="s">
        <v>143</v>
      </c>
      <c r="J104" s="1" t="s">
        <v>1836</v>
      </c>
      <c r="K104" s="2">
        <f>B105-'Bloco 1 10s Com RTOS TX'!$B104</f>
        <v>0.0001157407407</v>
      </c>
      <c r="L104" s="1">
        <f t="shared" si="1"/>
        <v>896</v>
      </c>
    </row>
    <row r="105" ht="15.75" customHeight="1">
      <c r="A105" s="1" t="s">
        <v>12</v>
      </c>
      <c r="B105" s="1" t="s">
        <v>1948</v>
      </c>
      <c r="C105" s="1" t="s">
        <v>140</v>
      </c>
      <c r="D105" s="1" t="s">
        <v>289</v>
      </c>
      <c r="E105" s="1" t="s">
        <v>444</v>
      </c>
      <c r="F105" s="1" t="s">
        <v>291</v>
      </c>
      <c r="G105" s="1" t="s">
        <v>1846</v>
      </c>
      <c r="H105" s="1" t="s">
        <v>54</v>
      </c>
      <c r="I105" s="1" t="s">
        <v>570</v>
      </c>
      <c r="J105" s="1" t="s">
        <v>1836</v>
      </c>
      <c r="K105" s="2">
        <f>B106-'Bloco 1 10s Com RTOS TX'!$B105</f>
        <v>0.0001157407407</v>
      </c>
      <c r="L105" s="1">
        <f t="shared" si="1"/>
        <v>896</v>
      </c>
    </row>
    <row r="106" ht="15.75" customHeight="1">
      <c r="A106" s="1" t="s">
        <v>12</v>
      </c>
      <c r="B106" s="1" t="s">
        <v>1949</v>
      </c>
      <c r="C106" s="1" t="s">
        <v>211</v>
      </c>
      <c r="D106" s="1" t="s">
        <v>29</v>
      </c>
      <c r="E106" s="1" t="s">
        <v>1048</v>
      </c>
      <c r="F106" s="1" t="s">
        <v>34</v>
      </c>
      <c r="G106" s="1" t="s">
        <v>1049</v>
      </c>
      <c r="H106" s="1" t="s">
        <v>73</v>
      </c>
      <c r="I106" s="1" t="s">
        <v>143</v>
      </c>
      <c r="J106" s="1" t="s">
        <v>1836</v>
      </c>
      <c r="K106" s="2">
        <f>B107-'Bloco 1 10s Com RTOS TX'!$B106</f>
        <v>0.0001157407407</v>
      </c>
      <c r="L106" s="1">
        <f t="shared" si="1"/>
        <v>896</v>
      </c>
    </row>
    <row r="107" ht="15.75" customHeight="1">
      <c r="A107" s="1" t="s">
        <v>12</v>
      </c>
      <c r="B107" s="1" t="s">
        <v>1950</v>
      </c>
      <c r="C107" s="1" t="s">
        <v>887</v>
      </c>
      <c r="D107" s="1" t="s">
        <v>289</v>
      </c>
      <c r="E107" s="1" t="s">
        <v>173</v>
      </c>
      <c r="F107" s="1" t="s">
        <v>291</v>
      </c>
      <c r="G107" s="1" t="s">
        <v>294</v>
      </c>
      <c r="H107" s="1" t="s">
        <v>54</v>
      </c>
      <c r="I107" s="1" t="s">
        <v>275</v>
      </c>
      <c r="J107" s="1" t="s">
        <v>1836</v>
      </c>
      <c r="K107" s="2">
        <f>B108-'Bloco 1 10s Com RTOS TX'!$B107</f>
        <v>0.0001157407407</v>
      </c>
      <c r="L107" s="1">
        <f t="shared" si="1"/>
        <v>896</v>
      </c>
    </row>
    <row r="108" ht="15.75" customHeight="1">
      <c r="A108" s="1" t="s">
        <v>12</v>
      </c>
      <c r="B108" s="1" t="s">
        <v>1951</v>
      </c>
      <c r="C108" s="1" t="s">
        <v>887</v>
      </c>
      <c r="D108" s="1" t="s">
        <v>289</v>
      </c>
      <c r="E108" s="1" t="s">
        <v>173</v>
      </c>
      <c r="F108" s="1" t="s">
        <v>291</v>
      </c>
      <c r="G108" s="1" t="s">
        <v>294</v>
      </c>
      <c r="H108" s="1" t="s">
        <v>54</v>
      </c>
      <c r="I108" s="1" t="s">
        <v>122</v>
      </c>
      <c r="J108" s="1" t="s">
        <v>1836</v>
      </c>
      <c r="K108" s="2">
        <f>B109-'Bloco 1 10s Com RTOS TX'!$B108</f>
        <v>0.0001157407407</v>
      </c>
      <c r="L108" s="1">
        <f t="shared" si="1"/>
        <v>896</v>
      </c>
    </row>
    <row r="109" ht="15.75" customHeight="1">
      <c r="A109" s="1" t="s">
        <v>12</v>
      </c>
      <c r="B109" s="1" t="s">
        <v>1952</v>
      </c>
      <c r="C109" s="1" t="s">
        <v>1023</v>
      </c>
      <c r="D109" s="1" t="s">
        <v>172</v>
      </c>
      <c r="E109" s="1" t="s">
        <v>298</v>
      </c>
      <c r="F109" s="1" t="s">
        <v>174</v>
      </c>
      <c r="G109" s="1" t="s">
        <v>267</v>
      </c>
      <c r="H109" s="1" t="s">
        <v>73</v>
      </c>
      <c r="I109" s="1" t="s">
        <v>570</v>
      </c>
      <c r="J109" s="1" t="s">
        <v>1836</v>
      </c>
      <c r="K109" s="2">
        <f>B110-'Bloco 1 10s Com RTOS TX'!$B109</f>
        <v>0.0001157407407</v>
      </c>
      <c r="L109" s="1">
        <f t="shared" si="1"/>
        <v>896</v>
      </c>
    </row>
    <row r="110" ht="15.75" customHeight="1">
      <c r="A110" s="1" t="s">
        <v>12</v>
      </c>
      <c r="B110" s="1" t="s">
        <v>1953</v>
      </c>
      <c r="C110" s="1" t="s">
        <v>72</v>
      </c>
      <c r="D110" s="1" t="s">
        <v>172</v>
      </c>
      <c r="E110" s="1" t="s">
        <v>473</v>
      </c>
      <c r="F110" s="1" t="s">
        <v>174</v>
      </c>
      <c r="G110" s="1" t="s">
        <v>175</v>
      </c>
      <c r="H110" s="1" t="s">
        <v>73</v>
      </c>
      <c r="I110" s="1" t="s">
        <v>56</v>
      </c>
      <c r="J110" s="1" t="s">
        <v>1836</v>
      </c>
      <c r="K110" s="2">
        <f>B111-'Bloco 1 10s Com RTOS TX'!$B110</f>
        <v>0.0001157407407</v>
      </c>
      <c r="L110" s="1">
        <f t="shared" si="1"/>
        <v>896</v>
      </c>
    </row>
    <row r="111" ht="15.75" customHeight="1">
      <c r="A111" s="1" t="s">
        <v>12</v>
      </c>
      <c r="B111" s="1" t="s">
        <v>1954</v>
      </c>
      <c r="C111" s="1" t="s">
        <v>780</v>
      </c>
      <c r="D111" s="1" t="s">
        <v>32</v>
      </c>
      <c r="E111" s="1" t="s">
        <v>437</v>
      </c>
      <c r="F111" s="1" t="s">
        <v>34</v>
      </c>
      <c r="G111" s="1" t="s">
        <v>263</v>
      </c>
      <c r="H111" s="1" t="s">
        <v>73</v>
      </c>
      <c r="I111" s="1" t="s">
        <v>62</v>
      </c>
      <c r="J111" s="1" t="s">
        <v>1836</v>
      </c>
      <c r="K111" s="2">
        <f>B112-'Bloco 1 10s Com RTOS TX'!$B111</f>
        <v>0.0001157407407</v>
      </c>
      <c r="L111" s="1">
        <f t="shared" si="1"/>
        <v>896</v>
      </c>
    </row>
    <row r="112" ht="15.75" customHeight="1">
      <c r="A112" s="1" t="s">
        <v>12</v>
      </c>
      <c r="B112" s="1" t="s">
        <v>1955</v>
      </c>
      <c r="C112" s="1" t="s">
        <v>31</v>
      </c>
      <c r="D112" s="1" t="s">
        <v>32</v>
      </c>
      <c r="E112" s="1" t="s">
        <v>33</v>
      </c>
      <c r="F112" s="1" t="s">
        <v>34</v>
      </c>
      <c r="G112" s="1" t="s">
        <v>35</v>
      </c>
      <c r="H112" s="1" t="s">
        <v>36</v>
      </c>
      <c r="I112" s="1" t="s">
        <v>56</v>
      </c>
      <c r="J112" s="1" t="s">
        <v>1836</v>
      </c>
      <c r="K112" s="2">
        <f>B113-'Bloco 1 10s Com RTOS TX'!$B112</f>
        <v>0.0001157407407</v>
      </c>
      <c r="L112" s="1">
        <f t="shared" si="1"/>
        <v>896</v>
      </c>
    </row>
    <row r="113" ht="15.75" customHeight="1">
      <c r="A113" s="1" t="s">
        <v>12</v>
      </c>
      <c r="B113" s="1" t="s">
        <v>1956</v>
      </c>
      <c r="C113" s="1" t="s">
        <v>84</v>
      </c>
      <c r="D113" s="1" t="s">
        <v>214</v>
      </c>
      <c r="E113" s="1" t="s">
        <v>215</v>
      </c>
      <c r="F113" s="1" t="s">
        <v>174</v>
      </c>
      <c r="G113" s="1" t="s">
        <v>216</v>
      </c>
      <c r="H113" s="1" t="s">
        <v>73</v>
      </c>
      <c r="I113" s="1" t="s">
        <v>56</v>
      </c>
      <c r="J113" s="1" t="s">
        <v>1836</v>
      </c>
      <c r="K113" s="2">
        <f>B114-'Bloco 1 10s Com RTOS TX'!$B113</f>
        <v>0.0001157407407</v>
      </c>
      <c r="L113" s="1">
        <f t="shared" si="1"/>
        <v>896</v>
      </c>
    </row>
    <row r="114" ht="15.75" customHeight="1">
      <c r="A114" s="1" t="s">
        <v>12</v>
      </c>
      <c r="B114" s="1" t="s">
        <v>1957</v>
      </c>
      <c r="C114" s="1" t="s">
        <v>132</v>
      </c>
      <c r="D114" s="1" t="s">
        <v>214</v>
      </c>
      <c r="E114" s="1" t="s">
        <v>215</v>
      </c>
      <c r="F114" s="1" t="s">
        <v>174</v>
      </c>
      <c r="G114" s="1" t="s">
        <v>299</v>
      </c>
      <c r="H114" s="1" t="s">
        <v>73</v>
      </c>
      <c r="I114" s="1" t="s">
        <v>59</v>
      </c>
      <c r="J114" s="1" t="s">
        <v>1836</v>
      </c>
      <c r="K114" s="2">
        <f>B115-'Bloco 1 10s Com RTOS TX'!$B114</f>
        <v>0.0001273148148</v>
      </c>
      <c r="L114" s="1">
        <f t="shared" si="1"/>
        <v>896</v>
      </c>
    </row>
    <row r="115" ht="15.75" customHeight="1">
      <c r="A115" s="1" t="s">
        <v>12</v>
      </c>
      <c r="B115" s="1" t="s">
        <v>1958</v>
      </c>
      <c r="C115" s="1" t="s">
        <v>31</v>
      </c>
      <c r="D115" s="1" t="s">
        <v>32</v>
      </c>
      <c r="E115" s="1" t="s">
        <v>33</v>
      </c>
      <c r="F115" s="1" t="s">
        <v>34</v>
      </c>
      <c r="G115" s="1" t="s">
        <v>35</v>
      </c>
      <c r="H115" s="1" t="s">
        <v>36</v>
      </c>
      <c r="I115" s="1" t="s">
        <v>59</v>
      </c>
      <c r="J115" s="1" t="s">
        <v>1836</v>
      </c>
      <c r="K115" s="2">
        <f>B116-'Bloco 1 10s Com RTOS TX'!$B115</f>
        <v>0.0001157407407</v>
      </c>
      <c r="L115" s="1">
        <f t="shared" si="1"/>
        <v>896</v>
      </c>
    </row>
    <row r="116" ht="15.75" customHeight="1">
      <c r="A116" s="1" t="s">
        <v>12</v>
      </c>
      <c r="B116" s="1" t="s">
        <v>1959</v>
      </c>
      <c r="C116" s="1" t="s">
        <v>211</v>
      </c>
      <c r="D116" s="1" t="s">
        <v>29</v>
      </c>
      <c r="E116" s="1" t="s">
        <v>1048</v>
      </c>
      <c r="F116" s="1" t="s">
        <v>34</v>
      </c>
      <c r="G116" s="1" t="s">
        <v>1049</v>
      </c>
      <c r="H116" s="1" t="s">
        <v>73</v>
      </c>
      <c r="I116" s="1" t="s">
        <v>23</v>
      </c>
      <c r="J116" s="1" t="s">
        <v>1836</v>
      </c>
      <c r="K116" s="2">
        <f>B117-'Bloco 1 10s Com RTOS TX'!$B116</f>
        <v>0.0001157407407</v>
      </c>
      <c r="L116" s="1">
        <f t="shared" si="1"/>
        <v>896</v>
      </c>
    </row>
    <row r="117" ht="15.75" customHeight="1">
      <c r="A117" s="1" t="s">
        <v>12</v>
      </c>
      <c r="B117" s="1" t="s">
        <v>1960</v>
      </c>
      <c r="C117" s="1" t="s">
        <v>211</v>
      </c>
      <c r="D117" s="1" t="s">
        <v>29</v>
      </c>
      <c r="E117" s="1" t="s">
        <v>1048</v>
      </c>
      <c r="F117" s="1" t="s">
        <v>34</v>
      </c>
      <c r="G117" s="1" t="s">
        <v>1049</v>
      </c>
      <c r="H117" s="1" t="s">
        <v>73</v>
      </c>
      <c r="I117" s="1" t="s">
        <v>23</v>
      </c>
      <c r="J117" s="1" t="s">
        <v>1836</v>
      </c>
      <c r="K117" s="2">
        <f>B118-'Bloco 1 10s Com RTOS TX'!$B117</f>
        <v>0.0001157407407</v>
      </c>
      <c r="L117" s="1">
        <f t="shared" si="1"/>
        <v>896</v>
      </c>
    </row>
    <row r="118" ht="15.75" customHeight="1">
      <c r="A118" s="1" t="s">
        <v>12</v>
      </c>
      <c r="B118" s="1" t="s">
        <v>1961</v>
      </c>
      <c r="C118" s="1" t="s">
        <v>303</v>
      </c>
      <c r="D118" s="1" t="s">
        <v>176</v>
      </c>
      <c r="E118" s="1" t="s">
        <v>304</v>
      </c>
      <c r="F118" s="1" t="s">
        <v>34</v>
      </c>
      <c r="G118" s="1" t="s">
        <v>270</v>
      </c>
      <c r="H118" s="1" t="s">
        <v>36</v>
      </c>
      <c r="I118" s="1" t="s">
        <v>59</v>
      </c>
      <c r="J118" s="1" t="s">
        <v>1836</v>
      </c>
      <c r="K118" s="2">
        <f>B119-'Bloco 1 10s Com RTOS TX'!$B118</f>
        <v>0.0001157407407</v>
      </c>
      <c r="L118" s="1">
        <f t="shared" si="1"/>
        <v>896</v>
      </c>
    </row>
    <row r="119" ht="15.75" customHeight="1">
      <c r="A119" s="1" t="s">
        <v>12</v>
      </c>
      <c r="B119" s="1" t="s">
        <v>1962</v>
      </c>
      <c r="C119" s="1" t="s">
        <v>1023</v>
      </c>
      <c r="D119" s="1" t="s">
        <v>172</v>
      </c>
      <c r="E119" s="1" t="s">
        <v>298</v>
      </c>
      <c r="F119" s="1" t="s">
        <v>174</v>
      </c>
      <c r="G119" s="1" t="s">
        <v>267</v>
      </c>
      <c r="H119" s="1" t="s">
        <v>73</v>
      </c>
      <c r="I119" s="1" t="s">
        <v>59</v>
      </c>
      <c r="J119" s="1" t="s">
        <v>1836</v>
      </c>
      <c r="K119" s="2">
        <f>B120-'Bloco 1 10s Com RTOS TX'!$B119</f>
        <v>0.0001157407407</v>
      </c>
      <c r="L119" s="1">
        <f t="shared" si="1"/>
        <v>896</v>
      </c>
    </row>
    <row r="120" ht="15.75" customHeight="1">
      <c r="A120" s="1" t="s">
        <v>12</v>
      </c>
      <c r="B120" s="1" t="s">
        <v>1963</v>
      </c>
      <c r="C120" s="1" t="s">
        <v>774</v>
      </c>
      <c r="D120" s="1" t="s">
        <v>29</v>
      </c>
      <c r="E120" s="1" t="s">
        <v>1932</v>
      </c>
      <c r="F120" s="1" t="s">
        <v>174</v>
      </c>
      <c r="G120" s="1" t="s">
        <v>1933</v>
      </c>
      <c r="H120" s="1" t="s">
        <v>73</v>
      </c>
      <c r="I120" s="1" t="s">
        <v>122</v>
      </c>
      <c r="J120" s="1" t="s">
        <v>1836</v>
      </c>
      <c r="K120" s="2">
        <f>B121-'Bloco 1 10s Com RTOS TX'!$B120</f>
        <v>0.0001157407407</v>
      </c>
      <c r="L120" s="1">
        <f t="shared" si="1"/>
        <v>896</v>
      </c>
    </row>
    <row r="121" ht="15.75" customHeight="1">
      <c r="A121" s="1" t="s">
        <v>12</v>
      </c>
      <c r="B121" s="1" t="s">
        <v>1964</v>
      </c>
      <c r="C121" s="1" t="s">
        <v>72</v>
      </c>
      <c r="D121" s="1" t="s">
        <v>172</v>
      </c>
      <c r="E121" s="1" t="s">
        <v>473</v>
      </c>
      <c r="F121" s="1" t="s">
        <v>174</v>
      </c>
      <c r="G121" s="1" t="s">
        <v>175</v>
      </c>
      <c r="H121" s="1" t="s">
        <v>73</v>
      </c>
      <c r="I121" s="1" t="s">
        <v>23</v>
      </c>
      <c r="J121" s="1" t="s">
        <v>1836</v>
      </c>
      <c r="K121" s="2">
        <f>B122-'Bloco 1 10s Com RTOS TX'!$B121</f>
        <v>0.0001273148148</v>
      </c>
      <c r="L121" s="1">
        <f t="shared" si="1"/>
        <v>896</v>
      </c>
    </row>
    <row r="122" ht="15.75" customHeight="1">
      <c r="A122" s="1" t="s">
        <v>12</v>
      </c>
      <c r="B122" s="1" t="s">
        <v>1965</v>
      </c>
      <c r="C122" s="1" t="s">
        <v>72</v>
      </c>
      <c r="D122" s="1" t="s">
        <v>172</v>
      </c>
      <c r="E122" s="1" t="s">
        <v>473</v>
      </c>
      <c r="F122" s="1" t="s">
        <v>174</v>
      </c>
      <c r="G122" s="1" t="s">
        <v>175</v>
      </c>
      <c r="H122" s="1" t="s">
        <v>73</v>
      </c>
      <c r="I122" s="1" t="s">
        <v>570</v>
      </c>
      <c r="J122" s="1" t="s">
        <v>1836</v>
      </c>
      <c r="K122" s="2">
        <f>B123-'Bloco 1 10s Com RTOS TX'!$B122</f>
        <v>0.0001157407407</v>
      </c>
      <c r="L122" s="1">
        <f t="shared" si="1"/>
        <v>896</v>
      </c>
    </row>
    <row r="123" ht="15.75" customHeight="1">
      <c r="A123" s="1" t="s">
        <v>12</v>
      </c>
      <c r="B123" s="1" t="s">
        <v>1966</v>
      </c>
      <c r="C123" s="1" t="s">
        <v>336</v>
      </c>
      <c r="D123" s="1" t="s">
        <v>138</v>
      </c>
      <c r="E123" s="1" t="s">
        <v>139</v>
      </c>
      <c r="F123" s="1" t="s">
        <v>26</v>
      </c>
      <c r="G123" s="1" t="s">
        <v>140</v>
      </c>
      <c r="H123" s="1" t="s">
        <v>28</v>
      </c>
      <c r="I123" s="1" t="s">
        <v>570</v>
      </c>
      <c r="J123" s="1" t="s">
        <v>1836</v>
      </c>
      <c r="K123" s="2">
        <f>B124-'Bloco 1 10s Com RTOS TX'!$B123</f>
        <v>0.0001157407407</v>
      </c>
      <c r="L123" s="1">
        <f t="shared" si="1"/>
        <v>896</v>
      </c>
    </row>
    <row r="124" ht="15.75" customHeight="1">
      <c r="A124" s="1" t="s">
        <v>12</v>
      </c>
      <c r="B124" s="1" t="s">
        <v>1967</v>
      </c>
      <c r="C124" s="1" t="s">
        <v>31</v>
      </c>
      <c r="D124" s="1" t="s">
        <v>32</v>
      </c>
      <c r="E124" s="1" t="s">
        <v>33</v>
      </c>
      <c r="F124" s="1" t="s">
        <v>34</v>
      </c>
      <c r="G124" s="1" t="s">
        <v>35</v>
      </c>
      <c r="H124" s="1" t="s">
        <v>36</v>
      </c>
      <c r="I124" s="1" t="s">
        <v>23</v>
      </c>
      <c r="J124" s="1" t="s">
        <v>1836</v>
      </c>
      <c r="K124" s="2">
        <f>B125-'Bloco 1 10s Com RTOS TX'!$B124</f>
        <v>0.0001157407407</v>
      </c>
      <c r="L124" s="1">
        <f t="shared" si="1"/>
        <v>896</v>
      </c>
    </row>
    <row r="125" ht="15.75" customHeight="1">
      <c r="A125" s="1" t="s">
        <v>12</v>
      </c>
      <c r="B125" s="1" t="s">
        <v>1968</v>
      </c>
      <c r="C125" s="1" t="s">
        <v>211</v>
      </c>
      <c r="D125" s="1" t="s">
        <v>29</v>
      </c>
      <c r="E125" s="1" t="s">
        <v>1048</v>
      </c>
      <c r="F125" s="1" t="s">
        <v>34</v>
      </c>
      <c r="G125" s="1" t="s">
        <v>1049</v>
      </c>
      <c r="H125" s="1" t="s">
        <v>73</v>
      </c>
      <c r="I125" s="1" t="s">
        <v>570</v>
      </c>
      <c r="J125" s="1" t="s">
        <v>1836</v>
      </c>
      <c r="K125" s="2">
        <f>B126-'Bloco 1 10s Com RTOS TX'!$B125</f>
        <v>0.0001157407407</v>
      </c>
      <c r="L125" s="1">
        <f t="shared" si="1"/>
        <v>896</v>
      </c>
    </row>
    <row r="126" ht="15.75" customHeight="1">
      <c r="A126" s="1" t="s">
        <v>12</v>
      </c>
      <c r="B126" s="1" t="s">
        <v>1969</v>
      </c>
      <c r="C126" s="1" t="s">
        <v>31</v>
      </c>
      <c r="D126" s="1" t="s">
        <v>32</v>
      </c>
      <c r="E126" s="1" t="s">
        <v>33</v>
      </c>
      <c r="F126" s="1" t="s">
        <v>34</v>
      </c>
      <c r="G126" s="1" t="s">
        <v>35</v>
      </c>
      <c r="H126" s="1" t="s">
        <v>36</v>
      </c>
      <c r="I126" s="1" t="s">
        <v>56</v>
      </c>
      <c r="J126" s="1" t="s">
        <v>1836</v>
      </c>
      <c r="K126" s="2">
        <f>B127-'Bloco 1 10s Com RTOS TX'!$B126</f>
        <v>0.0001157407407</v>
      </c>
      <c r="L126" s="1">
        <f t="shared" si="1"/>
        <v>896</v>
      </c>
    </row>
    <row r="127" ht="15.75" customHeight="1">
      <c r="A127" s="1" t="s">
        <v>12</v>
      </c>
      <c r="B127" s="1" t="s">
        <v>1970</v>
      </c>
      <c r="C127" s="1" t="s">
        <v>211</v>
      </c>
      <c r="D127" s="1" t="s">
        <v>29</v>
      </c>
      <c r="E127" s="1" t="s">
        <v>1048</v>
      </c>
      <c r="F127" s="1" t="s">
        <v>34</v>
      </c>
      <c r="G127" s="1" t="s">
        <v>1049</v>
      </c>
      <c r="H127" s="1" t="s">
        <v>73</v>
      </c>
      <c r="I127" s="1" t="s">
        <v>122</v>
      </c>
      <c r="J127" s="1" t="s">
        <v>1836</v>
      </c>
      <c r="K127" s="2">
        <f>B128-'Bloco 1 10s Com RTOS TX'!$B127</f>
        <v>0.0001157407407</v>
      </c>
      <c r="L127" s="1">
        <f t="shared" si="1"/>
        <v>896</v>
      </c>
    </row>
    <row r="128" ht="15.75" customHeight="1">
      <c r="A128" s="1" t="s">
        <v>12</v>
      </c>
      <c r="B128" s="1" t="s">
        <v>1971</v>
      </c>
      <c r="C128" s="1" t="s">
        <v>211</v>
      </c>
      <c r="D128" s="1" t="s">
        <v>29</v>
      </c>
      <c r="E128" s="1" t="s">
        <v>1048</v>
      </c>
      <c r="F128" s="1" t="s">
        <v>34</v>
      </c>
      <c r="G128" s="1" t="s">
        <v>1049</v>
      </c>
      <c r="H128" s="1" t="s">
        <v>73</v>
      </c>
      <c r="I128" s="1" t="s">
        <v>23</v>
      </c>
      <c r="J128" s="1" t="s">
        <v>1836</v>
      </c>
      <c r="K128" s="2">
        <f>B129-'Bloco 1 10s Com RTOS TX'!$B128</f>
        <v>0.0001157407407</v>
      </c>
      <c r="L128" s="1">
        <f t="shared" si="1"/>
        <v>896</v>
      </c>
    </row>
    <row r="129" ht="15.75" customHeight="1">
      <c r="A129" s="1" t="s">
        <v>12</v>
      </c>
      <c r="B129" s="1" t="s">
        <v>1972</v>
      </c>
      <c r="C129" s="1" t="s">
        <v>31</v>
      </c>
      <c r="D129" s="1" t="s">
        <v>32</v>
      </c>
      <c r="E129" s="1" t="s">
        <v>33</v>
      </c>
      <c r="F129" s="1" t="s">
        <v>34</v>
      </c>
      <c r="G129" s="1" t="s">
        <v>35</v>
      </c>
      <c r="H129" s="1" t="s">
        <v>36</v>
      </c>
      <c r="I129" s="1" t="s">
        <v>122</v>
      </c>
      <c r="J129" s="1" t="s">
        <v>1836</v>
      </c>
      <c r="K129" s="2">
        <f>B130-'Bloco 1 10s Com RTOS TX'!$B129</f>
        <v>0.0001157407407</v>
      </c>
      <c r="L129" s="1">
        <f t="shared" si="1"/>
        <v>896</v>
      </c>
    </row>
    <row r="130" ht="15.75" customHeight="1">
      <c r="A130" s="1" t="s">
        <v>12</v>
      </c>
      <c r="B130" s="1" t="s">
        <v>1973</v>
      </c>
      <c r="C130" s="1" t="s">
        <v>447</v>
      </c>
      <c r="D130" s="1" t="s">
        <v>186</v>
      </c>
      <c r="E130" s="1" t="s">
        <v>187</v>
      </c>
      <c r="F130" s="1" t="s">
        <v>103</v>
      </c>
      <c r="G130" s="1" t="s">
        <v>188</v>
      </c>
      <c r="H130" s="1" t="s">
        <v>152</v>
      </c>
      <c r="I130" s="1" t="s">
        <v>122</v>
      </c>
      <c r="J130" s="1" t="s">
        <v>1836</v>
      </c>
      <c r="K130" s="2">
        <f>B131-'Bloco 1 10s Com RTOS TX'!$B130</f>
        <v>0.0001157407407</v>
      </c>
      <c r="L130" s="1">
        <f t="shared" si="1"/>
        <v>896</v>
      </c>
    </row>
    <row r="131" ht="15.75" customHeight="1">
      <c r="A131" s="1" t="s">
        <v>12</v>
      </c>
      <c r="B131" s="1" t="s">
        <v>1974</v>
      </c>
      <c r="C131" s="1" t="s">
        <v>109</v>
      </c>
      <c r="D131" s="1" t="s">
        <v>32</v>
      </c>
      <c r="E131" s="1" t="s">
        <v>33</v>
      </c>
      <c r="F131" s="1" t="s">
        <v>34</v>
      </c>
      <c r="G131" s="1" t="s">
        <v>166</v>
      </c>
      <c r="H131" s="1" t="s">
        <v>36</v>
      </c>
      <c r="I131" s="1" t="s">
        <v>194</v>
      </c>
      <c r="J131" s="1" t="s">
        <v>1836</v>
      </c>
      <c r="K131" s="2">
        <f>B132-'Bloco 1 10s Com RTOS TX'!$B131</f>
        <v>0.0001157407407</v>
      </c>
      <c r="L131" s="1">
        <f t="shared" si="1"/>
        <v>896</v>
      </c>
    </row>
    <row r="132" ht="15.75" customHeight="1">
      <c r="A132" s="1" t="s">
        <v>12</v>
      </c>
      <c r="B132" s="1" t="s">
        <v>1975</v>
      </c>
      <c r="C132" s="1" t="s">
        <v>211</v>
      </c>
      <c r="D132" s="1" t="s">
        <v>29</v>
      </c>
      <c r="E132" s="1" t="s">
        <v>1048</v>
      </c>
      <c r="F132" s="1" t="s">
        <v>34</v>
      </c>
      <c r="G132" s="1" t="s">
        <v>1049</v>
      </c>
      <c r="H132" s="1" t="s">
        <v>73</v>
      </c>
      <c r="I132" s="1" t="s">
        <v>39</v>
      </c>
      <c r="J132" s="1" t="s">
        <v>1836</v>
      </c>
      <c r="K132" s="2">
        <f>B133-'Bloco 1 10s Com RTOS TX'!$B132</f>
        <v>0.0001157407407</v>
      </c>
      <c r="L132" s="1">
        <f t="shared" si="1"/>
        <v>896</v>
      </c>
    </row>
    <row r="133" ht="15.75" customHeight="1">
      <c r="A133" s="1" t="s">
        <v>12</v>
      </c>
      <c r="B133" s="1" t="s">
        <v>1976</v>
      </c>
      <c r="C133" s="1" t="s">
        <v>109</v>
      </c>
      <c r="D133" s="1" t="s">
        <v>32</v>
      </c>
      <c r="E133" s="1" t="s">
        <v>33</v>
      </c>
      <c r="F133" s="1" t="s">
        <v>34</v>
      </c>
      <c r="G133" s="1" t="s">
        <v>166</v>
      </c>
      <c r="H133" s="1" t="s">
        <v>36</v>
      </c>
      <c r="I133" s="1" t="s">
        <v>122</v>
      </c>
      <c r="J133" s="1" t="s">
        <v>1836</v>
      </c>
      <c r="K133" s="2">
        <f>B134-'Bloco 1 10s Com RTOS TX'!$B133</f>
        <v>0.0001157407407</v>
      </c>
      <c r="L133" s="1">
        <f t="shared" si="1"/>
        <v>896</v>
      </c>
    </row>
    <row r="134" ht="15.75" customHeight="1">
      <c r="A134" s="1" t="s">
        <v>12</v>
      </c>
      <c r="B134" s="1" t="s">
        <v>1977</v>
      </c>
      <c r="C134" s="1" t="s">
        <v>84</v>
      </c>
      <c r="D134" s="1" t="s">
        <v>214</v>
      </c>
      <c r="E134" s="1" t="s">
        <v>215</v>
      </c>
      <c r="F134" s="1" t="s">
        <v>174</v>
      </c>
      <c r="G134" s="1" t="s">
        <v>216</v>
      </c>
      <c r="H134" s="1" t="s">
        <v>73</v>
      </c>
      <c r="I134" s="1" t="s">
        <v>336</v>
      </c>
      <c r="J134" s="1" t="s">
        <v>1836</v>
      </c>
      <c r="K134" s="2">
        <f>B135-'Bloco 1 10s Com RTOS TX'!$B134</f>
        <v>0.0001157407407</v>
      </c>
      <c r="L134" s="1">
        <f t="shared" si="1"/>
        <v>896</v>
      </c>
    </row>
    <row r="135" ht="15.75" customHeight="1">
      <c r="A135" s="1" t="s">
        <v>12</v>
      </c>
      <c r="B135" s="1" t="s">
        <v>1978</v>
      </c>
      <c r="C135" s="1" t="s">
        <v>84</v>
      </c>
      <c r="D135" s="1" t="s">
        <v>214</v>
      </c>
      <c r="E135" s="1" t="s">
        <v>215</v>
      </c>
      <c r="F135" s="1" t="s">
        <v>174</v>
      </c>
      <c r="G135" s="1" t="s">
        <v>216</v>
      </c>
      <c r="H135" s="1" t="s">
        <v>73</v>
      </c>
      <c r="I135" s="1" t="s">
        <v>56</v>
      </c>
      <c r="J135" s="1" t="s">
        <v>1836</v>
      </c>
      <c r="K135" s="2">
        <f>B136-'Bloco 1 10s Com RTOS TX'!$B135</f>
        <v>0.0001157407407</v>
      </c>
      <c r="L135" s="1">
        <f t="shared" si="1"/>
        <v>896</v>
      </c>
    </row>
    <row r="136" ht="15.75" customHeight="1">
      <c r="A136" s="1" t="s">
        <v>12</v>
      </c>
      <c r="B136" s="1" t="s">
        <v>1979</v>
      </c>
      <c r="C136" s="1" t="s">
        <v>319</v>
      </c>
      <c r="D136" s="1" t="s">
        <v>29</v>
      </c>
      <c r="E136" s="1" t="s">
        <v>1048</v>
      </c>
      <c r="F136" s="1" t="s">
        <v>34</v>
      </c>
      <c r="G136" s="1" t="s">
        <v>1110</v>
      </c>
      <c r="H136" s="1" t="s">
        <v>73</v>
      </c>
      <c r="I136" s="1" t="s">
        <v>428</v>
      </c>
      <c r="J136" s="1" t="s">
        <v>1836</v>
      </c>
      <c r="K136" s="2">
        <f>B137-'Bloco 1 10s Com RTOS TX'!$B136</f>
        <v>0.0001157407407</v>
      </c>
      <c r="L136" s="1">
        <f t="shared" si="1"/>
        <v>896</v>
      </c>
    </row>
    <row r="137" ht="15.75" customHeight="1">
      <c r="A137" s="1" t="s">
        <v>12</v>
      </c>
      <c r="B137" s="1" t="s">
        <v>1980</v>
      </c>
      <c r="C137" s="1" t="s">
        <v>31</v>
      </c>
      <c r="D137" s="1" t="s">
        <v>32</v>
      </c>
      <c r="E137" s="1" t="s">
        <v>33</v>
      </c>
      <c r="F137" s="1" t="s">
        <v>34</v>
      </c>
      <c r="G137" s="1" t="s">
        <v>35</v>
      </c>
      <c r="H137" s="1" t="s">
        <v>36</v>
      </c>
      <c r="I137" s="1" t="s">
        <v>62</v>
      </c>
      <c r="J137" s="1" t="s">
        <v>1836</v>
      </c>
      <c r="K137" s="2">
        <f>B138-'Bloco 1 10s Com RTOS TX'!$B137</f>
        <v>0.0001157407407</v>
      </c>
      <c r="L137" s="1">
        <f t="shared" si="1"/>
        <v>896</v>
      </c>
    </row>
    <row r="138" ht="15.75" customHeight="1">
      <c r="A138" s="1" t="s">
        <v>12</v>
      </c>
      <c r="B138" s="1" t="s">
        <v>1981</v>
      </c>
      <c r="C138" s="1" t="s">
        <v>132</v>
      </c>
      <c r="D138" s="1" t="s">
        <v>214</v>
      </c>
      <c r="E138" s="1" t="s">
        <v>215</v>
      </c>
      <c r="F138" s="1" t="s">
        <v>174</v>
      </c>
      <c r="G138" s="1" t="s">
        <v>299</v>
      </c>
      <c r="H138" s="1" t="s">
        <v>73</v>
      </c>
      <c r="I138" s="1" t="s">
        <v>23</v>
      </c>
      <c r="J138" s="1" t="s">
        <v>1836</v>
      </c>
      <c r="K138" s="2">
        <f>B139-'Bloco 1 10s Com RTOS TX'!$B138</f>
        <v>0.0001157407407</v>
      </c>
      <c r="L138" s="1">
        <f t="shared" si="1"/>
        <v>896</v>
      </c>
    </row>
    <row r="139" ht="15.75" customHeight="1">
      <c r="A139" s="1" t="s">
        <v>12</v>
      </c>
      <c r="B139" s="1" t="s">
        <v>1982</v>
      </c>
      <c r="C139" s="1" t="s">
        <v>211</v>
      </c>
      <c r="D139" s="1" t="s">
        <v>29</v>
      </c>
      <c r="E139" s="1" t="s">
        <v>1048</v>
      </c>
      <c r="F139" s="1" t="s">
        <v>34</v>
      </c>
      <c r="G139" s="1" t="s">
        <v>1049</v>
      </c>
      <c r="H139" s="1" t="s">
        <v>73</v>
      </c>
      <c r="I139" s="1" t="s">
        <v>39</v>
      </c>
      <c r="J139" s="1" t="s">
        <v>1836</v>
      </c>
      <c r="K139" s="2">
        <f>B140-'Bloco 1 10s Com RTOS TX'!$B139</f>
        <v>0.0001157407407</v>
      </c>
      <c r="L139" s="1">
        <f t="shared" si="1"/>
        <v>896</v>
      </c>
    </row>
    <row r="140" ht="15.75" customHeight="1">
      <c r="A140" s="1" t="s">
        <v>12</v>
      </c>
      <c r="B140" s="1" t="s">
        <v>1983</v>
      </c>
      <c r="C140" s="1" t="s">
        <v>774</v>
      </c>
      <c r="D140" s="1" t="s">
        <v>29</v>
      </c>
      <c r="E140" s="1" t="s">
        <v>1932</v>
      </c>
      <c r="F140" s="1" t="s">
        <v>174</v>
      </c>
      <c r="G140" s="1" t="s">
        <v>1933</v>
      </c>
      <c r="H140" s="1" t="s">
        <v>73</v>
      </c>
      <c r="I140" s="1" t="s">
        <v>336</v>
      </c>
      <c r="J140" s="1" t="s">
        <v>1836</v>
      </c>
      <c r="K140" s="2">
        <f>B141-'Bloco 1 10s Com RTOS TX'!$B140</f>
        <v>0.0001157407407</v>
      </c>
      <c r="L140" s="1">
        <f t="shared" si="1"/>
        <v>896</v>
      </c>
    </row>
    <row r="141" ht="15.75" customHeight="1">
      <c r="A141" s="1" t="s">
        <v>12</v>
      </c>
      <c r="B141" s="1" t="s">
        <v>1984</v>
      </c>
      <c r="C141" s="1" t="s">
        <v>143</v>
      </c>
      <c r="D141" s="1" t="s">
        <v>24</v>
      </c>
      <c r="E141" s="1" t="s">
        <v>144</v>
      </c>
      <c r="F141" s="1" t="s">
        <v>26</v>
      </c>
      <c r="G141" s="1" t="s">
        <v>976</v>
      </c>
      <c r="H141" s="1" t="s">
        <v>28</v>
      </c>
      <c r="I141" s="1" t="s">
        <v>39</v>
      </c>
      <c r="J141" s="1" t="s">
        <v>1836</v>
      </c>
      <c r="K141" s="2">
        <f>B142-'Bloco 1 10s Com RTOS TX'!$B141</f>
        <v>0.0001157407407</v>
      </c>
      <c r="L141" s="1">
        <f t="shared" si="1"/>
        <v>896</v>
      </c>
    </row>
    <row r="142" ht="15.75" customHeight="1">
      <c r="A142" s="1" t="s">
        <v>12</v>
      </c>
      <c r="B142" s="1" t="s">
        <v>1985</v>
      </c>
      <c r="C142" s="1" t="s">
        <v>319</v>
      </c>
      <c r="D142" s="1" t="s">
        <v>29</v>
      </c>
      <c r="E142" s="1" t="s">
        <v>1048</v>
      </c>
      <c r="F142" s="1" t="s">
        <v>34</v>
      </c>
      <c r="G142" s="1" t="s">
        <v>1110</v>
      </c>
      <c r="H142" s="1" t="s">
        <v>73</v>
      </c>
      <c r="I142" s="1" t="s">
        <v>143</v>
      </c>
      <c r="J142" s="1" t="s">
        <v>1836</v>
      </c>
      <c r="K142" s="2">
        <f>B143-'Bloco 1 10s Com RTOS TX'!$B142</f>
        <v>0.0001157407407</v>
      </c>
      <c r="L142" s="1">
        <f t="shared" si="1"/>
        <v>896</v>
      </c>
    </row>
    <row r="143" ht="15.75" customHeight="1">
      <c r="A143" s="1" t="s">
        <v>12</v>
      </c>
      <c r="B143" s="1" t="s">
        <v>1986</v>
      </c>
      <c r="C143" s="1" t="s">
        <v>303</v>
      </c>
      <c r="D143" s="1" t="s">
        <v>176</v>
      </c>
      <c r="E143" s="1" t="s">
        <v>304</v>
      </c>
      <c r="F143" s="1" t="s">
        <v>34</v>
      </c>
      <c r="G143" s="1" t="s">
        <v>270</v>
      </c>
      <c r="H143" s="1" t="s">
        <v>36</v>
      </c>
      <c r="I143" s="1" t="s">
        <v>39</v>
      </c>
      <c r="J143" s="1" t="s">
        <v>1836</v>
      </c>
      <c r="K143" s="2">
        <f>B144-'Bloco 1 10s Com RTOS TX'!$B143</f>
        <v>0.0001157407407</v>
      </c>
      <c r="L143" s="1">
        <f t="shared" si="1"/>
        <v>896</v>
      </c>
    </row>
    <row r="144" ht="15.75" customHeight="1">
      <c r="A144" s="1" t="s">
        <v>12</v>
      </c>
      <c r="B144" s="1" t="s">
        <v>1987</v>
      </c>
      <c r="C144" s="1" t="s">
        <v>183</v>
      </c>
      <c r="D144" s="1" t="s">
        <v>48</v>
      </c>
      <c r="E144" s="1" t="s">
        <v>49</v>
      </c>
      <c r="F144" s="1" t="s">
        <v>50</v>
      </c>
      <c r="G144" s="1" t="s">
        <v>51</v>
      </c>
      <c r="H144" s="1" t="s">
        <v>36</v>
      </c>
      <c r="I144" s="1" t="s">
        <v>143</v>
      </c>
      <c r="J144" s="1" t="s">
        <v>1836</v>
      </c>
      <c r="K144" s="2">
        <f>B145-'Bloco 1 10s Com RTOS TX'!$B144</f>
        <v>0.0001157407407</v>
      </c>
      <c r="L144" s="1">
        <f t="shared" si="1"/>
        <v>896</v>
      </c>
    </row>
    <row r="145" ht="15.75" customHeight="1">
      <c r="A145" s="1" t="s">
        <v>12</v>
      </c>
      <c r="B145" s="1" t="s">
        <v>1988</v>
      </c>
      <c r="C145" s="1" t="s">
        <v>303</v>
      </c>
      <c r="D145" s="1" t="s">
        <v>176</v>
      </c>
      <c r="E145" s="1" t="s">
        <v>304</v>
      </c>
      <c r="F145" s="1" t="s">
        <v>34</v>
      </c>
      <c r="G145" s="1" t="s">
        <v>270</v>
      </c>
      <c r="H145" s="1" t="s">
        <v>36</v>
      </c>
      <c r="I145" s="1" t="s">
        <v>39</v>
      </c>
      <c r="J145" s="1" t="s">
        <v>1836</v>
      </c>
      <c r="K145" s="2">
        <f>B146-'Bloco 1 10s Com RTOS TX'!$B145</f>
        <v>0.0001273148148</v>
      </c>
      <c r="L145" s="1">
        <f t="shared" si="1"/>
        <v>896</v>
      </c>
    </row>
    <row r="146" ht="15.75" customHeight="1">
      <c r="A146" s="1" t="s">
        <v>12</v>
      </c>
      <c r="B146" s="1" t="s">
        <v>1989</v>
      </c>
      <c r="C146" s="1" t="s">
        <v>605</v>
      </c>
      <c r="D146" s="1" t="s">
        <v>48</v>
      </c>
      <c r="E146" s="1" t="s">
        <v>1990</v>
      </c>
      <c r="F146" s="1" t="s">
        <v>50</v>
      </c>
      <c r="G146" s="1" t="s">
        <v>236</v>
      </c>
      <c r="H146" s="1" t="s">
        <v>36</v>
      </c>
      <c r="I146" s="1" t="s">
        <v>62</v>
      </c>
      <c r="J146" s="1" t="s">
        <v>1836</v>
      </c>
      <c r="K146" s="2">
        <f>B147-'Bloco 1 10s Com RTOS TX'!$B146</f>
        <v>0.0001157407407</v>
      </c>
      <c r="L146" s="1">
        <f t="shared" si="1"/>
        <v>896</v>
      </c>
    </row>
    <row r="147" ht="15.75" customHeight="1">
      <c r="A147" s="1" t="s">
        <v>12</v>
      </c>
      <c r="B147" s="1" t="s">
        <v>1991</v>
      </c>
      <c r="C147" s="1" t="s">
        <v>219</v>
      </c>
      <c r="D147" s="1" t="s">
        <v>63</v>
      </c>
      <c r="E147" s="1" t="s">
        <v>220</v>
      </c>
      <c r="F147" s="1" t="s">
        <v>42</v>
      </c>
      <c r="G147" s="1" t="s">
        <v>221</v>
      </c>
      <c r="H147" s="1" t="s">
        <v>44</v>
      </c>
      <c r="I147" s="1" t="s">
        <v>39</v>
      </c>
      <c r="J147" s="1" t="s">
        <v>1836</v>
      </c>
      <c r="K147" s="2">
        <f>B148-'Bloco 1 10s Com RTOS TX'!$B147</f>
        <v>0.0001157407407</v>
      </c>
      <c r="L147" s="1">
        <f t="shared" si="1"/>
        <v>896</v>
      </c>
    </row>
    <row r="148" ht="15.75" customHeight="1">
      <c r="A148" s="1" t="s">
        <v>12</v>
      </c>
      <c r="B148" s="1" t="s">
        <v>1992</v>
      </c>
      <c r="C148" s="1" t="s">
        <v>59</v>
      </c>
      <c r="D148" s="1" t="s">
        <v>24</v>
      </c>
      <c r="E148" s="1" t="s">
        <v>60</v>
      </c>
      <c r="F148" s="1" t="s">
        <v>26</v>
      </c>
      <c r="G148" s="1" t="s">
        <v>27</v>
      </c>
      <c r="H148" s="1" t="s">
        <v>28</v>
      </c>
      <c r="I148" s="1" t="s">
        <v>39</v>
      </c>
      <c r="J148" s="1" t="s">
        <v>1836</v>
      </c>
      <c r="K148" s="2">
        <f>B149-'Bloco 1 10s Com RTOS TX'!$B148</f>
        <v>0.0001157407407</v>
      </c>
      <c r="L148" s="1">
        <f t="shared" si="1"/>
        <v>896</v>
      </c>
    </row>
    <row r="149" ht="15.75" customHeight="1">
      <c r="A149" s="1" t="s">
        <v>12</v>
      </c>
      <c r="B149" s="1" t="s">
        <v>1993</v>
      </c>
      <c r="C149" s="1" t="s">
        <v>303</v>
      </c>
      <c r="D149" s="1" t="s">
        <v>176</v>
      </c>
      <c r="E149" s="1" t="s">
        <v>304</v>
      </c>
      <c r="F149" s="1" t="s">
        <v>34</v>
      </c>
      <c r="G149" s="1" t="s">
        <v>270</v>
      </c>
      <c r="H149" s="1" t="s">
        <v>36</v>
      </c>
      <c r="I149" s="1" t="s">
        <v>39</v>
      </c>
      <c r="J149" s="1" t="s">
        <v>1836</v>
      </c>
      <c r="K149" s="2">
        <f>B150-'Bloco 1 10s Com RTOS TX'!$B149</f>
        <v>0.0001157407407</v>
      </c>
      <c r="L149" s="1">
        <f t="shared" si="1"/>
        <v>896</v>
      </c>
    </row>
    <row r="150" ht="15.75" customHeight="1">
      <c r="A150" s="1" t="s">
        <v>12</v>
      </c>
      <c r="B150" s="1" t="s">
        <v>1994</v>
      </c>
      <c r="C150" s="1" t="s">
        <v>780</v>
      </c>
      <c r="D150" s="1" t="s">
        <v>32</v>
      </c>
      <c r="E150" s="1" t="s">
        <v>437</v>
      </c>
      <c r="F150" s="1" t="s">
        <v>34</v>
      </c>
      <c r="G150" s="1" t="s">
        <v>263</v>
      </c>
      <c r="H150" s="1" t="s">
        <v>73</v>
      </c>
      <c r="I150" s="1" t="s">
        <v>194</v>
      </c>
      <c r="J150" s="1" t="s">
        <v>1836</v>
      </c>
      <c r="K150" s="2">
        <f>B151-'Bloco 1 10s Com RTOS TX'!$B150</f>
        <v>0.0001157407407</v>
      </c>
      <c r="L150" s="1">
        <f t="shared" si="1"/>
        <v>896</v>
      </c>
    </row>
    <row r="151" ht="15.75" customHeight="1">
      <c r="A151" s="1" t="s">
        <v>12</v>
      </c>
      <c r="B151" s="1" t="s">
        <v>1995</v>
      </c>
      <c r="C151" s="1" t="s">
        <v>605</v>
      </c>
      <c r="D151" s="1" t="s">
        <v>48</v>
      </c>
      <c r="E151" s="1" t="s">
        <v>1990</v>
      </c>
      <c r="F151" s="1" t="s">
        <v>50</v>
      </c>
      <c r="G151" s="1" t="s">
        <v>236</v>
      </c>
      <c r="H151" s="1" t="s">
        <v>36</v>
      </c>
      <c r="I151" s="1" t="s">
        <v>336</v>
      </c>
      <c r="J151" s="1" t="s">
        <v>1836</v>
      </c>
      <c r="K151" s="2">
        <f>B152-'Bloco 1 10s Com RTOS TX'!$B151</f>
        <v>0.0001157407407</v>
      </c>
      <c r="L151" s="1">
        <f t="shared" si="1"/>
        <v>896</v>
      </c>
    </row>
    <row r="152" ht="15.75" customHeight="1">
      <c r="A152" s="1" t="s">
        <v>12</v>
      </c>
      <c r="B152" s="1" t="s">
        <v>1996</v>
      </c>
      <c r="C152" s="1" t="s">
        <v>780</v>
      </c>
      <c r="D152" s="1" t="s">
        <v>32</v>
      </c>
      <c r="E152" s="1" t="s">
        <v>437</v>
      </c>
      <c r="F152" s="1" t="s">
        <v>34</v>
      </c>
      <c r="G152" s="1" t="s">
        <v>263</v>
      </c>
      <c r="H152" s="1" t="s">
        <v>73</v>
      </c>
      <c r="I152" s="1" t="s">
        <v>39</v>
      </c>
      <c r="J152" s="1" t="s">
        <v>1836</v>
      </c>
      <c r="K152" s="2">
        <f>B153-'Bloco 1 10s Com RTOS TX'!$B152</f>
        <v>0.0001157407407</v>
      </c>
      <c r="L152" s="1">
        <f t="shared" si="1"/>
        <v>896</v>
      </c>
    </row>
    <row r="153" ht="15.75" customHeight="1">
      <c r="A153" s="1" t="s">
        <v>12</v>
      </c>
      <c r="B153" s="1" t="s">
        <v>1997</v>
      </c>
      <c r="C153" s="1" t="s">
        <v>303</v>
      </c>
      <c r="D153" s="1" t="s">
        <v>176</v>
      </c>
      <c r="E153" s="1" t="s">
        <v>304</v>
      </c>
      <c r="F153" s="1" t="s">
        <v>34</v>
      </c>
      <c r="G153" s="1" t="s">
        <v>270</v>
      </c>
      <c r="H153" s="1" t="s">
        <v>36</v>
      </c>
      <c r="I153" s="1" t="s">
        <v>62</v>
      </c>
      <c r="J153" s="1" t="s">
        <v>1836</v>
      </c>
      <c r="K153" s="2">
        <f>B154-'Bloco 1 10s Com RTOS TX'!$B153</f>
        <v>0.0001157407407</v>
      </c>
      <c r="L153" s="1">
        <f t="shared" si="1"/>
        <v>896</v>
      </c>
    </row>
    <row r="154" ht="15.75" customHeight="1">
      <c r="A154" s="1" t="s">
        <v>12</v>
      </c>
      <c r="B154" s="1" t="s">
        <v>1998</v>
      </c>
      <c r="C154" s="1" t="s">
        <v>31</v>
      </c>
      <c r="D154" s="1" t="s">
        <v>32</v>
      </c>
      <c r="E154" s="1" t="s">
        <v>33</v>
      </c>
      <c r="F154" s="1" t="s">
        <v>34</v>
      </c>
      <c r="G154" s="1" t="s">
        <v>35</v>
      </c>
      <c r="H154" s="1" t="s">
        <v>36</v>
      </c>
      <c r="I154" s="1" t="s">
        <v>62</v>
      </c>
      <c r="J154" s="1" t="s">
        <v>1836</v>
      </c>
      <c r="K154" s="2">
        <f>B155-'Bloco 1 10s Com RTOS TX'!$B154</f>
        <v>0.0001157407407</v>
      </c>
      <c r="L154" s="1">
        <f t="shared" si="1"/>
        <v>896</v>
      </c>
    </row>
    <row r="155" ht="15.75" customHeight="1">
      <c r="A155" s="1" t="s">
        <v>12</v>
      </c>
      <c r="B155" s="1" t="s">
        <v>1999</v>
      </c>
      <c r="C155" s="1" t="s">
        <v>211</v>
      </c>
      <c r="D155" s="1" t="s">
        <v>29</v>
      </c>
      <c r="E155" s="1" t="s">
        <v>1048</v>
      </c>
      <c r="F155" s="1" t="s">
        <v>34</v>
      </c>
      <c r="G155" s="1" t="s">
        <v>1049</v>
      </c>
      <c r="H155" s="1" t="s">
        <v>73</v>
      </c>
      <c r="I155" s="1" t="s">
        <v>62</v>
      </c>
      <c r="J155" s="1" t="s">
        <v>1836</v>
      </c>
      <c r="K155" s="2">
        <f>B156-'Bloco 1 10s Com RTOS TX'!$B155</f>
        <v>0.0001157407407</v>
      </c>
      <c r="L155" s="1">
        <f t="shared" si="1"/>
        <v>896</v>
      </c>
    </row>
    <row r="156" ht="15.75" customHeight="1">
      <c r="A156" s="1" t="s">
        <v>12</v>
      </c>
      <c r="B156" s="1" t="s">
        <v>2000</v>
      </c>
      <c r="C156" s="1" t="s">
        <v>785</v>
      </c>
      <c r="D156" s="1" t="s">
        <v>176</v>
      </c>
      <c r="E156" s="1" t="s">
        <v>1280</v>
      </c>
      <c r="F156" s="1" t="s">
        <v>34</v>
      </c>
      <c r="G156" s="1" t="s">
        <v>166</v>
      </c>
      <c r="H156" s="1" t="s">
        <v>36</v>
      </c>
      <c r="I156" s="1" t="s">
        <v>39</v>
      </c>
      <c r="J156" s="1" t="s">
        <v>1836</v>
      </c>
      <c r="K156" s="2">
        <f>B157-'Bloco 1 10s Com RTOS TX'!$B156</f>
        <v>0.0001157407407</v>
      </c>
      <c r="L156" s="1">
        <f t="shared" si="1"/>
        <v>896</v>
      </c>
    </row>
    <row r="157" ht="15.75" customHeight="1">
      <c r="A157" s="1" t="s">
        <v>12</v>
      </c>
      <c r="B157" s="1" t="s">
        <v>2001</v>
      </c>
      <c r="C157" s="1" t="s">
        <v>333</v>
      </c>
      <c r="D157" s="1" t="s">
        <v>334</v>
      </c>
      <c r="E157" s="1" t="s">
        <v>335</v>
      </c>
      <c r="F157" s="1" t="s">
        <v>44</v>
      </c>
      <c r="G157" s="1" t="s">
        <v>336</v>
      </c>
      <c r="H157" s="1" t="s">
        <v>79</v>
      </c>
      <c r="I157" s="1" t="s">
        <v>122</v>
      </c>
      <c r="J157" s="1" t="s">
        <v>1836</v>
      </c>
      <c r="K157" s="2">
        <f>B158-'Bloco 1 10s Com RTOS TX'!$B157</f>
        <v>0.0001157407407</v>
      </c>
      <c r="L157" s="1">
        <f t="shared" si="1"/>
        <v>896</v>
      </c>
    </row>
    <row r="158" ht="15.75" customHeight="1">
      <c r="A158" s="1" t="s">
        <v>12</v>
      </c>
      <c r="B158" s="1" t="s">
        <v>2002</v>
      </c>
      <c r="C158" s="1" t="s">
        <v>636</v>
      </c>
      <c r="D158" s="1" t="s">
        <v>117</v>
      </c>
      <c r="E158" s="1" t="s">
        <v>980</v>
      </c>
      <c r="F158" s="1" t="s">
        <v>50</v>
      </c>
      <c r="G158" s="1" t="s">
        <v>259</v>
      </c>
      <c r="H158" s="1" t="s">
        <v>44</v>
      </c>
      <c r="I158" s="1" t="s">
        <v>62</v>
      </c>
      <c r="J158" s="1" t="s">
        <v>1836</v>
      </c>
      <c r="K158" s="2">
        <f>B159-'Bloco 1 10s Com RTOS TX'!$B158</f>
        <v>0.0001157407407</v>
      </c>
      <c r="L158" s="1">
        <f t="shared" si="1"/>
        <v>896</v>
      </c>
    </row>
    <row r="159" ht="15.75" customHeight="1">
      <c r="A159" s="1" t="s">
        <v>12</v>
      </c>
      <c r="B159" s="1" t="s">
        <v>2003</v>
      </c>
      <c r="C159" s="1" t="s">
        <v>428</v>
      </c>
      <c r="D159" s="1" t="s">
        <v>48</v>
      </c>
      <c r="E159" s="1" t="s">
        <v>49</v>
      </c>
      <c r="F159" s="1" t="s">
        <v>50</v>
      </c>
      <c r="G159" s="1" t="s">
        <v>1838</v>
      </c>
      <c r="H159" s="1" t="s">
        <v>44</v>
      </c>
      <c r="I159" s="1" t="s">
        <v>62</v>
      </c>
      <c r="J159" s="1" t="s">
        <v>1836</v>
      </c>
      <c r="K159" s="2">
        <f>B160-'Bloco 1 10s Com RTOS TX'!$B159</f>
        <v>0.0001157407407</v>
      </c>
      <c r="L159" s="1">
        <f t="shared" si="1"/>
        <v>896</v>
      </c>
    </row>
    <row r="160" ht="15.75" customHeight="1">
      <c r="A160" s="1" t="s">
        <v>12</v>
      </c>
      <c r="B160" s="1" t="s">
        <v>2004</v>
      </c>
      <c r="C160" s="1" t="s">
        <v>428</v>
      </c>
      <c r="D160" s="1" t="s">
        <v>48</v>
      </c>
      <c r="E160" s="1" t="s">
        <v>49</v>
      </c>
      <c r="F160" s="1" t="s">
        <v>50</v>
      </c>
      <c r="G160" s="1" t="s">
        <v>1838</v>
      </c>
      <c r="H160" s="1" t="s">
        <v>44</v>
      </c>
      <c r="I160" s="1" t="s">
        <v>39</v>
      </c>
      <c r="J160" s="1" t="s">
        <v>1836</v>
      </c>
      <c r="K160" s="2">
        <f>B161-'Bloco 1 10s Com RTOS TX'!$B160</f>
        <v>0.0001157407407</v>
      </c>
      <c r="L160" s="1">
        <f t="shared" si="1"/>
        <v>896</v>
      </c>
    </row>
    <row r="161" ht="15.75" customHeight="1">
      <c r="A161" s="1" t="s">
        <v>12</v>
      </c>
      <c r="B161" s="1" t="s">
        <v>2005</v>
      </c>
      <c r="C161" s="1" t="s">
        <v>194</v>
      </c>
      <c r="D161" s="1" t="s">
        <v>63</v>
      </c>
      <c r="E161" s="1" t="s">
        <v>64</v>
      </c>
      <c r="F161" s="1" t="s">
        <v>42</v>
      </c>
      <c r="G161" s="1" t="s">
        <v>2006</v>
      </c>
      <c r="H161" s="1" t="s">
        <v>44</v>
      </c>
      <c r="I161" s="1" t="s">
        <v>194</v>
      </c>
      <c r="J161" s="1" t="s">
        <v>1836</v>
      </c>
      <c r="K161" s="2">
        <f>B162-'Bloco 1 10s Com RTOS TX'!$B161</f>
        <v>0.0001157407407</v>
      </c>
      <c r="L161" s="1">
        <f t="shared" si="1"/>
        <v>896</v>
      </c>
    </row>
    <row r="162" ht="15.75" customHeight="1">
      <c r="A162" s="1" t="s">
        <v>12</v>
      </c>
      <c r="B162" s="1" t="s">
        <v>2007</v>
      </c>
      <c r="C162" s="1" t="s">
        <v>194</v>
      </c>
      <c r="D162" s="1" t="s">
        <v>63</v>
      </c>
      <c r="E162" s="1" t="s">
        <v>64</v>
      </c>
      <c r="F162" s="1" t="s">
        <v>42</v>
      </c>
      <c r="G162" s="1" t="s">
        <v>2006</v>
      </c>
      <c r="H162" s="1" t="s">
        <v>44</v>
      </c>
      <c r="I162" s="1" t="s">
        <v>39</v>
      </c>
      <c r="J162" s="1" t="s">
        <v>1836</v>
      </c>
      <c r="K162" s="2">
        <f>B163-'Bloco 1 10s Com RTOS TX'!$B162</f>
        <v>0.0001157407407</v>
      </c>
      <c r="L162" s="1">
        <f t="shared" si="1"/>
        <v>896</v>
      </c>
    </row>
    <row r="163" ht="15.75" customHeight="1">
      <c r="A163" s="1" t="s">
        <v>12</v>
      </c>
      <c r="B163" s="1" t="s">
        <v>2008</v>
      </c>
      <c r="C163" s="1" t="s">
        <v>636</v>
      </c>
      <c r="D163" s="1" t="s">
        <v>117</v>
      </c>
      <c r="E163" s="1" t="s">
        <v>980</v>
      </c>
      <c r="F163" s="1" t="s">
        <v>50</v>
      </c>
      <c r="G163" s="1" t="s">
        <v>259</v>
      </c>
      <c r="H163" s="1" t="s">
        <v>44</v>
      </c>
      <c r="I163" s="1" t="s">
        <v>62</v>
      </c>
      <c r="J163" s="1" t="s">
        <v>1836</v>
      </c>
      <c r="K163" s="2">
        <f>B164-'Bloco 1 10s Com RTOS TX'!$B163</f>
        <v>0.0001157407407</v>
      </c>
      <c r="L163" s="1">
        <f t="shared" si="1"/>
        <v>896</v>
      </c>
    </row>
    <row r="164" ht="15.75" customHeight="1">
      <c r="A164" s="1" t="s">
        <v>12</v>
      </c>
      <c r="B164" s="1" t="s">
        <v>2009</v>
      </c>
      <c r="C164" s="1" t="s">
        <v>183</v>
      </c>
      <c r="D164" s="1" t="s">
        <v>48</v>
      </c>
      <c r="E164" s="1" t="s">
        <v>49</v>
      </c>
      <c r="F164" s="1" t="s">
        <v>50</v>
      </c>
      <c r="G164" s="1" t="s">
        <v>51</v>
      </c>
      <c r="H164" s="1" t="s">
        <v>36</v>
      </c>
      <c r="I164" s="1" t="s">
        <v>62</v>
      </c>
      <c r="J164" s="1" t="s">
        <v>1836</v>
      </c>
      <c r="K164" s="2">
        <f>B165-'Bloco 1 10s Com RTOS TX'!$B164</f>
        <v>0.0001157407407</v>
      </c>
      <c r="L164" s="1">
        <f t="shared" si="1"/>
        <v>896</v>
      </c>
    </row>
    <row r="165" ht="15.75" customHeight="1">
      <c r="A165" s="1" t="s">
        <v>12</v>
      </c>
      <c r="B165" s="1" t="s">
        <v>2010</v>
      </c>
      <c r="C165" s="1" t="s">
        <v>636</v>
      </c>
      <c r="D165" s="1" t="s">
        <v>117</v>
      </c>
      <c r="E165" s="1" t="s">
        <v>980</v>
      </c>
      <c r="F165" s="1" t="s">
        <v>50</v>
      </c>
      <c r="G165" s="1" t="s">
        <v>259</v>
      </c>
      <c r="H165" s="1" t="s">
        <v>44</v>
      </c>
      <c r="I165" s="1" t="s">
        <v>62</v>
      </c>
      <c r="J165" s="1" t="s">
        <v>1836</v>
      </c>
      <c r="K165" s="2">
        <f>B166-'Bloco 1 10s Com RTOS TX'!$B165</f>
        <v>0.0001157407407</v>
      </c>
      <c r="L165" s="1">
        <f t="shared" si="1"/>
        <v>896</v>
      </c>
    </row>
    <row r="166" ht="15.75" customHeight="1">
      <c r="A166" s="1" t="s">
        <v>12</v>
      </c>
      <c r="B166" s="1" t="s">
        <v>2011</v>
      </c>
      <c r="C166" s="1" t="s">
        <v>183</v>
      </c>
      <c r="D166" s="1" t="s">
        <v>48</v>
      </c>
      <c r="E166" s="1" t="s">
        <v>49</v>
      </c>
      <c r="F166" s="1" t="s">
        <v>50</v>
      </c>
      <c r="G166" s="1" t="s">
        <v>51</v>
      </c>
      <c r="H166" s="1" t="s">
        <v>36</v>
      </c>
      <c r="I166" s="1" t="s">
        <v>62</v>
      </c>
      <c r="J166" s="1" t="s">
        <v>1836</v>
      </c>
      <c r="K166" s="2">
        <f>B167-'Bloco 1 10s Com RTOS TX'!$B166</f>
        <v>0.0001157407407</v>
      </c>
      <c r="L166" s="1">
        <f t="shared" si="1"/>
        <v>896</v>
      </c>
    </row>
    <row r="167" ht="15.75" customHeight="1">
      <c r="A167" s="1" t="s">
        <v>12</v>
      </c>
      <c r="B167" s="1" t="s">
        <v>2012</v>
      </c>
      <c r="C167" s="1" t="s">
        <v>183</v>
      </c>
      <c r="D167" s="1" t="s">
        <v>48</v>
      </c>
      <c r="E167" s="1" t="s">
        <v>49</v>
      </c>
      <c r="F167" s="1" t="s">
        <v>50</v>
      </c>
      <c r="G167" s="1" t="s">
        <v>51</v>
      </c>
      <c r="H167" s="1" t="s">
        <v>36</v>
      </c>
      <c r="I167" s="1" t="s">
        <v>194</v>
      </c>
      <c r="J167" s="1" t="s">
        <v>1836</v>
      </c>
      <c r="K167" s="2">
        <f>B168-'Bloco 1 10s Com RTOS TX'!$B167</f>
        <v>0.0001157407407</v>
      </c>
      <c r="L167" s="1">
        <f t="shared" si="1"/>
        <v>896</v>
      </c>
    </row>
    <row r="168" ht="15.75" customHeight="1">
      <c r="A168" s="1" t="s">
        <v>12</v>
      </c>
      <c r="B168" s="1" t="s">
        <v>2013</v>
      </c>
      <c r="C168" s="1" t="s">
        <v>183</v>
      </c>
      <c r="D168" s="1" t="s">
        <v>48</v>
      </c>
      <c r="E168" s="1" t="s">
        <v>49</v>
      </c>
      <c r="F168" s="1" t="s">
        <v>50</v>
      </c>
      <c r="G168" s="1" t="s">
        <v>51</v>
      </c>
      <c r="H168" s="1" t="s">
        <v>36</v>
      </c>
      <c r="I168" s="1" t="s">
        <v>219</v>
      </c>
      <c r="J168" s="1" t="s">
        <v>1836</v>
      </c>
      <c r="K168" s="2">
        <f>B169-'Bloco 1 10s Com RTOS TX'!$B168</f>
        <v>0.0001157407407</v>
      </c>
      <c r="L168" s="1">
        <f t="shared" si="1"/>
        <v>896</v>
      </c>
    </row>
    <row r="169" ht="15.75" customHeight="1">
      <c r="A169" s="1" t="s">
        <v>12</v>
      </c>
      <c r="B169" s="1" t="s">
        <v>2014</v>
      </c>
      <c r="C169" s="1" t="s">
        <v>785</v>
      </c>
      <c r="D169" s="1" t="s">
        <v>176</v>
      </c>
      <c r="E169" s="1" t="s">
        <v>1280</v>
      </c>
      <c r="F169" s="1" t="s">
        <v>34</v>
      </c>
      <c r="G169" s="1" t="s">
        <v>166</v>
      </c>
      <c r="H169" s="1" t="s">
        <v>36</v>
      </c>
      <c r="I169" s="1" t="s">
        <v>39</v>
      </c>
      <c r="J169" s="1" t="s">
        <v>1836</v>
      </c>
      <c r="K169" s="2">
        <f>B170-'Bloco 1 10s Com RTOS TX'!$B169</f>
        <v>0.0001273148148</v>
      </c>
      <c r="L169" s="1">
        <f t="shared" si="1"/>
        <v>896</v>
      </c>
    </row>
    <row r="170" ht="15.75" customHeight="1">
      <c r="A170" s="1" t="s">
        <v>12</v>
      </c>
      <c r="B170" s="1" t="s">
        <v>2015</v>
      </c>
      <c r="C170" s="1" t="s">
        <v>428</v>
      </c>
      <c r="D170" s="1" t="s">
        <v>48</v>
      </c>
      <c r="E170" s="1" t="s">
        <v>49</v>
      </c>
      <c r="F170" s="1" t="s">
        <v>50</v>
      </c>
      <c r="G170" s="1" t="s">
        <v>1838</v>
      </c>
      <c r="H170" s="1" t="s">
        <v>44</v>
      </c>
      <c r="I170" s="1" t="s">
        <v>194</v>
      </c>
      <c r="J170" s="1" t="s">
        <v>1836</v>
      </c>
      <c r="K170" s="2">
        <f>B171-'Bloco 1 10s Com RTOS TX'!$B170</f>
        <v>0.0001157407407</v>
      </c>
      <c r="L170" s="1">
        <f t="shared" si="1"/>
        <v>896</v>
      </c>
    </row>
    <row r="171" ht="15.75" customHeight="1">
      <c r="A171" s="1" t="s">
        <v>12</v>
      </c>
      <c r="B171" s="1" t="s">
        <v>2016</v>
      </c>
      <c r="C171" s="1" t="s">
        <v>59</v>
      </c>
      <c r="D171" s="1" t="s">
        <v>24</v>
      </c>
      <c r="E171" s="1" t="s">
        <v>60</v>
      </c>
      <c r="F171" s="1" t="s">
        <v>26</v>
      </c>
      <c r="G171" s="1" t="s">
        <v>27</v>
      </c>
      <c r="H171" s="1" t="s">
        <v>28</v>
      </c>
      <c r="I171" s="1" t="s">
        <v>194</v>
      </c>
      <c r="J171" s="1" t="s">
        <v>1836</v>
      </c>
      <c r="K171" s="2">
        <f>B172-'Bloco 1 10s Com RTOS TX'!$B171</f>
        <v>0.0001157407407</v>
      </c>
      <c r="L171" s="1">
        <f t="shared" si="1"/>
        <v>896</v>
      </c>
    </row>
    <row r="172" ht="15.75" customHeight="1">
      <c r="A172" s="1" t="s">
        <v>12</v>
      </c>
      <c r="B172" s="1" t="s">
        <v>2017</v>
      </c>
      <c r="C172" s="1" t="s">
        <v>310</v>
      </c>
      <c r="D172" s="1" t="s">
        <v>176</v>
      </c>
      <c r="E172" s="1" t="s">
        <v>304</v>
      </c>
      <c r="F172" s="1" t="s">
        <v>50</v>
      </c>
      <c r="G172" s="1" t="s">
        <v>223</v>
      </c>
      <c r="H172" s="1" t="s">
        <v>36</v>
      </c>
      <c r="I172" s="1" t="s">
        <v>59</v>
      </c>
      <c r="J172" s="1" t="s">
        <v>1836</v>
      </c>
      <c r="K172" s="2">
        <f>B173-'Bloco 1 10s Com RTOS TX'!$B172</f>
        <v>0.0001157407407</v>
      </c>
      <c r="L172" s="1">
        <f t="shared" si="1"/>
        <v>896</v>
      </c>
    </row>
    <row r="173" ht="15.75" customHeight="1">
      <c r="A173" s="1" t="s">
        <v>12</v>
      </c>
      <c r="B173" s="1" t="s">
        <v>2018</v>
      </c>
      <c r="C173" s="1" t="s">
        <v>785</v>
      </c>
      <c r="D173" s="1" t="s">
        <v>176</v>
      </c>
      <c r="E173" s="1" t="s">
        <v>1280</v>
      </c>
      <c r="F173" s="1" t="s">
        <v>34</v>
      </c>
      <c r="G173" s="1" t="s">
        <v>166</v>
      </c>
      <c r="H173" s="1" t="s">
        <v>36</v>
      </c>
      <c r="I173" s="1" t="s">
        <v>194</v>
      </c>
      <c r="J173" s="1" t="s">
        <v>1836</v>
      </c>
      <c r="K173" s="2">
        <f>B174-'Bloco 1 10s Com RTOS TX'!$B173</f>
        <v>0.0001157407407</v>
      </c>
      <c r="L173" s="1">
        <f t="shared" si="1"/>
        <v>896</v>
      </c>
    </row>
    <row r="174" ht="15.75" customHeight="1">
      <c r="A174" s="1" t="s">
        <v>12</v>
      </c>
      <c r="B174" s="1" t="s">
        <v>2019</v>
      </c>
      <c r="C174" s="1" t="s">
        <v>605</v>
      </c>
      <c r="D174" s="1" t="s">
        <v>48</v>
      </c>
      <c r="E174" s="1" t="s">
        <v>1990</v>
      </c>
      <c r="F174" s="1" t="s">
        <v>50</v>
      </c>
      <c r="G174" s="1" t="s">
        <v>236</v>
      </c>
      <c r="H174" s="1" t="s">
        <v>36</v>
      </c>
      <c r="I174" s="1" t="s">
        <v>194</v>
      </c>
      <c r="J174" s="1" t="s">
        <v>1836</v>
      </c>
      <c r="K174" s="2">
        <f>B175-'Bloco 1 10s Com RTOS TX'!$B174</f>
        <v>0.0001157407407</v>
      </c>
      <c r="L174" s="1">
        <f t="shared" si="1"/>
        <v>896</v>
      </c>
    </row>
    <row r="175" ht="15.75" customHeight="1">
      <c r="A175" s="1" t="s">
        <v>12</v>
      </c>
      <c r="B175" s="1" t="s">
        <v>2020</v>
      </c>
      <c r="C175" s="1" t="s">
        <v>183</v>
      </c>
      <c r="D175" s="1" t="s">
        <v>48</v>
      </c>
      <c r="E175" s="1" t="s">
        <v>49</v>
      </c>
      <c r="F175" s="1" t="s">
        <v>50</v>
      </c>
      <c r="G175" s="1" t="s">
        <v>51</v>
      </c>
      <c r="H175" s="1" t="s">
        <v>36</v>
      </c>
      <c r="I175" s="1" t="s">
        <v>116</v>
      </c>
      <c r="J175" s="1" t="s">
        <v>1836</v>
      </c>
      <c r="K175" s="2">
        <f>B176-'Bloco 1 10s Com RTOS TX'!$B175</f>
        <v>0.0001157407407</v>
      </c>
      <c r="L175" s="1">
        <f t="shared" si="1"/>
        <v>896</v>
      </c>
    </row>
    <row r="176" ht="15.75" customHeight="1">
      <c r="A176" s="1" t="s">
        <v>12</v>
      </c>
      <c r="B176" s="1" t="s">
        <v>2021</v>
      </c>
      <c r="C176" s="1" t="s">
        <v>605</v>
      </c>
      <c r="D176" s="1" t="s">
        <v>48</v>
      </c>
      <c r="E176" s="1" t="s">
        <v>1990</v>
      </c>
      <c r="F176" s="1" t="s">
        <v>50</v>
      </c>
      <c r="G176" s="1" t="s">
        <v>236</v>
      </c>
      <c r="H176" s="1" t="s">
        <v>36</v>
      </c>
      <c r="I176" s="1" t="s">
        <v>116</v>
      </c>
      <c r="J176" s="1" t="s">
        <v>1836</v>
      </c>
      <c r="K176" s="2">
        <f>B177-'Bloco 1 10s Com RTOS TX'!$B176</f>
        <v>0.0001157407407</v>
      </c>
      <c r="L176" s="1">
        <f t="shared" si="1"/>
        <v>896</v>
      </c>
    </row>
    <row r="177" ht="15.75" customHeight="1">
      <c r="A177" s="1" t="s">
        <v>12</v>
      </c>
      <c r="B177" s="1" t="s">
        <v>2022</v>
      </c>
      <c r="C177" s="1" t="s">
        <v>428</v>
      </c>
      <c r="D177" s="1" t="s">
        <v>48</v>
      </c>
      <c r="E177" s="1" t="s">
        <v>49</v>
      </c>
      <c r="F177" s="1" t="s">
        <v>50</v>
      </c>
      <c r="G177" s="1" t="s">
        <v>1838</v>
      </c>
      <c r="H177" s="1" t="s">
        <v>44</v>
      </c>
      <c r="I177" s="1" t="s">
        <v>499</v>
      </c>
      <c r="J177" s="1" t="s">
        <v>1836</v>
      </c>
      <c r="K177" s="2">
        <f>B178-'Bloco 1 10s Com RTOS TX'!$B177</f>
        <v>0.0001157407407</v>
      </c>
      <c r="L177" s="1">
        <f t="shared" si="1"/>
        <v>896</v>
      </c>
    </row>
    <row r="178" ht="15.75" customHeight="1">
      <c r="A178" s="1" t="s">
        <v>12</v>
      </c>
      <c r="B178" s="1" t="s">
        <v>2023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219</v>
      </c>
      <c r="J178" s="1" t="s">
        <v>1836</v>
      </c>
      <c r="K178" s="2">
        <f>B179-'Bloco 1 10s Com RTOS TX'!$B178</f>
        <v>0.0001157407407</v>
      </c>
      <c r="L178" s="1">
        <f t="shared" si="1"/>
        <v>896</v>
      </c>
    </row>
    <row r="179" ht="15.75" customHeight="1">
      <c r="A179" s="1" t="s">
        <v>12</v>
      </c>
      <c r="B179" s="1" t="s">
        <v>2024</v>
      </c>
      <c r="C179" s="1" t="s">
        <v>116</v>
      </c>
      <c r="D179" s="1" t="s">
        <v>117</v>
      </c>
      <c r="E179" s="1" t="s">
        <v>220</v>
      </c>
      <c r="F179" s="1" t="s">
        <v>42</v>
      </c>
      <c r="G179" s="1" t="s">
        <v>221</v>
      </c>
      <c r="H179" s="1" t="s">
        <v>44</v>
      </c>
      <c r="I179" s="1" t="s">
        <v>428</v>
      </c>
      <c r="J179" s="1" t="s">
        <v>1836</v>
      </c>
      <c r="K179" s="2">
        <f>B180-'Bloco 1 10s Com RTOS TX'!$B179</f>
        <v>0.0001157407407</v>
      </c>
      <c r="L179" s="1">
        <f t="shared" si="1"/>
        <v>896</v>
      </c>
    </row>
    <row r="180" ht="15.75" customHeight="1">
      <c r="A180" s="1" t="s">
        <v>12</v>
      </c>
      <c r="B180" s="1" t="s">
        <v>2025</v>
      </c>
      <c r="C180" s="1" t="s">
        <v>605</v>
      </c>
      <c r="D180" s="1" t="s">
        <v>48</v>
      </c>
      <c r="E180" s="1" t="s">
        <v>1990</v>
      </c>
      <c r="F180" s="1" t="s">
        <v>50</v>
      </c>
      <c r="G180" s="1" t="s">
        <v>236</v>
      </c>
      <c r="H180" s="1" t="s">
        <v>36</v>
      </c>
      <c r="I180" s="1" t="s">
        <v>636</v>
      </c>
      <c r="J180" s="1" t="s">
        <v>1836</v>
      </c>
      <c r="K180" s="2">
        <f>B181-'Bloco 1 10s Com RTOS TX'!$B180</f>
        <v>0.0001157407407</v>
      </c>
      <c r="L180" s="1">
        <f t="shared" si="1"/>
        <v>896</v>
      </c>
    </row>
    <row r="181" ht="15.75" customHeight="1">
      <c r="A181" s="1" t="s">
        <v>12</v>
      </c>
      <c r="B181" s="1" t="s">
        <v>2026</v>
      </c>
      <c r="C181" s="1" t="s">
        <v>625</v>
      </c>
      <c r="D181" s="1" t="s">
        <v>498</v>
      </c>
      <c r="E181" s="1" t="s">
        <v>626</v>
      </c>
      <c r="F181" s="1" t="s">
        <v>73</v>
      </c>
      <c r="G181" s="1" t="s">
        <v>116</v>
      </c>
      <c r="H181" s="1" t="s">
        <v>159</v>
      </c>
      <c r="I181" s="1" t="s">
        <v>116</v>
      </c>
      <c r="J181" s="1" t="s">
        <v>1836</v>
      </c>
      <c r="K181" s="2">
        <f>B182-'Bloco 1 10s Com RTOS TX'!$B181</f>
        <v>0.0001157407407</v>
      </c>
      <c r="L181" s="1">
        <f t="shared" si="1"/>
        <v>896</v>
      </c>
    </row>
    <row r="182" ht="15.75" customHeight="1">
      <c r="A182" s="1" t="s">
        <v>12</v>
      </c>
      <c r="B182" s="1" t="s">
        <v>2027</v>
      </c>
      <c r="C182" s="1" t="s">
        <v>319</v>
      </c>
      <c r="D182" s="1" t="s">
        <v>29</v>
      </c>
      <c r="E182" s="1" t="s">
        <v>1048</v>
      </c>
      <c r="F182" s="1" t="s">
        <v>34</v>
      </c>
      <c r="G182" s="1" t="s">
        <v>1110</v>
      </c>
      <c r="H182" s="1" t="s">
        <v>73</v>
      </c>
      <c r="I182" s="1" t="s">
        <v>158</v>
      </c>
      <c r="J182" s="1" t="s">
        <v>1836</v>
      </c>
      <c r="K182" s="2">
        <f>B183-'Bloco 1 10s Com RTOS TX'!$B182</f>
        <v>0.0001157407407</v>
      </c>
      <c r="L182" s="1">
        <f t="shared" si="1"/>
        <v>896</v>
      </c>
    </row>
    <row r="183" ht="15.75" customHeight="1">
      <c r="A183" s="1" t="s">
        <v>12</v>
      </c>
      <c r="B183" s="1" t="s">
        <v>2028</v>
      </c>
      <c r="C183" s="1" t="s">
        <v>122</v>
      </c>
      <c r="D183" s="1" t="s">
        <v>40</v>
      </c>
      <c r="E183" s="1" t="s">
        <v>41</v>
      </c>
      <c r="F183" s="1" t="s">
        <v>42</v>
      </c>
      <c r="G183" s="1" t="s">
        <v>123</v>
      </c>
      <c r="H183" s="1" t="s">
        <v>44</v>
      </c>
      <c r="I183" s="1" t="s">
        <v>158</v>
      </c>
      <c r="J183" s="1" t="s">
        <v>1836</v>
      </c>
      <c r="K183" s="2">
        <f>B184-'Bloco 1 10s Com RTOS TX'!$B183</f>
        <v>0.0001157407407</v>
      </c>
      <c r="L183" s="1">
        <f t="shared" si="1"/>
        <v>896</v>
      </c>
    </row>
    <row r="184" ht="15.75" customHeight="1">
      <c r="A184" s="1" t="s">
        <v>12</v>
      </c>
      <c r="B184" s="1" t="s">
        <v>2029</v>
      </c>
      <c r="C184" s="1" t="s">
        <v>109</v>
      </c>
      <c r="D184" s="1" t="s">
        <v>32</v>
      </c>
      <c r="E184" s="1" t="s">
        <v>33</v>
      </c>
      <c r="F184" s="1" t="s">
        <v>34</v>
      </c>
      <c r="G184" s="1" t="s">
        <v>166</v>
      </c>
      <c r="H184" s="1" t="s">
        <v>36</v>
      </c>
      <c r="I184" s="1" t="s">
        <v>183</v>
      </c>
      <c r="J184" s="1" t="s">
        <v>1836</v>
      </c>
      <c r="K184" s="2">
        <f>B185-'Bloco 1 10s Com RTOS TX'!$B184</f>
        <v>0.0001157407407</v>
      </c>
      <c r="L184" s="1">
        <f t="shared" si="1"/>
        <v>896</v>
      </c>
    </row>
    <row r="185" ht="15.75" customHeight="1">
      <c r="A185" s="1" t="s">
        <v>12</v>
      </c>
      <c r="B185" s="1" t="s">
        <v>2030</v>
      </c>
      <c r="C185" s="1" t="s">
        <v>636</v>
      </c>
      <c r="D185" s="1" t="s">
        <v>117</v>
      </c>
      <c r="E185" s="1" t="s">
        <v>980</v>
      </c>
      <c r="F185" s="1" t="s">
        <v>50</v>
      </c>
      <c r="G185" s="1" t="s">
        <v>259</v>
      </c>
      <c r="H185" s="1" t="s">
        <v>44</v>
      </c>
      <c r="I185" s="1" t="s">
        <v>183</v>
      </c>
      <c r="J185" s="1" t="s">
        <v>1836</v>
      </c>
      <c r="K185" s="2">
        <f>B186-'Bloco 1 10s Com RTOS TX'!$B185</f>
        <v>0.0001157407407</v>
      </c>
      <c r="L185" s="1">
        <f t="shared" si="1"/>
        <v>896</v>
      </c>
    </row>
    <row r="186" ht="15.75" customHeight="1">
      <c r="A186" s="1" t="s">
        <v>12</v>
      </c>
      <c r="B186" s="1" t="s">
        <v>2031</v>
      </c>
      <c r="C186" s="1" t="s">
        <v>116</v>
      </c>
      <c r="D186" s="1" t="s">
        <v>117</v>
      </c>
      <c r="E186" s="1" t="s">
        <v>220</v>
      </c>
      <c r="F186" s="1" t="s">
        <v>42</v>
      </c>
      <c r="G186" s="1" t="s">
        <v>221</v>
      </c>
      <c r="H186" s="1" t="s">
        <v>44</v>
      </c>
      <c r="I186" s="1" t="s">
        <v>183</v>
      </c>
      <c r="J186" s="1" t="s">
        <v>1836</v>
      </c>
      <c r="K186" s="2">
        <f>B187-'Bloco 1 10s Com RTOS TX'!$B186</f>
        <v>0.0001157407407</v>
      </c>
      <c r="L186" s="1">
        <f t="shared" si="1"/>
        <v>896</v>
      </c>
    </row>
    <row r="187" ht="15.75" customHeight="1">
      <c r="A187" s="1" t="s">
        <v>12</v>
      </c>
      <c r="B187" s="1" t="s">
        <v>2032</v>
      </c>
      <c r="C187" s="1" t="s">
        <v>109</v>
      </c>
      <c r="D187" s="1" t="s">
        <v>32</v>
      </c>
      <c r="E187" s="1" t="s">
        <v>33</v>
      </c>
      <c r="F187" s="1" t="s">
        <v>34</v>
      </c>
      <c r="G187" s="1" t="s">
        <v>166</v>
      </c>
      <c r="H187" s="1" t="s">
        <v>36</v>
      </c>
      <c r="I187" s="1" t="s">
        <v>183</v>
      </c>
      <c r="J187" s="1" t="s">
        <v>1836</v>
      </c>
      <c r="K187" s="2">
        <f>B188-'Bloco 1 10s Com RTOS TX'!$B187</f>
        <v>0.0001157407407</v>
      </c>
      <c r="L187" s="1">
        <f t="shared" si="1"/>
        <v>896</v>
      </c>
    </row>
    <row r="188" ht="15.75" customHeight="1">
      <c r="A188" s="1" t="s">
        <v>12</v>
      </c>
      <c r="B188" s="1" t="s">
        <v>2033</v>
      </c>
      <c r="C188" s="1" t="s">
        <v>605</v>
      </c>
      <c r="D188" s="1" t="s">
        <v>48</v>
      </c>
      <c r="E188" s="1" t="s">
        <v>1990</v>
      </c>
      <c r="F188" s="1" t="s">
        <v>50</v>
      </c>
      <c r="G188" s="1" t="s">
        <v>236</v>
      </c>
      <c r="H188" s="1" t="s">
        <v>36</v>
      </c>
      <c r="I188" s="1" t="s">
        <v>39</v>
      </c>
      <c r="J188" s="1" t="s">
        <v>1836</v>
      </c>
      <c r="K188" s="2">
        <f>B189-'Bloco 1 10s Com RTOS TX'!$B188</f>
        <v>0.0001157407407</v>
      </c>
      <c r="L188" s="1">
        <f t="shared" si="1"/>
        <v>896</v>
      </c>
    </row>
    <row r="189" ht="15.75" customHeight="1">
      <c r="A189" s="1" t="s">
        <v>12</v>
      </c>
      <c r="B189" s="1" t="s">
        <v>2034</v>
      </c>
      <c r="C189" s="1" t="s">
        <v>194</v>
      </c>
      <c r="D189" s="1" t="s">
        <v>63</v>
      </c>
      <c r="E189" s="1" t="s">
        <v>64</v>
      </c>
      <c r="F189" s="1" t="s">
        <v>42</v>
      </c>
      <c r="G189" s="1" t="s">
        <v>2006</v>
      </c>
      <c r="H189" s="1" t="s">
        <v>44</v>
      </c>
      <c r="I189" s="1" t="s">
        <v>47</v>
      </c>
      <c r="J189" s="1" t="s">
        <v>1836</v>
      </c>
      <c r="K189" s="2">
        <f>B190-'Bloco 1 10s Com RTOS TX'!$B189</f>
        <v>0.0001157407407</v>
      </c>
      <c r="L189" s="1">
        <f t="shared" si="1"/>
        <v>896</v>
      </c>
    </row>
    <row r="190" ht="15.75" customHeight="1">
      <c r="A190" s="1" t="s">
        <v>12</v>
      </c>
      <c r="B190" s="1" t="s">
        <v>2035</v>
      </c>
      <c r="C190" s="1" t="s">
        <v>59</v>
      </c>
      <c r="D190" s="1" t="s">
        <v>24</v>
      </c>
      <c r="E190" s="1" t="s">
        <v>60</v>
      </c>
      <c r="F190" s="1" t="s">
        <v>26</v>
      </c>
      <c r="G190" s="1" t="s">
        <v>27</v>
      </c>
      <c r="H190" s="1" t="s">
        <v>28</v>
      </c>
      <c r="I190" s="1" t="s">
        <v>183</v>
      </c>
      <c r="J190" s="1" t="s">
        <v>1836</v>
      </c>
      <c r="K190" s="2">
        <f>B191-'Bloco 1 10s Com RTOS TX'!$B190</f>
        <v>0.0001157407407</v>
      </c>
      <c r="L190" s="1">
        <f t="shared" si="1"/>
        <v>896</v>
      </c>
    </row>
    <row r="191" ht="15.75" customHeight="1">
      <c r="A191" s="1" t="s">
        <v>12</v>
      </c>
      <c r="B191" s="1" t="s">
        <v>2036</v>
      </c>
      <c r="C191" s="1" t="s">
        <v>223</v>
      </c>
      <c r="D191" s="1" t="s">
        <v>224</v>
      </c>
      <c r="E191" s="1" t="s">
        <v>225</v>
      </c>
      <c r="F191" s="1" t="s">
        <v>169</v>
      </c>
      <c r="G191" s="1" t="s">
        <v>226</v>
      </c>
      <c r="H191" s="1" t="s">
        <v>103</v>
      </c>
      <c r="I191" s="1" t="s">
        <v>310</v>
      </c>
      <c r="J191" s="1" t="s">
        <v>1836</v>
      </c>
      <c r="K191" s="2">
        <f>B192-'Bloco 1 10s Com RTOS TX'!$B191</f>
        <v>0.0001157407407</v>
      </c>
      <c r="L191" s="1">
        <f t="shared" si="1"/>
        <v>896</v>
      </c>
    </row>
    <row r="192" ht="15.75" customHeight="1">
      <c r="A192" s="1" t="s">
        <v>12</v>
      </c>
      <c r="B192" s="1" t="s">
        <v>2037</v>
      </c>
      <c r="C192" s="1" t="s">
        <v>428</v>
      </c>
      <c r="D192" s="1" t="s">
        <v>48</v>
      </c>
      <c r="E192" s="1" t="s">
        <v>49</v>
      </c>
      <c r="F192" s="1" t="s">
        <v>50</v>
      </c>
      <c r="G192" s="1" t="s">
        <v>1838</v>
      </c>
      <c r="H192" s="1" t="s">
        <v>44</v>
      </c>
      <c r="I192" s="1" t="s">
        <v>605</v>
      </c>
      <c r="J192" s="1" t="s">
        <v>1836</v>
      </c>
      <c r="K192" s="2">
        <f>B193-'Bloco 1 10s Com RTOS TX'!$B192</f>
        <v>0.0001157407407</v>
      </c>
      <c r="L192" s="1">
        <f t="shared" si="1"/>
        <v>896</v>
      </c>
    </row>
    <row r="193" ht="15.75" customHeight="1">
      <c r="A193" s="1" t="s">
        <v>12</v>
      </c>
      <c r="B193" s="1" t="s">
        <v>2038</v>
      </c>
      <c r="C193" s="1" t="s">
        <v>39</v>
      </c>
      <c r="D193" s="1" t="s">
        <v>40</v>
      </c>
      <c r="E193" s="1" t="s">
        <v>41</v>
      </c>
      <c r="F193" s="1" t="s">
        <v>42</v>
      </c>
      <c r="G193" s="1" t="s">
        <v>43</v>
      </c>
      <c r="H193" s="1" t="s">
        <v>44</v>
      </c>
      <c r="I193" s="1" t="s">
        <v>303</v>
      </c>
      <c r="J193" s="1" t="s">
        <v>1836</v>
      </c>
      <c r="K193" s="2">
        <f>B194-'Bloco 1 10s Com RTOS TX'!$B193</f>
        <v>0.0001157407407</v>
      </c>
      <c r="L193" s="1">
        <f t="shared" si="1"/>
        <v>896</v>
      </c>
    </row>
    <row r="194" ht="15.75" customHeight="1">
      <c r="A194" s="1" t="s">
        <v>12</v>
      </c>
      <c r="B194" s="1" t="s">
        <v>2039</v>
      </c>
      <c r="C194" s="1" t="s">
        <v>211</v>
      </c>
      <c r="D194" s="1" t="s">
        <v>29</v>
      </c>
      <c r="E194" s="1" t="s">
        <v>1048</v>
      </c>
      <c r="F194" s="1" t="s">
        <v>34</v>
      </c>
      <c r="G194" s="1" t="s">
        <v>1049</v>
      </c>
      <c r="H194" s="1" t="s">
        <v>73</v>
      </c>
      <c r="I194" s="1" t="s">
        <v>303</v>
      </c>
      <c r="J194" s="1" t="s">
        <v>1836</v>
      </c>
      <c r="K194" s="2">
        <f>B195-'Bloco 1 10s Com RTOS TX'!$B194</f>
        <v>0.0001157407407</v>
      </c>
      <c r="L194" s="1">
        <f t="shared" si="1"/>
        <v>896</v>
      </c>
    </row>
    <row r="195" ht="15.75" customHeight="1">
      <c r="A195" s="1" t="s">
        <v>12</v>
      </c>
      <c r="B195" s="1" t="s">
        <v>2040</v>
      </c>
      <c r="C195" s="1" t="s">
        <v>109</v>
      </c>
      <c r="D195" s="1" t="s">
        <v>32</v>
      </c>
      <c r="E195" s="1" t="s">
        <v>33</v>
      </c>
      <c r="F195" s="1" t="s">
        <v>34</v>
      </c>
      <c r="G195" s="1" t="s">
        <v>166</v>
      </c>
      <c r="H195" s="1" t="s">
        <v>36</v>
      </c>
      <c r="I195" s="1" t="s">
        <v>303</v>
      </c>
      <c r="J195" s="1" t="s">
        <v>1836</v>
      </c>
      <c r="K195" s="2">
        <f>B196-'Bloco 1 10s Com RTOS TX'!$B195</f>
        <v>0.0001157407407</v>
      </c>
      <c r="L195" s="1">
        <f t="shared" si="1"/>
        <v>896</v>
      </c>
    </row>
    <row r="196" ht="15.75" customHeight="1">
      <c r="A196" s="1" t="s">
        <v>12</v>
      </c>
      <c r="B196" s="1" t="s">
        <v>2041</v>
      </c>
      <c r="C196" s="1" t="s">
        <v>570</v>
      </c>
      <c r="D196" s="1" t="s">
        <v>24</v>
      </c>
      <c r="E196" s="1" t="s">
        <v>60</v>
      </c>
      <c r="F196" s="1" t="s">
        <v>26</v>
      </c>
      <c r="G196" s="1" t="s">
        <v>145</v>
      </c>
      <c r="H196" s="1" t="s">
        <v>28</v>
      </c>
      <c r="I196" s="1" t="s">
        <v>605</v>
      </c>
      <c r="J196" s="1" t="s">
        <v>1836</v>
      </c>
      <c r="K196" s="2">
        <f>B197-'Bloco 1 10s Com RTOS TX'!$B196</f>
        <v>0.0001157407407</v>
      </c>
      <c r="L196" s="1">
        <f t="shared" si="1"/>
        <v>896</v>
      </c>
    </row>
    <row r="197" ht="15.75" customHeight="1">
      <c r="A197" s="1" t="s">
        <v>12</v>
      </c>
      <c r="B197" s="1" t="s">
        <v>2042</v>
      </c>
      <c r="C197" s="1" t="s">
        <v>122</v>
      </c>
      <c r="D197" s="1" t="s">
        <v>40</v>
      </c>
      <c r="E197" s="1" t="s">
        <v>41</v>
      </c>
      <c r="F197" s="1" t="s">
        <v>42</v>
      </c>
      <c r="G197" s="1" t="s">
        <v>123</v>
      </c>
      <c r="H197" s="1" t="s">
        <v>44</v>
      </c>
      <c r="I197" s="1" t="s">
        <v>785</v>
      </c>
      <c r="J197" s="1" t="s">
        <v>1836</v>
      </c>
      <c r="K197" s="2">
        <f>B198-'Bloco 1 10s Com RTOS TX'!$B197</f>
        <v>0.0001157407407</v>
      </c>
      <c r="L197" s="1">
        <f t="shared" si="1"/>
        <v>896</v>
      </c>
    </row>
    <row r="198" ht="15.75" customHeight="1">
      <c r="A198" s="1" t="s">
        <v>12</v>
      </c>
      <c r="B198" s="1" t="s">
        <v>2043</v>
      </c>
      <c r="C198" s="1" t="s">
        <v>56</v>
      </c>
      <c r="D198" s="1" t="s">
        <v>40</v>
      </c>
      <c r="E198" s="1" t="s">
        <v>25</v>
      </c>
      <c r="F198" s="1" t="s">
        <v>42</v>
      </c>
      <c r="G198" s="1" t="s">
        <v>57</v>
      </c>
      <c r="H198" s="1" t="s">
        <v>28</v>
      </c>
      <c r="I198" s="1" t="s">
        <v>785</v>
      </c>
      <c r="J198" s="1" t="s">
        <v>1836</v>
      </c>
      <c r="K198" s="2">
        <f>B199-'Bloco 1 10s Com RTOS TX'!$B198</f>
        <v>0.0001157407407</v>
      </c>
      <c r="L198" s="1">
        <f t="shared" si="1"/>
        <v>896</v>
      </c>
    </row>
    <row r="199" ht="15.75" customHeight="1">
      <c r="A199" s="1" t="s">
        <v>12</v>
      </c>
      <c r="B199" s="1" t="s">
        <v>2044</v>
      </c>
      <c r="C199" s="1" t="s">
        <v>357</v>
      </c>
      <c r="D199" s="1" t="s">
        <v>15</v>
      </c>
      <c r="E199" s="1" t="s">
        <v>16</v>
      </c>
      <c r="F199" s="1" t="s">
        <v>26</v>
      </c>
      <c r="G199" s="1" t="s">
        <v>887</v>
      </c>
      <c r="H199" s="1" t="s">
        <v>28</v>
      </c>
      <c r="I199" s="1" t="s">
        <v>303</v>
      </c>
      <c r="J199" s="1" t="s">
        <v>1836</v>
      </c>
      <c r="K199" s="2">
        <f>B200-'Bloco 1 10s Com RTOS TX'!$B199</f>
        <v>0.0001273148148</v>
      </c>
      <c r="L199" s="1">
        <f t="shared" si="1"/>
        <v>896</v>
      </c>
    </row>
    <row r="200" ht="15.75" customHeight="1">
      <c r="A200" s="1" t="s">
        <v>12</v>
      </c>
      <c r="B200" s="1" t="s">
        <v>2045</v>
      </c>
      <c r="C200" s="1" t="s">
        <v>143</v>
      </c>
      <c r="D200" s="1" t="s">
        <v>24</v>
      </c>
      <c r="E200" s="1" t="s">
        <v>144</v>
      </c>
      <c r="F200" s="1" t="s">
        <v>26</v>
      </c>
      <c r="G200" s="1" t="s">
        <v>976</v>
      </c>
      <c r="H200" s="1" t="s">
        <v>28</v>
      </c>
      <c r="I200" s="1" t="s">
        <v>833</v>
      </c>
      <c r="J200" s="1" t="s">
        <v>1836</v>
      </c>
      <c r="K200" s="2">
        <f>B201-'Bloco 1 10s Com RTOS TX'!$B200</f>
        <v>0.0001157407407</v>
      </c>
      <c r="L200" s="1">
        <f t="shared" si="1"/>
        <v>896</v>
      </c>
    </row>
    <row r="201" ht="15.75" customHeight="1">
      <c r="A201" s="1" t="s">
        <v>12</v>
      </c>
      <c r="B201" s="1" t="s">
        <v>2046</v>
      </c>
      <c r="C201" s="1" t="s">
        <v>774</v>
      </c>
      <c r="D201" s="1" t="s">
        <v>29</v>
      </c>
      <c r="E201" s="1" t="s">
        <v>1932</v>
      </c>
      <c r="F201" s="1" t="s">
        <v>174</v>
      </c>
      <c r="G201" s="1" t="s">
        <v>1933</v>
      </c>
      <c r="H201" s="1" t="s">
        <v>73</v>
      </c>
      <c r="I201" s="1" t="s">
        <v>785</v>
      </c>
      <c r="J201" s="1" t="s">
        <v>1836</v>
      </c>
      <c r="K201" s="2">
        <f>B202-'Bloco 1 10s Com RTOS TX'!$B201</f>
        <v>0.0001157407407</v>
      </c>
      <c r="L201" s="1">
        <f t="shared" si="1"/>
        <v>896</v>
      </c>
    </row>
    <row r="202" ht="15.75" customHeight="1">
      <c r="A202" s="1" t="s">
        <v>12</v>
      </c>
      <c r="B202" s="1" t="s">
        <v>2047</v>
      </c>
      <c r="C202" s="1" t="s">
        <v>294</v>
      </c>
      <c r="D202" s="1" t="s">
        <v>178</v>
      </c>
      <c r="E202" s="1" t="s">
        <v>344</v>
      </c>
      <c r="F202" s="1" t="s">
        <v>180</v>
      </c>
      <c r="G202" s="1" t="s">
        <v>1941</v>
      </c>
      <c r="H202" s="1" t="s">
        <v>17</v>
      </c>
      <c r="I202" s="1" t="s">
        <v>785</v>
      </c>
      <c r="J202" s="1" t="s">
        <v>1836</v>
      </c>
      <c r="K202" s="2">
        <f>B203-'Bloco 1 10s Com RTOS TX'!$B202</f>
        <v>0.0001157407407</v>
      </c>
      <c r="L202" s="1">
        <f t="shared" si="1"/>
        <v>896</v>
      </c>
    </row>
    <row r="203" ht="15.75" customHeight="1">
      <c r="A203" s="1" t="s">
        <v>12</v>
      </c>
      <c r="B203" s="1" t="s">
        <v>2048</v>
      </c>
      <c r="C203" s="1" t="s">
        <v>1846</v>
      </c>
      <c r="D203" s="1" t="s">
        <v>584</v>
      </c>
      <c r="E203" s="1" t="s">
        <v>399</v>
      </c>
      <c r="F203" s="1" t="s">
        <v>180</v>
      </c>
      <c r="G203" s="1" t="s">
        <v>2049</v>
      </c>
      <c r="H203" s="1" t="s">
        <v>17</v>
      </c>
      <c r="I203" s="1" t="s">
        <v>109</v>
      </c>
      <c r="J203" s="1" t="s">
        <v>1836</v>
      </c>
      <c r="K203" s="2">
        <f>B204-'Bloco 1 10s Com RTOS TX'!$B203</f>
        <v>0.0001157407407</v>
      </c>
      <c r="L203" s="1">
        <f t="shared" si="1"/>
        <v>896</v>
      </c>
    </row>
    <row r="204" ht="15.75" customHeight="1">
      <c r="A204" s="1" t="s">
        <v>12</v>
      </c>
      <c r="B204" s="1" t="s">
        <v>2050</v>
      </c>
      <c r="C204" s="1" t="s">
        <v>253</v>
      </c>
      <c r="D204" s="1" t="s">
        <v>254</v>
      </c>
      <c r="E204" s="1" t="s">
        <v>255</v>
      </c>
      <c r="F204" s="1" t="s">
        <v>199</v>
      </c>
      <c r="G204" s="1" t="s">
        <v>256</v>
      </c>
      <c r="H204" s="1" t="s">
        <v>17</v>
      </c>
      <c r="I204" s="1" t="s">
        <v>109</v>
      </c>
      <c r="J204" s="1" t="s">
        <v>1836</v>
      </c>
      <c r="K204" s="2">
        <f>B205-'Bloco 1 10s Com RTOS TX'!$B204</f>
        <v>0.0001157407407</v>
      </c>
      <c r="L204" s="1">
        <f t="shared" si="1"/>
        <v>896</v>
      </c>
    </row>
    <row r="205" ht="15.75" customHeight="1">
      <c r="A205" s="1" t="s">
        <v>12</v>
      </c>
      <c r="B205" s="1" t="s">
        <v>2051</v>
      </c>
      <c r="C205" s="1" t="s">
        <v>1853</v>
      </c>
      <c r="D205" s="1" t="s">
        <v>584</v>
      </c>
      <c r="E205" s="1" t="s">
        <v>255</v>
      </c>
      <c r="F205" s="1" t="s">
        <v>180</v>
      </c>
      <c r="G205" s="1" t="s">
        <v>2052</v>
      </c>
      <c r="H205" s="1" t="s">
        <v>17</v>
      </c>
      <c r="I205" s="1" t="s">
        <v>785</v>
      </c>
      <c r="J205" s="1" t="s">
        <v>1836</v>
      </c>
      <c r="K205" s="2">
        <f>B206-'Bloco 1 10s Com RTOS TX'!$B205</f>
        <v>0.0001157407407</v>
      </c>
      <c r="L205" s="1">
        <f t="shared" si="1"/>
        <v>896</v>
      </c>
    </row>
    <row r="206" ht="15.75" customHeight="1">
      <c r="A206" s="1" t="s">
        <v>12</v>
      </c>
      <c r="B206" s="1" t="s">
        <v>2053</v>
      </c>
      <c r="C206" s="1" t="s">
        <v>1853</v>
      </c>
      <c r="D206" s="1" t="s">
        <v>584</v>
      </c>
      <c r="E206" s="1" t="s">
        <v>255</v>
      </c>
      <c r="F206" s="1" t="s">
        <v>180</v>
      </c>
      <c r="G206" s="1" t="s">
        <v>2052</v>
      </c>
      <c r="H206" s="1" t="s">
        <v>17</v>
      </c>
      <c r="I206" s="1" t="s">
        <v>213</v>
      </c>
      <c r="J206" s="1" t="s">
        <v>1836</v>
      </c>
      <c r="K206" s="2">
        <f>B207-'Bloco 1 10s Com RTOS TX'!$B206</f>
        <v>0.0001157407407</v>
      </c>
      <c r="L206" s="1">
        <f t="shared" si="1"/>
        <v>896</v>
      </c>
    </row>
    <row r="207" ht="15.75" customHeight="1">
      <c r="A207" s="1" t="s">
        <v>12</v>
      </c>
      <c r="B207" s="1" t="s">
        <v>2054</v>
      </c>
      <c r="C207" s="1" t="s">
        <v>1853</v>
      </c>
      <c r="D207" s="1" t="s">
        <v>584</v>
      </c>
      <c r="E207" s="1" t="s">
        <v>255</v>
      </c>
      <c r="F207" s="1" t="s">
        <v>180</v>
      </c>
      <c r="G207" s="1" t="s">
        <v>2052</v>
      </c>
      <c r="H207" s="1" t="s">
        <v>17</v>
      </c>
      <c r="I207" s="1" t="s">
        <v>109</v>
      </c>
      <c r="J207" s="1" t="s">
        <v>1836</v>
      </c>
      <c r="K207" s="2">
        <f>B208-'Bloco 1 10s Com RTOS TX'!$B207</f>
        <v>0.0001157407407</v>
      </c>
      <c r="L207" s="1">
        <f t="shared" si="1"/>
        <v>896</v>
      </c>
    </row>
    <row r="208" ht="15.75" customHeight="1">
      <c r="A208" s="1" t="s">
        <v>12</v>
      </c>
      <c r="B208" s="1" t="s">
        <v>2055</v>
      </c>
      <c r="C208" s="1" t="s">
        <v>1846</v>
      </c>
      <c r="D208" s="1" t="s">
        <v>584</v>
      </c>
      <c r="E208" s="1" t="s">
        <v>399</v>
      </c>
      <c r="F208" s="1" t="s">
        <v>180</v>
      </c>
      <c r="G208" s="1" t="s">
        <v>2049</v>
      </c>
      <c r="H208" s="1" t="s">
        <v>17</v>
      </c>
      <c r="I208" s="1" t="s">
        <v>780</v>
      </c>
      <c r="J208" s="1" t="s">
        <v>1836</v>
      </c>
      <c r="K208" s="2">
        <f>B209-'Bloco 1 10s Com RTOS TX'!$B208</f>
        <v>0.0001157407407</v>
      </c>
      <c r="L208" s="1">
        <f t="shared" si="1"/>
        <v>896</v>
      </c>
    </row>
    <row r="209" ht="15.75" customHeight="1">
      <c r="A209" s="1" t="s">
        <v>12</v>
      </c>
      <c r="B209" s="1" t="s">
        <v>2056</v>
      </c>
      <c r="C209" s="1" t="s">
        <v>166</v>
      </c>
      <c r="D209" s="1" t="s">
        <v>224</v>
      </c>
      <c r="E209" s="1" t="s">
        <v>225</v>
      </c>
      <c r="F209" s="1" t="s">
        <v>169</v>
      </c>
      <c r="G209" s="1" t="s">
        <v>271</v>
      </c>
      <c r="H209" s="1" t="s">
        <v>83</v>
      </c>
      <c r="I209" s="1" t="s">
        <v>780</v>
      </c>
      <c r="J209" s="1" t="s">
        <v>1836</v>
      </c>
      <c r="K209" s="2">
        <f>B210-'Bloco 1 10s Com RTOS TX'!$B209</f>
        <v>0.0001157407407</v>
      </c>
      <c r="L209" s="1">
        <f t="shared" si="1"/>
        <v>896</v>
      </c>
    </row>
    <row r="210" ht="15.75" customHeight="1">
      <c r="A210" s="1" t="s">
        <v>12</v>
      </c>
      <c r="B210" s="1" t="s">
        <v>2057</v>
      </c>
      <c r="C210" s="1" t="s">
        <v>183</v>
      </c>
      <c r="D210" s="1" t="s">
        <v>48</v>
      </c>
      <c r="E210" s="1" t="s">
        <v>49</v>
      </c>
      <c r="F210" s="1" t="s">
        <v>50</v>
      </c>
      <c r="G210" s="1" t="s">
        <v>51</v>
      </c>
      <c r="H210" s="1" t="s">
        <v>36</v>
      </c>
      <c r="I210" s="1" t="s">
        <v>31</v>
      </c>
      <c r="J210" s="1" t="s">
        <v>1836</v>
      </c>
      <c r="K210" s="2">
        <f>B211-'Bloco 1 10s Com RTOS TX'!$B210</f>
        <v>0.0001157407407</v>
      </c>
      <c r="L210" s="1">
        <f t="shared" si="1"/>
        <v>896</v>
      </c>
    </row>
    <row r="211" ht="15.75" customHeight="1">
      <c r="A211" s="1" t="s">
        <v>12</v>
      </c>
      <c r="B211" s="1" t="s">
        <v>2058</v>
      </c>
      <c r="C211" s="1" t="s">
        <v>310</v>
      </c>
      <c r="D211" s="1" t="s">
        <v>176</v>
      </c>
      <c r="E211" s="1" t="s">
        <v>304</v>
      </c>
      <c r="F211" s="1" t="s">
        <v>50</v>
      </c>
      <c r="G211" s="1" t="s">
        <v>223</v>
      </c>
      <c r="H211" s="1" t="s">
        <v>36</v>
      </c>
      <c r="I211" s="1" t="s">
        <v>109</v>
      </c>
      <c r="J211" s="1" t="s">
        <v>1836</v>
      </c>
      <c r="K211" s="2">
        <f>B212-'Bloco 1 10s Com RTOS TX'!$B211</f>
        <v>0.0001157407407</v>
      </c>
      <c r="L211" s="1">
        <f t="shared" si="1"/>
        <v>896</v>
      </c>
    </row>
    <row r="212" ht="15.75" customHeight="1">
      <c r="A212" s="1" t="s">
        <v>12</v>
      </c>
      <c r="B212" s="1" t="s">
        <v>2059</v>
      </c>
      <c r="C212" s="1" t="s">
        <v>194</v>
      </c>
      <c r="D212" s="1" t="s">
        <v>63</v>
      </c>
      <c r="E212" s="1" t="s">
        <v>64</v>
      </c>
      <c r="F212" s="1" t="s">
        <v>42</v>
      </c>
      <c r="G212" s="1" t="s">
        <v>2006</v>
      </c>
      <c r="H212" s="1" t="s">
        <v>44</v>
      </c>
      <c r="I212" s="1" t="s">
        <v>78</v>
      </c>
      <c r="J212" s="1" t="s">
        <v>1836</v>
      </c>
      <c r="K212" s="2">
        <f>B213-'Bloco 1 10s Com RTOS TX'!$B212</f>
        <v>0.0001157407407</v>
      </c>
      <c r="L212" s="1">
        <f t="shared" si="1"/>
        <v>896</v>
      </c>
    </row>
    <row r="213" ht="15.75" customHeight="1">
      <c r="A213" s="1" t="s">
        <v>12</v>
      </c>
      <c r="B213" s="1" t="s">
        <v>2060</v>
      </c>
      <c r="C213" s="1" t="s">
        <v>116</v>
      </c>
      <c r="D213" s="1" t="s">
        <v>117</v>
      </c>
      <c r="E213" s="1" t="s">
        <v>220</v>
      </c>
      <c r="F213" s="1" t="s">
        <v>42</v>
      </c>
      <c r="G213" s="1" t="s">
        <v>221</v>
      </c>
      <c r="H213" s="1" t="s">
        <v>44</v>
      </c>
      <c r="I213" s="1" t="s">
        <v>31</v>
      </c>
      <c r="J213" s="1" t="s">
        <v>1836</v>
      </c>
      <c r="K213" s="2">
        <f>B214-'Bloco 1 10s Com RTOS TX'!$B213</f>
        <v>0.0001157407407</v>
      </c>
      <c r="L213" s="1">
        <f t="shared" si="1"/>
        <v>896</v>
      </c>
    </row>
    <row r="214" ht="15.75" customHeight="1">
      <c r="A214" s="1" t="s">
        <v>12</v>
      </c>
      <c r="B214" s="1" t="s">
        <v>2061</v>
      </c>
      <c r="C214" s="1" t="s">
        <v>122</v>
      </c>
      <c r="D214" s="1" t="s">
        <v>40</v>
      </c>
      <c r="E214" s="1" t="s">
        <v>41</v>
      </c>
      <c r="F214" s="1" t="s">
        <v>42</v>
      </c>
      <c r="G214" s="1" t="s">
        <v>123</v>
      </c>
      <c r="H214" s="1" t="s">
        <v>44</v>
      </c>
      <c r="I214" s="1" t="s">
        <v>780</v>
      </c>
      <c r="J214" s="1" t="s">
        <v>1836</v>
      </c>
      <c r="K214" s="2">
        <f>B215-'Bloco 1 10s Com RTOS TX'!$B214</f>
        <v>0.0001157407407</v>
      </c>
      <c r="L214" s="1">
        <f t="shared" si="1"/>
        <v>896</v>
      </c>
    </row>
    <row r="215" ht="15.75" customHeight="1">
      <c r="A215" s="1" t="s">
        <v>12</v>
      </c>
      <c r="B215" s="1" t="s">
        <v>2062</v>
      </c>
      <c r="C215" s="1" t="s">
        <v>122</v>
      </c>
      <c r="D215" s="1" t="s">
        <v>40</v>
      </c>
      <c r="E215" s="1" t="s">
        <v>41</v>
      </c>
      <c r="F215" s="1" t="s">
        <v>42</v>
      </c>
      <c r="G215" s="1" t="s">
        <v>123</v>
      </c>
      <c r="H215" s="1" t="s">
        <v>44</v>
      </c>
      <c r="I215" s="1" t="s">
        <v>188</v>
      </c>
      <c r="J215" s="1" t="s">
        <v>1836</v>
      </c>
      <c r="K215" s="2">
        <f>B216-'Bloco 1 10s Com RTOS TX'!$B215</f>
        <v>0.0001157407407</v>
      </c>
      <c r="L215" s="1">
        <f t="shared" si="1"/>
        <v>896</v>
      </c>
    </row>
    <row r="216" ht="15.75" customHeight="1">
      <c r="A216" s="1" t="s">
        <v>12</v>
      </c>
      <c r="B216" s="1" t="s">
        <v>2063</v>
      </c>
      <c r="C216" s="1" t="s">
        <v>780</v>
      </c>
      <c r="D216" s="1" t="s">
        <v>32</v>
      </c>
      <c r="E216" s="1" t="s">
        <v>437</v>
      </c>
      <c r="F216" s="1" t="s">
        <v>34</v>
      </c>
      <c r="G216" s="1" t="s">
        <v>263</v>
      </c>
      <c r="H216" s="1" t="s">
        <v>73</v>
      </c>
      <c r="I216" s="1" t="s">
        <v>188</v>
      </c>
      <c r="J216" s="1" t="s">
        <v>1836</v>
      </c>
      <c r="K216" s="2">
        <f>B217-'Bloco 1 10s Com RTOS TX'!$B216</f>
        <v>0.0001157407407</v>
      </c>
      <c r="L216" s="1">
        <f t="shared" si="1"/>
        <v>896</v>
      </c>
    </row>
    <row r="217" ht="15.75" customHeight="1">
      <c r="A217" s="1" t="s">
        <v>12</v>
      </c>
      <c r="B217" s="1" t="s">
        <v>2064</v>
      </c>
      <c r="C217" s="1" t="s">
        <v>39</v>
      </c>
      <c r="D217" s="1" t="s">
        <v>40</v>
      </c>
      <c r="E217" s="1" t="s">
        <v>41</v>
      </c>
      <c r="F217" s="1" t="s">
        <v>42</v>
      </c>
      <c r="G217" s="1" t="s">
        <v>43</v>
      </c>
      <c r="H217" s="1" t="s">
        <v>44</v>
      </c>
      <c r="I217" s="1" t="s">
        <v>31</v>
      </c>
      <c r="J217" s="1" t="s">
        <v>1836</v>
      </c>
      <c r="K217" s="2">
        <f>B218-'Bloco 1 10s Com RTOS TX'!$B217</f>
        <v>0.0001157407407</v>
      </c>
      <c r="L217" s="1">
        <f t="shared" si="1"/>
        <v>896</v>
      </c>
    </row>
    <row r="218" ht="15.75" customHeight="1">
      <c r="A218" s="1" t="s">
        <v>12</v>
      </c>
      <c r="B218" s="1" t="s">
        <v>2065</v>
      </c>
      <c r="C218" s="1" t="s">
        <v>219</v>
      </c>
      <c r="D218" s="1" t="s">
        <v>63</v>
      </c>
      <c r="E218" s="1" t="s">
        <v>220</v>
      </c>
      <c r="F218" s="1" t="s">
        <v>42</v>
      </c>
      <c r="G218" s="1" t="s">
        <v>221</v>
      </c>
      <c r="H218" s="1" t="s">
        <v>44</v>
      </c>
      <c r="I218" s="1" t="s">
        <v>319</v>
      </c>
      <c r="J218" s="1" t="s">
        <v>1836</v>
      </c>
      <c r="K218" s="2">
        <f>B219-'Bloco 1 10s Com RTOS TX'!$B218</f>
        <v>0.0001157407407</v>
      </c>
      <c r="L218" s="1">
        <f t="shared" si="1"/>
        <v>896</v>
      </c>
    </row>
    <row r="219" ht="15.75" customHeight="1">
      <c r="A219" s="1" t="s">
        <v>12</v>
      </c>
      <c r="B219" s="1" t="s">
        <v>2066</v>
      </c>
      <c r="C219" s="1" t="s">
        <v>219</v>
      </c>
      <c r="D219" s="1" t="s">
        <v>63</v>
      </c>
      <c r="E219" s="1" t="s">
        <v>220</v>
      </c>
      <c r="F219" s="1" t="s">
        <v>42</v>
      </c>
      <c r="G219" s="1" t="s">
        <v>221</v>
      </c>
      <c r="H219" s="1" t="s">
        <v>44</v>
      </c>
      <c r="I219" s="1" t="s">
        <v>211</v>
      </c>
      <c r="J219" s="1" t="s">
        <v>1836</v>
      </c>
      <c r="K219" s="2">
        <f>B220-'Bloco 1 10s Com RTOS TX'!$B219</f>
        <v>0.0001157407407</v>
      </c>
      <c r="L219" s="1">
        <f t="shared" si="1"/>
        <v>896</v>
      </c>
    </row>
    <row r="220" ht="15.75" customHeight="1">
      <c r="A220" s="1" t="s">
        <v>12</v>
      </c>
      <c r="B220" s="1" t="s">
        <v>2067</v>
      </c>
      <c r="C220" s="1" t="s">
        <v>39</v>
      </c>
      <c r="D220" s="1" t="s">
        <v>40</v>
      </c>
      <c r="E220" s="1" t="s">
        <v>41</v>
      </c>
      <c r="F220" s="1" t="s">
        <v>42</v>
      </c>
      <c r="G220" s="1" t="s">
        <v>43</v>
      </c>
      <c r="H220" s="1" t="s">
        <v>44</v>
      </c>
      <c r="I220" s="1" t="s">
        <v>780</v>
      </c>
      <c r="J220" s="1" t="s">
        <v>1836</v>
      </c>
      <c r="K220" s="2">
        <f>B221-'Bloco 1 10s Com RTOS TX'!$B220</f>
        <v>0.0001157407407</v>
      </c>
      <c r="L220" s="1">
        <f t="shared" si="1"/>
        <v>896</v>
      </c>
    </row>
    <row r="221" ht="15.75" customHeight="1">
      <c r="A221" s="1" t="s">
        <v>12</v>
      </c>
      <c r="B221" s="1" t="s">
        <v>2068</v>
      </c>
      <c r="C221" s="1" t="s">
        <v>122</v>
      </c>
      <c r="D221" s="1" t="s">
        <v>40</v>
      </c>
      <c r="E221" s="1" t="s">
        <v>41</v>
      </c>
      <c r="F221" s="1" t="s">
        <v>42</v>
      </c>
      <c r="G221" s="1" t="s">
        <v>123</v>
      </c>
      <c r="H221" s="1" t="s">
        <v>44</v>
      </c>
      <c r="I221" s="1" t="s">
        <v>211</v>
      </c>
      <c r="J221" s="1" t="s">
        <v>1836</v>
      </c>
      <c r="K221" s="2">
        <f>B222-'Bloco 1 10s Com RTOS TX'!$B221</f>
        <v>0.0001157407407</v>
      </c>
      <c r="L221" s="1">
        <f t="shared" si="1"/>
        <v>896</v>
      </c>
    </row>
    <row r="222" ht="15.75" customHeight="1">
      <c r="A222" s="1" t="s">
        <v>12</v>
      </c>
      <c r="B222" s="1" t="s">
        <v>2069</v>
      </c>
      <c r="C222" s="1" t="s">
        <v>499</v>
      </c>
      <c r="D222" s="1" t="s">
        <v>117</v>
      </c>
      <c r="E222" s="1" t="s">
        <v>118</v>
      </c>
      <c r="F222" s="1" t="s">
        <v>50</v>
      </c>
      <c r="G222" s="1" t="s">
        <v>98</v>
      </c>
      <c r="H222" s="1" t="s">
        <v>44</v>
      </c>
      <c r="I222" s="1" t="s">
        <v>211</v>
      </c>
      <c r="J222" s="1" t="s">
        <v>1836</v>
      </c>
      <c r="K222" s="2">
        <f>B223-'Bloco 1 10s Com RTOS TX'!$B222</f>
        <v>0.0001157407407</v>
      </c>
      <c r="L222" s="1">
        <f t="shared" si="1"/>
        <v>896</v>
      </c>
    </row>
    <row r="223" ht="15.75" customHeight="1">
      <c r="A223" s="1" t="s">
        <v>12</v>
      </c>
      <c r="B223" s="1" t="s">
        <v>2070</v>
      </c>
      <c r="C223" s="1" t="s">
        <v>109</v>
      </c>
      <c r="D223" s="1" t="s">
        <v>32</v>
      </c>
      <c r="E223" s="1" t="s">
        <v>33</v>
      </c>
      <c r="F223" s="1" t="s">
        <v>34</v>
      </c>
      <c r="G223" s="1" t="s">
        <v>166</v>
      </c>
      <c r="H223" s="1" t="s">
        <v>36</v>
      </c>
      <c r="I223" s="1" t="s">
        <v>211</v>
      </c>
      <c r="J223" s="1" t="s">
        <v>1836</v>
      </c>
      <c r="K223" s="2">
        <f>B224-'Bloco 1 10s Com RTOS TX'!$B223</f>
        <v>0.0001273148148</v>
      </c>
      <c r="L223" s="1">
        <f t="shared" si="1"/>
        <v>896</v>
      </c>
    </row>
    <row r="224" ht="15.75" customHeight="1">
      <c r="A224" s="1" t="s">
        <v>12</v>
      </c>
      <c r="B224" s="1" t="s">
        <v>2071</v>
      </c>
      <c r="C224" s="1" t="s">
        <v>570</v>
      </c>
      <c r="D224" s="1" t="s">
        <v>24</v>
      </c>
      <c r="E224" s="1" t="s">
        <v>60</v>
      </c>
      <c r="F224" s="1" t="s">
        <v>26</v>
      </c>
      <c r="G224" s="1" t="s">
        <v>145</v>
      </c>
      <c r="H224" s="1" t="s">
        <v>28</v>
      </c>
      <c r="I224" s="1" t="s">
        <v>211</v>
      </c>
      <c r="J224" s="1" t="s">
        <v>1836</v>
      </c>
      <c r="K224" s="2">
        <f>B225-'Bloco 1 10s Com RTOS TX'!$B224</f>
        <v>0.0001157407407</v>
      </c>
      <c r="L224" s="1">
        <f t="shared" si="1"/>
        <v>896</v>
      </c>
    </row>
    <row r="225" ht="15.75" customHeight="1">
      <c r="A225" s="1" t="s">
        <v>12</v>
      </c>
      <c r="B225" s="1" t="s">
        <v>2072</v>
      </c>
      <c r="C225" s="1" t="s">
        <v>636</v>
      </c>
      <c r="D225" s="1" t="s">
        <v>117</v>
      </c>
      <c r="E225" s="1" t="s">
        <v>980</v>
      </c>
      <c r="F225" s="1" t="s">
        <v>50</v>
      </c>
      <c r="G225" s="1" t="s">
        <v>259</v>
      </c>
      <c r="H225" s="1" t="s">
        <v>44</v>
      </c>
      <c r="I225" s="1" t="s">
        <v>319</v>
      </c>
      <c r="J225" s="1" t="s">
        <v>1836</v>
      </c>
      <c r="K225" s="2">
        <f>B226-'Bloco 1 10s Com RTOS TX'!$B225</f>
        <v>0.0001157407407</v>
      </c>
      <c r="L225" s="1">
        <f t="shared" si="1"/>
        <v>896</v>
      </c>
    </row>
    <row r="226" ht="15.75" customHeight="1">
      <c r="A226" s="1" t="s">
        <v>12</v>
      </c>
      <c r="B226" s="1" t="s">
        <v>2073</v>
      </c>
      <c r="C226" s="1" t="s">
        <v>194</v>
      </c>
      <c r="D226" s="1" t="s">
        <v>63</v>
      </c>
      <c r="E226" s="1" t="s">
        <v>64</v>
      </c>
      <c r="F226" s="1" t="s">
        <v>42</v>
      </c>
      <c r="G226" s="1" t="s">
        <v>2006</v>
      </c>
      <c r="H226" s="1" t="s">
        <v>44</v>
      </c>
      <c r="I226" s="1" t="s">
        <v>211</v>
      </c>
      <c r="J226" s="1" t="s">
        <v>1836</v>
      </c>
      <c r="K226" s="2">
        <f>B227-'Bloco 1 10s Com RTOS TX'!$B226</f>
        <v>0.0001157407407</v>
      </c>
      <c r="L226" s="1">
        <f t="shared" si="1"/>
        <v>896</v>
      </c>
    </row>
    <row r="227" ht="15.75" customHeight="1">
      <c r="A227" s="1" t="s">
        <v>12</v>
      </c>
      <c r="B227" s="1" t="s">
        <v>2074</v>
      </c>
      <c r="C227" s="1" t="s">
        <v>39</v>
      </c>
      <c r="D227" s="1" t="s">
        <v>40</v>
      </c>
      <c r="E227" s="1" t="s">
        <v>41</v>
      </c>
      <c r="F227" s="1" t="s">
        <v>42</v>
      </c>
      <c r="G227" s="1" t="s">
        <v>43</v>
      </c>
      <c r="H227" s="1" t="s">
        <v>44</v>
      </c>
      <c r="I227" s="1" t="s">
        <v>774</v>
      </c>
      <c r="J227" s="1" t="s">
        <v>1836</v>
      </c>
      <c r="K227" s="2">
        <f>B228-'Bloco 1 10s Com RTOS TX'!$B227</f>
        <v>0.0001157407407</v>
      </c>
      <c r="L227" s="1">
        <f t="shared" si="1"/>
        <v>896</v>
      </c>
    </row>
    <row r="228" ht="15.75" customHeight="1">
      <c r="A228" s="1" t="s">
        <v>12</v>
      </c>
      <c r="B228" s="1" t="s">
        <v>2075</v>
      </c>
      <c r="C228" s="1" t="s">
        <v>636</v>
      </c>
      <c r="D228" s="1" t="s">
        <v>117</v>
      </c>
      <c r="E228" s="1" t="s">
        <v>980</v>
      </c>
      <c r="F228" s="1" t="s">
        <v>50</v>
      </c>
      <c r="G228" s="1" t="s">
        <v>259</v>
      </c>
      <c r="H228" s="1" t="s">
        <v>44</v>
      </c>
      <c r="I228" s="1" t="s">
        <v>319</v>
      </c>
      <c r="J228" s="1" t="s">
        <v>1836</v>
      </c>
      <c r="K228" s="2">
        <f>B229-'Bloco 1 10s Com RTOS TX'!$B228</f>
        <v>0.0001157407407</v>
      </c>
      <c r="L228" s="1">
        <f t="shared" si="1"/>
        <v>896</v>
      </c>
    </row>
    <row r="229" ht="15.75" customHeight="1">
      <c r="A229" s="1" t="s">
        <v>12</v>
      </c>
      <c r="B229" s="1" t="s">
        <v>2076</v>
      </c>
      <c r="C229" s="1" t="s">
        <v>636</v>
      </c>
      <c r="D229" s="1" t="s">
        <v>117</v>
      </c>
      <c r="E229" s="1" t="s">
        <v>980</v>
      </c>
      <c r="F229" s="1" t="s">
        <v>50</v>
      </c>
      <c r="G229" s="1" t="s">
        <v>259</v>
      </c>
      <c r="H229" s="1" t="s">
        <v>44</v>
      </c>
      <c r="I229" s="1" t="s">
        <v>774</v>
      </c>
      <c r="J229" s="1" t="s">
        <v>1836</v>
      </c>
      <c r="K229" s="2">
        <f>B230-'Bloco 1 10s Com RTOS TX'!$B229</f>
        <v>0.0001157407407</v>
      </c>
      <c r="L229" s="1">
        <f t="shared" si="1"/>
        <v>896</v>
      </c>
    </row>
    <row r="230" ht="15.75" customHeight="1">
      <c r="A230" s="1" t="s">
        <v>12</v>
      </c>
      <c r="B230" s="1" t="s">
        <v>2077</v>
      </c>
      <c r="C230" s="1" t="s">
        <v>183</v>
      </c>
      <c r="D230" s="1" t="s">
        <v>48</v>
      </c>
      <c r="E230" s="1" t="s">
        <v>49</v>
      </c>
      <c r="F230" s="1" t="s">
        <v>50</v>
      </c>
      <c r="G230" s="1" t="s">
        <v>51</v>
      </c>
      <c r="H230" s="1" t="s">
        <v>36</v>
      </c>
      <c r="I230" s="1" t="s">
        <v>84</v>
      </c>
      <c r="J230" s="1" t="s">
        <v>1836</v>
      </c>
      <c r="K230" s="2">
        <f>B231-'Bloco 1 10s Com RTOS TX'!$B230</f>
        <v>0.0001157407407</v>
      </c>
      <c r="L230" s="1">
        <f t="shared" si="1"/>
        <v>896</v>
      </c>
    </row>
    <row r="231" ht="15.75" customHeight="1">
      <c r="A231" s="1" t="s">
        <v>12</v>
      </c>
      <c r="B231" s="1" t="s">
        <v>2078</v>
      </c>
      <c r="C231" s="1" t="s">
        <v>499</v>
      </c>
      <c r="D231" s="1" t="s">
        <v>117</v>
      </c>
      <c r="E231" s="1" t="s">
        <v>118</v>
      </c>
      <c r="F231" s="1" t="s">
        <v>50</v>
      </c>
      <c r="G231" s="1" t="s">
        <v>98</v>
      </c>
      <c r="H231" s="1" t="s">
        <v>44</v>
      </c>
      <c r="I231" s="1" t="s">
        <v>213</v>
      </c>
      <c r="J231" s="1" t="s">
        <v>1836</v>
      </c>
      <c r="K231" s="2">
        <f>B232-'Bloco 1 10s Com RTOS TX'!$B231</f>
        <v>0.0001157407407</v>
      </c>
      <c r="L231" s="1">
        <f t="shared" si="1"/>
        <v>896</v>
      </c>
    </row>
    <row r="232" ht="15.75" customHeight="1">
      <c r="A232" s="1" t="s">
        <v>12</v>
      </c>
      <c r="B232" s="1" t="s">
        <v>2079</v>
      </c>
      <c r="C232" s="1" t="s">
        <v>194</v>
      </c>
      <c r="D232" s="1" t="s">
        <v>63</v>
      </c>
      <c r="E232" s="1" t="s">
        <v>64</v>
      </c>
      <c r="F232" s="1" t="s">
        <v>42</v>
      </c>
      <c r="G232" s="1" t="s">
        <v>2006</v>
      </c>
      <c r="H232" s="1" t="s">
        <v>44</v>
      </c>
      <c r="I232" s="1" t="s">
        <v>132</v>
      </c>
      <c r="J232" s="1" t="s">
        <v>1836</v>
      </c>
      <c r="K232" s="2">
        <f>B233-'Bloco 1 10s Com RTOS TX'!$B232</f>
        <v>0.0001157407407</v>
      </c>
      <c r="L232" s="1">
        <f t="shared" si="1"/>
        <v>896</v>
      </c>
    </row>
    <row r="233" ht="15.75" customHeight="1">
      <c r="A233" s="1" t="s">
        <v>12</v>
      </c>
      <c r="B233" s="1" t="s">
        <v>2080</v>
      </c>
      <c r="C233" s="1" t="s">
        <v>122</v>
      </c>
      <c r="D233" s="1" t="s">
        <v>40</v>
      </c>
      <c r="E233" s="1" t="s">
        <v>41</v>
      </c>
      <c r="F233" s="1" t="s">
        <v>42</v>
      </c>
      <c r="G233" s="1" t="s">
        <v>123</v>
      </c>
      <c r="H233" s="1" t="s">
        <v>44</v>
      </c>
      <c r="I233" s="1" t="s">
        <v>774</v>
      </c>
      <c r="J233" s="1" t="s">
        <v>1836</v>
      </c>
      <c r="K233" s="2">
        <f>B234-'Bloco 1 10s Com RTOS TX'!$B233</f>
        <v>0.0001157407407</v>
      </c>
      <c r="L233" s="1">
        <f t="shared" si="1"/>
        <v>896</v>
      </c>
    </row>
    <row r="234" ht="15.75" customHeight="1">
      <c r="A234" s="1" t="s">
        <v>12</v>
      </c>
      <c r="B234" s="1" t="s">
        <v>2081</v>
      </c>
      <c r="C234" s="1" t="s">
        <v>499</v>
      </c>
      <c r="D234" s="1" t="s">
        <v>117</v>
      </c>
      <c r="E234" s="1" t="s">
        <v>118</v>
      </c>
      <c r="F234" s="1" t="s">
        <v>50</v>
      </c>
      <c r="G234" s="1" t="s">
        <v>98</v>
      </c>
      <c r="H234" s="1" t="s">
        <v>44</v>
      </c>
      <c r="I234" s="1" t="s">
        <v>774</v>
      </c>
      <c r="J234" s="1" t="s">
        <v>1836</v>
      </c>
      <c r="K234" s="2">
        <f>B235-'Bloco 1 10s Com RTOS TX'!$B234</f>
        <v>0.0001157407407</v>
      </c>
      <c r="L234" s="1">
        <f t="shared" si="1"/>
        <v>896</v>
      </c>
    </row>
    <row r="235" ht="15.75" customHeight="1">
      <c r="A235" s="1" t="s">
        <v>12</v>
      </c>
      <c r="B235" s="1" t="s">
        <v>2082</v>
      </c>
      <c r="C235" s="1" t="s">
        <v>183</v>
      </c>
      <c r="D235" s="1" t="s">
        <v>48</v>
      </c>
      <c r="E235" s="1" t="s">
        <v>49</v>
      </c>
      <c r="F235" s="1" t="s">
        <v>50</v>
      </c>
      <c r="G235" s="1" t="s">
        <v>51</v>
      </c>
      <c r="H235" s="1" t="s">
        <v>36</v>
      </c>
      <c r="I235" s="1" t="s">
        <v>833</v>
      </c>
      <c r="J235" s="1" t="s">
        <v>1836</v>
      </c>
      <c r="K235" s="2">
        <f>B236-'Bloco 1 10s Com RTOS TX'!$B235</f>
        <v>0.0001157407407</v>
      </c>
      <c r="L235" s="1">
        <f t="shared" si="1"/>
        <v>896</v>
      </c>
    </row>
    <row r="236" ht="15.75" customHeight="1">
      <c r="A236" s="1" t="s">
        <v>12</v>
      </c>
      <c r="B236" s="1" t="s">
        <v>2083</v>
      </c>
      <c r="C236" s="1" t="s">
        <v>219</v>
      </c>
      <c r="D236" s="1" t="s">
        <v>63</v>
      </c>
      <c r="E236" s="1" t="s">
        <v>220</v>
      </c>
      <c r="F236" s="1" t="s">
        <v>42</v>
      </c>
      <c r="G236" s="1" t="s">
        <v>221</v>
      </c>
      <c r="H236" s="1" t="s">
        <v>44</v>
      </c>
      <c r="I236" s="1" t="s">
        <v>84</v>
      </c>
      <c r="J236" s="1" t="s">
        <v>1836</v>
      </c>
      <c r="K236" s="2">
        <f>B237-'Bloco 1 10s Com RTOS TX'!$B236</f>
        <v>0.0001157407407</v>
      </c>
      <c r="L236" s="1">
        <f t="shared" si="1"/>
        <v>896</v>
      </c>
    </row>
    <row r="237" ht="15.75" customHeight="1">
      <c r="A237" s="1" t="s">
        <v>12</v>
      </c>
      <c r="B237" s="1" t="s">
        <v>2084</v>
      </c>
      <c r="C237" s="1" t="s">
        <v>56</v>
      </c>
      <c r="D237" s="1" t="s">
        <v>40</v>
      </c>
      <c r="E237" s="1" t="s">
        <v>25</v>
      </c>
      <c r="F237" s="1" t="s">
        <v>42</v>
      </c>
      <c r="G237" s="1" t="s">
        <v>57</v>
      </c>
      <c r="H237" s="1" t="s">
        <v>28</v>
      </c>
      <c r="I237" s="1" t="s">
        <v>774</v>
      </c>
      <c r="J237" s="1" t="s">
        <v>1836</v>
      </c>
      <c r="K237" s="2">
        <f>B238-'Bloco 1 10s Com RTOS TX'!$B237</f>
        <v>0.0001157407407</v>
      </c>
      <c r="L237" s="1">
        <f t="shared" si="1"/>
        <v>896</v>
      </c>
    </row>
    <row r="238" ht="15.75" customHeight="1">
      <c r="A238" s="1" t="s">
        <v>12</v>
      </c>
      <c r="B238" s="1" t="s">
        <v>2085</v>
      </c>
      <c r="C238" s="1" t="s">
        <v>336</v>
      </c>
      <c r="D238" s="1" t="s">
        <v>138</v>
      </c>
      <c r="E238" s="1" t="s">
        <v>139</v>
      </c>
      <c r="F238" s="1" t="s">
        <v>26</v>
      </c>
      <c r="G238" s="1" t="s">
        <v>140</v>
      </c>
      <c r="H238" s="1" t="s">
        <v>28</v>
      </c>
      <c r="I238" s="1" t="s">
        <v>213</v>
      </c>
      <c r="J238" s="1" t="s">
        <v>1836</v>
      </c>
      <c r="K238" s="2">
        <f>B239-'Bloco 1 10s Com RTOS TX'!$B238</f>
        <v>0.0001157407407</v>
      </c>
      <c r="L238" s="1">
        <f t="shared" si="1"/>
        <v>896</v>
      </c>
    </row>
    <row r="239" ht="15.75" customHeight="1">
      <c r="A239" s="1" t="s">
        <v>12</v>
      </c>
      <c r="B239" s="1" t="s">
        <v>2086</v>
      </c>
      <c r="C239" s="1" t="s">
        <v>116</v>
      </c>
      <c r="D239" s="1" t="s">
        <v>117</v>
      </c>
      <c r="E239" s="1" t="s">
        <v>220</v>
      </c>
      <c r="F239" s="1" t="s">
        <v>42</v>
      </c>
      <c r="G239" s="1" t="s">
        <v>221</v>
      </c>
      <c r="H239" s="1" t="s">
        <v>44</v>
      </c>
      <c r="I239" s="1" t="s">
        <v>319</v>
      </c>
      <c r="J239" s="1" t="s">
        <v>1836</v>
      </c>
      <c r="K239" s="2">
        <f>B240-'Bloco 1 10s Com RTOS TX'!$B239</f>
        <v>0.0001157407407</v>
      </c>
      <c r="L239" s="1">
        <f t="shared" si="1"/>
        <v>896</v>
      </c>
    </row>
    <row r="240" ht="15.75" customHeight="1">
      <c r="A240" s="1" t="s">
        <v>12</v>
      </c>
      <c r="B240" s="1" t="s">
        <v>2087</v>
      </c>
      <c r="C240" s="1" t="s">
        <v>336</v>
      </c>
      <c r="D240" s="1" t="s">
        <v>138</v>
      </c>
      <c r="E240" s="1" t="s">
        <v>139</v>
      </c>
      <c r="F240" s="1" t="s">
        <v>26</v>
      </c>
      <c r="G240" s="1" t="s">
        <v>140</v>
      </c>
      <c r="H240" s="1" t="s">
        <v>28</v>
      </c>
      <c r="I240" s="1" t="s">
        <v>319</v>
      </c>
      <c r="J240" s="1" t="s">
        <v>1836</v>
      </c>
      <c r="K240" s="2">
        <f>B241-'Bloco 1 10s Com RTOS TX'!$B240</f>
        <v>0.0001157407407</v>
      </c>
      <c r="L240" s="1">
        <f t="shared" si="1"/>
        <v>896</v>
      </c>
    </row>
    <row r="241" ht="15.75" customHeight="1">
      <c r="A241" s="1" t="s">
        <v>12</v>
      </c>
      <c r="B241" s="1" t="s">
        <v>2088</v>
      </c>
      <c r="C241" s="1" t="s">
        <v>194</v>
      </c>
      <c r="D241" s="1" t="s">
        <v>63</v>
      </c>
      <c r="E241" s="1" t="s">
        <v>64</v>
      </c>
      <c r="F241" s="1" t="s">
        <v>42</v>
      </c>
      <c r="G241" s="1" t="s">
        <v>2006</v>
      </c>
      <c r="H241" s="1" t="s">
        <v>44</v>
      </c>
      <c r="I241" s="1" t="s">
        <v>319</v>
      </c>
      <c r="J241" s="1" t="s">
        <v>1836</v>
      </c>
      <c r="K241" s="2">
        <f>B242-'Bloco 1 10s Com RTOS TX'!$B241</f>
        <v>0.0001157407407</v>
      </c>
      <c r="L241" s="1">
        <f t="shared" si="1"/>
        <v>896</v>
      </c>
    </row>
    <row r="242" ht="15.75" customHeight="1">
      <c r="A242" s="1" t="s">
        <v>12</v>
      </c>
      <c r="B242" s="1" t="s">
        <v>2089</v>
      </c>
      <c r="C242" s="1" t="s">
        <v>499</v>
      </c>
      <c r="D242" s="1" t="s">
        <v>117</v>
      </c>
      <c r="E242" s="1" t="s">
        <v>118</v>
      </c>
      <c r="F242" s="1" t="s">
        <v>50</v>
      </c>
      <c r="G242" s="1" t="s">
        <v>98</v>
      </c>
      <c r="H242" s="1" t="s">
        <v>44</v>
      </c>
      <c r="I242" s="1" t="s">
        <v>319</v>
      </c>
      <c r="J242" s="1" t="s">
        <v>1836</v>
      </c>
      <c r="K242" s="2">
        <f>B243-'Bloco 1 10s Com RTOS TX'!$B242</f>
        <v>0.0001157407407</v>
      </c>
      <c r="L242" s="1">
        <f t="shared" si="1"/>
        <v>896</v>
      </c>
    </row>
    <row r="243" ht="15.75" customHeight="1">
      <c r="A243" s="1" t="s">
        <v>12</v>
      </c>
      <c r="B243" s="1" t="s">
        <v>2090</v>
      </c>
      <c r="C243" s="1" t="s">
        <v>137</v>
      </c>
      <c r="D243" s="1" t="s">
        <v>138</v>
      </c>
      <c r="E243" s="1" t="s">
        <v>139</v>
      </c>
      <c r="F243" s="1" t="s">
        <v>26</v>
      </c>
      <c r="G243" s="1" t="s">
        <v>140</v>
      </c>
      <c r="H243" s="1" t="s">
        <v>28</v>
      </c>
      <c r="I243" s="1" t="s">
        <v>213</v>
      </c>
      <c r="J243" s="1" t="s">
        <v>1836</v>
      </c>
      <c r="K243" s="2">
        <f>B244-'Bloco 1 10s Com RTOS TX'!$B243</f>
        <v>0.0001157407407</v>
      </c>
      <c r="L243" s="1">
        <f t="shared" si="1"/>
        <v>896</v>
      </c>
    </row>
    <row r="244" ht="15.75" customHeight="1">
      <c r="A244" s="1" t="s">
        <v>12</v>
      </c>
      <c r="B244" s="1" t="s">
        <v>2091</v>
      </c>
      <c r="C244" s="1" t="s">
        <v>122</v>
      </c>
      <c r="D244" s="1" t="s">
        <v>40</v>
      </c>
      <c r="E244" s="1" t="s">
        <v>41</v>
      </c>
      <c r="F244" s="1" t="s">
        <v>42</v>
      </c>
      <c r="G244" s="1" t="s">
        <v>123</v>
      </c>
      <c r="H244" s="1" t="s">
        <v>44</v>
      </c>
      <c r="I244" s="1" t="s">
        <v>84</v>
      </c>
      <c r="J244" s="1" t="s">
        <v>1836</v>
      </c>
      <c r="K244" s="2">
        <f>B245-'Bloco 1 10s Com RTOS TX'!$B244</f>
        <v>0.0001157407407</v>
      </c>
      <c r="L244" s="1">
        <f t="shared" si="1"/>
        <v>896</v>
      </c>
    </row>
    <row r="245" ht="15.75" customHeight="1">
      <c r="A245" s="1" t="s">
        <v>12</v>
      </c>
      <c r="B245" s="1" t="s">
        <v>2092</v>
      </c>
      <c r="C245" s="1" t="s">
        <v>336</v>
      </c>
      <c r="D245" s="1" t="s">
        <v>138</v>
      </c>
      <c r="E245" s="1" t="s">
        <v>139</v>
      </c>
      <c r="F245" s="1" t="s">
        <v>26</v>
      </c>
      <c r="G245" s="1" t="s">
        <v>140</v>
      </c>
      <c r="H245" s="1" t="s">
        <v>28</v>
      </c>
      <c r="I245" s="1" t="s">
        <v>319</v>
      </c>
      <c r="J245" s="1" t="s">
        <v>1836</v>
      </c>
      <c r="K245" s="2">
        <f>B246-'Bloco 1 10s Com RTOS TX'!$B245</f>
        <v>0.0001157407407</v>
      </c>
      <c r="L245" s="1">
        <f t="shared" si="1"/>
        <v>896</v>
      </c>
    </row>
    <row r="246" ht="15.75" customHeight="1">
      <c r="A246" s="1" t="s">
        <v>12</v>
      </c>
      <c r="B246" s="1" t="s">
        <v>2093</v>
      </c>
      <c r="C246" s="1" t="s">
        <v>275</v>
      </c>
      <c r="D246" s="1" t="s">
        <v>138</v>
      </c>
      <c r="E246" s="1" t="s">
        <v>886</v>
      </c>
      <c r="F246" s="1" t="s">
        <v>26</v>
      </c>
      <c r="G246" s="1" t="s">
        <v>288</v>
      </c>
      <c r="H246" s="1" t="s">
        <v>28</v>
      </c>
      <c r="I246" s="1" t="s">
        <v>774</v>
      </c>
      <c r="J246" s="1" t="s">
        <v>1836</v>
      </c>
      <c r="K246" s="2">
        <f>B247-'Bloco 1 10s Com RTOS TX'!$B246</f>
        <v>0.0001157407407</v>
      </c>
      <c r="L246" s="1">
        <f t="shared" si="1"/>
        <v>896</v>
      </c>
    </row>
    <row r="247" ht="15.75" customHeight="1">
      <c r="A247" s="1" t="s">
        <v>12</v>
      </c>
      <c r="B247" s="1" t="s">
        <v>2094</v>
      </c>
      <c r="C247" s="1" t="s">
        <v>137</v>
      </c>
      <c r="D247" s="1" t="s">
        <v>138</v>
      </c>
      <c r="E247" s="1" t="s">
        <v>139</v>
      </c>
      <c r="F247" s="1" t="s">
        <v>26</v>
      </c>
      <c r="G247" s="1" t="s">
        <v>140</v>
      </c>
      <c r="H247" s="1" t="s">
        <v>28</v>
      </c>
      <c r="I247" s="1" t="s">
        <v>774</v>
      </c>
      <c r="J247" s="1" t="s">
        <v>1836</v>
      </c>
      <c r="K247" s="2">
        <f>B248-'Bloco 1 10s Com RTOS TX'!$B247</f>
        <v>0.0001157407407</v>
      </c>
      <c r="L247" s="1">
        <f t="shared" si="1"/>
        <v>896</v>
      </c>
    </row>
    <row r="248" ht="15.75" customHeight="1">
      <c r="A248" s="1" t="s">
        <v>12</v>
      </c>
      <c r="B248" s="1" t="s">
        <v>2095</v>
      </c>
      <c r="C248" s="1" t="s">
        <v>137</v>
      </c>
      <c r="D248" s="1" t="s">
        <v>138</v>
      </c>
      <c r="E248" s="1" t="s">
        <v>139</v>
      </c>
      <c r="F248" s="1" t="s">
        <v>26</v>
      </c>
      <c r="G248" s="1" t="s">
        <v>140</v>
      </c>
      <c r="H248" s="1" t="s">
        <v>28</v>
      </c>
      <c r="I248" s="1" t="s">
        <v>774</v>
      </c>
      <c r="J248" s="1" t="s">
        <v>1836</v>
      </c>
      <c r="K248" s="2">
        <f>B249-'Bloco 1 10s Com RTOS TX'!$B248</f>
        <v>0.0001157407407</v>
      </c>
      <c r="L248" s="1">
        <f t="shared" si="1"/>
        <v>896</v>
      </c>
    </row>
    <row r="249" ht="15.75" customHeight="1">
      <c r="A249" s="1" t="s">
        <v>12</v>
      </c>
      <c r="B249" s="1" t="s">
        <v>2096</v>
      </c>
      <c r="C249" s="1" t="s">
        <v>39</v>
      </c>
      <c r="D249" s="1" t="s">
        <v>40</v>
      </c>
      <c r="E249" s="1" t="s">
        <v>41</v>
      </c>
      <c r="F249" s="1" t="s">
        <v>42</v>
      </c>
      <c r="G249" s="1" t="s">
        <v>43</v>
      </c>
      <c r="H249" s="1" t="s">
        <v>44</v>
      </c>
      <c r="I249" s="1" t="s">
        <v>774</v>
      </c>
      <c r="J249" s="1" t="s">
        <v>1836</v>
      </c>
      <c r="K249" s="2">
        <f>B250-'Bloco 1 10s Com RTOS TX'!$B249</f>
        <v>0.0001157407407</v>
      </c>
      <c r="L249" s="1">
        <f t="shared" si="1"/>
        <v>896</v>
      </c>
    </row>
    <row r="250" ht="15.75" customHeight="1">
      <c r="A250" s="1" t="s">
        <v>12</v>
      </c>
      <c r="B250" s="1" t="s">
        <v>2097</v>
      </c>
      <c r="C250" s="1" t="s">
        <v>143</v>
      </c>
      <c r="D250" s="1" t="s">
        <v>24</v>
      </c>
      <c r="E250" s="1" t="s">
        <v>144</v>
      </c>
      <c r="F250" s="1" t="s">
        <v>26</v>
      </c>
      <c r="G250" s="1" t="s">
        <v>976</v>
      </c>
      <c r="H250" s="1" t="s">
        <v>28</v>
      </c>
      <c r="I250" s="1" t="s">
        <v>213</v>
      </c>
      <c r="J250" s="1" t="s">
        <v>1836</v>
      </c>
      <c r="K250" s="2">
        <f>B251-'Bloco 1 10s Com RTOS TX'!$B250</f>
        <v>0.0001157407407</v>
      </c>
      <c r="L250" s="1">
        <f t="shared" si="1"/>
        <v>896</v>
      </c>
    </row>
    <row r="251" ht="15.75" customHeight="1">
      <c r="A251" s="1" t="s">
        <v>12</v>
      </c>
      <c r="B251" s="1" t="s">
        <v>2098</v>
      </c>
      <c r="C251" s="1" t="s">
        <v>336</v>
      </c>
      <c r="D251" s="1" t="s">
        <v>138</v>
      </c>
      <c r="E251" s="1" t="s">
        <v>139</v>
      </c>
      <c r="F251" s="1" t="s">
        <v>26</v>
      </c>
      <c r="G251" s="1" t="s">
        <v>140</v>
      </c>
      <c r="H251" s="1" t="s">
        <v>28</v>
      </c>
      <c r="I251" s="1" t="s">
        <v>319</v>
      </c>
      <c r="J251" s="1" t="s">
        <v>1836</v>
      </c>
      <c r="K251" s="2">
        <f>B252-'Bloco 1 10s Com RTOS TX'!$B251</f>
        <v>0.0001157407407</v>
      </c>
      <c r="L251" s="1">
        <f t="shared" si="1"/>
        <v>896</v>
      </c>
    </row>
    <row r="252" ht="15.75" customHeight="1">
      <c r="A252" s="1" t="s">
        <v>12</v>
      </c>
      <c r="B252" s="1" t="s">
        <v>2099</v>
      </c>
      <c r="C252" s="1" t="s">
        <v>122</v>
      </c>
      <c r="D252" s="1" t="s">
        <v>40</v>
      </c>
      <c r="E252" s="1" t="s">
        <v>41</v>
      </c>
      <c r="F252" s="1" t="s">
        <v>42</v>
      </c>
      <c r="G252" s="1" t="s">
        <v>123</v>
      </c>
      <c r="H252" s="1" t="s">
        <v>44</v>
      </c>
      <c r="I252" s="1" t="s">
        <v>84</v>
      </c>
      <c r="J252" s="1" t="s">
        <v>1836</v>
      </c>
      <c r="K252" s="2">
        <f>B253-'Bloco 1 10s Com RTOS TX'!$B252</f>
        <v>0.0001157407407</v>
      </c>
      <c r="L252" s="1">
        <f t="shared" si="1"/>
        <v>896</v>
      </c>
    </row>
    <row r="253" ht="15.75" customHeight="1">
      <c r="A253" s="1" t="s">
        <v>12</v>
      </c>
      <c r="B253" s="1" t="s">
        <v>2100</v>
      </c>
      <c r="C253" s="1" t="s">
        <v>336</v>
      </c>
      <c r="D253" s="1" t="s">
        <v>138</v>
      </c>
      <c r="E253" s="1" t="s">
        <v>139</v>
      </c>
      <c r="F253" s="1" t="s">
        <v>26</v>
      </c>
      <c r="G253" s="1" t="s">
        <v>140</v>
      </c>
      <c r="H253" s="1" t="s">
        <v>28</v>
      </c>
      <c r="I253" s="1" t="s">
        <v>213</v>
      </c>
      <c r="J253" s="1" t="s">
        <v>1836</v>
      </c>
      <c r="K253" s="2">
        <f>B254-'Bloco 1 10s Com RTOS TX'!$B253</f>
        <v>0.0001273148148</v>
      </c>
      <c r="L253" s="1">
        <f t="shared" si="1"/>
        <v>896</v>
      </c>
    </row>
    <row r="254" ht="15.75" customHeight="1">
      <c r="A254" s="1" t="s">
        <v>12</v>
      </c>
      <c r="B254" s="1" t="s">
        <v>2101</v>
      </c>
      <c r="C254" s="1" t="s">
        <v>219</v>
      </c>
      <c r="D254" s="1" t="s">
        <v>63</v>
      </c>
      <c r="E254" s="1" t="s">
        <v>220</v>
      </c>
      <c r="F254" s="1" t="s">
        <v>42</v>
      </c>
      <c r="G254" s="1" t="s">
        <v>221</v>
      </c>
      <c r="H254" s="1" t="s">
        <v>44</v>
      </c>
      <c r="I254" s="1" t="s">
        <v>213</v>
      </c>
      <c r="J254" s="1" t="s">
        <v>1836</v>
      </c>
      <c r="K254" s="2">
        <f>B255-'Bloco 1 10s Com RTOS TX'!$B254</f>
        <v>0.0001157407407</v>
      </c>
      <c r="L254" s="1">
        <f t="shared" si="1"/>
        <v>896</v>
      </c>
    </row>
    <row r="255" ht="15.75" customHeight="1">
      <c r="A255" s="1" t="s">
        <v>12</v>
      </c>
      <c r="B255" s="1" t="s">
        <v>2102</v>
      </c>
      <c r="C255" s="1" t="s">
        <v>39</v>
      </c>
      <c r="D255" s="1" t="s">
        <v>40</v>
      </c>
      <c r="E255" s="1" t="s">
        <v>41</v>
      </c>
      <c r="F255" s="1" t="s">
        <v>42</v>
      </c>
      <c r="G255" s="1" t="s">
        <v>43</v>
      </c>
      <c r="H255" s="1" t="s">
        <v>44</v>
      </c>
      <c r="I255" s="1" t="s">
        <v>188</v>
      </c>
      <c r="J255" s="1" t="s">
        <v>1836</v>
      </c>
      <c r="K255" s="2">
        <f>B256-'Bloco 1 10s Com RTOS TX'!$B255</f>
        <v>0.0001157407407</v>
      </c>
      <c r="L255" s="1">
        <f t="shared" si="1"/>
        <v>896</v>
      </c>
    </row>
    <row r="256" ht="15.75" customHeight="1">
      <c r="A256" s="1" t="s">
        <v>12</v>
      </c>
      <c r="B256" s="1" t="s">
        <v>2103</v>
      </c>
      <c r="C256" s="1" t="s">
        <v>122</v>
      </c>
      <c r="D256" s="1" t="s">
        <v>40</v>
      </c>
      <c r="E256" s="1" t="s">
        <v>41</v>
      </c>
      <c r="F256" s="1" t="s">
        <v>42</v>
      </c>
      <c r="G256" s="1" t="s">
        <v>123</v>
      </c>
      <c r="H256" s="1" t="s">
        <v>44</v>
      </c>
      <c r="I256" s="1" t="s">
        <v>774</v>
      </c>
      <c r="J256" s="1" t="s">
        <v>1836</v>
      </c>
      <c r="K256" s="2">
        <f>B257-'Bloco 1 10s Com RTOS TX'!$B256</f>
        <v>0.0001157407407</v>
      </c>
      <c r="L256" s="1">
        <f t="shared" si="1"/>
        <v>896</v>
      </c>
    </row>
    <row r="257" ht="15.75" customHeight="1">
      <c r="A257" s="1" t="s">
        <v>12</v>
      </c>
      <c r="B257" s="1" t="s">
        <v>2104</v>
      </c>
      <c r="C257" s="1" t="s">
        <v>137</v>
      </c>
      <c r="D257" s="1" t="s">
        <v>138</v>
      </c>
      <c r="E257" s="1" t="s">
        <v>139</v>
      </c>
      <c r="F257" s="1" t="s">
        <v>26</v>
      </c>
      <c r="G257" s="1" t="s">
        <v>140</v>
      </c>
      <c r="H257" s="1" t="s">
        <v>28</v>
      </c>
      <c r="I257" s="1" t="s">
        <v>319</v>
      </c>
      <c r="J257" s="1" t="s">
        <v>1836</v>
      </c>
      <c r="K257" s="2">
        <f>B258-'Bloco 1 10s Com RTOS TX'!$B257</f>
        <v>0.0001157407407</v>
      </c>
      <c r="L257" s="1">
        <f t="shared" si="1"/>
        <v>896</v>
      </c>
    </row>
    <row r="258" ht="15.75" customHeight="1">
      <c r="A258" s="1" t="s">
        <v>12</v>
      </c>
      <c r="B258" s="1" t="s">
        <v>2105</v>
      </c>
      <c r="C258" s="1" t="s">
        <v>605</v>
      </c>
      <c r="D258" s="1" t="s">
        <v>48</v>
      </c>
      <c r="E258" s="1" t="s">
        <v>1990</v>
      </c>
      <c r="F258" s="1" t="s">
        <v>50</v>
      </c>
      <c r="G258" s="1" t="s">
        <v>236</v>
      </c>
      <c r="H258" s="1" t="s">
        <v>36</v>
      </c>
      <c r="I258" s="1" t="s">
        <v>213</v>
      </c>
      <c r="J258" s="1" t="s">
        <v>1836</v>
      </c>
      <c r="K258" s="2">
        <f>B259-'Bloco 1 10s Com RTOS TX'!$B258</f>
        <v>0.0001157407407</v>
      </c>
      <c r="L258" s="1">
        <f t="shared" si="1"/>
        <v>896</v>
      </c>
    </row>
    <row r="259" ht="15.75" customHeight="1">
      <c r="A259" s="1" t="s">
        <v>12</v>
      </c>
      <c r="B259" s="1" t="s">
        <v>2106</v>
      </c>
      <c r="C259" s="1" t="s">
        <v>570</v>
      </c>
      <c r="D259" s="1" t="s">
        <v>24</v>
      </c>
      <c r="E259" s="1" t="s">
        <v>60</v>
      </c>
      <c r="F259" s="1" t="s">
        <v>26</v>
      </c>
      <c r="G259" s="1" t="s">
        <v>145</v>
      </c>
      <c r="H259" s="1" t="s">
        <v>28</v>
      </c>
      <c r="I259" s="1" t="s">
        <v>84</v>
      </c>
      <c r="J259" s="1" t="s">
        <v>1836</v>
      </c>
      <c r="K259" s="2">
        <f>B260-'Bloco 1 10s Com RTOS TX'!$B259</f>
        <v>0.0001157407407</v>
      </c>
      <c r="L259" s="1">
        <f t="shared" si="1"/>
        <v>896</v>
      </c>
    </row>
    <row r="260" ht="15.75" customHeight="1">
      <c r="A260" s="1" t="s">
        <v>12</v>
      </c>
      <c r="B260" s="1" t="s">
        <v>2107</v>
      </c>
      <c r="C260" s="1" t="s">
        <v>143</v>
      </c>
      <c r="D260" s="1" t="s">
        <v>24</v>
      </c>
      <c r="E260" s="1" t="s">
        <v>144</v>
      </c>
      <c r="F260" s="1" t="s">
        <v>26</v>
      </c>
      <c r="G260" s="1" t="s">
        <v>976</v>
      </c>
      <c r="H260" s="1" t="s">
        <v>28</v>
      </c>
      <c r="I260" s="1" t="s">
        <v>774</v>
      </c>
      <c r="J260" s="1" t="s">
        <v>1836</v>
      </c>
      <c r="K260" s="2">
        <f>B261-'Bloco 1 10s Com RTOS TX'!$B260</f>
        <v>0.0001157407407</v>
      </c>
      <c r="L260" s="1">
        <f t="shared" si="1"/>
        <v>896</v>
      </c>
    </row>
    <row r="261" ht="15.75" customHeight="1">
      <c r="A261" s="1" t="s">
        <v>12</v>
      </c>
      <c r="B261" s="1" t="s">
        <v>2108</v>
      </c>
      <c r="C261" s="1" t="s">
        <v>143</v>
      </c>
      <c r="D261" s="1" t="s">
        <v>24</v>
      </c>
      <c r="E261" s="1" t="s">
        <v>144</v>
      </c>
      <c r="F261" s="1" t="s">
        <v>26</v>
      </c>
      <c r="G261" s="1" t="s">
        <v>976</v>
      </c>
      <c r="H261" s="1" t="s">
        <v>28</v>
      </c>
      <c r="I261" s="1" t="s">
        <v>47</v>
      </c>
      <c r="J261" s="1" t="s">
        <v>1836</v>
      </c>
      <c r="K261" s="2">
        <f>B262-'Bloco 1 10s Com RTOS TX'!$B261</f>
        <v>0.0001157407407</v>
      </c>
      <c r="L261" s="1">
        <f t="shared" si="1"/>
        <v>896</v>
      </c>
    </row>
    <row r="262" ht="15.75" customHeight="1">
      <c r="A262" s="1" t="s">
        <v>12</v>
      </c>
      <c r="B262" s="1" t="s">
        <v>2109</v>
      </c>
      <c r="C262" s="1" t="s">
        <v>275</v>
      </c>
      <c r="D262" s="1" t="s">
        <v>138</v>
      </c>
      <c r="E262" s="1" t="s">
        <v>886</v>
      </c>
      <c r="F262" s="1" t="s">
        <v>26</v>
      </c>
      <c r="G262" s="1" t="s">
        <v>288</v>
      </c>
      <c r="H262" s="1" t="s">
        <v>28</v>
      </c>
      <c r="I262" s="1" t="s">
        <v>319</v>
      </c>
      <c r="J262" s="1" t="s">
        <v>1836</v>
      </c>
      <c r="K262" s="2">
        <f>B263-'Bloco 1 10s Com RTOS TX'!$B262</f>
        <v>0.0001157407407</v>
      </c>
      <c r="L262" s="1">
        <f t="shared" si="1"/>
        <v>896</v>
      </c>
    </row>
    <row r="263" ht="15.75" customHeight="1">
      <c r="A263" s="1" t="s">
        <v>12</v>
      </c>
      <c r="B263" s="1" t="s">
        <v>2110</v>
      </c>
      <c r="C263" s="1" t="s">
        <v>209</v>
      </c>
      <c r="D263" s="1" t="s">
        <v>186</v>
      </c>
      <c r="E263" s="1" t="s">
        <v>210</v>
      </c>
      <c r="F263" s="1" t="s">
        <v>83</v>
      </c>
      <c r="G263" s="1" t="s">
        <v>211</v>
      </c>
      <c r="H263" s="1" t="s">
        <v>152</v>
      </c>
      <c r="I263" s="1" t="s">
        <v>774</v>
      </c>
      <c r="J263" s="1" t="s">
        <v>1836</v>
      </c>
      <c r="K263" s="2">
        <f>B264-'Bloco 1 10s Com RTOS TX'!$B263</f>
        <v>0.0001157407407</v>
      </c>
      <c r="L263" s="1">
        <f t="shared" si="1"/>
        <v>896</v>
      </c>
    </row>
    <row r="264" ht="15.75" customHeight="1">
      <c r="A264" s="1" t="s">
        <v>12</v>
      </c>
      <c r="B264" s="1" t="s">
        <v>2111</v>
      </c>
      <c r="C264" s="1" t="s">
        <v>386</v>
      </c>
      <c r="D264" s="1" t="s">
        <v>744</v>
      </c>
      <c r="E264" s="1" t="s">
        <v>318</v>
      </c>
      <c r="F264" s="1" t="s">
        <v>83</v>
      </c>
      <c r="G264" s="1" t="s">
        <v>319</v>
      </c>
      <c r="H264" s="1" t="s">
        <v>152</v>
      </c>
      <c r="I264" s="1" t="s">
        <v>774</v>
      </c>
      <c r="J264" s="1" t="s">
        <v>1836</v>
      </c>
      <c r="K264" s="2">
        <f>B265-'Bloco 1 10s Com RTOS TX'!$B264</f>
        <v>0.0001157407407</v>
      </c>
      <c r="L264" s="1">
        <f t="shared" si="1"/>
        <v>896</v>
      </c>
    </row>
    <row r="265" ht="15.75" customHeight="1">
      <c r="A265" s="1" t="s">
        <v>12</v>
      </c>
      <c r="B265" s="1" t="s">
        <v>2112</v>
      </c>
      <c r="C265" s="1" t="s">
        <v>474</v>
      </c>
      <c r="D265" s="1" t="s">
        <v>107</v>
      </c>
      <c r="E265" s="1" t="s">
        <v>187</v>
      </c>
      <c r="F265" s="1" t="s">
        <v>103</v>
      </c>
      <c r="G265" s="1" t="s">
        <v>780</v>
      </c>
      <c r="H265" s="1" t="s">
        <v>152</v>
      </c>
      <c r="I265" s="1" t="s">
        <v>774</v>
      </c>
      <c r="J265" s="1" t="s">
        <v>1836</v>
      </c>
      <c r="K265" s="2">
        <f>B266-'Bloco 1 10s Com RTOS TX'!$B265</f>
        <v>0.0001157407407</v>
      </c>
      <c r="L265" s="1">
        <f t="shared" si="1"/>
        <v>896</v>
      </c>
    </row>
    <row r="266" ht="15.75" customHeight="1">
      <c r="A266" s="1" t="s">
        <v>12</v>
      </c>
      <c r="B266" s="1" t="s">
        <v>2113</v>
      </c>
      <c r="C266" s="1" t="s">
        <v>14</v>
      </c>
      <c r="D266" s="1" t="s">
        <v>15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319</v>
      </c>
      <c r="J266" s="1" t="s">
        <v>1836</v>
      </c>
      <c r="K266" s="2">
        <f>B267-'Bloco 1 10s Com RTOS TX'!$B266</f>
        <v>0.0001157407407</v>
      </c>
      <c r="L266" s="1">
        <f t="shared" si="1"/>
        <v>896</v>
      </c>
    </row>
    <row r="267" ht="15.75" customHeight="1">
      <c r="A267" s="1" t="s">
        <v>12</v>
      </c>
      <c r="B267" s="1" t="s">
        <v>2114</v>
      </c>
      <c r="C267" s="1" t="s">
        <v>336</v>
      </c>
      <c r="D267" s="1" t="s">
        <v>138</v>
      </c>
      <c r="E267" s="1" t="s">
        <v>139</v>
      </c>
      <c r="F267" s="1" t="s">
        <v>26</v>
      </c>
      <c r="G267" s="1" t="s">
        <v>140</v>
      </c>
      <c r="H267" s="1" t="s">
        <v>28</v>
      </c>
      <c r="I267" s="1" t="s">
        <v>84</v>
      </c>
      <c r="J267" s="1" t="s">
        <v>1836</v>
      </c>
      <c r="K267" s="2">
        <f>B268-'Bloco 1 10s Com RTOS TX'!$B267</f>
        <v>0.0001157407407</v>
      </c>
      <c r="L267" s="1">
        <f t="shared" si="1"/>
        <v>896</v>
      </c>
    </row>
    <row r="268" ht="15.75" customHeight="1">
      <c r="A268" s="1" t="s">
        <v>12</v>
      </c>
      <c r="B268" s="1" t="s">
        <v>2115</v>
      </c>
      <c r="C268" s="1" t="s">
        <v>275</v>
      </c>
      <c r="D268" s="1" t="s">
        <v>138</v>
      </c>
      <c r="E268" s="1" t="s">
        <v>886</v>
      </c>
      <c r="F268" s="1" t="s">
        <v>26</v>
      </c>
      <c r="G268" s="1" t="s">
        <v>288</v>
      </c>
      <c r="H268" s="1" t="s">
        <v>28</v>
      </c>
      <c r="I268" s="1" t="s">
        <v>188</v>
      </c>
      <c r="J268" s="1" t="s">
        <v>1836</v>
      </c>
      <c r="K268" s="2">
        <f>B269-'Bloco 1 10s Com RTOS TX'!$B268</f>
        <v>0.0001157407407</v>
      </c>
      <c r="L268" s="1">
        <f t="shared" si="1"/>
        <v>896</v>
      </c>
    </row>
    <row r="269" ht="15.75" customHeight="1">
      <c r="A269" s="1" t="s">
        <v>12</v>
      </c>
      <c r="B269" s="1" t="s">
        <v>2116</v>
      </c>
      <c r="C269" s="1" t="s">
        <v>336</v>
      </c>
      <c r="D269" s="1" t="s">
        <v>138</v>
      </c>
      <c r="E269" s="1" t="s">
        <v>139</v>
      </c>
      <c r="F269" s="1" t="s">
        <v>26</v>
      </c>
      <c r="G269" s="1" t="s">
        <v>140</v>
      </c>
      <c r="H269" s="1" t="s">
        <v>28</v>
      </c>
      <c r="I269" s="1" t="s">
        <v>213</v>
      </c>
      <c r="J269" s="1" t="s">
        <v>1836</v>
      </c>
      <c r="K269" s="2">
        <f>B270-'Bloco 1 10s Com RTOS TX'!$B269</f>
        <v>0.0001157407407</v>
      </c>
      <c r="L269" s="1">
        <f t="shared" si="1"/>
        <v>896</v>
      </c>
    </row>
    <row r="270" ht="15.75" customHeight="1">
      <c r="A270" s="1" t="s">
        <v>12</v>
      </c>
      <c r="B270" s="1" t="s">
        <v>2117</v>
      </c>
      <c r="C270" s="1" t="s">
        <v>116</v>
      </c>
      <c r="D270" s="1" t="s">
        <v>117</v>
      </c>
      <c r="E270" s="1" t="s">
        <v>220</v>
      </c>
      <c r="F270" s="1" t="s">
        <v>42</v>
      </c>
      <c r="G270" s="1" t="s">
        <v>221</v>
      </c>
      <c r="H270" s="1" t="s">
        <v>44</v>
      </c>
      <c r="I270" s="1" t="s">
        <v>211</v>
      </c>
      <c r="J270" s="1" t="s">
        <v>1836</v>
      </c>
      <c r="K270" s="2">
        <f>B271-'Bloco 1 10s Com RTOS TX'!$B270</f>
        <v>0.0001157407407</v>
      </c>
      <c r="L270" s="1">
        <f t="shared" si="1"/>
        <v>896</v>
      </c>
    </row>
    <row r="271" ht="15.75" customHeight="1">
      <c r="A271" s="1" t="s">
        <v>12</v>
      </c>
      <c r="B271" s="1" t="s">
        <v>2118</v>
      </c>
      <c r="C271" s="1" t="s">
        <v>194</v>
      </c>
      <c r="D271" s="1" t="s">
        <v>63</v>
      </c>
      <c r="E271" s="1" t="s">
        <v>64</v>
      </c>
      <c r="F271" s="1" t="s">
        <v>42</v>
      </c>
      <c r="G271" s="1" t="s">
        <v>2006</v>
      </c>
      <c r="H271" s="1" t="s">
        <v>44</v>
      </c>
      <c r="I271" s="1" t="s">
        <v>188</v>
      </c>
      <c r="J271" s="1" t="s">
        <v>1836</v>
      </c>
      <c r="K271" s="2">
        <f>B272-'Bloco 1 10s Com RTOS TX'!$B271</f>
        <v>0.0001157407407</v>
      </c>
      <c r="L271" s="1">
        <f t="shared" si="1"/>
        <v>896</v>
      </c>
    </row>
    <row r="272" ht="15.75" customHeight="1">
      <c r="A272" s="1" t="s">
        <v>12</v>
      </c>
      <c r="B272" s="1" t="s">
        <v>2119</v>
      </c>
      <c r="C272" s="1" t="s">
        <v>570</v>
      </c>
      <c r="D272" s="1" t="s">
        <v>24</v>
      </c>
      <c r="E272" s="1" t="s">
        <v>60</v>
      </c>
      <c r="F272" s="1" t="s">
        <v>26</v>
      </c>
      <c r="G272" s="1" t="s">
        <v>145</v>
      </c>
      <c r="H272" s="1" t="s">
        <v>28</v>
      </c>
      <c r="I272" s="1" t="s">
        <v>319</v>
      </c>
      <c r="J272" s="1" t="s">
        <v>1836</v>
      </c>
      <c r="K272" s="2">
        <f>B273-'Bloco 1 10s Com RTOS TX'!$B272</f>
        <v>0.0001157407407</v>
      </c>
      <c r="L272" s="1">
        <f t="shared" si="1"/>
        <v>896</v>
      </c>
    </row>
    <row r="273" ht="15.75" customHeight="1">
      <c r="A273" s="1" t="s">
        <v>12</v>
      </c>
      <c r="B273" s="1" t="s">
        <v>2120</v>
      </c>
      <c r="C273" s="1" t="s">
        <v>59</v>
      </c>
      <c r="D273" s="1" t="s">
        <v>24</v>
      </c>
      <c r="E273" s="1" t="s">
        <v>60</v>
      </c>
      <c r="F273" s="1" t="s">
        <v>26</v>
      </c>
      <c r="G273" s="1" t="s">
        <v>27</v>
      </c>
      <c r="H273" s="1" t="s">
        <v>28</v>
      </c>
      <c r="I273" s="1" t="s">
        <v>213</v>
      </c>
      <c r="J273" s="1" t="s">
        <v>1836</v>
      </c>
      <c r="K273" s="2">
        <f>B274-'Bloco 1 10s Com RTOS TX'!$B273</f>
        <v>0.0001157407407</v>
      </c>
      <c r="L273" s="1">
        <f t="shared" si="1"/>
        <v>896</v>
      </c>
    </row>
    <row r="274" ht="15.75" customHeight="1">
      <c r="A274" s="1" t="s">
        <v>12</v>
      </c>
      <c r="B274" s="1" t="s">
        <v>2121</v>
      </c>
      <c r="C274" s="1" t="s">
        <v>785</v>
      </c>
      <c r="D274" s="1" t="s">
        <v>176</v>
      </c>
      <c r="E274" s="1" t="s">
        <v>1280</v>
      </c>
      <c r="F274" s="1" t="s">
        <v>34</v>
      </c>
      <c r="G274" s="1" t="s">
        <v>166</v>
      </c>
      <c r="H274" s="1" t="s">
        <v>36</v>
      </c>
      <c r="I274" s="1" t="s">
        <v>319</v>
      </c>
      <c r="J274" s="1" t="s">
        <v>1836</v>
      </c>
      <c r="K274" s="2">
        <f>B275-'Bloco 1 10s Com RTOS TX'!$B274</f>
        <v>0.0001157407407</v>
      </c>
      <c r="L274" s="1">
        <f t="shared" si="1"/>
        <v>896</v>
      </c>
    </row>
    <row r="275" ht="15.75" customHeight="1">
      <c r="A275" s="1" t="s">
        <v>12</v>
      </c>
      <c r="B275" s="1" t="s">
        <v>2122</v>
      </c>
      <c r="C275" s="1" t="s">
        <v>137</v>
      </c>
      <c r="D275" s="1" t="s">
        <v>138</v>
      </c>
      <c r="E275" s="1" t="s">
        <v>139</v>
      </c>
      <c r="F275" s="1" t="s">
        <v>26</v>
      </c>
      <c r="G275" s="1" t="s">
        <v>140</v>
      </c>
      <c r="H275" s="1" t="s">
        <v>28</v>
      </c>
      <c r="I275" s="1" t="s">
        <v>319</v>
      </c>
      <c r="J275" s="1" t="s">
        <v>1836</v>
      </c>
      <c r="K275" s="2">
        <f>B276-'Bloco 1 10s Com RTOS TX'!$B275</f>
        <v>0.0001157407407</v>
      </c>
      <c r="L275" s="1">
        <f t="shared" si="1"/>
        <v>896</v>
      </c>
    </row>
    <row r="276" ht="15.75" customHeight="1">
      <c r="A276" s="1" t="s">
        <v>12</v>
      </c>
      <c r="B276" s="1" t="s">
        <v>2123</v>
      </c>
      <c r="C276" s="1" t="s">
        <v>143</v>
      </c>
      <c r="D276" s="1" t="s">
        <v>24</v>
      </c>
      <c r="E276" s="1" t="s">
        <v>144</v>
      </c>
      <c r="F276" s="1" t="s">
        <v>26</v>
      </c>
      <c r="G276" s="1" t="s">
        <v>976</v>
      </c>
      <c r="H276" s="1" t="s">
        <v>28</v>
      </c>
      <c r="I276" s="1" t="s">
        <v>774</v>
      </c>
      <c r="J276" s="1" t="s">
        <v>1836</v>
      </c>
      <c r="K276" s="2">
        <f>B277-'Bloco 1 10s Com RTOS TX'!$B276</f>
        <v>0.0001157407407</v>
      </c>
      <c r="L276" s="1">
        <f t="shared" si="1"/>
        <v>896</v>
      </c>
    </row>
    <row r="277" ht="15.75" customHeight="1">
      <c r="A277" s="1" t="s">
        <v>12</v>
      </c>
      <c r="B277" s="1" t="s">
        <v>2124</v>
      </c>
      <c r="C277" s="1" t="s">
        <v>122</v>
      </c>
      <c r="D277" s="1" t="s">
        <v>40</v>
      </c>
      <c r="E277" s="1" t="s">
        <v>41</v>
      </c>
      <c r="F277" s="1" t="s">
        <v>42</v>
      </c>
      <c r="G277" s="1" t="s">
        <v>123</v>
      </c>
      <c r="H277" s="1" t="s">
        <v>44</v>
      </c>
      <c r="I277" s="1" t="s">
        <v>211</v>
      </c>
      <c r="J277" s="1" t="s">
        <v>1836</v>
      </c>
      <c r="K277" s="2">
        <f>B278-'Bloco 1 10s Com RTOS TX'!$B277</f>
        <v>0.0001157407407</v>
      </c>
      <c r="L277" s="1">
        <f t="shared" si="1"/>
        <v>896</v>
      </c>
    </row>
    <row r="278" ht="15.75" customHeight="1">
      <c r="A278" s="1" t="s">
        <v>12</v>
      </c>
      <c r="B278" s="1" t="s">
        <v>2125</v>
      </c>
      <c r="C278" s="1" t="s">
        <v>275</v>
      </c>
      <c r="D278" s="1" t="s">
        <v>138</v>
      </c>
      <c r="E278" s="1" t="s">
        <v>886</v>
      </c>
      <c r="F278" s="1" t="s">
        <v>26</v>
      </c>
      <c r="G278" s="1" t="s">
        <v>288</v>
      </c>
      <c r="H278" s="1" t="s">
        <v>28</v>
      </c>
      <c r="I278" s="1" t="s">
        <v>211</v>
      </c>
      <c r="J278" s="1" t="s">
        <v>1836</v>
      </c>
      <c r="K278" s="2">
        <f>B279-'Bloco 1 10s Com RTOS TX'!$B278</f>
        <v>0.0001157407407</v>
      </c>
      <c r="L278" s="1">
        <f t="shared" si="1"/>
        <v>896</v>
      </c>
    </row>
    <row r="279" ht="15.75" customHeight="1">
      <c r="A279" s="1" t="s">
        <v>12</v>
      </c>
      <c r="B279" s="1" t="s">
        <v>2126</v>
      </c>
      <c r="C279" s="1" t="s">
        <v>56</v>
      </c>
      <c r="D279" s="1" t="s">
        <v>40</v>
      </c>
      <c r="E279" s="1" t="s">
        <v>25</v>
      </c>
      <c r="F279" s="1" t="s">
        <v>42</v>
      </c>
      <c r="G279" s="1" t="s">
        <v>57</v>
      </c>
      <c r="H279" s="1" t="s">
        <v>28</v>
      </c>
      <c r="I279" s="1" t="s">
        <v>84</v>
      </c>
      <c r="J279" s="1" t="s">
        <v>1836</v>
      </c>
      <c r="K279" s="2">
        <f>B280-'Bloco 1 10s Com RTOS TX'!$B279</f>
        <v>0.0001157407407</v>
      </c>
      <c r="L279" s="1">
        <f t="shared" si="1"/>
        <v>896</v>
      </c>
    </row>
    <row r="280" ht="15.75" customHeight="1">
      <c r="A280" s="1" t="s">
        <v>12</v>
      </c>
      <c r="B280" s="1" t="s">
        <v>2127</v>
      </c>
      <c r="C280" s="1" t="s">
        <v>150</v>
      </c>
      <c r="D280" s="1" t="s">
        <v>76</v>
      </c>
      <c r="E280" s="1" t="s">
        <v>151</v>
      </c>
      <c r="F280" s="1" t="s">
        <v>83</v>
      </c>
      <c r="G280" s="1" t="s">
        <v>84</v>
      </c>
      <c r="H280" s="1" t="s">
        <v>19</v>
      </c>
      <c r="I280" s="1" t="s">
        <v>319</v>
      </c>
      <c r="J280" s="1" t="s">
        <v>1836</v>
      </c>
      <c r="K280" s="2">
        <f>B281-'Bloco 1 10s Com RTOS TX'!$B280</f>
        <v>0.0001157407407</v>
      </c>
      <c r="L280" s="1">
        <f t="shared" si="1"/>
        <v>896</v>
      </c>
    </row>
    <row r="281" ht="15.75" customHeight="1">
      <c r="A281" s="1" t="s">
        <v>12</v>
      </c>
      <c r="B281" s="1" t="s">
        <v>2128</v>
      </c>
      <c r="C281" s="1" t="s">
        <v>92</v>
      </c>
      <c r="D281" s="1" t="s">
        <v>15</v>
      </c>
      <c r="E281" s="1" t="s">
        <v>90</v>
      </c>
      <c r="F281" s="1" t="s">
        <v>17</v>
      </c>
      <c r="G281" s="1" t="s">
        <v>93</v>
      </c>
      <c r="H281" s="1" t="s">
        <v>19</v>
      </c>
      <c r="I281" s="1" t="s">
        <v>211</v>
      </c>
      <c r="J281" s="1" t="s">
        <v>1836</v>
      </c>
      <c r="K281" s="2">
        <f>B282-'Bloco 1 10s Com RTOS TX'!$B281</f>
        <v>0.0001157407407</v>
      </c>
      <c r="L281" s="1">
        <f t="shared" si="1"/>
        <v>896</v>
      </c>
    </row>
    <row r="282" ht="15.75" customHeight="1">
      <c r="A282" s="1" t="s">
        <v>12</v>
      </c>
      <c r="B282" s="1" t="s">
        <v>2129</v>
      </c>
      <c r="C282" s="1" t="s">
        <v>143</v>
      </c>
      <c r="D282" s="1" t="s">
        <v>24</v>
      </c>
      <c r="E282" s="1" t="s">
        <v>144</v>
      </c>
      <c r="F282" s="1" t="s">
        <v>26</v>
      </c>
      <c r="G282" s="1" t="s">
        <v>976</v>
      </c>
      <c r="H282" s="1" t="s">
        <v>28</v>
      </c>
      <c r="I282" s="1" t="s">
        <v>319</v>
      </c>
      <c r="J282" s="1" t="s">
        <v>1836</v>
      </c>
      <c r="K282" s="2">
        <f>B283-'Bloco 1 10s Com RTOS TX'!$B282</f>
        <v>0.0001157407407</v>
      </c>
      <c r="L282" s="1">
        <f t="shared" si="1"/>
        <v>896</v>
      </c>
    </row>
    <row r="283" ht="15.75" customHeight="1">
      <c r="A283" s="1" t="s">
        <v>12</v>
      </c>
      <c r="B283" s="1" t="s">
        <v>2130</v>
      </c>
      <c r="C283" s="1" t="s">
        <v>570</v>
      </c>
      <c r="D283" s="1" t="s">
        <v>24</v>
      </c>
      <c r="E283" s="1" t="s">
        <v>60</v>
      </c>
      <c r="F283" s="1" t="s">
        <v>26</v>
      </c>
      <c r="G283" s="1" t="s">
        <v>145</v>
      </c>
      <c r="H283" s="1" t="s">
        <v>28</v>
      </c>
      <c r="I283" s="1" t="s">
        <v>211</v>
      </c>
      <c r="J283" s="1" t="s">
        <v>1836</v>
      </c>
      <c r="K283" s="2">
        <f>B284-'Bloco 1 10s Com RTOS TX'!$B283</f>
        <v>0.0001273148148</v>
      </c>
      <c r="L283" s="1">
        <f t="shared" si="1"/>
        <v>896</v>
      </c>
    </row>
    <row r="284" ht="15.75" customHeight="1">
      <c r="A284" s="1" t="s">
        <v>12</v>
      </c>
      <c r="B284" s="1" t="s">
        <v>2131</v>
      </c>
      <c r="C284" s="1" t="s">
        <v>143</v>
      </c>
      <c r="D284" s="1" t="s">
        <v>24</v>
      </c>
      <c r="E284" s="1" t="s">
        <v>144</v>
      </c>
      <c r="F284" s="1" t="s">
        <v>26</v>
      </c>
      <c r="G284" s="1" t="s">
        <v>976</v>
      </c>
      <c r="H284" s="1" t="s">
        <v>28</v>
      </c>
      <c r="I284" s="1" t="s">
        <v>84</v>
      </c>
      <c r="J284" s="1" t="s">
        <v>1836</v>
      </c>
      <c r="K284" s="2">
        <f>B285-'Bloco 1 10s Com RTOS TX'!$B284</f>
        <v>0.0001157407407</v>
      </c>
      <c r="L284" s="1">
        <f t="shared" si="1"/>
        <v>896</v>
      </c>
    </row>
    <row r="285" ht="15.75" customHeight="1">
      <c r="A285" s="1" t="s">
        <v>12</v>
      </c>
      <c r="B285" s="1" t="s">
        <v>2132</v>
      </c>
      <c r="C285" s="1" t="s">
        <v>92</v>
      </c>
      <c r="D285" s="1" t="s">
        <v>15</v>
      </c>
      <c r="E285" s="1" t="s">
        <v>90</v>
      </c>
      <c r="F285" s="1" t="s">
        <v>17</v>
      </c>
      <c r="G285" s="1" t="s">
        <v>93</v>
      </c>
      <c r="H285" s="1" t="s">
        <v>19</v>
      </c>
      <c r="I285" s="1" t="s">
        <v>211</v>
      </c>
      <c r="J285" s="1" t="s">
        <v>1836</v>
      </c>
      <c r="K285" s="2">
        <f>B286-'Bloco 1 10s Com RTOS TX'!$B285</f>
        <v>0.0001157407407</v>
      </c>
      <c r="L285" s="1">
        <f t="shared" si="1"/>
        <v>896</v>
      </c>
    </row>
    <row r="286" ht="15.75" customHeight="1">
      <c r="A286" s="1" t="s">
        <v>12</v>
      </c>
      <c r="B286" s="1" t="s">
        <v>2133</v>
      </c>
      <c r="C286" s="1" t="s">
        <v>336</v>
      </c>
      <c r="D286" s="1" t="s">
        <v>138</v>
      </c>
      <c r="E286" s="1" t="s">
        <v>139</v>
      </c>
      <c r="F286" s="1" t="s">
        <v>26</v>
      </c>
      <c r="G286" s="1" t="s">
        <v>140</v>
      </c>
      <c r="H286" s="1" t="s">
        <v>28</v>
      </c>
      <c r="I286" s="1" t="s">
        <v>188</v>
      </c>
      <c r="J286" s="1" t="s">
        <v>1836</v>
      </c>
      <c r="K286" s="2">
        <f>B287-'Bloco 1 10s Com RTOS TX'!$B286</f>
        <v>0.0001157407407</v>
      </c>
      <c r="L286" s="1">
        <f t="shared" si="1"/>
        <v>896</v>
      </c>
    </row>
    <row r="287" ht="15.75" customHeight="1">
      <c r="A287" s="1" t="s">
        <v>12</v>
      </c>
      <c r="B287" s="1" t="s">
        <v>2134</v>
      </c>
      <c r="C287" s="1" t="s">
        <v>570</v>
      </c>
      <c r="D287" s="1" t="s">
        <v>24</v>
      </c>
      <c r="E287" s="1" t="s">
        <v>60</v>
      </c>
      <c r="F287" s="1" t="s">
        <v>26</v>
      </c>
      <c r="G287" s="1" t="s">
        <v>145</v>
      </c>
      <c r="H287" s="1" t="s">
        <v>28</v>
      </c>
      <c r="I287" s="1" t="s">
        <v>188</v>
      </c>
      <c r="J287" s="1" t="s">
        <v>1836</v>
      </c>
      <c r="K287" s="2">
        <f>B288-'Bloco 1 10s Com RTOS TX'!$B287</f>
        <v>0.0001157407407</v>
      </c>
      <c r="L287" s="1">
        <f t="shared" si="1"/>
        <v>896</v>
      </c>
    </row>
    <row r="288" ht="15.75" customHeight="1">
      <c r="A288" s="1" t="s">
        <v>12</v>
      </c>
      <c r="B288" s="1" t="s">
        <v>2135</v>
      </c>
      <c r="C288" s="1" t="s">
        <v>275</v>
      </c>
      <c r="D288" s="1" t="s">
        <v>138</v>
      </c>
      <c r="E288" s="1" t="s">
        <v>886</v>
      </c>
      <c r="F288" s="1" t="s">
        <v>26</v>
      </c>
      <c r="G288" s="1" t="s">
        <v>288</v>
      </c>
      <c r="H288" s="1" t="s">
        <v>28</v>
      </c>
      <c r="I288" s="1" t="s">
        <v>428</v>
      </c>
      <c r="J288" s="1" t="s">
        <v>1836</v>
      </c>
      <c r="K288" s="2">
        <f>B289-'Bloco 1 10s Com RTOS TX'!$B288</f>
        <v>0.0001157407407</v>
      </c>
      <c r="L288" s="1">
        <f t="shared" si="1"/>
        <v>896</v>
      </c>
    </row>
    <row r="289" ht="15.75" customHeight="1">
      <c r="A289" s="1" t="s">
        <v>12</v>
      </c>
      <c r="B289" s="1" t="s">
        <v>2136</v>
      </c>
      <c r="C289" s="1" t="s">
        <v>143</v>
      </c>
      <c r="D289" s="1" t="s">
        <v>24</v>
      </c>
      <c r="E289" s="1" t="s">
        <v>144</v>
      </c>
      <c r="F289" s="1" t="s">
        <v>26</v>
      </c>
      <c r="G289" s="1" t="s">
        <v>976</v>
      </c>
      <c r="H289" s="1" t="s">
        <v>28</v>
      </c>
      <c r="I289" s="1" t="s">
        <v>319</v>
      </c>
      <c r="J289" s="1" t="s">
        <v>1836</v>
      </c>
      <c r="K289" s="2">
        <f>B290-'Bloco 1 10s Com RTOS TX'!$B289</f>
        <v>0.0001157407407</v>
      </c>
      <c r="L289" s="1">
        <f t="shared" si="1"/>
        <v>896</v>
      </c>
    </row>
    <row r="290" ht="15.75" customHeight="1">
      <c r="A290" s="1" t="s">
        <v>12</v>
      </c>
      <c r="B290" s="1" t="s">
        <v>2137</v>
      </c>
      <c r="C290" s="1" t="s">
        <v>336</v>
      </c>
      <c r="D290" s="1" t="s">
        <v>138</v>
      </c>
      <c r="E290" s="1" t="s">
        <v>139</v>
      </c>
      <c r="F290" s="1" t="s">
        <v>26</v>
      </c>
      <c r="G290" s="1" t="s">
        <v>140</v>
      </c>
      <c r="H290" s="1" t="s">
        <v>28</v>
      </c>
      <c r="I290" s="1" t="s">
        <v>188</v>
      </c>
      <c r="J290" s="1" t="s">
        <v>1836</v>
      </c>
      <c r="K290" s="2">
        <f>B291-'Bloco 1 10s Com RTOS TX'!$B290</f>
        <v>0.0001157407407</v>
      </c>
      <c r="L290" s="1">
        <f t="shared" si="1"/>
        <v>896</v>
      </c>
    </row>
    <row r="291" ht="15.75" customHeight="1">
      <c r="A291" s="1" t="s">
        <v>12</v>
      </c>
      <c r="B291" s="1" t="s">
        <v>2138</v>
      </c>
      <c r="C291" s="1" t="s">
        <v>69</v>
      </c>
      <c r="D291" s="1" t="s">
        <v>70</v>
      </c>
      <c r="E291" s="1" t="s">
        <v>71</v>
      </c>
      <c r="F291" s="1" t="s">
        <v>17</v>
      </c>
      <c r="G291" s="1" t="s">
        <v>72</v>
      </c>
      <c r="H291" s="1" t="s">
        <v>19</v>
      </c>
      <c r="I291" s="1" t="s">
        <v>319</v>
      </c>
      <c r="J291" s="1" t="s">
        <v>1836</v>
      </c>
      <c r="K291" s="2">
        <f>B292-'Bloco 1 10s Com RTOS TX'!$B291</f>
        <v>0.0001157407407</v>
      </c>
      <c r="L291" s="1">
        <f t="shared" si="1"/>
        <v>896</v>
      </c>
    </row>
    <row r="292" ht="15.75" customHeight="1">
      <c r="A292" s="1" t="s">
        <v>12</v>
      </c>
      <c r="B292" s="1" t="s">
        <v>2139</v>
      </c>
      <c r="C292" s="1" t="s">
        <v>247</v>
      </c>
      <c r="D292" s="1" t="s">
        <v>70</v>
      </c>
      <c r="E292" s="1" t="s">
        <v>71</v>
      </c>
      <c r="F292" s="1" t="s">
        <v>17</v>
      </c>
      <c r="G292" s="1" t="s">
        <v>1023</v>
      </c>
      <c r="H292" s="1" t="s">
        <v>19</v>
      </c>
      <c r="I292" s="1" t="s">
        <v>213</v>
      </c>
      <c r="J292" s="1" t="s">
        <v>1836</v>
      </c>
      <c r="K292" s="2">
        <f>B293-'Bloco 1 10s Com RTOS TX'!$B292</f>
        <v>0.0001157407407</v>
      </c>
      <c r="L292" s="1">
        <f t="shared" si="1"/>
        <v>896</v>
      </c>
    </row>
    <row r="293" ht="15.75" customHeight="1">
      <c r="A293" s="1" t="s">
        <v>12</v>
      </c>
      <c r="B293" s="1" t="s">
        <v>2140</v>
      </c>
      <c r="C293" s="1" t="s">
        <v>14</v>
      </c>
      <c r="D293" s="1" t="s">
        <v>15</v>
      </c>
      <c r="E293" s="1" t="s">
        <v>16</v>
      </c>
      <c r="F293" s="1" t="s">
        <v>17</v>
      </c>
      <c r="G293" s="1" t="s">
        <v>18</v>
      </c>
      <c r="H293" s="1" t="s">
        <v>19</v>
      </c>
      <c r="I293" s="1" t="s">
        <v>319</v>
      </c>
      <c r="J293" s="1" t="s">
        <v>1836</v>
      </c>
      <c r="K293" s="2">
        <f>B294-'Bloco 1 10s Com RTOS TX'!$B293</f>
        <v>0.0001157407407</v>
      </c>
      <c r="L293" s="1">
        <f t="shared" si="1"/>
        <v>896</v>
      </c>
    </row>
    <row r="294" ht="15.75" customHeight="1">
      <c r="A294" s="1" t="s">
        <v>12</v>
      </c>
      <c r="B294" s="1" t="s">
        <v>2141</v>
      </c>
      <c r="C294" s="1" t="s">
        <v>317</v>
      </c>
      <c r="D294" s="1" t="s">
        <v>186</v>
      </c>
      <c r="E294" s="1" t="s">
        <v>318</v>
      </c>
      <c r="F294" s="1" t="s">
        <v>83</v>
      </c>
      <c r="G294" s="1" t="s">
        <v>211</v>
      </c>
      <c r="H294" s="1" t="s">
        <v>152</v>
      </c>
      <c r="I294" s="1" t="s">
        <v>123</v>
      </c>
      <c r="J294" s="1" t="s">
        <v>1836</v>
      </c>
      <c r="K294" s="2">
        <f>B295-'Bloco 1 10s Com RTOS TX'!$B294</f>
        <v>0.0001157407407</v>
      </c>
      <c r="L294" s="1">
        <f t="shared" si="1"/>
        <v>896</v>
      </c>
    </row>
    <row r="295" ht="15.75" customHeight="1">
      <c r="A295" s="1" t="s">
        <v>12</v>
      </c>
      <c r="B295" s="1" t="s">
        <v>2142</v>
      </c>
      <c r="C295" s="1" t="s">
        <v>275</v>
      </c>
      <c r="D295" s="1" t="s">
        <v>138</v>
      </c>
      <c r="E295" s="1" t="s">
        <v>886</v>
      </c>
      <c r="F295" s="1" t="s">
        <v>26</v>
      </c>
      <c r="G295" s="1" t="s">
        <v>288</v>
      </c>
      <c r="H295" s="1" t="s">
        <v>28</v>
      </c>
      <c r="I295" s="1" t="s">
        <v>774</v>
      </c>
      <c r="J295" s="1" t="s">
        <v>1836</v>
      </c>
      <c r="K295" s="2">
        <f>B296-'Bloco 1 10s Com RTOS TX'!$B295</f>
        <v>0.0001157407407</v>
      </c>
      <c r="L295" s="1">
        <f t="shared" si="1"/>
        <v>896</v>
      </c>
    </row>
    <row r="296" ht="15.75" customHeight="1">
      <c r="A296" s="1" t="s">
        <v>12</v>
      </c>
      <c r="B296" s="1" t="s">
        <v>2143</v>
      </c>
      <c r="C296" s="1" t="s">
        <v>59</v>
      </c>
      <c r="D296" s="1" t="s">
        <v>24</v>
      </c>
      <c r="E296" s="1" t="s">
        <v>60</v>
      </c>
      <c r="F296" s="1" t="s">
        <v>26</v>
      </c>
      <c r="G296" s="1" t="s">
        <v>27</v>
      </c>
      <c r="H296" s="1" t="s">
        <v>28</v>
      </c>
      <c r="I296" s="1" t="s">
        <v>319</v>
      </c>
      <c r="J296" s="1" t="s">
        <v>1836</v>
      </c>
      <c r="K296" s="2">
        <f>B297-'Bloco 1 10s Com RTOS TX'!$B296</f>
        <v>0.0001157407407</v>
      </c>
      <c r="L296" s="1">
        <f t="shared" si="1"/>
        <v>896</v>
      </c>
    </row>
    <row r="297" ht="15.75" customHeight="1">
      <c r="A297" s="1" t="s">
        <v>12</v>
      </c>
      <c r="B297" s="1" t="s">
        <v>2144</v>
      </c>
      <c r="C297" s="1" t="s">
        <v>386</v>
      </c>
      <c r="D297" s="1" t="s">
        <v>744</v>
      </c>
      <c r="E297" s="1" t="s">
        <v>318</v>
      </c>
      <c r="F297" s="1" t="s">
        <v>83</v>
      </c>
      <c r="G297" s="1" t="s">
        <v>319</v>
      </c>
      <c r="H297" s="1" t="s">
        <v>152</v>
      </c>
      <c r="I297" s="1" t="s">
        <v>319</v>
      </c>
      <c r="J297" s="1" t="s">
        <v>1836</v>
      </c>
      <c r="K297" s="2">
        <f>B298-'Bloco 1 10s Com RTOS TX'!$B297</f>
        <v>0.0001157407407</v>
      </c>
      <c r="L297" s="1">
        <f t="shared" si="1"/>
        <v>896</v>
      </c>
    </row>
    <row r="298" ht="15.75" customHeight="1">
      <c r="A298" s="1" t="s">
        <v>12</v>
      </c>
      <c r="B298" s="1" t="s">
        <v>2145</v>
      </c>
      <c r="C298" s="1" t="s">
        <v>137</v>
      </c>
      <c r="D298" s="1" t="s">
        <v>138</v>
      </c>
      <c r="E298" s="1" t="s">
        <v>139</v>
      </c>
      <c r="F298" s="1" t="s">
        <v>26</v>
      </c>
      <c r="G298" s="1" t="s">
        <v>140</v>
      </c>
      <c r="H298" s="1" t="s">
        <v>28</v>
      </c>
      <c r="I298" s="1" t="s">
        <v>211</v>
      </c>
      <c r="J298" s="1" t="s">
        <v>1836</v>
      </c>
      <c r="K298" s="2">
        <f>B299-'Bloco 1 10s Com RTOS TX'!$B298</f>
        <v>0.0001157407407</v>
      </c>
      <c r="L298" s="1">
        <f t="shared" si="1"/>
        <v>896</v>
      </c>
    </row>
    <row r="299" ht="15.75" customHeight="1">
      <c r="A299" s="1" t="s">
        <v>12</v>
      </c>
      <c r="B299" s="1" t="s">
        <v>2146</v>
      </c>
      <c r="C299" s="1" t="s">
        <v>56</v>
      </c>
      <c r="D299" s="1" t="s">
        <v>40</v>
      </c>
      <c r="E299" s="1" t="s">
        <v>25</v>
      </c>
      <c r="F299" s="1" t="s">
        <v>42</v>
      </c>
      <c r="G299" s="1" t="s">
        <v>57</v>
      </c>
      <c r="H299" s="1" t="s">
        <v>28</v>
      </c>
      <c r="I299" s="1" t="s">
        <v>84</v>
      </c>
      <c r="J299" s="1" t="s">
        <v>1836</v>
      </c>
      <c r="K299" s="2">
        <f>B300-'Bloco 1 10s Com RTOS TX'!$B299</f>
        <v>0.0001157407407</v>
      </c>
      <c r="L299" s="1">
        <f t="shared" si="1"/>
        <v>896</v>
      </c>
    </row>
    <row r="300" ht="15.75" customHeight="1">
      <c r="A300" s="1" t="s">
        <v>12</v>
      </c>
      <c r="B300" s="1" t="s">
        <v>2147</v>
      </c>
      <c r="C300" s="1" t="s">
        <v>474</v>
      </c>
      <c r="D300" s="1" t="s">
        <v>107</v>
      </c>
      <c r="E300" s="1" t="s">
        <v>187</v>
      </c>
      <c r="F300" s="1" t="s">
        <v>103</v>
      </c>
      <c r="G300" s="1" t="s">
        <v>780</v>
      </c>
      <c r="H300" s="1" t="s">
        <v>152</v>
      </c>
      <c r="I300" s="1" t="s">
        <v>605</v>
      </c>
      <c r="J300" s="1" t="s">
        <v>1836</v>
      </c>
      <c r="K300" s="2">
        <f>B301-'Bloco 1 10s Com RTOS TX'!$B300</f>
        <v>0.0001157407407</v>
      </c>
      <c r="L300" s="1">
        <f t="shared" si="1"/>
        <v>896</v>
      </c>
    </row>
    <row r="301" ht="15.75" customHeight="1">
      <c r="A301" s="1" t="s">
        <v>12</v>
      </c>
      <c r="B301" s="1" t="s">
        <v>2148</v>
      </c>
      <c r="C301" s="1" t="s">
        <v>357</v>
      </c>
      <c r="D301" s="1" t="s">
        <v>15</v>
      </c>
      <c r="E301" s="1" t="s">
        <v>16</v>
      </c>
      <c r="F301" s="1" t="s">
        <v>26</v>
      </c>
      <c r="G301" s="1" t="s">
        <v>887</v>
      </c>
      <c r="H301" s="1" t="s">
        <v>28</v>
      </c>
      <c r="I301" s="1" t="s">
        <v>84</v>
      </c>
      <c r="J301" s="1" t="s">
        <v>1836</v>
      </c>
      <c r="K301" s="2">
        <f>B302-'Bloco 1 10s Com RTOS TX'!$B301</f>
        <v>0.0001157407407</v>
      </c>
      <c r="L301" s="1">
        <f t="shared" si="1"/>
        <v>896</v>
      </c>
    </row>
    <row r="302" ht="15.75" customHeight="1">
      <c r="A302" s="1" t="s">
        <v>12</v>
      </c>
      <c r="B302" s="1" t="s">
        <v>2149</v>
      </c>
      <c r="C302" s="1" t="s">
        <v>447</v>
      </c>
      <c r="D302" s="1" t="s">
        <v>186</v>
      </c>
      <c r="E302" s="1" t="s">
        <v>187</v>
      </c>
      <c r="F302" s="1" t="s">
        <v>103</v>
      </c>
      <c r="G302" s="1" t="s">
        <v>188</v>
      </c>
      <c r="H302" s="1" t="s">
        <v>152</v>
      </c>
      <c r="I302" s="1" t="s">
        <v>774</v>
      </c>
      <c r="J302" s="1" t="s">
        <v>1836</v>
      </c>
      <c r="K302" s="2">
        <f>B303-'Bloco 1 10s Com RTOS TX'!$B302</f>
        <v>0.0001157407407</v>
      </c>
      <c r="L302" s="1">
        <f t="shared" si="1"/>
        <v>896</v>
      </c>
    </row>
    <row r="303" ht="15.75" customHeight="1">
      <c r="A303" s="1" t="s">
        <v>12</v>
      </c>
      <c r="B303" s="1" t="s">
        <v>2150</v>
      </c>
      <c r="C303" s="1" t="s">
        <v>357</v>
      </c>
      <c r="D303" s="1" t="s">
        <v>15</v>
      </c>
      <c r="E303" s="1" t="s">
        <v>16</v>
      </c>
      <c r="F303" s="1" t="s">
        <v>26</v>
      </c>
      <c r="G303" s="1" t="s">
        <v>887</v>
      </c>
      <c r="H303" s="1" t="s">
        <v>28</v>
      </c>
      <c r="I303" s="1" t="s">
        <v>84</v>
      </c>
      <c r="J303" s="1" t="s">
        <v>1836</v>
      </c>
      <c r="K303" s="2">
        <f>B304-'Bloco 1 10s Com RTOS TX'!$B303</f>
        <v>0.0001157407407</v>
      </c>
      <c r="L303" s="1">
        <f t="shared" si="1"/>
        <v>896</v>
      </c>
    </row>
    <row r="304" ht="15.75" customHeight="1">
      <c r="A304" s="1" t="s">
        <v>12</v>
      </c>
      <c r="B304" s="1" t="s">
        <v>2151</v>
      </c>
      <c r="C304" s="1" t="s">
        <v>69</v>
      </c>
      <c r="D304" s="1" t="s">
        <v>70</v>
      </c>
      <c r="E304" s="1" t="s">
        <v>71</v>
      </c>
      <c r="F304" s="1" t="s">
        <v>17</v>
      </c>
      <c r="G304" s="1" t="s">
        <v>72</v>
      </c>
      <c r="H304" s="1" t="s">
        <v>19</v>
      </c>
      <c r="I304" s="1" t="s">
        <v>213</v>
      </c>
      <c r="J304" s="1" t="s">
        <v>1836</v>
      </c>
      <c r="K304" s="2">
        <f>B305-'Bloco 1 10s Com RTOS TX'!$B304</f>
        <v>0.0001157407407</v>
      </c>
      <c r="L304" s="1">
        <f t="shared" si="1"/>
        <v>896</v>
      </c>
    </row>
    <row r="305" ht="15.75" customHeight="1">
      <c r="A305" s="1" t="s">
        <v>12</v>
      </c>
      <c r="B305" s="1" t="s">
        <v>2152</v>
      </c>
      <c r="C305" s="1" t="s">
        <v>14</v>
      </c>
      <c r="D305" s="1" t="s">
        <v>15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213</v>
      </c>
      <c r="J305" s="1" t="s">
        <v>1836</v>
      </c>
      <c r="K305" s="2">
        <f>B306-'Bloco 1 10s Com RTOS TX'!$B305</f>
        <v>0.0001157407407</v>
      </c>
      <c r="L305" s="1">
        <f t="shared" si="1"/>
        <v>896</v>
      </c>
    </row>
    <row r="306" ht="15.75" customHeight="1">
      <c r="A306" s="1" t="s">
        <v>12</v>
      </c>
      <c r="B306" s="1" t="s">
        <v>2153</v>
      </c>
      <c r="C306" s="1" t="s">
        <v>131</v>
      </c>
      <c r="D306" s="1" t="s">
        <v>76</v>
      </c>
      <c r="E306" s="1" t="s">
        <v>77</v>
      </c>
      <c r="F306" s="1" t="s">
        <v>17</v>
      </c>
      <c r="G306" s="1" t="s">
        <v>78</v>
      </c>
      <c r="H306" s="1" t="s">
        <v>19</v>
      </c>
      <c r="I306" s="1" t="s">
        <v>774</v>
      </c>
      <c r="J306" s="1" t="s">
        <v>1836</v>
      </c>
      <c r="K306" s="2">
        <f>B307-'Bloco 1 10s Com RTOS TX'!$B306</f>
        <v>0.0001157407407</v>
      </c>
      <c r="L306" s="1">
        <f t="shared" si="1"/>
        <v>896</v>
      </c>
    </row>
    <row r="307" ht="15.75" customHeight="1">
      <c r="A307" s="1" t="s">
        <v>12</v>
      </c>
      <c r="B307" s="1" t="s">
        <v>2154</v>
      </c>
      <c r="C307" s="1" t="s">
        <v>400</v>
      </c>
      <c r="D307" s="1" t="s">
        <v>70</v>
      </c>
      <c r="E307" s="1" t="s">
        <v>77</v>
      </c>
      <c r="F307" s="1" t="s">
        <v>17</v>
      </c>
      <c r="G307" s="1" t="s">
        <v>1023</v>
      </c>
      <c r="H307" s="1" t="s">
        <v>19</v>
      </c>
      <c r="I307" s="1" t="s">
        <v>213</v>
      </c>
      <c r="J307" s="1" t="s">
        <v>1836</v>
      </c>
      <c r="K307" s="2">
        <f>B308-'Bloco 1 10s Com RTOS TX'!$B307</f>
        <v>0.0001157407407</v>
      </c>
      <c r="L307" s="1">
        <f t="shared" si="1"/>
        <v>896</v>
      </c>
    </row>
    <row r="308" ht="15.75" customHeight="1">
      <c r="A308" s="1" t="s">
        <v>12</v>
      </c>
      <c r="B308" s="1" t="s">
        <v>2155</v>
      </c>
      <c r="C308" s="1" t="s">
        <v>69</v>
      </c>
      <c r="D308" s="1" t="s">
        <v>70</v>
      </c>
      <c r="E308" s="1" t="s">
        <v>71</v>
      </c>
      <c r="F308" s="1" t="s">
        <v>17</v>
      </c>
      <c r="G308" s="1" t="s">
        <v>72</v>
      </c>
      <c r="H308" s="1" t="s">
        <v>19</v>
      </c>
      <c r="I308" s="1" t="s">
        <v>774</v>
      </c>
      <c r="J308" s="1" t="s">
        <v>1836</v>
      </c>
      <c r="K308" s="2">
        <f>B309-'Bloco 1 10s Com RTOS TX'!$B308</f>
        <v>0.0001157407407</v>
      </c>
      <c r="L308" s="1">
        <f t="shared" si="1"/>
        <v>896</v>
      </c>
    </row>
    <row r="309" ht="15.75" customHeight="1">
      <c r="A309" s="1" t="s">
        <v>12</v>
      </c>
      <c r="B309" s="1" t="s">
        <v>2156</v>
      </c>
      <c r="C309" s="1" t="s">
        <v>406</v>
      </c>
      <c r="D309" s="1" t="s">
        <v>744</v>
      </c>
      <c r="E309" s="1" t="s">
        <v>151</v>
      </c>
      <c r="F309" s="1" t="s">
        <v>83</v>
      </c>
      <c r="G309" s="1" t="s">
        <v>213</v>
      </c>
      <c r="H309" s="1" t="s">
        <v>152</v>
      </c>
      <c r="I309" s="1" t="s">
        <v>213</v>
      </c>
      <c r="J309" s="1" t="s">
        <v>1836</v>
      </c>
      <c r="K309" s="2">
        <f>B310-'Bloco 1 10s Com RTOS TX'!$B309</f>
        <v>0.0001157407407</v>
      </c>
      <c r="L309" s="1">
        <f t="shared" si="1"/>
        <v>896</v>
      </c>
    </row>
    <row r="310" ht="15.75" customHeight="1">
      <c r="A310" s="1" t="s">
        <v>12</v>
      </c>
      <c r="B310" s="1" t="s">
        <v>2157</v>
      </c>
      <c r="C310" s="1" t="s">
        <v>474</v>
      </c>
      <c r="D310" s="1" t="s">
        <v>107</v>
      </c>
      <c r="E310" s="1" t="s">
        <v>187</v>
      </c>
      <c r="F310" s="1" t="s">
        <v>103</v>
      </c>
      <c r="G310" s="1" t="s">
        <v>780</v>
      </c>
      <c r="H310" s="1" t="s">
        <v>152</v>
      </c>
      <c r="I310" s="1" t="s">
        <v>213</v>
      </c>
      <c r="J310" s="1" t="s">
        <v>1836</v>
      </c>
      <c r="K310" s="2">
        <f>B311-'Bloco 1 10s Com RTOS TX'!$B310</f>
        <v>0.0001157407407</v>
      </c>
      <c r="L310" s="1">
        <f t="shared" si="1"/>
        <v>896</v>
      </c>
    </row>
    <row r="311" ht="15.75" customHeight="1">
      <c r="A311" s="1" t="s">
        <v>12</v>
      </c>
      <c r="B311" s="1" t="s">
        <v>2158</v>
      </c>
      <c r="C311" s="1" t="s">
        <v>59</v>
      </c>
      <c r="D311" s="1" t="s">
        <v>24</v>
      </c>
      <c r="E311" s="1" t="s">
        <v>60</v>
      </c>
      <c r="F311" s="1" t="s">
        <v>26</v>
      </c>
      <c r="G311" s="1" t="s">
        <v>27</v>
      </c>
      <c r="H311" s="1" t="s">
        <v>28</v>
      </c>
      <c r="I311" s="1" t="s">
        <v>213</v>
      </c>
      <c r="J311" s="1" t="s">
        <v>1836</v>
      </c>
      <c r="K311" s="2">
        <f>B312-'Bloco 1 10s Com RTOS TX'!$B311</f>
        <v>0.0001157407407</v>
      </c>
      <c r="L311" s="1">
        <f t="shared" si="1"/>
        <v>896</v>
      </c>
    </row>
    <row r="312" ht="15.75" customHeight="1">
      <c r="A312" s="1" t="s">
        <v>12</v>
      </c>
      <c r="B312" s="1" t="s">
        <v>2159</v>
      </c>
      <c r="C312" s="1" t="s">
        <v>474</v>
      </c>
      <c r="D312" s="1" t="s">
        <v>107</v>
      </c>
      <c r="E312" s="1" t="s">
        <v>187</v>
      </c>
      <c r="F312" s="1" t="s">
        <v>103</v>
      </c>
      <c r="G312" s="1" t="s">
        <v>780</v>
      </c>
      <c r="H312" s="1" t="s">
        <v>152</v>
      </c>
      <c r="I312" s="1" t="s">
        <v>84</v>
      </c>
      <c r="J312" s="1" t="s">
        <v>1836</v>
      </c>
      <c r="K312" s="2">
        <f>B313-'Bloco 1 10s Com RTOS TX'!$B312</f>
        <v>0.0001157407407</v>
      </c>
      <c r="L312" s="1">
        <f t="shared" si="1"/>
        <v>896</v>
      </c>
    </row>
    <row r="313" ht="15.75" customHeight="1">
      <c r="A313" s="1" t="s">
        <v>12</v>
      </c>
      <c r="B313" s="1" t="s">
        <v>2160</v>
      </c>
      <c r="C313" s="1" t="s">
        <v>14</v>
      </c>
      <c r="D313" s="1" t="s">
        <v>15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213</v>
      </c>
      <c r="J313" s="1" t="s">
        <v>1836</v>
      </c>
      <c r="K313" s="2">
        <f>B314-'Bloco 1 10s Com RTOS TX'!$B313</f>
        <v>0.0001273148148</v>
      </c>
      <c r="L313" s="1">
        <f t="shared" si="1"/>
        <v>896</v>
      </c>
    </row>
    <row r="314" ht="15.75" customHeight="1">
      <c r="A314" s="1" t="s">
        <v>12</v>
      </c>
      <c r="B314" s="1" t="s">
        <v>2161</v>
      </c>
      <c r="C314" s="1" t="s">
        <v>69</v>
      </c>
      <c r="D314" s="1" t="s">
        <v>70</v>
      </c>
      <c r="E314" s="1" t="s">
        <v>71</v>
      </c>
      <c r="F314" s="1" t="s">
        <v>17</v>
      </c>
      <c r="G314" s="1" t="s">
        <v>72</v>
      </c>
      <c r="H314" s="1" t="s">
        <v>19</v>
      </c>
      <c r="I314" s="1" t="s">
        <v>319</v>
      </c>
      <c r="J314" s="1" t="s">
        <v>1836</v>
      </c>
      <c r="K314" s="2">
        <f>B315-'Bloco 1 10s Com RTOS TX'!$B314</f>
        <v>0.0001157407407</v>
      </c>
      <c r="L314" s="1">
        <f t="shared" si="1"/>
        <v>896</v>
      </c>
    </row>
    <row r="315" ht="15.75" customHeight="1">
      <c r="A315" s="1" t="s">
        <v>12</v>
      </c>
      <c r="B315" s="1" t="s">
        <v>2162</v>
      </c>
      <c r="C315" s="1" t="s">
        <v>209</v>
      </c>
      <c r="D315" s="1" t="s">
        <v>186</v>
      </c>
      <c r="E315" s="1" t="s">
        <v>210</v>
      </c>
      <c r="F315" s="1" t="s">
        <v>83</v>
      </c>
      <c r="G315" s="1" t="s">
        <v>211</v>
      </c>
      <c r="H315" s="1" t="s">
        <v>152</v>
      </c>
      <c r="I315" s="1" t="s">
        <v>774</v>
      </c>
      <c r="J315" s="1" t="s">
        <v>1836</v>
      </c>
      <c r="K315" s="2">
        <f>B316-'Bloco 1 10s Com RTOS TX'!$B315</f>
        <v>0.0001157407407</v>
      </c>
      <c r="L315" s="1">
        <f t="shared" si="1"/>
        <v>896</v>
      </c>
    </row>
    <row r="316" ht="15.75" customHeight="1">
      <c r="A316" s="1" t="s">
        <v>12</v>
      </c>
      <c r="B316" s="1" t="s">
        <v>2163</v>
      </c>
      <c r="C316" s="1" t="s">
        <v>137</v>
      </c>
      <c r="D316" s="1" t="s">
        <v>138</v>
      </c>
      <c r="E316" s="1" t="s">
        <v>139</v>
      </c>
      <c r="F316" s="1" t="s">
        <v>26</v>
      </c>
      <c r="G316" s="1" t="s">
        <v>140</v>
      </c>
      <c r="H316" s="1" t="s">
        <v>28</v>
      </c>
      <c r="I316" s="1" t="s">
        <v>319</v>
      </c>
      <c r="J316" s="1" t="s">
        <v>1836</v>
      </c>
      <c r="K316" s="2">
        <f>B317-'Bloco 1 10s Com RTOS TX'!$B316</f>
        <v>0.0001157407407</v>
      </c>
      <c r="L316" s="1">
        <f t="shared" si="1"/>
        <v>896</v>
      </c>
    </row>
    <row r="317" ht="15.75" customHeight="1">
      <c r="A317" s="1" t="s">
        <v>12</v>
      </c>
      <c r="B317" s="1" t="s">
        <v>2164</v>
      </c>
      <c r="C317" s="1" t="s">
        <v>140</v>
      </c>
      <c r="D317" s="1" t="s">
        <v>289</v>
      </c>
      <c r="E317" s="1" t="s">
        <v>444</v>
      </c>
      <c r="F317" s="1" t="s">
        <v>291</v>
      </c>
      <c r="G317" s="1" t="s">
        <v>1846</v>
      </c>
      <c r="H317" s="1" t="s">
        <v>54</v>
      </c>
      <c r="I317" s="1" t="s">
        <v>84</v>
      </c>
      <c r="J317" s="1" t="s">
        <v>1836</v>
      </c>
      <c r="K317" s="2">
        <f>B318-'Bloco 1 10s Com RTOS TX'!$B317</f>
        <v>0.0001157407407</v>
      </c>
      <c r="L317" s="1">
        <f t="shared" si="1"/>
        <v>896</v>
      </c>
    </row>
    <row r="318" ht="15.75" customHeight="1">
      <c r="A318" s="1" t="s">
        <v>12</v>
      </c>
      <c r="B318" s="1" t="s">
        <v>2165</v>
      </c>
      <c r="C318" s="1" t="s">
        <v>143</v>
      </c>
      <c r="D318" s="1" t="s">
        <v>24</v>
      </c>
      <c r="E318" s="1" t="s">
        <v>144</v>
      </c>
      <c r="F318" s="1" t="s">
        <v>26</v>
      </c>
      <c r="G318" s="1" t="s">
        <v>976</v>
      </c>
      <c r="H318" s="1" t="s">
        <v>28</v>
      </c>
      <c r="I318" s="1" t="s">
        <v>319</v>
      </c>
      <c r="J318" s="1" t="s">
        <v>1836</v>
      </c>
      <c r="K318" s="2">
        <f>B319-'Bloco 1 10s Com RTOS TX'!$B318</f>
        <v>0.0001157407407</v>
      </c>
      <c r="L318" s="1">
        <f t="shared" si="1"/>
        <v>896</v>
      </c>
    </row>
    <row r="319" ht="15.75" customHeight="1">
      <c r="A319" s="1" t="s">
        <v>12</v>
      </c>
      <c r="B319" s="1" t="s">
        <v>2166</v>
      </c>
      <c r="C319" s="1" t="s">
        <v>150</v>
      </c>
      <c r="D319" s="1" t="s">
        <v>76</v>
      </c>
      <c r="E319" s="1" t="s">
        <v>151</v>
      </c>
      <c r="F319" s="1" t="s">
        <v>83</v>
      </c>
      <c r="G319" s="1" t="s">
        <v>84</v>
      </c>
      <c r="H319" s="1" t="s">
        <v>19</v>
      </c>
      <c r="I319" s="1" t="s">
        <v>774</v>
      </c>
      <c r="J319" s="1" t="s">
        <v>1836</v>
      </c>
      <c r="K319" s="2">
        <f>B320-'Bloco 1 10s Com RTOS TX'!$B319</f>
        <v>0.0001157407407</v>
      </c>
      <c r="L319" s="1">
        <f t="shared" si="1"/>
        <v>896</v>
      </c>
    </row>
    <row r="320" ht="15.75" customHeight="1">
      <c r="A320" s="1" t="s">
        <v>12</v>
      </c>
      <c r="B320" s="1" t="s">
        <v>2167</v>
      </c>
      <c r="C320" s="1" t="s">
        <v>143</v>
      </c>
      <c r="D320" s="1" t="s">
        <v>24</v>
      </c>
      <c r="E320" s="1" t="s">
        <v>144</v>
      </c>
      <c r="F320" s="1" t="s">
        <v>26</v>
      </c>
      <c r="G320" s="1" t="s">
        <v>976</v>
      </c>
      <c r="H320" s="1" t="s">
        <v>28</v>
      </c>
      <c r="I320" s="1" t="s">
        <v>213</v>
      </c>
      <c r="J320" s="1" t="s">
        <v>1836</v>
      </c>
      <c r="K320" s="2">
        <f>B321-'Bloco 1 10s Com RTOS TX'!$B320</f>
        <v>0.0001157407407</v>
      </c>
      <c r="L320" s="1">
        <f t="shared" si="1"/>
        <v>896</v>
      </c>
    </row>
    <row r="321" ht="15.75" customHeight="1">
      <c r="A321" s="1" t="s">
        <v>12</v>
      </c>
      <c r="B321" s="1" t="s">
        <v>2168</v>
      </c>
      <c r="C321" s="1" t="s">
        <v>336</v>
      </c>
      <c r="D321" s="1" t="s">
        <v>138</v>
      </c>
      <c r="E321" s="1" t="s">
        <v>139</v>
      </c>
      <c r="F321" s="1" t="s">
        <v>26</v>
      </c>
      <c r="G321" s="1" t="s">
        <v>140</v>
      </c>
      <c r="H321" s="1" t="s">
        <v>28</v>
      </c>
      <c r="I321" s="1" t="s">
        <v>319</v>
      </c>
      <c r="J321" s="1" t="s">
        <v>1836</v>
      </c>
      <c r="K321" s="2">
        <f>B322-'Bloco 1 10s Com RTOS TX'!$B321</f>
        <v>0.0001157407407</v>
      </c>
      <c r="L321" s="1">
        <f t="shared" si="1"/>
        <v>896</v>
      </c>
    </row>
    <row r="322" ht="15.75" customHeight="1">
      <c r="A322" s="1" t="s">
        <v>12</v>
      </c>
      <c r="B322" s="1" t="s">
        <v>2169</v>
      </c>
      <c r="C322" s="1" t="s">
        <v>69</v>
      </c>
      <c r="D322" s="1" t="s">
        <v>70</v>
      </c>
      <c r="E322" s="1" t="s">
        <v>71</v>
      </c>
      <c r="F322" s="1" t="s">
        <v>17</v>
      </c>
      <c r="G322" s="1" t="s">
        <v>72</v>
      </c>
      <c r="H322" s="1" t="s">
        <v>19</v>
      </c>
      <c r="I322" s="1" t="s">
        <v>213</v>
      </c>
      <c r="J322" s="1" t="s">
        <v>1836</v>
      </c>
      <c r="K322" s="2">
        <f>B323-'Bloco 1 10s Com RTOS TX'!$B322</f>
        <v>0.0001157407407</v>
      </c>
      <c r="L322" s="1">
        <f t="shared" si="1"/>
        <v>896</v>
      </c>
    </row>
    <row r="323" ht="15.75" customHeight="1">
      <c r="A323" s="1" t="s">
        <v>12</v>
      </c>
      <c r="B323" s="1" t="s">
        <v>2170</v>
      </c>
      <c r="C323" s="1" t="s">
        <v>474</v>
      </c>
      <c r="D323" s="1" t="s">
        <v>107</v>
      </c>
      <c r="E323" s="1" t="s">
        <v>187</v>
      </c>
      <c r="F323" s="1" t="s">
        <v>103</v>
      </c>
      <c r="G323" s="1" t="s">
        <v>780</v>
      </c>
      <c r="H323" s="1" t="s">
        <v>152</v>
      </c>
      <c r="I323" s="1" t="s">
        <v>84</v>
      </c>
      <c r="J323" s="1" t="s">
        <v>1836</v>
      </c>
      <c r="K323" s="2">
        <f>B324-'Bloco 1 10s Com RTOS TX'!$B323</f>
        <v>0.0001157407407</v>
      </c>
      <c r="L323" s="1">
        <f t="shared" si="1"/>
        <v>896</v>
      </c>
    </row>
    <row r="324" ht="15.75" customHeight="1">
      <c r="A324" s="1" t="s">
        <v>12</v>
      </c>
      <c r="B324" s="1" t="s">
        <v>2171</v>
      </c>
      <c r="C324" s="1" t="s">
        <v>406</v>
      </c>
      <c r="D324" s="1" t="s">
        <v>744</v>
      </c>
      <c r="E324" s="1" t="s">
        <v>151</v>
      </c>
      <c r="F324" s="1" t="s">
        <v>83</v>
      </c>
      <c r="G324" s="1" t="s">
        <v>213</v>
      </c>
      <c r="H324" s="1" t="s">
        <v>152</v>
      </c>
      <c r="I324" s="1" t="s">
        <v>774</v>
      </c>
      <c r="J324" s="1" t="s">
        <v>1836</v>
      </c>
      <c r="K324" s="2">
        <f>B325-'Bloco 1 10s Com RTOS TX'!$B324</f>
        <v>0.0001157407407</v>
      </c>
      <c r="L324" s="1">
        <f t="shared" si="1"/>
        <v>896</v>
      </c>
    </row>
    <row r="325" ht="15.75" customHeight="1">
      <c r="A325" s="1" t="s">
        <v>12</v>
      </c>
      <c r="B325" s="1" t="s">
        <v>2172</v>
      </c>
      <c r="C325" s="1" t="s">
        <v>400</v>
      </c>
      <c r="D325" s="1" t="s">
        <v>70</v>
      </c>
      <c r="E325" s="1" t="s">
        <v>77</v>
      </c>
      <c r="F325" s="1" t="s">
        <v>17</v>
      </c>
      <c r="G325" s="1" t="s">
        <v>1023</v>
      </c>
      <c r="H325" s="1" t="s">
        <v>19</v>
      </c>
      <c r="I325" s="1" t="s">
        <v>774</v>
      </c>
      <c r="J325" s="1" t="s">
        <v>1836</v>
      </c>
      <c r="K325" s="2">
        <f>B326-'Bloco 1 10s Com RTOS TX'!$B325</f>
        <v>0.0001157407407</v>
      </c>
      <c r="L325" s="1">
        <f t="shared" si="1"/>
        <v>896</v>
      </c>
    </row>
    <row r="326" ht="15.75" customHeight="1">
      <c r="A326" s="1" t="s">
        <v>12</v>
      </c>
      <c r="B326" s="1" t="s">
        <v>2173</v>
      </c>
      <c r="C326" s="1" t="s">
        <v>2006</v>
      </c>
      <c r="D326" s="1" t="s">
        <v>279</v>
      </c>
      <c r="E326" s="1" t="s">
        <v>2174</v>
      </c>
      <c r="F326" s="1" t="s">
        <v>101</v>
      </c>
      <c r="G326" s="1" t="s">
        <v>280</v>
      </c>
      <c r="H326" s="1" t="s">
        <v>103</v>
      </c>
      <c r="I326" s="1" t="s">
        <v>84</v>
      </c>
      <c r="J326" s="1" t="s">
        <v>1836</v>
      </c>
      <c r="K326" s="2">
        <f>B327-'Bloco 1 10s Com RTOS TX'!$B326</f>
        <v>0.0001157407407</v>
      </c>
      <c r="L326" s="1">
        <f t="shared" si="1"/>
        <v>896</v>
      </c>
    </row>
    <row r="327" ht="15.75" customHeight="1">
      <c r="A327" s="1" t="s">
        <v>12</v>
      </c>
      <c r="B327" s="1" t="s">
        <v>2175</v>
      </c>
      <c r="C327" s="1" t="s">
        <v>140</v>
      </c>
      <c r="D327" s="1" t="s">
        <v>289</v>
      </c>
      <c r="E327" s="1" t="s">
        <v>444</v>
      </c>
      <c r="F327" s="1" t="s">
        <v>291</v>
      </c>
      <c r="G327" s="1" t="s">
        <v>1846</v>
      </c>
      <c r="H327" s="1" t="s">
        <v>54</v>
      </c>
      <c r="I327" s="1" t="s">
        <v>774</v>
      </c>
      <c r="J327" s="1" t="s">
        <v>1836</v>
      </c>
      <c r="K327" s="2">
        <f>B328-'Bloco 1 10s Com RTOS TX'!$B327</f>
        <v>0.0001157407407</v>
      </c>
      <c r="L327" s="1">
        <f t="shared" si="1"/>
        <v>896</v>
      </c>
    </row>
    <row r="328" ht="15.75" customHeight="1">
      <c r="A328" s="1" t="s">
        <v>12</v>
      </c>
      <c r="B328" s="1" t="s">
        <v>2176</v>
      </c>
      <c r="C328" s="1" t="s">
        <v>43</v>
      </c>
      <c r="D328" s="1" t="s">
        <v>279</v>
      </c>
      <c r="E328" s="1" t="s">
        <v>1850</v>
      </c>
      <c r="F328" s="1" t="s">
        <v>101</v>
      </c>
      <c r="G328" s="1" t="s">
        <v>2177</v>
      </c>
      <c r="H328" s="1" t="s">
        <v>103</v>
      </c>
      <c r="I328" s="1" t="s">
        <v>211</v>
      </c>
      <c r="J328" s="1" t="s">
        <v>1836</v>
      </c>
      <c r="K328" s="2">
        <f>B329-'Bloco 1 10s Com RTOS TX'!$B328</f>
        <v>0.0001157407407</v>
      </c>
      <c r="L328" s="1">
        <f t="shared" si="1"/>
        <v>896</v>
      </c>
    </row>
    <row r="329" ht="15.75" customHeight="1">
      <c r="A329" s="1" t="s">
        <v>12</v>
      </c>
      <c r="B329" s="1" t="s">
        <v>2178</v>
      </c>
      <c r="C329" s="1" t="s">
        <v>307</v>
      </c>
      <c r="D329" s="1" t="s">
        <v>308</v>
      </c>
      <c r="E329" s="1" t="s">
        <v>309</v>
      </c>
      <c r="F329" s="1" t="s">
        <v>54</v>
      </c>
      <c r="G329" s="1" t="s">
        <v>310</v>
      </c>
      <c r="H329" s="1" t="s">
        <v>110</v>
      </c>
      <c r="I329" s="1" t="s">
        <v>84</v>
      </c>
      <c r="J329" s="1" t="s">
        <v>1836</v>
      </c>
      <c r="K329" s="2">
        <f>B330-'Bloco 1 10s Com RTOS TX'!$B329</f>
        <v>0.0001157407407</v>
      </c>
      <c r="L329" s="1">
        <f t="shared" si="1"/>
        <v>896</v>
      </c>
    </row>
    <row r="330" ht="15.75" customHeight="1">
      <c r="A330" s="1" t="s">
        <v>12</v>
      </c>
      <c r="B330" s="1" t="s">
        <v>2179</v>
      </c>
      <c r="C330" s="1" t="s">
        <v>98</v>
      </c>
      <c r="D330" s="1" t="s">
        <v>99</v>
      </c>
      <c r="E330" s="1" t="s">
        <v>100</v>
      </c>
      <c r="F330" s="1" t="s">
        <v>101</v>
      </c>
      <c r="G330" s="1" t="s">
        <v>102</v>
      </c>
      <c r="H330" s="1" t="s">
        <v>103</v>
      </c>
      <c r="I330" s="1" t="s">
        <v>84</v>
      </c>
      <c r="J330" s="1" t="s">
        <v>1836</v>
      </c>
      <c r="K330" s="2">
        <f>B331-'Bloco 1 10s Com RTOS TX'!$B330</f>
        <v>0.0001157407407</v>
      </c>
      <c r="L330" s="1">
        <f t="shared" si="1"/>
        <v>896</v>
      </c>
    </row>
    <row r="331" ht="15.75" customHeight="1">
      <c r="A331" s="1" t="s">
        <v>12</v>
      </c>
      <c r="B331" s="1" t="s">
        <v>2180</v>
      </c>
      <c r="C331" s="1" t="s">
        <v>1838</v>
      </c>
      <c r="D331" s="1" t="s">
        <v>99</v>
      </c>
      <c r="E331" s="1" t="s">
        <v>251</v>
      </c>
      <c r="F331" s="1" t="s">
        <v>101</v>
      </c>
      <c r="G331" s="1" t="s">
        <v>196</v>
      </c>
      <c r="H331" s="1" t="s">
        <v>103</v>
      </c>
      <c r="I331" s="1" t="s">
        <v>109</v>
      </c>
      <c r="J331" s="1" t="s">
        <v>1836</v>
      </c>
      <c r="K331" s="2">
        <f>B332-'Bloco 1 10s Com RTOS TX'!$B331</f>
        <v>0.0001273148148</v>
      </c>
      <c r="L331" s="1">
        <f t="shared" si="1"/>
        <v>896</v>
      </c>
    </row>
    <row r="332" ht="15.75" customHeight="1">
      <c r="A332" s="1" t="s">
        <v>12</v>
      </c>
      <c r="B332" s="1" t="s">
        <v>2181</v>
      </c>
      <c r="C332" s="1" t="s">
        <v>145</v>
      </c>
      <c r="D332" s="1" t="s">
        <v>415</v>
      </c>
      <c r="E332" s="1" t="s">
        <v>444</v>
      </c>
      <c r="F332" s="1" t="s">
        <v>291</v>
      </c>
      <c r="G332" s="1" t="s">
        <v>1865</v>
      </c>
      <c r="H332" s="1" t="s">
        <v>54</v>
      </c>
      <c r="I332" s="1" t="s">
        <v>84</v>
      </c>
      <c r="J332" s="1" t="s">
        <v>1836</v>
      </c>
      <c r="K332" s="2">
        <f>B333-'Bloco 1 10s Com RTOS TX'!$B332</f>
        <v>0.0001157407407</v>
      </c>
      <c r="L332" s="1">
        <f t="shared" si="1"/>
        <v>896</v>
      </c>
    </row>
    <row r="333" ht="15.75" customHeight="1">
      <c r="A333" s="1" t="s">
        <v>12</v>
      </c>
      <c r="B333" s="1" t="s">
        <v>2182</v>
      </c>
      <c r="C333" s="1" t="s">
        <v>288</v>
      </c>
      <c r="D333" s="1" t="s">
        <v>289</v>
      </c>
      <c r="E333" s="1" t="s">
        <v>290</v>
      </c>
      <c r="F333" s="1" t="s">
        <v>291</v>
      </c>
      <c r="G333" s="1" t="s">
        <v>292</v>
      </c>
      <c r="H333" s="1" t="s">
        <v>54</v>
      </c>
      <c r="I333" s="1" t="s">
        <v>1023</v>
      </c>
      <c r="J333" s="1" t="s">
        <v>1836</v>
      </c>
      <c r="K333" s="2">
        <f>B334-'Bloco 1 10s Com RTOS TX'!$B333</f>
        <v>0.0001157407407</v>
      </c>
      <c r="L333" s="1">
        <f t="shared" si="1"/>
        <v>896</v>
      </c>
    </row>
    <row r="334" ht="15.75" customHeight="1">
      <c r="A334" s="1" t="s">
        <v>12</v>
      </c>
      <c r="B334" s="1" t="s">
        <v>2183</v>
      </c>
      <c r="C334" s="1" t="s">
        <v>357</v>
      </c>
      <c r="D334" s="1" t="s">
        <v>15</v>
      </c>
      <c r="E334" s="1" t="s">
        <v>16</v>
      </c>
      <c r="F334" s="1" t="s">
        <v>26</v>
      </c>
      <c r="G334" s="1" t="s">
        <v>887</v>
      </c>
      <c r="H334" s="1" t="s">
        <v>28</v>
      </c>
      <c r="I334" s="1" t="s">
        <v>213</v>
      </c>
      <c r="J334" s="1" t="s">
        <v>1836</v>
      </c>
      <c r="K334" s="2">
        <f>B335-'Bloco 1 10s Com RTOS TX'!$B334</f>
        <v>0.0001157407407</v>
      </c>
      <c r="L334" s="1">
        <f t="shared" si="1"/>
        <v>896</v>
      </c>
    </row>
    <row r="335" ht="15.75" customHeight="1">
      <c r="A335" s="1" t="s">
        <v>12</v>
      </c>
      <c r="B335" s="1" t="s">
        <v>2184</v>
      </c>
      <c r="C335" s="1" t="s">
        <v>59</v>
      </c>
      <c r="D335" s="1" t="s">
        <v>24</v>
      </c>
      <c r="E335" s="1" t="s">
        <v>60</v>
      </c>
      <c r="F335" s="1" t="s">
        <v>26</v>
      </c>
      <c r="G335" s="1" t="s">
        <v>27</v>
      </c>
      <c r="H335" s="1" t="s">
        <v>28</v>
      </c>
      <c r="I335" s="1" t="s">
        <v>84</v>
      </c>
      <c r="J335" s="1" t="s">
        <v>1836</v>
      </c>
      <c r="K335" s="2">
        <f>B336-'Bloco 1 10s Com RTOS TX'!$B335</f>
        <v>0.0001157407407</v>
      </c>
      <c r="L335" s="1">
        <f t="shared" si="1"/>
        <v>896</v>
      </c>
    </row>
    <row r="336" ht="15.75" customHeight="1">
      <c r="A336" s="1" t="s">
        <v>12</v>
      </c>
      <c r="B336" s="1" t="s">
        <v>2185</v>
      </c>
      <c r="C336" s="1" t="s">
        <v>209</v>
      </c>
      <c r="D336" s="1" t="s">
        <v>186</v>
      </c>
      <c r="E336" s="1" t="s">
        <v>210</v>
      </c>
      <c r="F336" s="1" t="s">
        <v>83</v>
      </c>
      <c r="G336" s="1" t="s">
        <v>211</v>
      </c>
      <c r="H336" s="1" t="s">
        <v>152</v>
      </c>
      <c r="I336" s="1" t="s">
        <v>213</v>
      </c>
      <c r="J336" s="1" t="s">
        <v>1836</v>
      </c>
      <c r="K336" s="2">
        <f>B337-'Bloco 1 10s Com RTOS TX'!$B336</f>
        <v>0.0001157407407</v>
      </c>
      <c r="L336" s="1">
        <f t="shared" si="1"/>
        <v>896</v>
      </c>
    </row>
    <row r="337" ht="15.75" customHeight="1">
      <c r="A337" s="1" t="s">
        <v>12</v>
      </c>
      <c r="B337" s="1" t="s">
        <v>2186</v>
      </c>
      <c r="C337" s="1" t="s">
        <v>247</v>
      </c>
      <c r="D337" s="1" t="s">
        <v>70</v>
      </c>
      <c r="E337" s="1" t="s">
        <v>71</v>
      </c>
      <c r="F337" s="1" t="s">
        <v>17</v>
      </c>
      <c r="G337" s="1" t="s">
        <v>1023</v>
      </c>
      <c r="H337" s="1" t="s">
        <v>19</v>
      </c>
      <c r="I337" s="1" t="s">
        <v>213</v>
      </c>
      <c r="J337" s="1" t="s">
        <v>1836</v>
      </c>
      <c r="K337" s="2">
        <f>B338-'Bloco 1 10s Com RTOS TX'!$B337</f>
        <v>0.0001157407407</v>
      </c>
      <c r="L337" s="1">
        <f t="shared" si="1"/>
        <v>896</v>
      </c>
    </row>
    <row r="338" ht="15.75" customHeight="1">
      <c r="A338" s="1" t="s">
        <v>12</v>
      </c>
      <c r="B338" s="1" t="s">
        <v>2187</v>
      </c>
      <c r="C338" s="1" t="s">
        <v>131</v>
      </c>
      <c r="D338" s="1" t="s">
        <v>76</v>
      </c>
      <c r="E338" s="1" t="s">
        <v>77</v>
      </c>
      <c r="F338" s="1" t="s">
        <v>17</v>
      </c>
      <c r="G338" s="1" t="s">
        <v>78</v>
      </c>
      <c r="H338" s="1" t="s">
        <v>19</v>
      </c>
      <c r="I338" s="1" t="s">
        <v>84</v>
      </c>
      <c r="J338" s="1" t="s">
        <v>1836</v>
      </c>
      <c r="K338" s="2">
        <f>B339-'Bloco 1 10s Com RTOS TX'!$B338</f>
        <v>0.0001157407407</v>
      </c>
      <c r="L338" s="1">
        <f t="shared" si="1"/>
        <v>896</v>
      </c>
    </row>
    <row r="339" ht="15.75" customHeight="1">
      <c r="A339" s="1" t="s">
        <v>12</v>
      </c>
      <c r="B339" s="1" t="s">
        <v>2188</v>
      </c>
      <c r="C339" s="1" t="s">
        <v>572</v>
      </c>
      <c r="D339" s="1" t="s">
        <v>156</v>
      </c>
      <c r="E339" s="1" t="s">
        <v>573</v>
      </c>
      <c r="F339" s="1" t="s">
        <v>73</v>
      </c>
      <c r="G339" s="1" t="s">
        <v>158</v>
      </c>
      <c r="H339" s="1" t="s">
        <v>159</v>
      </c>
      <c r="I339" s="1" t="s">
        <v>213</v>
      </c>
      <c r="J339" s="1" t="s">
        <v>1836</v>
      </c>
      <c r="K339" s="2">
        <f>B340-'Bloco 1 10s Com RTOS TX'!$B339</f>
        <v>0.0001157407407</v>
      </c>
      <c r="L339" s="1">
        <f t="shared" si="1"/>
        <v>896</v>
      </c>
    </row>
    <row r="340" ht="15.75" customHeight="1">
      <c r="A340" s="1" t="s">
        <v>12</v>
      </c>
      <c r="B340" s="1" t="s">
        <v>2189</v>
      </c>
      <c r="C340" s="1" t="s">
        <v>247</v>
      </c>
      <c r="D340" s="1" t="s">
        <v>70</v>
      </c>
      <c r="E340" s="1" t="s">
        <v>71</v>
      </c>
      <c r="F340" s="1" t="s">
        <v>17</v>
      </c>
      <c r="G340" s="1" t="s">
        <v>1023</v>
      </c>
      <c r="H340" s="1" t="s">
        <v>19</v>
      </c>
      <c r="I340" s="1" t="s">
        <v>213</v>
      </c>
      <c r="J340" s="1" t="s">
        <v>1836</v>
      </c>
      <c r="K340" s="2">
        <f>B341-'Bloco 1 10s Com RTOS TX'!$B340</f>
        <v>0.0001157407407</v>
      </c>
      <c r="L340" s="1">
        <f t="shared" si="1"/>
        <v>896</v>
      </c>
    </row>
    <row r="341" ht="15.75" customHeight="1">
      <c r="A341" s="1" t="s">
        <v>12</v>
      </c>
      <c r="B341" s="1" t="s">
        <v>2190</v>
      </c>
      <c r="C341" s="1" t="s">
        <v>143</v>
      </c>
      <c r="D341" s="1" t="s">
        <v>24</v>
      </c>
      <c r="E341" s="1" t="s">
        <v>144</v>
      </c>
      <c r="F341" s="1" t="s">
        <v>26</v>
      </c>
      <c r="G341" s="1" t="s">
        <v>976</v>
      </c>
      <c r="H341" s="1" t="s">
        <v>28</v>
      </c>
      <c r="I341" s="1" t="s">
        <v>84</v>
      </c>
      <c r="J341" s="1" t="s">
        <v>1836</v>
      </c>
      <c r="K341" s="2">
        <f>B342-'Bloco 1 10s Com RTOS TX'!$B341</f>
        <v>0.0001157407407</v>
      </c>
      <c r="L341" s="1">
        <f t="shared" si="1"/>
        <v>896</v>
      </c>
    </row>
    <row r="342" ht="15.75" customHeight="1">
      <c r="A342" s="1" t="s">
        <v>12</v>
      </c>
      <c r="B342" s="1" t="s">
        <v>2191</v>
      </c>
      <c r="C342" s="1" t="s">
        <v>275</v>
      </c>
      <c r="D342" s="1" t="s">
        <v>138</v>
      </c>
      <c r="E342" s="1" t="s">
        <v>886</v>
      </c>
      <c r="F342" s="1" t="s">
        <v>26</v>
      </c>
      <c r="G342" s="1" t="s">
        <v>288</v>
      </c>
      <c r="H342" s="1" t="s">
        <v>28</v>
      </c>
      <c r="I342" s="1" t="s">
        <v>84</v>
      </c>
      <c r="J342" s="1" t="s">
        <v>1836</v>
      </c>
      <c r="K342" s="2">
        <f>B343-'Bloco 1 10s Com RTOS TX'!$B342</f>
        <v>0.0001157407407</v>
      </c>
      <c r="L342" s="1">
        <f t="shared" si="1"/>
        <v>896</v>
      </c>
    </row>
    <row r="343" ht="15.75" customHeight="1">
      <c r="A343" s="1" t="s">
        <v>12</v>
      </c>
      <c r="B343" s="1" t="s">
        <v>2192</v>
      </c>
      <c r="C343" s="1" t="s">
        <v>369</v>
      </c>
      <c r="D343" s="1" t="s">
        <v>744</v>
      </c>
      <c r="E343" s="1" t="s">
        <v>773</v>
      </c>
      <c r="F343" s="1" t="s">
        <v>83</v>
      </c>
      <c r="G343" s="1" t="s">
        <v>774</v>
      </c>
      <c r="H343" s="1" t="s">
        <v>152</v>
      </c>
      <c r="I343" s="1" t="s">
        <v>84</v>
      </c>
      <c r="J343" s="1" t="s">
        <v>1836</v>
      </c>
      <c r="K343" s="2">
        <f>B344-'Bloco 1 10s Com RTOS TX'!$B343</f>
        <v>0.0001157407407</v>
      </c>
      <c r="L343" s="1">
        <f t="shared" si="1"/>
        <v>896</v>
      </c>
    </row>
    <row r="344" ht="15.75" customHeight="1">
      <c r="A344" s="1" t="s">
        <v>12</v>
      </c>
      <c r="B344" s="1" t="s">
        <v>2193</v>
      </c>
      <c r="C344" s="1" t="s">
        <v>150</v>
      </c>
      <c r="D344" s="1" t="s">
        <v>76</v>
      </c>
      <c r="E344" s="1" t="s">
        <v>151</v>
      </c>
      <c r="F344" s="1" t="s">
        <v>83</v>
      </c>
      <c r="G344" s="1" t="s">
        <v>84</v>
      </c>
      <c r="H344" s="1" t="s">
        <v>19</v>
      </c>
      <c r="I344" s="1" t="s">
        <v>774</v>
      </c>
      <c r="J344" s="1" t="s">
        <v>1836</v>
      </c>
      <c r="K344" s="2">
        <f>B345-'Bloco 1 10s Com RTOS TX'!$B344</f>
        <v>0.0001157407407</v>
      </c>
      <c r="L344" s="1">
        <f t="shared" si="1"/>
        <v>896</v>
      </c>
    </row>
    <row r="345" ht="15.75" customHeight="1">
      <c r="A345" s="1" t="s">
        <v>12</v>
      </c>
      <c r="B345" s="1" t="s">
        <v>2194</v>
      </c>
      <c r="C345" s="1" t="s">
        <v>275</v>
      </c>
      <c r="D345" s="1" t="s">
        <v>138</v>
      </c>
      <c r="E345" s="1" t="s">
        <v>886</v>
      </c>
      <c r="F345" s="1" t="s">
        <v>26</v>
      </c>
      <c r="G345" s="1" t="s">
        <v>288</v>
      </c>
      <c r="H345" s="1" t="s">
        <v>28</v>
      </c>
      <c r="I345" s="1" t="s">
        <v>774</v>
      </c>
      <c r="J345" s="1" t="s">
        <v>1836</v>
      </c>
      <c r="K345" s="2">
        <f>B346-'Bloco 1 10s Com RTOS TX'!$B345</f>
        <v>0.0001157407407</v>
      </c>
      <c r="L345" s="1">
        <f t="shared" si="1"/>
        <v>896</v>
      </c>
    </row>
    <row r="346" ht="15.75" customHeight="1">
      <c r="A346" s="1" t="s">
        <v>12</v>
      </c>
      <c r="B346" s="1" t="s">
        <v>2195</v>
      </c>
      <c r="C346" s="1" t="s">
        <v>357</v>
      </c>
      <c r="D346" s="1" t="s">
        <v>15</v>
      </c>
      <c r="E346" s="1" t="s">
        <v>16</v>
      </c>
      <c r="F346" s="1" t="s">
        <v>26</v>
      </c>
      <c r="G346" s="1" t="s">
        <v>887</v>
      </c>
      <c r="H346" s="1" t="s">
        <v>28</v>
      </c>
      <c r="I346" s="1" t="s">
        <v>84</v>
      </c>
      <c r="J346" s="1" t="s">
        <v>1836</v>
      </c>
      <c r="K346" s="2">
        <f>B347-'Bloco 1 10s Com RTOS TX'!$B346</f>
        <v>0.0001157407407</v>
      </c>
      <c r="L346" s="1">
        <f t="shared" si="1"/>
        <v>896</v>
      </c>
    </row>
    <row r="347" ht="15.75" customHeight="1">
      <c r="A347" s="1" t="s">
        <v>12</v>
      </c>
      <c r="B347" s="1" t="s">
        <v>2196</v>
      </c>
      <c r="C347" s="1" t="s">
        <v>596</v>
      </c>
      <c r="D347" s="1" t="s">
        <v>308</v>
      </c>
      <c r="E347" s="1" t="s">
        <v>597</v>
      </c>
      <c r="F347" s="1" t="s">
        <v>54</v>
      </c>
      <c r="G347" s="1" t="s">
        <v>303</v>
      </c>
      <c r="H347" s="1" t="s">
        <v>110</v>
      </c>
      <c r="I347" s="1" t="s">
        <v>84</v>
      </c>
      <c r="J347" s="1" t="s">
        <v>1836</v>
      </c>
      <c r="K347" s="2">
        <f>B348-'Bloco 1 10s Com RTOS TX'!$B347</f>
        <v>0.0001157407407</v>
      </c>
      <c r="L347" s="1">
        <f t="shared" si="1"/>
        <v>896</v>
      </c>
    </row>
    <row r="348" ht="15.75" customHeight="1">
      <c r="A348" s="1" t="s">
        <v>12</v>
      </c>
      <c r="B348" s="1" t="s">
        <v>2197</v>
      </c>
      <c r="C348" s="1" t="s">
        <v>625</v>
      </c>
      <c r="D348" s="1" t="s">
        <v>498</v>
      </c>
      <c r="E348" s="1" t="s">
        <v>626</v>
      </c>
      <c r="F348" s="1" t="s">
        <v>73</v>
      </c>
      <c r="G348" s="1" t="s">
        <v>116</v>
      </c>
      <c r="H348" s="1" t="s">
        <v>159</v>
      </c>
      <c r="I348" s="1" t="s">
        <v>183</v>
      </c>
      <c r="J348" s="1" t="s">
        <v>1836</v>
      </c>
      <c r="K348" s="2">
        <f>B349-'Bloco 1 10s Com RTOS TX'!$B348</f>
        <v>0.0001157407407</v>
      </c>
      <c r="L348" s="1">
        <f t="shared" si="1"/>
        <v>896</v>
      </c>
    </row>
    <row r="349" ht="15.75" customHeight="1">
      <c r="A349" s="1" t="s">
        <v>12</v>
      </c>
      <c r="B349" s="1" t="s">
        <v>2198</v>
      </c>
      <c r="C349" s="1" t="s">
        <v>474</v>
      </c>
      <c r="D349" s="1" t="s">
        <v>107</v>
      </c>
      <c r="E349" s="1" t="s">
        <v>187</v>
      </c>
      <c r="F349" s="1" t="s">
        <v>103</v>
      </c>
      <c r="G349" s="1" t="s">
        <v>780</v>
      </c>
      <c r="H349" s="1" t="s">
        <v>152</v>
      </c>
      <c r="I349" s="1" t="s">
        <v>774</v>
      </c>
      <c r="J349" s="1" t="s">
        <v>1836</v>
      </c>
      <c r="K349" s="2">
        <f>B350-'Bloco 1 10s Com RTOS TX'!$B349</f>
        <v>0.0001157407407</v>
      </c>
      <c r="L349" s="1">
        <f t="shared" si="1"/>
        <v>896</v>
      </c>
    </row>
    <row r="350" ht="15.75" customHeight="1">
      <c r="A350" s="1" t="s">
        <v>12</v>
      </c>
      <c r="B350" s="1" t="s">
        <v>2199</v>
      </c>
      <c r="C350" s="1" t="s">
        <v>14</v>
      </c>
      <c r="D350" s="1" t="s">
        <v>15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84</v>
      </c>
      <c r="J350" s="1" t="s">
        <v>1836</v>
      </c>
      <c r="K350" s="2">
        <f>B351-'Bloco 1 10s Com RTOS TX'!$B350</f>
        <v>0.0001157407407</v>
      </c>
      <c r="L350" s="1">
        <f t="shared" si="1"/>
        <v>896</v>
      </c>
    </row>
    <row r="351" ht="15.75" customHeight="1">
      <c r="A351" s="1" t="s">
        <v>12</v>
      </c>
      <c r="B351" s="1" t="s">
        <v>2200</v>
      </c>
      <c r="C351" s="1" t="s">
        <v>570</v>
      </c>
      <c r="D351" s="1" t="s">
        <v>24</v>
      </c>
      <c r="E351" s="1" t="s">
        <v>60</v>
      </c>
      <c r="F351" s="1" t="s">
        <v>26</v>
      </c>
      <c r="G351" s="1" t="s">
        <v>145</v>
      </c>
      <c r="H351" s="1" t="s">
        <v>28</v>
      </c>
      <c r="I351" s="1" t="s">
        <v>84</v>
      </c>
      <c r="J351" s="1" t="s">
        <v>1836</v>
      </c>
      <c r="K351" s="2">
        <f>B352-'Bloco 1 10s Com RTOS TX'!$B351</f>
        <v>0.0001157407407</v>
      </c>
      <c r="L351" s="1">
        <f t="shared" si="1"/>
        <v>896</v>
      </c>
    </row>
    <row r="352" ht="15.75" customHeight="1">
      <c r="A352" s="1" t="s">
        <v>12</v>
      </c>
      <c r="B352" s="1" t="s">
        <v>2201</v>
      </c>
      <c r="C352" s="1" t="s">
        <v>92</v>
      </c>
      <c r="D352" s="1" t="s">
        <v>15</v>
      </c>
      <c r="E352" s="1" t="s">
        <v>90</v>
      </c>
      <c r="F352" s="1" t="s">
        <v>17</v>
      </c>
      <c r="G352" s="1" t="s">
        <v>93</v>
      </c>
      <c r="H352" s="1" t="s">
        <v>19</v>
      </c>
      <c r="I352" s="1" t="s">
        <v>84</v>
      </c>
      <c r="J352" s="1" t="s">
        <v>1836</v>
      </c>
      <c r="K352" s="2">
        <f>B353-'Bloco 1 10s Com RTOS TX'!$B352</f>
        <v>0.0001157407407</v>
      </c>
      <c r="L352" s="1">
        <f t="shared" si="1"/>
        <v>896</v>
      </c>
    </row>
    <row r="353" ht="15.75" customHeight="1">
      <c r="A353" s="1" t="s">
        <v>12</v>
      </c>
      <c r="B353" s="1" t="s">
        <v>2202</v>
      </c>
      <c r="C353" s="1" t="s">
        <v>137</v>
      </c>
      <c r="D353" s="1" t="s">
        <v>138</v>
      </c>
      <c r="E353" s="1" t="s">
        <v>139</v>
      </c>
      <c r="F353" s="1" t="s">
        <v>26</v>
      </c>
      <c r="G353" s="1" t="s">
        <v>140</v>
      </c>
      <c r="H353" s="1" t="s">
        <v>28</v>
      </c>
      <c r="I353" s="1" t="s">
        <v>84</v>
      </c>
      <c r="J353" s="1" t="s">
        <v>1836</v>
      </c>
      <c r="K353" s="2">
        <f>B354-'Bloco 1 10s Com RTOS TX'!$B353</f>
        <v>0.0001157407407</v>
      </c>
      <c r="L353" s="1">
        <f t="shared" si="1"/>
        <v>896</v>
      </c>
    </row>
    <row r="354" ht="15.75" customHeight="1">
      <c r="A354" s="1" t="s">
        <v>12</v>
      </c>
      <c r="B354" s="1" t="s">
        <v>2203</v>
      </c>
      <c r="C354" s="1" t="s">
        <v>14</v>
      </c>
      <c r="D354" s="1" t="s">
        <v>15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84</v>
      </c>
      <c r="J354" s="1" t="s">
        <v>1836</v>
      </c>
      <c r="K354" s="2">
        <f>B355-'Bloco 1 10s Com RTOS TX'!$B354</f>
        <v>0.0001157407407</v>
      </c>
      <c r="L354" s="1">
        <f t="shared" si="1"/>
        <v>896</v>
      </c>
    </row>
    <row r="355" ht="15.75" customHeight="1">
      <c r="A355" s="1" t="s">
        <v>12</v>
      </c>
      <c r="B355" s="1" t="s">
        <v>2204</v>
      </c>
      <c r="C355" s="1" t="s">
        <v>137</v>
      </c>
      <c r="D355" s="1" t="s">
        <v>138</v>
      </c>
      <c r="E355" s="1" t="s">
        <v>139</v>
      </c>
      <c r="F355" s="1" t="s">
        <v>26</v>
      </c>
      <c r="G355" s="1" t="s">
        <v>140</v>
      </c>
      <c r="H355" s="1" t="s">
        <v>28</v>
      </c>
      <c r="I355" s="1" t="s">
        <v>188</v>
      </c>
      <c r="J355" s="1" t="s">
        <v>1836</v>
      </c>
      <c r="K355" s="2">
        <f>B356-'Bloco 1 10s Com RTOS TX'!$B355</f>
        <v>0.0001157407407</v>
      </c>
      <c r="L355" s="1">
        <f t="shared" si="1"/>
        <v>896</v>
      </c>
    </row>
    <row r="356" ht="15.75" customHeight="1">
      <c r="A356" s="1" t="s">
        <v>12</v>
      </c>
      <c r="B356" s="1" t="s">
        <v>2205</v>
      </c>
      <c r="C356" s="1" t="s">
        <v>150</v>
      </c>
      <c r="D356" s="1" t="s">
        <v>76</v>
      </c>
      <c r="E356" s="1" t="s">
        <v>151</v>
      </c>
      <c r="F356" s="1" t="s">
        <v>83</v>
      </c>
      <c r="G356" s="1" t="s">
        <v>84</v>
      </c>
      <c r="H356" s="1" t="s">
        <v>19</v>
      </c>
      <c r="I356" s="1" t="s">
        <v>213</v>
      </c>
      <c r="J356" s="1" t="s">
        <v>1836</v>
      </c>
      <c r="K356" s="2">
        <f>B357-'Bloco 1 10s Com RTOS TX'!$B356</f>
        <v>0.0001157407407</v>
      </c>
      <c r="L356" s="1">
        <f t="shared" si="1"/>
        <v>896</v>
      </c>
    </row>
    <row r="357" ht="15.75" customHeight="1">
      <c r="A357" s="1" t="s">
        <v>12</v>
      </c>
      <c r="B357" s="1" t="s">
        <v>2206</v>
      </c>
      <c r="C357" s="1" t="s">
        <v>14</v>
      </c>
      <c r="D357" s="1" t="s">
        <v>15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213</v>
      </c>
      <c r="J357" s="1" t="s">
        <v>1836</v>
      </c>
      <c r="K357" s="2">
        <f>B358-'Bloco 1 10s Com RTOS TX'!$B357</f>
        <v>0.0001157407407</v>
      </c>
      <c r="L357" s="1">
        <f t="shared" si="1"/>
        <v>896</v>
      </c>
    </row>
    <row r="358" ht="15.75" customHeight="1">
      <c r="A358" s="1" t="s">
        <v>12</v>
      </c>
      <c r="B358" s="1" t="s">
        <v>2207</v>
      </c>
      <c r="C358" s="1" t="s">
        <v>140</v>
      </c>
      <c r="D358" s="1" t="s">
        <v>289</v>
      </c>
      <c r="E358" s="1" t="s">
        <v>444</v>
      </c>
      <c r="F358" s="1" t="s">
        <v>291</v>
      </c>
      <c r="G358" s="1" t="s">
        <v>1846</v>
      </c>
      <c r="H358" s="1" t="s">
        <v>54</v>
      </c>
      <c r="I358" s="1" t="s">
        <v>774</v>
      </c>
      <c r="J358" s="1" t="s">
        <v>1836</v>
      </c>
      <c r="K358" s="2">
        <f>B359-'Bloco 1 10s Com RTOS TX'!$B358</f>
        <v>0.0001157407407</v>
      </c>
      <c r="L358" s="1">
        <f t="shared" si="1"/>
        <v>896</v>
      </c>
    </row>
    <row r="359" ht="15.75" customHeight="1">
      <c r="A359" s="1" t="s">
        <v>12</v>
      </c>
      <c r="B359" s="1" t="s">
        <v>2208</v>
      </c>
      <c r="C359" s="1" t="s">
        <v>14</v>
      </c>
      <c r="D359" s="1" t="s">
        <v>15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84</v>
      </c>
      <c r="J359" s="1" t="s">
        <v>1836</v>
      </c>
      <c r="K359" s="2">
        <f>B360-'Bloco 1 10s Com RTOS TX'!$B359</f>
        <v>0.0001157407407</v>
      </c>
      <c r="L359" s="1">
        <f t="shared" si="1"/>
        <v>896</v>
      </c>
    </row>
    <row r="360" ht="15.75" customHeight="1">
      <c r="A360" s="1" t="s">
        <v>12</v>
      </c>
      <c r="B360" s="1" t="s">
        <v>2209</v>
      </c>
      <c r="C360" s="1" t="s">
        <v>275</v>
      </c>
      <c r="D360" s="1" t="s">
        <v>138</v>
      </c>
      <c r="E360" s="1" t="s">
        <v>886</v>
      </c>
      <c r="F360" s="1" t="s">
        <v>26</v>
      </c>
      <c r="G360" s="1" t="s">
        <v>288</v>
      </c>
      <c r="H360" s="1" t="s">
        <v>28</v>
      </c>
      <c r="I360" s="1" t="s">
        <v>31</v>
      </c>
      <c r="J360" s="1" t="s">
        <v>1836</v>
      </c>
      <c r="K360" s="2">
        <f>B361-'Bloco 1 10s Com RTOS TX'!$B360</f>
        <v>0.0001157407407</v>
      </c>
      <c r="L360" s="1">
        <f t="shared" si="1"/>
        <v>896</v>
      </c>
    </row>
    <row r="361" ht="15.75" customHeight="1">
      <c r="A361" s="1" t="s">
        <v>12</v>
      </c>
      <c r="B361" s="1" t="s">
        <v>2210</v>
      </c>
      <c r="C361" s="1" t="s">
        <v>140</v>
      </c>
      <c r="D361" s="1" t="s">
        <v>289</v>
      </c>
      <c r="E361" s="1" t="s">
        <v>444</v>
      </c>
      <c r="F361" s="1" t="s">
        <v>291</v>
      </c>
      <c r="G361" s="1" t="s">
        <v>1846</v>
      </c>
      <c r="H361" s="1" t="s">
        <v>54</v>
      </c>
      <c r="I361" s="1" t="s">
        <v>1023</v>
      </c>
      <c r="J361" s="1" t="s">
        <v>1836</v>
      </c>
      <c r="K361" s="2">
        <f>B362-'Bloco 1 10s Com RTOS TX'!$B361</f>
        <v>0.0001273148148</v>
      </c>
      <c r="L361" s="1">
        <f t="shared" si="1"/>
        <v>896</v>
      </c>
    </row>
    <row r="362" ht="15.75" customHeight="1">
      <c r="A362" s="1" t="s">
        <v>12</v>
      </c>
      <c r="B362" s="1" t="s">
        <v>2211</v>
      </c>
      <c r="C362" s="1" t="s">
        <v>137</v>
      </c>
      <c r="D362" s="1" t="s">
        <v>138</v>
      </c>
      <c r="E362" s="1" t="s">
        <v>139</v>
      </c>
      <c r="F362" s="1" t="s">
        <v>26</v>
      </c>
      <c r="G362" s="1" t="s">
        <v>140</v>
      </c>
      <c r="H362" s="1" t="s">
        <v>28</v>
      </c>
      <c r="I362" s="1" t="s">
        <v>213</v>
      </c>
      <c r="J362" s="1" t="s">
        <v>1836</v>
      </c>
      <c r="K362" s="2">
        <f>B363-'Bloco 1 10s Com RTOS TX'!$B362</f>
        <v>0.0001157407407</v>
      </c>
      <c r="L362" s="1">
        <f t="shared" si="1"/>
        <v>896</v>
      </c>
    </row>
    <row r="363" ht="15.75" customHeight="1">
      <c r="A363" s="1" t="s">
        <v>12</v>
      </c>
      <c r="B363" s="1" t="s">
        <v>2212</v>
      </c>
      <c r="C363" s="1" t="s">
        <v>72</v>
      </c>
      <c r="D363" s="1" t="s">
        <v>172</v>
      </c>
      <c r="E363" s="1" t="s">
        <v>473</v>
      </c>
      <c r="F363" s="1" t="s">
        <v>174</v>
      </c>
      <c r="G363" s="1" t="s">
        <v>175</v>
      </c>
      <c r="H363" s="1" t="s">
        <v>73</v>
      </c>
      <c r="I363" s="1" t="s">
        <v>84</v>
      </c>
      <c r="J363" s="1" t="s">
        <v>1836</v>
      </c>
      <c r="K363" s="2">
        <f>B364-'Bloco 1 10s Com RTOS TX'!$B363</f>
        <v>0.0001157407407</v>
      </c>
      <c r="L363" s="1">
        <f t="shared" si="1"/>
        <v>896</v>
      </c>
    </row>
    <row r="364" ht="15.75" customHeight="1">
      <c r="A364" s="1" t="s">
        <v>12</v>
      </c>
      <c r="B364" s="1" t="s">
        <v>2213</v>
      </c>
      <c r="C364" s="1" t="s">
        <v>166</v>
      </c>
      <c r="D364" s="1" t="s">
        <v>224</v>
      </c>
      <c r="E364" s="1" t="s">
        <v>225</v>
      </c>
      <c r="F364" s="1" t="s">
        <v>169</v>
      </c>
      <c r="G364" s="1" t="s">
        <v>271</v>
      </c>
      <c r="H364" s="1" t="s">
        <v>83</v>
      </c>
      <c r="I364" s="1" t="s">
        <v>84</v>
      </c>
      <c r="J364" s="1" t="s">
        <v>1836</v>
      </c>
      <c r="K364" s="2">
        <f>B365-'Bloco 1 10s Com RTOS TX'!$B364</f>
        <v>0.0001157407407</v>
      </c>
      <c r="L364" s="1">
        <f t="shared" si="1"/>
        <v>896</v>
      </c>
    </row>
    <row r="365" ht="15.75" customHeight="1">
      <c r="A365" s="1" t="s">
        <v>12</v>
      </c>
      <c r="B365" s="1" t="s">
        <v>2214</v>
      </c>
      <c r="C365" s="1" t="s">
        <v>259</v>
      </c>
      <c r="D365" s="1" t="s">
        <v>99</v>
      </c>
      <c r="E365" s="1" t="s">
        <v>251</v>
      </c>
      <c r="F365" s="1" t="s">
        <v>101</v>
      </c>
      <c r="G365" s="1" t="s">
        <v>260</v>
      </c>
      <c r="H365" s="1" t="s">
        <v>103</v>
      </c>
      <c r="I365" s="1" t="s">
        <v>774</v>
      </c>
      <c r="J365" s="1" t="s">
        <v>1836</v>
      </c>
      <c r="K365" s="2">
        <f>B366-'Bloco 1 10s Com RTOS TX'!$B365</f>
        <v>0.0001157407407</v>
      </c>
      <c r="L365" s="1">
        <f t="shared" si="1"/>
        <v>896</v>
      </c>
    </row>
    <row r="366" ht="15.75" customHeight="1">
      <c r="A366" s="1" t="s">
        <v>12</v>
      </c>
      <c r="B366" s="1" t="s">
        <v>2215</v>
      </c>
      <c r="C366" s="1" t="s">
        <v>2216</v>
      </c>
      <c r="D366" s="1" t="s">
        <v>1126</v>
      </c>
      <c r="E366" s="1" t="s">
        <v>579</v>
      </c>
      <c r="F366" s="1" t="s">
        <v>320</v>
      </c>
      <c r="G366" s="1" t="s">
        <v>2217</v>
      </c>
      <c r="H366" s="1" t="s">
        <v>174</v>
      </c>
      <c r="I366" s="1" t="s">
        <v>319</v>
      </c>
      <c r="J366" s="1" t="s">
        <v>1836</v>
      </c>
      <c r="K366" s="2">
        <f>B367-'Bloco 1 10s Com RTOS TX'!$B366</f>
        <v>0.0001157407407</v>
      </c>
      <c r="L366" s="1">
        <f t="shared" si="1"/>
        <v>896</v>
      </c>
    </row>
    <row r="367" ht="15.75" customHeight="1">
      <c r="A367" s="1" t="s">
        <v>12</v>
      </c>
      <c r="B367" s="1" t="s">
        <v>2218</v>
      </c>
      <c r="C367" s="1" t="s">
        <v>43</v>
      </c>
      <c r="D367" s="1" t="s">
        <v>279</v>
      </c>
      <c r="E367" s="1" t="s">
        <v>1850</v>
      </c>
      <c r="F367" s="1" t="s">
        <v>101</v>
      </c>
      <c r="G367" s="1" t="s">
        <v>2177</v>
      </c>
      <c r="H367" s="1" t="s">
        <v>103</v>
      </c>
      <c r="I367" s="1" t="s">
        <v>84</v>
      </c>
      <c r="J367" s="1" t="s">
        <v>1836</v>
      </c>
      <c r="K367" s="2">
        <f>B368-'Bloco 1 10s Com RTOS TX'!$B367</f>
        <v>0.0001273148148</v>
      </c>
      <c r="L367" s="1">
        <f t="shared" si="1"/>
        <v>896</v>
      </c>
    </row>
    <row r="368" ht="15.75" customHeight="1">
      <c r="A368" s="1" t="s">
        <v>12</v>
      </c>
      <c r="B368" s="1" t="s">
        <v>2219</v>
      </c>
      <c r="C368" s="1" t="s">
        <v>43</v>
      </c>
      <c r="D368" s="1" t="s">
        <v>279</v>
      </c>
      <c r="E368" s="1" t="s">
        <v>1850</v>
      </c>
      <c r="F368" s="1" t="s">
        <v>101</v>
      </c>
      <c r="G368" s="1" t="s">
        <v>2177</v>
      </c>
      <c r="H368" s="1" t="s">
        <v>103</v>
      </c>
      <c r="I368" s="1" t="s">
        <v>31</v>
      </c>
      <c r="J368" s="1" t="s">
        <v>1836</v>
      </c>
      <c r="K368" s="2">
        <f>B369-'Bloco 1 10s Com RTOS TX'!$B368</f>
        <v>0.0001157407407</v>
      </c>
      <c r="L368" s="1">
        <f t="shared" si="1"/>
        <v>896</v>
      </c>
    </row>
    <row r="369" ht="15.75" customHeight="1">
      <c r="A369" s="1" t="s">
        <v>12</v>
      </c>
      <c r="B369" s="1" t="s">
        <v>2220</v>
      </c>
      <c r="C369" s="1" t="s">
        <v>57</v>
      </c>
      <c r="D369" s="1" t="s">
        <v>415</v>
      </c>
      <c r="E369" s="1" t="s">
        <v>1850</v>
      </c>
      <c r="F369" s="1" t="s">
        <v>291</v>
      </c>
      <c r="G369" s="1" t="s">
        <v>253</v>
      </c>
      <c r="H369" s="1" t="s">
        <v>54</v>
      </c>
      <c r="I369" s="1" t="s">
        <v>78</v>
      </c>
      <c r="J369" s="1" t="s">
        <v>1836</v>
      </c>
      <c r="K369" s="2">
        <f>B370-'Bloco 1 10s Com RTOS TX'!$B369</f>
        <v>0.0001157407407</v>
      </c>
      <c r="L369" s="1">
        <f t="shared" si="1"/>
        <v>896</v>
      </c>
    </row>
    <row r="370" ht="15.75" customHeight="1">
      <c r="A370" s="1" t="s">
        <v>12</v>
      </c>
      <c r="B370" s="1" t="s">
        <v>2221</v>
      </c>
      <c r="C370" s="1" t="s">
        <v>27</v>
      </c>
      <c r="D370" s="1" t="s">
        <v>415</v>
      </c>
      <c r="E370" s="1" t="s">
        <v>670</v>
      </c>
      <c r="F370" s="1" t="s">
        <v>291</v>
      </c>
      <c r="G370" s="1" t="s">
        <v>1853</v>
      </c>
      <c r="H370" s="1" t="s">
        <v>54</v>
      </c>
      <c r="I370" s="1" t="s">
        <v>213</v>
      </c>
      <c r="J370" s="1" t="s">
        <v>1836</v>
      </c>
      <c r="K370" s="2">
        <f>B371-'Bloco 1 10s Com RTOS TX'!$B370</f>
        <v>0.0001157407407</v>
      </c>
      <c r="L370" s="1">
        <f t="shared" si="1"/>
        <v>896</v>
      </c>
    </row>
    <row r="371" ht="15.75" customHeight="1">
      <c r="A371" s="1" t="s">
        <v>12</v>
      </c>
      <c r="B371" s="1" t="s">
        <v>2222</v>
      </c>
      <c r="C371" s="1" t="s">
        <v>92</v>
      </c>
      <c r="D371" s="1" t="s">
        <v>15</v>
      </c>
      <c r="E371" s="1" t="s">
        <v>90</v>
      </c>
      <c r="F371" s="1" t="s">
        <v>17</v>
      </c>
      <c r="G371" s="1" t="s">
        <v>93</v>
      </c>
      <c r="H371" s="1" t="s">
        <v>19</v>
      </c>
      <c r="I371" s="1" t="s">
        <v>78</v>
      </c>
      <c r="J371" s="1" t="s">
        <v>1836</v>
      </c>
      <c r="K371" s="2">
        <f>B372-'Bloco 1 10s Com RTOS TX'!$B371</f>
        <v>0.0001157407407</v>
      </c>
      <c r="L371" s="1">
        <f t="shared" si="1"/>
        <v>896</v>
      </c>
    </row>
    <row r="372" ht="15.75" customHeight="1">
      <c r="A372" s="1" t="s">
        <v>12</v>
      </c>
      <c r="B372" s="1" t="s">
        <v>2223</v>
      </c>
      <c r="C372" s="1" t="s">
        <v>140</v>
      </c>
      <c r="D372" s="1" t="s">
        <v>289</v>
      </c>
      <c r="E372" s="1" t="s">
        <v>444</v>
      </c>
      <c r="F372" s="1" t="s">
        <v>291</v>
      </c>
      <c r="G372" s="1" t="s">
        <v>1846</v>
      </c>
      <c r="H372" s="1" t="s">
        <v>54</v>
      </c>
      <c r="I372" s="1" t="s">
        <v>84</v>
      </c>
      <c r="J372" s="1" t="s">
        <v>1836</v>
      </c>
      <c r="K372" s="2">
        <f>B373-'Bloco 1 10s Com RTOS TX'!$B372</f>
        <v>0.0001157407407</v>
      </c>
      <c r="L372" s="1">
        <f t="shared" si="1"/>
        <v>896</v>
      </c>
    </row>
    <row r="373" ht="15.75" customHeight="1">
      <c r="A373" s="1" t="s">
        <v>12</v>
      </c>
      <c r="B373" s="1" t="s">
        <v>2224</v>
      </c>
      <c r="C373" s="1" t="s">
        <v>832</v>
      </c>
      <c r="D373" s="1" t="s">
        <v>163</v>
      </c>
      <c r="E373" s="1" t="s">
        <v>597</v>
      </c>
      <c r="F373" s="1" t="s">
        <v>103</v>
      </c>
      <c r="G373" s="1" t="s">
        <v>833</v>
      </c>
      <c r="H373" s="1" t="s">
        <v>110</v>
      </c>
      <c r="I373" s="1" t="s">
        <v>84</v>
      </c>
      <c r="J373" s="1" t="s">
        <v>1836</v>
      </c>
      <c r="K373" s="2">
        <f>B374-'Bloco 1 10s Com RTOS TX'!$B373</f>
        <v>0.0001157407407</v>
      </c>
      <c r="L373" s="1">
        <f t="shared" si="1"/>
        <v>896</v>
      </c>
    </row>
    <row r="374" ht="15.75" customHeight="1">
      <c r="A374" s="1" t="s">
        <v>12</v>
      </c>
      <c r="B374" s="1" t="s">
        <v>2225</v>
      </c>
      <c r="C374" s="1" t="s">
        <v>307</v>
      </c>
      <c r="D374" s="1" t="s">
        <v>308</v>
      </c>
      <c r="E374" s="1" t="s">
        <v>309</v>
      </c>
      <c r="F374" s="1" t="s">
        <v>54</v>
      </c>
      <c r="G374" s="1" t="s">
        <v>310</v>
      </c>
      <c r="H374" s="1" t="s">
        <v>110</v>
      </c>
      <c r="I374" s="1" t="s">
        <v>84</v>
      </c>
      <c r="J374" s="1" t="s">
        <v>1836</v>
      </c>
      <c r="K374" s="2">
        <f>B375-'Bloco 1 10s Com RTOS TX'!$B374</f>
        <v>0.0001157407407</v>
      </c>
      <c r="L374" s="1">
        <f t="shared" si="1"/>
        <v>896</v>
      </c>
    </row>
    <row r="375" ht="15.75" customHeight="1">
      <c r="A375" s="1" t="s">
        <v>12</v>
      </c>
      <c r="B375" s="1" t="s">
        <v>2226</v>
      </c>
      <c r="C375" s="1" t="s">
        <v>247</v>
      </c>
      <c r="D375" s="1" t="s">
        <v>70</v>
      </c>
      <c r="E375" s="1" t="s">
        <v>71</v>
      </c>
      <c r="F375" s="1" t="s">
        <v>17</v>
      </c>
      <c r="G375" s="1" t="s">
        <v>1023</v>
      </c>
      <c r="H375" s="1" t="s">
        <v>19</v>
      </c>
      <c r="I375" s="1" t="s">
        <v>213</v>
      </c>
      <c r="J375" s="1" t="s">
        <v>1836</v>
      </c>
      <c r="K375" s="2">
        <f>B376-'Bloco 1 10s Com RTOS TX'!$B375</f>
        <v>0.0001157407407</v>
      </c>
      <c r="L375" s="1">
        <f t="shared" si="1"/>
        <v>896</v>
      </c>
    </row>
    <row r="376" ht="15.75" customHeight="1">
      <c r="A376" s="1" t="s">
        <v>12</v>
      </c>
      <c r="B376" s="1" t="s">
        <v>2227</v>
      </c>
      <c r="C376" s="1" t="s">
        <v>596</v>
      </c>
      <c r="D376" s="1" t="s">
        <v>308</v>
      </c>
      <c r="E376" s="1" t="s">
        <v>597</v>
      </c>
      <c r="F376" s="1" t="s">
        <v>54</v>
      </c>
      <c r="G376" s="1" t="s">
        <v>303</v>
      </c>
      <c r="H376" s="1" t="s">
        <v>110</v>
      </c>
      <c r="I376" s="1" t="s">
        <v>319</v>
      </c>
      <c r="J376" s="1" t="s">
        <v>1836</v>
      </c>
      <c r="K376" s="2">
        <f>B377-'Bloco 1 10s Com RTOS TX'!$B376</f>
        <v>0.0001157407407</v>
      </c>
      <c r="L376" s="1">
        <f t="shared" si="1"/>
        <v>896</v>
      </c>
    </row>
    <row r="377" ht="15.75" customHeight="1">
      <c r="A377" s="1" t="s">
        <v>12</v>
      </c>
      <c r="B377" s="1" t="s">
        <v>2228</v>
      </c>
      <c r="C377" s="1" t="s">
        <v>406</v>
      </c>
      <c r="D377" s="1" t="s">
        <v>744</v>
      </c>
      <c r="E377" s="1" t="s">
        <v>151</v>
      </c>
      <c r="F377" s="1" t="s">
        <v>83</v>
      </c>
      <c r="G377" s="1" t="s">
        <v>213</v>
      </c>
      <c r="H377" s="1" t="s">
        <v>152</v>
      </c>
      <c r="I377" s="1" t="s">
        <v>319</v>
      </c>
      <c r="J377" s="1" t="s">
        <v>1836</v>
      </c>
      <c r="K377" s="2">
        <f>B378-'Bloco 1 10s Com RTOS TX'!$B377</f>
        <v>0.0001157407407</v>
      </c>
      <c r="L377" s="1">
        <f t="shared" si="1"/>
        <v>896</v>
      </c>
    </row>
    <row r="378" ht="15.75" customHeight="1">
      <c r="A378" s="1" t="s">
        <v>12</v>
      </c>
      <c r="B378" s="1" t="s">
        <v>2229</v>
      </c>
      <c r="C378" s="1" t="s">
        <v>386</v>
      </c>
      <c r="D378" s="1" t="s">
        <v>744</v>
      </c>
      <c r="E378" s="1" t="s">
        <v>318</v>
      </c>
      <c r="F378" s="1" t="s">
        <v>83</v>
      </c>
      <c r="G378" s="1" t="s">
        <v>319</v>
      </c>
      <c r="H378" s="1" t="s">
        <v>152</v>
      </c>
      <c r="I378" s="1" t="s">
        <v>84</v>
      </c>
      <c r="J378" s="1" t="s">
        <v>1836</v>
      </c>
      <c r="K378" s="2">
        <f>B379-'Bloco 1 10s Com RTOS TX'!$B378</f>
        <v>0.0001157407407</v>
      </c>
      <c r="L378" s="1">
        <f t="shared" si="1"/>
        <v>896</v>
      </c>
    </row>
    <row r="379" ht="15.75" customHeight="1">
      <c r="A379" s="1" t="s">
        <v>12</v>
      </c>
      <c r="B379" s="1" t="s">
        <v>2230</v>
      </c>
      <c r="C379" s="1" t="s">
        <v>400</v>
      </c>
      <c r="D379" s="1" t="s">
        <v>70</v>
      </c>
      <c r="E379" s="1" t="s">
        <v>77</v>
      </c>
      <c r="F379" s="1" t="s">
        <v>17</v>
      </c>
      <c r="G379" s="1" t="s">
        <v>1023</v>
      </c>
      <c r="H379" s="1" t="s">
        <v>19</v>
      </c>
      <c r="I379" s="1" t="s">
        <v>213</v>
      </c>
      <c r="J379" s="1" t="s">
        <v>1836</v>
      </c>
      <c r="K379" s="2">
        <f>B380-'Bloco 1 10s Com RTOS TX'!$B379</f>
        <v>0.0001157407407</v>
      </c>
      <c r="L379" s="1">
        <f t="shared" si="1"/>
        <v>896</v>
      </c>
    </row>
    <row r="380" ht="15.75" customHeight="1">
      <c r="A380" s="1" t="s">
        <v>12</v>
      </c>
      <c r="B380" s="1" t="s">
        <v>2231</v>
      </c>
      <c r="C380" s="1" t="s">
        <v>406</v>
      </c>
      <c r="D380" s="1" t="s">
        <v>744</v>
      </c>
      <c r="E380" s="1" t="s">
        <v>151</v>
      </c>
      <c r="F380" s="1" t="s">
        <v>83</v>
      </c>
      <c r="G380" s="1" t="s">
        <v>213</v>
      </c>
      <c r="H380" s="1" t="s">
        <v>152</v>
      </c>
      <c r="I380" s="1" t="s">
        <v>84</v>
      </c>
      <c r="J380" s="1" t="s">
        <v>1836</v>
      </c>
      <c r="K380" s="2">
        <f>B381-'Bloco 1 10s Com RTOS TX'!$B380</f>
        <v>0.0001273148148</v>
      </c>
      <c r="L380" s="1">
        <f t="shared" si="1"/>
        <v>896</v>
      </c>
    </row>
    <row r="381" ht="15.75" customHeight="1">
      <c r="A381" s="1" t="s">
        <v>12</v>
      </c>
      <c r="B381" s="1" t="s">
        <v>2232</v>
      </c>
      <c r="C381" s="1" t="s">
        <v>317</v>
      </c>
      <c r="D381" s="1" t="s">
        <v>186</v>
      </c>
      <c r="E381" s="1" t="s">
        <v>318</v>
      </c>
      <c r="F381" s="1" t="s">
        <v>83</v>
      </c>
      <c r="G381" s="1" t="s">
        <v>211</v>
      </c>
      <c r="H381" s="1" t="s">
        <v>152</v>
      </c>
      <c r="I381" s="1" t="s">
        <v>319</v>
      </c>
      <c r="J381" s="1" t="s">
        <v>1836</v>
      </c>
      <c r="K381" s="2">
        <f>B382-'Bloco 1 10s Com RTOS TX'!$B381</f>
        <v>0.0001157407407</v>
      </c>
      <c r="L381" s="1">
        <f t="shared" si="1"/>
        <v>896</v>
      </c>
    </row>
    <row r="382" ht="15.75" customHeight="1">
      <c r="A382" s="1" t="s">
        <v>12</v>
      </c>
      <c r="B382" s="1" t="s">
        <v>2233</v>
      </c>
      <c r="C382" s="1" t="s">
        <v>131</v>
      </c>
      <c r="D382" s="1" t="s">
        <v>76</v>
      </c>
      <c r="E382" s="1" t="s">
        <v>77</v>
      </c>
      <c r="F382" s="1" t="s">
        <v>17</v>
      </c>
      <c r="G382" s="1" t="s">
        <v>78</v>
      </c>
      <c r="H382" s="1" t="s">
        <v>19</v>
      </c>
      <c r="I382" s="1" t="s">
        <v>319</v>
      </c>
      <c r="J382" s="1" t="s">
        <v>1836</v>
      </c>
      <c r="K382" s="2">
        <f>B383-'Bloco 1 10s Com RTOS TX'!$B382</f>
        <v>0.0001157407407</v>
      </c>
      <c r="L382" s="1">
        <f t="shared" si="1"/>
        <v>896</v>
      </c>
    </row>
    <row r="383" ht="15.75" customHeight="1">
      <c r="A383" s="1" t="s">
        <v>12</v>
      </c>
      <c r="B383" s="1" t="s">
        <v>2234</v>
      </c>
      <c r="C383" s="1" t="s">
        <v>386</v>
      </c>
      <c r="D383" s="1" t="s">
        <v>744</v>
      </c>
      <c r="E383" s="1" t="s">
        <v>318</v>
      </c>
      <c r="F383" s="1" t="s">
        <v>83</v>
      </c>
      <c r="G383" s="1" t="s">
        <v>319</v>
      </c>
      <c r="H383" s="1" t="s">
        <v>152</v>
      </c>
      <c r="I383" s="1" t="s">
        <v>188</v>
      </c>
      <c r="J383" s="1" t="s">
        <v>1836</v>
      </c>
      <c r="K383" s="2">
        <f>B384-'Bloco 1 10s Com RTOS TX'!$B383</f>
        <v>0.0001157407407</v>
      </c>
      <c r="L383" s="1">
        <f t="shared" si="1"/>
        <v>896</v>
      </c>
    </row>
    <row r="384" ht="15.75" customHeight="1">
      <c r="A384" s="1" t="s">
        <v>12</v>
      </c>
      <c r="B384" s="1" t="s">
        <v>2235</v>
      </c>
      <c r="C384" s="1" t="s">
        <v>832</v>
      </c>
      <c r="D384" s="1" t="s">
        <v>163</v>
      </c>
      <c r="E384" s="1" t="s">
        <v>597</v>
      </c>
      <c r="F384" s="1" t="s">
        <v>103</v>
      </c>
      <c r="G384" s="1" t="s">
        <v>833</v>
      </c>
      <c r="H384" s="1" t="s">
        <v>110</v>
      </c>
      <c r="I384" s="1" t="s">
        <v>319</v>
      </c>
      <c r="J384" s="1" t="s">
        <v>1836</v>
      </c>
      <c r="K384" s="2">
        <f>B385-'Bloco 1 10s Com RTOS TX'!$B384</f>
        <v>0.0001157407407</v>
      </c>
      <c r="L384" s="1">
        <f t="shared" si="1"/>
        <v>896</v>
      </c>
    </row>
    <row r="385" ht="15.75" customHeight="1">
      <c r="A385" s="1" t="s">
        <v>12</v>
      </c>
      <c r="B385" s="1" t="s">
        <v>2236</v>
      </c>
      <c r="C385" s="1" t="s">
        <v>357</v>
      </c>
      <c r="D385" s="1" t="s">
        <v>15</v>
      </c>
      <c r="E385" s="1" t="s">
        <v>16</v>
      </c>
      <c r="F385" s="1" t="s">
        <v>26</v>
      </c>
      <c r="G385" s="1" t="s">
        <v>887</v>
      </c>
      <c r="H385" s="1" t="s">
        <v>28</v>
      </c>
      <c r="I385" s="1" t="s">
        <v>774</v>
      </c>
      <c r="J385" s="1" t="s">
        <v>1836</v>
      </c>
      <c r="K385" s="2">
        <f>B386-'Bloco 1 10s Com RTOS TX'!$B385</f>
        <v>0.0001157407407</v>
      </c>
      <c r="L385" s="1">
        <f t="shared" si="1"/>
        <v>896</v>
      </c>
    </row>
    <row r="386" ht="15.75" customHeight="1">
      <c r="A386" s="1" t="s">
        <v>12</v>
      </c>
      <c r="B386" s="1" t="s">
        <v>2237</v>
      </c>
      <c r="C386" s="1" t="s">
        <v>150</v>
      </c>
      <c r="D386" s="1" t="s">
        <v>76</v>
      </c>
      <c r="E386" s="1" t="s">
        <v>151</v>
      </c>
      <c r="F386" s="1" t="s">
        <v>83</v>
      </c>
      <c r="G386" s="1" t="s">
        <v>84</v>
      </c>
      <c r="H386" s="1" t="s">
        <v>19</v>
      </c>
      <c r="I386" s="1" t="s">
        <v>211</v>
      </c>
      <c r="J386" s="1" t="s">
        <v>1836</v>
      </c>
      <c r="K386" s="2">
        <f>B387-'Bloco 1 10s Com RTOS TX'!$B386</f>
        <v>0.0001157407407</v>
      </c>
      <c r="L386" s="1">
        <f t="shared" si="1"/>
        <v>896</v>
      </c>
    </row>
    <row r="387" ht="15.75" customHeight="1">
      <c r="A387" s="1" t="s">
        <v>12</v>
      </c>
      <c r="B387" s="1" t="s">
        <v>2238</v>
      </c>
      <c r="C387" s="1" t="s">
        <v>447</v>
      </c>
      <c r="D387" s="1" t="s">
        <v>186</v>
      </c>
      <c r="E387" s="1" t="s">
        <v>187</v>
      </c>
      <c r="F387" s="1" t="s">
        <v>103</v>
      </c>
      <c r="G387" s="1" t="s">
        <v>188</v>
      </c>
      <c r="H387" s="1" t="s">
        <v>152</v>
      </c>
      <c r="I387" s="1" t="s">
        <v>188</v>
      </c>
      <c r="J387" s="1" t="s">
        <v>1836</v>
      </c>
      <c r="K387" s="2">
        <f>B388-'Bloco 1 10s Com RTOS TX'!$B387</f>
        <v>0.0001157407407</v>
      </c>
      <c r="L387" s="1">
        <f t="shared" si="1"/>
        <v>896</v>
      </c>
    </row>
    <row r="388" ht="15.75" customHeight="1">
      <c r="A388" s="1" t="s">
        <v>12</v>
      </c>
      <c r="B388" s="1" t="s">
        <v>2239</v>
      </c>
      <c r="C388" s="1" t="s">
        <v>369</v>
      </c>
      <c r="D388" s="1" t="s">
        <v>744</v>
      </c>
      <c r="E388" s="1" t="s">
        <v>773</v>
      </c>
      <c r="F388" s="1" t="s">
        <v>83</v>
      </c>
      <c r="G388" s="1" t="s">
        <v>774</v>
      </c>
      <c r="H388" s="1" t="s">
        <v>152</v>
      </c>
      <c r="I388" s="1" t="s">
        <v>211</v>
      </c>
      <c r="J388" s="1" t="s">
        <v>1836</v>
      </c>
      <c r="K388" s="2">
        <f>B389-'Bloco 1 10s Com RTOS TX'!$B388</f>
        <v>0.0001157407407</v>
      </c>
      <c r="L388" s="1">
        <f t="shared" si="1"/>
        <v>896</v>
      </c>
    </row>
    <row r="389" ht="15.75" customHeight="1">
      <c r="A389" s="1" t="s">
        <v>12</v>
      </c>
      <c r="B389" s="1" t="s">
        <v>2240</v>
      </c>
      <c r="C389" s="1" t="s">
        <v>369</v>
      </c>
      <c r="D389" s="1" t="s">
        <v>744</v>
      </c>
      <c r="E389" s="1" t="s">
        <v>773</v>
      </c>
      <c r="F389" s="1" t="s">
        <v>83</v>
      </c>
      <c r="G389" s="1" t="s">
        <v>774</v>
      </c>
      <c r="H389" s="1" t="s">
        <v>152</v>
      </c>
      <c r="I389" s="1" t="s">
        <v>211</v>
      </c>
      <c r="J389" s="1" t="s">
        <v>1836</v>
      </c>
      <c r="K389" s="2">
        <f>B390-'Bloco 1 10s Com RTOS TX'!$B389</f>
        <v>0.0001157407407</v>
      </c>
      <c r="L389" s="1">
        <f t="shared" si="1"/>
        <v>896</v>
      </c>
    </row>
    <row r="390" ht="15.75" customHeight="1">
      <c r="A390" s="1" t="s">
        <v>12</v>
      </c>
      <c r="B390" s="1" t="s">
        <v>2241</v>
      </c>
      <c r="C390" s="1" t="s">
        <v>406</v>
      </c>
      <c r="D390" s="1" t="s">
        <v>744</v>
      </c>
      <c r="E390" s="1" t="s">
        <v>151</v>
      </c>
      <c r="F390" s="1" t="s">
        <v>83</v>
      </c>
      <c r="G390" s="1" t="s">
        <v>213</v>
      </c>
      <c r="H390" s="1" t="s">
        <v>152</v>
      </c>
      <c r="I390" s="1" t="s">
        <v>211</v>
      </c>
      <c r="J390" s="1" t="s">
        <v>1836</v>
      </c>
      <c r="K390" s="2">
        <f>B391-'Bloco 1 10s Com RTOS TX'!$B390</f>
        <v>0.0001157407407</v>
      </c>
      <c r="L390" s="1">
        <f t="shared" si="1"/>
        <v>896</v>
      </c>
    </row>
    <row r="391" ht="15.75" customHeight="1">
      <c r="A391" s="1" t="s">
        <v>12</v>
      </c>
      <c r="B391" s="1" t="s">
        <v>2242</v>
      </c>
      <c r="C391" s="1" t="s">
        <v>81</v>
      </c>
      <c r="D391" s="1" t="s">
        <v>76</v>
      </c>
      <c r="E391" s="1" t="s">
        <v>82</v>
      </c>
      <c r="F391" s="1" t="s">
        <v>83</v>
      </c>
      <c r="G391" s="1" t="s">
        <v>132</v>
      </c>
      <c r="H391" s="1" t="s">
        <v>19</v>
      </c>
      <c r="I391" s="1" t="s">
        <v>188</v>
      </c>
      <c r="J391" s="1" t="s">
        <v>1836</v>
      </c>
      <c r="K391" s="2">
        <f>B392-'Bloco 1 10s Com RTOS TX'!$B391</f>
        <v>0.0001157407407</v>
      </c>
      <c r="L391" s="1">
        <f t="shared" si="1"/>
        <v>896</v>
      </c>
    </row>
    <row r="392" ht="15.75" customHeight="1">
      <c r="A392" s="1" t="s">
        <v>12</v>
      </c>
      <c r="B392" s="1" t="s">
        <v>2243</v>
      </c>
      <c r="C392" s="1" t="s">
        <v>131</v>
      </c>
      <c r="D392" s="1" t="s">
        <v>76</v>
      </c>
      <c r="E392" s="1" t="s">
        <v>77</v>
      </c>
      <c r="F392" s="1" t="s">
        <v>17</v>
      </c>
      <c r="G392" s="1" t="s">
        <v>78</v>
      </c>
      <c r="H392" s="1" t="s">
        <v>19</v>
      </c>
      <c r="I392" s="1" t="s">
        <v>188</v>
      </c>
      <c r="J392" s="1" t="s">
        <v>1836</v>
      </c>
      <c r="K392" s="2">
        <f>B393-'Bloco 1 10s Com RTOS TX'!$B392</f>
        <v>0.0001273148148</v>
      </c>
      <c r="L392" s="1">
        <f t="shared" si="1"/>
        <v>896</v>
      </c>
    </row>
    <row r="393" ht="15.75" customHeight="1">
      <c r="A393" s="1" t="s">
        <v>12</v>
      </c>
      <c r="B393" s="1" t="s">
        <v>2244</v>
      </c>
      <c r="C393" s="1" t="s">
        <v>369</v>
      </c>
      <c r="D393" s="1" t="s">
        <v>744</v>
      </c>
      <c r="E393" s="1" t="s">
        <v>773</v>
      </c>
      <c r="F393" s="1" t="s">
        <v>83</v>
      </c>
      <c r="G393" s="1" t="s">
        <v>774</v>
      </c>
      <c r="H393" s="1" t="s">
        <v>152</v>
      </c>
      <c r="I393" s="1" t="s">
        <v>774</v>
      </c>
      <c r="J393" s="1" t="s">
        <v>1836</v>
      </c>
      <c r="K393" s="2">
        <f>B394-'Bloco 1 10s Com RTOS TX'!$B393</f>
        <v>0.0001157407407</v>
      </c>
      <c r="L393" s="1">
        <f t="shared" si="1"/>
        <v>896</v>
      </c>
    </row>
    <row r="394" ht="15.75" customHeight="1">
      <c r="A394" s="1" t="s">
        <v>12</v>
      </c>
      <c r="B394" s="1" t="s">
        <v>2245</v>
      </c>
      <c r="C394" s="1" t="s">
        <v>209</v>
      </c>
      <c r="D394" s="1" t="s">
        <v>186</v>
      </c>
      <c r="E394" s="1" t="s">
        <v>210</v>
      </c>
      <c r="F394" s="1" t="s">
        <v>83</v>
      </c>
      <c r="G394" s="1" t="s">
        <v>211</v>
      </c>
      <c r="H394" s="1" t="s">
        <v>152</v>
      </c>
      <c r="I394" s="1" t="s">
        <v>211</v>
      </c>
      <c r="J394" s="1" t="s">
        <v>1836</v>
      </c>
      <c r="K394" s="2">
        <f>B395-'Bloco 1 10s Com RTOS TX'!$B394</f>
        <v>0.0001157407407</v>
      </c>
      <c r="L394" s="1">
        <f t="shared" si="1"/>
        <v>896</v>
      </c>
    </row>
    <row r="395" ht="15.75" customHeight="1">
      <c r="A395" s="1" t="s">
        <v>12</v>
      </c>
      <c r="B395" s="1" t="s">
        <v>2246</v>
      </c>
      <c r="C395" s="1" t="s">
        <v>474</v>
      </c>
      <c r="D395" s="1" t="s">
        <v>107</v>
      </c>
      <c r="E395" s="1" t="s">
        <v>187</v>
      </c>
      <c r="F395" s="1" t="s">
        <v>103</v>
      </c>
      <c r="G395" s="1" t="s">
        <v>780</v>
      </c>
      <c r="H395" s="1" t="s">
        <v>152</v>
      </c>
      <c r="I395" s="1" t="s">
        <v>605</v>
      </c>
      <c r="J395" s="1" t="s">
        <v>1836</v>
      </c>
      <c r="K395" s="2">
        <f>B396-'Bloco 1 10s Com RTOS TX'!$B395</f>
        <v>0.0001157407407</v>
      </c>
      <c r="L395" s="1">
        <f t="shared" si="1"/>
        <v>896</v>
      </c>
    </row>
    <row r="396" ht="15.75" customHeight="1">
      <c r="A396" s="1" t="s">
        <v>12</v>
      </c>
      <c r="B396" s="1" t="s">
        <v>2247</v>
      </c>
      <c r="C396" s="1" t="s">
        <v>596</v>
      </c>
      <c r="D396" s="1" t="s">
        <v>308</v>
      </c>
      <c r="E396" s="1" t="s">
        <v>597</v>
      </c>
      <c r="F396" s="1" t="s">
        <v>54</v>
      </c>
      <c r="G396" s="1" t="s">
        <v>303</v>
      </c>
      <c r="H396" s="1" t="s">
        <v>110</v>
      </c>
      <c r="I396" s="1" t="s">
        <v>188</v>
      </c>
      <c r="J396" s="1" t="s">
        <v>1836</v>
      </c>
      <c r="K396" s="2">
        <f>B397-'Bloco 1 10s Com RTOS TX'!$B396</f>
        <v>0.0001157407407</v>
      </c>
      <c r="L396" s="1">
        <f t="shared" si="1"/>
        <v>896</v>
      </c>
    </row>
    <row r="397" ht="15.75" customHeight="1">
      <c r="A397" s="1" t="s">
        <v>12</v>
      </c>
      <c r="B397" s="1" t="s">
        <v>2248</v>
      </c>
      <c r="C397" s="1" t="s">
        <v>369</v>
      </c>
      <c r="D397" s="1" t="s">
        <v>744</v>
      </c>
      <c r="E397" s="1" t="s">
        <v>773</v>
      </c>
      <c r="F397" s="1" t="s">
        <v>83</v>
      </c>
      <c r="G397" s="1" t="s">
        <v>774</v>
      </c>
      <c r="H397" s="1" t="s">
        <v>152</v>
      </c>
      <c r="I397" s="1" t="s">
        <v>780</v>
      </c>
      <c r="J397" s="1" t="s">
        <v>1836</v>
      </c>
      <c r="K397" s="2">
        <f>B398-'Bloco 1 10s Com RTOS TX'!$B397</f>
        <v>0.0001157407407</v>
      </c>
      <c r="L397" s="1">
        <f t="shared" si="1"/>
        <v>896</v>
      </c>
    </row>
    <row r="398" ht="15.75" customHeight="1">
      <c r="A398" s="1" t="s">
        <v>12</v>
      </c>
      <c r="B398" s="1" t="s">
        <v>2249</v>
      </c>
      <c r="C398" s="1" t="s">
        <v>386</v>
      </c>
      <c r="D398" s="1" t="s">
        <v>744</v>
      </c>
      <c r="E398" s="1" t="s">
        <v>318</v>
      </c>
      <c r="F398" s="1" t="s">
        <v>83</v>
      </c>
      <c r="G398" s="1" t="s">
        <v>319</v>
      </c>
      <c r="H398" s="1" t="s">
        <v>152</v>
      </c>
      <c r="I398" s="1" t="s">
        <v>31</v>
      </c>
      <c r="J398" s="1" t="s">
        <v>1836</v>
      </c>
      <c r="K398" s="2">
        <f>B399-'Bloco 1 10s Com RTOS TX'!$B398</f>
        <v>0.0001157407407</v>
      </c>
      <c r="L398" s="1">
        <f t="shared" si="1"/>
        <v>896</v>
      </c>
    </row>
    <row r="399" ht="15.75" customHeight="1">
      <c r="A399" s="1" t="s">
        <v>12</v>
      </c>
      <c r="B399" s="1" t="s">
        <v>2250</v>
      </c>
      <c r="C399" s="1" t="s">
        <v>106</v>
      </c>
      <c r="D399" s="1" t="s">
        <v>107</v>
      </c>
      <c r="E399" s="1" t="s">
        <v>164</v>
      </c>
      <c r="F399" s="1" t="s">
        <v>103</v>
      </c>
      <c r="G399" s="1" t="s">
        <v>109</v>
      </c>
      <c r="H399" s="1" t="s">
        <v>110</v>
      </c>
      <c r="I399" s="1" t="s">
        <v>188</v>
      </c>
      <c r="J399" s="1" t="s">
        <v>1836</v>
      </c>
      <c r="K399" s="2">
        <f>B400-'Bloco 1 10s Com RTOS TX'!$B399</f>
        <v>0.0001157407407</v>
      </c>
      <c r="L399" s="1">
        <f t="shared" si="1"/>
        <v>896</v>
      </c>
    </row>
    <row r="400" ht="15.75" customHeight="1">
      <c r="A400" s="1" t="s">
        <v>12</v>
      </c>
      <c r="B400" s="1" t="s">
        <v>2251</v>
      </c>
      <c r="C400" s="1" t="s">
        <v>400</v>
      </c>
      <c r="D400" s="1" t="s">
        <v>70</v>
      </c>
      <c r="E400" s="1" t="s">
        <v>77</v>
      </c>
      <c r="F400" s="1" t="s">
        <v>17</v>
      </c>
      <c r="G400" s="1" t="s">
        <v>1023</v>
      </c>
      <c r="H400" s="1" t="s">
        <v>19</v>
      </c>
      <c r="I400" s="1" t="s">
        <v>188</v>
      </c>
      <c r="J400" s="1" t="s">
        <v>1836</v>
      </c>
      <c r="K400" s="2">
        <f>B401-'Bloco 1 10s Com RTOS TX'!$B400</f>
        <v>0.0001157407407</v>
      </c>
      <c r="L400" s="1">
        <f t="shared" si="1"/>
        <v>896</v>
      </c>
    </row>
    <row r="401" ht="15.75" customHeight="1">
      <c r="A401" s="1" t="s">
        <v>12</v>
      </c>
      <c r="B401" s="1" t="s">
        <v>2252</v>
      </c>
      <c r="C401" s="1" t="s">
        <v>150</v>
      </c>
      <c r="D401" s="1" t="s">
        <v>76</v>
      </c>
      <c r="E401" s="1" t="s">
        <v>151</v>
      </c>
      <c r="F401" s="1" t="s">
        <v>83</v>
      </c>
      <c r="G401" s="1" t="s">
        <v>84</v>
      </c>
      <c r="H401" s="1" t="s">
        <v>19</v>
      </c>
      <c r="I401" s="1" t="s">
        <v>211</v>
      </c>
      <c r="J401" s="1" t="s">
        <v>1836</v>
      </c>
      <c r="K401" s="2">
        <f>B402-'Bloco 1 10s Com RTOS TX'!$B401</f>
        <v>0.0001157407407</v>
      </c>
      <c r="L401" s="1">
        <f t="shared" si="1"/>
        <v>896</v>
      </c>
    </row>
    <row r="402" ht="15.75" customHeight="1">
      <c r="A402" s="1" t="s">
        <v>12</v>
      </c>
      <c r="B402" s="1" t="s">
        <v>2253</v>
      </c>
      <c r="C402" s="1" t="s">
        <v>386</v>
      </c>
      <c r="D402" s="1" t="s">
        <v>744</v>
      </c>
      <c r="E402" s="1" t="s">
        <v>318</v>
      </c>
      <c r="F402" s="1" t="s">
        <v>83</v>
      </c>
      <c r="G402" s="1" t="s">
        <v>319</v>
      </c>
      <c r="H402" s="1" t="s">
        <v>152</v>
      </c>
      <c r="I402" s="1" t="s">
        <v>774</v>
      </c>
      <c r="J402" s="1" t="s">
        <v>1836</v>
      </c>
      <c r="K402" s="2">
        <f>B403-'Bloco 1 10s Com RTOS TX'!$B402</f>
        <v>0.0001157407407</v>
      </c>
      <c r="L402" s="1">
        <f t="shared" si="1"/>
        <v>896</v>
      </c>
    </row>
    <row r="403" ht="15.75" customHeight="1">
      <c r="A403" s="1" t="s">
        <v>12</v>
      </c>
      <c r="B403" s="1" t="s">
        <v>2254</v>
      </c>
      <c r="C403" s="1" t="s">
        <v>603</v>
      </c>
      <c r="D403" s="1" t="s">
        <v>614</v>
      </c>
      <c r="E403" s="1" t="s">
        <v>604</v>
      </c>
      <c r="F403" s="1" t="s">
        <v>54</v>
      </c>
      <c r="G403" s="1" t="s">
        <v>47</v>
      </c>
      <c r="H403" s="1" t="s">
        <v>110</v>
      </c>
      <c r="I403" s="1" t="s">
        <v>188</v>
      </c>
      <c r="J403" s="1" t="s">
        <v>1836</v>
      </c>
      <c r="K403" s="2">
        <f>B404-'Bloco 1 10s Com RTOS TX'!$B403</f>
        <v>0.0001157407407</v>
      </c>
      <c r="L403" s="1">
        <f t="shared" si="1"/>
        <v>896</v>
      </c>
    </row>
    <row r="404" ht="15.75" customHeight="1">
      <c r="A404" s="1" t="s">
        <v>12</v>
      </c>
      <c r="B404" s="1" t="s">
        <v>2255</v>
      </c>
      <c r="C404" s="1" t="s">
        <v>1932</v>
      </c>
      <c r="D404" s="1" t="s">
        <v>438</v>
      </c>
      <c r="E404" s="1" t="s">
        <v>404</v>
      </c>
      <c r="F404" s="1" t="s">
        <v>110</v>
      </c>
      <c r="G404" s="1" t="s">
        <v>106</v>
      </c>
      <c r="H404" s="1" t="s">
        <v>268</v>
      </c>
      <c r="I404" s="1" t="s">
        <v>774</v>
      </c>
      <c r="J404" s="1" t="s">
        <v>1836</v>
      </c>
      <c r="K404" s="2">
        <f>B405-'Bloco 1 10s Com RTOS TX'!$B404</f>
        <v>0.0001157407407</v>
      </c>
      <c r="L404" s="1">
        <f t="shared" si="1"/>
        <v>896</v>
      </c>
    </row>
    <row r="405" ht="15.75" customHeight="1">
      <c r="A405" s="1" t="s">
        <v>12</v>
      </c>
      <c r="B405" s="1" t="s">
        <v>2256</v>
      </c>
      <c r="C405" s="1" t="s">
        <v>369</v>
      </c>
      <c r="D405" s="1" t="s">
        <v>744</v>
      </c>
      <c r="E405" s="1" t="s">
        <v>773</v>
      </c>
      <c r="F405" s="1" t="s">
        <v>83</v>
      </c>
      <c r="G405" s="1" t="s">
        <v>774</v>
      </c>
      <c r="H405" s="1" t="s">
        <v>152</v>
      </c>
      <c r="I405" s="1" t="s">
        <v>780</v>
      </c>
      <c r="J405" s="1" t="s">
        <v>1836</v>
      </c>
      <c r="K405" s="2">
        <f>B406-'Bloco 1 10s Com RTOS TX'!$B405</f>
        <v>0.0001157407407</v>
      </c>
      <c r="L405" s="1">
        <f t="shared" si="1"/>
        <v>896</v>
      </c>
    </row>
    <row r="406" ht="15.75" customHeight="1">
      <c r="A406" s="1" t="s">
        <v>12</v>
      </c>
      <c r="B406" s="1" t="s">
        <v>2257</v>
      </c>
      <c r="C406" s="1" t="s">
        <v>406</v>
      </c>
      <c r="D406" s="1" t="s">
        <v>744</v>
      </c>
      <c r="E406" s="1" t="s">
        <v>151</v>
      </c>
      <c r="F406" s="1" t="s">
        <v>83</v>
      </c>
      <c r="G406" s="1" t="s">
        <v>213</v>
      </c>
      <c r="H406" s="1" t="s">
        <v>152</v>
      </c>
      <c r="I406" s="1" t="s">
        <v>188</v>
      </c>
      <c r="J406" s="1" t="s">
        <v>1836</v>
      </c>
      <c r="K406" s="2">
        <f>B407-'Bloco 1 10s Com RTOS TX'!$B406</f>
        <v>0.0001157407407</v>
      </c>
      <c r="L406" s="1">
        <f t="shared" si="1"/>
        <v>896</v>
      </c>
    </row>
    <row r="407" ht="15.75" customHeight="1">
      <c r="A407" s="1" t="s">
        <v>12</v>
      </c>
      <c r="B407" s="1" t="s">
        <v>2258</v>
      </c>
      <c r="C407" s="1" t="s">
        <v>209</v>
      </c>
      <c r="D407" s="1" t="s">
        <v>186</v>
      </c>
      <c r="E407" s="1" t="s">
        <v>210</v>
      </c>
      <c r="F407" s="1" t="s">
        <v>83</v>
      </c>
      <c r="G407" s="1" t="s">
        <v>211</v>
      </c>
      <c r="H407" s="1" t="s">
        <v>152</v>
      </c>
      <c r="I407" s="1" t="s">
        <v>780</v>
      </c>
      <c r="J407" s="1" t="s">
        <v>1836</v>
      </c>
      <c r="K407" s="2">
        <f>B408-'Bloco 1 10s Com RTOS TX'!$B407</f>
        <v>0.0001157407407</v>
      </c>
      <c r="L407" s="1">
        <f t="shared" si="1"/>
        <v>896</v>
      </c>
    </row>
    <row r="408" ht="15.75" customHeight="1">
      <c r="A408" s="1" t="s">
        <v>12</v>
      </c>
      <c r="B408" s="1" t="s">
        <v>2259</v>
      </c>
      <c r="C408" s="1" t="s">
        <v>81</v>
      </c>
      <c r="D408" s="1" t="s">
        <v>76</v>
      </c>
      <c r="E408" s="1" t="s">
        <v>82</v>
      </c>
      <c r="F408" s="1" t="s">
        <v>83</v>
      </c>
      <c r="G408" s="1" t="s">
        <v>132</v>
      </c>
      <c r="H408" s="1" t="s">
        <v>19</v>
      </c>
      <c r="I408" s="1" t="s">
        <v>319</v>
      </c>
      <c r="J408" s="1" t="s">
        <v>1836</v>
      </c>
      <c r="K408" s="2">
        <f>B409-'Bloco 1 10s Com RTOS TX'!$B408</f>
        <v>0.0001157407407</v>
      </c>
      <c r="L408" s="1">
        <f t="shared" si="1"/>
        <v>896</v>
      </c>
    </row>
    <row r="409" ht="15.75" customHeight="1">
      <c r="A409" s="1" t="s">
        <v>12</v>
      </c>
      <c r="B409" s="1" t="s">
        <v>2260</v>
      </c>
      <c r="C409" s="1" t="s">
        <v>131</v>
      </c>
      <c r="D409" s="1" t="s">
        <v>76</v>
      </c>
      <c r="E409" s="1" t="s">
        <v>77</v>
      </c>
      <c r="F409" s="1" t="s">
        <v>17</v>
      </c>
      <c r="G409" s="1" t="s">
        <v>78</v>
      </c>
      <c r="H409" s="1" t="s">
        <v>19</v>
      </c>
      <c r="I409" s="1" t="s">
        <v>188</v>
      </c>
      <c r="J409" s="1" t="s">
        <v>1836</v>
      </c>
      <c r="K409" s="2">
        <f>B410-'Bloco 1 10s Com RTOS TX'!$B409</f>
        <v>0.0001157407407</v>
      </c>
      <c r="L409" s="1">
        <f t="shared" si="1"/>
        <v>896</v>
      </c>
    </row>
    <row r="410" ht="15.75" customHeight="1">
      <c r="A410" s="1" t="s">
        <v>12</v>
      </c>
      <c r="B410" s="1" t="s">
        <v>2261</v>
      </c>
      <c r="C410" s="1" t="s">
        <v>150</v>
      </c>
      <c r="D410" s="1" t="s">
        <v>76</v>
      </c>
      <c r="E410" s="1" t="s">
        <v>151</v>
      </c>
      <c r="F410" s="1" t="s">
        <v>83</v>
      </c>
      <c r="G410" s="1" t="s">
        <v>84</v>
      </c>
      <c r="H410" s="1" t="s">
        <v>19</v>
      </c>
      <c r="I410" s="1" t="s">
        <v>188</v>
      </c>
      <c r="J410" s="1" t="s">
        <v>1836</v>
      </c>
      <c r="K410" s="2">
        <f>B411-'Bloco 1 10s Com RTOS TX'!$B410</f>
        <v>0.0001273148148</v>
      </c>
      <c r="L410" s="1">
        <f t="shared" si="1"/>
        <v>896</v>
      </c>
    </row>
    <row r="411" ht="15.75" customHeight="1">
      <c r="A411" s="1" t="s">
        <v>12</v>
      </c>
      <c r="B411" s="1" t="s">
        <v>2262</v>
      </c>
      <c r="C411" s="1" t="s">
        <v>426</v>
      </c>
      <c r="D411" s="1" t="s">
        <v>156</v>
      </c>
      <c r="E411" s="1" t="s">
        <v>427</v>
      </c>
      <c r="F411" s="1" t="s">
        <v>54</v>
      </c>
      <c r="G411" s="1" t="s">
        <v>428</v>
      </c>
      <c r="H411" s="1" t="s">
        <v>159</v>
      </c>
      <c r="I411" s="1" t="s">
        <v>211</v>
      </c>
      <c r="J411" s="1" t="s">
        <v>1836</v>
      </c>
      <c r="K411" s="2">
        <f>B412-'Bloco 1 10s Com RTOS TX'!$B411</f>
        <v>0.0001157407407</v>
      </c>
      <c r="L411" s="1">
        <f t="shared" si="1"/>
        <v>896</v>
      </c>
    </row>
    <row r="412" ht="15.75" customHeight="1">
      <c r="A412" s="1" t="s">
        <v>12</v>
      </c>
      <c r="B412" s="1" t="s">
        <v>2263</v>
      </c>
      <c r="C412" s="1" t="s">
        <v>31</v>
      </c>
      <c r="D412" s="1" t="s">
        <v>32</v>
      </c>
      <c r="E412" s="1" t="s">
        <v>33</v>
      </c>
      <c r="F412" s="1" t="s">
        <v>34</v>
      </c>
      <c r="G412" s="1" t="s">
        <v>35</v>
      </c>
      <c r="H412" s="1" t="s">
        <v>36</v>
      </c>
      <c r="I412" s="1" t="s">
        <v>211</v>
      </c>
      <c r="J412" s="1" t="s">
        <v>1836</v>
      </c>
      <c r="K412" s="2">
        <f>B413-'Bloco 1 10s Com RTOS TX'!$B412</f>
        <v>0.0001157407407</v>
      </c>
      <c r="L412" s="1">
        <f t="shared" si="1"/>
        <v>896</v>
      </c>
    </row>
    <row r="413" ht="15.75" customHeight="1">
      <c r="A413" s="1" t="s">
        <v>12</v>
      </c>
      <c r="B413" s="1" t="s">
        <v>2264</v>
      </c>
      <c r="C413" s="1" t="s">
        <v>247</v>
      </c>
      <c r="D413" s="1" t="s">
        <v>70</v>
      </c>
      <c r="E413" s="1" t="s">
        <v>71</v>
      </c>
      <c r="F413" s="1" t="s">
        <v>17</v>
      </c>
      <c r="G413" s="1" t="s">
        <v>1023</v>
      </c>
      <c r="H413" s="1" t="s">
        <v>19</v>
      </c>
      <c r="I413" s="1" t="s">
        <v>833</v>
      </c>
      <c r="J413" s="1" t="s">
        <v>1836</v>
      </c>
      <c r="K413" s="2">
        <f>B414-'Bloco 1 10s Com RTOS TX'!$B413</f>
        <v>0.0001157407407</v>
      </c>
      <c r="L413" s="1">
        <f t="shared" si="1"/>
        <v>896</v>
      </c>
    </row>
    <row r="414" ht="15.75" customHeight="1">
      <c r="A414" s="1" t="s">
        <v>12</v>
      </c>
      <c r="B414" s="1" t="s">
        <v>2265</v>
      </c>
      <c r="C414" s="1" t="s">
        <v>14</v>
      </c>
      <c r="D414" s="1" t="s">
        <v>15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31</v>
      </c>
      <c r="J414" s="1" t="s">
        <v>1836</v>
      </c>
      <c r="K414" s="2">
        <f>B415-'Bloco 1 10s Com RTOS TX'!$B414</f>
        <v>0.0001157407407</v>
      </c>
      <c r="L414" s="1">
        <f t="shared" si="1"/>
        <v>896</v>
      </c>
    </row>
    <row r="415" ht="15.75" customHeight="1">
      <c r="A415" s="1" t="s">
        <v>12</v>
      </c>
      <c r="B415" s="1" t="s">
        <v>2266</v>
      </c>
      <c r="C415" s="1" t="s">
        <v>69</v>
      </c>
      <c r="D415" s="1" t="s">
        <v>70</v>
      </c>
      <c r="E415" s="1" t="s">
        <v>71</v>
      </c>
      <c r="F415" s="1" t="s">
        <v>17</v>
      </c>
      <c r="G415" s="1" t="s">
        <v>72</v>
      </c>
      <c r="H415" s="1" t="s">
        <v>19</v>
      </c>
      <c r="I415" s="1" t="s">
        <v>780</v>
      </c>
      <c r="J415" s="1" t="s">
        <v>1836</v>
      </c>
      <c r="K415" s="2">
        <f>B416-'Bloco 1 10s Com RTOS TX'!$B415</f>
        <v>0.0001157407407</v>
      </c>
      <c r="L415" s="1">
        <f t="shared" si="1"/>
        <v>896</v>
      </c>
    </row>
    <row r="416" ht="15.75" customHeight="1">
      <c r="A416" s="1" t="s">
        <v>12</v>
      </c>
      <c r="B416" s="1" t="s">
        <v>2267</v>
      </c>
      <c r="C416" s="1" t="s">
        <v>400</v>
      </c>
      <c r="D416" s="1" t="s">
        <v>70</v>
      </c>
      <c r="E416" s="1" t="s">
        <v>77</v>
      </c>
      <c r="F416" s="1" t="s">
        <v>17</v>
      </c>
      <c r="G416" s="1" t="s">
        <v>1023</v>
      </c>
      <c r="H416" s="1" t="s">
        <v>19</v>
      </c>
      <c r="I416" s="1" t="s">
        <v>31</v>
      </c>
      <c r="J416" s="1" t="s">
        <v>1836</v>
      </c>
      <c r="K416" s="2">
        <f>B417-'Bloco 1 10s Com RTOS TX'!$B416</f>
        <v>0.0001157407407</v>
      </c>
      <c r="L416" s="1">
        <f t="shared" si="1"/>
        <v>896</v>
      </c>
    </row>
    <row r="417" ht="15.75" customHeight="1">
      <c r="A417" s="1" t="s">
        <v>12</v>
      </c>
      <c r="B417" s="1" t="s">
        <v>2268</v>
      </c>
      <c r="C417" s="1" t="s">
        <v>69</v>
      </c>
      <c r="D417" s="1" t="s">
        <v>70</v>
      </c>
      <c r="E417" s="1" t="s">
        <v>71</v>
      </c>
      <c r="F417" s="1" t="s">
        <v>17</v>
      </c>
      <c r="G417" s="1" t="s">
        <v>72</v>
      </c>
      <c r="H417" s="1" t="s">
        <v>19</v>
      </c>
      <c r="I417" s="1" t="s">
        <v>188</v>
      </c>
      <c r="J417" s="1" t="s">
        <v>1836</v>
      </c>
      <c r="K417" s="2">
        <f>B418-'Bloco 1 10s Com RTOS TX'!$B417</f>
        <v>0.0001157407407</v>
      </c>
      <c r="L417" s="1">
        <f t="shared" si="1"/>
        <v>896</v>
      </c>
    </row>
    <row r="418" ht="15.75" customHeight="1">
      <c r="A418" s="1" t="s">
        <v>12</v>
      </c>
      <c r="B418" s="1" t="s">
        <v>2269</v>
      </c>
      <c r="C418" s="1" t="s">
        <v>474</v>
      </c>
      <c r="D418" s="1" t="s">
        <v>107</v>
      </c>
      <c r="E418" s="1" t="s">
        <v>187</v>
      </c>
      <c r="F418" s="1" t="s">
        <v>103</v>
      </c>
      <c r="G418" s="1" t="s">
        <v>780</v>
      </c>
      <c r="H418" s="1" t="s">
        <v>152</v>
      </c>
      <c r="I418" s="1" t="s">
        <v>109</v>
      </c>
      <c r="J418" s="1" t="s">
        <v>1836</v>
      </c>
      <c r="K418" s="2">
        <f>B419-'Bloco 1 10s Com RTOS TX'!$B418</f>
        <v>0.0001157407407</v>
      </c>
      <c r="L418" s="1">
        <f t="shared" si="1"/>
        <v>896</v>
      </c>
    </row>
    <row r="419" ht="15.75" customHeight="1">
      <c r="A419" s="1" t="s">
        <v>12</v>
      </c>
      <c r="B419" s="1" t="s">
        <v>2270</v>
      </c>
      <c r="C419" s="1" t="s">
        <v>81</v>
      </c>
      <c r="D419" s="1" t="s">
        <v>76</v>
      </c>
      <c r="E419" s="1" t="s">
        <v>82</v>
      </c>
      <c r="F419" s="1" t="s">
        <v>83</v>
      </c>
      <c r="G419" s="1" t="s">
        <v>132</v>
      </c>
      <c r="H419" s="1" t="s">
        <v>19</v>
      </c>
      <c r="I419" s="1" t="s">
        <v>84</v>
      </c>
      <c r="J419" s="1" t="s">
        <v>1836</v>
      </c>
      <c r="K419" s="2">
        <f>B420-'Bloco 1 10s Com RTOS TX'!$B419</f>
        <v>0.0001157407407</v>
      </c>
      <c r="L419" s="1">
        <f t="shared" si="1"/>
        <v>896</v>
      </c>
    </row>
    <row r="420" ht="15.75" customHeight="1">
      <c r="A420" s="1" t="s">
        <v>12</v>
      </c>
      <c r="B420" s="1" t="s">
        <v>2271</v>
      </c>
      <c r="C420" s="1" t="s">
        <v>92</v>
      </c>
      <c r="D420" s="1" t="s">
        <v>15</v>
      </c>
      <c r="E420" s="1" t="s">
        <v>90</v>
      </c>
      <c r="F420" s="1" t="s">
        <v>17</v>
      </c>
      <c r="G420" s="1" t="s">
        <v>93</v>
      </c>
      <c r="H420" s="1" t="s">
        <v>19</v>
      </c>
      <c r="I420" s="1" t="s">
        <v>780</v>
      </c>
      <c r="J420" s="1" t="s">
        <v>1836</v>
      </c>
      <c r="K420" s="2">
        <f>B421-'Bloco 1 10s Com RTOS TX'!$B420</f>
        <v>0.0001157407407</v>
      </c>
      <c r="L420" s="1">
        <f t="shared" si="1"/>
        <v>896</v>
      </c>
    </row>
    <row r="421" ht="15.75" customHeight="1">
      <c r="A421" s="1" t="s">
        <v>12</v>
      </c>
      <c r="B421" s="1" t="s">
        <v>2272</v>
      </c>
      <c r="C421" s="1" t="s">
        <v>579</v>
      </c>
      <c r="D421" s="1" t="s">
        <v>498</v>
      </c>
      <c r="E421" s="1" t="s">
        <v>193</v>
      </c>
      <c r="F421" s="1" t="s">
        <v>73</v>
      </c>
      <c r="G421" s="1" t="s">
        <v>219</v>
      </c>
      <c r="H421" s="1" t="s">
        <v>37</v>
      </c>
      <c r="I421" s="1" t="s">
        <v>109</v>
      </c>
      <c r="J421" s="1" t="s">
        <v>1836</v>
      </c>
      <c r="K421" s="2">
        <f>B422-'Bloco 1 10s Com RTOS TX'!$B421</f>
        <v>0.0001157407407</v>
      </c>
      <c r="L421" s="1">
        <f t="shared" si="1"/>
        <v>896</v>
      </c>
    </row>
    <row r="422" ht="15.75" customHeight="1">
      <c r="A422" s="1" t="s">
        <v>12</v>
      </c>
      <c r="B422" s="1" t="s">
        <v>2273</v>
      </c>
      <c r="C422" s="1" t="s">
        <v>81</v>
      </c>
      <c r="D422" s="1" t="s">
        <v>76</v>
      </c>
      <c r="E422" s="1" t="s">
        <v>82</v>
      </c>
      <c r="F422" s="1" t="s">
        <v>83</v>
      </c>
      <c r="G422" s="1" t="s">
        <v>132</v>
      </c>
      <c r="H422" s="1" t="s">
        <v>19</v>
      </c>
      <c r="I422" s="1" t="s">
        <v>188</v>
      </c>
      <c r="J422" s="1" t="s">
        <v>1836</v>
      </c>
      <c r="K422" s="2">
        <f>B423-'Bloco 1 10s Com RTOS TX'!$B422</f>
        <v>0.0001157407407</v>
      </c>
      <c r="L422" s="1">
        <f t="shared" si="1"/>
        <v>896</v>
      </c>
    </row>
    <row r="423" ht="15.75" customHeight="1">
      <c r="A423" s="1" t="s">
        <v>12</v>
      </c>
      <c r="B423" s="1" t="s">
        <v>2274</v>
      </c>
      <c r="C423" s="1" t="s">
        <v>447</v>
      </c>
      <c r="D423" s="1" t="s">
        <v>186</v>
      </c>
      <c r="E423" s="1" t="s">
        <v>187</v>
      </c>
      <c r="F423" s="1" t="s">
        <v>103</v>
      </c>
      <c r="G423" s="1" t="s">
        <v>188</v>
      </c>
      <c r="H423" s="1" t="s">
        <v>152</v>
      </c>
      <c r="I423" s="1" t="s">
        <v>780</v>
      </c>
      <c r="J423" s="1" t="s">
        <v>1836</v>
      </c>
      <c r="K423" s="2">
        <f>B424-'Bloco 1 10s Com RTOS TX'!$B423</f>
        <v>0.0001157407407</v>
      </c>
      <c r="L423" s="1">
        <f t="shared" si="1"/>
        <v>896</v>
      </c>
    </row>
    <row r="424" ht="15.75" customHeight="1">
      <c r="A424" s="1" t="s">
        <v>12</v>
      </c>
      <c r="B424" s="1" t="s">
        <v>2275</v>
      </c>
      <c r="C424" s="1" t="s">
        <v>131</v>
      </c>
      <c r="D424" s="1" t="s">
        <v>76</v>
      </c>
      <c r="E424" s="1" t="s">
        <v>77</v>
      </c>
      <c r="F424" s="1" t="s">
        <v>17</v>
      </c>
      <c r="G424" s="1" t="s">
        <v>78</v>
      </c>
      <c r="H424" s="1" t="s">
        <v>19</v>
      </c>
      <c r="I424" s="1" t="s">
        <v>780</v>
      </c>
      <c r="J424" s="1" t="s">
        <v>1836</v>
      </c>
      <c r="K424" s="2">
        <f>B425-'Bloco 1 10s Com RTOS TX'!$B424</f>
        <v>0.0001157407407</v>
      </c>
      <c r="L424" s="1">
        <f t="shared" si="1"/>
        <v>896</v>
      </c>
    </row>
    <row r="425" ht="15.75" customHeight="1">
      <c r="A425" s="1" t="s">
        <v>12</v>
      </c>
      <c r="B425" s="1" t="s">
        <v>2276</v>
      </c>
      <c r="C425" s="1" t="s">
        <v>137</v>
      </c>
      <c r="D425" s="1" t="s">
        <v>138</v>
      </c>
      <c r="E425" s="1" t="s">
        <v>139</v>
      </c>
      <c r="F425" s="1" t="s">
        <v>26</v>
      </c>
      <c r="G425" s="1" t="s">
        <v>140</v>
      </c>
      <c r="H425" s="1" t="s">
        <v>28</v>
      </c>
      <c r="I425" s="1" t="s">
        <v>188</v>
      </c>
      <c r="J425" s="1" t="s">
        <v>1836</v>
      </c>
      <c r="K425" s="2">
        <f>B426-'Bloco 1 10s Com RTOS TX'!$B425</f>
        <v>0.0001157407407</v>
      </c>
      <c r="L425" s="1">
        <f t="shared" si="1"/>
        <v>896</v>
      </c>
    </row>
    <row r="426" ht="15.75" customHeight="1">
      <c r="A426" s="1" t="s">
        <v>12</v>
      </c>
      <c r="B426" s="1" t="s">
        <v>2277</v>
      </c>
      <c r="C426" s="1" t="s">
        <v>69</v>
      </c>
      <c r="D426" s="1" t="s">
        <v>70</v>
      </c>
      <c r="E426" s="1" t="s">
        <v>71</v>
      </c>
      <c r="F426" s="1" t="s">
        <v>17</v>
      </c>
      <c r="G426" s="1" t="s">
        <v>72</v>
      </c>
      <c r="H426" s="1" t="s">
        <v>19</v>
      </c>
      <c r="I426" s="1" t="s">
        <v>109</v>
      </c>
      <c r="J426" s="1" t="s">
        <v>1836</v>
      </c>
      <c r="K426" s="2">
        <f>B427-'Bloco 1 10s Com RTOS TX'!$B426</f>
        <v>0.0001157407407</v>
      </c>
      <c r="L426" s="1">
        <f t="shared" si="1"/>
        <v>896</v>
      </c>
    </row>
    <row r="427" ht="15.75" customHeight="1">
      <c r="A427" s="1" t="s">
        <v>12</v>
      </c>
      <c r="B427" s="1" t="s">
        <v>2278</v>
      </c>
      <c r="C427" s="1" t="s">
        <v>275</v>
      </c>
      <c r="D427" s="1" t="s">
        <v>138</v>
      </c>
      <c r="E427" s="1" t="s">
        <v>886</v>
      </c>
      <c r="F427" s="1" t="s">
        <v>26</v>
      </c>
      <c r="G427" s="1" t="s">
        <v>288</v>
      </c>
      <c r="H427" s="1" t="s">
        <v>28</v>
      </c>
      <c r="I427" s="1" t="s">
        <v>109</v>
      </c>
      <c r="J427" s="1" t="s">
        <v>1836</v>
      </c>
      <c r="K427" s="2">
        <f>B428-'Bloco 1 10s Com RTOS TX'!$B427</f>
        <v>0.0001157407407</v>
      </c>
      <c r="L427" s="1">
        <f t="shared" si="1"/>
        <v>896</v>
      </c>
    </row>
    <row r="428" ht="15.75" customHeight="1">
      <c r="A428" s="1" t="s">
        <v>12</v>
      </c>
      <c r="B428" s="1" t="s">
        <v>2279</v>
      </c>
      <c r="C428" s="1" t="s">
        <v>209</v>
      </c>
      <c r="D428" s="1" t="s">
        <v>186</v>
      </c>
      <c r="E428" s="1" t="s">
        <v>210</v>
      </c>
      <c r="F428" s="1" t="s">
        <v>83</v>
      </c>
      <c r="G428" s="1" t="s">
        <v>211</v>
      </c>
      <c r="H428" s="1" t="s">
        <v>152</v>
      </c>
      <c r="I428" s="1" t="s">
        <v>31</v>
      </c>
      <c r="J428" s="1" t="s">
        <v>1836</v>
      </c>
      <c r="K428" s="2">
        <f>B429-'Bloco 1 10s Com RTOS TX'!$B428</f>
        <v>0.0001157407407</v>
      </c>
      <c r="L428" s="1">
        <f t="shared" si="1"/>
        <v>896</v>
      </c>
    </row>
    <row r="429" ht="15.75" customHeight="1">
      <c r="A429" s="1" t="s">
        <v>12</v>
      </c>
      <c r="B429" s="1" t="s">
        <v>2280</v>
      </c>
      <c r="C429" s="1" t="s">
        <v>447</v>
      </c>
      <c r="D429" s="1" t="s">
        <v>186</v>
      </c>
      <c r="E429" s="1" t="s">
        <v>187</v>
      </c>
      <c r="F429" s="1" t="s">
        <v>103</v>
      </c>
      <c r="G429" s="1" t="s">
        <v>188</v>
      </c>
      <c r="H429" s="1" t="s">
        <v>152</v>
      </c>
      <c r="I429" s="1" t="s">
        <v>31</v>
      </c>
      <c r="J429" s="1" t="s">
        <v>1836</v>
      </c>
      <c r="K429" s="2">
        <f>B430-'Bloco 1 10s Com RTOS TX'!$B429</f>
        <v>0.0001157407407</v>
      </c>
      <c r="L429" s="1">
        <f t="shared" si="1"/>
        <v>896</v>
      </c>
    </row>
    <row r="430" ht="15.75" customHeight="1">
      <c r="A430" s="1" t="s">
        <v>12</v>
      </c>
      <c r="B430" s="1" t="s">
        <v>2281</v>
      </c>
      <c r="C430" s="1" t="s">
        <v>109</v>
      </c>
      <c r="D430" s="1" t="s">
        <v>32</v>
      </c>
      <c r="E430" s="1" t="s">
        <v>33</v>
      </c>
      <c r="F430" s="1" t="s">
        <v>34</v>
      </c>
      <c r="G430" s="1" t="s">
        <v>166</v>
      </c>
      <c r="H430" s="1" t="s">
        <v>36</v>
      </c>
      <c r="I430" s="1" t="s">
        <v>31</v>
      </c>
      <c r="J430" s="1" t="s">
        <v>1836</v>
      </c>
      <c r="K430" s="2">
        <f>B431-'Bloco 1 10s Com RTOS TX'!$B430</f>
        <v>0.0001157407407</v>
      </c>
      <c r="L430" s="1">
        <f t="shared" si="1"/>
        <v>896</v>
      </c>
    </row>
    <row r="431" ht="15.75" customHeight="1">
      <c r="A431" s="1" t="s">
        <v>12</v>
      </c>
      <c r="B431" s="1" t="s">
        <v>2282</v>
      </c>
      <c r="C431" s="1" t="s">
        <v>155</v>
      </c>
      <c r="D431" s="1" t="s">
        <v>498</v>
      </c>
      <c r="E431" s="1" t="s">
        <v>157</v>
      </c>
      <c r="F431" s="1" t="s">
        <v>73</v>
      </c>
      <c r="G431" s="1" t="s">
        <v>499</v>
      </c>
      <c r="H431" s="1" t="s">
        <v>159</v>
      </c>
      <c r="I431" s="1" t="s">
        <v>785</v>
      </c>
      <c r="J431" s="1" t="s">
        <v>1836</v>
      </c>
      <c r="K431" s="2">
        <f>B432-'Bloco 1 10s Com RTOS TX'!$B431</f>
        <v>0.0001157407407</v>
      </c>
      <c r="L431" s="1">
        <f t="shared" si="1"/>
        <v>896</v>
      </c>
    </row>
    <row r="432" ht="15.75" customHeight="1">
      <c r="A432" s="1" t="s">
        <v>12</v>
      </c>
      <c r="B432" s="1" t="s">
        <v>2283</v>
      </c>
      <c r="C432" s="1" t="s">
        <v>400</v>
      </c>
      <c r="D432" s="1" t="s">
        <v>70</v>
      </c>
      <c r="E432" s="1" t="s">
        <v>77</v>
      </c>
      <c r="F432" s="1" t="s">
        <v>17</v>
      </c>
      <c r="G432" s="1" t="s">
        <v>1023</v>
      </c>
      <c r="H432" s="1" t="s">
        <v>19</v>
      </c>
      <c r="I432" s="1" t="s">
        <v>183</v>
      </c>
      <c r="J432" s="1" t="s">
        <v>1836</v>
      </c>
      <c r="K432" s="2">
        <f>B433-'Bloco 1 10s Com RTOS TX'!$B432</f>
        <v>0.0001157407407</v>
      </c>
      <c r="L432" s="1">
        <f t="shared" si="1"/>
        <v>896</v>
      </c>
    </row>
    <row r="433" ht="15.75" customHeight="1">
      <c r="A433" s="1" t="s">
        <v>12</v>
      </c>
      <c r="B433" s="1" t="s">
        <v>2284</v>
      </c>
      <c r="C433" s="1" t="s">
        <v>131</v>
      </c>
      <c r="D433" s="1" t="s">
        <v>76</v>
      </c>
      <c r="E433" s="1" t="s">
        <v>77</v>
      </c>
      <c r="F433" s="1" t="s">
        <v>17</v>
      </c>
      <c r="G433" s="1" t="s">
        <v>78</v>
      </c>
      <c r="H433" s="1" t="s">
        <v>19</v>
      </c>
      <c r="I433" s="1" t="s">
        <v>188</v>
      </c>
      <c r="J433" s="1" t="s">
        <v>1836</v>
      </c>
      <c r="K433" s="2">
        <f>B434-'Bloco 1 10s Com RTOS TX'!$B433</f>
        <v>0.0001157407407</v>
      </c>
      <c r="L433" s="1">
        <f t="shared" si="1"/>
        <v>896</v>
      </c>
    </row>
    <row r="434" ht="15.75" customHeight="1">
      <c r="A434" s="1" t="s">
        <v>12</v>
      </c>
      <c r="B434" s="1" t="s">
        <v>2285</v>
      </c>
      <c r="C434" s="1" t="s">
        <v>357</v>
      </c>
      <c r="D434" s="1" t="s">
        <v>15</v>
      </c>
      <c r="E434" s="1" t="s">
        <v>16</v>
      </c>
      <c r="F434" s="1" t="s">
        <v>26</v>
      </c>
      <c r="G434" s="1" t="s">
        <v>887</v>
      </c>
      <c r="H434" s="1" t="s">
        <v>28</v>
      </c>
      <c r="I434" s="1" t="s">
        <v>31</v>
      </c>
      <c r="J434" s="1" t="s">
        <v>1836</v>
      </c>
      <c r="K434" s="2">
        <f>B435-'Bloco 1 10s Com RTOS TX'!$B434</f>
        <v>0.0001273148148</v>
      </c>
      <c r="L434" s="1">
        <f t="shared" si="1"/>
        <v>896</v>
      </c>
    </row>
    <row r="435" ht="15.75" customHeight="1">
      <c r="A435" s="1" t="s">
        <v>12</v>
      </c>
      <c r="B435" s="1" t="s">
        <v>2286</v>
      </c>
      <c r="C435" s="1" t="s">
        <v>317</v>
      </c>
      <c r="D435" s="1" t="s">
        <v>186</v>
      </c>
      <c r="E435" s="1" t="s">
        <v>318</v>
      </c>
      <c r="F435" s="1" t="s">
        <v>83</v>
      </c>
      <c r="G435" s="1" t="s">
        <v>211</v>
      </c>
      <c r="H435" s="1" t="s">
        <v>152</v>
      </c>
      <c r="I435" s="1" t="s">
        <v>785</v>
      </c>
      <c r="J435" s="1" t="s">
        <v>1836</v>
      </c>
      <c r="K435" s="2">
        <f>B436-'Bloco 1 10s Com RTOS TX'!$B435</f>
        <v>0.0001157407407</v>
      </c>
      <c r="L435" s="1">
        <f t="shared" si="1"/>
        <v>896</v>
      </c>
    </row>
    <row r="436" ht="15.75" customHeight="1">
      <c r="A436" s="1" t="s">
        <v>12</v>
      </c>
      <c r="B436" s="1" t="s">
        <v>2287</v>
      </c>
      <c r="C436" s="1" t="s">
        <v>317</v>
      </c>
      <c r="D436" s="1" t="s">
        <v>186</v>
      </c>
      <c r="E436" s="1" t="s">
        <v>318</v>
      </c>
      <c r="F436" s="1" t="s">
        <v>83</v>
      </c>
      <c r="G436" s="1" t="s">
        <v>211</v>
      </c>
      <c r="H436" s="1" t="s">
        <v>152</v>
      </c>
      <c r="I436" s="1" t="s">
        <v>785</v>
      </c>
      <c r="J436" s="1" t="s">
        <v>1836</v>
      </c>
      <c r="K436" s="2">
        <f>B437-'Bloco 1 10s Com RTOS TX'!$B436</f>
        <v>0.0001157407407</v>
      </c>
      <c r="L436" s="1">
        <f t="shared" si="1"/>
        <v>896</v>
      </c>
    </row>
    <row r="437" ht="15.75" customHeight="1">
      <c r="A437" s="1" t="s">
        <v>12</v>
      </c>
      <c r="B437" s="1" t="s">
        <v>2288</v>
      </c>
      <c r="C437" s="1" t="s">
        <v>474</v>
      </c>
      <c r="D437" s="1" t="s">
        <v>107</v>
      </c>
      <c r="E437" s="1" t="s">
        <v>187</v>
      </c>
      <c r="F437" s="1" t="s">
        <v>103</v>
      </c>
      <c r="G437" s="1" t="s">
        <v>780</v>
      </c>
      <c r="H437" s="1" t="s">
        <v>152</v>
      </c>
      <c r="I437" s="1" t="s">
        <v>31</v>
      </c>
      <c r="J437" s="1" t="s">
        <v>1836</v>
      </c>
      <c r="K437" s="2">
        <f>B438-'Bloco 1 10s Com RTOS TX'!$B437</f>
        <v>0.0001157407407</v>
      </c>
      <c r="L437" s="1">
        <f t="shared" si="1"/>
        <v>896</v>
      </c>
    </row>
    <row r="438" ht="15.75" customHeight="1">
      <c r="A438" s="1" t="s">
        <v>12</v>
      </c>
      <c r="B438" s="1" t="s">
        <v>2289</v>
      </c>
      <c r="C438" s="1" t="s">
        <v>369</v>
      </c>
      <c r="D438" s="1" t="s">
        <v>744</v>
      </c>
      <c r="E438" s="1" t="s">
        <v>773</v>
      </c>
      <c r="F438" s="1" t="s">
        <v>83</v>
      </c>
      <c r="G438" s="1" t="s">
        <v>774</v>
      </c>
      <c r="H438" s="1" t="s">
        <v>152</v>
      </c>
      <c r="I438" s="1" t="s">
        <v>31</v>
      </c>
      <c r="J438" s="1" t="s">
        <v>1836</v>
      </c>
      <c r="K438" s="2">
        <f>B439-'Bloco 1 10s Com RTOS TX'!$B438</f>
        <v>0.0001157407407</v>
      </c>
      <c r="L438" s="1">
        <f t="shared" si="1"/>
        <v>896</v>
      </c>
    </row>
    <row r="439" ht="15.75" customHeight="1">
      <c r="A439" s="1" t="s">
        <v>12</v>
      </c>
      <c r="B439" s="1" t="s">
        <v>2290</v>
      </c>
      <c r="C439" s="1" t="s">
        <v>406</v>
      </c>
      <c r="D439" s="1" t="s">
        <v>744</v>
      </c>
      <c r="E439" s="1" t="s">
        <v>151</v>
      </c>
      <c r="F439" s="1" t="s">
        <v>83</v>
      </c>
      <c r="G439" s="1" t="s">
        <v>213</v>
      </c>
      <c r="H439" s="1" t="s">
        <v>152</v>
      </c>
      <c r="I439" s="1" t="s">
        <v>833</v>
      </c>
      <c r="J439" s="1" t="s">
        <v>1836</v>
      </c>
      <c r="K439" s="2">
        <f>B440-'Bloco 1 10s Com RTOS TX'!$B439</f>
        <v>0.0001157407407</v>
      </c>
      <c r="L439" s="1">
        <f t="shared" si="1"/>
        <v>896</v>
      </c>
    </row>
    <row r="440" ht="15.75" customHeight="1">
      <c r="A440" s="1" t="s">
        <v>12</v>
      </c>
      <c r="B440" s="1" t="s">
        <v>2291</v>
      </c>
      <c r="C440" s="1" t="s">
        <v>81</v>
      </c>
      <c r="D440" s="1" t="s">
        <v>76</v>
      </c>
      <c r="E440" s="1" t="s">
        <v>82</v>
      </c>
      <c r="F440" s="1" t="s">
        <v>83</v>
      </c>
      <c r="G440" s="1" t="s">
        <v>132</v>
      </c>
      <c r="H440" s="1" t="s">
        <v>19</v>
      </c>
      <c r="I440" s="1" t="s">
        <v>109</v>
      </c>
      <c r="J440" s="1" t="s">
        <v>1836</v>
      </c>
      <c r="K440" s="2">
        <f>B441-'Bloco 1 10s Com RTOS TX'!$B440</f>
        <v>0.0001157407407</v>
      </c>
      <c r="L440" s="1">
        <f t="shared" si="1"/>
        <v>896</v>
      </c>
    </row>
    <row r="441" ht="15.75" customHeight="1">
      <c r="A441" s="1" t="s">
        <v>12</v>
      </c>
      <c r="B441" s="1" t="s">
        <v>2292</v>
      </c>
      <c r="C441" s="1" t="s">
        <v>92</v>
      </c>
      <c r="D441" s="1" t="s">
        <v>15</v>
      </c>
      <c r="E441" s="1" t="s">
        <v>90</v>
      </c>
      <c r="F441" s="1" t="s">
        <v>17</v>
      </c>
      <c r="G441" s="1" t="s">
        <v>93</v>
      </c>
      <c r="H441" s="1" t="s">
        <v>19</v>
      </c>
      <c r="I441" s="1" t="s">
        <v>109</v>
      </c>
      <c r="J441" s="1" t="s">
        <v>1836</v>
      </c>
      <c r="K441" s="2">
        <f>B442-'Bloco 1 10s Com RTOS TX'!$B441</f>
        <v>0.0001157407407</v>
      </c>
      <c r="L441" s="1">
        <f t="shared" si="1"/>
        <v>896</v>
      </c>
    </row>
    <row r="442" ht="15.75" customHeight="1">
      <c r="A442" s="1" t="s">
        <v>12</v>
      </c>
      <c r="B442" s="1" t="s">
        <v>2293</v>
      </c>
      <c r="C442" s="1" t="s">
        <v>247</v>
      </c>
      <c r="D442" s="1" t="s">
        <v>70</v>
      </c>
      <c r="E442" s="1" t="s">
        <v>71</v>
      </c>
      <c r="F442" s="1" t="s">
        <v>17</v>
      </c>
      <c r="G442" s="1" t="s">
        <v>1023</v>
      </c>
      <c r="H442" s="1" t="s">
        <v>19</v>
      </c>
      <c r="I442" s="1" t="s">
        <v>499</v>
      </c>
      <c r="J442" s="1" t="s">
        <v>1836</v>
      </c>
      <c r="K442" s="2">
        <f>B443-'Bloco 1 10s Com RTOS TX'!$B442</f>
        <v>0.0001157407407</v>
      </c>
      <c r="L442" s="1">
        <f t="shared" si="1"/>
        <v>896</v>
      </c>
    </row>
    <row r="443" ht="15.75" customHeight="1">
      <c r="A443" s="1" t="s">
        <v>12</v>
      </c>
      <c r="B443" s="1" t="s">
        <v>2294</v>
      </c>
      <c r="C443" s="1" t="s">
        <v>406</v>
      </c>
      <c r="D443" s="1" t="s">
        <v>744</v>
      </c>
      <c r="E443" s="1" t="s">
        <v>151</v>
      </c>
      <c r="F443" s="1" t="s">
        <v>83</v>
      </c>
      <c r="G443" s="1" t="s">
        <v>213</v>
      </c>
      <c r="H443" s="1" t="s">
        <v>152</v>
      </c>
      <c r="I443" s="1" t="s">
        <v>310</v>
      </c>
      <c r="J443" s="1" t="s">
        <v>1836</v>
      </c>
      <c r="K443" s="2">
        <f>B444-'Bloco 1 10s Com RTOS TX'!$B443</f>
        <v>0.0001157407407</v>
      </c>
      <c r="L443" s="1">
        <f t="shared" si="1"/>
        <v>896</v>
      </c>
    </row>
    <row r="444" ht="15.75" customHeight="1">
      <c r="A444" s="1" t="s">
        <v>12</v>
      </c>
      <c r="B444" s="1" t="s">
        <v>2295</v>
      </c>
      <c r="C444" s="1" t="s">
        <v>106</v>
      </c>
      <c r="D444" s="1" t="s">
        <v>107</v>
      </c>
      <c r="E444" s="1" t="s">
        <v>164</v>
      </c>
      <c r="F444" s="1" t="s">
        <v>103</v>
      </c>
      <c r="G444" s="1" t="s">
        <v>109</v>
      </c>
      <c r="H444" s="1" t="s">
        <v>110</v>
      </c>
      <c r="I444" s="1" t="s">
        <v>785</v>
      </c>
      <c r="J444" s="1" t="s">
        <v>1836</v>
      </c>
      <c r="K444" s="2">
        <f>B445-'Bloco 1 10s Com RTOS TX'!$B444</f>
        <v>0.0001157407407</v>
      </c>
      <c r="L444" s="1">
        <f t="shared" si="1"/>
        <v>896</v>
      </c>
    </row>
    <row r="445" ht="15.75" customHeight="1">
      <c r="A445" s="1" t="s">
        <v>12</v>
      </c>
      <c r="B445" s="1" t="s">
        <v>2296</v>
      </c>
      <c r="C445" s="1" t="s">
        <v>317</v>
      </c>
      <c r="D445" s="1" t="s">
        <v>186</v>
      </c>
      <c r="E445" s="1" t="s">
        <v>318</v>
      </c>
      <c r="F445" s="1" t="s">
        <v>83</v>
      </c>
      <c r="G445" s="1" t="s">
        <v>211</v>
      </c>
      <c r="H445" s="1" t="s">
        <v>152</v>
      </c>
      <c r="I445" s="1" t="s">
        <v>310</v>
      </c>
      <c r="J445" s="1" t="s">
        <v>1836</v>
      </c>
      <c r="K445" s="2">
        <f>B446-'Bloco 1 10s Com RTOS TX'!$B445</f>
        <v>0.0001157407407</v>
      </c>
      <c r="L445" s="1">
        <f t="shared" si="1"/>
        <v>896</v>
      </c>
    </row>
    <row r="446" ht="15.75" customHeight="1">
      <c r="A446" s="1" t="s">
        <v>12</v>
      </c>
      <c r="B446" s="1" t="s">
        <v>2297</v>
      </c>
      <c r="C446" s="1" t="s">
        <v>596</v>
      </c>
      <c r="D446" s="1" t="s">
        <v>308</v>
      </c>
      <c r="E446" s="1" t="s">
        <v>597</v>
      </c>
      <c r="F446" s="1" t="s">
        <v>54</v>
      </c>
      <c r="G446" s="1" t="s">
        <v>303</v>
      </c>
      <c r="H446" s="1" t="s">
        <v>110</v>
      </c>
      <c r="I446" s="1" t="s">
        <v>310</v>
      </c>
      <c r="J446" s="1" t="s">
        <v>1836</v>
      </c>
      <c r="K446" s="2">
        <f>B447-'Bloco 1 10s Com RTOS TX'!$B446</f>
        <v>0.0001157407407</v>
      </c>
      <c r="L446" s="1">
        <f t="shared" si="1"/>
        <v>896</v>
      </c>
    </row>
    <row r="447" ht="15.75" customHeight="1">
      <c r="A447" s="1" t="s">
        <v>12</v>
      </c>
      <c r="B447" s="1" t="s">
        <v>2298</v>
      </c>
      <c r="C447" s="1" t="s">
        <v>948</v>
      </c>
      <c r="D447" s="1" t="s">
        <v>107</v>
      </c>
      <c r="E447" s="1" t="s">
        <v>108</v>
      </c>
      <c r="F447" s="1" t="s">
        <v>103</v>
      </c>
      <c r="G447" s="1" t="s">
        <v>31</v>
      </c>
      <c r="H447" s="1" t="s">
        <v>152</v>
      </c>
      <c r="I447" s="1" t="s">
        <v>785</v>
      </c>
      <c r="J447" s="1" t="s">
        <v>1836</v>
      </c>
      <c r="K447" s="2">
        <f>B448-'Bloco 1 10s Com RTOS TX'!$B447</f>
        <v>0.0001157407407</v>
      </c>
      <c r="L447" s="1">
        <f t="shared" si="1"/>
        <v>896</v>
      </c>
    </row>
    <row r="448" ht="15.75" customHeight="1">
      <c r="A448" s="1" t="s">
        <v>12</v>
      </c>
      <c r="B448" s="1" t="s">
        <v>2299</v>
      </c>
      <c r="C448" s="1" t="s">
        <v>162</v>
      </c>
      <c r="D448" s="1" t="s">
        <v>163</v>
      </c>
      <c r="E448" s="1" t="s">
        <v>164</v>
      </c>
      <c r="F448" s="1" t="s">
        <v>103</v>
      </c>
      <c r="G448" s="1" t="s">
        <v>785</v>
      </c>
      <c r="H448" s="1" t="s">
        <v>110</v>
      </c>
      <c r="I448" s="1" t="s">
        <v>310</v>
      </c>
      <c r="J448" s="1" t="s">
        <v>1836</v>
      </c>
      <c r="K448" s="2">
        <f>B449-'Bloco 1 10s Com RTOS TX'!$B448</f>
        <v>0.0001157407407</v>
      </c>
      <c r="L448" s="1">
        <f t="shared" si="1"/>
        <v>896</v>
      </c>
    </row>
    <row r="449" ht="15.75" customHeight="1">
      <c r="A449" s="1" t="s">
        <v>12</v>
      </c>
      <c r="B449" s="1" t="s">
        <v>2300</v>
      </c>
      <c r="C449" s="1" t="s">
        <v>386</v>
      </c>
      <c r="D449" s="1" t="s">
        <v>744</v>
      </c>
      <c r="E449" s="1" t="s">
        <v>318</v>
      </c>
      <c r="F449" s="1" t="s">
        <v>83</v>
      </c>
      <c r="G449" s="1" t="s">
        <v>319</v>
      </c>
      <c r="H449" s="1" t="s">
        <v>152</v>
      </c>
      <c r="I449" s="1" t="s">
        <v>833</v>
      </c>
      <c r="J449" s="1" t="s">
        <v>1836</v>
      </c>
      <c r="K449" s="2">
        <f>B450-'Bloco 1 10s Com RTOS TX'!$B449</f>
        <v>0.0001157407407</v>
      </c>
      <c r="L449" s="1">
        <f t="shared" si="1"/>
        <v>896</v>
      </c>
    </row>
    <row r="450" ht="15.75" customHeight="1">
      <c r="A450" s="1" t="s">
        <v>12</v>
      </c>
      <c r="B450" s="1" t="s">
        <v>2301</v>
      </c>
      <c r="C450" s="1" t="s">
        <v>155</v>
      </c>
      <c r="D450" s="1" t="s">
        <v>498</v>
      </c>
      <c r="E450" s="1" t="s">
        <v>157</v>
      </c>
      <c r="F450" s="1" t="s">
        <v>73</v>
      </c>
      <c r="G450" s="1" t="s">
        <v>499</v>
      </c>
      <c r="H450" s="1" t="s">
        <v>159</v>
      </c>
      <c r="I450" s="1" t="s">
        <v>785</v>
      </c>
      <c r="J450" s="1" t="s">
        <v>1836</v>
      </c>
      <c r="K450" s="2">
        <f>B451-'Bloco 1 10s Com RTOS TX'!$B450</f>
        <v>0.0001157407407</v>
      </c>
      <c r="L450" s="1">
        <f t="shared" si="1"/>
        <v>896</v>
      </c>
    </row>
    <row r="451" ht="15.75" customHeight="1">
      <c r="A451" s="1" t="s">
        <v>12</v>
      </c>
      <c r="B451" s="1" t="s">
        <v>2302</v>
      </c>
      <c r="C451" s="1" t="s">
        <v>447</v>
      </c>
      <c r="D451" s="1" t="s">
        <v>186</v>
      </c>
      <c r="E451" s="1" t="s">
        <v>187</v>
      </c>
      <c r="F451" s="1" t="s">
        <v>103</v>
      </c>
      <c r="G451" s="1" t="s">
        <v>188</v>
      </c>
      <c r="H451" s="1" t="s">
        <v>152</v>
      </c>
      <c r="I451" s="1" t="s">
        <v>109</v>
      </c>
      <c r="J451" s="1" t="s">
        <v>1836</v>
      </c>
      <c r="K451" s="2">
        <f>B452-'Bloco 1 10s Com RTOS TX'!$B451</f>
        <v>0.0001157407407</v>
      </c>
      <c r="L451" s="1">
        <f t="shared" si="1"/>
        <v>896</v>
      </c>
    </row>
    <row r="452" ht="15.75" customHeight="1">
      <c r="A452" s="1" t="s">
        <v>12</v>
      </c>
      <c r="B452" s="1" t="s">
        <v>2303</v>
      </c>
      <c r="C452" s="1" t="s">
        <v>613</v>
      </c>
      <c r="D452" s="1" t="s">
        <v>614</v>
      </c>
      <c r="E452" s="1" t="s">
        <v>618</v>
      </c>
      <c r="F452" s="1" t="s">
        <v>54</v>
      </c>
      <c r="G452" s="1" t="s">
        <v>183</v>
      </c>
      <c r="H452" s="1" t="s">
        <v>159</v>
      </c>
      <c r="I452" s="1" t="s">
        <v>116</v>
      </c>
      <c r="J452" s="1" t="s">
        <v>1836</v>
      </c>
      <c r="K452" s="2">
        <f>B453-'Bloco 1 10s Com RTOS TX'!$B452</f>
        <v>0.0001157407407</v>
      </c>
      <c r="L452" s="1">
        <f t="shared" si="1"/>
        <v>896</v>
      </c>
    </row>
    <row r="453" ht="15.75" customHeight="1">
      <c r="A453" s="1" t="s">
        <v>12</v>
      </c>
      <c r="B453" s="1" t="s">
        <v>2304</v>
      </c>
      <c r="C453" s="1" t="s">
        <v>406</v>
      </c>
      <c r="D453" s="1" t="s">
        <v>744</v>
      </c>
      <c r="E453" s="1" t="s">
        <v>151</v>
      </c>
      <c r="F453" s="1" t="s">
        <v>83</v>
      </c>
      <c r="G453" s="1" t="s">
        <v>213</v>
      </c>
      <c r="H453" s="1" t="s">
        <v>152</v>
      </c>
      <c r="I453" s="1" t="s">
        <v>303</v>
      </c>
      <c r="J453" s="1" t="s">
        <v>1836</v>
      </c>
      <c r="K453" s="2">
        <f>B454-'Bloco 1 10s Com RTOS TX'!$B453</f>
        <v>0.0001157407407</v>
      </c>
      <c r="L453" s="1">
        <f t="shared" si="1"/>
        <v>896</v>
      </c>
    </row>
    <row r="454" ht="15.75" customHeight="1">
      <c r="A454" s="1" t="s">
        <v>12</v>
      </c>
      <c r="B454" s="1" t="s">
        <v>2305</v>
      </c>
      <c r="C454" s="1" t="s">
        <v>162</v>
      </c>
      <c r="D454" s="1" t="s">
        <v>163</v>
      </c>
      <c r="E454" s="1" t="s">
        <v>164</v>
      </c>
      <c r="F454" s="1" t="s">
        <v>103</v>
      </c>
      <c r="G454" s="1" t="s">
        <v>785</v>
      </c>
      <c r="H454" s="1" t="s">
        <v>110</v>
      </c>
      <c r="I454" s="1" t="s">
        <v>833</v>
      </c>
      <c r="J454" s="1" t="s">
        <v>1836</v>
      </c>
      <c r="K454" s="2">
        <f>B455-'Bloco 1 10s Com RTOS TX'!$B454</f>
        <v>0.0001157407407</v>
      </c>
      <c r="L454" s="1">
        <f t="shared" si="1"/>
        <v>896</v>
      </c>
    </row>
    <row r="455" ht="15.75" customHeight="1">
      <c r="A455" s="1" t="s">
        <v>12</v>
      </c>
      <c r="B455" s="1" t="s">
        <v>2306</v>
      </c>
      <c r="C455" s="1" t="s">
        <v>386</v>
      </c>
      <c r="D455" s="1" t="s">
        <v>744</v>
      </c>
      <c r="E455" s="1" t="s">
        <v>318</v>
      </c>
      <c r="F455" s="1" t="s">
        <v>83</v>
      </c>
      <c r="G455" s="1" t="s">
        <v>319</v>
      </c>
      <c r="H455" s="1" t="s">
        <v>152</v>
      </c>
      <c r="I455" s="1" t="s">
        <v>310</v>
      </c>
      <c r="J455" s="1" t="s">
        <v>1836</v>
      </c>
      <c r="K455" s="2">
        <f>B456-'Bloco 1 10s Com RTOS TX'!$B455</f>
        <v>0.0001157407407</v>
      </c>
      <c r="L455" s="1">
        <f t="shared" si="1"/>
        <v>896</v>
      </c>
    </row>
    <row r="456" ht="15.75" customHeight="1">
      <c r="A456" s="1" t="s">
        <v>12</v>
      </c>
      <c r="B456" s="1" t="s">
        <v>2307</v>
      </c>
      <c r="C456" s="1" t="s">
        <v>307</v>
      </c>
      <c r="D456" s="1" t="s">
        <v>308</v>
      </c>
      <c r="E456" s="1" t="s">
        <v>309</v>
      </c>
      <c r="F456" s="1" t="s">
        <v>54</v>
      </c>
      <c r="G456" s="1" t="s">
        <v>310</v>
      </c>
      <c r="H456" s="1" t="s">
        <v>110</v>
      </c>
      <c r="I456" s="1" t="s">
        <v>303</v>
      </c>
      <c r="J456" s="1" t="s">
        <v>1836</v>
      </c>
      <c r="K456" s="2">
        <f>B457-'Bloco 1 10s Com RTOS TX'!$B456</f>
        <v>0.0001157407407</v>
      </c>
      <c r="L456" s="1">
        <f t="shared" si="1"/>
        <v>896</v>
      </c>
    </row>
    <row r="457" ht="15.75" customHeight="1">
      <c r="A457" s="1" t="s">
        <v>12</v>
      </c>
      <c r="B457" s="1" t="s">
        <v>2308</v>
      </c>
      <c r="C457" s="1" t="s">
        <v>106</v>
      </c>
      <c r="D457" s="1" t="s">
        <v>107</v>
      </c>
      <c r="E457" s="1" t="s">
        <v>164</v>
      </c>
      <c r="F457" s="1" t="s">
        <v>103</v>
      </c>
      <c r="G457" s="1" t="s">
        <v>109</v>
      </c>
      <c r="H457" s="1" t="s">
        <v>110</v>
      </c>
      <c r="I457" s="1" t="s">
        <v>833</v>
      </c>
      <c r="J457" s="1" t="s">
        <v>1836</v>
      </c>
      <c r="K457" s="2">
        <f>B458-'Bloco 1 10s Com RTOS TX'!$B457</f>
        <v>0.0001157407407</v>
      </c>
      <c r="L457" s="1">
        <f t="shared" si="1"/>
        <v>896</v>
      </c>
    </row>
    <row r="458" ht="15.75" customHeight="1">
      <c r="A458" s="1" t="s">
        <v>12</v>
      </c>
      <c r="B458" s="1" t="s">
        <v>2309</v>
      </c>
      <c r="C458" s="1" t="s">
        <v>386</v>
      </c>
      <c r="D458" s="1" t="s">
        <v>744</v>
      </c>
      <c r="E458" s="1" t="s">
        <v>318</v>
      </c>
      <c r="F458" s="1" t="s">
        <v>83</v>
      </c>
      <c r="G458" s="1" t="s">
        <v>319</v>
      </c>
      <c r="H458" s="1" t="s">
        <v>152</v>
      </c>
      <c r="I458" s="1" t="s">
        <v>303</v>
      </c>
      <c r="J458" s="1" t="s">
        <v>1836</v>
      </c>
      <c r="K458" s="2">
        <f>B459-'Bloco 1 10s Com RTOS TX'!$B458</f>
        <v>0.0001157407407</v>
      </c>
      <c r="L458" s="1">
        <f t="shared" si="1"/>
        <v>896</v>
      </c>
    </row>
    <row r="459" ht="15.75" customHeight="1">
      <c r="A459" s="1" t="s">
        <v>12</v>
      </c>
      <c r="B459" s="1" t="s">
        <v>2310</v>
      </c>
      <c r="C459" s="1" t="s">
        <v>832</v>
      </c>
      <c r="D459" s="1" t="s">
        <v>163</v>
      </c>
      <c r="E459" s="1" t="s">
        <v>597</v>
      </c>
      <c r="F459" s="1" t="s">
        <v>103</v>
      </c>
      <c r="G459" s="1" t="s">
        <v>833</v>
      </c>
      <c r="H459" s="1" t="s">
        <v>110</v>
      </c>
      <c r="I459" s="1" t="s">
        <v>605</v>
      </c>
      <c r="J459" s="1" t="s">
        <v>1836</v>
      </c>
      <c r="K459" s="2">
        <f>B460-'Bloco 1 10s Com RTOS TX'!$B459</f>
        <v>0.0001157407407</v>
      </c>
      <c r="L459" s="1">
        <f t="shared" si="1"/>
        <v>896</v>
      </c>
    </row>
    <row r="460" ht="15.75" customHeight="1">
      <c r="A460" s="1" t="s">
        <v>12</v>
      </c>
      <c r="B460" s="1" t="s">
        <v>2311</v>
      </c>
      <c r="C460" s="1" t="s">
        <v>948</v>
      </c>
      <c r="D460" s="1" t="s">
        <v>107</v>
      </c>
      <c r="E460" s="1" t="s">
        <v>108</v>
      </c>
      <c r="F460" s="1" t="s">
        <v>103</v>
      </c>
      <c r="G460" s="1" t="s">
        <v>31</v>
      </c>
      <c r="H460" s="1" t="s">
        <v>152</v>
      </c>
      <c r="I460" s="1" t="s">
        <v>303</v>
      </c>
      <c r="J460" s="1" t="s">
        <v>1836</v>
      </c>
      <c r="K460" s="2">
        <f>B461-'Bloco 1 10s Com RTOS TX'!$B460</f>
        <v>0.0001157407407</v>
      </c>
      <c r="L460" s="1">
        <f t="shared" si="1"/>
        <v>896</v>
      </c>
    </row>
    <row r="461" ht="15.75" customHeight="1">
      <c r="A461" s="1" t="s">
        <v>12</v>
      </c>
      <c r="B461" s="1" t="s">
        <v>2312</v>
      </c>
      <c r="C461" s="1" t="s">
        <v>439</v>
      </c>
      <c r="D461" s="1" t="s">
        <v>163</v>
      </c>
      <c r="E461" s="1" t="s">
        <v>784</v>
      </c>
      <c r="F461" s="1" t="s">
        <v>103</v>
      </c>
      <c r="G461" s="1" t="s">
        <v>785</v>
      </c>
      <c r="H461" s="1" t="s">
        <v>110</v>
      </c>
      <c r="I461" s="1" t="s">
        <v>47</v>
      </c>
      <c r="J461" s="1" t="s">
        <v>1836</v>
      </c>
      <c r="K461" s="2">
        <f>B462-'Bloco 1 10s Com RTOS TX'!$B461</f>
        <v>0.0001157407407</v>
      </c>
      <c r="L461" s="1">
        <f t="shared" si="1"/>
        <v>896</v>
      </c>
    </row>
    <row r="462" ht="15.75" customHeight="1">
      <c r="A462" s="1" t="s">
        <v>12</v>
      </c>
      <c r="B462" s="1" t="s">
        <v>2313</v>
      </c>
      <c r="C462" s="1" t="s">
        <v>474</v>
      </c>
      <c r="D462" s="1" t="s">
        <v>107</v>
      </c>
      <c r="E462" s="1" t="s">
        <v>187</v>
      </c>
      <c r="F462" s="1" t="s">
        <v>103</v>
      </c>
      <c r="G462" s="1" t="s">
        <v>780</v>
      </c>
      <c r="H462" s="1" t="s">
        <v>152</v>
      </c>
      <c r="I462" s="1" t="s">
        <v>47</v>
      </c>
      <c r="J462" s="1" t="s">
        <v>1836</v>
      </c>
      <c r="K462" s="2">
        <f>B463-'Bloco 1 10s Com RTOS TX'!$B462</f>
        <v>0.0001157407407</v>
      </c>
      <c r="L462" s="1">
        <f t="shared" si="1"/>
        <v>896</v>
      </c>
    </row>
    <row r="463" ht="15.75" customHeight="1">
      <c r="A463" s="1" t="s">
        <v>12</v>
      </c>
      <c r="B463" s="1" t="s">
        <v>2314</v>
      </c>
      <c r="C463" s="1" t="s">
        <v>162</v>
      </c>
      <c r="D463" s="1" t="s">
        <v>163</v>
      </c>
      <c r="E463" s="1" t="s">
        <v>164</v>
      </c>
      <c r="F463" s="1" t="s">
        <v>103</v>
      </c>
      <c r="G463" s="1" t="s">
        <v>785</v>
      </c>
      <c r="H463" s="1" t="s">
        <v>110</v>
      </c>
      <c r="I463" s="1" t="s">
        <v>47</v>
      </c>
      <c r="J463" s="1" t="s">
        <v>1836</v>
      </c>
      <c r="K463" s="2">
        <f>B464-'Bloco 1 10s Com RTOS TX'!$B463</f>
        <v>0.0001157407407</v>
      </c>
      <c r="L463" s="1">
        <f t="shared" si="1"/>
        <v>896</v>
      </c>
    </row>
    <row r="464" ht="15.75" customHeight="1">
      <c r="A464" s="1" t="s">
        <v>12</v>
      </c>
      <c r="B464" s="1" t="s">
        <v>2315</v>
      </c>
      <c r="C464" s="1" t="s">
        <v>209</v>
      </c>
      <c r="D464" s="1" t="s">
        <v>186</v>
      </c>
      <c r="E464" s="1" t="s">
        <v>210</v>
      </c>
      <c r="F464" s="1" t="s">
        <v>83</v>
      </c>
      <c r="G464" s="1" t="s">
        <v>211</v>
      </c>
      <c r="H464" s="1" t="s">
        <v>152</v>
      </c>
      <c r="I464" s="1" t="s">
        <v>605</v>
      </c>
      <c r="J464" s="1" t="s">
        <v>1836</v>
      </c>
      <c r="K464" s="2">
        <f>B465-'Bloco 1 10s Com RTOS TX'!$B464</f>
        <v>0.0001273148148</v>
      </c>
      <c r="L464" s="1">
        <f t="shared" si="1"/>
        <v>896</v>
      </c>
    </row>
    <row r="465" ht="15.75" customHeight="1">
      <c r="A465" s="1" t="s">
        <v>12</v>
      </c>
      <c r="B465" s="1" t="s">
        <v>2316</v>
      </c>
      <c r="C465" s="1" t="s">
        <v>447</v>
      </c>
      <c r="D465" s="1" t="s">
        <v>186</v>
      </c>
      <c r="E465" s="1" t="s">
        <v>187</v>
      </c>
      <c r="F465" s="1" t="s">
        <v>103</v>
      </c>
      <c r="G465" s="1" t="s">
        <v>188</v>
      </c>
      <c r="H465" s="1" t="s">
        <v>152</v>
      </c>
      <c r="I465" s="1" t="s">
        <v>636</v>
      </c>
      <c r="J465" s="1" t="s">
        <v>1836</v>
      </c>
      <c r="K465" s="2">
        <f>B466-'Bloco 1 10s Com RTOS TX'!$B465</f>
        <v>0.0001157407407</v>
      </c>
      <c r="L465" s="1">
        <f t="shared" si="1"/>
        <v>896</v>
      </c>
    </row>
    <row r="466" ht="15.75" customHeight="1">
      <c r="A466" s="1" t="s">
        <v>12</v>
      </c>
      <c r="B466" s="1" t="s">
        <v>2317</v>
      </c>
      <c r="C466" s="1" t="s">
        <v>447</v>
      </c>
      <c r="D466" s="1" t="s">
        <v>186</v>
      </c>
      <c r="E466" s="1" t="s">
        <v>187</v>
      </c>
      <c r="F466" s="1" t="s">
        <v>103</v>
      </c>
      <c r="G466" s="1" t="s">
        <v>188</v>
      </c>
      <c r="H466" s="1" t="s">
        <v>152</v>
      </c>
      <c r="I466" s="1" t="s">
        <v>605</v>
      </c>
      <c r="J466" s="1" t="s">
        <v>1836</v>
      </c>
      <c r="K466" s="2">
        <f>B467-'Bloco 1 10s Com RTOS TX'!$B466</f>
        <v>0.0001157407407</v>
      </c>
      <c r="L466" s="1">
        <f t="shared" si="1"/>
        <v>896</v>
      </c>
    </row>
    <row r="467" ht="15.75" customHeight="1">
      <c r="A467" s="1" t="s">
        <v>12</v>
      </c>
      <c r="B467" s="1" t="s">
        <v>2318</v>
      </c>
      <c r="C467" s="1" t="s">
        <v>948</v>
      </c>
      <c r="D467" s="1" t="s">
        <v>107</v>
      </c>
      <c r="E467" s="1" t="s">
        <v>108</v>
      </c>
      <c r="F467" s="1" t="s">
        <v>103</v>
      </c>
      <c r="G467" s="1" t="s">
        <v>31</v>
      </c>
      <c r="H467" s="1" t="s">
        <v>152</v>
      </c>
      <c r="I467" s="1" t="s">
        <v>47</v>
      </c>
      <c r="J467" s="1" t="s">
        <v>1836</v>
      </c>
      <c r="K467" s="2">
        <f>B468-'Bloco 1 10s Com RTOS TX'!$B467</f>
        <v>0.0001157407407</v>
      </c>
      <c r="L467" s="1">
        <f t="shared" si="1"/>
        <v>896</v>
      </c>
    </row>
    <row r="468" ht="15.75" customHeight="1">
      <c r="A468" s="1" t="s">
        <v>12</v>
      </c>
      <c r="B468" s="1" t="s">
        <v>2319</v>
      </c>
      <c r="C468" s="1" t="s">
        <v>447</v>
      </c>
      <c r="D468" s="1" t="s">
        <v>186</v>
      </c>
      <c r="E468" s="1" t="s">
        <v>187</v>
      </c>
      <c r="F468" s="1" t="s">
        <v>103</v>
      </c>
      <c r="G468" s="1" t="s">
        <v>188</v>
      </c>
      <c r="H468" s="1" t="s">
        <v>152</v>
      </c>
      <c r="I468" s="1" t="s">
        <v>303</v>
      </c>
      <c r="J468" s="1" t="s">
        <v>1836</v>
      </c>
      <c r="K468" s="2">
        <f>B469-'Bloco 1 10s Com RTOS TX'!$B468</f>
        <v>0.0001157407407</v>
      </c>
      <c r="L468" s="1">
        <f t="shared" si="1"/>
        <v>896</v>
      </c>
    </row>
    <row r="469" ht="15.75" customHeight="1">
      <c r="A469" s="1" t="s">
        <v>12</v>
      </c>
      <c r="B469" s="1" t="s">
        <v>2320</v>
      </c>
      <c r="C469" s="1" t="s">
        <v>386</v>
      </c>
      <c r="D469" s="1" t="s">
        <v>744</v>
      </c>
      <c r="E469" s="1" t="s">
        <v>318</v>
      </c>
      <c r="F469" s="1" t="s">
        <v>83</v>
      </c>
      <c r="G469" s="1" t="s">
        <v>319</v>
      </c>
      <c r="H469" s="1" t="s">
        <v>152</v>
      </c>
      <c r="I469" s="1" t="s">
        <v>310</v>
      </c>
      <c r="J469" s="1" t="s">
        <v>1836</v>
      </c>
      <c r="K469" s="2">
        <f>B470-'Bloco 1 10s Com RTOS TX'!$B469</f>
        <v>0.0001157407407</v>
      </c>
      <c r="L469" s="1">
        <f t="shared" si="1"/>
        <v>896</v>
      </c>
    </row>
    <row r="470" ht="15.75" customHeight="1">
      <c r="A470" s="1" t="s">
        <v>12</v>
      </c>
      <c r="B470" s="1" t="s">
        <v>2321</v>
      </c>
      <c r="C470" s="1" t="s">
        <v>406</v>
      </c>
      <c r="D470" s="1" t="s">
        <v>744</v>
      </c>
      <c r="E470" s="1" t="s">
        <v>151</v>
      </c>
      <c r="F470" s="1" t="s">
        <v>83</v>
      </c>
      <c r="G470" s="1" t="s">
        <v>213</v>
      </c>
      <c r="H470" s="1" t="s">
        <v>152</v>
      </c>
      <c r="I470" s="1" t="s">
        <v>605</v>
      </c>
      <c r="J470" s="1" t="s">
        <v>1836</v>
      </c>
      <c r="K470" s="2">
        <f>B471-'Bloco 1 10s Com RTOS TX'!$B470</f>
        <v>0.0001157407407</v>
      </c>
      <c r="L470" s="1">
        <f t="shared" si="1"/>
        <v>896</v>
      </c>
    </row>
    <row r="471" ht="15.75" customHeight="1">
      <c r="A471" s="1" t="s">
        <v>12</v>
      </c>
      <c r="B471" s="1" t="s">
        <v>2322</v>
      </c>
      <c r="C471" s="1" t="s">
        <v>369</v>
      </c>
      <c r="D471" s="1" t="s">
        <v>744</v>
      </c>
      <c r="E471" s="1" t="s">
        <v>773</v>
      </c>
      <c r="F471" s="1" t="s">
        <v>83</v>
      </c>
      <c r="G471" s="1" t="s">
        <v>774</v>
      </c>
      <c r="H471" s="1" t="s">
        <v>152</v>
      </c>
      <c r="I471" s="1" t="s">
        <v>116</v>
      </c>
      <c r="J471" s="1" t="s">
        <v>1836</v>
      </c>
      <c r="K471" s="2">
        <f>B472-'Bloco 1 10s Com RTOS TX'!$B471</f>
        <v>0.0001157407407</v>
      </c>
      <c r="L471" s="1">
        <f t="shared" si="1"/>
        <v>896</v>
      </c>
    </row>
    <row r="472" ht="15.75" customHeight="1">
      <c r="A472" s="1" t="s">
        <v>12</v>
      </c>
      <c r="B472" s="1" t="s">
        <v>2323</v>
      </c>
      <c r="C472" s="1" t="s">
        <v>948</v>
      </c>
      <c r="D472" s="1" t="s">
        <v>107</v>
      </c>
      <c r="E472" s="1" t="s">
        <v>108</v>
      </c>
      <c r="F472" s="1" t="s">
        <v>103</v>
      </c>
      <c r="G472" s="1" t="s">
        <v>31</v>
      </c>
      <c r="H472" s="1" t="s">
        <v>152</v>
      </c>
      <c r="I472" s="1" t="s">
        <v>605</v>
      </c>
      <c r="J472" s="1" t="s">
        <v>1836</v>
      </c>
      <c r="K472" s="2">
        <f>B473-'Bloco 1 10s Com RTOS TX'!$B472</f>
        <v>0.0001157407407</v>
      </c>
      <c r="L472" s="1">
        <f t="shared" si="1"/>
        <v>896</v>
      </c>
    </row>
    <row r="473" ht="15.75" customHeight="1">
      <c r="A473" s="1" t="s">
        <v>12</v>
      </c>
      <c r="B473" s="1" t="s">
        <v>2324</v>
      </c>
      <c r="C473" s="1" t="s">
        <v>426</v>
      </c>
      <c r="D473" s="1" t="s">
        <v>156</v>
      </c>
      <c r="E473" s="1" t="s">
        <v>427</v>
      </c>
      <c r="F473" s="1" t="s">
        <v>54</v>
      </c>
      <c r="G473" s="1" t="s">
        <v>428</v>
      </c>
      <c r="H473" s="1" t="s">
        <v>159</v>
      </c>
      <c r="I473" s="1" t="s">
        <v>183</v>
      </c>
      <c r="J473" s="1" t="s">
        <v>1836</v>
      </c>
      <c r="K473" s="2">
        <f>B474-'Bloco 1 10s Com RTOS TX'!$B473</f>
        <v>0.0001157407407</v>
      </c>
      <c r="L473" s="1">
        <f t="shared" si="1"/>
        <v>896</v>
      </c>
    </row>
    <row r="474" ht="15.75" customHeight="1">
      <c r="A474" s="1" t="s">
        <v>12</v>
      </c>
      <c r="B474" s="1" t="s">
        <v>2325</v>
      </c>
      <c r="C474" s="1" t="s">
        <v>162</v>
      </c>
      <c r="D474" s="1" t="s">
        <v>163</v>
      </c>
      <c r="E474" s="1" t="s">
        <v>164</v>
      </c>
      <c r="F474" s="1" t="s">
        <v>103</v>
      </c>
      <c r="G474" s="1" t="s">
        <v>785</v>
      </c>
      <c r="H474" s="1" t="s">
        <v>110</v>
      </c>
      <c r="I474" s="1" t="s">
        <v>47</v>
      </c>
      <c r="J474" s="1" t="s">
        <v>1836</v>
      </c>
      <c r="K474" s="2">
        <f>B475-'Bloco 1 10s Com RTOS TX'!$B474</f>
        <v>0.0001157407407</v>
      </c>
      <c r="L474" s="1">
        <f t="shared" si="1"/>
        <v>896</v>
      </c>
    </row>
    <row r="475" ht="15.75" customHeight="1">
      <c r="A475" s="1" t="s">
        <v>12</v>
      </c>
      <c r="B475" s="1" t="s">
        <v>2326</v>
      </c>
      <c r="C475" s="1" t="s">
        <v>603</v>
      </c>
      <c r="D475" s="1" t="s">
        <v>614</v>
      </c>
      <c r="E475" s="1" t="s">
        <v>604</v>
      </c>
      <c r="F475" s="1" t="s">
        <v>54</v>
      </c>
      <c r="G475" s="1" t="s">
        <v>47</v>
      </c>
      <c r="H475" s="1" t="s">
        <v>110</v>
      </c>
      <c r="I475" s="1" t="s">
        <v>183</v>
      </c>
      <c r="J475" s="1" t="s">
        <v>1836</v>
      </c>
      <c r="K475" s="2">
        <f>B476-'Bloco 1 10s Com RTOS TX'!$B475</f>
        <v>0.0001157407407</v>
      </c>
      <c r="L475" s="1">
        <f t="shared" si="1"/>
        <v>896</v>
      </c>
    </row>
    <row r="476" ht="15.75" customHeight="1">
      <c r="A476" s="1" t="s">
        <v>12</v>
      </c>
      <c r="B476" s="1" t="s">
        <v>2327</v>
      </c>
      <c r="C476" s="1" t="s">
        <v>569</v>
      </c>
      <c r="D476" s="1" t="s">
        <v>240</v>
      </c>
      <c r="E476" s="1" t="s">
        <v>451</v>
      </c>
      <c r="F476" s="1" t="s">
        <v>44</v>
      </c>
      <c r="G476" s="1" t="s">
        <v>570</v>
      </c>
      <c r="H476" s="1" t="s">
        <v>79</v>
      </c>
      <c r="I476" s="1" t="s">
        <v>47</v>
      </c>
      <c r="J476" s="1" t="s">
        <v>1836</v>
      </c>
      <c r="K476" s="2">
        <f>B477-'Bloco 1 10s Com RTOS TX'!$B476</f>
        <v>0.0001157407407</v>
      </c>
      <c r="L476" s="1">
        <f t="shared" si="1"/>
        <v>896</v>
      </c>
    </row>
    <row r="477" ht="15.75" customHeight="1">
      <c r="A477" s="1" t="s">
        <v>12</v>
      </c>
      <c r="B477" s="1" t="s">
        <v>2328</v>
      </c>
      <c r="C477" s="1" t="s">
        <v>447</v>
      </c>
      <c r="D477" s="1" t="s">
        <v>186</v>
      </c>
      <c r="E477" s="1" t="s">
        <v>187</v>
      </c>
      <c r="F477" s="1" t="s">
        <v>103</v>
      </c>
      <c r="G477" s="1" t="s">
        <v>188</v>
      </c>
      <c r="H477" s="1" t="s">
        <v>152</v>
      </c>
      <c r="I477" s="1" t="s">
        <v>605</v>
      </c>
      <c r="J477" s="1" t="s">
        <v>1836</v>
      </c>
      <c r="K477" s="2">
        <f>B478-'Bloco 1 10s Com RTOS TX'!$B477</f>
        <v>0.0001157407407</v>
      </c>
      <c r="L477" s="1">
        <f t="shared" si="1"/>
        <v>896</v>
      </c>
    </row>
    <row r="478" ht="15.75" customHeight="1">
      <c r="A478" s="1" t="s">
        <v>12</v>
      </c>
      <c r="B478" s="1" t="s">
        <v>2329</v>
      </c>
      <c r="C478" s="1" t="s">
        <v>572</v>
      </c>
      <c r="D478" s="1" t="s">
        <v>156</v>
      </c>
      <c r="E478" s="1" t="s">
        <v>573</v>
      </c>
      <c r="F478" s="1" t="s">
        <v>73</v>
      </c>
      <c r="G478" s="1" t="s">
        <v>158</v>
      </c>
      <c r="H478" s="1" t="s">
        <v>159</v>
      </c>
      <c r="I478" s="1" t="s">
        <v>636</v>
      </c>
      <c r="J478" s="1" t="s">
        <v>1836</v>
      </c>
      <c r="K478" s="2">
        <f>B479-'Bloco 1 10s Com RTOS TX'!$B478</f>
        <v>0.0001157407407</v>
      </c>
      <c r="L478" s="1">
        <f t="shared" si="1"/>
        <v>896</v>
      </c>
    </row>
    <row r="479" ht="15.75" customHeight="1">
      <c r="A479" s="1" t="s">
        <v>12</v>
      </c>
      <c r="B479" s="1" t="s">
        <v>2330</v>
      </c>
      <c r="C479" s="1" t="s">
        <v>307</v>
      </c>
      <c r="D479" s="1" t="s">
        <v>308</v>
      </c>
      <c r="E479" s="1" t="s">
        <v>309</v>
      </c>
      <c r="F479" s="1" t="s">
        <v>54</v>
      </c>
      <c r="G479" s="1" t="s">
        <v>310</v>
      </c>
      <c r="H479" s="1" t="s">
        <v>110</v>
      </c>
      <c r="I479" s="1" t="s">
        <v>219</v>
      </c>
      <c r="J479" s="1" t="s">
        <v>1836</v>
      </c>
      <c r="K479" s="2">
        <f>B480-'Bloco 1 10s Com RTOS TX'!$B479</f>
        <v>0.0001157407407</v>
      </c>
      <c r="L479" s="1">
        <f t="shared" si="1"/>
        <v>896</v>
      </c>
    </row>
    <row r="480" ht="15.75" customHeight="1">
      <c r="A480" s="1" t="s">
        <v>12</v>
      </c>
      <c r="B480" s="1" t="s">
        <v>2331</v>
      </c>
      <c r="C480" s="1" t="s">
        <v>603</v>
      </c>
      <c r="D480" s="1" t="s">
        <v>614</v>
      </c>
      <c r="E480" s="1" t="s">
        <v>604</v>
      </c>
      <c r="F480" s="1" t="s">
        <v>54</v>
      </c>
      <c r="G480" s="1" t="s">
        <v>47</v>
      </c>
      <c r="H480" s="1" t="s">
        <v>110</v>
      </c>
      <c r="I480" s="1" t="s">
        <v>47</v>
      </c>
      <c r="J480" s="1" t="s">
        <v>1836</v>
      </c>
      <c r="K480" s="2">
        <f>B481-'Bloco 1 10s Com RTOS TX'!$B480</f>
        <v>0.0001157407407</v>
      </c>
      <c r="L480" s="1">
        <f t="shared" si="1"/>
        <v>896</v>
      </c>
    </row>
    <row r="481" ht="15.75" customHeight="1">
      <c r="A481" s="1" t="s">
        <v>12</v>
      </c>
      <c r="B481" s="1" t="s">
        <v>2332</v>
      </c>
      <c r="C481" s="1" t="s">
        <v>603</v>
      </c>
      <c r="D481" s="1" t="s">
        <v>614</v>
      </c>
      <c r="E481" s="1" t="s">
        <v>604</v>
      </c>
      <c r="F481" s="1" t="s">
        <v>54</v>
      </c>
      <c r="G481" s="1" t="s">
        <v>47</v>
      </c>
      <c r="H481" s="1" t="s">
        <v>110</v>
      </c>
      <c r="I481" s="1" t="s">
        <v>194</v>
      </c>
      <c r="J481" s="1" t="s">
        <v>1836</v>
      </c>
      <c r="K481" s="2">
        <f>B482-'Bloco 1 10s Com RTOS TX'!$B481</f>
        <v>0.0001157407407</v>
      </c>
      <c r="L481" s="1">
        <f t="shared" si="1"/>
        <v>896</v>
      </c>
    </row>
    <row r="482" ht="15.75" customHeight="1">
      <c r="A482" s="1" t="s">
        <v>12</v>
      </c>
      <c r="B482" s="1" t="s">
        <v>2333</v>
      </c>
      <c r="C482" s="1" t="s">
        <v>630</v>
      </c>
      <c r="D482" s="1" t="s">
        <v>614</v>
      </c>
      <c r="E482" s="1" t="s">
        <v>618</v>
      </c>
      <c r="F482" s="1" t="s">
        <v>54</v>
      </c>
      <c r="G482" s="1" t="s">
        <v>183</v>
      </c>
      <c r="H482" s="1" t="s">
        <v>159</v>
      </c>
      <c r="I482" s="1" t="s">
        <v>219</v>
      </c>
      <c r="J482" s="1" t="s">
        <v>1836</v>
      </c>
      <c r="K482" s="2">
        <f>B483-'Bloco 1 10s Com RTOS TX'!$B482</f>
        <v>0.0001157407407</v>
      </c>
      <c r="L482" s="1">
        <f t="shared" si="1"/>
        <v>896</v>
      </c>
    </row>
    <row r="483" ht="15.75" customHeight="1">
      <c r="A483" s="1" t="s">
        <v>12</v>
      </c>
      <c r="B483" s="1" t="s">
        <v>2334</v>
      </c>
      <c r="C483" s="1" t="s">
        <v>426</v>
      </c>
      <c r="D483" s="1" t="s">
        <v>156</v>
      </c>
      <c r="E483" s="1" t="s">
        <v>427</v>
      </c>
      <c r="F483" s="1" t="s">
        <v>54</v>
      </c>
      <c r="G483" s="1" t="s">
        <v>428</v>
      </c>
      <c r="H483" s="1" t="s">
        <v>159</v>
      </c>
      <c r="I483" s="1" t="s">
        <v>183</v>
      </c>
      <c r="J483" s="1" t="s">
        <v>1836</v>
      </c>
      <c r="K483" s="2">
        <f>B484-'Bloco 1 10s Com RTOS TX'!$B483</f>
        <v>0.0001157407407</v>
      </c>
      <c r="L483" s="1">
        <f t="shared" si="1"/>
        <v>896</v>
      </c>
    </row>
    <row r="484" ht="15.75" customHeight="1">
      <c r="A484" s="1" t="s">
        <v>12</v>
      </c>
      <c r="B484" s="1" t="s">
        <v>2335</v>
      </c>
      <c r="C484" s="1" t="s">
        <v>122</v>
      </c>
      <c r="D484" s="1" t="s">
        <v>40</v>
      </c>
      <c r="E484" s="1" t="s">
        <v>41</v>
      </c>
      <c r="F484" s="1" t="s">
        <v>42</v>
      </c>
      <c r="G484" s="1" t="s">
        <v>123</v>
      </c>
      <c r="H484" s="1" t="s">
        <v>44</v>
      </c>
      <c r="I484" s="1" t="s">
        <v>183</v>
      </c>
      <c r="J484" s="1" t="s">
        <v>1836</v>
      </c>
      <c r="K484" s="2">
        <f>B485-'Bloco 1 10s Com RTOS TX'!$B484</f>
        <v>0.0001157407407</v>
      </c>
      <c r="L484" s="1">
        <f t="shared" si="1"/>
        <v>896</v>
      </c>
    </row>
    <row r="485" ht="15.75" customHeight="1">
      <c r="A485" s="1" t="s">
        <v>12</v>
      </c>
      <c r="B485" s="1" t="s">
        <v>2336</v>
      </c>
      <c r="C485" s="1" t="s">
        <v>155</v>
      </c>
      <c r="D485" s="1" t="s">
        <v>498</v>
      </c>
      <c r="E485" s="1" t="s">
        <v>157</v>
      </c>
      <c r="F485" s="1" t="s">
        <v>73</v>
      </c>
      <c r="G485" s="1" t="s">
        <v>499</v>
      </c>
      <c r="H485" s="1" t="s">
        <v>159</v>
      </c>
      <c r="I485" s="1" t="s">
        <v>183</v>
      </c>
      <c r="J485" s="1" t="s">
        <v>1836</v>
      </c>
      <c r="K485" s="2">
        <f>B486-'Bloco 1 10s Com RTOS TX'!$B485</f>
        <v>0.0001157407407</v>
      </c>
      <c r="L485" s="1">
        <f t="shared" si="1"/>
        <v>896</v>
      </c>
    </row>
    <row r="486" ht="15.75" customHeight="1">
      <c r="A486" s="1" t="s">
        <v>12</v>
      </c>
      <c r="B486" s="1" t="s">
        <v>2337</v>
      </c>
      <c r="C486" s="1" t="s">
        <v>572</v>
      </c>
      <c r="D486" s="1" t="s">
        <v>156</v>
      </c>
      <c r="E486" s="1" t="s">
        <v>573</v>
      </c>
      <c r="F486" s="1" t="s">
        <v>73</v>
      </c>
      <c r="G486" s="1" t="s">
        <v>158</v>
      </c>
      <c r="H486" s="1" t="s">
        <v>159</v>
      </c>
      <c r="I486" s="1" t="s">
        <v>428</v>
      </c>
      <c r="J486" s="1" t="s">
        <v>1836</v>
      </c>
      <c r="K486" s="2">
        <f>B487-'Bloco 1 10s Com RTOS TX'!$B486</f>
        <v>0.0001157407407</v>
      </c>
      <c r="L486" s="1">
        <f t="shared" si="1"/>
        <v>896</v>
      </c>
    </row>
    <row r="487" ht="15.75" customHeight="1">
      <c r="A487" s="1" t="s">
        <v>12</v>
      </c>
      <c r="B487" s="1" t="s">
        <v>2338</v>
      </c>
      <c r="C487" s="1" t="s">
        <v>155</v>
      </c>
      <c r="D487" s="1" t="s">
        <v>498</v>
      </c>
      <c r="E487" s="1" t="s">
        <v>157</v>
      </c>
      <c r="F487" s="1" t="s">
        <v>73</v>
      </c>
      <c r="G487" s="1" t="s">
        <v>499</v>
      </c>
      <c r="H487" s="1" t="s">
        <v>159</v>
      </c>
      <c r="I487" s="1" t="s">
        <v>428</v>
      </c>
      <c r="J487" s="1" t="s">
        <v>1836</v>
      </c>
      <c r="K487" s="2">
        <f>B488-'Bloco 1 10s Com RTOS TX'!$B487</f>
        <v>0.0001157407407</v>
      </c>
      <c r="L487" s="1">
        <f t="shared" si="1"/>
        <v>896</v>
      </c>
    </row>
    <row r="488" ht="15.75" customHeight="1">
      <c r="A488" s="1" t="s">
        <v>12</v>
      </c>
      <c r="B488" s="1" t="s">
        <v>2339</v>
      </c>
      <c r="C488" s="1" t="s">
        <v>630</v>
      </c>
      <c r="D488" s="1" t="s">
        <v>614</v>
      </c>
      <c r="E488" s="1" t="s">
        <v>618</v>
      </c>
      <c r="F488" s="1" t="s">
        <v>54</v>
      </c>
      <c r="G488" s="1" t="s">
        <v>183</v>
      </c>
      <c r="H488" s="1" t="s">
        <v>159</v>
      </c>
      <c r="I488" s="1" t="s">
        <v>158</v>
      </c>
      <c r="J488" s="1" t="s">
        <v>1836</v>
      </c>
      <c r="K488" s="2">
        <f>B489-'Bloco 1 10s Com RTOS TX'!$B488</f>
        <v>0.0001157407407</v>
      </c>
      <c r="L488" s="1">
        <f t="shared" si="1"/>
        <v>896</v>
      </c>
    </row>
    <row r="489" ht="15.75" customHeight="1">
      <c r="A489" s="1" t="s">
        <v>12</v>
      </c>
      <c r="B489" s="1" t="s">
        <v>2340</v>
      </c>
      <c r="C489" s="1" t="s">
        <v>572</v>
      </c>
      <c r="D489" s="1" t="s">
        <v>156</v>
      </c>
      <c r="E489" s="1" t="s">
        <v>573</v>
      </c>
      <c r="F489" s="1" t="s">
        <v>73</v>
      </c>
      <c r="G489" s="1" t="s">
        <v>158</v>
      </c>
      <c r="H489" s="1" t="s">
        <v>159</v>
      </c>
      <c r="I489" s="1" t="s">
        <v>428</v>
      </c>
      <c r="J489" s="1" t="s">
        <v>1836</v>
      </c>
      <c r="K489" s="2">
        <f>B490-'Bloco 1 10s Com RTOS TX'!$B489</f>
        <v>0.0001157407407</v>
      </c>
      <c r="L489" s="1">
        <f t="shared" si="1"/>
        <v>896</v>
      </c>
    </row>
    <row r="490" ht="15.75" customHeight="1">
      <c r="A490" s="1" t="s">
        <v>12</v>
      </c>
      <c r="B490" s="1" t="s">
        <v>2341</v>
      </c>
      <c r="C490" s="1" t="s">
        <v>635</v>
      </c>
      <c r="D490" s="1" t="s">
        <v>156</v>
      </c>
      <c r="E490" s="1" t="s">
        <v>573</v>
      </c>
      <c r="F490" s="1" t="s">
        <v>73</v>
      </c>
      <c r="G490" s="1" t="s">
        <v>636</v>
      </c>
      <c r="H490" s="1" t="s">
        <v>159</v>
      </c>
      <c r="I490" s="1" t="s">
        <v>158</v>
      </c>
      <c r="J490" s="1" t="s">
        <v>1836</v>
      </c>
      <c r="K490" s="2">
        <f>B491-'Bloco 1 10s Com RTOS TX'!$B490</f>
        <v>0.0001157407407</v>
      </c>
      <c r="L490" s="1">
        <f t="shared" si="1"/>
        <v>896</v>
      </c>
    </row>
    <row r="491" ht="15.75" customHeight="1">
      <c r="A491" s="1" t="s">
        <v>12</v>
      </c>
      <c r="B491" s="1" t="s">
        <v>2342</v>
      </c>
      <c r="C491" s="1" t="s">
        <v>630</v>
      </c>
      <c r="D491" s="1" t="s">
        <v>614</v>
      </c>
      <c r="E491" s="1" t="s">
        <v>618</v>
      </c>
      <c r="F491" s="1" t="s">
        <v>54</v>
      </c>
      <c r="G491" s="1" t="s">
        <v>183</v>
      </c>
      <c r="H491" s="1" t="s">
        <v>159</v>
      </c>
      <c r="I491" s="1" t="s">
        <v>499</v>
      </c>
      <c r="J491" s="1" t="s">
        <v>1836</v>
      </c>
      <c r="K491" s="2">
        <f>B492-'Bloco 1 10s Com RTOS TX'!$B491</f>
        <v>0.0001157407407</v>
      </c>
      <c r="L491" s="1">
        <f t="shared" si="1"/>
        <v>896</v>
      </c>
    </row>
    <row r="492" ht="15.75" customHeight="1">
      <c r="A492" s="1" t="s">
        <v>12</v>
      </c>
      <c r="B492" s="1" t="s">
        <v>2343</v>
      </c>
      <c r="C492" s="1" t="s">
        <v>338</v>
      </c>
      <c r="D492" s="1" t="s">
        <v>334</v>
      </c>
      <c r="E492" s="1" t="s">
        <v>339</v>
      </c>
      <c r="F492" s="1" t="s">
        <v>44</v>
      </c>
      <c r="G492" s="1" t="s">
        <v>143</v>
      </c>
      <c r="H492" s="1" t="s">
        <v>79</v>
      </c>
      <c r="I492" s="1" t="s">
        <v>428</v>
      </c>
      <c r="J492" s="1" t="s">
        <v>1836</v>
      </c>
      <c r="K492" s="2">
        <f>B493-'Bloco 1 10s Com RTOS TX'!$B492</f>
        <v>0.0001157407407</v>
      </c>
      <c r="L492" s="1">
        <f t="shared" si="1"/>
        <v>896</v>
      </c>
    </row>
    <row r="493" ht="15.75" customHeight="1">
      <c r="A493" s="1" t="s">
        <v>12</v>
      </c>
      <c r="B493" s="1" t="s">
        <v>2344</v>
      </c>
      <c r="C493" s="1" t="s">
        <v>832</v>
      </c>
      <c r="D493" s="1" t="s">
        <v>163</v>
      </c>
      <c r="E493" s="1" t="s">
        <v>597</v>
      </c>
      <c r="F493" s="1" t="s">
        <v>103</v>
      </c>
      <c r="G493" s="1" t="s">
        <v>833</v>
      </c>
      <c r="H493" s="1" t="s">
        <v>110</v>
      </c>
      <c r="I493" s="1" t="s">
        <v>636</v>
      </c>
      <c r="J493" s="1" t="s">
        <v>1836</v>
      </c>
      <c r="K493" s="2">
        <f>B494-'Bloco 1 10s Com RTOS TX'!$B493</f>
        <v>0.0001157407407</v>
      </c>
      <c r="L493" s="1">
        <f t="shared" si="1"/>
        <v>896</v>
      </c>
    </row>
    <row r="494" ht="15.75" customHeight="1">
      <c r="A494" s="1" t="s">
        <v>12</v>
      </c>
      <c r="B494" s="1" t="s">
        <v>2345</v>
      </c>
      <c r="C494" s="1" t="s">
        <v>155</v>
      </c>
      <c r="D494" s="1" t="s">
        <v>498</v>
      </c>
      <c r="E494" s="1" t="s">
        <v>157</v>
      </c>
      <c r="F494" s="1" t="s">
        <v>73</v>
      </c>
      <c r="G494" s="1" t="s">
        <v>499</v>
      </c>
      <c r="H494" s="1" t="s">
        <v>159</v>
      </c>
      <c r="I494" s="1" t="s">
        <v>636</v>
      </c>
      <c r="J494" s="1" t="s">
        <v>1836</v>
      </c>
      <c r="K494" s="2">
        <f>B495-'Bloco 1 10s Com RTOS TX'!$B494</f>
        <v>0.0001273148148</v>
      </c>
      <c r="L494" s="1">
        <f t="shared" si="1"/>
        <v>896</v>
      </c>
    </row>
    <row r="495" ht="15.75" customHeight="1">
      <c r="A495" s="1" t="s">
        <v>12</v>
      </c>
      <c r="B495" s="1" t="s">
        <v>2346</v>
      </c>
      <c r="C495" s="1" t="s">
        <v>155</v>
      </c>
      <c r="D495" s="1" t="s">
        <v>498</v>
      </c>
      <c r="E495" s="1" t="s">
        <v>157</v>
      </c>
      <c r="F495" s="1" t="s">
        <v>73</v>
      </c>
      <c r="G495" s="1" t="s">
        <v>499</v>
      </c>
      <c r="H495" s="1" t="s">
        <v>159</v>
      </c>
      <c r="I495" s="1" t="s">
        <v>116</v>
      </c>
      <c r="J495" s="1" t="s">
        <v>1836</v>
      </c>
      <c r="K495" s="2">
        <f>B496-'Bloco 1 10s Com RTOS TX'!$B495</f>
        <v>0.0001157407407</v>
      </c>
      <c r="L495" s="1">
        <f t="shared" si="1"/>
        <v>896</v>
      </c>
    </row>
    <row r="496" ht="15.75" customHeight="1">
      <c r="A496" s="1" t="s">
        <v>12</v>
      </c>
      <c r="B496" s="1" t="s">
        <v>2347</v>
      </c>
      <c r="C496" s="1" t="s">
        <v>155</v>
      </c>
      <c r="D496" s="1" t="s">
        <v>498</v>
      </c>
      <c r="E496" s="1" t="s">
        <v>157</v>
      </c>
      <c r="F496" s="1" t="s">
        <v>73</v>
      </c>
      <c r="G496" s="1" t="s">
        <v>499</v>
      </c>
      <c r="H496" s="1" t="s">
        <v>159</v>
      </c>
      <c r="I496" s="1" t="s">
        <v>158</v>
      </c>
      <c r="J496" s="1" t="s">
        <v>1836</v>
      </c>
      <c r="K496" s="2">
        <f>B497-'Bloco 1 10s Com RTOS TX'!$B496</f>
        <v>0.0001157407407</v>
      </c>
      <c r="L496" s="1">
        <f t="shared" si="1"/>
        <v>896</v>
      </c>
    </row>
    <row r="497" ht="15.75" customHeight="1">
      <c r="A497" s="1" t="s">
        <v>12</v>
      </c>
      <c r="B497" s="1" t="s">
        <v>2348</v>
      </c>
      <c r="C497" s="1" t="s">
        <v>155</v>
      </c>
      <c r="D497" s="1" t="s">
        <v>498</v>
      </c>
      <c r="E497" s="1" t="s">
        <v>157</v>
      </c>
      <c r="F497" s="1" t="s">
        <v>73</v>
      </c>
      <c r="G497" s="1" t="s">
        <v>499</v>
      </c>
      <c r="H497" s="1" t="s">
        <v>159</v>
      </c>
      <c r="I497" s="1" t="s">
        <v>158</v>
      </c>
      <c r="J497" s="1" t="s">
        <v>1836</v>
      </c>
      <c r="K497" s="2">
        <f>B498-'Bloco 1 10s Com RTOS TX'!$B497</f>
        <v>0.0001157407407</v>
      </c>
      <c r="L497" s="1">
        <f t="shared" si="1"/>
        <v>896</v>
      </c>
    </row>
    <row r="498" ht="15.75" customHeight="1">
      <c r="A498" s="1" t="s">
        <v>12</v>
      </c>
      <c r="B498" s="1" t="s">
        <v>2349</v>
      </c>
      <c r="C498" s="1" t="s">
        <v>426</v>
      </c>
      <c r="D498" s="1" t="s">
        <v>156</v>
      </c>
      <c r="E498" s="1" t="s">
        <v>427</v>
      </c>
      <c r="F498" s="1" t="s">
        <v>54</v>
      </c>
      <c r="G498" s="1" t="s">
        <v>428</v>
      </c>
      <c r="H498" s="1" t="s">
        <v>159</v>
      </c>
      <c r="I498" s="1" t="s">
        <v>499</v>
      </c>
      <c r="J498" s="1" t="s">
        <v>1836</v>
      </c>
      <c r="K498" s="2">
        <f>B499-'Bloco 1 10s Com RTOS TX'!$B498</f>
        <v>0.0001157407407</v>
      </c>
      <c r="L498" s="1">
        <f t="shared" si="1"/>
        <v>896</v>
      </c>
    </row>
    <row r="499" ht="15.75" customHeight="1">
      <c r="A499" s="1" t="s">
        <v>12</v>
      </c>
      <c r="B499" s="1" t="s">
        <v>2350</v>
      </c>
      <c r="C499" s="1" t="s">
        <v>630</v>
      </c>
      <c r="D499" s="1" t="s">
        <v>614</v>
      </c>
      <c r="E499" s="1" t="s">
        <v>618</v>
      </c>
      <c r="F499" s="1" t="s">
        <v>54</v>
      </c>
      <c r="G499" s="1" t="s">
        <v>183</v>
      </c>
      <c r="H499" s="1" t="s">
        <v>159</v>
      </c>
      <c r="I499" s="1" t="s">
        <v>499</v>
      </c>
      <c r="J499" s="1" t="s">
        <v>1836</v>
      </c>
      <c r="K499" s="2">
        <f>B500-'Bloco 1 10s Com RTOS TX'!$B499</f>
        <v>0.0001157407407</v>
      </c>
      <c r="L499" s="1">
        <f t="shared" si="1"/>
        <v>896</v>
      </c>
    </row>
    <row r="500" ht="15.75" customHeight="1">
      <c r="A500" s="1" t="s">
        <v>12</v>
      </c>
      <c r="B500" s="1" t="s">
        <v>2351</v>
      </c>
      <c r="C500" s="1" t="s">
        <v>572</v>
      </c>
      <c r="D500" s="1" t="s">
        <v>156</v>
      </c>
      <c r="E500" s="1" t="s">
        <v>573</v>
      </c>
      <c r="F500" s="1" t="s">
        <v>73</v>
      </c>
      <c r="G500" s="1" t="s">
        <v>158</v>
      </c>
      <c r="H500" s="1" t="s">
        <v>159</v>
      </c>
      <c r="I500" s="1" t="s">
        <v>636</v>
      </c>
      <c r="J500" s="1" t="s">
        <v>1836</v>
      </c>
      <c r="K500" s="2">
        <f>B501-'Bloco 1 10s Com RTOS TX'!$B500</f>
        <v>0.0001157407407</v>
      </c>
      <c r="L500" s="1">
        <f t="shared" si="1"/>
        <v>896</v>
      </c>
    </row>
    <row r="501" ht="15.75" customHeight="1">
      <c r="A501" s="1" t="s">
        <v>12</v>
      </c>
      <c r="B501" s="1" t="s">
        <v>2352</v>
      </c>
      <c r="C501" s="1" t="s">
        <v>155</v>
      </c>
      <c r="D501" s="1" t="s">
        <v>498</v>
      </c>
      <c r="E501" s="1" t="s">
        <v>157</v>
      </c>
      <c r="F501" s="1" t="s">
        <v>73</v>
      </c>
      <c r="G501" s="1" t="s">
        <v>499</v>
      </c>
      <c r="H501" s="1" t="s">
        <v>159</v>
      </c>
      <c r="I501" s="1" t="s">
        <v>499</v>
      </c>
      <c r="J501" s="1" t="s">
        <v>1836</v>
      </c>
      <c r="K501" s="2">
        <f>B502-'Bloco 1 10s Com RTOS TX'!$B501</f>
        <v>0.0001157407407</v>
      </c>
      <c r="L501" s="1">
        <f t="shared" si="1"/>
        <v>896</v>
      </c>
    </row>
    <row r="502" ht="15.75" customHeight="1">
      <c r="A502" s="1" t="s">
        <v>12</v>
      </c>
      <c r="B502" s="1" t="s">
        <v>2353</v>
      </c>
      <c r="C502" s="1" t="s">
        <v>572</v>
      </c>
      <c r="D502" s="1" t="s">
        <v>156</v>
      </c>
      <c r="E502" s="1" t="s">
        <v>573</v>
      </c>
      <c r="F502" s="1" t="s">
        <v>73</v>
      </c>
      <c r="G502" s="1" t="s">
        <v>158</v>
      </c>
      <c r="H502" s="1" t="s">
        <v>159</v>
      </c>
      <c r="I502" s="1" t="s">
        <v>158</v>
      </c>
      <c r="J502" s="1" t="s">
        <v>1836</v>
      </c>
      <c r="K502" s="2">
        <f>B503-'Bloco 1 10s Com RTOS TX'!$B502</f>
        <v>0.0001157407407</v>
      </c>
      <c r="L502" s="1">
        <f t="shared" si="1"/>
        <v>896</v>
      </c>
    </row>
    <row r="503" ht="15.75" customHeight="1">
      <c r="A503" s="1" t="s">
        <v>12</v>
      </c>
      <c r="B503" s="1" t="s">
        <v>2354</v>
      </c>
      <c r="C503" s="1" t="s">
        <v>426</v>
      </c>
      <c r="D503" s="1" t="s">
        <v>156</v>
      </c>
      <c r="E503" s="1" t="s">
        <v>427</v>
      </c>
      <c r="F503" s="1" t="s">
        <v>54</v>
      </c>
      <c r="G503" s="1" t="s">
        <v>428</v>
      </c>
      <c r="H503" s="1" t="s">
        <v>159</v>
      </c>
      <c r="I503" s="1" t="s">
        <v>158</v>
      </c>
      <c r="J503" s="1" t="s">
        <v>1836</v>
      </c>
      <c r="K503" s="2">
        <f>B504-'Bloco 1 10s Com RTOS TX'!$B503</f>
        <v>0.0001157407407</v>
      </c>
      <c r="L503" s="1">
        <f t="shared" si="1"/>
        <v>896</v>
      </c>
    </row>
    <row r="504" ht="15.75" customHeight="1">
      <c r="A504" s="1" t="s">
        <v>12</v>
      </c>
      <c r="B504" s="1" t="s">
        <v>2355</v>
      </c>
      <c r="C504" s="1" t="s">
        <v>630</v>
      </c>
      <c r="D504" s="1" t="s">
        <v>614</v>
      </c>
      <c r="E504" s="1" t="s">
        <v>618</v>
      </c>
      <c r="F504" s="1" t="s">
        <v>54</v>
      </c>
      <c r="G504" s="1" t="s">
        <v>183</v>
      </c>
      <c r="H504" s="1" t="s">
        <v>159</v>
      </c>
      <c r="I504" s="1" t="s">
        <v>116</v>
      </c>
      <c r="J504" s="1" t="s">
        <v>1836</v>
      </c>
      <c r="K504" s="2">
        <f>B505-'Bloco 1 10s Com RTOS TX'!$B504</f>
        <v>0.0001157407407</v>
      </c>
      <c r="L504" s="1">
        <f t="shared" si="1"/>
        <v>896</v>
      </c>
    </row>
    <row r="505" ht="15.75" customHeight="1">
      <c r="A505" s="1" t="s">
        <v>12</v>
      </c>
      <c r="B505" s="1" t="s">
        <v>2356</v>
      </c>
      <c r="C505" s="1" t="s">
        <v>630</v>
      </c>
      <c r="D505" s="1" t="s">
        <v>614</v>
      </c>
      <c r="E505" s="1" t="s">
        <v>618</v>
      </c>
      <c r="F505" s="1" t="s">
        <v>54</v>
      </c>
      <c r="G505" s="1" t="s">
        <v>183</v>
      </c>
      <c r="H505" s="1" t="s">
        <v>159</v>
      </c>
      <c r="I505" s="1" t="s">
        <v>158</v>
      </c>
      <c r="J505" s="1" t="s">
        <v>1836</v>
      </c>
      <c r="K505" s="2">
        <f>B506-'Bloco 1 10s Com RTOS TX'!$B505</f>
        <v>0.0001157407407</v>
      </c>
      <c r="L505" s="1">
        <f t="shared" si="1"/>
        <v>896</v>
      </c>
    </row>
    <row r="506" ht="15.75" customHeight="1">
      <c r="A506" s="1" t="s">
        <v>12</v>
      </c>
      <c r="B506" s="1" t="s">
        <v>2357</v>
      </c>
      <c r="C506" s="1" t="s">
        <v>635</v>
      </c>
      <c r="D506" s="1" t="s">
        <v>156</v>
      </c>
      <c r="E506" s="1" t="s">
        <v>573</v>
      </c>
      <c r="F506" s="1" t="s">
        <v>73</v>
      </c>
      <c r="G506" s="1" t="s">
        <v>636</v>
      </c>
      <c r="H506" s="1" t="s">
        <v>159</v>
      </c>
      <c r="I506" s="1" t="s">
        <v>116</v>
      </c>
      <c r="J506" s="1" t="s">
        <v>1836</v>
      </c>
      <c r="K506" s="2">
        <f>B507-'Bloco 1 10s Com RTOS TX'!$B506</f>
        <v>0.0001273148148</v>
      </c>
      <c r="L506" s="1">
        <f t="shared" si="1"/>
        <v>896</v>
      </c>
    </row>
    <row r="507" ht="15.75" customHeight="1">
      <c r="A507" s="1" t="s">
        <v>12</v>
      </c>
      <c r="B507" s="1" t="s">
        <v>2358</v>
      </c>
      <c r="C507" s="1" t="s">
        <v>155</v>
      </c>
      <c r="D507" s="1" t="s">
        <v>498</v>
      </c>
      <c r="E507" s="1" t="s">
        <v>157</v>
      </c>
      <c r="F507" s="1" t="s">
        <v>73</v>
      </c>
      <c r="G507" s="1" t="s">
        <v>499</v>
      </c>
      <c r="H507" s="1" t="s">
        <v>159</v>
      </c>
      <c r="I507" s="1" t="s">
        <v>116</v>
      </c>
      <c r="J507" s="1" t="s">
        <v>1836</v>
      </c>
      <c r="K507" s="2">
        <f>B508-'Bloco 1 10s Com RTOS TX'!$B507</f>
        <v>0.0001157407407</v>
      </c>
      <c r="L507" s="1">
        <f t="shared" si="1"/>
        <v>896</v>
      </c>
    </row>
    <row r="508" ht="15.75" customHeight="1">
      <c r="A508" s="1" t="s">
        <v>12</v>
      </c>
      <c r="B508" s="1" t="s">
        <v>2359</v>
      </c>
      <c r="C508" s="1" t="s">
        <v>155</v>
      </c>
      <c r="D508" s="1" t="s">
        <v>498</v>
      </c>
      <c r="E508" s="1" t="s">
        <v>157</v>
      </c>
      <c r="F508" s="1" t="s">
        <v>73</v>
      </c>
      <c r="G508" s="1" t="s">
        <v>499</v>
      </c>
      <c r="H508" s="1" t="s">
        <v>159</v>
      </c>
      <c r="I508" s="1" t="s">
        <v>56</v>
      </c>
      <c r="J508" s="1" t="s">
        <v>1836</v>
      </c>
      <c r="K508" s="2">
        <f>B509-'Bloco 1 10s Com RTOS TX'!$B508</f>
        <v>0.0001157407407</v>
      </c>
      <c r="L508" s="1">
        <f t="shared" si="1"/>
        <v>896</v>
      </c>
    </row>
    <row r="509" ht="15.75" customHeight="1">
      <c r="A509" s="1" t="s">
        <v>12</v>
      </c>
      <c r="B509" s="1" t="s">
        <v>2360</v>
      </c>
      <c r="C509" s="1" t="s">
        <v>603</v>
      </c>
      <c r="D509" s="1" t="s">
        <v>614</v>
      </c>
      <c r="E509" s="1" t="s">
        <v>604</v>
      </c>
      <c r="F509" s="1" t="s">
        <v>54</v>
      </c>
      <c r="G509" s="1" t="s">
        <v>47</v>
      </c>
      <c r="H509" s="1" t="s">
        <v>110</v>
      </c>
      <c r="I509" s="1" t="s">
        <v>499</v>
      </c>
      <c r="J509" s="1" t="s">
        <v>1836</v>
      </c>
      <c r="K509" s="2">
        <f>B510-'Bloco 1 10s Com RTOS TX'!$B509</f>
        <v>0.0001157407407</v>
      </c>
      <c r="L509" s="1">
        <f t="shared" si="1"/>
        <v>896</v>
      </c>
    </row>
    <row r="510" ht="15.75" customHeight="1">
      <c r="A510" s="1" t="s">
        <v>12</v>
      </c>
      <c r="B510" s="1" t="s">
        <v>2361</v>
      </c>
      <c r="C510" s="1" t="s">
        <v>635</v>
      </c>
      <c r="D510" s="1" t="s">
        <v>156</v>
      </c>
      <c r="E510" s="1" t="s">
        <v>573</v>
      </c>
      <c r="F510" s="1" t="s">
        <v>73</v>
      </c>
      <c r="G510" s="1" t="s">
        <v>636</v>
      </c>
      <c r="H510" s="1" t="s">
        <v>159</v>
      </c>
      <c r="I510" s="1" t="s">
        <v>158</v>
      </c>
      <c r="J510" s="1" t="s">
        <v>1836</v>
      </c>
      <c r="K510" s="2">
        <f>B511-'Bloco 1 10s Com RTOS TX'!$B510</f>
        <v>0.0001157407407</v>
      </c>
      <c r="L510" s="1">
        <f t="shared" si="1"/>
        <v>896</v>
      </c>
    </row>
    <row r="511" ht="15.75" customHeight="1">
      <c r="A511" s="1" t="s">
        <v>12</v>
      </c>
      <c r="B511" s="1" t="s">
        <v>2362</v>
      </c>
      <c r="C511" s="1" t="s">
        <v>603</v>
      </c>
      <c r="D511" s="1" t="s">
        <v>614</v>
      </c>
      <c r="E511" s="1" t="s">
        <v>604</v>
      </c>
      <c r="F511" s="1" t="s">
        <v>54</v>
      </c>
      <c r="G511" s="1" t="s">
        <v>47</v>
      </c>
      <c r="H511" s="1" t="s">
        <v>110</v>
      </c>
      <c r="I511" s="1" t="s">
        <v>499</v>
      </c>
      <c r="J511" s="1" t="s">
        <v>1836</v>
      </c>
      <c r="K511" s="2">
        <f>B512-'Bloco 1 10s Com RTOS TX'!$B511</f>
        <v>0.0001157407407</v>
      </c>
      <c r="L511" s="1">
        <f t="shared" si="1"/>
        <v>896</v>
      </c>
    </row>
    <row r="512" ht="15.75" customHeight="1">
      <c r="A512" s="1" t="s">
        <v>12</v>
      </c>
      <c r="B512" s="1" t="s">
        <v>2363</v>
      </c>
      <c r="C512" s="1" t="s">
        <v>646</v>
      </c>
      <c r="D512" s="1" t="s">
        <v>308</v>
      </c>
      <c r="E512" s="1" t="s">
        <v>309</v>
      </c>
      <c r="F512" s="1" t="s">
        <v>54</v>
      </c>
      <c r="G512" s="1" t="s">
        <v>605</v>
      </c>
      <c r="H512" s="1" t="s">
        <v>110</v>
      </c>
      <c r="I512" s="1" t="s">
        <v>116</v>
      </c>
      <c r="J512" s="1" t="s">
        <v>1836</v>
      </c>
      <c r="K512" s="2">
        <f>B513-'Bloco 1 10s Com RTOS TX'!$B512</f>
        <v>0.0001157407407</v>
      </c>
      <c r="L512" s="1">
        <f t="shared" si="1"/>
        <v>896</v>
      </c>
    </row>
    <row r="513" ht="15.75" customHeight="1">
      <c r="A513" s="1" t="s">
        <v>12</v>
      </c>
      <c r="B513" s="1" t="s">
        <v>2364</v>
      </c>
      <c r="C513" s="1" t="s">
        <v>307</v>
      </c>
      <c r="D513" s="1" t="s">
        <v>308</v>
      </c>
      <c r="E513" s="1" t="s">
        <v>309</v>
      </c>
      <c r="F513" s="1" t="s">
        <v>54</v>
      </c>
      <c r="G513" s="1" t="s">
        <v>310</v>
      </c>
      <c r="H513" s="1" t="s">
        <v>110</v>
      </c>
      <c r="I513" s="1" t="s">
        <v>219</v>
      </c>
      <c r="J513" s="1" t="s">
        <v>1836</v>
      </c>
      <c r="K513" s="2">
        <f>B514-'Bloco 1 10s Com RTOS TX'!$B513</f>
        <v>0.0001273148148</v>
      </c>
      <c r="L513" s="1">
        <f t="shared" si="1"/>
        <v>896</v>
      </c>
    </row>
    <row r="514" ht="15.75" customHeight="1">
      <c r="A514" s="1" t="s">
        <v>12</v>
      </c>
      <c r="B514" s="1" t="s">
        <v>2365</v>
      </c>
      <c r="C514" s="1" t="s">
        <v>426</v>
      </c>
      <c r="D514" s="1" t="s">
        <v>156</v>
      </c>
      <c r="E514" s="1" t="s">
        <v>427</v>
      </c>
      <c r="F514" s="1" t="s">
        <v>54</v>
      </c>
      <c r="G514" s="1" t="s">
        <v>428</v>
      </c>
      <c r="H514" s="1" t="s">
        <v>159</v>
      </c>
      <c r="I514" s="1" t="s">
        <v>194</v>
      </c>
      <c r="J514" s="1" t="s">
        <v>1836</v>
      </c>
      <c r="K514" s="2">
        <f>B515-'Bloco 1 10s Com RTOS TX'!$B514</f>
        <v>0.0001157407407</v>
      </c>
      <c r="L514" s="1">
        <f t="shared" si="1"/>
        <v>896</v>
      </c>
    </row>
    <row r="515" ht="15.75" customHeight="1">
      <c r="A515" s="1" t="s">
        <v>12</v>
      </c>
      <c r="B515" s="1" t="s">
        <v>2366</v>
      </c>
      <c r="C515" s="1" t="s">
        <v>497</v>
      </c>
      <c r="D515" s="1" t="s">
        <v>498</v>
      </c>
      <c r="E515" s="1" t="s">
        <v>157</v>
      </c>
      <c r="F515" s="1" t="s">
        <v>73</v>
      </c>
      <c r="G515" s="1" t="s">
        <v>116</v>
      </c>
      <c r="H515" s="1" t="s">
        <v>159</v>
      </c>
      <c r="I515" s="1" t="s">
        <v>194</v>
      </c>
      <c r="J515" s="1" t="s">
        <v>1836</v>
      </c>
      <c r="K515" s="2">
        <f>B516-'Bloco 1 10s Com RTOS TX'!$B515</f>
        <v>0.0001157407407</v>
      </c>
      <c r="L515" s="1">
        <f t="shared" si="1"/>
        <v>896</v>
      </c>
    </row>
    <row r="516" ht="15.75" customHeight="1">
      <c r="A516" s="1" t="s">
        <v>12</v>
      </c>
      <c r="B516" s="1" t="s">
        <v>2367</v>
      </c>
      <c r="C516" s="1" t="s">
        <v>603</v>
      </c>
      <c r="D516" s="1" t="s">
        <v>614</v>
      </c>
      <c r="E516" s="1" t="s">
        <v>604</v>
      </c>
      <c r="F516" s="1" t="s">
        <v>54</v>
      </c>
      <c r="G516" s="1" t="s">
        <v>47</v>
      </c>
      <c r="H516" s="1" t="s">
        <v>110</v>
      </c>
      <c r="I516" s="1" t="s">
        <v>59</v>
      </c>
      <c r="J516" s="1" t="s">
        <v>1836</v>
      </c>
      <c r="K516" s="2">
        <f>B517-'Bloco 1 10s Com RTOS TX'!$B516</f>
        <v>0.0001157407407</v>
      </c>
      <c r="L516" s="1">
        <f t="shared" si="1"/>
        <v>896</v>
      </c>
    </row>
    <row r="517" ht="15.75" customHeight="1">
      <c r="A517" s="1" t="s">
        <v>12</v>
      </c>
      <c r="B517" s="1" t="s">
        <v>2368</v>
      </c>
      <c r="C517" s="1" t="s">
        <v>155</v>
      </c>
      <c r="D517" s="1" t="s">
        <v>498</v>
      </c>
      <c r="E517" s="1" t="s">
        <v>157</v>
      </c>
      <c r="F517" s="1" t="s">
        <v>73</v>
      </c>
      <c r="G517" s="1" t="s">
        <v>499</v>
      </c>
      <c r="H517" s="1" t="s">
        <v>159</v>
      </c>
      <c r="I517" s="1" t="s">
        <v>194</v>
      </c>
      <c r="J517" s="1" t="s">
        <v>1836</v>
      </c>
      <c r="K517" s="2">
        <f>B518-'Bloco 1 10s Com RTOS TX'!$B517</f>
        <v>0.0001157407407</v>
      </c>
      <c r="L517" s="1">
        <f t="shared" si="1"/>
        <v>896</v>
      </c>
    </row>
    <row r="518" ht="15.75" customHeight="1">
      <c r="A518" s="1" t="s">
        <v>12</v>
      </c>
      <c r="B518" s="1" t="s">
        <v>2369</v>
      </c>
      <c r="C518" s="1" t="s">
        <v>635</v>
      </c>
      <c r="D518" s="1" t="s">
        <v>156</v>
      </c>
      <c r="E518" s="1" t="s">
        <v>573</v>
      </c>
      <c r="F518" s="1" t="s">
        <v>73</v>
      </c>
      <c r="G518" s="1" t="s">
        <v>636</v>
      </c>
      <c r="H518" s="1" t="s">
        <v>159</v>
      </c>
      <c r="I518" s="1" t="s">
        <v>39</v>
      </c>
      <c r="J518" s="1" t="s">
        <v>1836</v>
      </c>
      <c r="K518" s="2">
        <f>B519-'Bloco 1 10s Com RTOS TX'!$B518</f>
        <v>0.0001157407407</v>
      </c>
      <c r="L518" s="1">
        <f t="shared" si="1"/>
        <v>896</v>
      </c>
    </row>
    <row r="519" ht="15.75" customHeight="1">
      <c r="A519" s="1" t="s">
        <v>12</v>
      </c>
      <c r="B519" s="1" t="s">
        <v>2370</v>
      </c>
      <c r="C519" s="1" t="s">
        <v>333</v>
      </c>
      <c r="D519" s="1" t="s">
        <v>334</v>
      </c>
      <c r="E519" s="1" t="s">
        <v>335</v>
      </c>
      <c r="F519" s="1" t="s">
        <v>44</v>
      </c>
      <c r="G519" s="1" t="s">
        <v>336</v>
      </c>
      <c r="H519" s="1" t="s">
        <v>79</v>
      </c>
      <c r="I519" s="1" t="s">
        <v>833</v>
      </c>
      <c r="J519" s="1" t="s">
        <v>1836</v>
      </c>
      <c r="K519" s="2">
        <f>B520-'Bloco 1 10s Com RTOS TX'!$B519</f>
        <v>0.0001157407407</v>
      </c>
      <c r="L519" s="1">
        <f t="shared" si="1"/>
        <v>896</v>
      </c>
    </row>
    <row r="520" ht="15.75" customHeight="1">
      <c r="A520" s="1" t="s">
        <v>12</v>
      </c>
      <c r="B520" s="1" t="s">
        <v>2371</v>
      </c>
      <c r="C520" s="1" t="s">
        <v>635</v>
      </c>
      <c r="D520" s="1" t="s">
        <v>156</v>
      </c>
      <c r="E520" s="1" t="s">
        <v>573</v>
      </c>
      <c r="F520" s="1" t="s">
        <v>73</v>
      </c>
      <c r="G520" s="1" t="s">
        <v>636</v>
      </c>
      <c r="H520" s="1" t="s">
        <v>159</v>
      </c>
      <c r="I520" s="1" t="s">
        <v>219</v>
      </c>
      <c r="J520" s="1" t="s">
        <v>1836</v>
      </c>
      <c r="K520" s="2">
        <f>B521-'Bloco 1 10s Com RTOS TX'!$B520</f>
        <v>0.0001157407407</v>
      </c>
      <c r="L520" s="1">
        <f t="shared" si="1"/>
        <v>896</v>
      </c>
    </row>
    <row r="521" ht="15.75" customHeight="1">
      <c r="A521" s="1" t="s">
        <v>12</v>
      </c>
      <c r="B521" s="1" t="s">
        <v>2372</v>
      </c>
      <c r="C521" s="1" t="s">
        <v>646</v>
      </c>
      <c r="D521" s="1" t="s">
        <v>308</v>
      </c>
      <c r="E521" s="1" t="s">
        <v>309</v>
      </c>
      <c r="F521" s="1" t="s">
        <v>54</v>
      </c>
      <c r="G521" s="1" t="s">
        <v>605</v>
      </c>
      <c r="H521" s="1" t="s">
        <v>110</v>
      </c>
      <c r="I521" s="1" t="s">
        <v>116</v>
      </c>
      <c r="J521" s="1" t="s">
        <v>1836</v>
      </c>
      <c r="K521" s="2">
        <f>B522-'Bloco 1 10s Com RTOS TX'!$B521</f>
        <v>0.0001157407407</v>
      </c>
      <c r="L521" s="1">
        <f t="shared" si="1"/>
        <v>896</v>
      </c>
    </row>
    <row r="522" ht="15.75" customHeight="1">
      <c r="A522" s="1" t="s">
        <v>12</v>
      </c>
      <c r="B522" s="1" t="s">
        <v>2373</v>
      </c>
      <c r="C522" s="1" t="s">
        <v>635</v>
      </c>
      <c r="D522" s="1" t="s">
        <v>156</v>
      </c>
      <c r="E522" s="1" t="s">
        <v>573</v>
      </c>
      <c r="F522" s="1" t="s">
        <v>73</v>
      </c>
      <c r="G522" s="1" t="s">
        <v>636</v>
      </c>
      <c r="H522" s="1" t="s">
        <v>159</v>
      </c>
      <c r="I522" s="1" t="s">
        <v>194</v>
      </c>
      <c r="J522" s="1" t="s">
        <v>1836</v>
      </c>
      <c r="K522" s="2">
        <f>B523-'Bloco 1 10s Com RTOS TX'!$B522</f>
        <v>0.0001157407407</v>
      </c>
      <c r="L522" s="1">
        <f t="shared" si="1"/>
        <v>896</v>
      </c>
    </row>
    <row r="523" ht="15.75" customHeight="1">
      <c r="A523" s="1" t="s">
        <v>12</v>
      </c>
      <c r="B523" s="1" t="s">
        <v>2374</v>
      </c>
      <c r="C523" s="1" t="s">
        <v>155</v>
      </c>
      <c r="D523" s="1" t="s">
        <v>498</v>
      </c>
      <c r="E523" s="1" t="s">
        <v>157</v>
      </c>
      <c r="F523" s="1" t="s">
        <v>73</v>
      </c>
      <c r="G523" s="1" t="s">
        <v>499</v>
      </c>
      <c r="H523" s="1" t="s">
        <v>159</v>
      </c>
      <c r="I523" s="1" t="s">
        <v>62</v>
      </c>
      <c r="J523" s="1" t="s">
        <v>1836</v>
      </c>
      <c r="K523" s="2">
        <f>B524-'Bloco 1 10s Com RTOS TX'!$B523</f>
        <v>0.0001157407407</v>
      </c>
      <c r="L523" s="1">
        <f t="shared" si="1"/>
        <v>896</v>
      </c>
    </row>
    <row r="524" ht="15.75" customHeight="1">
      <c r="A524" s="1" t="s">
        <v>12</v>
      </c>
      <c r="B524" s="1" t="s">
        <v>2375</v>
      </c>
      <c r="C524" s="1" t="s">
        <v>497</v>
      </c>
      <c r="D524" s="1" t="s">
        <v>498</v>
      </c>
      <c r="E524" s="1" t="s">
        <v>157</v>
      </c>
      <c r="F524" s="1" t="s">
        <v>73</v>
      </c>
      <c r="G524" s="1" t="s">
        <v>116</v>
      </c>
      <c r="H524" s="1" t="s">
        <v>159</v>
      </c>
      <c r="I524" s="1" t="s">
        <v>62</v>
      </c>
      <c r="J524" s="1" t="s">
        <v>1836</v>
      </c>
      <c r="K524" s="2">
        <f>B525-'Bloco 1 10s Com RTOS TX'!$B524</f>
        <v>0.0001157407407</v>
      </c>
      <c r="L524" s="1">
        <f t="shared" si="1"/>
        <v>896</v>
      </c>
    </row>
    <row r="525" ht="15.75" customHeight="1">
      <c r="A525" s="1" t="s">
        <v>12</v>
      </c>
      <c r="B525" s="1" t="s">
        <v>2376</v>
      </c>
      <c r="C525" s="1" t="s">
        <v>155</v>
      </c>
      <c r="D525" s="1" t="s">
        <v>498</v>
      </c>
      <c r="E525" s="1" t="s">
        <v>157</v>
      </c>
      <c r="F525" s="1" t="s">
        <v>73</v>
      </c>
      <c r="G525" s="1" t="s">
        <v>499</v>
      </c>
      <c r="H525" s="1" t="s">
        <v>159</v>
      </c>
      <c r="I525" s="1" t="s">
        <v>62</v>
      </c>
      <c r="J525" s="1" t="s">
        <v>1836</v>
      </c>
      <c r="K525" s="2">
        <f>B526-'Bloco 1 10s Com RTOS TX'!$B525</f>
        <v>0.0001157407407</v>
      </c>
      <c r="L525" s="1">
        <f t="shared" si="1"/>
        <v>896</v>
      </c>
    </row>
    <row r="526" ht="15.75" customHeight="1">
      <c r="A526" s="1" t="s">
        <v>12</v>
      </c>
      <c r="B526" s="1" t="s">
        <v>2377</v>
      </c>
      <c r="C526" s="1" t="s">
        <v>155</v>
      </c>
      <c r="D526" s="1" t="s">
        <v>498</v>
      </c>
      <c r="E526" s="1" t="s">
        <v>157</v>
      </c>
      <c r="F526" s="1" t="s">
        <v>73</v>
      </c>
      <c r="G526" s="1" t="s">
        <v>499</v>
      </c>
      <c r="H526" s="1" t="s">
        <v>159</v>
      </c>
      <c r="I526" s="1" t="s">
        <v>39</v>
      </c>
      <c r="J526" s="1" t="s">
        <v>1836</v>
      </c>
      <c r="K526" s="2">
        <f>B527-'Bloco 1 10s Com RTOS TX'!$B526</f>
        <v>0.0001157407407</v>
      </c>
      <c r="L526" s="1">
        <f t="shared" si="1"/>
        <v>896</v>
      </c>
    </row>
    <row r="527" ht="15.75" customHeight="1">
      <c r="A527" s="1" t="s">
        <v>12</v>
      </c>
      <c r="B527" s="1" t="s">
        <v>2378</v>
      </c>
      <c r="C527" s="1" t="s">
        <v>155</v>
      </c>
      <c r="D527" s="1" t="s">
        <v>498</v>
      </c>
      <c r="E527" s="1" t="s">
        <v>157</v>
      </c>
      <c r="F527" s="1" t="s">
        <v>73</v>
      </c>
      <c r="G527" s="1" t="s">
        <v>499</v>
      </c>
      <c r="H527" s="1" t="s">
        <v>159</v>
      </c>
      <c r="I527" s="1" t="s">
        <v>194</v>
      </c>
      <c r="J527" s="1" t="s">
        <v>1836</v>
      </c>
      <c r="K527" s="2">
        <f>B528-'Bloco 1 10s Com RTOS TX'!$B527</f>
        <v>0.0001157407407</v>
      </c>
      <c r="L527" s="1">
        <f t="shared" si="1"/>
        <v>896</v>
      </c>
    </row>
    <row r="528" ht="15.75" customHeight="1">
      <c r="A528" s="1" t="s">
        <v>12</v>
      </c>
      <c r="B528" s="1" t="s">
        <v>2379</v>
      </c>
      <c r="C528" s="1" t="s">
        <v>191</v>
      </c>
      <c r="D528" s="1" t="s">
        <v>192</v>
      </c>
      <c r="E528" s="1" t="s">
        <v>193</v>
      </c>
      <c r="F528" s="1" t="s">
        <v>73</v>
      </c>
      <c r="G528" s="1" t="s">
        <v>194</v>
      </c>
      <c r="H528" s="1" t="s">
        <v>37</v>
      </c>
      <c r="I528" s="1" t="s">
        <v>62</v>
      </c>
      <c r="J528" s="1" t="s">
        <v>1836</v>
      </c>
      <c r="K528" s="2">
        <f>B529-'Bloco 1 10s Com RTOS TX'!$B528</f>
        <v>0.0001157407407</v>
      </c>
      <c r="L528" s="1">
        <f t="shared" si="1"/>
        <v>896</v>
      </c>
    </row>
    <row r="529" ht="15.75" customHeight="1">
      <c r="A529" s="1" t="s">
        <v>12</v>
      </c>
      <c r="B529" s="1" t="s">
        <v>2380</v>
      </c>
      <c r="C529" s="1" t="s">
        <v>557</v>
      </c>
      <c r="D529" s="1" t="s">
        <v>192</v>
      </c>
      <c r="E529" s="1" t="s">
        <v>558</v>
      </c>
      <c r="F529" s="1" t="s">
        <v>36</v>
      </c>
      <c r="G529" s="1" t="s">
        <v>39</v>
      </c>
      <c r="H529" s="1" t="s">
        <v>37</v>
      </c>
      <c r="I529" s="1" t="s">
        <v>275</v>
      </c>
      <c r="J529" s="1" t="s">
        <v>1836</v>
      </c>
      <c r="K529" s="2">
        <f>B530-'Bloco 1 10s Com RTOS TX'!$B529</f>
        <v>0.0001157407407</v>
      </c>
      <c r="L529" s="1">
        <f t="shared" si="1"/>
        <v>896</v>
      </c>
    </row>
    <row r="530" ht="15.75" customHeight="1">
      <c r="A530" s="1" t="s">
        <v>12</v>
      </c>
      <c r="B530" s="1" t="s">
        <v>2381</v>
      </c>
      <c r="C530" s="1" t="s">
        <v>630</v>
      </c>
      <c r="D530" s="1" t="s">
        <v>614</v>
      </c>
      <c r="E530" s="1" t="s">
        <v>618</v>
      </c>
      <c r="F530" s="1" t="s">
        <v>54</v>
      </c>
      <c r="G530" s="1" t="s">
        <v>183</v>
      </c>
      <c r="H530" s="1" t="s">
        <v>159</v>
      </c>
      <c r="I530" s="1" t="s">
        <v>194</v>
      </c>
      <c r="J530" s="1" t="s">
        <v>1836</v>
      </c>
      <c r="K530" s="2">
        <f>B531-'Bloco 1 10s Com RTOS TX'!$B530</f>
        <v>0.0001157407407</v>
      </c>
      <c r="L530" s="1">
        <f t="shared" si="1"/>
        <v>896</v>
      </c>
    </row>
    <row r="531" ht="15.75" customHeight="1">
      <c r="A531" s="1" t="s">
        <v>12</v>
      </c>
      <c r="B531" s="1" t="s">
        <v>2382</v>
      </c>
      <c r="C531" s="1" t="s">
        <v>191</v>
      </c>
      <c r="D531" s="1" t="s">
        <v>192</v>
      </c>
      <c r="E531" s="1" t="s">
        <v>193</v>
      </c>
      <c r="F531" s="1" t="s">
        <v>73</v>
      </c>
      <c r="G531" s="1" t="s">
        <v>194</v>
      </c>
      <c r="H531" s="1" t="s">
        <v>37</v>
      </c>
      <c r="I531" s="1" t="s">
        <v>39</v>
      </c>
      <c r="J531" s="1" t="s">
        <v>1836</v>
      </c>
      <c r="K531" s="2">
        <f>B532-'Bloco 1 10s Com RTOS TX'!$B531</f>
        <v>0.0001273148148</v>
      </c>
      <c r="L531" s="1">
        <f t="shared" si="1"/>
        <v>896</v>
      </c>
    </row>
    <row r="532" ht="15.75" customHeight="1">
      <c r="A532" s="1" t="s">
        <v>12</v>
      </c>
      <c r="B532" s="1" t="s">
        <v>2383</v>
      </c>
      <c r="C532" s="1" t="s">
        <v>1048</v>
      </c>
      <c r="D532" s="1" t="s">
        <v>438</v>
      </c>
      <c r="E532" s="1" t="s">
        <v>305</v>
      </c>
      <c r="F532" s="1" t="s">
        <v>110</v>
      </c>
      <c r="G532" s="1" t="s">
        <v>162</v>
      </c>
      <c r="H532" s="1" t="s">
        <v>411</v>
      </c>
      <c r="I532" s="1" t="s">
        <v>39</v>
      </c>
      <c r="J532" s="1" t="s">
        <v>1836</v>
      </c>
      <c r="K532" s="2">
        <f>B533-'Bloco 1 10s Com RTOS TX'!$B532</f>
        <v>0.0001157407407</v>
      </c>
      <c r="L532" s="1">
        <f t="shared" si="1"/>
        <v>896</v>
      </c>
    </row>
    <row r="533" ht="15.75" customHeight="1">
      <c r="A533" s="1" t="s">
        <v>12</v>
      </c>
      <c r="B533" s="1" t="s">
        <v>2384</v>
      </c>
      <c r="C533" s="1" t="s">
        <v>191</v>
      </c>
      <c r="D533" s="1" t="s">
        <v>192</v>
      </c>
      <c r="E533" s="1" t="s">
        <v>193</v>
      </c>
      <c r="F533" s="1" t="s">
        <v>73</v>
      </c>
      <c r="G533" s="1" t="s">
        <v>194</v>
      </c>
      <c r="H533" s="1" t="s">
        <v>37</v>
      </c>
      <c r="I533" s="1" t="s">
        <v>39</v>
      </c>
      <c r="J533" s="1" t="s">
        <v>1836</v>
      </c>
      <c r="K533" s="2">
        <f>B534-'Bloco 1 10s Com RTOS TX'!$B533</f>
        <v>0.0001157407407</v>
      </c>
      <c r="L533" s="1">
        <f t="shared" si="1"/>
        <v>896</v>
      </c>
    </row>
    <row r="534" ht="15.75" customHeight="1">
      <c r="A534" s="1" t="s">
        <v>12</v>
      </c>
      <c r="B534" s="1" t="s">
        <v>2385</v>
      </c>
      <c r="C534" s="1" t="s">
        <v>230</v>
      </c>
      <c r="D534" s="1" t="s">
        <v>231</v>
      </c>
      <c r="E534" s="1" t="s">
        <v>232</v>
      </c>
      <c r="F534" s="1" t="s">
        <v>44</v>
      </c>
      <c r="G534" s="1" t="s">
        <v>137</v>
      </c>
      <c r="H534" s="1" t="s">
        <v>79</v>
      </c>
      <c r="I534" s="1" t="s">
        <v>39</v>
      </c>
      <c r="J534" s="1" t="s">
        <v>1836</v>
      </c>
      <c r="K534" s="2">
        <f>B535-'Bloco 1 10s Com RTOS TX'!$B534</f>
        <v>0.0001157407407</v>
      </c>
      <c r="L534" s="1">
        <f t="shared" si="1"/>
        <v>896</v>
      </c>
    </row>
    <row r="535" ht="15.75" customHeight="1">
      <c r="A535" s="1" t="s">
        <v>12</v>
      </c>
      <c r="B535" s="1" t="s">
        <v>2386</v>
      </c>
      <c r="C535" s="1" t="s">
        <v>587</v>
      </c>
      <c r="D535" s="1" t="s">
        <v>192</v>
      </c>
      <c r="E535" s="1" t="s">
        <v>564</v>
      </c>
      <c r="F535" s="1" t="s">
        <v>36</v>
      </c>
      <c r="G535" s="1" t="s">
        <v>62</v>
      </c>
      <c r="H535" s="1" t="s">
        <v>37</v>
      </c>
      <c r="I535" s="1" t="s">
        <v>143</v>
      </c>
      <c r="J535" s="1" t="s">
        <v>1836</v>
      </c>
      <c r="K535" s="2">
        <f>B536-'Bloco 1 10s Com RTOS TX'!$B535</f>
        <v>0.0001157407407</v>
      </c>
      <c r="L535" s="1">
        <f t="shared" si="1"/>
        <v>896</v>
      </c>
    </row>
    <row r="536" ht="15.75" customHeight="1">
      <c r="A536" s="1" t="s">
        <v>12</v>
      </c>
      <c r="B536" s="1" t="s">
        <v>2387</v>
      </c>
      <c r="C536" s="1" t="s">
        <v>497</v>
      </c>
      <c r="D536" s="1" t="s">
        <v>498</v>
      </c>
      <c r="E536" s="1" t="s">
        <v>157</v>
      </c>
      <c r="F536" s="1" t="s">
        <v>73</v>
      </c>
      <c r="G536" s="1" t="s">
        <v>116</v>
      </c>
      <c r="H536" s="1" t="s">
        <v>159</v>
      </c>
      <c r="I536" s="1" t="s">
        <v>143</v>
      </c>
      <c r="J536" s="1" t="s">
        <v>1836</v>
      </c>
      <c r="K536" s="2">
        <f>B537-'Bloco 1 10s Com RTOS TX'!$B536</f>
        <v>0.0001157407407</v>
      </c>
      <c r="L536" s="1">
        <f t="shared" si="1"/>
        <v>896</v>
      </c>
    </row>
    <row r="537" ht="15.75" customHeight="1">
      <c r="A537" s="1" t="s">
        <v>12</v>
      </c>
      <c r="B537" s="1" t="s">
        <v>2388</v>
      </c>
      <c r="C537" s="1" t="s">
        <v>625</v>
      </c>
      <c r="D537" s="1" t="s">
        <v>498</v>
      </c>
      <c r="E537" s="1" t="s">
        <v>626</v>
      </c>
      <c r="F537" s="1" t="s">
        <v>73</v>
      </c>
      <c r="G537" s="1" t="s">
        <v>116</v>
      </c>
      <c r="H537" s="1" t="s">
        <v>159</v>
      </c>
      <c r="I537" s="1" t="s">
        <v>23</v>
      </c>
      <c r="J537" s="1" t="s">
        <v>1836</v>
      </c>
      <c r="K537" s="2">
        <f>B538-'Bloco 1 10s Com RTOS TX'!$B537</f>
        <v>0.0001157407407</v>
      </c>
      <c r="L537" s="1">
        <f t="shared" si="1"/>
        <v>896</v>
      </c>
    </row>
    <row r="538" ht="15.75" customHeight="1">
      <c r="A538" s="1" t="s">
        <v>12</v>
      </c>
      <c r="B538" s="1" t="s">
        <v>2389</v>
      </c>
      <c r="C538" s="1" t="s">
        <v>587</v>
      </c>
      <c r="D538" s="1" t="s">
        <v>192</v>
      </c>
      <c r="E538" s="1" t="s">
        <v>564</v>
      </c>
      <c r="F538" s="1" t="s">
        <v>36</v>
      </c>
      <c r="G538" s="1" t="s">
        <v>62</v>
      </c>
      <c r="H538" s="1" t="s">
        <v>37</v>
      </c>
      <c r="I538" s="1" t="s">
        <v>194</v>
      </c>
      <c r="J538" s="1" t="s">
        <v>1836</v>
      </c>
      <c r="K538" s="2">
        <f>B539-'Bloco 1 10s Com RTOS TX'!$B538</f>
        <v>0.0001157407407</v>
      </c>
      <c r="L538" s="1">
        <f t="shared" si="1"/>
        <v>896</v>
      </c>
    </row>
    <row r="539" ht="15.75" customHeight="1">
      <c r="A539" s="1" t="s">
        <v>12</v>
      </c>
      <c r="B539" s="1" t="s">
        <v>2390</v>
      </c>
      <c r="C539" s="1" t="s">
        <v>587</v>
      </c>
      <c r="D539" s="1" t="s">
        <v>192</v>
      </c>
      <c r="E539" s="1" t="s">
        <v>564</v>
      </c>
      <c r="F539" s="1" t="s">
        <v>36</v>
      </c>
      <c r="G539" s="1" t="s">
        <v>62</v>
      </c>
      <c r="H539" s="1" t="s">
        <v>37</v>
      </c>
      <c r="I539" s="1" t="s">
        <v>56</v>
      </c>
      <c r="J539" s="1" t="s">
        <v>1836</v>
      </c>
      <c r="K539" s="2">
        <f>B540-'Bloco 1 10s Com RTOS TX'!$B539</f>
        <v>0.0001157407407</v>
      </c>
      <c r="L539" s="1">
        <f t="shared" si="1"/>
        <v>896</v>
      </c>
    </row>
    <row r="540" ht="15.75" customHeight="1">
      <c r="A540" s="1" t="s">
        <v>12</v>
      </c>
      <c r="B540" s="1" t="s">
        <v>2391</v>
      </c>
      <c r="C540" s="1" t="s">
        <v>450</v>
      </c>
      <c r="D540" s="1" t="s">
        <v>240</v>
      </c>
      <c r="E540" s="1" t="s">
        <v>451</v>
      </c>
      <c r="F540" s="1" t="s">
        <v>36</v>
      </c>
      <c r="G540" s="1" t="s">
        <v>59</v>
      </c>
      <c r="H540" s="1" t="s">
        <v>37</v>
      </c>
      <c r="I540" s="1" t="s">
        <v>122</v>
      </c>
      <c r="J540" s="1" t="s">
        <v>1836</v>
      </c>
      <c r="K540" s="2">
        <f>B541-'Bloco 1 10s Com RTOS TX'!$B540</f>
        <v>0.0001157407407</v>
      </c>
      <c r="L540" s="1">
        <f t="shared" si="1"/>
        <v>896</v>
      </c>
    </row>
    <row r="541" ht="15.75" customHeight="1">
      <c r="A541" s="1" t="s">
        <v>12</v>
      </c>
      <c r="B541" s="1" t="s">
        <v>2392</v>
      </c>
      <c r="C541" s="1" t="s">
        <v>191</v>
      </c>
      <c r="D541" s="1" t="s">
        <v>192</v>
      </c>
      <c r="E541" s="1" t="s">
        <v>193</v>
      </c>
      <c r="F541" s="1" t="s">
        <v>73</v>
      </c>
      <c r="G541" s="1" t="s">
        <v>194</v>
      </c>
      <c r="H541" s="1" t="s">
        <v>37</v>
      </c>
      <c r="I541" s="1" t="s">
        <v>39</v>
      </c>
      <c r="J541" s="1" t="s">
        <v>1836</v>
      </c>
      <c r="K541" s="2">
        <f>B542-'Bloco 1 10s Com RTOS TX'!$B541</f>
        <v>0.0001157407407</v>
      </c>
      <c r="L541" s="1">
        <f t="shared" si="1"/>
        <v>896</v>
      </c>
    </row>
    <row r="542" ht="15.75" customHeight="1">
      <c r="A542" s="1" t="s">
        <v>12</v>
      </c>
      <c r="B542" s="1" t="s">
        <v>2393</v>
      </c>
      <c r="C542" s="1" t="s">
        <v>424</v>
      </c>
      <c r="D542" s="1" t="s">
        <v>348</v>
      </c>
      <c r="E542" s="1" t="s">
        <v>418</v>
      </c>
      <c r="F542" s="1" t="s">
        <v>28</v>
      </c>
      <c r="G542" s="1" t="s">
        <v>14</v>
      </c>
      <c r="H542" s="1" t="s">
        <v>248</v>
      </c>
      <c r="I542" s="1" t="s">
        <v>39</v>
      </c>
      <c r="J542" s="1" t="s">
        <v>1836</v>
      </c>
      <c r="K542" s="2">
        <f>B543-'Bloco 1 10s Com RTOS TX'!$B542</f>
        <v>0.0001157407407</v>
      </c>
      <c r="L542" s="1">
        <f t="shared" si="1"/>
        <v>896</v>
      </c>
    </row>
    <row r="543" ht="15.75" customHeight="1">
      <c r="A543" s="1" t="s">
        <v>12</v>
      </c>
      <c r="B543" s="1" t="s">
        <v>2394</v>
      </c>
      <c r="C543" s="1" t="s">
        <v>426</v>
      </c>
      <c r="D543" s="1" t="s">
        <v>156</v>
      </c>
      <c r="E543" s="1" t="s">
        <v>427</v>
      </c>
      <c r="F543" s="1" t="s">
        <v>54</v>
      </c>
      <c r="G543" s="1" t="s">
        <v>428</v>
      </c>
      <c r="H543" s="1" t="s">
        <v>159</v>
      </c>
      <c r="I543" s="1" t="s">
        <v>62</v>
      </c>
      <c r="J543" s="1" t="s">
        <v>1836</v>
      </c>
      <c r="K543" s="2">
        <f>B544-'Bloco 1 10s Com RTOS TX'!$B543</f>
        <v>0.0001273148148</v>
      </c>
      <c r="L543" s="1">
        <f t="shared" si="1"/>
        <v>896</v>
      </c>
    </row>
    <row r="544" ht="15.75" customHeight="1">
      <c r="A544" s="1" t="s">
        <v>12</v>
      </c>
      <c r="B544" s="1" t="s">
        <v>2395</v>
      </c>
      <c r="C544" s="1" t="s">
        <v>497</v>
      </c>
      <c r="D544" s="1" t="s">
        <v>498</v>
      </c>
      <c r="E544" s="1" t="s">
        <v>157</v>
      </c>
      <c r="F544" s="1" t="s">
        <v>73</v>
      </c>
      <c r="G544" s="1" t="s">
        <v>116</v>
      </c>
      <c r="H544" s="1" t="s">
        <v>159</v>
      </c>
      <c r="I544" s="1" t="s">
        <v>39</v>
      </c>
      <c r="J544" s="1" t="s">
        <v>1836</v>
      </c>
      <c r="K544" s="2">
        <f>B545-'Bloco 1 10s Com RTOS TX'!$B544</f>
        <v>0.0001157407407</v>
      </c>
      <c r="L544" s="1">
        <f t="shared" si="1"/>
        <v>896</v>
      </c>
    </row>
    <row r="545" ht="15.75" customHeight="1">
      <c r="A545" s="1" t="s">
        <v>12</v>
      </c>
      <c r="B545" s="1" t="s">
        <v>2396</v>
      </c>
      <c r="C545" s="1" t="s">
        <v>155</v>
      </c>
      <c r="D545" s="1" t="s">
        <v>498</v>
      </c>
      <c r="E545" s="1" t="s">
        <v>157</v>
      </c>
      <c r="F545" s="1" t="s">
        <v>73</v>
      </c>
      <c r="G545" s="1" t="s">
        <v>499</v>
      </c>
      <c r="H545" s="1" t="s">
        <v>159</v>
      </c>
      <c r="I545" s="1" t="s">
        <v>143</v>
      </c>
      <c r="J545" s="1" t="s">
        <v>1836</v>
      </c>
      <c r="K545" s="2">
        <f>B546-'Bloco 1 10s Com RTOS TX'!$B545</f>
        <v>0.0001157407407</v>
      </c>
      <c r="L545" s="1">
        <f t="shared" si="1"/>
        <v>896</v>
      </c>
    </row>
    <row r="546" ht="15.75" customHeight="1">
      <c r="A546" s="1" t="s">
        <v>12</v>
      </c>
      <c r="B546" s="1" t="s">
        <v>2397</v>
      </c>
      <c r="C546" s="1" t="s">
        <v>497</v>
      </c>
      <c r="D546" s="1" t="s">
        <v>498</v>
      </c>
      <c r="E546" s="1" t="s">
        <v>157</v>
      </c>
      <c r="F546" s="1" t="s">
        <v>73</v>
      </c>
      <c r="G546" s="1" t="s">
        <v>116</v>
      </c>
      <c r="H546" s="1" t="s">
        <v>159</v>
      </c>
      <c r="I546" s="1" t="s">
        <v>56</v>
      </c>
      <c r="J546" s="1" t="s">
        <v>1836</v>
      </c>
      <c r="K546" s="2">
        <f>B547-'Bloco 1 10s Com RTOS TX'!$B546</f>
        <v>0.0001157407407</v>
      </c>
      <c r="L546" s="1">
        <f t="shared" si="1"/>
        <v>896</v>
      </c>
    </row>
    <row r="547" ht="15.75" customHeight="1">
      <c r="A547" s="1" t="s">
        <v>12</v>
      </c>
      <c r="B547" s="1" t="s">
        <v>2398</v>
      </c>
      <c r="C547" s="1" t="s">
        <v>155</v>
      </c>
      <c r="D547" s="1" t="s">
        <v>498</v>
      </c>
      <c r="E547" s="1" t="s">
        <v>157</v>
      </c>
      <c r="F547" s="1" t="s">
        <v>73</v>
      </c>
      <c r="G547" s="1" t="s">
        <v>499</v>
      </c>
      <c r="H547" s="1" t="s">
        <v>159</v>
      </c>
      <c r="I547" s="1" t="s">
        <v>56</v>
      </c>
      <c r="J547" s="1" t="s">
        <v>1836</v>
      </c>
      <c r="K547" s="2">
        <f>B548-'Bloco 1 10s Com RTOS TX'!$B547</f>
        <v>0.0001157407407</v>
      </c>
      <c r="L547" s="1">
        <f t="shared" si="1"/>
        <v>896</v>
      </c>
    </row>
    <row r="548" ht="15.75" customHeight="1">
      <c r="A548" s="1" t="s">
        <v>12</v>
      </c>
      <c r="B548" s="1" t="s">
        <v>2399</v>
      </c>
      <c r="C548" s="1" t="s">
        <v>155</v>
      </c>
      <c r="D548" s="1" t="s">
        <v>498</v>
      </c>
      <c r="E548" s="1" t="s">
        <v>157</v>
      </c>
      <c r="F548" s="1" t="s">
        <v>73</v>
      </c>
      <c r="G548" s="1" t="s">
        <v>499</v>
      </c>
      <c r="H548" s="1" t="s">
        <v>159</v>
      </c>
      <c r="I548" s="1" t="s">
        <v>56</v>
      </c>
      <c r="J548" s="1" t="s">
        <v>1836</v>
      </c>
      <c r="K548" s="2">
        <f>B549-'Bloco 1 10s Com RTOS TX'!$B548</f>
        <v>0.0001157407407</v>
      </c>
      <c r="L548" s="1">
        <f t="shared" si="1"/>
        <v>896</v>
      </c>
    </row>
    <row r="549" ht="15.75" customHeight="1">
      <c r="A549" s="1" t="s">
        <v>12</v>
      </c>
      <c r="B549" s="1" t="s">
        <v>2400</v>
      </c>
      <c r="C549" s="1" t="s">
        <v>362</v>
      </c>
      <c r="D549" s="1" t="s">
        <v>363</v>
      </c>
      <c r="E549" s="1" t="s">
        <v>364</v>
      </c>
      <c r="F549" s="1" t="s">
        <v>19</v>
      </c>
      <c r="G549" s="1" t="s">
        <v>150</v>
      </c>
      <c r="H549" s="1" t="s">
        <v>85</v>
      </c>
      <c r="I549" s="1" t="s">
        <v>478</v>
      </c>
      <c r="J549" s="1" t="s">
        <v>1836</v>
      </c>
      <c r="K549" s="2">
        <f>B550-'Bloco 1 10s Com RTOS TX'!$B549</f>
        <v>0.0001157407407</v>
      </c>
      <c r="L549" s="1">
        <f t="shared" si="1"/>
        <v>896</v>
      </c>
    </row>
    <row r="550" ht="15.75" customHeight="1">
      <c r="A550" s="1" t="s">
        <v>12</v>
      </c>
      <c r="B550" s="1" t="s">
        <v>2401</v>
      </c>
      <c r="C550" s="1" t="s">
        <v>625</v>
      </c>
      <c r="D550" s="1" t="s">
        <v>498</v>
      </c>
      <c r="E550" s="1" t="s">
        <v>626</v>
      </c>
      <c r="F550" s="1" t="s">
        <v>73</v>
      </c>
      <c r="G550" s="1" t="s">
        <v>116</v>
      </c>
      <c r="H550" s="1" t="s">
        <v>159</v>
      </c>
      <c r="I550" s="1" t="s">
        <v>59</v>
      </c>
      <c r="J550" s="1" t="s">
        <v>1836</v>
      </c>
      <c r="K550" s="2">
        <f>B551-'Bloco 1 10s Com RTOS TX'!$B550</f>
        <v>0.0001157407407</v>
      </c>
      <c r="L550" s="1">
        <f t="shared" si="1"/>
        <v>896</v>
      </c>
    </row>
    <row r="551" ht="15.75" customHeight="1">
      <c r="A551" s="1" t="s">
        <v>12</v>
      </c>
      <c r="B551" s="1" t="s">
        <v>2402</v>
      </c>
      <c r="C551" s="1" t="s">
        <v>579</v>
      </c>
      <c r="D551" s="1" t="s">
        <v>498</v>
      </c>
      <c r="E551" s="1" t="s">
        <v>193</v>
      </c>
      <c r="F551" s="1" t="s">
        <v>73</v>
      </c>
      <c r="G551" s="1" t="s">
        <v>219</v>
      </c>
      <c r="H551" s="1" t="s">
        <v>37</v>
      </c>
      <c r="I551" s="1" t="s">
        <v>23</v>
      </c>
      <c r="J551" s="1" t="s">
        <v>1836</v>
      </c>
      <c r="K551" s="2">
        <f>B552-'Bloco 1 10s Com RTOS TX'!$B551</f>
        <v>0.0001157407407</v>
      </c>
      <c r="L551" s="1">
        <f t="shared" si="1"/>
        <v>896</v>
      </c>
    </row>
    <row r="552" ht="15.75" customHeight="1">
      <c r="A552" s="1" t="s">
        <v>12</v>
      </c>
      <c r="B552" s="1" t="s">
        <v>2403</v>
      </c>
      <c r="C552" s="1" t="s">
        <v>587</v>
      </c>
      <c r="D552" s="1" t="s">
        <v>192</v>
      </c>
      <c r="E552" s="1" t="s">
        <v>564</v>
      </c>
      <c r="F552" s="1" t="s">
        <v>36</v>
      </c>
      <c r="G552" s="1" t="s">
        <v>62</v>
      </c>
      <c r="H552" s="1" t="s">
        <v>37</v>
      </c>
      <c r="I552" s="1" t="s">
        <v>23</v>
      </c>
      <c r="J552" s="1" t="s">
        <v>1836</v>
      </c>
      <c r="K552" s="2">
        <f>B553-'Bloco 1 10s Com RTOS TX'!$B552</f>
        <v>0.0001157407407</v>
      </c>
      <c r="L552" s="1">
        <f t="shared" si="1"/>
        <v>896</v>
      </c>
    </row>
    <row r="553" ht="15.75" customHeight="1">
      <c r="A553" s="1" t="s">
        <v>12</v>
      </c>
      <c r="B553" s="1" t="s">
        <v>2404</v>
      </c>
      <c r="C553" s="1" t="s">
        <v>155</v>
      </c>
      <c r="D553" s="1" t="s">
        <v>498</v>
      </c>
      <c r="E553" s="1" t="s">
        <v>157</v>
      </c>
      <c r="F553" s="1" t="s">
        <v>73</v>
      </c>
      <c r="G553" s="1" t="s">
        <v>499</v>
      </c>
      <c r="H553" s="1" t="s">
        <v>159</v>
      </c>
      <c r="I553" s="1" t="s">
        <v>275</v>
      </c>
      <c r="J553" s="1" t="s">
        <v>1836</v>
      </c>
      <c r="K553" s="2">
        <f>B554-'Bloco 1 10s Com RTOS TX'!$B553</f>
        <v>0.0001157407407</v>
      </c>
      <c r="L553" s="1">
        <f t="shared" si="1"/>
        <v>896</v>
      </c>
    </row>
    <row r="554" ht="15.75" customHeight="1">
      <c r="A554" s="1" t="s">
        <v>12</v>
      </c>
      <c r="B554" s="1" t="s">
        <v>2405</v>
      </c>
      <c r="C554" s="1" t="s">
        <v>497</v>
      </c>
      <c r="D554" s="1" t="s">
        <v>498</v>
      </c>
      <c r="E554" s="1" t="s">
        <v>157</v>
      </c>
      <c r="F554" s="1" t="s">
        <v>73</v>
      </c>
      <c r="G554" s="1" t="s">
        <v>116</v>
      </c>
      <c r="H554" s="1" t="s">
        <v>159</v>
      </c>
      <c r="I554" s="1" t="s">
        <v>23</v>
      </c>
      <c r="J554" s="1" t="s">
        <v>1836</v>
      </c>
      <c r="K554" s="2">
        <f>B555-'Bloco 1 10s Com RTOS TX'!$B554</f>
        <v>0.0001157407407</v>
      </c>
      <c r="L554" s="1">
        <f t="shared" si="1"/>
        <v>896</v>
      </c>
    </row>
    <row r="555" ht="15.75" customHeight="1">
      <c r="A555" s="1" t="s">
        <v>12</v>
      </c>
      <c r="B555" s="1" t="s">
        <v>2406</v>
      </c>
      <c r="C555" s="1" t="s">
        <v>579</v>
      </c>
      <c r="D555" s="1" t="s">
        <v>498</v>
      </c>
      <c r="E555" s="1" t="s">
        <v>193</v>
      </c>
      <c r="F555" s="1" t="s">
        <v>73</v>
      </c>
      <c r="G555" s="1" t="s">
        <v>219</v>
      </c>
      <c r="H555" s="1" t="s">
        <v>37</v>
      </c>
      <c r="I555" s="1" t="s">
        <v>570</v>
      </c>
      <c r="J555" s="1" t="s">
        <v>1836</v>
      </c>
      <c r="K555" s="2">
        <f>B556-'Bloco 1 10s Com RTOS TX'!$B555</f>
        <v>0.0001157407407</v>
      </c>
      <c r="L555" s="1">
        <f t="shared" si="1"/>
        <v>896</v>
      </c>
    </row>
    <row r="556" ht="15.75" customHeight="1">
      <c r="A556" s="1" t="s">
        <v>12</v>
      </c>
      <c r="B556" s="1" t="s">
        <v>2407</v>
      </c>
      <c r="C556" s="1" t="s">
        <v>424</v>
      </c>
      <c r="D556" s="1" t="s">
        <v>348</v>
      </c>
      <c r="E556" s="1" t="s">
        <v>418</v>
      </c>
      <c r="F556" s="1" t="s">
        <v>28</v>
      </c>
      <c r="G556" s="1" t="s">
        <v>14</v>
      </c>
      <c r="H556" s="1" t="s">
        <v>248</v>
      </c>
      <c r="I556" s="1" t="s">
        <v>23</v>
      </c>
      <c r="J556" s="1" t="s">
        <v>1836</v>
      </c>
      <c r="K556" s="2">
        <f>B557-'Bloco 1 10s Com RTOS TX'!$B556</f>
        <v>0.0001157407407</v>
      </c>
      <c r="L556" s="1">
        <f t="shared" si="1"/>
        <v>896</v>
      </c>
    </row>
    <row r="557" ht="15.75" customHeight="1">
      <c r="A557" s="1" t="s">
        <v>12</v>
      </c>
      <c r="B557" s="1" t="s">
        <v>2408</v>
      </c>
      <c r="C557" s="1" t="s">
        <v>557</v>
      </c>
      <c r="D557" s="1" t="s">
        <v>192</v>
      </c>
      <c r="E557" s="1" t="s">
        <v>558</v>
      </c>
      <c r="F557" s="1" t="s">
        <v>36</v>
      </c>
      <c r="G557" s="1" t="s">
        <v>39</v>
      </c>
      <c r="H557" s="1" t="s">
        <v>37</v>
      </c>
      <c r="I557" s="1" t="s">
        <v>59</v>
      </c>
      <c r="J557" s="1" t="s">
        <v>1836</v>
      </c>
      <c r="K557" s="2">
        <f>B558-'Bloco 1 10s Com RTOS TX'!$B557</f>
        <v>0.0001157407407</v>
      </c>
      <c r="L557" s="1">
        <f t="shared" si="1"/>
        <v>896</v>
      </c>
    </row>
    <row r="558" ht="15.75" customHeight="1">
      <c r="A558" s="1" t="s">
        <v>12</v>
      </c>
      <c r="B558" s="1" t="s">
        <v>2409</v>
      </c>
      <c r="C558" s="1" t="s">
        <v>577</v>
      </c>
      <c r="D558" s="1" t="s">
        <v>330</v>
      </c>
      <c r="E558" s="1" t="s">
        <v>331</v>
      </c>
      <c r="F558" s="1" t="s">
        <v>36</v>
      </c>
      <c r="G558" s="1" t="s">
        <v>56</v>
      </c>
      <c r="H558" s="1" t="s">
        <v>37</v>
      </c>
      <c r="I558" s="1" t="s">
        <v>23</v>
      </c>
      <c r="J558" s="1" t="s">
        <v>1836</v>
      </c>
      <c r="K558" s="2">
        <f>B559-'Bloco 1 10s Com RTOS TX'!$B558</f>
        <v>0.0001157407407</v>
      </c>
      <c r="L558" s="1">
        <f t="shared" si="1"/>
        <v>896</v>
      </c>
    </row>
    <row r="559" ht="15.75" customHeight="1">
      <c r="A559" s="1" t="s">
        <v>12</v>
      </c>
      <c r="B559" s="1" t="s">
        <v>2410</v>
      </c>
      <c r="C559" s="1" t="s">
        <v>497</v>
      </c>
      <c r="D559" s="1" t="s">
        <v>498</v>
      </c>
      <c r="E559" s="1" t="s">
        <v>157</v>
      </c>
      <c r="F559" s="1" t="s">
        <v>73</v>
      </c>
      <c r="G559" s="1" t="s">
        <v>116</v>
      </c>
      <c r="H559" s="1" t="s">
        <v>159</v>
      </c>
      <c r="I559" s="1" t="s">
        <v>23</v>
      </c>
      <c r="J559" s="1" t="s">
        <v>1836</v>
      </c>
      <c r="K559" s="2">
        <f>B560-'Bloco 1 10s Com RTOS TX'!$B559</f>
        <v>0.0001157407407</v>
      </c>
      <c r="L559" s="1">
        <f t="shared" si="1"/>
        <v>896</v>
      </c>
    </row>
    <row r="560" ht="15.75" customHeight="1">
      <c r="A560" s="1" t="s">
        <v>12</v>
      </c>
      <c r="B560" s="1" t="s">
        <v>2411</v>
      </c>
      <c r="C560" s="1" t="s">
        <v>569</v>
      </c>
      <c r="D560" s="1" t="s">
        <v>240</v>
      </c>
      <c r="E560" s="1" t="s">
        <v>451</v>
      </c>
      <c r="F560" s="1" t="s">
        <v>44</v>
      </c>
      <c r="G560" s="1" t="s">
        <v>570</v>
      </c>
      <c r="H560" s="1" t="s">
        <v>79</v>
      </c>
      <c r="I560" s="1" t="s">
        <v>122</v>
      </c>
      <c r="J560" s="1" t="s">
        <v>1836</v>
      </c>
      <c r="K560" s="2">
        <f>B561-'Bloco 1 10s Com RTOS TX'!$B560</f>
        <v>0.0001157407407</v>
      </c>
      <c r="L560" s="1">
        <f t="shared" si="1"/>
        <v>896</v>
      </c>
    </row>
    <row r="561" ht="15.75" customHeight="1">
      <c r="A561" s="1" t="s">
        <v>12</v>
      </c>
      <c r="B561" s="1" t="s">
        <v>2412</v>
      </c>
      <c r="C561" s="1" t="s">
        <v>450</v>
      </c>
      <c r="D561" s="1" t="s">
        <v>240</v>
      </c>
      <c r="E561" s="1" t="s">
        <v>451</v>
      </c>
      <c r="F561" s="1" t="s">
        <v>36</v>
      </c>
      <c r="G561" s="1" t="s">
        <v>59</v>
      </c>
      <c r="H561" s="1" t="s">
        <v>37</v>
      </c>
      <c r="I561" s="1" t="s">
        <v>59</v>
      </c>
      <c r="J561" s="1" t="s">
        <v>1836</v>
      </c>
      <c r="K561" s="2">
        <f>B562-'Bloco 1 10s Com RTOS TX'!$B561</f>
        <v>0.0001157407407</v>
      </c>
      <c r="L561" s="1">
        <f t="shared" si="1"/>
        <v>896</v>
      </c>
    </row>
    <row r="562" ht="15.75" customHeight="1">
      <c r="A562" s="1" t="s">
        <v>12</v>
      </c>
      <c r="B562" s="1" t="s">
        <v>2413</v>
      </c>
      <c r="C562" s="1" t="s">
        <v>341</v>
      </c>
      <c r="D562" s="1" t="s">
        <v>334</v>
      </c>
      <c r="E562" s="1" t="s">
        <v>339</v>
      </c>
      <c r="F562" s="1" t="s">
        <v>44</v>
      </c>
      <c r="G562" s="1" t="s">
        <v>570</v>
      </c>
      <c r="H562" s="1" t="s">
        <v>79</v>
      </c>
      <c r="I562" s="1" t="s">
        <v>570</v>
      </c>
      <c r="J562" s="1" t="s">
        <v>1836</v>
      </c>
      <c r="K562" s="2">
        <f>B563-'Bloco 1 10s Com RTOS TX'!$B562</f>
        <v>0.0001157407407</v>
      </c>
      <c r="L562" s="1">
        <f t="shared" si="1"/>
        <v>896</v>
      </c>
    </row>
    <row r="563" ht="15.75" customHeight="1">
      <c r="A563" s="1" t="s">
        <v>12</v>
      </c>
      <c r="B563" s="1" t="s">
        <v>2414</v>
      </c>
      <c r="C563" s="1" t="s">
        <v>356</v>
      </c>
      <c r="D563" s="1" t="s">
        <v>348</v>
      </c>
      <c r="E563" s="1" t="s">
        <v>349</v>
      </c>
      <c r="F563" s="1" t="s">
        <v>28</v>
      </c>
      <c r="G563" s="1" t="s">
        <v>357</v>
      </c>
      <c r="H563" s="1" t="s">
        <v>79</v>
      </c>
      <c r="I563" s="1" t="s">
        <v>570</v>
      </c>
      <c r="J563" s="1" t="s">
        <v>1836</v>
      </c>
      <c r="K563" s="2">
        <f>B564-'Bloco 1 10s Com RTOS TX'!$B563</f>
        <v>0.0001157407407</v>
      </c>
      <c r="L563" s="1">
        <f t="shared" si="1"/>
        <v>896</v>
      </c>
    </row>
    <row r="564" ht="15.75" customHeight="1">
      <c r="A564" s="1" t="s">
        <v>12</v>
      </c>
      <c r="B564" s="1" t="s">
        <v>2415</v>
      </c>
      <c r="C564" s="1" t="s">
        <v>239</v>
      </c>
      <c r="D564" s="1" t="s">
        <v>240</v>
      </c>
      <c r="E564" s="1" t="s">
        <v>241</v>
      </c>
      <c r="F564" s="1" t="s">
        <v>36</v>
      </c>
      <c r="G564" s="1" t="s">
        <v>23</v>
      </c>
      <c r="H564" s="1" t="s">
        <v>37</v>
      </c>
      <c r="I564" s="1" t="s">
        <v>23</v>
      </c>
      <c r="J564" s="1" t="s">
        <v>1836</v>
      </c>
      <c r="K564" s="2">
        <f>B565-'Bloco 1 10s Com RTOS TX'!$B564</f>
        <v>0.0001157407407</v>
      </c>
      <c r="L564" s="1">
        <f t="shared" si="1"/>
        <v>896</v>
      </c>
    </row>
    <row r="565" ht="15.75" customHeight="1">
      <c r="A565" s="1" t="s">
        <v>12</v>
      </c>
      <c r="B565" s="1" t="s">
        <v>2416</v>
      </c>
      <c r="C565" s="1" t="s">
        <v>338</v>
      </c>
      <c r="D565" s="1" t="s">
        <v>334</v>
      </c>
      <c r="E565" s="1" t="s">
        <v>339</v>
      </c>
      <c r="F565" s="1" t="s">
        <v>44</v>
      </c>
      <c r="G565" s="1" t="s">
        <v>143</v>
      </c>
      <c r="H565" s="1" t="s">
        <v>79</v>
      </c>
      <c r="I565" s="1" t="s">
        <v>143</v>
      </c>
      <c r="J565" s="1" t="s">
        <v>1836</v>
      </c>
      <c r="K565" s="2">
        <f>B566-'Bloco 1 10s Com RTOS TX'!$B565</f>
        <v>0.0001157407407</v>
      </c>
      <c r="L565" s="1">
        <f t="shared" si="1"/>
        <v>896</v>
      </c>
    </row>
    <row r="566" ht="15.75" customHeight="1">
      <c r="A566" s="1" t="s">
        <v>12</v>
      </c>
      <c r="B566" s="1" t="s">
        <v>2417</v>
      </c>
      <c r="C566" s="1" t="s">
        <v>255</v>
      </c>
      <c r="D566" s="1" t="s">
        <v>245</v>
      </c>
      <c r="E566" s="1" t="s">
        <v>246</v>
      </c>
      <c r="F566" s="1" t="s">
        <v>19</v>
      </c>
      <c r="G566" s="1" t="s">
        <v>400</v>
      </c>
      <c r="H566" s="1" t="s">
        <v>248</v>
      </c>
      <c r="I566" s="1" t="s">
        <v>143</v>
      </c>
      <c r="J566" s="1" t="s">
        <v>1836</v>
      </c>
      <c r="K566" s="2">
        <f>B567-'Bloco 1 10s Com RTOS TX'!$B566</f>
        <v>0.0001157407407</v>
      </c>
      <c r="L566" s="1">
        <f t="shared" si="1"/>
        <v>896</v>
      </c>
    </row>
    <row r="567" ht="15.75" customHeight="1">
      <c r="A567" s="1" t="s">
        <v>12</v>
      </c>
      <c r="B567" s="1" t="s">
        <v>2418</v>
      </c>
      <c r="C567" s="1" t="s">
        <v>557</v>
      </c>
      <c r="D567" s="1" t="s">
        <v>192</v>
      </c>
      <c r="E567" s="1" t="s">
        <v>558</v>
      </c>
      <c r="F567" s="1" t="s">
        <v>36</v>
      </c>
      <c r="G567" s="1" t="s">
        <v>39</v>
      </c>
      <c r="H567" s="1" t="s">
        <v>37</v>
      </c>
      <c r="I567" s="1" t="s">
        <v>570</v>
      </c>
      <c r="J567" s="1" t="s">
        <v>1836</v>
      </c>
      <c r="K567" s="2">
        <f>B568-'Bloco 1 10s Com RTOS TX'!$B567</f>
        <v>0.0001157407407</v>
      </c>
      <c r="L567" s="1">
        <f t="shared" si="1"/>
        <v>896</v>
      </c>
    </row>
    <row r="568" ht="15.75" customHeight="1">
      <c r="A568" s="1" t="s">
        <v>12</v>
      </c>
      <c r="B568" s="1" t="s">
        <v>2419</v>
      </c>
      <c r="C568" s="1" t="s">
        <v>239</v>
      </c>
      <c r="D568" s="1" t="s">
        <v>240</v>
      </c>
      <c r="E568" s="1" t="s">
        <v>241</v>
      </c>
      <c r="F568" s="1" t="s">
        <v>36</v>
      </c>
      <c r="G568" s="1" t="s">
        <v>23</v>
      </c>
      <c r="H568" s="1" t="s">
        <v>37</v>
      </c>
      <c r="I568" s="1" t="s">
        <v>59</v>
      </c>
      <c r="J568" s="1" t="s">
        <v>1836</v>
      </c>
      <c r="K568" s="2">
        <f>B569-'Bloco 1 10s Com RTOS TX'!$B568</f>
        <v>0.0001157407407</v>
      </c>
      <c r="L568" s="1">
        <f t="shared" si="1"/>
        <v>896</v>
      </c>
    </row>
    <row r="569" ht="15.75" customHeight="1">
      <c r="A569" s="1" t="s">
        <v>12</v>
      </c>
      <c r="B569" s="1" t="s">
        <v>2420</v>
      </c>
      <c r="C569" s="1" t="s">
        <v>560</v>
      </c>
      <c r="D569" s="1" t="s">
        <v>330</v>
      </c>
      <c r="E569" s="1" t="s">
        <v>558</v>
      </c>
      <c r="F569" s="1" t="s">
        <v>36</v>
      </c>
      <c r="G569" s="1" t="s">
        <v>39</v>
      </c>
      <c r="H569" s="1" t="s">
        <v>37</v>
      </c>
      <c r="I569" s="1" t="s">
        <v>143</v>
      </c>
      <c r="J569" s="1" t="s">
        <v>1836</v>
      </c>
      <c r="K569" s="2">
        <f>B570-'Bloco 1 10s Com RTOS TX'!$B569</f>
        <v>0.0001157407407</v>
      </c>
      <c r="L569" s="1">
        <f t="shared" si="1"/>
        <v>896</v>
      </c>
    </row>
    <row r="570" ht="15.75" customHeight="1">
      <c r="A570" s="1" t="s">
        <v>12</v>
      </c>
      <c r="B570" s="1" t="s">
        <v>2421</v>
      </c>
      <c r="C570" s="1" t="s">
        <v>329</v>
      </c>
      <c r="D570" s="1" t="s">
        <v>330</v>
      </c>
      <c r="E570" s="1" t="s">
        <v>331</v>
      </c>
      <c r="F570" s="1" t="s">
        <v>36</v>
      </c>
      <c r="G570" s="1" t="s">
        <v>122</v>
      </c>
      <c r="H570" s="1" t="s">
        <v>37</v>
      </c>
      <c r="I570" s="1" t="s">
        <v>143</v>
      </c>
      <c r="J570" s="1" t="s">
        <v>1836</v>
      </c>
      <c r="K570" s="2">
        <f>B571-'Bloco 1 10s Com RTOS TX'!$B570</f>
        <v>0.0001157407407</v>
      </c>
      <c r="L570" s="1">
        <f t="shared" si="1"/>
        <v>896</v>
      </c>
    </row>
    <row r="571" ht="15.75" customHeight="1">
      <c r="A571" s="1" t="s">
        <v>12</v>
      </c>
      <c r="B571" s="1" t="s">
        <v>2422</v>
      </c>
      <c r="C571" s="1" t="s">
        <v>329</v>
      </c>
      <c r="D571" s="1" t="s">
        <v>330</v>
      </c>
      <c r="E571" s="1" t="s">
        <v>331</v>
      </c>
      <c r="F571" s="1" t="s">
        <v>36</v>
      </c>
      <c r="G571" s="1" t="s">
        <v>122</v>
      </c>
      <c r="H571" s="1" t="s">
        <v>37</v>
      </c>
      <c r="I571" s="1" t="s">
        <v>143</v>
      </c>
      <c r="J571" s="1" t="s">
        <v>1836</v>
      </c>
      <c r="K571" s="2">
        <f>B572-'Bloco 1 10s Com RTOS TX'!$B571</f>
        <v>0.0001157407407</v>
      </c>
      <c r="L571" s="1">
        <f t="shared" si="1"/>
        <v>896</v>
      </c>
    </row>
    <row r="572" ht="15.75" customHeight="1">
      <c r="A572" s="1" t="s">
        <v>12</v>
      </c>
      <c r="B572" s="1" t="s">
        <v>2423</v>
      </c>
      <c r="C572" s="1" t="s">
        <v>587</v>
      </c>
      <c r="D572" s="1" t="s">
        <v>192</v>
      </c>
      <c r="E572" s="1" t="s">
        <v>564</v>
      </c>
      <c r="F572" s="1" t="s">
        <v>36</v>
      </c>
      <c r="G572" s="1" t="s">
        <v>62</v>
      </c>
      <c r="H572" s="1" t="s">
        <v>37</v>
      </c>
      <c r="I572" s="1" t="s">
        <v>143</v>
      </c>
      <c r="J572" s="1" t="s">
        <v>1836</v>
      </c>
      <c r="K572" s="2">
        <f>B573-'Bloco 1 10s Com RTOS TX'!$B572</f>
        <v>0.0001157407407</v>
      </c>
      <c r="L572" s="1">
        <f t="shared" si="1"/>
        <v>896</v>
      </c>
    </row>
    <row r="573" ht="15.75" customHeight="1">
      <c r="A573" s="1" t="s">
        <v>12</v>
      </c>
      <c r="B573" s="1" t="s">
        <v>2424</v>
      </c>
      <c r="C573" s="1" t="s">
        <v>577</v>
      </c>
      <c r="D573" s="1" t="s">
        <v>330</v>
      </c>
      <c r="E573" s="1" t="s">
        <v>331</v>
      </c>
      <c r="F573" s="1" t="s">
        <v>36</v>
      </c>
      <c r="G573" s="1" t="s">
        <v>56</v>
      </c>
      <c r="H573" s="1" t="s">
        <v>37</v>
      </c>
      <c r="I573" s="1" t="s">
        <v>59</v>
      </c>
      <c r="J573" s="1" t="s">
        <v>1836</v>
      </c>
      <c r="K573" s="2">
        <f>B574-'Bloco 1 10s Com RTOS TX'!$B573</f>
        <v>0.0001273148148</v>
      </c>
      <c r="L573" s="1">
        <f t="shared" si="1"/>
        <v>896</v>
      </c>
    </row>
    <row r="574" ht="15.75" customHeight="1">
      <c r="A574" s="1" t="s">
        <v>12</v>
      </c>
      <c r="B574" s="1" t="s">
        <v>2425</v>
      </c>
      <c r="C574" s="1" t="s">
        <v>450</v>
      </c>
      <c r="D574" s="1" t="s">
        <v>240</v>
      </c>
      <c r="E574" s="1" t="s">
        <v>451</v>
      </c>
      <c r="F574" s="1" t="s">
        <v>36</v>
      </c>
      <c r="G574" s="1" t="s">
        <v>59</v>
      </c>
      <c r="H574" s="1" t="s">
        <v>37</v>
      </c>
      <c r="I574" s="1" t="s">
        <v>194</v>
      </c>
      <c r="J574" s="1" t="s">
        <v>1836</v>
      </c>
      <c r="K574" s="2">
        <f>B575-'Bloco 1 10s Com RTOS TX'!$B574</f>
        <v>0.0001157407407</v>
      </c>
      <c r="L574" s="1">
        <f t="shared" si="1"/>
        <v>896</v>
      </c>
    </row>
    <row r="575" ht="15.75" customHeight="1">
      <c r="A575" s="1" t="s">
        <v>12</v>
      </c>
      <c r="B575" s="1" t="s">
        <v>2426</v>
      </c>
      <c r="C575" s="1" t="s">
        <v>557</v>
      </c>
      <c r="D575" s="1" t="s">
        <v>192</v>
      </c>
      <c r="E575" s="1" t="s">
        <v>558</v>
      </c>
      <c r="F575" s="1" t="s">
        <v>36</v>
      </c>
      <c r="G575" s="1" t="s">
        <v>39</v>
      </c>
      <c r="H575" s="1" t="s">
        <v>37</v>
      </c>
      <c r="I575" s="1" t="s">
        <v>143</v>
      </c>
      <c r="J575" s="1" t="s">
        <v>1836</v>
      </c>
      <c r="K575" s="2">
        <f>B576-'Bloco 1 10s Com RTOS TX'!$B575</f>
        <v>0.0001157407407</v>
      </c>
      <c r="L575" s="1">
        <f t="shared" si="1"/>
        <v>896</v>
      </c>
    </row>
    <row r="576" ht="15.75" customHeight="1">
      <c r="A576" s="1" t="s">
        <v>12</v>
      </c>
      <c r="B576" s="1" t="s">
        <v>2427</v>
      </c>
      <c r="C576" s="1" t="s">
        <v>587</v>
      </c>
      <c r="D576" s="1" t="s">
        <v>192</v>
      </c>
      <c r="E576" s="1" t="s">
        <v>564</v>
      </c>
      <c r="F576" s="1" t="s">
        <v>36</v>
      </c>
      <c r="G576" s="1" t="s">
        <v>62</v>
      </c>
      <c r="H576" s="1" t="s">
        <v>37</v>
      </c>
      <c r="I576" s="1" t="s">
        <v>336</v>
      </c>
      <c r="J576" s="1" t="s">
        <v>1836</v>
      </c>
      <c r="K576" s="2">
        <f>B577-'Bloco 1 10s Com RTOS TX'!$B576</f>
        <v>0.0001157407407</v>
      </c>
      <c r="L576" s="1">
        <f t="shared" si="1"/>
        <v>896</v>
      </c>
    </row>
    <row r="577" ht="15.75" customHeight="1">
      <c r="A577" s="1" t="s">
        <v>12</v>
      </c>
      <c r="B577" s="1" t="s">
        <v>2428</v>
      </c>
      <c r="C577" s="1" t="s">
        <v>569</v>
      </c>
      <c r="D577" s="1" t="s">
        <v>240</v>
      </c>
      <c r="E577" s="1" t="s">
        <v>451</v>
      </c>
      <c r="F577" s="1" t="s">
        <v>44</v>
      </c>
      <c r="G577" s="1" t="s">
        <v>570</v>
      </c>
      <c r="H577" s="1" t="s">
        <v>79</v>
      </c>
      <c r="I577" s="1" t="s">
        <v>143</v>
      </c>
      <c r="J577" s="1" t="s">
        <v>1836</v>
      </c>
      <c r="K577" s="2">
        <f>B578-'Bloco 1 10s Com RTOS TX'!$B577</f>
        <v>0.0001157407407</v>
      </c>
      <c r="L577" s="1">
        <f t="shared" si="1"/>
        <v>896</v>
      </c>
    </row>
    <row r="578" ht="15.75" customHeight="1">
      <c r="A578" s="1" t="s">
        <v>12</v>
      </c>
      <c r="B578" s="1" t="s">
        <v>2429</v>
      </c>
      <c r="C578" s="1" t="s">
        <v>579</v>
      </c>
      <c r="D578" s="1" t="s">
        <v>498</v>
      </c>
      <c r="E578" s="1" t="s">
        <v>193</v>
      </c>
      <c r="F578" s="1" t="s">
        <v>73</v>
      </c>
      <c r="G578" s="1" t="s">
        <v>219</v>
      </c>
      <c r="H578" s="1" t="s">
        <v>37</v>
      </c>
      <c r="I578" s="1" t="s">
        <v>143</v>
      </c>
      <c r="J578" s="1" t="s">
        <v>1836</v>
      </c>
      <c r="K578" s="2">
        <f>B579-'Bloco 1 10s Com RTOS TX'!$B578</f>
        <v>0.0001157407407</v>
      </c>
      <c r="L578" s="1">
        <f t="shared" si="1"/>
        <v>896</v>
      </c>
    </row>
    <row r="579" ht="15.75" customHeight="1">
      <c r="A579" s="1" t="s">
        <v>12</v>
      </c>
      <c r="B579" s="1" t="s">
        <v>2430</v>
      </c>
      <c r="C579" s="1" t="s">
        <v>560</v>
      </c>
      <c r="D579" s="1" t="s">
        <v>330</v>
      </c>
      <c r="E579" s="1" t="s">
        <v>558</v>
      </c>
      <c r="F579" s="1" t="s">
        <v>36</v>
      </c>
      <c r="G579" s="1" t="s">
        <v>39</v>
      </c>
      <c r="H579" s="1" t="s">
        <v>37</v>
      </c>
      <c r="I579" s="1" t="s">
        <v>336</v>
      </c>
      <c r="J579" s="1" t="s">
        <v>1836</v>
      </c>
      <c r="K579" s="2">
        <f>B580-'Bloco 1 10s Com RTOS TX'!$B579</f>
        <v>0.0001157407407</v>
      </c>
      <c r="L579" s="1">
        <f t="shared" si="1"/>
        <v>896</v>
      </c>
    </row>
    <row r="580" ht="15.75" customHeight="1">
      <c r="A580" s="1" t="s">
        <v>12</v>
      </c>
      <c r="B580" s="1" t="s">
        <v>2431</v>
      </c>
      <c r="C580" s="1" t="s">
        <v>497</v>
      </c>
      <c r="D580" s="1" t="s">
        <v>498</v>
      </c>
      <c r="E580" s="1" t="s">
        <v>157</v>
      </c>
      <c r="F580" s="1" t="s">
        <v>73</v>
      </c>
      <c r="G580" s="1" t="s">
        <v>116</v>
      </c>
      <c r="H580" s="1" t="s">
        <v>159</v>
      </c>
      <c r="I580" s="1" t="s">
        <v>336</v>
      </c>
      <c r="J580" s="1" t="s">
        <v>1836</v>
      </c>
      <c r="K580" s="2">
        <f>B581-'Bloco 1 10s Com RTOS TX'!$B580</f>
        <v>0.0001157407407</v>
      </c>
      <c r="L580" s="1">
        <f t="shared" si="1"/>
        <v>896</v>
      </c>
    </row>
    <row r="581" ht="15.75" customHeight="1">
      <c r="A581" s="1" t="s">
        <v>12</v>
      </c>
      <c r="B581" s="1" t="s">
        <v>2432</v>
      </c>
      <c r="C581" s="1" t="s">
        <v>577</v>
      </c>
      <c r="D581" s="1" t="s">
        <v>330</v>
      </c>
      <c r="E581" s="1" t="s">
        <v>331</v>
      </c>
      <c r="F581" s="1" t="s">
        <v>36</v>
      </c>
      <c r="G581" s="1" t="s">
        <v>56</v>
      </c>
      <c r="H581" s="1" t="s">
        <v>37</v>
      </c>
      <c r="I581" s="1" t="s">
        <v>336</v>
      </c>
      <c r="J581" s="1" t="s">
        <v>1836</v>
      </c>
      <c r="K581" s="2">
        <f>B582-'Bloco 1 10s Com RTOS TX'!$B581</f>
        <v>0.0001157407407</v>
      </c>
      <c r="L581" s="1">
        <f t="shared" si="1"/>
        <v>896</v>
      </c>
    </row>
    <row r="582" ht="15.75" customHeight="1">
      <c r="A582" s="1" t="s">
        <v>12</v>
      </c>
      <c r="B582" s="1" t="s">
        <v>2433</v>
      </c>
      <c r="C582" s="1" t="s">
        <v>577</v>
      </c>
      <c r="D582" s="1" t="s">
        <v>330</v>
      </c>
      <c r="E582" s="1" t="s">
        <v>331</v>
      </c>
      <c r="F582" s="1" t="s">
        <v>36</v>
      </c>
      <c r="G582" s="1" t="s">
        <v>56</v>
      </c>
      <c r="H582" s="1" t="s">
        <v>37</v>
      </c>
      <c r="I582" s="1" t="s">
        <v>247</v>
      </c>
      <c r="J582" s="1" t="s">
        <v>1836</v>
      </c>
      <c r="K582" s="2">
        <f>B583-'Bloco 1 10s Com RTOS TX'!$B582</f>
        <v>0.0001157407407</v>
      </c>
      <c r="L582" s="1">
        <f t="shared" si="1"/>
        <v>896</v>
      </c>
    </row>
    <row r="583" ht="15.75" customHeight="1">
      <c r="A583" s="1" t="s">
        <v>12</v>
      </c>
      <c r="B583" s="1" t="s">
        <v>2434</v>
      </c>
      <c r="C583" s="1" t="s">
        <v>587</v>
      </c>
      <c r="D583" s="1" t="s">
        <v>192</v>
      </c>
      <c r="E583" s="1" t="s">
        <v>564</v>
      </c>
      <c r="F583" s="1" t="s">
        <v>36</v>
      </c>
      <c r="G583" s="1" t="s">
        <v>62</v>
      </c>
      <c r="H583" s="1" t="s">
        <v>37</v>
      </c>
      <c r="I583" s="1" t="s">
        <v>357</v>
      </c>
      <c r="J583" s="1" t="s">
        <v>1836</v>
      </c>
      <c r="K583" s="2">
        <f>B584-'Bloco 1 10s Com RTOS TX'!$B583</f>
        <v>0.0001157407407</v>
      </c>
      <c r="L583" s="1">
        <f t="shared" si="1"/>
        <v>896</v>
      </c>
    </row>
    <row r="584" ht="15.75" customHeight="1">
      <c r="A584" s="1" t="s">
        <v>12</v>
      </c>
      <c r="B584" s="1" t="s">
        <v>2435</v>
      </c>
      <c r="C584" s="1" t="s">
        <v>239</v>
      </c>
      <c r="D584" s="1" t="s">
        <v>240</v>
      </c>
      <c r="E584" s="1" t="s">
        <v>241</v>
      </c>
      <c r="F584" s="1" t="s">
        <v>36</v>
      </c>
      <c r="G584" s="1" t="s">
        <v>23</v>
      </c>
      <c r="H584" s="1" t="s">
        <v>37</v>
      </c>
      <c r="I584" s="1" t="s">
        <v>137</v>
      </c>
      <c r="J584" s="1" t="s">
        <v>1836</v>
      </c>
      <c r="K584" s="2">
        <f>B585-'Bloco 1 10s Com RTOS TX'!$B584</f>
        <v>0.0001157407407</v>
      </c>
      <c r="L584" s="1">
        <f t="shared" si="1"/>
        <v>896</v>
      </c>
    </row>
    <row r="585" ht="15.75" customHeight="1">
      <c r="A585" s="1" t="s">
        <v>12</v>
      </c>
      <c r="B585" s="1" t="s">
        <v>2436</v>
      </c>
      <c r="C585" s="1" t="s">
        <v>635</v>
      </c>
      <c r="D585" s="1" t="s">
        <v>156</v>
      </c>
      <c r="E585" s="1" t="s">
        <v>573</v>
      </c>
      <c r="F585" s="1" t="s">
        <v>73</v>
      </c>
      <c r="G585" s="1" t="s">
        <v>636</v>
      </c>
      <c r="H585" s="1" t="s">
        <v>159</v>
      </c>
      <c r="I585" s="1" t="s">
        <v>59</v>
      </c>
      <c r="J585" s="1" t="s">
        <v>1836</v>
      </c>
      <c r="K585" s="2">
        <f>B586-'Bloco 1 10s Com RTOS TX'!$B585</f>
        <v>0.0001157407407</v>
      </c>
      <c r="L585" s="1">
        <f t="shared" si="1"/>
        <v>896</v>
      </c>
    </row>
    <row r="586" ht="15.75" customHeight="1">
      <c r="A586" s="1" t="s">
        <v>12</v>
      </c>
      <c r="B586" s="1" t="s">
        <v>2437</v>
      </c>
      <c r="C586" s="1" t="s">
        <v>239</v>
      </c>
      <c r="D586" s="1" t="s">
        <v>240</v>
      </c>
      <c r="E586" s="1" t="s">
        <v>241</v>
      </c>
      <c r="F586" s="1" t="s">
        <v>36</v>
      </c>
      <c r="G586" s="1" t="s">
        <v>23</v>
      </c>
      <c r="H586" s="1" t="s">
        <v>37</v>
      </c>
      <c r="I586" s="1" t="s">
        <v>478</v>
      </c>
      <c r="J586" s="1" t="s">
        <v>1836</v>
      </c>
      <c r="K586" s="2">
        <f>B587-'Bloco 1 10s Com RTOS TX'!$B586</f>
        <v>0.0001157407407</v>
      </c>
      <c r="L586" s="1">
        <f t="shared" si="1"/>
        <v>896</v>
      </c>
    </row>
    <row r="587" ht="15.75" customHeight="1">
      <c r="A587" s="1" t="s">
        <v>12</v>
      </c>
      <c r="B587" s="1" t="s">
        <v>2438</v>
      </c>
      <c r="C587" s="1" t="s">
        <v>587</v>
      </c>
      <c r="D587" s="1" t="s">
        <v>192</v>
      </c>
      <c r="E587" s="1" t="s">
        <v>564</v>
      </c>
      <c r="F587" s="1" t="s">
        <v>36</v>
      </c>
      <c r="G587" s="1" t="s">
        <v>62</v>
      </c>
      <c r="H587" s="1" t="s">
        <v>37</v>
      </c>
      <c r="I587" s="1" t="s">
        <v>478</v>
      </c>
      <c r="J587" s="1" t="s">
        <v>1836</v>
      </c>
      <c r="K587" s="2">
        <f>B588-'Bloco 1 10s Com RTOS TX'!$B587</f>
        <v>0.0001157407407</v>
      </c>
      <c r="L587" s="1">
        <f t="shared" si="1"/>
        <v>896</v>
      </c>
    </row>
    <row r="588" ht="15.75" customHeight="1">
      <c r="A588" s="1" t="s">
        <v>12</v>
      </c>
      <c r="B588" s="1" t="s">
        <v>2439</v>
      </c>
      <c r="C588" s="1" t="s">
        <v>587</v>
      </c>
      <c r="D588" s="1" t="s">
        <v>192</v>
      </c>
      <c r="E588" s="1" t="s">
        <v>564</v>
      </c>
      <c r="F588" s="1" t="s">
        <v>36</v>
      </c>
      <c r="G588" s="1" t="s">
        <v>62</v>
      </c>
      <c r="H588" s="1" t="s">
        <v>37</v>
      </c>
      <c r="I588" s="1" t="s">
        <v>137</v>
      </c>
      <c r="J588" s="1" t="s">
        <v>1836</v>
      </c>
      <c r="K588" s="2">
        <f>B589-'Bloco 1 10s Com RTOS TX'!$B588</f>
        <v>0.0001157407407</v>
      </c>
      <c r="L588" s="1">
        <f t="shared" si="1"/>
        <v>896</v>
      </c>
    </row>
    <row r="589" ht="15.75" customHeight="1">
      <c r="A589" s="1" t="s">
        <v>12</v>
      </c>
      <c r="B589" s="1" t="s">
        <v>2440</v>
      </c>
      <c r="C589" s="1" t="s">
        <v>587</v>
      </c>
      <c r="D589" s="1" t="s">
        <v>192</v>
      </c>
      <c r="E589" s="1" t="s">
        <v>564</v>
      </c>
      <c r="F589" s="1" t="s">
        <v>36</v>
      </c>
      <c r="G589" s="1" t="s">
        <v>62</v>
      </c>
      <c r="H589" s="1" t="s">
        <v>37</v>
      </c>
      <c r="I589" s="1" t="s">
        <v>137</v>
      </c>
      <c r="J589" s="1" t="s">
        <v>1836</v>
      </c>
      <c r="K589" s="2">
        <f>B590-'Bloco 1 10s Com RTOS TX'!$B589</f>
        <v>0.0001157407407</v>
      </c>
      <c r="L589" s="1">
        <f t="shared" si="1"/>
        <v>896</v>
      </c>
    </row>
    <row r="590" ht="15.75" customHeight="1">
      <c r="A590" s="1" t="s">
        <v>12</v>
      </c>
      <c r="B590" s="1" t="s">
        <v>2441</v>
      </c>
      <c r="C590" s="1" t="s">
        <v>191</v>
      </c>
      <c r="D590" s="1" t="s">
        <v>192</v>
      </c>
      <c r="E590" s="1" t="s">
        <v>193</v>
      </c>
      <c r="F590" s="1" t="s">
        <v>73</v>
      </c>
      <c r="G590" s="1" t="s">
        <v>194</v>
      </c>
      <c r="H590" s="1" t="s">
        <v>37</v>
      </c>
      <c r="I590" s="1" t="s">
        <v>137</v>
      </c>
      <c r="J590" s="1" t="s">
        <v>1836</v>
      </c>
      <c r="K590" s="2">
        <f>B591-'Bloco 1 10s Com RTOS TX'!$B590</f>
        <v>0.0001157407407</v>
      </c>
      <c r="L590" s="1">
        <f t="shared" si="1"/>
        <v>896</v>
      </c>
    </row>
    <row r="591" ht="15.75" customHeight="1">
      <c r="A591" s="1" t="s">
        <v>12</v>
      </c>
      <c r="B591" s="1" t="s">
        <v>2442</v>
      </c>
      <c r="C591" s="1" t="s">
        <v>579</v>
      </c>
      <c r="D591" s="1" t="s">
        <v>498</v>
      </c>
      <c r="E591" s="1" t="s">
        <v>193</v>
      </c>
      <c r="F591" s="1" t="s">
        <v>73</v>
      </c>
      <c r="G591" s="1" t="s">
        <v>219</v>
      </c>
      <c r="H591" s="1" t="s">
        <v>37</v>
      </c>
      <c r="I591" s="1" t="s">
        <v>137</v>
      </c>
      <c r="J591" s="1" t="s">
        <v>1836</v>
      </c>
      <c r="K591" s="2">
        <f>B592-'Bloco 1 10s Com RTOS TX'!$B591</f>
        <v>0.0001157407407</v>
      </c>
      <c r="L591" s="1">
        <f t="shared" si="1"/>
        <v>896</v>
      </c>
    </row>
    <row r="592" ht="15.75" customHeight="1">
      <c r="A592" s="1" t="s">
        <v>12</v>
      </c>
      <c r="B592" s="1" t="s">
        <v>2443</v>
      </c>
      <c r="C592" s="1" t="s">
        <v>557</v>
      </c>
      <c r="D592" s="1" t="s">
        <v>192</v>
      </c>
      <c r="E592" s="1" t="s">
        <v>558</v>
      </c>
      <c r="F592" s="1" t="s">
        <v>36</v>
      </c>
      <c r="G592" s="1" t="s">
        <v>39</v>
      </c>
      <c r="H592" s="1" t="s">
        <v>37</v>
      </c>
      <c r="I592" s="1" t="s">
        <v>131</v>
      </c>
      <c r="J592" s="1" t="s">
        <v>1836</v>
      </c>
      <c r="K592" s="2">
        <f>B593-'Bloco 1 10s Com RTOS TX'!$B592</f>
        <v>0.0001157407407</v>
      </c>
      <c r="L592" s="1">
        <f t="shared" si="1"/>
        <v>896</v>
      </c>
    </row>
    <row r="593" ht="15.75" customHeight="1">
      <c r="A593" s="1" t="s">
        <v>12</v>
      </c>
      <c r="B593" s="1" t="s">
        <v>2444</v>
      </c>
      <c r="C593" s="1" t="s">
        <v>497</v>
      </c>
      <c r="D593" s="1" t="s">
        <v>498</v>
      </c>
      <c r="E593" s="1" t="s">
        <v>157</v>
      </c>
      <c r="F593" s="1" t="s">
        <v>73</v>
      </c>
      <c r="G593" s="1" t="s">
        <v>116</v>
      </c>
      <c r="H593" s="1" t="s">
        <v>159</v>
      </c>
      <c r="I593" s="1" t="s">
        <v>137</v>
      </c>
      <c r="J593" s="1" t="s">
        <v>1836</v>
      </c>
      <c r="K593" s="2">
        <f>B594-'Bloco 1 10s Com RTOS TX'!$B593</f>
        <v>0.0001157407407</v>
      </c>
      <c r="L593" s="1">
        <f t="shared" si="1"/>
        <v>896</v>
      </c>
    </row>
    <row r="594" ht="15.75" customHeight="1">
      <c r="A594" s="1" t="s">
        <v>12</v>
      </c>
      <c r="B594" s="1" t="s">
        <v>2445</v>
      </c>
      <c r="C594" s="1" t="s">
        <v>625</v>
      </c>
      <c r="D594" s="1" t="s">
        <v>498</v>
      </c>
      <c r="E594" s="1" t="s">
        <v>626</v>
      </c>
      <c r="F594" s="1" t="s">
        <v>73</v>
      </c>
      <c r="G594" s="1" t="s">
        <v>116</v>
      </c>
      <c r="H594" s="1" t="s">
        <v>159</v>
      </c>
      <c r="I594" s="1" t="s">
        <v>275</v>
      </c>
      <c r="J594" s="1" t="s">
        <v>1836</v>
      </c>
      <c r="K594" s="2">
        <f>B595-'Bloco 1 10s Com RTOS TX'!$B594</f>
        <v>0.0001157407407</v>
      </c>
      <c r="L594" s="1">
        <f t="shared" si="1"/>
        <v>896</v>
      </c>
    </row>
    <row r="595" ht="15.75" customHeight="1">
      <c r="A595" s="1" t="s">
        <v>12</v>
      </c>
      <c r="B595" s="1" t="s">
        <v>2446</v>
      </c>
      <c r="C595" s="1" t="s">
        <v>579</v>
      </c>
      <c r="D595" s="1" t="s">
        <v>498</v>
      </c>
      <c r="E595" s="1" t="s">
        <v>193</v>
      </c>
      <c r="F595" s="1" t="s">
        <v>73</v>
      </c>
      <c r="G595" s="1" t="s">
        <v>219</v>
      </c>
      <c r="H595" s="1" t="s">
        <v>37</v>
      </c>
      <c r="I595" s="1" t="s">
        <v>89</v>
      </c>
      <c r="J595" s="1" t="s">
        <v>1836</v>
      </c>
      <c r="K595" s="2">
        <f>B596-'Bloco 1 10s Com RTOS TX'!$B595</f>
        <v>0.0001157407407</v>
      </c>
      <c r="L595" s="1">
        <f t="shared" si="1"/>
        <v>896</v>
      </c>
    </row>
    <row r="596" ht="15.75" customHeight="1">
      <c r="A596" s="1" t="s">
        <v>12</v>
      </c>
      <c r="B596" s="1" t="s">
        <v>2447</v>
      </c>
      <c r="C596" s="1" t="s">
        <v>497</v>
      </c>
      <c r="D596" s="1" t="s">
        <v>498</v>
      </c>
      <c r="E596" s="1" t="s">
        <v>157</v>
      </c>
      <c r="F596" s="1" t="s">
        <v>73</v>
      </c>
      <c r="G596" s="1" t="s">
        <v>116</v>
      </c>
      <c r="H596" s="1" t="s">
        <v>159</v>
      </c>
      <c r="I596" s="1" t="s">
        <v>137</v>
      </c>
      <c r="J596" s="1" t="s">
        <v>1836</v>
      </c>
      <c r="K596" s="2">
        <f>B597-'Bloco 1 10s Com RTOS TX'!$B596</f>
        <v>0.0001157407407</v>
      </c>
      <c r="L596" s="1">
        <f t="shared" si="1"/>
        <v>896</v>
      </c>
    </row>
    <row r="597" ht="15.75" customHeight="1">
      <c r="A597" s="1" t="s">
        <v>12</v>
      </c>
      <c r="B597" s="1" t="s">
        <v>2448</v>
      </c>
      <c r="C597" s="1" t="s">
        <v>239</v>
      </c>
      <c r="D597" s="1" t="s">
        <v>240</v>
      </c>
      <c r="E597" s="1" t="s">
        <v>241</v>
      </c>
      <c r="F597" s="1" t="s">
        <v>36</v>
      </c>
      <c r="G597" s="1" t="s">
        <v>23</v>
      </c>
      <c r="H597" s="1" t="s">
        <v>37</v>
      </c>
      <c r="I597" s="1" t="s">
        <v>357</v>
      </c>
      <c r="J597" s="1" t="s">
        <v>1836</v>
      </c>
      <c r="K597" s="2">
        <f>B598-'Bloco 1 10s Com RTOS TX'!$B597</f>
        <v>0.0001273148148</v>
      </c>
      <c r="L597" s="1">
        <f t="shared" si="1"/>
        <v>896</v>
      </c>
    </row>
    <row r="598" ht="15.75" customHeight="1">
      <c r="A598" s="1" t="s">
        <v>12</v>
      </c>
      <c r="B598" s="1" t="s">
        <v>2449</v>
      </c>
      <c r="C598" s="1" t="s">
        <v>557</v>
      </c>
      <c r="D598" s="1" t="s">
        <v>192</v>
      </c>
      <c r="E598" s="1" t="s">
        <v>558</v>
      </c>
      <c r="F598" s="1" t="s">
        <v>36</v>
      </c>
      <c r="G598" s="1" t="s">
        <v>39</v>
      </c>
      <c r="H598" s="1" t="s">
        <v>37</v>
      </c>
      <c r="I598" s="1" t="s">
        <v>357</v>
      </c>
      <c r="J598" s="1" t="s">
        <v>1836</v>
      </c>
      <c r="K598" s="2">
        <f>B599-'Bloco 1 10s Com RTOS TX'!$B598</f>
        <v>0.0001157407407</v>
      </c>
      <c r="L598" s="1">
        <f t="shared" si="1"/>
        <v>896</v>
      </c>
    </row>
    <row r="599" ht="15.75" customHeight="1">
      <c r="A599" s="1" t="s">
        <v>12</v>
      </c>
      <c r="B599" s="1" t="s">
        <v>2450</v>
      </c>
      <c r="C599" s="1" t="s">
        <v>577</v>
      </c>
      <c r="D599" s="1" t="s">
        <v>330</v>
      </c>
      <c r="E599" s="1" t="s">
        <v>331</v>
      </c>
      <c r="F599" s="1" t="s">
        <v>36</v>
      </c>
      <c r="G599" s="1" t="s">
        <v>56</v>
      </c>
      <c r="H599" s="1" t="s">
        <v>37</v>
      </c>
      <c r="I599" s="1" t="s">
        <v>247</v>
      </c>
      <c r="J599" s="1" t="s">
        <v>1836</v>
      </c>
      <c r="K599" s="2">
        <f>B600-'Bloco 1 10s Com RTOS TX'!$B599</f>
        <v>0.0001157407407</v>
      </c>
      <c r="L599" s="1">
        <f t="shared" si="1"/>
        <v>896</v>
      </c>
    </row>
    <row r="600" ht="15.75" customHeight="1">
      <c r="A600" s="1" t="s">
        <v>12</v>
      </c>
      <c r="B600" s="1" t="s">
        <v>2451</v>
      </c>
      <c r="C600" s="1" t="s">
        <v>579</v>
      </c>
      <c r="D600" s="1" t="s">
        <v>498</v>
      </c>
      <c r="E600" s="1" t="s">
        <v>193</v>
      </c>
      <c r="F600" s="1" t="s">
        <v>73</v>
      </c>
      <c r="G600" s="1" t="s">
        <v>219</v>
      </c>
      <c r="H600" s="1" t="s">
        <v>37</v>
      </c>
      <c r="I600" s="1" t="s">
        <v>275</v>
      </c>
      <c r="J600" s="1" t="s">
        <v>1836</v>
      </c>
      <c r="K600" s="2">
        <f>B601-'Bloco 1 10s Com RTOS TX'!$B600</f>
        <v>0.0001157407407</v>
      </c>
      <c r="L600" s="1">
        <f t="shared" si="1"/>
        <v>896</v>
      </c>
    </row>
    <row r="601" ht="15.75" customHeight="1">
      <c r="A601" s="1" t="s">
        <v>12</v>
      </c>
      <c r="B601" s="1" t="s">
        <v>2452</v>
      </c>
      <c r="C601" s="1" t="s">
        <v>560</v>
      </c>
      <c r="D601" s="1" t="s">
        <v>330</v>
      </c>
      <c r="E601" s="1" t="s">
        <v>558</v>
      </c>
      <c r="F601" s="1" t="s">
        <v>36</v>
      </c>
      <c r="G601" s="1" t="s">
        <v>39</v>
      </c>
      <c r="H601" s="1" t="s">
        <v>37</v>
      </c>
      <c r="I601" s="1" t="s">
        <v>357</v>
      </c>
      <c r="J601" s="1" t="s">
        <v>1836</v>
      </c>
      <c r="K601" s="2">
        <f>B602-'Bloco 1 10s Com RTOS TX'!$B601</f>
        <v>0.0001157407407</v>
      </c>
      <c r="L601" s="1">
        <f t="shared" si="1"/>
        <v>896</v>
      </c>
    </row>
    <row r="602" ht="15.75" customHeight="1">
      <c r="A602" s="1" t="s">
        <v>12</v>
      </c>
      <c r="B602" s="1" t="s">
        <v>2453</v>
      </c>
      <c r="C602" s="1" t="s">
        <v>560</v>
      </c>
      <c r="D602" s="1" t="s">
        <v>330</v>
      </c>
      <c r="E602" s="1" t="s">
        <v>558</v>
      </c>
      <c r="F602" s="1" t="s">
        <v>36</v>
      </c>
      <c r="G602" s="1" t="s">
        <v>39</v>
      </c>
      <c r="H602" s="1" t="s">
        <v>37</v>
      </c>
      <c r="I602" s="1" t="s">
        <v>275</v>
      </c>
      <c r="J602" s="1" t="s">
        <v>1836</v>
      </c>
      <c r="K602" s="2">
        <f>B603-'Bloco 1 10s Com RTOS TX'!$B602</f>
        <v>0.0001157407407</v>
      </c>
      <c r="L602" s="1">
        <f t="shared" si="1"/>
        <v>896</v>
      </c>
    </row>
    <row r="603" ht="15.75" customHeight="1">
      <c r="A603" s="1" t="s">
        <v>12</v>
      </c>
      <c r="B603" s="1" t="s">
        <v>2454</v>
      </c>
      <c r="C603" s="1" t="s">
        <v>557</v>
      </c>
      <c r="D603" s="1" t="s">
        <v>192</v>
      </c>
      <c r="E603" s="1" t="s">
        <v>558</v>
      </c>
      <c r="F603" s="1" t="s">
        <v>36</v>
      </c>
      <c r="G603" s="1" t="s">
        <v>39</v>
      </c>
      <c r="H603" s="1" t="s">
        <v>37</v>
      </c>
      <c r="I603" s="1" t="s">
        <v>357</v>
      </c>
      <c r="J603" s="1" t="s">
        <v>1836</v>
      </c>
      <c r="K603" s="2">
        <f>B604-'Bloco 1 10s Com RTOS TX'!$B603</f>
        <v>0.0001157407407</v>
      </c>
      <c r="L603" s="1">
        <f t="shared" si="1"/>
        <v>896</v>
      </c>
    </row>
    <row r="604" ht="15.75" customHeight="1">
      <c r="A604" s="1" t="s">
        <v>12</v>
      </c>
      <c r="B604" s="1" t="s">
        <v>2455</v>
      </c>
      <c r="C604" s="1" t="s">
        <v>625</v>
      </c>
      <c r="D604" s="1" t="s">
        <v>498</v>
      </c>
      <c r="E604" s="1" t="s">
        <v>626</v>
      </c>
      <c r="F604" s="1" t="s">
        <v>73</v>
      </c>
      <c r="G604" s="1" t="s">
        <v>116</v>
      </c>
      <c r="H604" s="1" t="s">
        <v>159</v>
      </c>
      <c r="I604" s="1" t="s">
        <v>14</v>
      </c>
      <c r="J604" s="1" t="s">
        <v>1836</v>
      </c>
      <c r="K604" s="2">
        <f>B605-'Bloco 1 10s Com RTOS TX'!$B604</f>
        <v>0.0001157407407</v>
      </c>
      <c r="L604" s="1">
        <f t="shared" si="1"/>
        <v>896</v>
      </c>
    </row>
    <row r="605" ht="15.75" customHeight="1">
      <c r="A605" s="1" t="s">
        <v>12</v>
      </c>
      <c r="B605" s="1" t="s">
        <v>2456</v>
      </c>
      <c r="C605" s="1" t="s">
        <v>155</v>
      </c>
      <c r="D605" s="1" t="s">
        <v>498</v>
      </c>
      <c r="E605" s="1" t="s">
        <v>157</v>
      </c>
      <c r="F605" s="1" t="s">
        <v>73</v>
      </c>
      <c r="G605" s="1" t="s">
        <v>499</v>
      </c>
      <c r="H605" s="1" t="s">
        <v>159</v>
      </c>
      <c r="I605" s="1" t="s">
        <v>275</v>
      </c>
      <c r="J605" s="1" t="s">
        <v>1836</v>
      </c>
      <c r="K605" s="2">
        <f>B606-'Bloco 1 10s Com RTOS TX'!$B605</f>
        <v>0.0001157407407</v>
      </c>
      <c r="L605" s="1">
        <f t="shared" si="1"/>
        <v>896</v>
      </c>
    </row>
    <row r="606" ht="15.75" customHeight="1">
      <c r="A606" s="1" t="s">
        <v>12</v>
      </c>
      <c r="B606" s="1" t="s">
        <v>2457</v>
      </c>
      <c r="C606" s="1" t="s">
        <v>625</v>
      </c>
      <c r="D606" s="1" t="s">
        <v>498</v>
      </c>
      <c r="E606" s="1" t="s">
        <v>626</v>
      </c>
      <c r="F606" s="1" t="s">
        <v>73</v>
      </c>
      <c r="G606" s="1" t="s">
        <v>116</v>
      </c>
      <c r="H606" s="1" t="s">
        <v>159</v>
      </c>
      <c r="I606" s="1" t="s">
        <v>357</v>
      </c>
      <c r="J606" s="1" t="s">
        <v>1836</v>
      </c>
      <c r="K606" s="2">
        <f>B607-'Bloco 1 10s Com RTOS TX'!$B606</f>
        <v>0.0001157407407</v>
      </c>
      <c r="L606" s="1">
        <f t="shared" si="1"/>
        <v>896</v>
      </c>
    </row>
    <row r="607" ht="15.75" customHeight="1">
      <c r="A607" s="1" t="s">
        <v>12</v>
      </c>
      <c r="B607" s="1" t="s">
        <v>2458</v>
      </c>
      <c r="C607" s="1" t="s">
        <v>338</v>
      </c>
      <c r="D607" s="1" t="s">
        <v>334</v>
      </c>
      <c r="E607" s="1" t="s">
        <v>339</v>
      </c>
      <c r="F607" s="1" t="s">
        <v>44</v>
      </c>
      <c r="G607" s="1" t="s">
        <v>143</v>
      </c>
      <c r="H607" s="1" t="s">
        <v>79</v>
      </c>
      <c r="I607" s="1" t="s">
        <v>14</v>
      </c>
      <c r="J607" s="1" t="s">
        <v>1836</v>
      </c>
      <c r="K607" s="2">
        <f>B608-'Bloco 1 10s Com RTOS TX'!$B607</f>
        <v>0.0001157407407</v>
      </c>
      <c r="L607" s="1">
        <f t="shared" si="1"/>
        <v>896</v>
      </c>
    </row>
    <row r="608" ht="15.75" customHeight="1">
      <c r="A608" s="1" t="s">
        <v>12</v>
      </c>
      <c r="B608" s="1" t="s">
        <v>2459</v>
      </c>
      <c r="C608" s="1" t="s">
        <v>155</v>
      </c>
      <c r="D608" s="1" t="s">
        <v>498</v>
      </c>
      <c r="E608" s="1" t="s">
        <v>157</v>
      </c>
      <c r="F608" s="1" t="s">
        <v>73</v>
      </c>
      <c r="G608" s="1" t="s">
        <v>499</v>
      </c>
      <c r="H608" s="1" t="s">
        <v>159</v>
      </c>
      <c r="I608" s="1" t="s">
        <v>357</v>
      </c>
      <c r="J608" s="1" t="s">
        <v>1836</v>
      </c>
      <c r="K608" s="2">
        <f>B609-'Bloco 1 10s Com RTOS TX'!$B608</f>
        <v>0.0001157407407</v>
      </c>
      <c r="L608" s="1">
        <f t="shared" si="1"/>
        <v>896</v>
      </c>
    </row>
    <row r="609" ht="15.75" customHeight="1">
      <c r="A609" s="1" t="s">
        <v>12</v>
      </c>
      <c r="B609" s="1" t="s">
        <v>2460</v>
      </c>
      <c r="C609" s="1" t="s">
        <v>497</v>
      </c>
      <c r="D609" s="1" t="s">
        <v>498</v>
      </c>
      <c r="E609" s="1" t="s">
        <v>157</v>
      </c>
      <c r="F609" s="1" t="s">
        <v>73</v>
      </c>
      <c r="G609" s="1" t="s">
        <v>116</v>
      </c>
      <c r="H609" s="1" t="s">
        <v>159</v>
      </c>
      <c r="I609" s="1" t="s">
        <v>14</v>
      </c>
      <c r="J609" s="1" t="s">
        <v>1836</v>
      </c>
      <c r="K609" s="2">
        <f>B610-'Bloco 1 10s Com RTOS TX'!$B609</f>
        <v>0.0001157407407</v>
      </c>
      <c r="L609" s="1">
        <f t="shared" si="1"/>
        <v>896</v>
      </c>
    </row>
    <row r="610" ht="15.75" customHeight="1">
      <c r="A610" s="1" t="s">
        <v>12</v>
      </c>
      <c r="B610" s="1" t="s">
        <v>2461</v>
      </c>
      <c r="C610" s="1" t="s">
        <v>557</v>
      </c>
      <c r="D610" s="1" t="s">
        <v>192</v>
      </c>
      <c r="E610" s="1" t="s">
        <v>558</v>
      </c>
      <c r="F610" s="1" t="s">
        <v>36</v>
      </c>
      <c r="G610" s="1" t="s">
        <v>39</v>
      </c>
      <c r="H610" s="1" t="s">
        <v>37</v>
      </c>
      <c r="I610" s="1" t="s">
        <v>14</v>
      </c>
      <c r="J610" s="1" t="s">
        <v>1836</v>
      </c>
      <c r="K610" s="2">
        <f>B611-'Bloco 1 10s Com RTOS TX'!$B610</f>
        <v>0.0001157407407</v>
      </c>
      <c r="L610" s="1">
        <f t="shared" si="1"/>
        <v>896</v>
      </c>
    </row>
    <row r="611" ht="15.75" customHeight="1">
      <c r="A611" s="1" t="s">
        <v>12</v>
      </c>
      <c r="B611" s="1" t="s">
        <v>2462</v>
      </c>
      <c r="C611" s="1" t="s">
        <v>329</v>
      </c>
      <c r="D611" s="1" t="s">
        <v>330</v>
      </c>
      <c r="E611" s="1" t="s">
        <v>331</v>
      </c>
      <c r="F611" s="1" t="s">
        <v>36</v>
      </c>
      <c r="G611" s="1" t="s">
        <v>122</v>
      </c>
      <c r="H611" s="1" t="s">
        <v>37</v>
      </c>
      <c r="I611" s="1" t="s">
        <v>89</v>
      </c>
      <c r="J611" s="1" t="s">
        <v>1836</v>
      </c>
      <c r="K611" s="2">
        <f>B612-'Bloco 1 10s Com RTOS TX'!$B611</f>
        <v>0.0001157407407</v>
      </c>
      <c r="L611" s="1">
        <f t="shared" si="1"/>
        <v>896</v>
      </c>
    </row>
    <row r="612" ht="15.75" customHeight="1">
      <c r="A612" s="1" t="s">
        <v>12</v>
      </c>
      <c r="B612" s="1" t="s">
        <v>2463</v>
      </c>
      <c r="C612" s="1" t="s">
        <v>587</v>
      </c>
      <c r="D612" s="1" t="s">
        <v>192</v>
      </c>
      <c r="E612" s="1" t="s">
        <v>564</v>
      </c>
      <c r="F612" s="1" t="s">
        <v>36</v>
      </c>
      <c r="G612" s="1" t="s">
        <v>62</v>
      </c>
      <c r="H612" s="1" t="s">
        <v>37</v>
      </c>
      <c r="I612" s="1" t="s">
        <v>14</v>
      </c>
      <c r="J612" s="1" t="s">
        <v>1836</v>
      </c>
      <c r="K612" s="2">
        <f>B613-'Bloco 1 10s Com RTOS TX'!$B612</f>
        <v>0.0001157407407</v>
      </c>
      <c r="L612" s="1">
        <f t="shared" si="1"/>
        <v>896</v>
      </c>
    </row>
    <row r="613" ht="15.75" customHeight="1">
      <c r="A613" s="1" t="s">
        <v>12</v>
      </c>
      <c r="B613" s="1" t="s">
        <v>2464</v>
      </c>
      <c r="C613" s="1" t="s">
        <v>587</v>
      </c>
      <c r="D613" s="1" t="s">
        <v>192</v>
      </c>
      <c r="E613" s="1" t="s">
        <v>564</v>
      </c>
      <c r="F613" s="1" t="s">
        <v>36</v>
      </c>
      <c r="G613" s="1" t="s">
        <v>62</v>
      </c>
      <c r="H613" s="1" t="s">
        <v>37</v>
      </c>
      <c r="I613" s="1" t="s">
        <v>185</v>
      </c>
      <c r="J613" s="1" t="s">
        <v>1836</v>
      </c>
      <c r="K613" s="2">
        <f>B614-'Bloco 1 10s Com RTOS TX'!$B613</f>
        <v>0.0001157407407</v>
      </c>
      <c r="L613" s="1">
        <f t="shared" si="1"/>
        <v>896</v>
      </c>
    </row>
    <row r="614" ht="15.75" customHeight="1">
      <c r="A614" s="1" t="s">
        <v>12</v>
      </c>
      <c r="B614" s="1" t="s">
        <v>2465</v>
      </c>
      <c r="C614" s="1" t="s">
        <v>329</v>
      </c>
      <c r="D614" s="1" t="s">
        <v>330</v>
      </c>
      <c r="E614" s="1" t="s">
        <v>331</v>
      </c>
      <c r="F614" s="1" t="s">
        <v>36</v>
      </c>
      <c r="G614" s="1" t="s">
        <v>122</v>
      </c>
      <c r="H614" s="1" t="s">
        <v>37</v>
      </c>
      <c r="I614" s="1" t="s">
        <v>14</v>
      </c>
      <c r="J614" s="1" t="s">
        <v>1836</v>
      </c>
      <c r="K614" s="2">
        <f>B615-'Bloco 1 10s Com RTOS TX'!$B614</f>
        <v>0.0001157407407</v>
      </c>
      <c r="L614" s="1">
        <f t="shared" si="1"/>
        <v>896</v>
      </c>
    </row>
    <row r="615" ht="15.75" customHeight="1">
      <c r="A615" s="1" t="s">
        <v>12</v>
      </c>
      <c r="B615" s="1" t="s">
        <v>2466</v>
      </c>
      <c r="C615" s="1" t="s">
        <v>239</v>
      </c>
      <c r="D615" s="1" t="s">
        <v>240</v>
      </c>
      <c r="E615" s="1" t="s">
        <v>241</v>
      </c>
      <c r="F615" s="1" t="s">
        <v>36</v>
      </c>
      <c r="G615" s="1" t="s">
        <v>23</v>
      </c>
      <c r="H615" s="1" t="s">
        <v>37</v>
      </c>
      <c r="I615" s="1" t="s">
        <v>14</v>
      </c>
      <c r="J615" s="1" t="s">
        <v>1836</v>
      </c>
      <c r="K615" s="2">
        <f>B616-'Bloco 1 10s Com RTOS TX'!$B615</f>
        <v>0.0001157407407</v>
      </c>
      <c r="L615" s="1">
        <f t="shared" si="1"/>
        <v>896</v>
      </c>
    </row>
    <row r="616" ht="15.75" customHeight="1">
      <c r="A616" s="1" t="s">
        <v>12</v>
      </c>
      <c r="B616" s="1" t="s">
        <v>2467</v>
      </c>
      <c r="C616" s="1" t="s">
        <v>587</v>
      </c>
      <c r="D616" s="1" t="s">
        <v>192</v>
      </c>
      <c r="E616" s="1" t="s">
        <v>564</v>
      </c>
      <c r="F616" s="1" t="s">
        <v>36</v>
      </c>
      <c r="G616" s="1" t="s">
        <v>62</v>
      </c>
      <c r="H616" s="1" t="s">
        <v>37</v>
      </c>
      <c r="I616" s="1" t="s">
        <v>92</v>
      </c>
      <c r="J616" s="1" t="s">
        <v>1836</v>
      </c>
      <c r="K616" s="2">
        <f>B617-'Bloco 1 10s Com RTOS TX'!$B616</f>
        <v>0.0001157407407</v>
      </c>
      <c r="L616" s="1">
        <f t="shared" si="1"/>
        <v>896</v>
      </c>
    </row>
    <row r="617" ht="15.75" customHeight="1">
      <c r="A617" s="1" t="s">
        <v>12</v>
      </c>
      <c r="B617" s="1" t="s">
        <v>2468</v>
      </c>
      <c r="C617" s="1" t="s">
        <v>560</v>
      </c>
      <c r="D617" s="1" t="s">
        <v>330</v>
      </c>
      <c r="E617" s="1" t="s">
        <v>558</v>
      </c>
      <c r="F617" s="1" t="s">
        <v>36</v>
      </c>
      <c r="G617" s="1" t="s">
        <v>39</v>
      </c>
      <c r="H617" s="1" t="s">
        <v>37</v>
      </c>
      <c r="I617" s="1" t="s">
        <v>14</v>
      </c>
      <c r="J617" s="1" t="s">
        <v>1836</v>
      </c>
      <c r="K617" s="2">
        <f>B618-'Bloco 1 10s Com RTOS TX'!$B617</f>
        <v>0.0001157407407</v>
      </c>
      <c r="L617" s="1">
        <f t="shared" si="1"/>
        <v>896</v>
      </c>
    </row>
    <row r="618" ht="15.75" customHeight="1">
      <c r="A618" s="1" t="s">
        <v>12</v>
      </c>
      <c r="B618" s="1" t="s">
        <v>2469</v>
      </c>
      <c r="C618" s="1" t="s">
        <v>557</v>
      </c>
      <c r="D618" s="1" t="s">
        <v>192</v>
      </c>
      <c r="E618" s="1" t="s">
        <v>558</v>
      </c>
      <c r="F618" s="1" t="s">
        <v>36</v>
      </c>
      <c r="G618" s="1" t="s">
        <v>39</v>
      </c>
      <c r="H618" s="1" t="s">
        <v>37</v>
      </c>
      <c r="I618" s="1" t="s">
        <v>89</v>
      </c>
      <c r="J618" s="1" t="s">
        <v>1836</v>
      </c>
      <c r="K618" s="2">
        <f>B619-'Bloco 1 10s Com RTOS TX'!$B618</f>
        <v>0.0001157407407</v>
      </c>
      <c r="L618" s="1">
        <f t="shared" si="1"/>
        <v>896</v>
      </c>
    </row>
    <row r="619" ht="15.75" customHeight="1">
      <c r="A619" s="1" t="s">
        <v>12</v>
      </c>
      <c r="B619" s="1" t="s">
        <v>2470</v>
      </c>
      <c r="C619" s="1" t="s">
        <v>625</v>
      </c>
      <c r="D619" s="1" t="s">
        <v>498</v>
      </c>
      <c r="E619" s="1" t="s">
        <v>626</v>
      </c>
      <c r="F619" s="1" t="s">
        <v>73</v>
      </c>
      <c r="G619" s="1" t="s">
        <v>116</v>
      </c>
      <c r="H619" s="1" t="s">
        <v>159</v>
      </c>
      <c r="I619" s="1" t="s">
        <v>14</v>
      </c>
      <c r="J619" s="1" t="s">
        <v>1836</v>
      </c>
      <c r="K619" s="2">
        <f>B620-'Bloco 1 10s Com RTOS TX'!$B619</f>
        <v>0.0001157407407</v>
      </c>
      <c r="L619" s="1">
        <f t="shared" si="1"/>
        <v>896</v>
      </c>
    </row>
    <row r="620" ht="15.75" customHeight="1">
      <c r="A620" s="1" t="s">
        <v>12</v>
      </c>
      <c r="B620" s="1" t="s">
        <v>2471</v>
      </c>
      <c r="C620" s="1" t="s">
        <v>155</v>
      </c>
      <c r="D620" s="1" t="s">
        <v>498</v>
      </c>
      <c r="E620" s="1" t="s">
        <v>157</v>
      </c>
      <c r="F620" s="1" t="s">
        <v>73</v>
      </c>
      <c r="G620" s="1" t="s">
        <v>499</v>
      </c>
      <c r="H620" s="1" t="s">
        <v>159</v>
      </c>
      <c r="I620" s="1" t="s">
        <v>357</v>
      </c>
      <c r="J620" s="1" t="s">
        <v>1836</v>
      </c>
      <c r="K620" s="2">
        <f>B621-'Bloco 1 10s Com RTOS TX'!$B620</f>
        <v>0.0001157407407</v>
      </c>
      <c r="L620" s="1">
        <f t="shared" si="1"/>
        <v>896</v>
      </c>
    </row>
    <row r="621" ht="15.75" customHeight="1">
      <c r="A621" s="1" t="s">
        <v>12</v>
      </c>
      <c r="B621" s="1" t="s">
        <v>2472</v>
      </c>
      <c r="C621" s="1" t="s">
        <v>191</v>
      </c>
      <c r="D621" s="1" t="s">
        <v>192</v>
      </c>
      <c r="E621" s="1" t="s">
        <v>193</v>
      </c>
      <c r="F621" s="1" t="s">
        <v>73</v>
      </c>
      <c r="G621" s="1" t="s">
        <v>194</v>
      </c>
      <c r="H621" s="1" t="s">
        <v>37</v>
      </c>
      <c r="I621" s="1" t="s">
        <v>89</v>
      </c>
      <c r="J621" s="1" t="s">
        <v>1836</v>
      </c>
      <c r="K621" s="2">
        <f>B622-'Bloco 1 10s Com RTOS TX'!$B621</f>
        <v>0.0001157407407</v>
      </c>
      <c r="L621" s="1">
        <f t="shared" si="1"/>
        <v>896</v>
      </c>
    </row>
    <row r="622" ht="15.75" customHeight="1">
      <c r="A622" s="1" t="s">
        <v>12</v>
      </c>
      <c r="B622" s="1" t="s">
        <v>2473</v>
      </c>
      <c r="C622" s="1" t="s">
        <v>557</v>
      </c>
      <c r="D622" s="1" t="s">
        <v>192</v>
      </c>
      <c r="E622" s="1" t="s">
        <v>558</v>
      </c>
      <c r="F622" s="1" t="s">
        <v>36</v>
      </c>
      <c r="G622" s="1" t="s">
        <v>39</v>
      </c>
      <c r="H622" s="1" t="s">
        <v>37</v>
      </c>
      <c r="I622" s="1" t="s">
        <v>92</v>
      </c>
      <c r="J622" s="1" t="s">
        <v>1836</v>
      </c>
      <c r="K622" s="2">
        <f>B623-'Bloco 1 10s Com RTOS TX'!$B622</f>
        <v>0.0001157407407</v>
      </c>
      <c r="L622" s="1">
        <f t="shared" si="1"/>
        <v>896</v>
      </c>
    </row>
    <row r="623" ht="15.75" customHeight="1">
      <c r="A623" s="1" t="s">
        <v>12</v>
      </c>
      <c r="B623" s="1" t="s">
        <v>2474</v>
      </c>
      <c r="C623" s="1" t="s">
        <v>587</v>
      </c>
      <c r="D623" s="1" t="s">
        <v>192</v>
      </c>
      <c r="E623" s="1" t="s">
        <v>564</v>
      </c>
      <c r="F623" s="1" t="s">
        <v>36</v>
      </c>
      <c r="G623" s="1" t="s">
        <v>62</v>
      </c>
      <c r="H623" s="1" t="s">
        <v>37</v>
      </c>
      <c r="I623" s="1" t="s">
        <v>14</v>
      </c>
      <c r="J623" s="1" t="s">
        <v>1836</v>
      </c>
      <c r="K623" s="2">
        <f>B624-'Bloco 1 10s Com RTOS TX'!$B623</f>
        <v>0.0001157407407</v>
      </c>
      <c r="L623" s="1">
        <f t="shared" si="1"/>
        <v>896</v>
      </c>
    </row>
    <row r="624" ht="15.75" customHeight="1">
      <c r="A624" s="1" t="s">
        <v>12</v>
      </c>
      <c r="B624" s="1" t="s">
        <v>2475</v>
      </c>
      <c r="C624" s="1" t="s">
        <v>497</v>
      </c>
      <c r="D624" s="1" t="s">
        <v>498</v>
      </c>
      <c r="E624" s="1" t="s">
        <v>157</v>
      </c>
      <c r="F624" s="1" t="s">
        <v>73</v>
      </c>
      <c r="G624" s="1" t="s">
        <v>116</v>
      </c>
      <c r="H624" s="1" t="s">
        <v>159</v>
      </c>
      <c r="I624" s="1" t="s">
        <v>131</v>
      </c>
      <c r="J624" s="1" t="s">
        <v>1836</v>
      </c>
      <c r="K624" s="2">
        <f>B625-'Bloco 1 10s Com RTOS TX'!$B624</f>
        <v>0.0001157407407</v>
      </c>
      <c r="L624" s="1">
        <f t="shared" si="1"/>
        <v>896</v>
      </c>
    </row>
    <row r="625" ht="15.75" customHeight="1">
      <c r="A625" s="1" t="s">
        <v>12</v>
      </c>
      <c r="B625" s="1" t="s">
        <v>2476</v>
      </c>
      <c r="C625" s="1" t="s">
        <v>579</v>
      </c>
      <c r="D625" s="1" t="s">
        <v>498</v>
      </c>
      <c r="E625" s="1" t="s">
        <v>193</v>
      </c>
      <c r="F625" s="1" t="s">
        <v>73</v>
      </c>
      <c r="G625" s="1" t="s">
        <v>219</v>
      </c>
      <c r="H625" s="1" t="s">
        <v>37</v>
      </c>
      <c r="I625" s="1" t="s">
        <v>89</v>
      </c>
      <c r="J625" s="1" t="s">
        <v>1836</v>
      </c>
      <c r="K625" s="2">
        <f>B626-'Bloco 1 10s Com RTOS TX'!$B625</f>
        <v>0.0001157407407</v>
      </c>
      <c r="L625" s="1">
        <f t="shared" si="1"/>
        <v>896</v>
      </c>
    </row>
    <row r="626" ht="15.75" customHeight="1">
      <c r="A626" s="1" t="s">
        <v>12</v>
      </c>
      <c r="B626" s="1" t="s">
        <v>2477</v>
      </c>
      <c r="C626" s="1" t="s">
        <v>497</v>
      </c>
      <c r="D626" s="1" t="s">
        <v>498</v>
      </c>
      <c r="E626" s="1" t="s">
        <v>157</v>
      </c>
      <c r="F626" s="1" t="s">
        <v>73</v>
      </c>
      <c r="G626" s="1" t="s">
        <v>116</v>
      </c>
      <c r="H626" s="1" t="s">
        <v>159</v>
      </c>
      <c r="I626" s="1" t="s">
        <v>69</v>
      </c>
      <c r="J626" s="1" t="s">
        <v>1836</v>
      </c>
      <c r="K626" s="2">
        <f>B627-'Bloco 1 10s Com RTOS TX'!$B626</f>
        <v>0.0001157407407</v>
      </c>
      <c r="L626" s="1">
        <f t="shared" si="1"/>
        <v>896</v>
      </c>
    </row>
    <row r="627" ht="15.75" customHeight="1">
      <c r="A627" s="1" t="s">
        <v>12</v>
      </c>
      <c r="B627" s="1" t="s">
        <v>2478</v>
      </c>
      <c r="C627" s="1" t="s">
        <v>560</v>
      </c>
      <c r="D627" s="1" t="s">
        <v>330</v>
      </c>
      <c r="E627" s="1" t="s">
        <v>558</v>
      </c>
      <c r="F627" s="1" t="s">
        <v>36</v>
      </c>
      <c r="G627" s="1" t="s">
        <v>39</v>
      </c>
      <c r="H627" s="1" t="s">
        <v>37</v>
      </c>
      <c r="I627" s="1" t="s">
        <v>75</v>
      </c>
      <c r="J627" s="1" t="s">
        <v>1836</v>
      </c>
      <c r="K627" s="2">
        <f>B628-'Bloco 1 10s Com RTOS TX'!$B627</f>
        <v>0.0001157407407</v>
      </c>
      <c r="L627" s="1">
        <f t="shared" si="1"/>
        <v>896</v>
      </c>
    </row>
    <row r="628" ht="15.75" customHeight="1">
      <c r="A628" s="1" t="s">
        <v>12</v>
      </c>
      <c r="B628" s="1" t="s">
        <v>2479</v>
      </c>
      <c r="C628" s="1" t="s">
        <v>557</v>
      </c>
      <c r="D628" s="1" t="s">
        <v>192</v>
      </c>
      <c r="E628" s="1" t="s">
        <v>558</v>
      </c>
      <c r="F628" s="1" t="s">
        <v>36</v>
      </c>
      <c r="G628" s="1" t="s">
        <v>39</v>
      </c>
      <c r="H628" s="1" t="s">
        <v>37</v>
      </c>
      <c r="I628" s="1" t="s">
        <v>89</v>
      </c>
      <c r="J628" s="1" t="s">
        <v>1836</v>
      </c>
      <c r="K628" s="2">
        <f>B629-'Bloco 1 10s Com RTOS TX'!$B628</f>
        <v>0.0001157407407</v>
      </c>
      <c r="L628" s="1">
        <f t="shared" si="1"/>
        <v>896</v>
      </c>
    </row>
    <row r="629" ht="15.75" customHeight="1">
      <c r="A629" s="1" t="s">
        <v>12</v>
      </c>
      <c r="B629" s="1" t="s">
        <v>2480</v>
      </c>
      <c r="C629" s="1" t="s">
        <v>560</v>
      </c>
      <c r="D629" s="1" t="s">
        <v>330</v>
      </c>
      <c r="E629" s="1" t="s">
        <v>558</v>
      </c>
      <c r="F629" s="1" t="s">
        <v>36</v>
      </c>
      <c r="G629" s="1" t="s">
        <v>39</v>
      </c>
      <c r="H629" s="1" t="s">
        <v>37</v>
      </c>
      <c r="I629" s="1" t="s">
        <v>69</v>
      </c>
      <c r="J629" s="1" t="s">
        <v>1836</v>
      </c>
      <c r="K629" s="2">
        <f>B630-'Bloco 1 10s Com RTOS TX'!$B629</f>
        <v>0.0001157407407</v>
      </c>
      <c r="L629" s="1">
        <f t="shared" si="1"/>
        <v>896</v>
      </c>
    </row>
    <row r="630" ht="15.75" customHeight="1">
      <c r="A630" s="1" t="s">
        <v>12</v>
      </c>
      <c r="B630" s="1" t="s">
        <v>2481</v>
      </c>
      <c r="C630" s="1" t="s">
        <v>191</v>
      </c>
      <c r="D630" s="1" t="s">
        <v>192</v>
      </c>
      <c r="E630" s="1" t="s">
        <v>193</v>
      </c>
      <c r="F630" s="1" t="s">
        <v>73</v>
      </c>
      <c r="G630" s="1" t="s">
        <v>194</v>
      </c>
      <c r="H630" s="1" t="s">
        <v>37</v>
      </c>
      <c r="I630" s="1" t="s">
        <v>455</v>
      </c>
      <c r="J630" s="1" t="s">
        <v>1836</v>
      </c>
      <c r="K630" s="2">
        <f>B631-'Bloco 1 10s Com RTOS TX'!$B630</f>
        <v>0.0001157407407</v>
      </c>
      <c r="L630" s="1">
        <f t="shared" si="1"/>
        <v>896</v>
      </c>
    </row>
    <row r="631" ht="15.75" customHeight="1">
      <c r="A631" s="1" t="s">
        <v>12</v>
      </c>
      <c r="B631" s="1" t="s">
        <v>2482</v>
      </c>
      <c r="C631" s="1" t="s">
        <v>557</v>
      </c>
      <c r="D631" s="1" t="s">
        <v>192</v>
      </c>
      <c r="E631" s="1" t="s">
        <v>558</v>
      </c>
      <c r="F631" s="1" t="s">
        <v>36</v>
      </c>
      <c r="G631" s="1" t="s">
        <v>39</v>
      </c>
      <c r="H631" s="1" t="s">
        <v>37</v>
      </c>
      <c r="I631" s="1" t="s">
        <v>89</v>
      </c>
      <c r="J631" s="1" t="s">
        <v>1836</v>
      </c>
      <c r="K631" s="2">
        <f>B632-'Bloco 1 10s Com RTOS TX'!$B631</f>
        <v>0.0001157407407</v>
      </c>
      <c r="L631" s="1">
        <f t="shared" si="1"/>
        <v>896</v>
      </c>
    </row>
    <row r="632" ht="15.75" customHeight="1">
      <c r="A632" s="1" t="s">
        <v>12</v>
      </c>
      <c r="B632" s="1" t="s">
        <v>2483</v>
      </c>
      <c r="C632" s="1" t="s">
        <v>230</v>
      </c>
      <c r="D632" s="1" t="s">
        <v>231</v>
      </c>
      <c r="E632" s="1" t="s">
        <v>232</v>
      </c>
      <c r="F632" s="1" t="s">
        <v>44</v>
      </c>
      <c r="G632" s="1" t="s">
        <v>137</v>
      </c>
      <c r="H632" s="1" t="s">
        <v>79</v>
      </c>
      <c r="I632" s="1" t="s">
        <v>69</v>
      </c>
      <c r="J632" s="1" t="s">
        <v>1836</v>
      </c>
      <c r="K632" s="2">
        <f>B633-'Bloco 1 10s Com RTOS TX'!$B632</f>
        <v>0.0001157407407</v>
      </c>
      <c r="L632" s="1">
        <f t="shared" si="1"/>
        <v>896</v>
      </c>
    </row>
    <row r="633" ht="15.75" customHeight="1">
      <c r="A633" s="1" t="s">
        <v>12</v>
      </c>
      <c r="B633" s="1" t="s">
        <v>2484</v>
      </c>
      <c r="C633" s="1" t="s">
        <v>191</v>
      </c>
      <c r="D633" s="1" t="s">
        <v>192</v>
      </c>
      <c r="E633" s="1" t="s">
        <v>193</v>
      </c>
      <c r="F633" s="1" t="s">
        <v>73</v>
      </c>
      <c r="G633" s="1" t="s">
        <v>194</v>
      </c>
      <c r="H633" s="1" t="s">
        <v>37</v>
      </c>
      <c r="I633" s="1" t="s">
        <v>89</v>
      </c>
      <c r="J633" s="1" t="s">
        <v>1836</v>
      </c>
      <c r="K633" s="2">
        <f>B634-'Bloco 1 10s Com RTOS TX'!$B633</f>
        <v>0.0001273148148</v>
      </c>
      <c r="L633" s="1">
        <f t="shared" si="1"/>
        <v>896</v>
      </c>
    </row>
    <row r="634" ht="15.75" customHeight="1">
      <c r="A634" s="1" t="s">
        <v>12</v>
      </c>
      <c r="B634" s="1" t="s">
        <v>2485</v>
      </c>
      <c r="C634" s="1" t="s">
        <v>329</v>
      </c>
      <c r="D634" s="1" t="s">
        <v>330</v>
      </c>
      <c r="E634" s="1" t="s">
        <v>331</v>
      </c>
      <c r="F634" s="1" t="s">
        <v>36</v>
      </c>
      <c r="G634" s="1" t="s">
        <v>122</v>
      </c>
      <c r="H634" s="1" t="s">
        <v>37</v>
      </c>
      <c r="I634" s="1" t="s">
        <v>89</v>
      </c>
      <c r="J634" s="1" t="s">
        <v>1836</v>
      </c>
      <c r="K634" s="2">
        <f>B635-'Bloco 1 10s Com RTOS TX'!$B634</f>
        <v>0.0001157407407</v>
      </c>
      <c r="L634" s="1">
        <f t="shared" si="1"/>
        <v>896</v>
      </c>
    </row>
    <row r="635" ht="15.75" customHeight="1">
      <c r="A635" s="1" t="s">
        <v>12</v>
      </c>
      <c r="B635" s="1" t="s">
        <v>2486</v>
      </c>
      <c r="C635" s="1" t="s">
        <v>497</v>
      </c>
      <c r="D635" s="1" t="s">
        <v>498</v>
      </c>
      <c r="E635" s="1" t="s">
        <v>157</v>
      </c>
      <c r="F635" s="1" t="s">
        <v>73</v>
      </c>
      <c r="G635" s="1" t="s">
        <v>116</v>
      </c>
      <c r="H635" s="1" t="s">
        <v>159</v>
      </c>
      <c r="I635" s="1" t="s">
        <v>247</v>
      </c>
      <c r="J635" s="1" t="s">
        <v>1836</v>
      </c>
      <c r="K635" s="2">
        <f>B636-'Bloco 1 10s Com RTOS TX'!$B635</f>
        <v>0.0001157407407</v>
      </c>
      <c r="L635" s="1">
        <f t="shared" si="1"/>
        <v>896</v>
      </c>
    </row>
    <row r="636" ht="15.75" customHeight="1">
      <c r="A636" s="1" t="s">
        <v>12</v>
      </c>
      <c r="B636" s="1" t="s">
        <v>2487</v>
      </c>
      <c r="C636" s="1" t="s">
        <v>155</v>
      </c>
      <c r="D636" s="1" t="s">
        <v>498</v>
      </c>
      <c r="E636" s="1" t="s">
        <v>157</v>
      </c>
      <c r="F636" s="1" t="s">
        <v>73</v>
      </c>
      <c r="G636" s="1" t="s">
        <v>499</v>
      </c>
      <c r="H636" s="1" t="s">
        <v>159</v>
      </c>
      <c r="I636" s="1" t="s">
        <v>92</v>
      </c>
      <c r="J636" s="1" t="s">
        <v>1836</v>
      </c>
      <c r="K636" s="2">
        <f>B637-'Bloco 1 10s Com RTOS TX'!$B636</f>
        <v>0.0001157407407</v>
      </c>
      <c r="L636" s="1">
        <f t="shared" si="1"/>
        <v>896</v>
      </c>
    </row>
    <row r="637" ht="15.75" customHeight="1">
      <c r="A637" s="1" t="s">
        <v>12</v>
      </c>
      <c r="B637" s="1" t="s">
        <v>2488</v>
      </c>
      <c r="C637" s="1" t="s">
        <v>587</v>
      </c>
      <c r="D637" s="1" t="s">
        <v>192</v>
      </c>
      <c r="E637" s="1" t="s">
        <v>564</v>
      </c>
      <c r="F637" s="1" t="s">
        <v>36</v>
      </c>
      <c r="G637" s="1" t="s">
        <v>62</v>
      </c>
      <c r="H637" s="1" t="s">
        <v>37</v>
      </c>
      <c r="I637" s="1" t="s">
        <v>92</v>
      </c>
      <c r="J637" s="1" t="s">
        <v>1836</v>
      </c>
      <c r="K637" s="2">
        <f>B638-'Bloco 1 10s Com RTOS TX'!$B637</f>
        <v>0.0001157407407</v>
      </c>
      <c r="L637" s="1">
        <f t="shared" si="1"/>
        <v>896</v>
      </c>
    </row>
    <row r="638" ht="15.75" customHeight="1">
      <c r="A638" s="1" t="s">
        <v>12</v>
      </c>
      <c r="B638" s="1" t="s">
        <v>2489</v>
      </c>
      <c r="C638" s="1" t="s">
        <v>191</v>
      </c>
      <c r="D638" s="1" t="s">
        <v>192</v>
      </c>
      <c r="E638" s="1" t="s">
        <v>193</v>
      </c>
      <c r="F638" s="1" t="s">
        <v>73</v>
      </c>
      <c r="G638" s="1" t="s">
        <v>194</v>
      </c>
      <c r="H638" s="1" t="s">
        <v>37</v>
      </c>
      <c r="I638" s="1" t="s">
        <v>131</v>
      </c>
      <c r="J638" s="1" t="s">
        <v>1836</v>
      </c>
      <c r="K638" s="2">
        <f>B639-'Bloco 1 10s Com RTOS TX'!$B638</f>
        <v>0.0001157407407</v>
      </c>
      <c r="L638" s="1">
        <f t="shared" si="1"/>
        <v>896</v>
      </c>
    </row>
    <row r="639" ht="15.75" customHeight="1">
      <c r="A639" s="1" t="s">
        <v>12</v>
      </c>
      <c r="B639" s="1" t="s">
        <v>2490</v>
      </c>
      <c r="C639" s="1" t="s">
        <v>577</v>
      </c>
      <c r="D639" s="1" t="s">
        <v>330</v>
      </c>
      <c r="E639" s="1" t="s">
        <v>331</v>
      </c>
      <c r="F639" s="1" t="s">
        <v>36</v>
      </c>
      <c r="G639" s="1" t="s">
        <v>56</v>
      </c>
      <c r="H639" s="1" t="s">
        <v>37</v>
      </c>
      <c r="I639" s="1" t="s">
        <v>150</v>
      </c>
      <c r="J639" s="1" t="s">
        <v>1836</v>
      </c>
      <c r="K639" s="2">
        <f>B640-'Bloco 1 10s Com RTOS TX'!$B639</f>
        <v>0.0001157407407</v>
      </c>
      <c r="L639" s="1">
        <f t="shared" si="1"/>
        <v>896</v>
      </c>
    </row>
    <row r="640" ht="15.75" customHeight="1">
      <c r="A640" s="1" t="s">
        <v>12</v>
      </c>
      <c r="B640" s="1" t="s">
        <v>2491</v>
      </c>
      <c r="C640" s="1" t="s">
        <v>587</v>
      </c>
      <c r="D640" s="1" t="s">
        <v>192</v>
      </c>
      <c r="E640" s="1" t="s">
        <v>564</v>
      </c>
      <c r="F640" s="1" t="s">
        <v>36</v>
      </c>
      <c r="G640" s="1" t="s">
        <v>62</v>
      </c>
      <c r="H640" s="1" t="s">
        <v>37</v>
      </c>
      <c r="I640" s="1" t="s">
        <v>69</v>
      </c>
      <c r="J640" s="1" t="s">
        <v>1836</v>
      </c>
      <c r="K640" s="2">
        <f>B641-'Bloco 1 10s Com RTOS TX'!$B640</f>
        <v>0.0001157407407</v>
      </c>
      <c r="L640" s="1">
        <f t="shared" si="1"/>
        <v>896</v>
      </c>
    </row>
    <row r="641" ht="15.75" customHeight="1">
      <c r="A641" s="1" t="s">
        <v>12</v>
      </c>
      <c r="B641" s="1" t="s">
        <v>2492</v>
      </c>
      <c r="C641" s="1" t="s">
        <v>497</v>
      </c>
      <c r="D641" s="1" t="s">
        <v>498</v>
      </c>
      <c r="E641" s="1" t="s">
        <v>157</v>
      </c>
      <c r="F641" s="1" t="s">
        <v>73</v>
      </c>
      <c r="G641" s="1" t="s">
        <v>116</v>
      </c>
      <c r="H641" s="1" t="s">
        <v>159</v>
      </c>
      <c r="I641" s="1" t="s">
        <v>69</v>
      </c>
      <c r="J641" s="1" t="s">
        <v>1836</v>
      </c>
      <c r="K641" s="2">
        <f>B642-'Bloco 1 10s Com RTOS TX'!$B641</f>
        <v>0.0001157407407</v>
      </c>
      <c r="L641" s="1">
        <f t="shared" si="1"/>
        <v>896</v>
      </c>
    </row>
    <row r="642" ht="15.75" customHeight="1">
      <c r="A642" s="1" t="s">
        <v>12</v>
      </c>
      <c r="B642" s="1" t="s">
        <v>2493</v>
      </c>
      <c r="C642" s="1" t="s">
        <v>587</v>
      </c>
      <c r="D642" s="1" t="s">
        <v>192</v>
      </c>
      <c r="E642" s="1" t="s">
        <v>564</v>
      </c>
      <c r="F642" s="1" t="s">
        <v>36</v>
      </c>
      <c r="G642" s="1" t="s">
        <v>62</v>
      </c>
      <c r="H642" s="1" t="s">
        <v>37</v>
      </c>
      <c r="I642" s="1" t="s">
        <v>92</v>
      </c>
      <c r="J642" s="1" t="s">
        <v>1836</v>
      </c>
      <c r="K642" s="2">
        <f>B643-'Bloco 1 10s Com RTOS TX'!$B642</f>
        <v>0.0001157407407</v>
      </c>
      <c r="L642" s="1">
        <f t="shared" si="1"/>
        <v>896</v>
      </c>
    </row>
    <row r="643" ht="15.75" customHeight="1">
      <c r="A643" s="1" t="s">
        <v>12</v>
      </c>
      <c r="B643" s="1" t="s">
        <v>2494</v>
      </c>
      <c r="C643" s="1" t="s">
        <v>191</v>
      </c>
      <c r="D643" s="1" t="s">
        <v>192</v>
      </c>
      <c r="E643" s="1" t="s">
        <v>193</v>
      </c>
      <c r="F643" s="1" t="s">
        <v>73</v>
      </c>
      <c r="G643" s="1" t="s">
        <v>194</v>
      </c>
      <c r="H643" s="1" t="s">
        <v>37</v>
      </c>
      <c r="I643" s="1" t="s">
        <v>92</v>
      </c>
      <c r="J643" s="1" t="s">
        <v>1836</v>
      </c>
      <c r="K643" s="2">
        <f>B644-'Bloco 1 10s Com RTOS TX'!$B643</f>
        <v>0.0001157407407</v>
      </c>
      <c r="L643" s="1">
        <f t="shared" si="1"/>
        <v>896</v>
      </c>
    </row>
    <row r="644" ht="15.75" customHeight="1">
      <c r="A644" s="1" t="s">
        <v>12</v>
      </c>
      <c r="B644" s="1" t="s">
        <v>2495</v>
      </c>
      <c r="C644" s="1" t="s">
        <v>489</v>
      </c>
      <c r="D644" s="1" t="s">
        <v>231</v>
      </c>
      <c r="E644" s="1" t="s">
        <v>477</v>
      </c>
      <c r="F644" s="1" t="s">
        <v>44</v>
      </c>
      <c r="G644" s="1" t="s">
        <v>478</v>
      </c>
      <c r="H644" s="1" t="s">
        <v>79</v>
      </c>
      <c r="I644" s="1" t="s">
        <v>69</v>
      </c>
      <c r="J644" s="1" t="s">
        <v>1836</v>
      </c>
      <c r="K644" s="2">
        <f>B645-'Bloco 1 10s Com RTOS TX'!$B644</f>
        <v>0.0001157407407</v>
      </c>
      <c r="L644" s="1">
        <f t="shared" si="1"/>
        <v>896</v>
      </c>
    </row>
    <row r="645" ht="15.75" customHeight="1">
      <c r="A645" s="1" t="s">
        <v>12</v>
      </c>
      <c r="B645" s="1" t="s">
        <v>2496</v>
      </c>
      <c r="C645" s="1" t="s">
        <v>560</v>
      </c>
      <c r="D645" s="1" t="s">
        <v>330</v>
      </c>
      <c r="E645" s="1" t="s">
        <v>558</v>
      </c>
      <c r="F645" s="1" t="s">
        <v>36</v>
      </c>
      <c r="G645" s="1" t="s">
        <v>39</v>
      </c>
      <c r="H645" s="1" t="s">
        <v>37</v>
      </c>
      <c r="I645" s="1" t="s">
        <v>92</v>
      </c>
      <c r="J645" s="1" t="s">
        <v>1836</v>
      </c>
      <c r="K645" s="2">
        <f>B646-'Bloco 1 10s Com RTOS TX'!$B645</f>
        <v>0.0001157407407</v>
      </c>
      <c r="L645" s="1">
        <f t="shared" si="1"/>
        <v>896</v>
      </c>
    </row>
    <row r="646" ht="15.75" customHeight="1">
      <c r="A646" s="1" t="s">
        <v>12</v>
      </c>
      <c r="B646" s="1" t="s">
        <v>2497</v>
      </c>
      <c r="C646" s="1" t="s">
        <v>230</v>
      </c>
      <c r="D646" s="1" t="s">
        <v>231</v>
      </c>
      <c r="E646" s="1" t="s">
        <v>232</v>
      </c>
      <c r="F646" s="1" t="s">
        <v>44</v>
      </c>
      <c r="G646" s="1" t="s">
        <v>137</v>
      </c>
      <c r="H646" s="1" t="s">
        <v>79</v>
      </c>
      <c r="I646" s="1" t="s">
        <v>69</v>
      </c>
      <c r="J646" s="1" t="s">
        <v>1836</v>
      </c>
      <c r="K646" s="2">
        <f>B647-'Bloco 1 10s Com RTOS TX'!$B646</f>
        <v>0.0001157407407</v>
      </c>
      <c r="L646" s="1">
        <f t="shared" si="1"/>
        <v>896</v>
      </c>
    </row>
    <row r="647" ht="15.75" customHeight="1">
      <c r="A647" s="1" t="s">
        <v>12</v>
      </c>
      <c r="B647" s="1" t="s">
        <v>2498</v>
      </c>
      <c r="C647" s="1" t="s">
        <v>239</v>
      </c>
      <c r="D647" s="1" t="s">
        <v>240</v>
      </c>
      <c r="E647" s="1" t="s">
        <v>241</v>
      </c>
      <c r="F647" s="1" t="s">
        <v>36</v>
      </c>
      <c r="G647" s="1" t="s">
        <v>23</v>
      </c>
      <c r="H647" s="1" t="s">
        <v>37</v>
      </c>
      <c r="I647" s="1" t="s">
        <v>89</v>
      </c>
      <c r="J647" s="1" t="s">
        <v>1836</v>
      </c>
      <c r="K647" s="2">
        <f>B648-'Bloco 1 10s Com RTOS TX'!$B647</f>
        <v>0.0001157407407</v>
      </c>
      <c r="L647" s="1">
        <f t="shared" si="1"/>
        <v>896</v>
      </c>
    </row>
    <row r="648" ht="15.75" customHeight="1">
      <c r="A648" s="1" t="s">
        <v>12</v>
      </c>
      <c r="B648" s="1" t="s">
        <v>2499</v>
      </c>
      <c r="C648" s="1" t="s">
        <v>450</v>
      </c>
      <c r="D648" s="1" t="s">
        <v>240</v>
      </c>
      <c r="E648" s="1" t="s">
        <v>451</v>
      </c>
      <c r="F648" s="1" t="s">
        <v>36</v>
      </c>
      <c r="G648" s="1" t="s">
        <v>59</v>
      </c>
      <c r="H648" s="1" t="s">
        <v>37</v>
      </c>
      <c r="I648" s="1" t="s">
        <v>247</v>
      </c>
      <c r="J648" s="1" t="s">
        <v>1836</v>
      </c>
      <c r="K648" s="2">
        <f>B649-'Bloco 1 10s Com RTOS TX'!$B648</f>
        <v>0.0001157407407</v>
      </c>
      <c r="L648" s="1">
        <f t="shared" si="1"/>
        <v>896</v>
      </c>
    </row>
    <row r="649" ht="15.75" customHeight="1">
      <c r="A649" s="1" t="s">
        <v>12</v>
      </c>
      <c r="B649" s="1" t="s">
        <v>2500</v>
      </c>
      <c r="C649" s="1" t="s">
        <v>557</v>
      </c>
      <c r="D649" s="1" t="s">
        <v>192</v>
      </c>
      <c r="E649" s="1" t="s">
        <v>558</v>
      </c>
      <c r="F649" s="1" t="s">
        <v>36</v>
      </c>
      <c r="G649" s="1" t="s">
        <v>39</v>
      </c>
      <c r="H649" s="1" t="s">
        <v>37</v>
      </c>
      <c r="I649" s="1" t="s">
        <v>247</v>
      </c>
      <c r="J649" s="1" t="s">
        <v>1836</v>
      </c>
      <c r="K649" s="2">
        <f>B650-'Bloco 1 10s Com RTOS TX'!$B649</f>
        <v>0.0001157407407</v>
      </c>
      <c r="L649" s="1">
        <f t="shared" si="1"/>
        <v>896</v>
      </c>
    </row>
    <row r="650" ht="15.75" customHeight="1">
      <c r="A650" s="1" t="s">
        <v>12</v>
      </c>
      <c r="B650" s="1" t="s">
        <v>2501</v>
      </c>
      <c r="C650" s="1" t="s">
        <v>557</v>
      </c>
      <c r="D650" s="1" t="s">
        <v>192</v>
      </c>
      <c r="E650" s="1" t="s">
        <v>558</v>
      </c>
      <c r="F650" s="1" t="s">
        <v>36</v>
      </c>
      <c r="G650" s="1" t="s">
        <v>39</v>
      </c>
      <c r="H650" s="1" t="s">
        <v>37</v>
      </c>
      <c r="I650" s="1" t="s">
        <v>92</v>
      </c>
      <c r="J650" s="1" t="s">
        <v>1836</v>
      </c>
      <c r="K650" s="2">
        <f>B651-'Bloco 1 10s Com RTOS TX'!$B650</f>
        <v>0.0001157407407</v>
      </c>
      <c r="L650" s="1">
        <f t="shared" si="1"/>
        <v>896</v>
      </c>
    </row>
    <row r="651" ht="15.75" customHeight="1">
      <c r="A651" s="1" t="s">
        <v>12</v>
      </c>
      <c r="B651" s="1" t="s">
        <v>2502</v>
      </c>
      <c r="C651" s="1" t="s">
        <v>155</v>
      </c>
      <c r="D651" s="1" t="s">
        <v>498</v>
      </c>
      <c r="E651" s="1" t="s">
        <v>157</v>
      </c>
      <c r="F651" s="1" t="s">
        <v>73</v>
      </c>
      <c r="G651" s="1" t="s">
        <v>499</v>
      </c>
      <c r="H651" s="1" t="s">
        <v>159</v>
      </c>
      <c r="I651" s="1" t="s">
        <v>150</v>
      </c>
      <c r="J651" s="1" t="s">
        <v>1836</v>
      </c>
      <c r="K651" s="2">
        <f>B652-'Bloco 1 10s Com RTOS TX'!$B651</f>
        <v>0.0001157407407</v>
      </c>
      <c r="L651" s="1">
        <f t="shared" si="1"/>
        <v>896</v>
      </c>
    </row>
    <row r="652" ht="15.75" customHeight="1">
      <c r="A652" s="1" t="s">
        <v>12</v>
      </c>
      <c r="B652" s="1" t="s">
        <v>2503</v>
      </c>
      <c r="C652" s="1" t="s">
        <v>557</v>
      </c>
      <c r="D652" s="1" t="s">
        <v>192</v>
      </c>
      <c r="E652" s="1" t="s">
        <v>558</v>
      </c>
      <c r="F652" s="1" t="s">
        <v>36</v>
      </c>
      <c r="G652" s="1" t="s">
        <v>39</v>
      </c>
      <c r="H652" s="1" t="s">
        <v>37</v>
      </c>
      <c r="I652" s="1" t="s">
        <v>69</v>
      </c>
      <c r="J652" s="1" t="s">
        <v>1836</v>
      </c>
      <c r="K652" s="2">
        <f>B653-'Bloco 1 10s Com RTOS TX'!$B652</f>
        <v>0.0001157407407</v>
      </c>
      <c r="L652" s="1">
        <f t="shared" si="1"/>
        <v>896</v>
      </c>
    </row>
    <row r="653" ht="15.75" customHeight="1">
      <c r="A653" s="1" t="s">
        <v>12</v>
      </c>
      <c r="B653" s="1" t="s">
        <v>2504</v>
      </c>
      <c r="C653" s="1" t="s">
        <v>450</v>
      </c>
      <c r="D653" s="1" t="s">
        <v>240</v>
      </c>
      <c r="E653" s="1" t="s">
        <v>451</v>
      </c>
      <c r="F653" s="1" t="s">
        <v>36</v>
      </c>
      <c r="G653" s="1" t="s">
        <v>59</v>
      </c>
      <c r="H653" s="1" t="s">
        <v>37</v>
      </c>
      <c r="I653" s="1" t="s">
        <v>81</v>
      </c>
      <c r="J653" s="1" t="s">
        <v>1836</v>
      </c>
      <c r="K653" s="2">
        <f>B654-'Bloco 1 10s Com RTOS TX'!$B653</f>
        <v>0.0001157407407</v>
      </c>
      <c r="L653" s="1">
        <f t="shared" si="1"/>
        <v>896</v>
      </c>
    </row>
    <row r="654" ht="15.75" customHeight="1">
      <c r="A654" s="1" t="s">
        <v>12</v>
      </c>
      <c r="B654" s="1" t="s">
        <v>2505</v>
      </c>
      <c r="C654" s="1" t="s">
        <v>144</v>
      </c>
      <c r="D654" s="1" t="s">
        <v>490</v>
      </c>
      <c r="E654" s="1" t="s">
        <v>314</v>
      </c>
      <c r="F654" s="1" t="s">
        <v>37</v>
      </c>
      <c r="G654" s="1" t="s">
        <v>426</v>
      </c>
      <c r="H654" s="1" t="s">
        <v>375</v>
      </c>
      <c r="I654" s="1" t="s">
        <v>247</v>
      </c>
      <c r="J654" s="1" t="s">
        <v>1836</v>
      </c>
      <c r="K654" s="2">
        <f>B655-'Bloco 1 10s Com RTOS TX'!$B654</f>
        <v>0.0001157407407</v>
      </c>
      <c r="L654" s="1">
        <f t="shared" si="1"/>
        <v>896</v>
      </c>
    </row>
    <row r="655" ht="15.75" customHeight="1">
      <c r="A655" s="1" t="s">
        <v>12</v>
      </c>
      <c r="B655" s="1" t="s">
        <v>2506</v>
      </c>
      <c r="C655" s="1" t="s">
        <v>579</v>
      </c>
      <c r="D655" s="1" t="s">
        <v>498</v>
      </c>
      <c r="E655" s="1" t="s">
        <v>193</v>
      </c>
      <c r="F655" s="1" t="s">
        <v>73</v>
      </c>
      <c r="G655" s="1" t="s">
        <v>219</v>
      </c>
      <c r="H655" s="1" t="s">
        <v>37</v>
      </c>
      <c r="I655" s="1" t="s">
        <v>69</v>
      </c>
      <c r="J655" s="1" t="s">
        <v>1836</v>
      </c>
      <c r="K655" s="2">
        <f>B656-'Bloco 1 10s Com RTOS TX'!$B655</f>
        <v>0.0001157407407</v>
      </c>
      <c r="L655" s="1">
        <f t="shared" si="1"/>
        <v>896</v>
      </c>
    </row>
    <row r="656" ht="15.75" customHeight="1">
      <c r="A656" s="1" t="s">
        <v>12</v>
      </c>
      <c r="B656" s="1" t="s">
        <v>2507</v>
      </c>
      <c r="C656" s="1" t="s">
        <v>560</v>
      </c>
      <c r="D656" s="1" t="s">
        <v>330</v>
      </c>
      <c r="E656" s="1" t="s">
        <v>558</v>
      </c>
      <c r="F656" s="1" t="s">
        <v>36</v>
      </c>
      <c r="G656" s="1" t="s">
        <v>39</v>
      </c>
      <c r="H656" s="1" t="s">
        <v>37</v>
      </c>
      <c r="I656" s="1" t="s">
        <v>69</v>
      </c>
      <c r="J656" s="1" t="s">
        <v>1836</v>
      </c>
      <c r="K656" s="2">
        <f>B657-'Bloco 1 10s Com RTOS TX'!$B656</f>
        <v>0.0001157407407</v>
      </c>
      <c r="L656" s="1">
        <f t="shared" si="1"/>
        <v>896</v>
      </c>
    </row>
    <row r="657" ht="15.75" customHeight="1">
      <c r="A657" s="1" t="s">
        <v>12</v>
      </c>
      <c r="B657" s="1" t="s">
        <v>2508</v>
      </c>
      <c r="C657" s="1" t="s">
        <v>560</v>
      </c>
      <c r="D657" s="1" t="s">
        <v>330</v>
      </c>
      <c r="E657" s="1" t="s">
        <v>558</v>
      </c>
      <c r="F657" s="1" t="s">
        <v>36</v>
      </c>
      <c r="G657" s="1" t="s">
        <v>39</v>
      </c>
      <c r="H657" s="1" t="s">
        <v>37</v>
      </c>
      <c r="I657" s="1" t="s">
        <v>69</v>
      </c>
      <c r="J657" s="1" t="s">
        <v>1836</v>
      </c>
      <c r="K657" s="2">
        <f>B658-'Bloco 1 10s Com RTOS TX'!$B657</f>
        <v>0.0001273148148</v>
      </c>
      <c r="L657" s="1">
        <f t="shared" si="1"/>
        <v>896</v>
      </c>
    </row>
    <row r="658" ht="15.75" customHeight="1">
      <c r="A658" s="1" t="s">
        <v>12</v>
      </c>
      <c r="B658" s="1" t="s">
        <v>2509</v>
      </c>
      <c r="C658" s="1" t="s">
        <v>560</v>
      </c>
      <c r="D658" s="1" t="s">
        <v>330</v>
      </c>
      <c r="E658" s="1" t="s">
        <v>558</v>
      </c>
      <c r="F658" s="1" t="s">
        <v>36</v>
      </c>
      <c r="G658" s="1" t="s">
        <v>39</v>
      </c>
      <c r="H658" s="1" t="s">
        <v>37</v>
      </c>
      <c r="I658" s="1" t="s">
        <v>92</v>
      </c>
      <c r="J658" s="1" t="s">
        <v>1836</v>
      </c>
      <c r="K658" s="2">
        <f>B659-'Bloco 1 10s Com RTOS TX'!$B658</f>
        <v>0.0001157407407</v>
      </c>
      <c r="L658" s="1">
        <f t="shared" si="1"/>
        <v>896</v>
      </c>
    </row>
    <row r="659" ht="15.75" customHeight="1">
      <c r="A659" s="1" t="s">
        <v>12</v>
      </c>
      <c r="B659" s="1" t="s">
        <v>2510</v>
      </c>
      <c r="C659" s="1" t="s">
        <v>560</v>
      </c>
      <c r="D659" s="1" t="s">
        <v>330</v>
      </c>
      <c r="E659" s="1" t="s">
        <v>558</v>
      </c>
      <c r="F659" s="1" t="s">
        <v>36</v>
      </c>
      <c r="G659" s="1" t="s">
        <v>39</v>
      </c>
      <c r="H659" s="1" t="s">
        <v>37</v>
      </c>
      <c r="I659" s="1" t="s">
        <v>89</v>
      </c>
      <c r="J659" s="1" t="s">
        <v>1836</v>
      </c>
      <c r="K659" s="2">
        <f>B660-'Bloco 1 10s Com RTOS TX'!$B659</f>
        <v>0.0001157407407</v>
      </c>
      <c r="L659" s="1">
        <f t="shared" si="1"/>
        <v>896</v>
      </c>
    </row>
    <row r="660" ht="15.75" customHeight="1">
      <c r="A660" s="1" t="s">
        <v>12</v>
      </c>
      <c r="B660" s="1" t="s">
        <v>2511</v>
      </c>
      <c r="C660" s="1" t="s">
        <v>557</v>
      </c>
      <c r="D660" s="1" t="s">
        <v>192</v>
      </c>
      <c r="E660" s="1" t="s">
        <v>558</v>
      </c>
      <c r="F660" s="1" t="s">
        <v>36</v>
      </c>
      <c r="G660" s="1" t="s">
        <v>39</v>
      </c>
      <c r="H660" s="1" t="s">
        <v>37</v>
      </c>
      <c r="I660" s="1" t="s">
        <v>14</v>
      </c>
      <c r="J660" s="1" t="s">
        <v>1836</v>
      </c>
      <c r="K660" s="2">
        <f>B661-'Bloco 1 10s Com RTOS TX'!$B660</f>
        <v>0.0001157407407</v>
      </c>
      <c r="L660" s="1">
        <f t="shared" si="1"/>
        <v>896</v>
      </c>
    </row>
    <row r="661" ht="15.75" customHeight="1">
      <c r="A661" s="1" t="s">
        <v>12</v>
      </c>
      <c r="B661" s="1" t="s">
        <v>2512</v>
      </c>
      <c r="C661" s="1" t="s">
        <v>625</v>
      </c>
      <c r="D661" s="1" t="s">
        <v>498</v>
      </c>
      <c r="E661" s="1" t="s">
        <v>626</v>
      </c>
      <c r="F661" s="1" t="s">
        <v>73</v>
      </c>
      <c r="G661" s="1" t="s">
        <v>116</v>
      </c>
      <c r="H661" s="1" t="s">
        <v>159</v>
      </c>
      <c r="I661" s="1" t="s">
        <v>150</v>
      </c>
      <c r="J661" s="1" t="s">
        <v>1836</v>
      </c>
      <c r="K661" s="2">
        <f>B662-'Bloco 1 10s Com RTOS TX'!$B661</f>
        <v>0.0001157407407</v>
      </c>
      <c r="L661" s="1">
        <f t="shared" si="1"/>
        <v>896</v>
      </c>
    </row>
    <row r="662" ht="15.75" customHeight="1">
      <c r="A662" s="1" t="s">
        <v>12</v>
      </c>
      <c r="B662" s="1" t="s">
        <v>2513</v>
      </c>
      <c r="C662" s="1" t="s">
        <v>579</v>
      </c>
      <c r="D662" s="1" t="s">
        <v>498</v>
      </c>
      <c r="E662" s="1" t="s">
        <v>193</v>
      </c>
      <c r="F662" s="1" t="s">
        <v>73</v>
      </c>
      <c r="G662" s="1" t="s">
        <v>219</v>
      </c>
      <c r="H662" s="1" t="s">
        <v>37</v>
      </c>
      <c r="I662" s="1" t="s">
        <v>92</v>
      </c>
      <c r="J662" s="1" t="s">
        <v>1836</v>
      </c>
      <c r="K662" s="2">
        <f>B663-'Bloco 1 10s Com RTOS TX'!$B662</f>
        <v>0.0001157407407</v>
      </c>
      <c r="L662" s="1">
        <f t="shared" si="1"/>
        <v>896</v>
      </c>
    </row>
    <row r="663" ht="15.75" customHeight="1">
      <c r="A663" s="1" t="s">
        <v>12</v>
      </c>
      <c r="B663" s="1" t="s">
        <v>2514</v>
      </c>
      <c r="C663" s="1" t="s">
        <v>267</v>
      </c>
      <c r="D663" s="1" t="s">
        <v>178</v>
      </c>
      <c r="E663" s="1" t="s">
        <v>179</v>
      </c>
      <c r="F663" s="1" t="s">
        <v>180</v>
      </c>
      <c r="G663" s="1" t="s">
        <v>181</v>
      </c>
      <c r="H663" s="1" t="s">
        <v>83</v>
      </c>
      <c r="I663" s="1" t="s">
        <v>92</v>
      </c>
      <c r="J663" s="1" t="s">
        <v>1836</v>
      </c>
      <c r="K663" s="2">
        <f>B664-'Bloco 1 10s Com RTOS TX'!$B663</f>
        <v>0.0001157407407</v>
      </c>
      <c r="L663" s="1">
        <f t="shared" si="1"/>
        <v>896</v>
      </c>
    </row>
    <row r="664" ht="15.75" customHeight="1">
      <c r="A664" s="1" t="s">
        <v>12</v>
      </c>
      <c r="B664" s="1" t="s">
        <v>2515</v>
      </c>
      <c r="C664" s="1" t="s">
        <v>497</v>
      </c>
      <c r="D664" s="1" t="s">
        <v>498</v>
      </c>
      <c r="E664" s="1" t="s">
        <v>157</v>
      </c>
      <c r="F664" s="1" t="s">
        <v>73</v>
      </c>
      <c r="G664" s="1" t="s">
        <v>116</v>
      </c>
      <c r="H664" s="1" t="s">
        <v>159</v>
      </c>
      <c r="I664" s="1" t="s">
        <v>89</v>
      </c>
      <c r="J664" s="1" t="s">
        <v>1836</v>
      </c>
      <c r="K664" s="2">
        <f>B665-'Bloco 1 10s Com RTOS TX'!$B664</f>
        <v>0.0001157407407</v>
      </c>
      <c r="L664" s="1">
        <f t="shared" si="1"/>
        <v>896</v>
      </c>
    </row>
    <row r="665" ht="15.75" customHeight="1">
      <c r="A665" s="1" t="s">
        <v>12</v>
      </c>
      <c r="B665" s="1" t="s">
        <v>2516</v>
      </c>
      <c r="C665" s="1" t="s">
        <v>587</v>
      </c>
      <c r="D665" s="1" t="s">
        <v>192</v>
      </c>
      <c r="E665" s="1" t="s">
        <v>564</v>
      </c>
      <c r="F665" s="1" t="s">
        <v>36</v>
      </c>
      <c r="G665" s="1" t="s">
        <v>62</v>
      </c>
      <c r="H665" s="1" t="s">
        <v>37</v>
      </c>
      <c r="I665" s="1" t="s">
        <v>92</v>
      </c>
      <c r="J665" s="1" t="s">
        <v>1836</v>
      </c>
      <c r="K665" s="2">
        <f>B666-'Bloco 1 10s Com RTOS TX'!$B665</f>
        <v>0.0001157407407</v>
      </c>
      <c r="L665" s="1">
        <f t="shared" si="1"/>
        <v>896</v>
      </c>
    </row>
    <row r="666" ht="15.75" customHeight="1">
      <c r="A666" s="1" t="s">
        <v>12</v>
      </c>
      <c r="B666" s="1" t="s">
        <v>2517</v>
      </c>
      <c r="C666" s="1" t="s">
        <v>191</v>
      </c>
      <c r="D666" s="1" t="s">
        <v>192</v>
      </c>
      <c r="E666" s="1" t="s">
        <v>193</v>
      </c>
      <c r="F666" s="1" t="s">
        <v>73</v>
      </c>
      <c r="G666" s="1" t="s">
        <v>194</v>
      </c>
      <c r="H666" s="1" t="s">
        <v>37</v>
      </c>
      <c r="I666" s="1" t="s">
        <v>69</v>
      </c>
      <c r="J666" s="1" t="s">
        <v>1836</v>
      </c>
      <c r="K666" s="2">
        <f>B667-'Bloco 1 10s Com RTOS TX'!$B666</f>
        <v>0.0001157407407</v>
      </c>
      <c r="L666" s="1">
        <f t="shared" si="1"/>
        <v>896</v>
      </c>
    </row>
    <row r="667" ht="15.75" customHeight="1">
      <c r="A667" s="1" t="s">
        <v>12</v>
      </c>
      <c r="B667" s="1" t="s">
        <v>2518</v>
      </c>
      <c r="C667" s="1" t="s">
        <v>560</v>
      </c>
      <c r="D667" s="1" t="s">
        <v>330</v>
      </c>
      <c r="E667" s="1" t="s">
        <v>558</v>
      </c>
      <c r="F667" s="1" t="s">
        <v>36</v>
      </c>
      <c r="G667" s="1" t="s">
        <v>39</v>
      </c>
      <c r="H667" s="1" t="s">
        <v>37</v>
      </c>
      <c r="I667" s="1" t="s">
        <v>247</v>
      </c>
      <c r="J667" s="1" t="s">
        <v>1836</v>
      </c>
      <c r="K667" s="2">
        <f>B668-'Bloco 1 10s Com RTOS TX'!$B667</f>
        <v>0.0001157407407</v>
      </c>
      <c r="L667" s="1">
        <f t="shared" si="1"/>
        <v>896</v>
      </c>
    </row>
    <row r="668" ht="15.75" customHeight="1">
      <c r="A668" s="1" t="s">
        <v>12</v>
      </c>
      <c r="B668" s="1" t="s">
        <v>2519</v>
      </c>
      <c r="C668" s="1" t="s">
        <v>625</v>
      </c>
      <c r="D668" s="1" t="s">
        <v>498</v>
      </c>
      <c r="E668" s="1" t="s">
        <v>626</v>
      </c>
      <c r="F668" s="1" t="s">
        <v>73</v>
      </c>
      <c r="G668" s="1" t="s">
        <v>116</v>
      </c>
      <c r="H668" s="1" t="s">
        <v>159</v>
      </c>
      <c r="I668" s="1" t="s">
        <v>69</v>
      </c>
      <c r="J668" s="1" t="s">
        <v>1836</v>
      </c>
      <c r="K668" s="2">
        <f>B669-'Bloco 1 10s Com RTOS TX'!$B668</f>
        <v>0.0001157407407</v>
      </c>
      <c r="L668" s="1">
        <f t="shared" si="1"/>
        <v>896</v>
      </c>
    </row>
    <row r="669" ht="15.75" customHeight="1">
      <c r="A669" s="1" t="s">
        <v>12</v>
      </c>
      <c r="B669" s="1" t="s">
        <v>2520</v>
      </c>
      <c r="C669" s="1" t="s">
        <v>191</v>
      </c>
      <c r="D669" s="1" t="s">
        <v>192</v>
      </c>
      <c r="E669" s="1" t="s">
        <v>193</v>
      </c>
      <c r="F669" s="1" t="s">
        <v>73</v>
      </c>
      <c r="G669" s="1" t="s">
        <v>194</v>
      </c>
      <c r="H669" s="1" t="s">
        <v>37</v>
      </c>
      <c r="I669" s="1" t="s">
        <v>14</v>
      </c>
      <c r="J669" s="1" t="s">
        <v>1836</v>
      </c>
      <c r="K669" s="2">
        <f>B670-'Bloco 1 10s Com RTOS TX'!$B669</f>
        <v>0.0001157407407</v>
      </c>
      <c r="L669" s="1">
        <f t="shared" si="1"/>
        <v>896</v>
      </c>
    </row>
    <row r="670" ht="15.75" customHeight="1">
      <c r="A670" s="1" t="s">
        <v>12</v>
      </c>
      <c r="B670" s="1" t="s">
        <v>2521</v>
      </c>
      <c r="C670" s="1" t="s">
        <v>329</v>
      </c>
      <c r="D670" s="1" t="s">
        <v>330</v>
      </c>
      <c r="E670" s="1" t="s">
        <v>331</v>
      </c>
      <c r="F670" s="1" t="s">
        <v>36</v>
      </c>
      <c r="G670" s="1" t="s">
        <v>122</v>
      </c>
      <c r="H670" s="1" t="s">
        <v>37</v>
      </c>
      <c r="I670" s="1" t="s">
        <v>400</v>
      </c>
      <c r="J670" s="1" t="s">
        <v>1836</v>
      </c>
      <c r="K670" s="2">
        <f>B671-'Bloco 1 10s Com RTOS TX'!$B670</f>
        <v>0.0001157407407</v>
      </c>
      <c r="L670" s="1">
        <f t="shared" si="1"/>
        <v>896</v>
      </c>
    </row>
    <row r="671" ht="15.75" customHeight="1">
      <c r="A671" s="1" t="s">
        <v>12</v>
      </c>
      <c r="B671" s="1" t="s">
        <v>2522</v>
      </c>
      <c r="C671" s="1" t="s">
        <v>329</v>
      </c>
      <c r="D671" s="1" t="s">
        <v>330</v>
      </c>
      <c r="E671" s="1" t="s">
        <v>331</v>
      </c>
      <c r="F671" s="1" t="s">
        <v>36</v>
      </c>
      <c r="G671" s="1" t="s">
        <v>122</v>
      </c>
      <c r="H671" s="1" t="s">
        <v>37</v>
      </c>
      <c r="I671" s="1" t="s">
        <v>69</v>
      </c>
      <c r="J671" s="1" t="s">
        <v>1836</v>
      </c>
      <c r="K671" s="2">
        <f>B672-'Bloco 1 10s Com RTOS TX'!$B671</f>
        <v>0.0001157407407</v>
      </c>
      <c r="L671" s="1">
        <f t="shared" si="1"/>
        <v>896</v>
      </c>
    </row>
    <row r="672" ht="15.75" customHeight="1">
      <c r="A672" s="1" t="s">
        <v>12</v>
      </c>
      <c r="B672" s="1" t="s">
        <v>2523</v>
      </c>
      <c r="C672" s="1" t="s">
        <v>569</v>
      </c>
      <c r="D672" s="1" t="s">
        <v>240</v>
      </c>
      <c r="E672" s="1" t="s">
        <v>451</v>
      </c>
      <c r="F672" s="1" t="s">
        <v>44</v>
      </c>
      <c r="G672" s="1" t="s">
        <v>570</v>
      </c>
      <c r="H672" s="1" t="s">
        <v>79</v>
      </c>
      <c r="I672" s="1" t="s">
        <v>69</v>
      </c>
      <c r="J672" s="1" t="s">
        <v>1836</v>
      </c>
      <c r="K672" s="2">
        <f>B673-'Bloco 1 10s Com RTOS TX'!$B672</f>
        <v>0.0001157407407</v>
      </c>
      <c r="L672" s="1">
        <f t="shared" si="1"/>
        <v>896</v>
      </c>
    </row>
    <row r="673" ht="15.75" customHeight="1">
      <c r="A673" s="1" t="s">
        <v>12</v>
      </c>
      <c r="B673" s="1" t="s">
        <v>2524</v>
      </c>
      <c r="C673" s="1" t="s">
        <v>587</v>
      </c>
      <c r="D673" s="1" t="s">
        <v>192</v>
      </c>
      <c r="E673" s="1" t="s">
        <v>564</v>
      </c>
      <c r="F673" s="1" t="s">
        <v>36</v>
      </c>
      <c r="G673" s="1" t="s">
        <v>62</v>
      </c>
      <c r="H673" s="1" t="s">
        <v>37</v>
      </c>
      <c r="I673" s="1" t="s">
        <v>92</v>
      </c>
      <c r="J673" s="1" t="s">
        <v>1836</v>
      </c>
      <c r="K673" s="2">
        <f>B674-'Bloco 1 10s Com RTOS TX'!$B673</f>
        <v>0.0001157407407</v>
      </c>
      <c r="L673" s="1">
        <f t="shared" si="1"/>
        <v>896</v>
      </c>
    </row>
    <row r="674" ht="15.75" customHeight="1">
      <c r="A674" s="1" t="s">
        <v>12</v>
      </c>
      <c r="B674" s="1" t="s">
        <v>2525</v>
      </c>
      <c r="C674" s="1" t="s">
        <v>369</v>
      </c>
      <c r="D674" s="1" t="s">
        <v>240</v>
      </c>
      <c r="E674" s="1" t="s">
        <v>241</v>
      </c>
      <c r="F674" s="1" t="s">
        <v>36</v>
      </c>
      <c r="G674" s="1" t="s">
        <v>23</v>
      </c>
      <c r="H674" s="1" t="s">
        <v>37</v>
      </c>
      <c r="I674" s="1" t="s">
        <v>69</v>
      </c>
      <c r="J674" s="1" t="s">
        <v>1836</v>
      </c>
      <c r="K674" s="2">
        <f>B675-'Bloco 1 10s Com RTOS TX'!$B674</f>
        <v>0.0001157407407</v>
      </c>
      <c r="L674" s="1">
        <f t="shared" si="1"/>
        <v>896</v>
      </c>
    </row>
    <row r="675" ht="15.75" customHeight="1">
      <c r="A675" s="1" t="s">
        <v>12</v>
      </c>
      <c r="B675" s="1" t="s">
        <v>2526</v>
      </c>
      <c r="C675" s="1" t="s">
        <v>557</v>
      </c>
      <c r="D675" s="1" t="s">
        <v>192</v>
      </c>
      <c r="E675" s="1" t="s">
        <v>558</v>
      </c>
      <c r="F675" s="1" t="s">
        <v>36</v>
      </c>
      <c r="G675" s="1" t="s">
        <v>39</v>
      </c>
      <c r="H675" s="1" t="s">
        <v>37</v>
      </c>
      <c r="I675" s="1" t="s">
        <v>14</v>
      </c>
      <c r="J675" s="1" t="s">
        <v>1836</v>
      </c>
      <c r="K675" s="2">
        <f>B676-'Bloco 1 10s Com RTOS TX'!$B675</f>
        <v>0.0001157407407</v>
      </c>
      <c r="L675" s="1">
        <f t="shared" si="1"/>
        <v>896</v>
      </c>
    </row>
    <row r="676" ht="15.75" customHeight="1">
      <c r="A676" s="1" t="s">
        <v>12</v>
      </c>
      <c r="B676" s="1" t="s">
        <v>2527</v>
      </c>
      <c r="C676" s="1" t="s">
        <v>587</v>
      </c>
      <c r="D676" s="1" t="s">
        <v>192</v>
      </c>
      <c r="E676" s="1" t="s">
        <v>564</v>
      </c>
      <c r="F676" s="1" t="s">
        <v>36</v>
      </c>
      <c r="G676" s="1" t="s">
        <v>62</v>
      </c>
      <c r="H676" s="1" t="s">
        <v>37</v>
      </c>
      <c r="I676" s="1" t="s">
        <v>89</v>
      </c>
      <c r="J676" s="1" t="s">
        <v>1836</v>
      </c>
      <c r="K676" s="2">
        <f>B677-'Bloco 1 10s Com RTOS TX'!$B676</f>
        <v>0.0001157407407</v>
      </c>
      <c r="L676" s="1">
        <f t="shared" si="1"/>
        <v>896</v>
      </c>
    </row>
    <row r="677" ht="15.75" customHeight="1">
      <c r="A677" s="1" t="s">
        <v>12</v>
      </c>
      <c r="B677" s="1" t="s">
        <v>2528</v>
      </c>
      <c r="C677" s="1" t="s">
        <v>579</v>
      </c>
      <c r="D677" s="1" t="s">
        <v>498</v>
      </c>
      <c r="E677" s="1" t="s">
        <v>193</v>
      </c>
      <c r="F677" s="1" t="s">
        <v>73</v>
      </c>
      <c r="G677" s="1" t="s">
        <v>219</v>
      </c>
      <c r="H677" s="1" t="s">
        <v>37</v>
      </c>
      <c r="I677" s="1" t="s">
        <v>92</v>
      </c>
      <c r="J677" s="1" t="s">
        <v>1836</v>
      </c>
      <c r="K677" s="2">
        <f>B678-'Bloco 1 10s Com RTOS TX'!$B677</f>
        <v>0.0001157407407</v>
      </c>
      <c r="L677" s="1">
        <f t="shared" si="1"/>
        <v>896</v>
      </c>
    </row>
    <row r="678" ht="15.75" customHeight="1">
      <c r="A678" s="1" t="s">
        <v>12</v>
      </c>
      <c r="B678" s="1" t="s">
        <v>2529</v>
      </c>
      <c r="C678" s="1" t="s">
        <v>191</v>
      </c>
      <c r="D678" s="1" t="s">
        <v>192</v>
      </c>
      <c r="E678" s="1" t="s">
        <v>193</v>
      </c>
      <c r="F678" s="1" t="s">
        <v>73</v>
      </c>
      <c r="G678" s="1" t="s">
        <v>194</v>
      </c>
      <c r="H678" s="1" t="s">
        <v>37</v>
      </c>
      <c r="I678" s="1" t="s">
        <v>92</v>
      </c>
      <c r="J678" s="1" t="s">
        <v>1836</v>
      </c>
      <c r="K678" s="2">
        <f>B679-'Bloco 1 10s Com RTOS TX'!$B678</f>
        <v>0.0001157407407</v>
      </c>
      <c r="L678" s="1">
        <f t="shared" si="1"/>
        <v>896</v>
      </c>
    </row>
    <row r="679" ht="15.75" customHeight="1">
      <c r="A679" s="1" t="s">
        <v>12</v>
      </c>
      <c r="B679" s="1" t="s">
        <v>2530</v>
      </c>
      <c r="C679" s="1" t="s">
        <v>450</v>
      </c>
      <c r="D679" s="1" t="s">
        <v>240</v>
      </c>
      <c r="E679" s="1" t="s">
        <v>451</v>
      </c>
      <c r="F679" s="1" t="s">
        <v>36</v>
      </c>
      <c r="G679" s="1" t="s">
        <v>59</v>
      </c>
      <c r="H679" s="1" t="s">
        <v>37</v>
      </c>
      <c r="I679" s="1" t="s">
        <v>92</v>
      </c>
      <c r="J679" s="1" t="s">
        <v>1836</v>
      </c>
      <c r="K679" s="2">
        <f>B680-'Bloco 1 10s Com RTOS TX'!$B679</f>
        <v>0.0001157407407</v>
      </c>
      <c r="L679" s="1">
        <f t="shared" si="1"/>
        <v>896</v>
      </c>
    </row>
    <row r="680" ht="15.75" customHeight="1">
      <c r="A680" s="1" t="s">
        <v>12</v>
      </c>
      <c r="B680" s="1" t="s">
        <v>2531</v>
      </c>
      <c r="C680" s="1" t="s">
        <v>155</v>
      </c>
      <c r="D680" s="1" t="s">
        <v>498</v>
      </c>
      <c r="E680" s="1" t="s">
        <v>157</v>
      </c>
      <c r="F680" s="1" t="s">
        <v>73</v>
      </c>
      <c r="G680" s="1" t="s">
        <v>499</v>
      </c>
      <c r="H680" s="1" t="s">
        <v>159</v>
      </c>
      <c r="I680" s="1" t="s">
        <v>89</v>
      </c>
      <c r="J680" s="1" t="s">
        <v>1836</v>
      </c>
      <c r="K680" s="2">
        <f>B681-'Bloco 1 10s Com RTOS TX'!$B680</f>
        <v>0.0001157407407</v>
      </c>
      <c r="L680" s="1">
        <f t="shared" si="1"/>
        <v>896</v>
      </c>
    </row>
    <row r="681" ht="15.75" customHeight="1">
      <c r="A681" s="1" t="s">
        <v>12</v>
      </c>
      <c r="B681" s="1" t="s">
        <v>2532</v>
      </c>
      <c r="C681" s="1" t="s">
        <v>587</v>
      </c>
      <c r="D681" s="1" t="s">
        <v>192</v>
      </c>
      <c r="E681" s="1" t="s">
        <v>564</v>
      </c>
      <c r="F681" s="1" t="s">
        <v>36</v>
      </c>
      <c r="G681" s="1" t="s">
        <v>62</v>
      </c>
      <c r="H681" s="1" t="s">
        <v>37</v>
      </c>
      <c r="I681" s="1" t="s">
        <v>89</v>
      </c>
      <c r="J681" s="1" t="s">
        <v>1836</v>
      </c>
      <c r="K681" s="2">
        <f>B682-'Bloco 1 10s Com RTOS TX'!$B681</f>
        <v>0.0001273148148</v>
      </c>
      <c r="L681" s="1">
        <f t="shared" si="1"/>
        <v>896</v>
      </c>
    </row>
    <row r="682" ht="15.75" customHeight="1">
      <c r="A682" s="1" t="s">
        <v>12</v>
      </c>
      <c r="B682" s="1" t="s">
        <v>2533</v>
      </c>
      <c r="C682" s="1" t="s">
        <v>239</v>
      </c>
      <c r="D682" s="1" t="s">
        <v>240</v>
      </c>
      <c r="E682" s="1" t="s">
        <v>241</v>
      </c>
      <c r="F682" s="1" t="s">
        <v>36</v>
      </c>
      <c r="G682" s="1" t="s">
        <v>23</v>
      </c>
      <c r="H682" s="1" t="s">
        <v>37</v>
      </c>
      <c r="I682" s="1" t="s">
        <v>247</v>
      </c>
      <c r="J682" s="1" t="s">
        <v>1836</v>
      </c>
      <c r="K682" s="2">
        <f>B683-'Bloco 1 10s Com RTOS TX'!$B682</f>
        <v>0.0001157407407</v>
      </c>
      <c r="L682" s="1">
        <f t="shared" si="1"/>
        <v>896</v>
      </c>
    </row>
    <row r="683" ht="15.75" customHeight="1">
      <c r="A683" s="1" t="s">
        <v>12</v>
      </c>
      <c r="B683" s="1" t="s">
        <v>2534</v>
      </c>
      <c r="C683" s="1" t="s">
        <v>333</v>
      </c>
      <c r="D683" s="1" t="s">
        <v>334</v>
      </c>
      <c r="E683" s="1" t="s">
        <v>335</v>
      </c>
      <c r="F683" s="1" t="s">
        <v>44</v>
      </c>
      <c r="G683" s="1" t="s">
        <v>336</v>
      </c>
      <c r="H683" s="1" t="s">
        <v>79</v>
      </c>
      <c r="I683" s="1" t="s">
        <v>92</v>
      </c>
      <c r="J683" s="1" t="s">
        <v>1836</v>
      </c>
      <c r="K683" s="2">
        <f>B684-'Bloco 1 10s Com RTOS TX'!$B683</f>
        <v>0.0001157407407</v>
      </c>
      <c r="L683" s="1">
        <f t="shared" si="1"/>
        <v>896</v>
      </c>
    </row>
    <row r="684" ht="15.75" customHeight="1">
      <c r="A684" s="1" t="s">
        <v>12</v>
      </c>
      <c r="B684" s="1" t="s">
        <v>2535</v>
      </c>
      <c r="C684" s="1" t="s">
        <v>560</v>
      </c>
      <c r="D684" s="1" t="s">
        <v>330</v>
      </c>
      <c r="E684" s="1" t="s">
        <v>558</v>
      </c>
      <c r="F684" s="1" t="s">
        <v>36</v>
      </c>
      <c r="G684" s="1" t="s">
        <v>39</v>
      </c>
      <c r="H684" s="1" t="s">
        <v>37</v>
      </c>
      <c r="I684" s="1" t="s">
        <v>89</v>
      </c>
      <c r="J684" s="1" t="s">
        <v>1836</v>
      </c>
      <c r="K684" s="2">
        <f>B685-'Bloco 1 10s Com RTOS TX'!$B684</f>
        <v>0.0001157407407</v>
      </c>
      <c r="L684" s="1">
        <f t="shared" si="1"/>
        <v>896</v>
      </c>
    </row>
    <row r="685" ht="15.75" customHeight="1">
      <c r="A685" s="1" t="s">
        <v>12</v>
      </c>
      <c r="B685" s="1" t="s">
        <v>2536</v>
      </c>
      <c r="C685" s="1" t="s">
        <v>155</v>
      </c>
      <c r="D685" s="1" t="s">
        <v>498</v>
      </c>
      <c r="E685" s="1" t="s">
        <v>157</v>
      </c>
      <c r="F685" s="1" t="s">
        <v>73</v>
      </c>
      <c r="G685" s="1" t="s">
        <v>499</v>
      </c>
      <c r="H685" s="1" t="s">
        <v>159</v>
      </c>
      <c r="I685" s="1" t="s">
        <v>14</v>
      </c>
      <c r="J685" s="1" t="s">
        <v>1836</v>
      </c>
      <c r="K685" s="2">
        <f>B686-'Bloco 1 10s Com RTOS TX'!$B685</f>
        <v>0.0001157407407</v>
      </c>
      <c r="L685" s="1">
        <f t="shared" si="1"/>
        <v>896</v>
      </c>
    </row>
    <row r="686" ht="15.75" customHeight="1">
      <c r="A686" s="1" t="s">
        <v>12</v>
      </c>
      <c r="B686" s="1" t="s">
        <v>2537</v>
      </c>
      <c r="C686" s="1" t="s">
        <v>625</v>
      </c>
      <c r="D686" s="1" t="s">
        <v>498</v>
      </c>
      <c r="E686" s="1" t="s">
        <v>626</v>
      </c>
      <c r="F686" s="1" t="s">
        <v>73</v>
      </c>
      <c r="G686" s="1" t="s">
        <v>116</v>
      </c>
      <c r="H686" s="1" t="s">
        <v>159</v>
      </c>
      <c r="I686" s="1" t="s">
        <v>89</v>
      </c>
      <c r="J686" s="1" t="s">
        <v>1836</v>
      </c>
      <c r="K686" s="2">
        <f>B687-'Bloco 1 10s Com RTOS TX'!$B686</f>
        <v>0.0001157407407</v>
      </c>
      <c r="L686" s="1">
        <f t="shared" si="1"/>
        <v>896</v>
      </c>
    </row>
    <row r="687" ht="15.75" customHeight="1">
      <c r="A687" s="1" t="s">
        <v>12</v>
      </c>
      <c r="B687" s="1" t="s">
        <v>2538</v>
      </c>
      <c r="C687" s="1" t="s">
        <v>579</v>
      </c>
      <c r="D687" s="1" t="s">
        <v>498</v>
      </c>
      <c r="E687" s="1" t="s">
        <v>193</v>
      </c>
      <c r="F687" s="1" t="s">
        <v>73</v>
      </c>
      <c r="G687" s="1" t="s">
        <v>219</v>
      </c>
      <c r="H687" s="1" t="s">
        <v>37</v>
      </c>
      <c r="I687" s="1" t="s">
        <v>89</v>
      </c>
      <c r="J687" s="1" t="s">
        <v>1836</v>
      </c>
      <c r="K687" s="2">
        <f>B688-'Bloco 1 10s Com RTOS TX'!$B687</f>
        <v>0.0001157407407</v>
      </c>
      <c r="L687" s="1">
        <f t="shared" si="1"/>
        <v>896</v>
      </c>
    </row>
    <row r="688" ht="15.75" customHeight="1">
      <c r="A688" s="1" t="s">
        <v>12</v>
      </c>
      <c r="B688" s="1" t="s">
        <v>2539</v>
      </c>
      <c r="C688" s="1" t="s">
        <v>579</v>
      </c>
      <c r="D688" s="1" t="s">
        <v>498</v>
      </c>
      <c r="E688" s="1" t="s">
        <v>193</v>
      </c>
      <c r="F688" s="1" t="s">
        <v>73</v>
      </c>
      <c r="G688" s="1" t="s">
        <v>219</v>
      </c>
      <c r="H688" s="1" t="s">
        <v>37</v>
      </c>
      <c r="I688" s="1" t="s">
        <v>23</v>
      </c>
      <c r="J688" s="1" t="s">
        <v>1836</v>
      </c>
      <c r="K688" s="2">
        <f>B689-'Bloco 1 10s Com RTOS TX'!$B688</f>
        <v>0.0001157407407</v>
      </c>
      <c r="L688" s="1">
        <f t="shared" si="1"/>
        <v>896</v>
      </c>
    </row>
    <row r="689" ht="15.75" customHeight="1">
      <c r="A689" s="1" t="s">
        <v>12</v>
      </c>
      <c r="B689" s="1" t="s">
        <v>2540</v>
      </c>
      <c r="C689" s="1" t="s">
        <v>603</v>
      </c>
      <c r="D689" s="1" t="s">
        <v>614</v>
      </c>
      <c r="E689" s="1" t="s">
        <v>604</v>
      </c>
      <c r="F689" s="1" t="s">
        <v>54</v>
      </c>
      <c r="G689" s="1" t="s">
        <v>47</v>
      </c>
      <c r="H689" s="1" t="s">
        <v>110</v>
      </c>
      <c r="I689" s="1" t="s">
        <v>89</v>
      </c>
      <c r="J689" s="1" t="s">
        <v>1836</v>
      </c>
      <c r="K689" s="2">
        <f>B690-'Bloco 1 10s Com RTOS TX'!$B689</f>
        <v>0.0001157407407</v>
      </c>
      <c r="L689" s="1">
        <f t="shared" si="1"/>
        <v>896</v>
      </c>
    </row>
    <row r="690" ht="15.75" customHeight="1">
      <c r="A690" s="1" t="s">
        <v>12</v>
      </c>
      <c r="B690" s="1" t="s">
        <v>2541</v>
      </c>
      <c r="C690" s="1" t="s">
        <v>577</v>
      </c>
      <c r="D690" s="1" t="s">
        <v>330</v>
      </c>
      <c r="E690" s="1" t="s">
        <v>331</v>
      </c>
      <c r="F690" s="1" t="s">
        <v>36</v>
      </c>
      <c r="G690" s="1" t="s">
        <v>56</v>
      </c>
      <c r="H690" s="1" t="s">
        <v>37</v>
      </c>
      <c r="I690" s="1" t="s">
        <v>131</v>
      </c>
      <c r="J690" s="1" t="s">
        <v>1836</v>
      </c>
      <c r="K690" s="2">
        <f>B691-'Bloco 1 10s Com RTOS TX'!$B690</f>
        <v>0.0001157407407</v>
      </c>
      <c r="L690" s="1">
        <f t="shared" si="1"/>
        <v>896</v>
      </c>
    </row>
    <row r="691" ht="15.75" customHeight="1">
      <c r="A691" s="1" t="s">
        <v>12</v>
      </c>
      <c r="B691" s="1" t="s">
        <v>2542</v>
      </c>
      <c r="C691" s="1" t="s">
        <v>497</v>
      </c>
      <c r="D691" s="1" t="s">
        <v>498</v>
      </c>
      <c r="E691" s="1" t="s">
        <v>157</v>
      </c>
      <c r="F691" s="1" t="s">
        <v>73</v>
      </c>
      <c r="G691" s="1" t="s">
        <v>116</v>
      </c>
      <c r="H691" s="1" t="s">
        <v>159</v>
      </c>
      <c r="I691" s="1" t="s">
        <v>14</v>
      </c>
      <c r="J691" s="1" t="s">
        <v>1836</v>
      </c>
      <c r="K691" s="2">
        <f>B692-'Bloco 1 10s Com RTOS TX'!$B691</f>
        <v>0.0001157407407</v>
      </c>
      <c r="L691" s="1">
        <f t="shared" si="1"/>
        <v>896</v>
      </c>
    </row>
    <row r="692" ht="15.75" customHeight="1">
      <c r="A692" s="1" t="s">
        <v>12</v>
      </c>
      <c r="B692" s="1" t="s">
        <v>2543</v>
      </c>
      <c r="C692" s="1" t="s">
        <v>625</v>
      </c>
      <c r="D692" s="1" t="s">
        <v>498</v>
      </c>
      <c r="E692" s="1" t="s">
        <v>626</v>
      </c>
      <c r="F692" s="1" t="s">
        <v>73</v>
      </c>
      <c r="G692" s="1" t="s">
        <v>116</v>
      </c>
      <c r="H692" s="1" t="s">
        <v>159</v>
      </c>
      <c r="I692" s="1" t="s">
        <v>89</v>
      </c>
      <c r="J692" s="1" t="s">
        <v>1836</v>
      </c>
      <c r="K692" s="2">
        <f>B693-'Bloco 1 10s Com RTOS TX'!$B692</f>
        <v>0.0001157407407</v>
      </c>
      <c r="L692" s="1">
        <f t="shared" si="1"/>
        <v>896</v>
      </c>
    </row>
    <row r="693" ht="15.75" customHeight="1">
      <c r="A693" s="1" t="s">
        <v>12</v>
      </c>
      <c r="B693" s="1" t="s">
        <v>2544</v>
      </c>
      <c r="C693" s="1" t="s">
        <v>587</v>
      </c>
      <c r="D693" s="1" t="s">
        <v>192</v>
      </c>
      <c r="E693" s="1" t="s">
        <v>564</v>
      </c>
      <c r="F693" s="1" t="s">
        <v>36</v>
      </c>
      <c r="G693" s="1" t="s">
        <v>62</v>
      </c>
      <c r="H693" s="1" t="s">
        <v>37</v>
      </c>
      <c r="I693" s="1" t="s">
        <v>14</v>
      </c>
      <c r="J693" s="1" t="s">
        <v>1836</v>
      </c>
      <c r="K693" s="2">
        <f>B694-'Bloco 1 10s Com RTOS TX'!$B693</f>
        <v>0.0001157407407</v>
      </c>
      <c r="L693" s="1">
        <f t="shared" si="1"/>
        <v>896</v>
      </c>
    </row>
    <row r="694" ht="15.75" customHeight="1">
      <c r="A694" s="1" t="s">
        <v>12</v>
      </c>
      <c r="B694" s="1" t="s">
        <v>2545</v>
      </c>
      <c r="C694" s="1" t="s">
        <v>497</v>
      </c>
      <c r="D694" s="1" t="s">
        <v>498</v>
      </c>
      <c r="E694" s="1" t="s">
        <v>157</v>
      </c>
      <c r="F694" s="1" t="s">
        <v>73</v>
      </c>
      <c r="G694" s="1" t="s">
        <v>116</v>
      </c>
      <c r="H694" s="1" t="s">
        <v>159</v>
      </c>
      <c r="I694" s="1" t="s">
        <v>14</v>
      </c>
      <c r="J694" s="1" t="s">
        <v>1836</v>
      </c>
      <c r="K694" s="2">
        <f>B695-'Bloco 1 10s Com RTOS TX'!$B694</f>
        <v>0.0001157407407</v>
      </c>
      <c r="L694" s="1">
        <f t="shared" si="1"/>
        <v>896</v>
      </c>
    </row>
    <row r="695" ht="15.75" customHeight="1">
      <c r="A695" s="1" t="s">
        <v>12</v>
      </c>
      <c r="B695" s="1" t="s">
        <v>2546</v>
      </c>
      <c r="C695" s="1" t="s">
        <v>625</v>
      </c>
      <c r="D695" s="1" t="s">
        <v>498</v>
      </c>
      <c r="E695" s="1" t="s">
        <v>626</v>
      </c>
      <c r="F695" s="1" t="s">
        <v>73</v>
      </c>
      <c r="G695" s="1" t="s">
        <v>116</v>
      </c>
      <c r="H695" s="1" t="s">
        <v>159</v>
      </c>
      <c r="I695" s="1" t="s">
        <v>14</v>
      </c>
      <c r="J695" s="1" t="s">
        <v>1836</v>
      </c>
      <c r="K695" s="2">
        <f>B696-'Bloco 1 10s Com RTOS TX'!$B695</f>
        <v>0.0001157407407</v>
      </c>
      <c r="L695" s="1">
        <f t="shared" si="1"/>
        <v>896</v>
      </c>
    </row>
    <row r="696" ht="15.75" customHeight="1">
      <c r="A696" s="1" t="s">
        <v>12</v>
      </c>
      <c r="B696" s="1" t="s">
        <v>2547</v>
      </c>
      <c r="C696" s="1" t="s">
        <v>579</v>
      </c>
      <c r="D696" s="1" t="s">
        <v>498</v>
      </c>
      <c r="E696" s="1" t="s">
        <v>193</v>
      </c>
      <c r="F696" s="1" t="s">
        <v>73</v>
      </c>
      <c r="G696" s="1" t="s">
        <v>219</v>
      </c>
      <c r="H696" s="1" t="s">
        <v>37</v>
      </c>
      <c r="I696" s="1" t="s">
        <v>247</v>
      </c>
      <c r="J696" s="1" t="s">
        <v>1836</v>
      </c>
      <c r="K696" s="2">
        <f>B697-'Bloco 1 10s Com RTOS TX'!$B696</f>
        <v>0.0001157407407</v>
      </c>
      <c r="L696" s="1">
        <f t="shared" si="1"/>
        <v>896</v>
      </c>
    </row>
    <row r="697" ht="15.75" customHeight="1">
      <c r="A697" s="1" t="s">
        <v>12</v>
      </c>
      <c r="B697" s="1" t="s">
        <v>2548</v>
      </c>
      <c r="C697" s="1" t="s">
        <v>155</v>
      </c>
      <c r="D697" s="1" t="s">
        <v>498</v>
      </c>
      <c r="E697" s="1" t="s">
        <v>157</v>
      </c>
      <c r="F697" s="1" t="s">
        <v>73</v>
      </c>
      <c r="G697" s="1" t="s">
        <v>499</v>
      </c>
      <c r="H697" s="1" t="s">
        <v>159</v>
      </c>
      <c r="I697" s="1" t="s">
        <v>14</v>
      </c>
      <c r="J697" s="1" t="s">
        <v>1836</v>
      </c>
      <c r="K697" s="2">
        <f>B698-'Bloco 1 10s Com RTOS TX'!$B697</f>
        <v>0.0001157407407</v>
      </c>
      <c r="L697" s="1">
        <f t="shared" si="1"/>
        <v>896</v>
      </c>
    </row>
    <row r="698" ht="15.75" customHeight="1">
      <c r="A698" s="1" t="s">
        <v>12</v>
      </c>
      <c r="B698" s="1" t="s">
        <v>2549</v>
      </c>
      <c r="C698" s="1" t="s">
        <v>635</v>
      </c>
      <c r="D698" s="1" t="s">
        <v>156</v>
      </c>
      <c r="E698" s="1" t="s">
        <v>573</v>
      </c>
      <c r="F698" s="1" t="s">
        <v>73</v>
      </c>
      <c r="G698" s="1" t="s">
        <v>636</v>
      </c>
      <c r="H698" s="1" t="s">
        <v>159</v>
      </c>
      <c r="I698" s="1" t="s">
        <v>14</v>
      </c>
      <c r="J698" s="1" t="s">
        <v>1836</v>
      </c>
      <c r="K698" s="2">
        <f>B699-'Bloco 1 10s Com RTOS TX'!$B698</f>
        <v>0.0001157407407</v>
      </c>
      <c r="L698" s="1">
        <f t="shared" si="1"/>
        <v>896</v>
      </c>
    </row>
    <row r="699" ht="15.75" customHeight="1">
      <c r="A699" s="1" t="s">
        <v>12</v>
      </c>
      <c r="B699" s="1" t="s">
        <v>2550</v>
      </c>
      <c r="C699" s="1" t="s">
        <v>155</v>
      </c>
      <c r="D699" s="1" t="s">
        <v>498</v>
      </c>
      <c r="E699" s="1" t="s">
        <v>157</v>
      </c>
      <c r="F699" s="1" t="s">
        <v>73</v>
      </c>
      <c r="G699" s="1" t="s">
        <v>499</v>
      </c>
      <c r="H699" s="1" t="s">
        <v>159</v>
      </c>
      <c r="I699" s="1" t="s">
        <v>131</v>
      </c>
      <c r="J699" s="1" t="s">
        <v>1836</v>
      </c>
      <c r="K699" s="2">
        <f>B700-'Bloco 1 10s Com RTOS TX'!$B699</f>
        <v>0.0001157407407</v>
      </c>
      <c r="L699" s="1">
        <f t="shared" si="1"/>
        <v>896</v>
      </c>
    </row>
    <row r="700" ht="15.75" customHeight="1">
      <c r="A700" s="1" t="s">
        <v>12</v>
      </c>
      <c r="B700" s="1" t="s">
        <v>2551</v>
      </c>
      <c r="C700" s="1" t="s">
        <v>426</v>
      </c>
      <c r="D700" s="1" t="s">
        <v>156</v>
      </c>
      <c r="E700" s="1" t="s">
        <v>427</v>
      </c>
      <c r="F700" s="1" t="s">
        <v>54</v>
      </c>
      <c r="G700" s="1" t="s">
        <v>428</v>
      </c>
      <c r="H700" s="1" t="s">
        <v>159</v>
      </c>
      <c r="I700" s="1" t="s">
        <v>92</v>
      </c>
      <c r="J700" s="1" t="s">
        <v>1836</v>
      </c>
      <c r="K700" s="2">
        <f>B701-'Bloco 1 10s Com RTOS TX'!$B700</f>
        <v>0.0001157407407</v>
      </c>
      <c r="L700" s="1">
        <f t="shared" si="1"/>
        <v>896</v>
      </c>
    </row>
    <row r="701" ht="15.75" customHeight="1">
      <c r="A701" s="1" t="s">
        <v>12</v>
      </c>
      <c r="B701" s="1" t="s">
        <v>2552</v>
      </c>
      <c r="C701" s="1" t="s">
        <v>579</v>
      </c>
      <c r="D701" s="1" t="s">
        <v>498</v>
      </c>
      <c r="E701" s="1" t="s">
        <v>193</v>
      </c>
      <c r="F701" s="1" t="s">
        <v>73</v>
      </c>
      <c r="G701" s="1" t="s">
        <v>219</v>
      </c>
      <c r="H701" s="1" t="s">
        <v>37</v>
      </c>
      <c r="I701" s="1" t="s">
        <v>89</v>
      </c>
      <c r="J701" s="1" t="s">
        <v>1836</v>
      </c>
      <c r="K701" s="2">
        <f>B702-'Bloco 1 10s Com RTOS TX'!$B701</f>
        <v>0.0001157407407</v>
      </c>
      <c r="L701" s="1">
        <f t="shared" si="1"/>
        <v>896</v>
      </c>
    </row>
    <row r="702" ht="15.75" customHeight="1">
      <c r="A702" s="1" t="s">
        <v>12</v>
      </c>
      <c r="B702" s="1" t="s">
        <v>2553</v>
      </c>
      <c r="C702" s="1" t="s">
        <v>579</v>
      </c>
      <c r="D702" s="1" t="s">
        <v>498</v>
      </c>
      <c r="E702" s="1" t="s">
        <v>193</v>
      </c>
      <c r="F702" s="1" t="s">
        <v>73</v>
      </c>
      <c r="G702" s="1" t="s">
        <v>219</v>
      </c>
      <c r="H702" s="1" t="s">
        <v>37</v>
      </c>
      <c r="I702" s="1" t="s">
        <v>89</v>
      </c>
      <c r="J702" s="1" t="s">
        <v>1836</v>
      </c>
      <c r="K702" s="2">
        <f>B703-'Bloco 1 10s Com RTOS TX'!$B702</f>
        <v>0.0001157407407</v>
      </c>
      <c r="L702" s="1">
        <f t="shared" si="1"/>
        <v>896</v>
      </c>
    </row>
    <row r="703" ht="15.75" customHeight="1">
      <c r="A703" s="1" t="s">
        <v>12</v>
      </c>
      <c r="B703" s="1" t="s">
        <v>2554</v>
      </c>
      <c r="C703" s="1" t="s">
        <v>587</v>
      </c>
      <c r="D703" s="1" t="s">
        <v>192</v>
      </c>
      <c r="E703" s="1" t="s">
        <v>564</v>
      </c>
      <c r="F703" s="1" t="s">
        <v>36</v>
      </c>
      <c r="G703" s="1" t="s">
        <v>62</v>
      </c>
      <c r="H703" s="1" t="s">
        <v>37</v>
      </c>
      <c r="I703" s="1" t="s">
        <v>89</v>
      </c>
      <c r="J703" s="1" t="s">
        <v>1836</v>
      </c>
      <c r="K703" s="2">
        <f>B704-'Bloco 1 10s Com RTOS TX'!$B703</f>
        <v>0.0001157407407</v>
      </c>
      <c r="L703" s="1">
        <f t="shared" si="1"/>
        <v>896</v>
      </c>
    </row>
    <row r="704" ht="15.75" customHeight="1">
      <c r="A704" s="1" t="s">
        <v>12</v>
      </c>
      <c r="B704" s="1" t="s">
        <v>2555</v>
      </c>
      <c r="C704" s="1" t="s">
        <v>275</v>
      </c>
      <c r="D704" s="1" t="s">
        <v>138</v>
      </c>
      <c r="E704" s="1" t="s">
        <v>886</v>
      </c>
      <c r="F704" s="1" t="s">
        <v>26</v>
      </c>
      <c r="G704" s="1" t="s">
        <v>288</v>
      </c>
      <c r="H704" s="1" t="s">
        <v>28</v>
      </c>
      <c r="I704" s="1" t="s">
        <v>89</v>
      </c>
      <c r="J704" s="1" t="s">
        <v>1836</v>
      </c>
      <c r="K704" s="2">
        <f>B705-'Bloco 1 10s Com RTOS TX'!$B704</f>
        <v>0.0001157407407</v>
      </c>
      <c r="L704" s="1">
        <f t="shared" si="1"/>
        <v>896</v>
      </c>
    </row>
    <row r="705" ht="15.75" customHeight="1">
      <c r="A705" s="1" t="s">
        <v>12</v>
      </c>
      <c r="B705" s="1" t="s">
        <v>2556</v>
      </c>
      <c r="C705" s="1" t="s">
        <v>579</v>
      </c>
      <c r="D705" s="1" t="s">
        <v>498</v>
      </c>
      <c r="E705" s="1" t="s">
        <v>193</v>
      </c>
      <c r="F705" s="1" t="s">
        <v>73</v>
      </c>
      <c r="G705" s="1" t="s">
        <v>219</v>
      </c>
      <c r="H705" s="1" t="s">
        <v>37</v>
      </c>
      <c r="I705" s="1" t="s">
        <v>89</v>
      </c>
      <c r="J705" s="1" t="s">
        <v>1836</v>
      </c>
      <c r="K705" s="2">
        <f>B706-'Bloco 1 10s Com RTOS TX'!$B705</f>
        <v>0.0001157407407</v>
      </c>
      <c r="L705" s="1">
        <f t="shared" si="1"/>
        <v>896</v>
      </c>
    </row>
    <row r="706" ht="15.75" customHeight="1">
      <c r="A706" s="1" t="s">
        <v>12</v>
      </c>
      <c r="B706" s="1" t="s">
        <v>2557</v>
      </c>
      <c r="C706" s="1" t="s">
        <v>635</v>
      </c>
      <c r="D706" s="1" t="s">
        <v>156</v>
      </c>
      <c r="E706" s="1" t="s">
        <v>573</v>
      </c>
      <c r="F706" s="1" t="s">
        <v>73</v>
      </c>
      <c r="G706" s="1" t="s">
        <v>636</v>
      </c>
      <c r="H706" s="1" t="s">
        <v>159</v>
      </c>
      <c r="I706" s="1" t="s">
        <v>131</v>
      </c>
      <c r="J706" s="1" t="s">
        <v>1836</v>
      </c>
      <c r="K706" s="2">
        <f>B707-'Bloco 1 10s Com RTOS TX'!$B706</f>
        <v>0.0001157407407</v>
      </c>
      <c r="L706" s="1">
        <f t="shared" si="1"/>
        <v>896</v>
      </c>
    </row>
    <row r="707" ht="15.75" customHeight="1">
      <c r="A707" s="1" t="s">
        <v>12</v>
      </c>
      <c r="B707" s="1" t="s">
        <v>2558</v>
      </c>
      <c r="C707" s="1" t="s">
        <v>572</v>
      </c>
      <c r="D707" s="1" t="s">
        <v>156</v>
      </c>
      <c r="E707" s="1" t="s">
        <v>573</v>
      </c>
      <c r="F707" s="1" t="s">
        <v>73</v>
      </c>
      <c r="G707" s="1" t="s">
        <v>158</v>
      </c>
      <c r="H707" s="1" t="s">
        <v>159</v>
      </c>
      <c r="I707" s="1" t="s">
        <v>89</v>
      </c>
      <c r="J707" s="1" t="s">
        <v>1836</v>
      </c>
      <c r="K707" s="2">
        <f>B708-'Bloco 1 10s Com RTOS TX'!$B707</f>
        <v>0.0001157407407</v>
      </c>
      <c r="L707" s="1">
        <f t="shared" si="1"/>
        <v>896</v>
      </c>
    </row>
    <row r="708" ht="15.75" customHeight="1">
      <c r="A708" s="1" t="s">
        <v>12</v>
      </c>
      <c r="B708" s="1" t="s">
        <v>2559</v>
      </c>
      <c r="C708" s="1" t="s">
        <v>646</v>
      </c>
      <c r="D708" s="1" t="s">
        <v>308</v>
      </c>
      <c r="E708" s="1" t="s">
        <v>309</v>
      </c>
      <c r="F708" s="1" t="s">
        <v>54</v>
      </c>
      <c r="G708" s="1" t="s">
        <v>605</v>
      </c>
      <c r="H708" s="1" t="s">
        <v>110</v>
      </c>
      <c r="I708" s="1" t="s">
        <v>81</v>
      </c>
      <c r="J708" s="1" t="s">
        <v>1836</v>
      </c>
      <c r="K708" s="2">
        <f>B709-'Bloco 1 10s Com RTOS TX'!$B708</f>
        <v>0.0001157407407</v>
      </c>
      <c r="L708" s="1">
        <f t="shared" si="1"/>
        <v>896</v>
      </c>
    </row>
    <row r="709" ht="15.75" customHeight="1">
      <c r="A709" s="1" t="s">
        <v>12</v>
      </c>
      <c r="B709" s="1" t="s">
        <v>2560</v>
      </c>
      <c r="C709" s="1" t="s">
        <v>497</v>
      </c>
      <c r="D709" s="1" t="s">
        <v>498</v>
      </c>
      <c r="E709" s="1" t="s">
        <v>157</v>
      </c>
      <c r="F709" s="1" t="s">
        <v>73</v>
      </c>
      <c r="G709" s="1" t="s">
        <v>116</v>
      </c>
      <c r="H709" s="1" t="s">
        <v>159</v>
      </c>
      <c r="I709" s="1" t="s">
        <v>89</v>
      </c>
      <c r="J709" s="1" t="s">
        <v>1836</v>
      </c>
      <c r="K709" s="2">
        <f>B710-'Bloco 1 10s Com RTOS TX'!$B709</f>
        <v>0.0001157407407</v>
      </c>
      <c r="L709" s="1">
        <f t="shared" si="1"/>
        <v>896</v>
      </c>
    </row>
    <row r="710" ht="15.75" customHeight="1">
      <c r="A710" s="1" t="s">
        <v>12</v>
      </c>
      <c r="B710" s="1" t="s">
        <v>2561</v>
      </c>
      <c r="C710" s="1" t="s">
        <v>191</v>
      </c>
      <c r="D710" s="1" t="s">
        <v>192</v>
      </c>
      <c r="E710" s="1" t="s">
        <v>193</v>
      </c>
      <c r="F710" s="1" t="s">
        <v>73</v>
      </c>
      <c r="G710" s="1" t="s">
        <v>194</v>
      </c>
      <c r="H710" s="1" t="s">
        <v>37</v>
      </c>
      <c r="I710" s="1" t="s">
        <v>14</v>
      </c>
      <c r="J710" s="1" t="s">
        <v>1836</v>
      </c>
      <c r="K710" s="2">
        <f>B711-'Bloco 1 10s Com RTOS TX'!$B710</f>
        <v>0.0001157407407</v>
      </c>
      <c r="L710" s="1">
        <f t="shared" si="1"/>
        <v>896</v>
      </c>
    </row>
    <row r="711" ht="15.75" customHeight="1">
      <c r="A711" s="1" t="s">
        <v>12</v>
      </c>
      <c r="B711" s="1" t="s">
        <v>2562</v>
      </c>
      <c r="C711" s="1" t="s">
        <v>625</v>
      </c>
      <c r="D711" s="1" t="s">
        <v>498</v>
      </c>
      <c r="E711" s="1" t="s">
        <v>626</v>
      </c>
      <c r="F711" s="1" t="s">
        <v>73</v>
      </c>
      <c r="G711" s="1" t="s">
        <v>116</v>
      </c>
      <c r="H711" s="1" t="s">
        <v>159</v>
      </c>
      <c r="I711" s="1" t="s">
        <v>89</v>
      </c>
      <c r="J711" s="1" t="s">
        <v>1836</v>
      </c>
      <c r="K711" s="2">
        <f>B712-'Bloco 1 10s Com RTOS TX'!$B711</f>
        <v>0.0001273148148</v>
      </c>
      <c r="L711" s="1">
        <f t="shared" si="1"/>
        <v>896</v>
      </c>
    </row>
    <row r="712" ht="15.75" customHeight="1">
      <c r="A712" s="1" t="s">
        <v>12</v>
      </c>
      <c r="B712" s="1" t="s">
        <v>2563</v>
      </c>
      <c r="C712" s="1" t="s">
        <v>560</v>
      </c>
      <c r="D712" s="1" t="s">
        <v>330</v>
      </c>
      <c r="E712" s="1" t="s">
        <v>558</v>
      </c>
      <c r="F712" s="1" t="s">
        <v>36</v>
      </c>
      <c r="G712" s="1" t="s">
        <v>39</v>
      </c>
      <c r="H712" s="1" t="s">
        <v>37</v>
      </c>
      <c r="I712" s="1" t="s">
        <v>89</v>
      </c>
      <c r="J712" s="1" t="s">
        <v>1836</v>
      </c>
      <c r="K712" s="2">
        <f>B713-'Bloco 1 10s Com RTOS TX'!$B712</f>
        <v>0.0001157407407</v>
      </c>
      <c r="L712" s="1">
        <f t="shared" si="1"/>
        <v>896</v>
      </c>
    </row>
    <row r="713" ht="15.75" customHeight="1">
      <c r="A713" s="1" t="s">
        <v>12</v>
      </c>
      <c r="B713" s="1" t="s">
        <v>2564</v>
      </c>
      <c r="C713" s="1" t="s">
        <v>579</v>
      </c>
      <c r="D713" s="1" t="s">
        <v>498</v>
      </c>
      <c r="E713" s="1" t="s">
        <v>193</v>
      </c>
      <c r="F713" s="1" t="s">
        <v>73</v>
      </c>
      <c r="G713" s="1" t="s">
        <v>219</v>
      </c>
      <c r="H713" s="1" t="s">
        <v>37</v>
      </c>
      <c r="I713" s="1" t="s">
        <v>357</v>
      </c>
      <c r="J713" s="1" t="s">
        <v>1836</v>
      </c>
      <c r="K713" s="2">
        <f>B714-'Bloco 1 10s Com RTOS TX'!$B713</f>
        <v>0.0001157407407</v>
      </c>
      <c r="L713" s="1">
        <f t="shared" si="1"/>
        <v>896</v>
      </c>
    </row>
    <row r="714" ht="15.75" customHeight="1">
      <c r="A714" s="1" t="s">
        <v>12</v>
      </c>
      <c r="B714" s="1" t="s">
        <v>2565</v>
      </c>
      <c r="C714" s="1" t="s">
        <v>587</v>
      </c>
      <c r="D714" s="1" t="s">
        <v>192</v>
      </c>
      <c r="E714" s="1" t="s">
        <v>564</v>
      </c>
      <c r="F714" s="1" t="s">
        <v>36</v>
      </c>
      <c r="G714" s="1" t="s">
        <v>62</v>
      </c>
      <c r="H714" s="1" t="s">
        <v>37</v>
      </c>
      <c r="I714" s="1" t="s">
        <v>14</v>
      </c>
      <c r="J714" s="1" t="s">
        <v>1836</v>
      </c>
      <c r="K714" s="2">
        <f>B715-'Bloco 1 10s Com RTOS TX'!$B714</f>
        <v>0.0001157407407</v>
      </c>
      <c r="L714" s="1">
        <f t="shared" si="1"/>
        <v>896</v>
      </c>
    </row>
    <row r="715" ht="15.75" customHeight="1">
      <c r="A715" s="1" t="s">
        <v>12</v>
      </c>
      <c r="B715" s="1" t="s">
        <v>2566</v>
      </c>
      <c r="C715" s="1" t="s">
        <v>155</v>
      </c>
      <c r="D715" s="1" t="s">
        <v>498</v>
      </c>
      <c r="E715" s="1" t="s">
        <v>157</v>
      </c>
      <c r="F715" s="1" t="s">
        <v>73</v>
      </c>
      <c r="G715" s="1" t="s">
        <v>499</v>
      </c>
      <c r="H715" s="1" t="s">
        <v>159</v>
      </c>
      <c r="I715" s="1" t="s">
        <v>89</v>
      </c>
      <c r="J715" s="1" t="s">
        <v>1836</v>
      </c>
      <c r="K715" s="2">
        <f>B716-'Bloco 1 10s Com RTOS TX'!$B715</f>
        <v>0.0001157407407</v>
      </c>
      <c r="L715" s="1">
        <f t="shared" si="1"/>
        <v>896</v>
      </c>
    </row>
    <row r="716" ht="15.75" customHeight="1">
      <c r="A716" s="1" t="s">
        <v>12</v>
      </c>
      <c r="B716" s="1" t="s">
        <v>2567</v>
      </c>
      <c r="C716" s="1" t="s">
        <v>497</v>
      </c>
      <c r="D716" s="1" t="s">
        <v>498</v>
      </c>
      <c r="E716" s="1" t="s">
        <v>157</v>
      </c>
      <c r="F716" s="1" t="s">
        <v>73</v>
      </c>
      <c r="G716" s="1" t="s">
        <v>116</v>
      </c>
      <c r="H716" s="1" t="s">
        <v>159</v>
      </c>
      <c r="I716" s="1" t="s">
        <v>89</v>
      </c>
      <c r="J716" s="1" t="s">
        <v>1836</v>
      </c>
      <c r="K716" s="2">
        <f>B717-'Bloco 1 10s Com RTOS TX'!$B716</f>
        <v>0.0001157407407</v>
      </c>
      <c r="L716" s="1">
        <f t="shared" si="1"/>
        <v>896</v>
      </c>
    </row>
    <row r="717" ht="15.75" customHeight="1">
      <c r="A717" s="1" t="s">
        <v>12</v>
      </c>
      <c r="B717" s="1" t="s">
        <v>2568</v>
      </c>
      <c r="C717" s="1" t="s">
        <v>569</v>
      </c>
      <c r="D717" s="1" t="s">
        <v>240</v>
      </c>
      <c r="E717" s="1" t="s">
        <v>451</v>
      </c>
      <c r="F717" s="1" t="s">
        <v>44</v>
      </c>
      <c r="G717" s="1" t="s">
        <v>570</v>
      </c>
      <c r="H717" s="1" t="s">
        <v>79</v>
      </c>
      <c r="I717" s="1" t="s">
        <v>14</v>
      </c>
      <c r="J717" s="1" t="s">
        <v>1836</v>
      </c>
      <c r="K717" s="2">
        <f>B718-'Bloco 1 10s Com RTOS TX'!$B717</f>
        <v>0.0001157407407</v>
      </c>
      <c r="L717" s="1">
        <f t="shared" si="1"/>
        <v>896</v>
      </c>
    </row>
    <row r="718" ht="15.75" customHeight="1">
      <c r="A718" s="1" t="s">
        <v>12</v>
      </c>
      <c r="B718" s="1" t="s">
        <v>2569</v>
      </c>
      <c r="C718" s="1" t="s">
        <v>572</v>
      </c>
      <c r="D718" s="1" t="s">
        <v>156</v>
      </c>
      <c r="E718" s="1" t="s">
        <v>573</v>
      </c>
      <c r="F718" s="1" t="s">
        <v>73</v>
      </c>
      <c r="G718" s="1" t="s">
        <v>158</v>
      </c>
      <c r="H718" s="1" t="s">
        <v>159</v>
      </c>
      <c r="I718" s="1" t="s">
        <v>14</v>
      </c>
      <c r="J718" s="1" t="s">
        <v>1836</v>
      </c>
      <c r="K718" s="2">
        <f>B719-'Bloco 1 10s Com RTOS TX'!$B718</f>
        <v>0.0001157407407</v>
      </c>
      <c r="L718" s="1">
        <f t="shared" si="1"/>
        <v>896</v>
      </c>
    </row>
    <row r="719" ht="15.75" customHeight="1">
      <c r="A719" s="1" t="s">
        <v>12</v>
      </c>
      <c r="B719" s="1" t="s">
        <v>2570</v>
      </c>
      <c r="C719" s="1" t="s">
        <v>426</v>
      </c>
      <c r="D719" s="1" t="s">
        <v>156</v>
      </c>
      <c r="E719" s="1" t="s">
        <v>427</v>
      </c>
      <c r="F719" s="1" t="s">
        <v>54</v>
      </c>
      <c r="G719" s="1" t="s">
        <v>428</v>
      </c>
      <c r="H719" s="1" t="s">
        <v>159</v>
      </c>
      <c r="I719" s="1" t="s">
        <v>14</v>
      </c>
      <c r="J719" s="1" t="s">
        <v>1836</v>
      </c>
      <c r="K719" s="2">
        <f>B720-'Bloco 1 10s Com RTOS TX'!$B719</f>
        <v>0.0001157407407</v>
      </c>
      <c r="L719" s="1">
        <f t="shared" si="1"/>
        <v>896</v>
      </c>
    </row>
    <row r="720" ht="15.75" customHeight="1">
      <c r="A720" s="1" t="s">
        <v>12</v>
      </c>
      <c r="B720" s="1" t="s">
        <v>2571</v>
      </c>
      <c r="C720" s="1" t="s">
        <v>155</v>
      </c>
      <c r="D720" s="1" t="s">
        <v>498</v>
      </c>
      <c r="E720" s="1" t="s">
        <v>157</v>
      </c>
      <c r="F720" s="1" t="s">
        <v>73</v>
      </c>
      <c r="G720" s="1" t="s">
        <v>499</v>
      </c>
      <c r="H720" s="1" t="s">
        <v>159</v>
      </c>
      <c r="I720" s="1" t="s">
        <v>357</v>
      </c>
      <c r="J720" s="1" t="s">
        <v>1836</v>
      </c>
      <c r="K720" s="2">
        <f>B721-'Bloco 1 10s Com RTOS TX'!$B720</f>
        <v>0.0001157407407</v>
      </c>
      <c r="L720" s="1">
        <f t="shared" si="1"/>
        <v>896</v>
      </c>
    </row>
    <row r="721" ht="15.75" customHeight="1">
      <c r="A721" s="1" t="s">
        <v>12</v>
      </c>
      <c r="B721" s="1" t="s">
        <v>2572</v>
      </c>
      <c r="C721" s="1" t="s">
        <v>155</v>
      </c>
      <c r="D721" s="1" t="s">
        <v>498</v>
      </c>
      <c r="E721" s="1" t="s">
        <v>157</v>
      </c>
      <c r="F721" s="1" t="s">
        <v>73</v>
      </c>
      <c r="G721" s="1" t="s">
        <v>499</v>
      </c>
      <c r="H721" s="1" t="s">
        <v>159</v>
      </c>
      <c r="I721" s="1" t="s">
        <v>14</v>
      </c>
      <c r="J721" s="1" t="s">
        <v>1836</v>
      </c>
      <c r="K721" s="2">
        <f>B722-'Bloco 1 10s Com RTOS TX'!$B721</f>
        <v>0.0001157407407</v>
      </c>
      <c r="L721" s="1">
        <f t="shared" si="1"/>
        <v>896</v>
      </c>
    </row>
    <row r="722" ht="15.75" customHeight="1">
      <c r="A722" s="1" t="s">
        <v>12</v>
      </c>
      <c r="B722" s="1" t="s">
        <v>2573</v>
      </c>
      <c r="C722" s="1" t="s">
        <v>557</v>
      </c>
      <c r="D722" s="1" t="s">
        <v>192</v>
      </c>
      <c r="E722" s="1" t="s">
        <v>558</v>
      </c>
      <c r="F722" s="1" t="s">
        <v>36</v>
      </c>
      <c r="G722" s="1" t="s">
        <v>39</v>
      </c>
      <c r="H722" s="1" t="s">
        <v>37</v>
      </c>
      <c r="I722" s="1" t="s">
        <v>14</v>
      </c>
      <c r="J722" s="1" t="s">
        <v>1836</v>
      </c>
      <c r="K722" s="2">
        <f>B723-'Bloco 1 10s Com RTOS TX'!$B722</f>
        <v>0.0001157407407</v>
      </c>
      <c r="L722" s="1">
        <f t="shared" si="1"/>
        <v>896</v>
      </c>
    </row>
    <row r="723" ht="15.75" customHeight="1">
      <c r="A723" s="1" t="s">
        <v>12</v>
      </c>
      <c r="B723" s="1" t="s">
        <v>2574</v>
      </c>
      <c r="C723" s="1" t="s">
        <v>155</v>
      </c>
      <c r="D723" s="1" t="s">
        <v>498</v>
      </c>
      <c r="E723" s="1" t="s">
        <v>157</v>
      </c>
      <c r="F723" s="1" t="s">
        <v>73</v>
      </c>
      <c r="G723" s="1" t="s">
        <v>499</v>
      </c>
      <c r="H723" s="1" t="s">
        <v>159</v>
      </c>
      <c r="I723" s="1" t="s">
        <v>89</v>
      </c>
      <c r="J723" s="1" t="s">
        <v>1836</v>
      </c>
      <c r="K723" s="2">
        <f>B724-'Bloco 1 10s Com RTOS TX'!$B723</f>
        <v>0.0001157407407</v>
      </c>
      <c r="L723" s="1">
        <f t="shared" si="1"/>
        <v>896</v>
      </c>
    </row>
    <row r="724" ht="15.75" customHeight="1">
      <c r="A724" s="1" t="s">
        <v>12</v>
      </c>
      <c r="B724" s="1" t="s">
        <v>2575</v>
      </c>
      <c r="C724" s="1" t="s">
        <v>155</v>
      </c>
      <c r="D724" s="1" t="s">
        <v>498</v>
      </c>
      <c r="E724" s="1" t="s">
        <v>157</v>
      </c>
      <c r="F724" s="1" t="s">
        <v>73</v>
      </c>
      <c r="G724" s="1" t="s">
        <v>499</v>
      </c>
      <c r="H724" s="1" t="s">
        <v>159</v>
      </c>
      <c r="I724" s="1" t="s">
        <v>92</v>
      </c>
      <c r="J724" s="1" t="s">
        <v>1836</v>
      </c>
      <c r="K724" s="2">
        <f>B725-'Bloco 1 10s Com RTOS TX'!$B724</f>
        <v>0.0001157407407</v>
      </c>
      <c r="L724" s="1">
        <f t="shared" si="1"/>
        <v>896</v>
      </c>
    </row>
    <row r="725" ht="15.75" customHeight="1">
      <c r="A725" s="1" t="s">
        <v>12</v>
      </c>
      <c r="B725" s="1" t="s">
        <v>2576</v>
      </c>
      <c r="C725" s="1" t="s">
        <v>155</v>
      </c>
      <c r="D725" s="1" t="s">
        <v>498</v>
      </c>
      <c r="E725" s="1" t="s">
        <v>157</v>
      </c>
      <c r="F725" s="1" t="s">
        <v>73</v>
      </c>
      <c r="G725" s="1" t="s">
        <v>499</v>
      </c>
      <c r="H725" s="1" t="s">
        <v>159</v>
      </c>
      <c r="I725" s="1" t="s">
        <v>89</v>
      </c>
      <c r="J725" s="1" t="s">
        <v>1836</v>
      </c>
      <c r="K725" s="2">
        <f>B726-'Bloco 1 10s Com RTOS TX'!$B725</f>
        <v>0.0001157407407</v>
      </c>
      <c r="L725" s="1">
        <f t="shared" si="1"/>
        <v>896</v>
      </c>
    </row>
    <row r="726" ht="15.75" customHeight="1">
      <c r="A726" s="1" t="s">
        <v>12</v>
      </c>
      <c r="B726" s="1" t="s">
        <v>2577</v>
      </c>
      <c r="C726" s="1" t="s">
        <v>587</v>
      </c>
      <c r="D726" s="1" t="s">
        <v>192</v>
      </c>
      <c r="E726" s="1" t="s">
        <v>564</v>
      </c>
      <c r="F726" s="1" t="s">
        <v>36</v>
      </c>
      <c r="G726" s="1" t="s">
        <v>62</v>
      </c>
      <c r="H726" s="1" t="s">
        <v>37</v>
      </c>
      <c r="I726" s="1" t="s">
        <v>89</v>
      </c>
      <c r="J726" s="1" t="s">
        <v>1836</v>
      </c>
      <c r="K726" s="2">
        <f>B727-'Bloco 1 10s Com RTOS TX'!$B726</f>
        <v>0.0001157407407</v>
      </c>
      <c r="L726" s="1">
        <f t="shared" si="1"/>
        <v>896</v>
      </c>
    </row>
    <row r="727" ht="15.75" customHeight="1">
      <c r="A727" s="1" t="s">
        <v>12</v>
      </c>
      <c r="B727" s="1" t="s">
        <v>2578</v>
      </c>
      <c r="C727" s="1" t="s">
        <v>579</v>
      </c>
      <c r="D727" s="1" t="s">
        <v>498</v>
      </c>
      <c r="E727" s="1" t="s">
        <v>193</v>
      </c>
      <c r="F727" s="1" t="s">
        <v>73</v>
      </c>
      <c r="G727" s="1" t="s">
        <v>219</v>
      </c>
      <c r="H727" s="1" t="s">
        <v>37</v>
      </c>
      <c r="I727" s="1" t="s">
        <v>92</v>
      </c>
      <c r="J727" s="1" t="s">
        <v>1836</v>
      </c>
      <c r="K727" s="2">
        <f>B728-'Bloco 1 10s Com RTOS TX'!$B727</f>
        <v>0.0001157407407</v>
      </c>
      <c r="L727" s="1">
        <f t="shared" si="1"/>
        <v>896</v>
      </c>
    </row>
    <row r="728" ht="15.75" customHeight="1">
      <c r="A728" s="1" t="s">
        <v>12</v>
      </c>
      <c r="B728" s="1" t="s">
        <v>2579</v>
      </c>
      <c r="C728" s="1" t="s">
        <v>579</v>
      </c>
      <c r="D728" s="1" t="s">
        <v>498</v>
      </c>
      <c r="E728" s="1" t="s">
        <v>193</v>
      </c>
      <c r="F728" s="1" t="s">
        <v>73</v>
      </c>
      <c r="G728" s="1" t="s">
        <v>219</v>
      </c>
      <c r="H728" s="1" t="s">
        <v>37</v>
      </c>
      <c r="I728" s="1" t="s">
        <v>89</v>
      </c>
      <c r="J728" s="1" t="s">
        <v>1836</v>
      </c>
      <c r="K728" s="2">
        <f>B729-'Bloco 1 10s Com RTOS TX'!$B728</f>
        <v>0.0001157407407</v>
      </c>
      <c r="L728" s="1">
        <f t="shared" si="1"/>
        <v>896</v>
      </c>
    </row>
    <row r="729" ht="15.75" customHeight="1">
      <c r="A729" s="1" t="s">
        <v>12</v>
      </c>
      <c r="B729" s="1" t="s">
        <v>2580</v>
      </c>
      <c r="C729" s="1" t="s">
        <v>191</v>
      </c>
      <c r="D729" s="1" t="s">
        <v>192</v>
      </c>
      <c r="E729" s="1" t="s">
        <v>193</v>
      </c>
      <c r="F729" s="1" t="s">
        <v>73</v>
      </c>
      <c r="G729" s="1" t="s">
        <v>194</v>
      </c>
      <c r="H729" s="1" t="s">
        <v>37</v>
      </c>
      <c r="I729" s="1" t="s">
        <v>92</v>
      </c>
      <c r="J729" s="1" t="s">
        <v>1836</v>
      </c>
      <c r="K729" s="2">
        <f>B730-'Bloco 1 10s Com RTOS TX'!$B729</f>
        <v>0.0001273148148</v>
      </c>
      <c r="L729" s="1">
        <f t="shared" si="1"/>
        <v>896</v>
      </c>
    </row>
    <row r="730" ht="15.75" customHeight="1">
      <c r="A730" s="1" t="s">
        <v>12</v>
      </c>
      <c r="B730" s="1" t="s">
        <v>2581</v>
      </c>
      <c r="C730" s="1" t="s">
        <v>625</v>
      </c>
      <c r="D730" s="1" t="s">
        <v>498</v>
      </c>
      <c r="E730" s="1" t="s">
        <v>626</v>
      </c>
      <c r="F730" s="1" t="s">
        <v>73</v>
      </c>
      <c r="G730" s="1" t="s">
        <v>116</v>
      </c>
      <c r="H730" s="1" t="s">
        <v>159</v>
      </c>
      <c r="I730" s="1" t="s">
        <v>400</v>
      </c>
      <c r="J730" s="1" t="s">
        <v>1836</v>
      </c>
      <c r="K730" s="2">
        <f>B731-'Bloco 1 10s Com RTOS TX'!$B730</f>
        <v>0.0001157407407</v>
      </c>
      <c r="L730" s="1">
        <f t="shared" si="1"/>
        <v>896</v>
      </c>
    </row>
    <row r="731" ht="15.75" customHeight="1">
      <c r="A731" s="1" t="s">
        <v>12</v>
      </c>
      <c r="B731" s="1" t="s">
        <v>2582</v>
      </c>
      <c r="C731" s="1" t="s">
        <v>1850</v>
      </c>
      <c r="D731" s="1" t="s">
        <v>445</v>
      </c>
      <c r="E731" s="1" t="s">
        <v>385</v>
      </c>
      <c r="F731" s="1" t="s">
        <v>152</v>
      </c>
      <c r="G731" s="1" t="s">
        <v>317</v>
      </c>
      <c r="H731" s="1" t="s">
        <v>268</v>
      </c>
      <c r="I731" s="1" t="s">
        <v>89</v>
      </c>
      <c r="J731" s="1" t="s">
        <v>1836</v>
      </c>
      <c r="K731" s="2">
        <f>B732-'Bloco 1 10s Com RTOS TX'!$B731</f>
        <v>0.0001157407407</v>
      </c>
      <c r="L731" s="1">
        <f t="shared" si="1"/>
        <v>896</v>
      </c>
    </row>
    <row r="732" ht="15.75" customHeight="1">
      <c r="A732" s="1" t="s">
        <v>12</v>
      </c>
      <c r="B732" s="1" t="s">
        <v>2583</v>
      </c>
      <c r="C732" s="1" t="s">
        <v>579</v>
      </c>
      <c r="D732" s="1" t="s">
        <v>498</v>
      </c>
      <c r="E732" s="1" t="s">
        <v>193</v>
      </c>
      <c r="F732" s="1" t="s">
        <v>73</v>
      </c>
      <c r="G732" s="1" t="s">
        <v>219</v>
      </c>
      <c r="H732" s="1" t="s">
        <v>37</v>
      </c>
      <c r="I732" s="1" t="s">
        <v>92</v>
      </c>
      <c r="J732" s="1" t="s">
        <v>1836</v>
      </c>
      <c r="K732" s="2">
        <f>B733-'Bloco 1 10s Com RTOS TX'!$B732</f>
        <v>0.0001157407407</v>
      </c>
      <c r="L732" s="1">
        <f t="shared" si="1"/>
        <v>896</v>
      </c>
    </row>
    <row r="733" ht="15.75" customHeight="1">
      <c r="A733" s="1" t="s">
        <v>12</v>
      </c>
      <c r="B733" s="1" t="s">
        <v>2584</v>
      </c>
      <c r="C733" s="1" t="s">
        <v>579</v>
      </c>
      <c r="D733" s="1" t="s">
        <v>498</v>
      </c>
      <c r="E733" s="1" t="s">
        <v>193</v>
      </c>
      <c r="F733" s="1" t="s">
        <v>73</v>
      </c>
      <c r="G733" s="1" t="s">
        <v>219</v>
      </c>
      <c r="H733" s="1" t="s">
        <v>37</v>
      </c>
      <c r="I733" s="1" t="s">
        <v>92</v>
      </c>
      <c r="J733" s="1" t="s">
        <v>1836</v>
      </c>
      <c r="K733" s="2">
        <f>B734-'Bloco 1 10s Com RTOS TX'!$B733</f>
        <v>0.0001157407407</v>
      </c>
      <c r="L733" s="1">
        <f t="shared" si="1"/>
        <v>896</v>
      </c>
    </row>
    <row r="734" ht="15.75" customHeight="1">
      <c r="A734" s="1" t="s">
        <v>12</v>
      </c>
      <c r="B734" s="1" t="s">
        <v>2585</v>
      </c>
      <c r="C734" s="1" t="s">
        <v>572</v>
      </c>
      <c r="D734" s="1" t="s">
        <v>156</v>
      </c>
      <c r="E734" s="1" t="s">
        <v>573</v>
      </c>
      <c r="F734" s="1" t="s">
        <v>73</v>
      </c>
      <c r="G734" s="1" t="s">
        <v>158</v>
      </c>
      <c r="H734" s="1" t="s">
        <v>159</v>
      </c>
      <c r="I734" s="1" t="s">
        <v>89</v>
      </c>
      <c r="J734" s="1" t="s">
        <v>1836</v>
      </c>
      <c r="K734" s="2">
        <f>B735-'Bloco 1 10s Com RTOS TX'!$B734</f>
        <v>0.0001157407407</v>
      </c>
      <c r="L734" s="1">
        <f t="shared" si="1"/>
        <v>896</v>
      </c>
    </row>
    <row r="735" ht="15.75" customHeight="1">
      <c r="A735" s="1" t="s">
        <v>12</v>
      </c>
      <c r="B735" s="1" t="s">
        <v>2586</v>
      </c>
      <c r="C735" s="1" t="s">
        <v>497</v>
      </c>
      <c r="D735" s="1" t="s">
        <v>498</v>
      </c>
      <c r="E735" s="1" t="s">
        <v>157</v>
      </c>
      <c r="F735" s="1" t="s">
        <v>73</v>
      </c>
      <c r="G735" s="1" t="s">
        <v>116</v>
      </c>
      <c r="H735" s="1" t="s">
        <v>159</v>
      </c>
      <c r="I735" s="1" t="s">
        <v>92</v>
      </c>
      <c r="J735" s="1" t="s">
        <v>1836</v>
      </c>
      <c r="K735" s="2">
        <f>B736-'Bloco 1 10s Com RTOS TX'!$B735</f>
        <v>0.0001157407407</v>
      </c>
      <c r="L735" s="1">
        <f t="shared" si="1"/>
        <v>896</v>
      </c>
    </row>
    <row r="736" ht="15.75" customHeight="1">
      <c r="A736" s="1" t="s">
        <v>12</v>
      </c>
      <c r="B736" s="1" t="s">
        <v>2587</v>
      </c>
      <c r="C736" s="1" t="s">
        <v>155</v>
      </c>
      <c r="D736" s="1" t="s">
        <v>498</v>
      </c>
      <c r="E736" s="1" t="s">
        <v>157</v>
      </c>
      <c r="F736" s="1" t="s">
        <v>73</v>
      </c>
      <c r="G736" s="1" t="s">
        <v>499</v>
      </c>
      <c r="H736" s="1" t="s">
        <v>159</v>
      </c>
      <c r="I736" s="1" t="s">
        <v>92</v>
      </c>
      <c r="J736" s="1" t="s">
        <v>1836</v>
      </c>
      <c r="K736" s="2">
        <f>B737-'Bloco 1 10s Com RTOS TX'!$B736</f>
        <v>0.0001157407407</v>
      </c>
      <c r="L736" s="1">
        <f t="shared" si="1"/>
        <v>896</v>
      </c>
    </row>
    <row r="737" ht="15.75" customHeight="1">
      <c r="A737" s="1" t="s">
        <v>12</v>
      </c>
      <c r="B737" s="1" t="s">
        <v>2588</v>
      </c>
      <c r="C737" s="1" t="s">
        <v>155</v>
      </c>
      <c r="D737" s="1" t="s">
        <v>498</v>
      </c>
      <c r="E737" s="1" t="s">
        <v>157</v>
      </c>
      <c r="F737" s="1" t="s">
        <v>73</v>
      </c>
      <c r="G737" s="1" t="s">
        <v>499</v>
      </c>
      <c r="H737" s="1" t="s">
        <v>159</v>
      </c>
      <c r="I737" s="1" t="s">
        <v>92</v>
      </c>
      <c r="J737" s="1" t="s">
        <v>1836</v>
      </c>
      <c r="K737" s="2">
        <f>B738-'Bloco 1 10s Com RTOS TX'!$B737</f>
        <v>0.0001157407407</v>
      </c>
      <c r="L737" s="1">
        <f t="shared" si="1"/>
        <v>896</v>
      </c>
    </row>
    <row r="738" ht="15.75" customHeight="1">
      <c r="A738" s="1" t="s">
        <v>12</v>
      </c>
      <c r="B738" s="1" t="s">
        <v>2589</v>
      </c>
      <c r="C738" s="1" t="s">
        <v>155</v>
      </c>
      <c r="D738" s="1" t="s">
        <v>498</v>
      </c>
      <c r="E738" s="1" t="s">
        <v>157</v>
      </c>
      <c r="F738" s="1" t="s">
        <v>73</v>
      </c>
      <c r="G738" s="1" t="s">
        <v>499</v>
      </c>
      <c r="H738" s="1" t="s">
        <v>159</v>
      </c>
      <c r="I738" s="1" t="s">
        <v>275</v>
      </c>
      <c r="J738" s="1" t="s">
        <v>1836</v>
      </c>
      <c r="K738" s="2">
        <f>B739-'Bloco 1 10s Com RTOS TX'!$B738</f>
        <v>0.0001157407407</v>
      </c>
      <c r="L738" s="1">
        <f t="shared" si="1"/>
        <v>896</v>
      </c>
    </row>
    <row r="739" ht="15.75" customHeight="1">
      <c r="A739" s="1" t="s">
        <v>12</v>
      </c>
      <c r="B739" s="1" t="s">
        <v>2590</v>
      </c>
      <c r="C739" s="1" t="s">
        <v>572</v>
      </c>
      <c r="D739" s="1" t="s">
        <v>156</v>
      </c>
      <c r="E739" s="1" t="s">
        <v>573</v>
      </c>
      <c r="F739" s="1" t="s">
        <v>73</v>
      </c>
      <c r="G739" s="1" t="s">
        <v>158</v>
      </c>
      <c r="H739" s="1" t="s">
        <v>159</v>
      </c>
      <c r="I739" s="1" t="s">
        <v>69</v>
      </c>
      <c r="J739" s="1" t="s">
        <v>1836</v>
      </c>
      <c r="K739" s="2">
        <f>B740-'Bloco 1 10s Com RTOS TX'!$B739</f>
        <v>0.0001157407407</v>
      </c>
      <c r="L739" s="1">
        <f t="shared" si="1"/>
        <v>896</v>
      </c>
    </row>
    <row r="740" ht="15.75" customHeight="1">
      <c r="A740" s="1" t="s">
        <v>12</v>
      </c>
      <c r="B740" s="1" t="s">
        <v>2591</v>
      </c>
      <c r="C740" s="1" t="s">
        <v>155</v>
      </c>
      <c r="D740" s="1" t="s">
        <v>498</v>
      </c>
      <c r="E740" s="1" t="s">
        <v>157</v>
      </c>
      <c r="F740" s="1" t="s">
        <v>73</v>
      </c>
      <c r="G740" s="1" t="s">
        <v>499</v>
      </c>
      <c r="H740" s="1" t="s">
        <v>159</v>
      </c>
      <c r="I740" s="1" t="s">
        <v>69</v>
      </c>
      <c r="J740" s="1" t="s">
        <v>1836</v>
      </c>
      <c r="K740" s="2">
        <f>B741-'Bloco 1 10s Com RTOS TX'!$B740</f>
        <v>0.0001157407407</v>
      </c>
      <c r="L740" s="1">
        <f t="shared" si="1"/>
        <v>896</v>
      </c>
    </row>
    <row r="741" ht="15.75" customHeight="1">
      <c r="A741" s="1" t="s">
        <v>12</v>
      </c>
      <c r="B741" s="1" t="s">
        <v>2592</v>
      </c>
      <c r="C741" s="1" t="s">
        <v>155</v>
      </c>
      <c r="D741" s="1" t="s">
        <v>498</v>
      </c>
      <c r="E741" s="1" t="s">
        <v>157</v>
      </c>
      <c r="F741" s="1" t="s">
        <v>73</v>
      </c>
      <c r="G741" s="1" t="s">
        <v>499</v>
      </c>
      <c r="H741" s="1" t="s">
        <v>159</v>
      </c>
      <c r="I741" s="1" t="s">
        <v>400</v>
      </c>
      <c r="J741" s="1" t="s">
        <v>1836</v>
      </c>
      <c r="K741" s="2">
        <f>B742-'Bloco 1 10s Com RTOS TX'!$B741</f>
        <v>0.0001157407407</v>
      </c>
      <c r="L741" s="1">
        <f t="shared" si="1"/>
        <v>896</v>
      </c>
    </row>
    <row r="742" ht="15.75" customHeight="1">
      <c r="A742" s="1" t="s">
        <v>12</v>
      </c>
      <c r="B742" s="1" t="s">
        <v>2593</v>
      </c>
      <c r="C742" s="1" t="s">
        <v>155</v>
      </c>
      <c r="D742" s="1" t="s">
        <v>498</v>
      </c>
      <c r="E742" s="1" t="s">
        <v>157</v>
      </c>
      <c r="F742" s="1" t="s">
        <v>73</v>
      </c>
      <c r="G742" s="1" t="s">
        <v>499</v>
      </c>
      <c r="H742" s="1" t="s">
        <v>159</v>
      </c>
      <c r="I742" s="1" t="s">
        <v>92</v>
      </c>
      <c r="J742" s="1" t="s">
        <v>1836</v>
      </c>
      <c r="K742" s="2">
        <f>B743-'Bloco 1 10s Com RTOS TX'!$B742</f>
        <v>0.0001157407407</v>
      </c>
      <c r="L742" s="1">
        <f t="shared" si="1"/>
        <v>896</v>
      </c>
    </row>
    <row r="743" ht="15.75" customHeight="1">
      <c r="A743" s="1" t="s">
        <v>12</v>
      </c>
      <c r="B743" s="1" t="s">
        <v>2594</v>
      </c>
      <c r="C743" s="1" t="s">
        <v>489</v>
      </c>
      <c r="D743" s="1" t="s">
        <v>231</v>
      </c>
      <c r="E743" s="1" t="s">
        <v>477</v>
      </c>
      <c r="F743" s="1" t="s">
        <v>44</v>
      </c>
      <c r="G743" s="1" t="s">
        <v>478</v>
      </c>
      <c r="H743" s="1" t="s">
        <v>79</v>
      </c>
      <c r="I743" s="1" t="s">
        <v>247</v>
      </c>
      <c r="J743" s="1" t="s">
        <v>1836</v>
      </c>
      <c r="K743" s="2">
        <f>B744-'Bloco 1 10s Com RTOS TX'!$B743</f>
        <v>0.0001157407407</v>
      </c>
      <c r="L743" s="1">
        <f t="shared" si="1"/>
        <v>896</v>
      </c>
    </row>
    <row r="744" ht="15.75" customHeight="1">
      <c r="A744" s="1" t="s">
        <v>12</v>
      </c>
      <c r="B744" s="1" t="s">
        <v>2595</v>
      </c>
      <c r="C744" s="1" t="s">
        <v>635</v>
      </c>
      <c r="D744" s="1" t="s">
        <v>156</v>
      </c>
      <c r="E744" s="1" t="s">
        <v>573</v>
      </c>
      <c r="F744" s="1" t="s">
        <v>73</v>
      </c>
      <c r="G744" s="1" t="s">
        <v>636</v>
      </c>
      <c r="H744" s="1" t="s">
        <v>159</v>
      </c>
      <c r="I744" s="1" t="s">
        <v>69</v>
      </c>
      <c r="J744" s="1" t="s">
        <v>1836</v>
      </c>
      <c r="K744" s="2">
        <f>B745-'Bloco 1 10s Com RTOS TX'!$B744</f>
        <v>0.0001157407407</v>
      </c>
      <c r="L744" s="1">
        <f t="shared" si="1"/>
        <v>896</v>
      </c>
    </row>
    <row r="745" ht="15.75" customHeight="1">
      <c r="A745" s="1" t="s">
        <v>12</v>
      </c>
      <c r="B745" s="1" t="s">
        <v>2596</v>
      </c>
      <c r="C745" s="1" t="s">
        <v>155</v>
      </c>
      <c r="D745" s="1" t="s">
        <v>498</v>
      </c>
      <c r="E745" s="1" t="s">
        <v>157</v>
      </c>
      <c r="F745" s="1" t="s">
        <v>73</v>
      </c>
      <c r="G745" s="1" t="s">
        <v>499</v>
      </c>
      <c r="H745" s="1" t="s">
        <v>159</v>
      </c>
      <c r="I745" s="1" t="s">
        <v>247</v>
      </c>
      <c r="J745" s="1" t="s">
        <v>1836</v>
      </c>
      <c r="K745" s="2">
        <f>B746-'Bloco 1 10s Com RTOS TX'!$B745</f>
        <v>0.0001157407407</v>
      </c>
      <c r="L745" s="1">
        <f t="shared" si="1"/>
        <v>896</v>
      </c>
    </row>
    <row r="746" ht="15.75" customHeight="1">
      <c r="A746" s="1" t="s">
        <v>12</v>
      </c>
      <c r="B746" s="1" t="s">
        <v>2597</v>
      </c>
      <c r="C746" s="1" t="s">
        <v>572</v>
      </c>
      <c r="D746" s="1" t="s">
        <v>156</v>
      </c>
      <c r="E746" s="1" t="s">
        <v>573</v>
      </c>
      <c r="F746" s="1" t="s">
        <v>73</v>
      </c>
      <c r="G746" s="1" t="s">
        <v>158</v>
      </c>
      <c r="H746" s="1" t="s">
        <v>159</v>
      </c>
      <c r="I746" s="1" t="s">
        <v>69</v>
      </c>
      <c r="J746" s="1" t="s">
        <v>1836</v>
      </c>
      <c r="K746" s="2">
        <f>B747-'Bloco 1 10s Com RTOS TX'!$B746</f>
        <v>0.0001157407407</v>
      </c>
      <c r="L746" s="1">
        <f t="shared" si="1"/>
        <v>896</v>
      </c>
    </row>
    <row r="747" ht="15.75" customHeight="1">
      <c r="A747" s="1" t="s">
        <v>12</v>
      </c>
      <c r="B747" s="1" t="s">
        <v>2598</v>
      </c>
      <c r="C747" s="1" t="s">
        <v>560</v>
      </c>
      <c r="D747" s="1" t="s">
        <v>330</v>
      </c>
      <c r="E747" s="1" t="s">
        <v>558</v>
      </c>
      <c r="F747" s="1" t="s">
        <v>36</v>
      </c>
      <c r="G747" s="1" t="s">
        <v>39</v>
      </c>
      <c r="H747" s="1" t="s">
        <v>37</v>
      </c>
      <c r="I747" s="1" t="s">
        <v>400</v>
      </c>
      <c r="J747" s="1" t="s">
        <v>1836</v>
      </c>
      <c r="K747" s="2">
        <f>B748-'Bloco 1 10s Com RTOS TX'!$B747</f>
        <v>0.0001273148148</v>
      </c>
      <c r="L747" s="1">
        <f t="shared" si="1"/>
        <v>896</v>
      </c>
    </row>
    <row r="748" ht="15.75" customHeight="1">
      <c r="A748" s="1" t="s">
        <v>12</v>
      </c>
      <c r="B748" s="1" t="s">
        <v>2599</v>
      </c>
      <c r="C748" s="1" t="s">
        <v>579</v>
      </c>
      <c r="D748" s="1" t="s">
        <v>498</v>
      </c>
      <c r="E748" s="1" t="s">
        <v>193</v>
      </c>
      <c r="F748" s="1" t="s">
        <v>73</v>
      </c>
      <c r="G748" s="1" t="s">
        <v>219</v>
      </c>
      <c r="H748" s="1" t="s">
        <v>37</v>
      </c>
      <c r="I748" s="1" t="s">
        <v>247</v>
      </c>
      <c r="J748" s="1" t="s">
        <v>1836</v>
      </c>
      <c r="K748" s="2">
        <f>B749-'Bloco 1 10s Com RTOS TX'!$B748</f>
        <v>0.0001157407407</v>
      </c>
      <c r="L748" s="1">
        <f t="shared" si="1"/>
        <v>896</v>
      </c>
    </row>
    <row r="749" ht="15.75" customHeight="1">
      <c r="A749" s="1" t="s">
        <v>12</v>
      </c>
      <c r="B749" s="1" t="s">
        <v>2600</v>
      </c>
      <c r="C749" s="1" t="s">
        <v>497</v>
      </c>
      <c r="D749" s="1" t="s">
        <v>498</v>
      </c>
      <c r="E749" s="1" t="s">
        <v>157</v>
      </c>
      <c r="F749" s="1" t="s">
        <v>73</v>
      </c>
      <c r="G749" s="1" t="s">
        <v>116</v>
      </c>
      <c r="H749" s="1" t="s">
        <v>159</v>
      </c>
      <c r="I749" s="1" t="s">
        <v>247</v>
      </c>
      <c r="J749" s="1" t="s">
        <v>1836</v>
      </c>
      <c r="K749" s="2">
        <f>B750-'Bloco 1 10s Com RTOS TX'!$B749</f>
        <v>0.0001157407407</v>
      </c>
      <c r="L749" s="1">
        <f t="shared" si="1"/>
        <v>896</v>
      </c>
    </row>
    <row r="750" ht="15.75" customHeight="1">
      <c r="A750" s="1" t="s">
        <v>12</v>
      </c>
      <c r="B750" s="1" t="s">
        <v>2601</v>
      </c>
      <c r="C750" s="1" t="s">
        <v>155</v>
      </c>
      <c r="D750" s="1" t="s">
        <v>498</v>
      </c>
      <c r="E750" s="1" t="s">
        <v>157</v>
      </c>
      <c r="F750" s="1" t="s">
        <v>73</v>
      </c>
      <c r="G750" s="1" t="s">
        <v>499</v>
      </c>
      <c r="H750" s="1" t="s">
        <v>159</v>
      </c>
      <c r="I750" s="1" t="s">
        <v>400</v>
      </c>
      <c r="J750" s="1" t="s">
        <v>1836</v>
      </c>
      <c r="K750" s="2">
        <f>B751-'Bloco 1 10s Com RTOS TX'!$B750</f>
        <v>0.0001157407407</v>
      </c>
      <c r="L750" s="1">
        <f t="shared" si="1"/>
        <v>896</v>
      </c>
    </row>
    <row r="751" ht="15.75" customHeight="1">
      <c r="A751" s="1" t="s">
        <v>12</v>
      </c>
      <c r="B751" s="1" t="s">
        <v>2602</v>
      </c>
      <c r="C751" s="1" t="s">
        <v>155</v>
      </c>
      <c r="D751" s="1" t="s">
        <v>498</v>
      </c>
      <c r="E751" s="1" t="s">
        <v>157</v>
      </c>
      <c r="F751" s="1" t="s">
        <v>73</v>
      </c>
      <c r="G751" s="1" t="s">
        <v>499</v>
      </c>
      <c r="H751" s="1" t="s">
        <v>159</v>
      </c>
      <c r="I751" s="1" t="s">
        <v>247</v>
      </c>
      <c r="J751" s="1" t="s">
        <v>1836</v>
      </c>
      <c r="K751" s="2">
        <f>B752-'Bloco 1 10s Com RTOS TX'!$B751</f>
        <v>0.0001157407407</v>
      </c>
      <c r="L751" s="1">
        <f t="shared" si="1"/>
        <v>896</v>
      </c>
    </row>
    <row r="752" ht="15.75" customHeight="1">
      <c r="A752" s="1" t="s">
        <v>12</v>
      </c>
      <c r="B752" s="1" t="s">
        <v>2603</v>
      </c>
      <c r="C752" s="1" t="s">
        <v>155</v>
      </c>
      <c r="D752" s="1" t="s">
        <v>498</v>
      </c>
      <c r="E752" s="1" t="s">
        <v>157</v>
      </c>
      <c r="F752" s="1" t="s">
        <v>73</v>
      </c>
      <c r="G752" s="1" t="s">
        <v>499</v>
      </c>
      <c r="H752" s="1" t="s">
        <v>159</v>
      </c>
      <c r="I752" s="1" t="s">
        <v>400</v>
      </c>
      <c r="J752" s="1" t="s">
        <v>1836</v>
      </c>
      <c r="K752" s="2">
        <f>B753-'Bloco 1 10s Com RTOS TX'!$B752</f>
        <v>0.0001157407407</v>
      </c>
      <c r="L752" s="1">
        <f t="shared" si="1"/>
        <v>896</v>
      </c>
    </row>
    <row r="753" ht="15.75" customHeight="1">
      <c r="A753" s="1" t="s">
        <v>12</v>
      </c>
      <c r="B753" s="1" t="s">
        <v>2604</v>
      </c>
      <c r="C753" s="1" t="s">
        <v>579</v>
      </c>
      <c r="D753" s="1" t="s">
        <v>498</v>
      </c>
      <c r="E753" s="1" t="s">
        <v>193</v>
      </c>
      <c r="F753" s="1" t="s">
        <v>73</v>
      </c>
      <c r="G753" s="1" t="s">
        <v>219</v>
      </c>
      <c r="H753" s="1" t="s">
        <v>37</v>
      </c>
      <c r="I753" s="1" t="s">
        <v>400</v>
      </c>
      <c r="J753" s="1" t="s">
        <v>1836</v>
      </c>
      <c r="K753" s="2">
        <f>B754-'Bloco 1 10s Com RTOS TX'!$B753</f>
        <v>0.0001157407407</v>
      </c>
      <c r="L753" s="1">
        <f t="shared" si="1"/>
        <v>896</v>
      </c>
    </row>
    <row r="754" ht="15.75" customHeight="1">
      <c r="A754" s="1" t="s">
        <v>12</v>
      </c>
      <c r="B754" s="1" t="s">
        <v>2605</v>
      </c>
      <c r="C754" s="1" t="s">
        <v>497</v>
      </c>
      <c r="D754" s="1" t="s">
        <v>498</v>
      </c>
      <c r="E754" s="1" t="s">
        <v>157</v>
      </c>
      <c r="F754" s="1" t="s">
        <v>73</v>
      </c>
      <c r="G754" s="1" t="s">
        <v>116</v>
      </c>
      <c r="H754" s="1" t="s">
        <v>159</v>
      </c>
      <c r="I754" s="1" t="s">
        <v>69</v>
      </c>
      <c r="J754" s="1" t="s">
        <v>1836</v>
      </c>
      <c r="K754" s="2">
        <f>B755-'Bloco 1 10s Com RTOS TX'!$B754</f>
        <v>0.0001157407407</v>
      </c>
      <c r="L754" s="1">
        <f t="shared" si="1"/>
        <v>896</v>
      </c>
    </row>
    <row r="755" ht="15.75" customHeight="1">
      <c r="A755" s="1" t="s">
        <v>12</v>
      </c>
      <c r="B755" s="1" t="s">
        <v>2606</v>
      </c>
      <c r="C755" s="1" t="s">
        <v>635</v>
      </c>
      <c r="D755" s="1" t="s">
        <v>156</v>
      </c>
      <c r="E755" s="1" t="s">
        <v>573</v>
      </c>
      <c r="F755" s="1" t="s">
        <v>73</v>
      </c>
      <c r="G755" s="1" t="s">
        <v>636</v>
      </c>
      <c r="H755" s="1" t="s">
        <v>159</v>
      </c>
      <c r="I755" s="1" t="s">
        <v>69</v>
      </c>
      <c r="J755" s="1" t="s">
        <v>1836</v>
      </c>
      <c r="K755" s="2">
        <f>B756-'Bloco 1 10s Com RTOS TX'!$B755</f>
        <v>0.0001157407407</v>
      </c>
      <c r="L755" s="1">
        <f t="shared" si="1"/>
        <v>896</v>
      </c>
    </row>
    <row r="756" ht="15.75" customHeight="1">
      <c r="A756" s="1" t="s">
        <v>12</v>
      </c>
      <c r="B756" s="1" t="s">
        <v>2607</v>
      </c>
      <c r="C756" s="1" t="s">
        <v>625</v>
      </c>
      <c r="D756" s="1" t="s">
        <v>498</v>
      </c>
      <c r="E756" s="1" t="s">
        <v>626</v>
      </c>
      <c r="F756" s="1" t="s">
        <v>73</v>
      </c>
      <c r="G756" s="1" t="s">
        <v>116</v>
      </c>
      <c r="H756" s="1" t="s">
        <v>159</v>
      </c>
      <c r="I756" s="1" t="s">
        <v>131</v>
      </c>
      <c r="J756" s="1" t="s">
        <v>1836</v>
      </c>
      <c r="K756" s="2">
        <f>B757-'Bloco 1 10s Com RTOS TX'!$B756</f>
        <v>0.0001157407407</v>
      </c>
      <c r="L756" s="1">
        <f t="shared" si="1"/>
        <v>896</v>
      </c>
    </row>
    <row r="757" ht="15.75" customHeight="1">
      <c r="A757" s="1" t="s">
        <v>12</v>
      </c>
      <c r="B757" s="1" t="s">
        <v>2608</v>
      </c>
      <c r="C757" s="1" t="s">
        <v>572</v>
      </c>
      <c r="D757" s="1" t="s">
        <v>156</v>
      </c>
      <c r="E757" s="1" t="s">
        <v>573</v>
      </c>
      <c r="F757" s="1" t="s">
        <v>73</v>
      </c>
      <c r="G757" s="1" t="s">
        <v>158</v>
      </c>
      <c r="H757" s="1" t="s">
        <v>159</v>
      </c>
      <c r="I757" s="1" t="s">
        <v>400</v>
      </c>
      <c r="J757" s="1" t="s">
        <v>1836</v>
      </c>
      <c r="K757" s="2">
        <f>B758-'Bloco 1 10s Com RTOS TX'!$B757</f>
        <v>0.0001157407407</v>
      </c>
      <c r="L757" s="1">
        <f t="shared" si="1"/>
        <v>896</v>
      </c>
    </row>
    <row r="758" ht="15.75" customHeight="1">
      <c r="A758" s="1" t="s">
        <v>12</v>
      </c>
      <c r="B758" s="1" t="s">
        <v>2609</v>
      </c>
      <c r="C758" s="1" t="s">
        <v>613</v>
      </c>
      <c r="D758" s="1" t="s">
        <v>614</v>
      </c>
      <c r="E758" s="1" t="s">
        <v>618</v>
      </c>
      <c r="F758" s="1" t="s">
        <v>54</v>
      </c>
      <c r="G758" s="1" t="s">
        <v>183</v>
      </c>
      <c r="H758" s="1" t="s">
        <v>159</v>
      </c>
      <c r="I758" s="1" t="s">
        <v>400</v>
      </c>
      <c r="J758" s="1" t="s">
        <v>1836</v>
      </c>
      <c r="K758" s="2">
        <f>B759-'Bloco 1 10s Com RTOS TX'!$B758</f>
        <v>0.0001157407407</v>
      </c>
      <c r="L758" s="1">
        <f t="shared" si="1"/>
        <v>896</v>
      </c>
    </row>
    <row r="759" ht="15.75" customHeight="1">
      <c r="A759" s="1" t="s">
        <v>12</v>
      </c>
      <c r="B759" s="1" t="s">
        <v>2610</v>
      </c>
      <c r="C759" s="1" t="s">
        <v>155</v>
      </c>
      <c r="D759" s="1" t="s">
        <v>498</v>
      </c>
      <c r="E759" s="1" t="s">
        <v>157</v>
      </c>
      <c r="F759" s="1" t="s">
        <v>73</v>
      </c>
      <c r="G759" s="1" t="s">
        <v>499</v>
      </c>
      <c r="H759" s="1" t="s">
        <v>159</v>
      </c>
      <c r="I759" s="1" t="s">
        <v>131</v>
      </c>
      <c r="J759" s="1" t="s">
        <v>1836</v>
      </c>
      <c r="K759" s="2">
        <f>B760-'Bloco 1 10s Com RTOS TX'!$B759</f>
        <v>0.0001157407407</v>
      </c>
      <c r="L759" s="1">
        <f t="shared" si="1"/>
        <v>896</v>
      </c>
    </row>
    <row r="760" ht="15.75" customHeight="1">
      <c r="A760" s="1" t="s">
        <v>12</v>
      </c>
      <c r="B760" s="1" t="s">
        <v>2611</v>
      </c>
      <c r="C760" s="1" t="s">
        <v>155</v>
      </c>
      <c r="D760" s="1" t="s">
        <v>498</v>
      </c>
      <c r="E760" s="1" t="s">
        <v>157</v>
      </c>
      <c r="F760" s="1" t="s">
        <v>73</v>
      </c>
      <c r="G760" s="1" t="s">
        <v>499</v>
      </c>
      <c r="H760" s="1" t="s">
        <v>159</v>
      </c>
      <c r="I760" s="1" t="s">
        <v>81</v>
      </c>
      <c r="J760" s="1" t="s">
        <v>1836</v>
      </c>
      <c r="K760" s="2">
        <f>B761-'Bloco 1 10s Com RTOS TX'!$B760</f>
        <v>0.0001157407407</v>
      </c>
      <c r="L760" s="1">
        <f t="shared" si="1"/>
        <v>896</v>
      </c>
    </row>
    <row r="761" ht="15.75" customHeight="1">
      <c r="A761" s="1" t="s">
        <v>12</v>
      </c>
      <c r="B761" s="1" t="s">
        <v>2612</v>
      </c>
      <c r="C761" s="1" t="s">
        <v>635</v>
      </c>
      <c r="D761" s="1" t="s">
        <v>156</v>
      </c>
      <c r="E761" s="1" t="s">
        <v>573</v>
      </c>
      <c r="F761" s="1" t="s">
        <v>73</v>
      </c>
      <c r="G761" s="1" t="s">
        <v>636</v>
      </c>
      <c r="H761" s="1" t="s">
        <v>159</v>
      </c>
      <c r="I761" s="1" t="s">
        <v>75</v>
      </c>
      <c r="J761" s="1" t="s">
        <v>1836</v>
      </c>
      <c r="K761" s="2">
        <f>B762-'Bloco 1 10s Com RTOS TX'!$B761</f>
        <v>0.0001157407407</v>
      </c>
      <c r="L761" s="1">
        <f t="shared" si="1"/>
        <v>896</v>
      </c>
    </row>
    <row r="762" ht="15.75" customHeight="1">
      <c r="A762" s="1" t="s">
        <v>12</v>
      </c>
      <c r="B762" s="1" t="s">
        <v>2613</v>
      </c>
      <c r="C762" s="1" t="s">
        <v>572</v>
      </c>
      <c r="D762" s="1" t="s">
        <v>156</v>
      </c>
      <c r="E762" s="1" t="s">
        <v>573</v>
      </c>
      <c r="F762" s="1" t="s">
        <v>73</v>
      </c>
      <c r="G762" s="1" t="s">
        <v>158</v>
      </c>
      <c r="H762" s="1" t="s">
        <v>159</v>
      </c>
      <c r="I762" s="1" t="s">
        <v>400</v>
      </c>
      <c r="J762" s="1" t="s">
        <v>1836</v>
      </c>
      <c r="K762" s="2">
        <f>B763-'Bloco 1 10s Com RTOS TX'!$B762</f>
        <v>0.0001157407407</v>
      </c>
      <c r="L762" s="1">
        <f t="shared" si="1"/>
        <v>896</v>
      </c>
    </row>
    <row r="763" ht="15.75" customHeight="1">
      <c r="A763" s="1" t="s">
        <v>12</v>
      </c>
      <c r="B763" s="1" t="s">
        <v>2614</v>
      </c>
      <c r="C763" s="1" t="s">
        <v>572</v>
      </c>
      <c r="D763" s="1" t="s">
        <v>156</v>
      </c>
      <c r="E763" s="1" t="s">
        <v>573</v>
      </c>
      <c r="F763" s="1" t="s">
        <v>73</v>
      </c>
      <c r="G763" s="1" t="s">
        <v>158</v>
      </c>
      <c r="H763" s="1" t="s">
        <v>159</v>
      </c>
      <c r="I763" s="1" t="s">
        <v>247</v>
      </c>
      <c r="J763" s="1" t="s">
        <v>1836</v>
      </c>
      <c r="K763" s="2">
        <f>B764-'Bloco 1 10s Com RTOS TX'!$B763</f>
        <v>0.0001157407407</v>
      </c>
      <c r="L763" s="1">
        <f t="shared" si="1"/>
        <v>896</v>
      </c>
    </row>
    <row r="764" ht="15.75" customHeight="1">
      <c r="A764" s="1" t="s">
        <v>12</v>
      </c>
      <c r="B764" s="1" t="s">
        <v>2615</v>
      </c>
      <c r="C764" s="1" t="s">
        <v>426</v>
      </c>
      <c r="D764" s="1" t="s">
        <v>156</v>
      </c>
      <c r="E764" s="1" t="s">
        <v>427</v>
      </c>
      <c r="F764" s="1" t="s">
        <v>54</v>
      </c>
      <c r="G764" s="1" t="s">
        <v>428</v>
      </c>
      <c r="H764" s="1" t="s">
        <v>159</v>
      </c>
      <c r="I764" s="1" t="s">
        <v>81</v>
      </c>
      <c r="J764" s="1" t="s">
        <v>1836</v>
      </c>
      <c r="K764" s="2">
        <f>B765-'Bloco 1 10s Com RTOS TX'!$B764</f>
        <v>0.0001157407407</v>
      </c>
      <c r="L764" s="1">
        <f t="shared" si="1"/>
        <v>896</v>
      </c>
    </row>
    <row r="765" ht="15.75" customHeight="1">
      <c r="A765" s="1" t="s">
        <v>12</v>
      </c>
      <c r="B765" s="1" t="s">
        <v>2616</v>
      </c>
      <c r="C765" s="1" t="s">
        <v>635</v>
      </c>
      <c r="D765" s="1" t="s">
        <v>156</v>
      </c>
      <c r="E765" s="1" t="s">
        <v>573</v>
      </c>
      <c r="F765" s="1" t="s">
        <v>73</v>
      </c>
      <c r="G765" s="1" t="s">
        <v>636</v>
      </c>
      <c r="H765" s="1" t="s">
        <v>159</v>
      </c>
      <c r="I765" s="1" t="s">
        <v>400</v>
      </c>
      <c r="J765" s="1" t="s">
        <v>1836</v>
      </c>
      <c r="K765" s="2">
        <f>B766-'Bloco 1 10s Com RTOS TX'!$B765</f>
        <v>0.0001273148148</v>
      </c>
      <c r="L765" s="1">
        <f t="shared" si="1"/>
        <v>896</v>
      </c>
    </row>
    <row r="766" ht="15.75" customHeight="1">
      <c r="A766" s="1" t="s">
        <v>12</v>
      </c>
      <c r="B766" s="1" t="s">
        <v>2617</v>
      </c>
      <c r="C766" s="1" t="s">
        <v>603</v>
      </c>
      <c r="D766" s="1" t="s">
        <v>614</v>
      </c>
      <c r="E766" s="1" t="s">
        <v>604</v>
      </c>
      <c r="F766" s="1" t="s">
        <v>54</v>
      </c>
      <c r="G766" s="1" t="s">
        <v>47</v>
      </c>
      <c r="H766" s="1" t="s">
        <v>110</v>
      </c>
      <c r="I766" s="1" t="s">
        <v>75</v>
      </c>
      <c r="J766" s="1" t="s">
        <v>1836</v>
      </c>
      <c r="K766" s="2">
        <f>B767-'Bloco 1 10s Com RTOS TX'!$B766</f>
        <v>0.0001273148148</v>
      </c>
      <c r="L766" s="1">
        <f t="shared" si="1"/>
        <v>896</v>
      </c>
    </row>
    <row r="767" ht="15.75" customHeight="1">
      <c r="A767" s="1" t="s">
        <v>12</v>
      </c>
      <c r="B767" s="1" t="s">
        <v>2618</v>
      </c>
      <c r="C767" s="1" t="s">
        <v>646</v>
      </c>
      <c r="D767" s="1" t="s">
        <v>308</v>
      </c>
      <c r="E767" s="1" t="s">
        <v>309</v>
      </c>
      <c r="F767" s="1" t="s">
        <v>54</v>
      </c>
      <c r="G767" s="1" t="s">
        <v>605</v>
      </c>
      <c r="H767" s="1" t="s">
        <v>110</v>
      </c>
      <c r="I767" s="1" t="s">
        <v>247</v>
      </c>
      <c r="J767" s="1" t="s">
        <v>1836</v>
      </c>
      <c r="K767" s="2">
        <f>B768-'Bloco 1 10s Com RTOS TX'!$B767</f>
        <v>0.0001157407407</v>
      </c>
      <c r="L767" s="1">
        <f t="shared" si="1"/>
        <v>896</v>
      </c>
    </row>
    <row r="768" ht="15.75" customHeight="1">
      <c r="A768" s="1" t="s">
        <v>12</v>
      </c>
      <c r="B768" s="1" t="s">
        <v>2619</v>
      </c>
      <c r="C768" s="1" t="s">
        <v>155</v>
      </c>
      <c r="D768" s="1" t="s">
        <v>498</v>
      </c>
      <c r="E768" s="1" t="s">
        <v>157</v>
      </c>
      <c r="F768" s="1" t="s">
        <v>73</v>
      </c>
      <c r="G768" s="1" t="s">
        <v>499</v>
      </c>
      <c r="H768" s="1" t="s">
        <v>159</v>
      </c>
      <c r="I768" s="1" t="s">
        <v>131</v>
      </c>
      <c r="J768" s="1" t="s">
        <v>1836</v>
      </c>
      <c r="K768" s="2">
        <f>B769-'Bloco 1 10s Com RTOS TX'!$B768</f>
        <v>0.0001157407407</v>
      </c>
      <c r="L768" s="1">
        <f t="shared" si="1"/>
        <v>896</v>
      </c>
    </row>
    <row r="769" ht="15.75" customHeight="1">
      <c r="A769" s="1" t="s">
        <v>12</v>
      </c>
      <c r="B769" s="1" t="s">
        <v>2620</v>
      </c>
      <c r="C769" s="1" t="s">
        <v>596</v>
      </c>
      <c r="D769" s="1" t="s">
        <v>308</v>
      </c>
      <c r="E769" s="1" t="s">
        <v>597</v>
      </c>
      <c r="F769" s="1" t="s">
        <v>54</v>
      </c>
      <c r="G769" s="1" t="s">
        <v>303</v>
      </c>
      <c r="H769" s="1" t="s">
        <v>110</v>
      </c>
      <c r="I769" s="1" t="s">
        <v>81</v>
      </c>
      <c r="J769" s="1" t="s">
        <v>1836</v>
      </c>
      <c r="K769" s="2">
        <f>B770-'Bloco 1 10s Com RTOS TX'!$B769</f>
        <v>0.0001157407407</v>
      </c>
      <c r="L769" s="1">
        <f t="shared" si="1"/>
        <v>896</v>
      </c>
    </row>
    <row r="770" ht="15.75" customHeight="1">
      <c r="A770" s="1" t="s">
        <v>12</v>
      </c>
      <c r="B770" s="1" t="s">
        <v>2621</v>
      </c>
      <c r="C770" s="1" t="s">
        <v>635</v>
      </c>
      <c r="D770" s="1" t="s">
        <v>156</v>
      </c>
      <c r="E770" s="1" t="s">
        <v>573</v>
      </c>
      <c r="F770" s="1" t="s">
        <v>73</v>
      </c>
      <c r="G770" s="1" t="s">
        <v>636</v>
      </c>
      <c r="H770" s="1" t="s">
        <v>159</v>
      </c>
      <c r="I770" s="1" t="s">
        <v>131</v>
      </c>
      <c r="J770" s="1" t="s">
        <v>1836</v>
      </c>
      <c r="K770" s="2">
        <f>B771-'Bloco 1 10s Com RTOS TX'!$B770</f>
        <v>0.0001157407407</v>
      </c>
      <c r="L770" s="1">
        <f t="shared" si="1"/>
        <v>896</v>
      </c>
    </row>
    <row r="771" ht="15.75" customHeight="1">
      <c r="A771" s="1" t="s">
        <v>12</v>
      </c>
      <c r="B771" s="1" t="s">
        <v>2622</v>
      </c>
      <c r="C771" s="1" t="s">
        <v>613</v>
      </c>
      <c r="D771" s="1" t="s">
        <v>614</v>
      </c>
      <c r="E771" s="1" t="s">
        <v>618</v>
      </c>
      <c r="F771" s="1" t="s">
        <v>54</v>
      </c>
      <c r="G771" s="1" t="s">
        <v>183</v>
      </c>
      <c r="H771" s="1" t="s">
        <v>159</v>
      </c>
      <c r="I771" s="1" t="s">
        <v>131</v>
      </c>
      <c r="J771" s="1" t="s">
        <v>1836</v>
      </c>
      <c r="K771" s="2">
        <f>B772-'Bloco 1 10s Com RTOS TX'!$B771</f>
        <v>0.0001157407407</v>
      </c>
      <c r="L771" s="1">
        <f t="shared" si="1"/>
        <v>896</v>
      </c>
    </row>
    <row r="772" ht="15.75" customHeight="1">
      <c r="A772" s="1" t="s">
        <v>12</v>
      </c>
      <c r="B772" s="1" t="s">
        <v>2623</v>
      </c>
      <c r="C772" s="1" t="s">
        <v>635</v>
      </c>
      <c r="D772" s="1" t="s">
        <v>156</v>
      </c>
      <c r="E772" s="1" t="s">
        <v>573</v>
      </c>
      <c r="F772" s="1" t="s">
        <v>73</v>
      </c>
      <c r="G772" s="1" t="s">
        <v>636</v>
      </c>
      <c r="H772" s="1" t="s">
        <v>159</v>
      </c>
      <c r="I772" s="1" t="s">
        <v>150</v>
      </c>
      <c r="J772" s="1" t="s">
        <v>1836</v>
      </c>
      <c r="K772" s="2">
        <f>B773-'Bloco 1 10s Com RTOS TX'!$B772</f>
        <v>0.0001157407407</v>
      </c>
      <c r="L772" s="1">
        <f t="shared" si="1"/>
        <v>896</v>
      </c>
    </row>
    <row r="773" ht="15.75" customHeight="1">
      <c r="A773" s="1" t="s">
        <v>12</v>
      </c>
      <c r="B773" s="1" t="s">
        <v>2624</v>
      </c>
      <c r="C773" s="1" t="s">
        <v>572</v>
      </c>
      <c r="D773" s="1" t="s">
        <v>156</v>
      </c>
      <c r="E773" s="1" t="s">
        <v>573</v>
      </c>
      <c r="F773" s="1" t="s">
        <v>73</v>
      </c>
      <c r="G773" s="1" t="s">
        <v>158</v>
      </c>
      <c r="H773" s="1" t="s">
        <v>159</v>
      </c>
      <c r="I773" s="1" t="s">
        <v>75</v>
      </c>
      <c r="J773" s="1" t="s">
        <v>1836</v>
      </c>
      <c r="K773" s="2">
        <f>B774-'Bloco 1 10s Com RTOS TX'!$B773</f>
        <v>0.0001157407407</v>
      </c>
      <c r="L773" s="1">
        <f t="shared" si="1"/>
        <v>896</v>
      </c>
    </row>
    <row r="774" ht="15.75" customHeight="1">
      <c r="A774" s="1" t="s">
        <v>12</v>
      </c>
      <c r="B774" s="1" t="s">
        <v>2625</v>
      </c>
      <c r="C774" s="1" t="s">
        <v>155</v>
      </c>
      <c r="D774" s="1" t="s">
        <v>498</v>
      </c>
      <c r="E774" s="1" t="s">
        <v>157</v>
      </c>
      <c r="F774" s="1" t="s">
        <v>73</v>
      </c>
      <c r="G774" s="1" t="s">
        <v>499</v>
      </c>
      <c r="H774" s="1" t="s">
        <v>159</v>
      </c>
      <c r="I774" s="1" t="s">
        <v>131</v>
      </c>
      <c r="J774" s="1" t="s">
        <v>1836</v>
      </c>
      <c r="K774" s="2">
        <f>B775-'Bloco 1 10s Com RTOS TX'!$B774</f>
        <v>0.0001157407407</v>
      </c>
      <c r="L774" s="1">
        <f t="shared" si="1"/>
        <v>896</v>
      </c>
    </row>
    <row r="775" ht="15.75" customHeight="1">
      <c r="A775" s="1" t="s">
        <v>12</v>
      </c>
      <c r="B775" s="1" t="s">
        <v>2626</v>
      </c>
      <c r="C775" s="1" t="s">
        <v>635</v>
      </c>
      <c r="D775" s="1" t="s">
        <v>156</v>
      </c>
      <c r="E775" s="1" t="s">
        <v>573</v>
      </c>
      <c r="F775" s="1" t="s">
        <v>73</v>
      </c>
      <c r="G775" s="1" t="s">
        <v>636</v>
      </c>
      <c r="H775" s="1" t="s">
        <v>159</v>
      </c>
      <c r="I775" s="1" t="s">
        <v>400</v>
      </c>
      <c r="J775" s="1" t="s">
        <v>1836</v>
      </c>
      <c r="K775" s="2">
        <f>B776-'Bloco 1 10s Com RTOS TX'!$B775</f>
        <v>0.0001157407407</v>
      </c>
      <c r="L775" s="1">
        <f t="shared" si="1"/>
        <v>896</v>
      </c>
    </row>
    <row r="776" ht="15.75" customHeight="1">
      <c r="A776" s="1" t="s">
        <v>12</v>
      </c>
      <c r="B776" s="1" t="s">
        <v>2627</v>
      </c>
      <c r="C776" s="1" t="s">
        <v>635</v>
      </c>
      <c r="D776" s="1" t="s">
        <v>156</v>
      </c>
      <c r="E776" s="1" t="s">
        <v>573</v>
      </c>
      <c r="F776" s="1" t="s">
        <v>73</v>
      </c>
      <c r="G776" s="1" t="s">
        <v>636</v>
      </c>
      <c r="H776" s="1" t="s">
        <v>159</v>
      </c>
      <c r="I776" s="1" t="s">
        <v>75</v>
      </c>
      <c r="J776" s="1" t="s">
        <v>1836</v>
      </c>
      <c r="K776" s="2">
        <f>B777-'Bloco 1 10s Com RTOS TX'!$B776</f>
        <v>0.0001157407407</v>
      </c>
      <c r="L776" s="1">
        <f t="shared" si="1"/>
        <v>896</v>
      </c>
    </row>
    <row r="777" ht="15.75" customHeight="1">
      <c r="A777" s="1" t="s">
        <v>12</v>
      </c>
      <c r="B777" s="1" t="s">
        <v>2628</v>
      </c>
      <c r="C777" s="1" t="s">
        <v>155</v>
      </c>
      <c r="D777" s="1" t="s">
        <v>498</v>
      </c>
      <c r="E777" s="1" t="s">
        <v>157</v>
      </c>
      <c r="F777" s="1" t="s">
        <v>73</v>
      </c>
      <c r="G777" s="1" t="s">
        <v>499</v>
      </c>
      <c r="H777" s="1" t="s">
        <v>159</v>
      </c>
      <c r="I777" s="1" t="s">
        <v>81</v>
      </c>
      <c r="J777" s="1" t="s">
        <v>1836</v>
      </c>
      <c r="K777" s="2">
        <f>B778-'Bloco 1 10s Com RTOS TX'!$B777</f>
        <v>0.0001157407407</v>
      </c>
      <c r="L777" s="1">
        <f t="shared" si="1"/>
        <v>896</v>
      </c>
    </row>
    <row r="778" ht="15.75" customHeight="1">
      <c r="A778" s="1" t="s">
        <v>12</v>
      </c>
      <c r="B778" s="1" t="s">
        <v>2629</v>
      </c>
      <c r="C778" s="1" t="s">
        <v>497</v>
      </c>
      <c r="D778" s="1" t="s">
        <v>498</v>
      </c>
      <c r="E778" s="1" t="s">
        <v>157</v>
      </c>
      <c r="F778" s="1" t="s">
        <v>73</v>
      </c>
      <c r="G778" s="1" t="s">
        <v>116</v>
      </c>
      <c r="H778" s="1" t="s">
        <v>159</v>
      </c>
      <c r="I778" s="1" t="s">
        <v>247</v>
      </c>
      <c r="J778" s="1" t="s">
        <v>1836</v>
      </c>
      <c r="K778" s="2">
        <f>B779-'Bloco 1 10s Com RTOS TX'!$B778</f>
        <v>0.0001157407407</v>
      </c>
      <c r="L778" s="1">
        <f t="shared" si="1"/>
        <v>896</v>
      </c>
    </row>
    <row r="779" ht="15.75" customHeight="1">
      <c r="A779" s="1" t="s">
        <v>12</v>
      </c>
      <c r="B779" s="1" t="s">
        <v>2630</v>
      </c>
      <c r="C779" s="1" t="s">
        <v>155</v>
      </c>
      <c r="D779" s="1" t="s">
        <v>498</v>
      </c>
      <c r="E779" s="1" t="s">
        <v>157</v>
      </c>
      <c r="F779" s="1" t="s">
        <v>73</v>
      </c>
      <c r="G779" s="1" t="s">
        <v>499</v>
      </c>
      <c r="H779" s="1" t="s">
        <v>159</v>
      </c>
      <c r="I779" s="1" t="s">
        <v>75</v>
      </c>
      <c r="J779" s="1" t="s">
        <v>1836</v>
      </c>
      <c r="K779" s="2">
        <f>B780-'Bloco 1 10s Com RTOS TX'!$B779</f>
        <v>0.0001157407407</v>
      </c>
      <c r="L779" s="1">
        <f t="shared" si="1"/>
        <v>896</v>
      </c>
    </row>
    <row r="780" ht="15.75" customHeight="1">
      <c r="A780" s="1" t="s">
        <v>12</v>
      </c>
      <c r="B780" s="1" t="s">
        <v>2631</v>
      </c>
      <c r="C780" s="1" t="s">
        <v>635</v>
      </c>
      <c r="D780" s="1" t="s">
        <v>156</v>
      </c>
      <c r="E780" s="1" t="s">
        <v>573</v>
      </c>
      <c r="F780" s="1" t="s">
        <v>73</v>
      </c>
      <c r="G780" s="1" t="s">
        <v>636</v>
      </c>
      <c r="H780" s="1" t="s">
        <v>159</v>
      </c>
      <c r="I780" s="1" t="s">
        <v>92</v>
      </c>
      <c r="J780" s="1" t="s">
        <v>1836</v>
      </c>
      <c r="K780" s="2">
        <f>B781-'Bloco 1 10s Com RTOS TX'!$B780</f>
        <v>0.0001157407407</v>
      </c>
      <c r="L780" s="1">
        <f t="shared" si="1"/>
        <v>896</v>
      </c>
    </row>
    <row r="781" ht="15.75" customHeight="1">
      <c r="A781" s="1" t="s">
        <v>12</v>
      </c>
      <c r="B781" s="1" t="s">
        <v>2632</v>
      </c>
      <c r="C781" s="1" t="s">
        <v>572</v>
      </c>
      <c r="D781" s="1" t="s">
        <v>156</v>
      </c>
      <c r="E781" s="1" t="s">
        <v>573</v>
      </c>
      <c r="F781" s="1" t="s">
        <v>73</v>
      </c>
      <c r="G781" s="1" t="s">
        <v>158</v>
      </c>
      <c r="H781" s="1" t="s">
        <v>159</v>
      </c>
      <c r="I781" s="1" t="s">
        <v>247</v>
      </c>
      <c r="J781" s="1" t="s">
        <v>1836</v>
      </c>
      <c r="K781" s="2">
        <f>B782-'Bloco 1 10s Com RTOS TX'!$B781</f>
        <v>0.0001157407407</v>
      </c>
      <c r="L781" s="1">
        <f t="shared" si="1"/>
        <v>896</v>
      </c>
    </row>
    <row r="782" ht="15.75" customHeight="1">
      <c r="A782" s="1" t="s">
        <v>12</v>
      </c>
      <c r="B782" s="1" t="s">
        <v>2633</v>
      </c>
      <c r="C782" s="1" t="s">
        <v>497</v>
      </c>
      <c r="D782" s="1" t="s">
        <v>498</v>
      </c>
      <c r="E782" s="1" t="s">
        <v>157</v>
      </c>
      <c r="F782" s="1" t="s">
        <v>73</v>
      </c>
      <c r="G782" s="1" t="s">
        <v>116</v>
      </c>
      <c r="H782" s="1" t="s">
        <v>159</v>
      </c>
      <c r="I782" s="1" t="s">
        <v>400</v>
      </c>
      <c r="J782" s="1" t="s">
        <v>1836</v>
      </c>
      <c r="K782" s="2">
        <f>B783-'Bloco 1 10s Com RTOS TX'!$B782</f>
        <v>0.0001157407407</v>
      </c>
      <c r="L782" s="1">
        <f t="shared" si="1"/>
        <v>896</v>
      </c>
    </row>
    <row r="783" ht="15.75" customHeight="1">
      <c r="A783" s="1" t="s">
        <v>12</v>
      </c>
      <c r="B783" s="1" t="s">
        <v>2634</v>
      </c>
      <c r="C783" s="1" t="s">
        <v>497</v>
      </c>
      <c r="D783" s="1" t="s">
        <v>498</v>
      </c>
      <c r="E783" s="1" t="s">
        <v>157</v>
      </c>
      <c r="F783" s="1" t="s">
        <v>73</v>
      </c>
      <c r="G783" s="1" t="s">
        <v>116</v>
      </c>
      <c r="H783" s="1" t="s">
        <v>159</v>
      </c>
      <c r="I783" s="1" t="s">
        <v>131</v>
      </c>
      <c r="J783" s="1" t="s">
        <v>1836</v>
      </c>
      <c r="K783" s="2">
        <f>B784-'Bloco 1 10s Com RTOS TX'!$B783</f>
        <v>0.0001157407407</v>
      </c>
      <c r="L783" s="1">
        <f t="shared" si="1"/>
        <v>896</v>
      </c>
    </row>
    <row r="784" ht="15.75" customHeight="1">
      <c r="A784" s="1" t="s">
        <v>12</v>
      </c>
      <c r="B784" s="1" t="s">
        <v>2635</v>
      </c>
      <c r="C784" s="1" t="s">
        <v>329</v>
      </c>
      <c r="D784" s="1" t="s">
        <v>330</v>
      </c>
      <c r="E784" s="1" t="s">
        <v>331</v>
      </c>
      <c r="F784" s="1" t="s">
        <v>36</v>
      </c>
      <c r="G784" s="1" t="s">
        <v>122</v>
      </c>
      <c r="H784" s="1" t="s">
        <v>37</v>
      </c>
      <c r="I784" s="1" t="s">
        <v>75</v>
      </c>
      <c r="J784" s="1" t="s">
        <v>1836</v>
      </c>
      <c r="K784" s="2">
        <f>B785-'Bloco 1 10s Com RTOS TX'!$B784</f>
        <v>0.0001157407407</v>
      </c>
      <c r="L784" s="1">
        <f t="shared" si="1"/>
        <v>896</v>
      </c>
    </row>
    <row r="785" ht="15.75" customHeight="1">
      <c r="A785" s="1" t="s">
        <v>12</v>
      </c>
      <c r="B785" s="1" t="s">
        <v>2636</v>
      </c>
      <c r="C785" s="1" t="s">
        <v>439</v>
      </c>
      <c r="D785" s="1" t="s">
        <v>163</v>
      </c>
      <c r="E785" s="1" t="s">
        <v>784</v>
      </c>
      <c r="F785" s="1" t="s">
        <v>103</v>
      </c>
      <c r="G785" s="1" t="s">
        <v>785</v>
      </c>
      <c r="H785" s="1" t="s">
        <v>110</v>
      </c>
      <c r="I785" s="1" t="s">
        <v>247</v>
      </c>
      <c r="J785" s="1" t="s">
        <v>1836</v>
      </c>
      <c r="K785" s="2">
        <f>B786-'Bloco 1 10s Com RTOS TX'!$B785</f>
        <v>0.0001157407407</v>
      </c>
      <c r="L785" s="1">
        <f t="shared" si="1"/>
        <v>896</v>
      </c>
    </row>
    <row r="786" ht="15.75" customHeight="1">
      <c r="A786" s="1" t="s">
        <v>12</v>
      </c>
      <c r="B786" s="1" t="s">
        <v>2637</v>
      </c>
      <c r="C786" s="1" t="s">
        <v>596</v>
      </c>
      <c r="D786" s="1" t="s">
        <v>308</v>
      </c>
      <c r="E786" s="1" t="s">
        <v>597</v>
      </c>
      <c r="F786" s="1" t="s">
        <v>54</v>
      </c>
      <c r="G786" s="1" t="s">
        <v>303</v>
      </c>
      <c r="H786" s="1" t="s">
        <v>110</v>
      </c>
      <c r="I786" s="1" t="s">
        <v>247</v>
      </c>
      <c r="J786" s="1" t="s">
        <v>1836</v>
      </c>
      <c r="K786" s="2">
        <f>B787-'Bloco 1 10s Com RTOS TX'!$B786</f>
        <v>0.0001157407407</v>
      </c>
      <c r="L786" s="1">
        <f t="shared" si="1"/>
        <v>896</v>
      </c>
    </row>
    <row r="787" ht="15.75" customHeight="1">
      <c r="A787" s="1" t="s">
        <v>12</v>
      </c>
      <c r="B787" s="1" t="s">
        <v>2638</v>
      </c>
      <c r="C787" s="1" t="s">
        <v>317</v>
      </c>
      <c r="D787" s="1" t="s">
        <v>186</v>
      </c>
      <c r="E787" s="1" t="s">
        <v>318</v>
      </c>
      <c r="F787" s="1" t="s">
        <v>83</v>
      </c>
      <c r="G787" s="1" t="s">
        <v>211</v>
      </c>
      <c r="H787" s="1" t="s">
        <v>152</v>
      </c>
      <c r="I787" s="1" t="s">
        <v>247</v>
      </c>
      <c r="J787" s="1" t="s">
        <v>1836</v>
      </c>
      <c r="K787" s="2">
        <f>B788-'Bloco 1 10s Com RTOS TX'!$B787</f>
        <v>0.0001157407407</v>
      </c>
      <c r="L787" s="1">
        <f t="shared" si="1"/>
        <v>896</v>
      </c>
    </row>
    <row r="788" ht="15.75" customHeight="1">
      <c r="A788" s="1" t="s">
        <v>12</v>
      </c>
      <c r="B788" s="1" t="s">
        <v>2639</v>
      </c>
      <c r="C788" s="1" t="s">
        <v>447</v>
      </c>
      <c r="D788" s="1" t="s">
        <v>186</v>
      </c>
      <c r="E788" s="1" t="s">
        <v>187</v>
      </c>
      <c r="F788" s="1" t="s">
        <v>103</v>
      </c>
      <c r="G788" s="1" t="s">
        <v>188</v>
      </c>
      <c r="H788" s="1" t="s">
        <v>152</v>
      </c>
      <c r="I788" s="1" t="s">
        <v>400</v>
      </c>
      <c r="J788" s="1" t="s">
        <v>1836</v>
      </c>
      <c r="K788" s="2">
        <f>B789-'Bloco 1 10s Com RTOS TX'!$B788</f>
        <v>0.0001157407407</v>
      </c>
      <c r="L788" s="1">
        <f t="shared" si="1"/>
        <v>896</v>
      </c>
    </row>
    <row r="789" ht="15.75" customHeight="1">
      <c r="A789" s="1" t="s">
        <v>12</v>
      </c>
      <c r="B789" s="1" t="s">
        <v>2640</v>
      </c>
      <c r="C789" s="1" t="s">
        <v>317</v>
      </c>
      <c r="D789" s="1" t="s">
        <v>186</v>
      </c>
      <c r="E789" s="1" t="s">
        <v>318</v>
      </c>
      <c r="F789" s="1" t="s">
        <v>83</v>
      </c>
      <c r="G789" s="1" t="s">
        <v>211</v>
      </c>
      <c r="H789" s="1" t="s">
        <v>152</v>
      </c>
      <c r="I789" s="1" t="s">
        <v>247</v>
      </c>
      <c r="J789" s="1" t="s">
        <v>1836</v>
      </c>
      <c r="K789" s="2">
        <f>B790-'Bloco 1 10s Com RTOS TX'!$B789</f>
        <v>0.0001157407407</v>
      </c>
      <c r="L789" s="1">
        <f t="shared" si="1"/>
        <v>896</v>
      </c>
    </row>
    <row r="790" ht="15.75" customHeight="1">
      <c r="A790" s="1" t="s">
        <v>12</v>
      </c>
      <c r="B790" s="1" t="s">
        <v>2641</v>
      </c>
      <c r="C790" s="1" t="s">
        <v>92</v>
      </c>
      <c r="D790" s="1" t="s">
        <v>15</v>
      </c>
      <c r="E790" s="1" t="s">
        <v>90</v>
      </c>
      <c r="F790" s="1" t="s">
        <v>17</v>
      </c>
      <c r="G790" s="1" t="s">
        <v>93</v>
      </c>
      <c r="H790" s="1" t="s">
        <v>19</v>
      </c>
      <c r="I790" s="1" t="s">
        <v>92</v>
      </c>
      <c r="J790" s="1" t="s">
        <v>1836</v>
      </c>
      <c r="K790" s="2">
        <f>B791-'Bloco 1 10s Com RTOS TX'!$B790</f>
        <v>0.0001273148148</v>
      </c>
      <c r="L790" s="1">
        <f t="shared" si="1"/>
        <v>896</v>
      </c>
    </row>
    <row r="791" ht="15.75" customHeight="1">
      <c r="A791" s="1" t="s">
        <v>12</v>
      </c>
      <c r="B791" s="1" t="s">
        <v>2642</v>
      </c>
      <c r="C791" s="1" t="s">
        <v>81</v>
      </c>
      <c r="D791" s="1" t="s">
        <v>76</v>
      </c>
      <c r="E791" s="1" t="s">
        <v>82</v>
      </c>
      <c r="F791" s="1" t="s">
        <v>83</v>
      </c>
      <c r="G791" s="1" t="s">
        <v>132</v>
      </c>
      <c r="H791" s="1" t="s">
        <v>19</v>
      </c>
      <c r="I791" s="1" t="s">
        <v>92</v>
      </c>
      <c r="J791" s="1" t="s">
        <v>1836</v>
      </c>
      <c r="K791" s="2">
        <f>B792-'Bloco 1 10s Com RTOS TX'!$B791</f>
        <v>0.0001157407407</v>
      </c>
      <c r="L791" s="1">
        <f t="shared" si="1"/>
        <v>896</v>
      </c>
    </row>
    <row r="792" ht="15.75" customHeight="1">
      <c r="A792" s="1" t="s">
        <v>12</v>
      </c>
      <c r="B792" s="1" t="s">
        <v>2643</v>
      </c>
      <c r="C792" s="1" t="s">
        <v>81</v>
      </c>
      <c r="D792" s="1" t="s">
        <v>76</v>
      </c>
      <c r="E792" s="1" t="s">
        <v>82</v>
      </c>
      <c r="F792" s="1" t="s">
        <v>83</v>
      </c>
      <c r="G792" s="1" t="s">
        <v>132</v>
      </c>
      <c r="H792" s="1" t="s">
        <v>19</v>
      </c>
      <c r="I792" s="1" t="s">
        <v>69</v>
      </c>
      <c r="J792" s="1" t="s">
        <v>1836</v>
      </c>
      <c r="K792" s="2">
        <f>B793-'Bloco 1 10s Com RTOS TX'!$B792</f>
        <v>0.0001157407407</v>
      </c>
      <c r="L792" s="1">
        <f t="shared" si="1"/>
        <v>896</v>
      </c>
    </row>
    <row r="793" ht="15.75" customHeight="1">
      <c r="A793" s="1" t="s">
        <v>12</v>
      </c>
      <c r="B793" s="1" t="s">
        <v>2644</v>
      </c>
      <c r="C793" s="1" t="s">
        <v>69</v>
      </c>
      <c r="D793" s="1" t="s">
        <v>70</v>
      </c>
      <c r="E793" s="1" t="s">
        <v>71</v>
      </c>
      <c r="F793" s="1" t="s">
        <v>17</v>
      </c>
      <c r="G793" s="1" t="s">
        <v>72</v>
      </c>
      <c r="H793" s="1" t="s">
        <v>19</v>
      </c>
      <c r="I793" s="1" t="s">
        <v>69</v>
      </c>
      <c r="J793" s="1" t="s">
        <v>1836</v>
      </c>
      <c r="K793" s="2">
        <f>B794-'Bloco 1 10s Com RTOS TX'!$B793</f>
        <v>0.0001157407407</v>
      </c>
      <c r="L793" s="1">
        <f t="shared" si="1"/>
        <v>896</v>
      </c>
    </row>
    <row r="794" ht="15.75" customHeight="1">
      <c r="A794" s="1" t="s">
        <v>12</v>
      </c>
      <c r="B794" s="1" t="s">
        <v>2645</v>
      </c>
      <c r="C794" s="1" t="s">
        <v>369</v>
      </c>
      <c r="D794" s="1" t="s">
        <v>744</v>
      </c>
      <c r="E794" s="1" t="s">
        <v>773</v>
      </c>
      <c r="F794" s="1" t="s">
        <v>83</v>
      </c>
      <c r="G794" s="1" t="s">
        <v>774</v>
      </c>
      <c r="H794" s="1" t="s">
        <v>152</v>
      </c>
      <c r="I794" s="1" t="s">
        <v>247</v>
      </c>
      <c r="J794" s="1" t="s">
        <v>1836</v>
      </c>
      <c r="K794" s="2">
        <f>B795-'Bloco 1 10s Com RTOS TX'!$B794</f>
        <v>0.0001157407407</v>
      </c>
      <c r="L794" s="1">
        <f t="shared" si="1"/>
        <v>896</v>
      </c>
    </row>
    <row r="795" ht="15.75" customHeight="1">
      <c r="A795" s="1" t="s">
        <v>12</v>
      </c>
      <c r="B795" s="1" t="s">
        <v>2646</v>
      </c>
      <c r="C795" s="1" t="s">
        <v>247</v>
      </c>
      <c r="D795" s="1" t="s">
        <v>70</v>
      </c>
      <c r="E795" s="1" t="s">
        <v>71</v>
      </c>
      <c r="F795" s="1" t="s">
        <v>17</v>
      </c>
      <c r="G795" s="1" t="s">
        <v>1023</v>
      </c>
      <c r="H795" s="1" t="s">
        <v>19</v>
      </c>
      <c r="I795" s="1" t="s">
        <v>69</v>
      </c>
      <c r="J795" s="1" t="s">
        <v>1836</v>
      </c>
      <c r="K795" s="2">
        <f>B796-'Bloco 1 10s Com RTOS TX'!$B795</f>
        <v>0.0001157407407</v>
      </c>
      <c r="L795" s="1">
        <f t="shared" si="1"/>
        <v>896</v>
      </c>
    </row>
    <row r="796" ht="15.75" customHeight="1">
      <c r="A796" s="1" t="s">
        <v>12</v>
      </c>
      <c r="B796" s="1" t="s">
        <v>2647</v>
      </c>
      <c r="C796" s="1" t="s">
        <v>570</v>
      </c>
      <c r="D796" s="1" t="s">
        <v>24</v>
      </c>
      <c r="E796" s="1" t="s">
        <v>60</v>
      </c>
      <c r="F796" s="1" t="s">
        <v>26</v>
      </c>
      <c r="G796" s="1" t="s">
        <v>145</v>
      </c>
      <c r="H796" s="1" t="s">
        <v>28</v>
      </c>
      <c r="I796" s="1" t="s">
        <v>92</v>
      </c>
      <c r="J796" s="1" t="s">
        <v>1836</v>
      </c>
      <c r="K796" s="2">
        <f>B797-'Bloco 1 10s Com RTOS TX'!$B796</f>
        <v>0.0001157407407</v>
      </c>
      <c r="L796" s="1">
        <f t="shared" si="1"/>
        <v>896</v>
      </c>
    </row>
    <row r="797" ht="15.75" customHeight="1">
      <c r="A797" s="1" t="s">
        <v>12</v>
      </c>
      <c r="B797" s="1" t="s">
        <v>2648</v>
      </c>
      <c r="C797" s="1" t="s">
        <v>131</v>
      </c>
      <c r="D797" s="1" t="s">
        <v>76</v>
      </c>
      <c r="E797" s="1" t="s">
        <v>77</v>
      </c>
      <c r="F797" s="1" t="s">
        <v>17</v>
      </c>
      <c r="G797" s="1" t="s">
        <v>78</v>
      </c>
      <c r="H797" s="1" t="s">
        <v>19</v>
      </c>
      <c r="I797" s="1" t="s">
        <v>92</v>
      </c>
      <c r="J797" s="1" t="s">
        <v>1836</v>
      </c>
      <c r="K797" s="2">
        <f>B798-'Bloco 1 10s Com RTOS TX'!$B797</f>
        <v>0.0001157407407</v>
      </c>
      <c r="L797" s="1">
        <f t="shared" si="1"/>
        <v>896</v>
      </c>
    </row>
    <row r="798" ht="15.75" customHeight="1">
      <c r="A798" s="1" t="s">
        <v>12</v>
      </c>
      <c r="B798" s="1" t="s">
        <v>2649</v>
      </c>
      <c r="C798" s="1" t="s">
        <v>317</v>
      </c>
      <c r="D798" s="1" t="s">
        <v>186</v>
      </c>
      <c r="E798" s="1" t="s">
        <v>318</v>
      </c>
      <c r="F798" s="1" t="s">
        <v>83</v>
      </c>
      <c r="G798" s="1" t="s">
        <v>211</v>
      </c>
      <c r="H798" s="1" t="s">
        <v>152</v>
      </c>
      <c r="I798" s="1" t="s">
        <v>92</v>
      </c>
      <c r="J798" s="1" t="s">
        <v>1836</v>
      </c>
      <c r="K798" s="2">
        <f>B799-'Bloco 1 10s Com RTOS TX'!$B798</f>
        <v>0.0001157407407</v>
      </c>
      <c r="L798" s="1">
        <f t="shared" si="1"/>
        <v>896</v>
      </c>
    </row>
    <row r="799" ht="15.75" customHeight="1">
      <c r="A799" s="1" t="s">
        <v>12</v>
      </c>
      <c r="B799" s="1" t="s">
        <v>2650</v>
      </c>
      <c r="C799" s="1" t="s">
        <v>400</v>
      </c>
      <c r="D799" s="1" t="s">
        <v>70</v>
      </c>
      <c r="E799" s="1" t="s">
        <v>77</v>
      </c>
      <c r="F799" s="1" t="s">
        <v>17</v>
      </c>
      <c r="G799" s="1" t="s">
        <v>1023</v>
      </c>
      <c r="H799" s="1" t="s">
        <v>19</v>
      </c>
      <c r="I799" s="1" t="s">
        <v>89</v>
      </c>
      <c r="J799" s="1" t="s">
        <v>1836</v>
      </c>
      <c r="K799" s="2">
        <f>B800-'Bloco 1 10s Com RTOS TX'!$B799</f>
        <v>0.0001157407407</v>
      </c>
      <c r="L799" s="1">
        <f t="shared" si="1"/>
        <v>896</v>
      </c>
    </row>
    <row r="800" ht="15.75" customHeight="1">
      <c r="A800" s="1" t="s">
        <v>12</v>
      </c>
      <c r="B800" s="1" t="s">
        <v>2651</v>
      </c>
      <c r="C800" s="1" t="s">
        <v>150</v>
      </c>
      <c r="D800" s="1" t="s">
        <v>76</v>
      </c>
      <c r="E800" s="1" t="s">
        <v>151</v>
      </c>
      <c r="F800" s="1" t="s">
        <v>83</v>
      </c>
      <c r="G800" s="1" t="s">
        <v>84</v>
      </c>
      <c r="H800" s="1" t="s">
        <v>19</v>
      </c>
      <c r="I800" s="1" t="s">
        <v>92</v>
      </c>
      <c r="J800" s="1" t="s">
        <v>1836</v>
      </c>
      <c r="K800" s="2">
        <f>B801-'Bloco 1 10s Com RTOS TX'!$B800</f>
        <v>0.0001157407407</v>
      </c>
      <c r="L800" s="1">
        <f t="shared" si="1"/>
        <v>896</v>
      </c>
    </row>
    <row r="801" ht="15.75" customHeight="1">
      <c r="A801" s="1" t="s">
        <v>12</v>
      </c>
      <c r="B801" s="1" t="s">
        <v>2652</v>
      </c>
      <c r="C801" s="1" t="s">
        <v>150</v>
      </c>
      <c r="D801" s="1" t="s">
        <v>76</v>
      </c>
      <c r="E801" s="1" t="s">
        <v>151</v>
      </c>
      <c r="F801" s="1" t="s">
        <v>83</v>
      </c>
      <c r="G801" s="1" t="s">
        <v>84</v>
      </c>
      <c r="H801" s="1" t="s">
        <v>19</v>
      </c>
      <c r="I801" s="1" t="s">
        <v>89</v>
      </c>
      <c r="J801" s="1" t="s">
        <v>1836</v>
      </c>
      <c r="K801" s="2">
        <f>B802-'Bloco 1 10s Com RTOS TX'!$B801</f>
        <v>0.0001157407407</v>
      </c>
      <c r="L801" s="1">
        <f t="shared" si="1"/>
        <v>896</v>
      </c>
    </row>
    <row r="802" ht="15.75" customHeight="1">
      <c r="A802" s="1" t="s">
        <v>12</v>
      </c>
      <c r="B802" s="1" t="s">
        <v>2653</v>
      </c>
      <c r="C802" s="1" t="s">
        <v>81</v>
      </c>
      <c r="D802" s="1" t="s">
        <v>76</v>
      </c>
      <c r="E802" s="1" t="s">
        <v>82</v>
      </c>
      <c r="F802" s="1" t="s">
        <v>83</v>
      </c>
      <c r="G802" s="1" t="s">
        <v>132</v>
      </c>
      <c r="H802" s="1" t="s">
        <v>19</v>
      </c>
      <c r="I802" s="1" t="s">
        <v>81</v>
      </c>
      <c r="J802" s="1" t="s">
        <v>1836</v>
      </c>
      <c r="K802" s="2">
        <f>B803-'Bloco 1 10s Com RTOS TX'!$B802</f>
        <v>0.0001157407407</v>
      </c>
      <c r="L802" s="1">
        <f t="shared" si="1"/>
        <v>896</v>
      </c>
    </row>
    <row r="803" ht="15.75" customHeight="1">
      <c r="A803" s="1" t="s">
        <v>12</v>
      </c>
      <c r="B803" s="1" t="s">
        <v>2654</v>
      </c>
      <c r="C803" s="1" t="s">
        <v>400</v>
      </c>
      <c r="D803" s="1" t="s">
        <v>70</v>
      </c>
      <c r="E803" s="1" t="s">
        <v>77</v>
      </c>
      <c r="F803" s="1" t="s">
        <v>17</v>
      </c>
      <c r="G803" s="1" t="s">
        <v>1023</v>
      </c>
      <c r="H803" s="1" t="s">
        <v>19</v>
      </c>
      <c r="I803" s="1" t="s">
        <v>14</v>
      </c>
      <c r="J803" s="1" t="s">
        <v>1836</v>
      </c>
      <c r="K803" s="2">
        <f>B804-'Bloco 1 10s Com RTOS TX'!$B803</f>
        <v>0.0001157407407</v>
      </c>
      <c r="L803" s="1">
        <f t="shared" si="1"/>
        <v>896</v>
      </c>
    </row>
    <row r="804" ht="15.75" customHeight="1">
      <c r="A804" s="1" t="s">
        <v>12</v>
      </c>
      <c r="B804" s="1" t="s">
        <v>2655</v>
      </c>
      <c r="C804" s="1" t="s">
        <v>386</v>
      </c>
      <c r="D804" s="1" t="s">
        <v>744</v>
      </c>
      <c r="E804" s="1" t="s">
        <v>318</v>
      </c>
      <c r="F804" s="1" t="s">
        <v>83</v>
      </c>
      <c r="G804" s="1" t="s">
        <v>319</v>
      </c>
      <c r="H804" s="1" t="s">
        <v>152</v>
      </c>
      <c r="I804" s="1" t="s">
        <v>14</v>
      </c>
      <c r="J804" s="1" t="s">
        <v>1836</v>
      </c>
      <c r="K804" s="2">
        <f>B805-'Bloco 1 10s Com RTOS TX'!$B804</f>
        <v>0.0001157407407</v>
      </c>
      <c r="L804" s="1">
        <f t="shared" si="1"/>
        <v>896</v>
      </c>
    </row>
    <row r="805" ht="15.75" customHeight="1">
      <c r="A805" s="1" t="s">
        <v>12</v>
      </c>
      <c r="B805" s="1" t="s">
        <v>2656</v>
      </c>
      <c r="C805" s="1" t="s">
        <v>14</v>
      </c>
      <c r="D805" s="1" t="s">
        <v>15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14</v>
      </c>
      <c r="J805" s="1" t="s">
        <v>1836</v>
      </c>
      <c r="K805" s="2">
        <f>B806-'Bloco 1 10s Com RTOS TX'!$B805</f>
        <v>0.0001157407407</v>
      </c>
      <c r="L805" s="1">
        <f t="shared" si="1"/>
        <v>896</v>
      </c>
    </row>
    <row r="806" ht="15.75" customHeight="1">
      <c r="A806" s="1" t="s">
        <v>12</v>
      </c>
      <c r="B806" s="1" t="s">
        <v>2657</v>
      </c>
      <c r="C806" s="1" t="s">
        <v>81</v>
      </c>
      <c r="D806" s="1" t="s">
        <v>76</v>
      </c>
      <c r="E806" s="1" t="s">
        <v>82</v>
      </c>
      <c r="F806" s="1" t="s">
        <v>83</v>
      </c>
      <c r="G806" s="1" t="s">
        <v>132</v>
      </c>
      <c r="H806" s="1" t="s">
        <v>19</v>
      </c>
      <c r="I806" s="1" t="s">
        <v>92</v>
      </c>
      <c r="J806" s="1" t="s">
        <v>1836</v>
      </c>
      <c r="K806" s="2">
        <f>B807-'Bloco 1 10s Com RTOS TX'!$B806</f>
        <v>0.0001157407407</v>
      </c>
      <c r="L806" s="1">
        <f t="shared" si="1"/>
        <v>896</v>
      </c>
    </row>
    <row r="807" ht="15.75" customHeight="1">
      <c r="A807" s="1" t="s">
        <v>12</v>
      </c>
      <c r="B807" s="1" t="s">
        <v>2658</v>
      </c>
      <c r="C807" s="1" t="s">
        <v>69</v>
      </c>
      <c r="D807" s="1" t="s">
        <v>70</v>
      </c>
      <c r="E807" s="1" t="s">
        <v>71</v>
      </c>
      <c r="F807" s="1" t="s">
        <v>17</v>
      </c>
      <c r="G807" s="1" t="s">
        <v>72</v>
      </c>
      <c r="H807" s="1" t="s">
        <v>19</v>
      </c>
      <c r="I807" s="1" t="s">
        <v>89</v>
      </c>
      <c r="J807" s="1" t="s">
        <v>1836</v>
      </c>
      <c r="K807" s="2">
        <f>B808-'Bloco 1 10s Com RTOS TX'!$B807</f>
        <v>0.0001157407407</v>
      </c>
      <c r="L807" s="1">
        <f t="shared" si="1"/>
        <v>896</v>
      </c>
    </row>
    <row r="808" ht="15.75" customHeight="1">
      <c r="A808" s="1" t="s">
        <v>12</v>
      </c>
      <c r="B808" s="1" t="s">
        <v>2659</v>
      </c>
      <c r="C808" s="1" t="s">
        <v>400</v>
      </c>
      <c r="D808" s="1" t="s">
        <v>70</v>
      </c>
      <c r="E808" s="1" t="s">
        <v>77</v>
      </c>
      <c r="F808" s="1" t="s">
        <v>17</v>
      </c>
      <c r="G808" s="1" t="s">
        <v>1023</v>
      </c>
      <c r="H808" s="1" t="s">
        <v>19</v>
      </c>
      <c r="I808" s="1" t="s">
        <v>89</v>
      </c>
      <c r="J808" s="1" t="s">
        <v>1836</v>
      </c>
      <c r="K808" s="2">
        <f>B809-'Bloco 1 10s Com RTOS TX'!$B808</f>
        <v>0.0001157407407</v>
      </c>
      <c r="L808" s="1">
        <f t="shared" si="1"/>
        <v>896</v>
      </c>
    </row>
    <row r="809" ht="15.75" customHeight="1">
      <c r="A809" s="1" t="s">
        <v>12</v>
      </c>
      <c r="B809" s="1" t="s">
        <v>2660</v>
      </c>
      <c r="C809" s="1" t="s">
        <v>131</v>
      </c>
      <c r="D809" s="1" t="s">
        <v>76</v>
      </c>
      <c r="E809" s="1" t="s">
        <v>77</v>
      </c>
      <c r="F809" s="1" t="s">
        <v>17</v>
      </c>
      <c r="G809" s="1" t="s">
        <v>78</v>
      </c>
      <c r="H809" s="1" t="s">
        <v>19</v>
      </c>
      <c r="I809" s="1" t="s">
        <v>23</v>
      </c>
      <c r="J809" s="1" t="s">
        <v>1836</v>
      </c>
      <c r="K809" s="2">
        <f>B810-'Bloco 1 10s Com RTOS TX'!$B809</f>
        <v>0.0001157407407</v>
      </c>
      <c r="L809" s="1">
        <f t="shared" si="1"/>
        <v>896</v>
      </c>
    </row>
    <row r="810" ht="15.75" customHeight="1">
      <c r="A810" s="1" t="s">
        <v>12</v>
      </c>
      <c r="B810" s="1" t="s">
        <v>2661</v>
      </c>
      <c r="C810" s="1" t="s">
        <v>247</v>
      </c>
      <c r="D810" s="1" t="s">
        <v>70</v>
      </c>
      <c r="E810" s="1" t="s">
        <v>71</v>
      </c>
      <c r="F810" s="1" t="s">
        <v>17</v>
      </c>
      <c r="G810" s="1" t="s">
        <v>1023</v>
      </c>
      <c r="H810" s="1" t="s">
        <v>19</v>
      </c>
      <c r="I810" s="1" t="s">
        <v>247</v>
      </c>
      <c r="J810" s="1" t="s">
        <v>1836</v>
      </c>
      <c r="K810" s="2">
        <f>B811-'Bloco 1 10s Com RTOS TX'!$B810</f>
        <v>0.0001157407407</v>
      </c>
      <c r="L810" s="1">
        <f t="shared" si="1"/>
        <v>896</v>
      </c>
    </row>
    <row r="811" ht="15.75" customHeight="1">
      <c r="A811" s="1" t="s">
        <v>12</v>
      </c>
      <c r="B811" s="1" t="s">
        <v>2662</v>
      </c>
      <c r="C811" s="1" t="s">
        <v>69</v>
      </c>
      <c r="D811" s="1" t="s">
        <v>70</v>
      </c>
      <c r="E811" s="1" t="s">
        <v>71</v>
      </c>
      <c r="F811" s="1" t="s">
        <v>17</v>
      </c>
      <c r="G811" s="1" t="s">
        <v>72</v>
      </c>
      <c r="H811" s="1" t="s">
        <v>19</v>
      </c>
      <c r="I811" s="1" t="s">
        <v>89</v>
      </c>
      <c r="J811" s="1" t="s">
        <v>1836</v>
      </c>
      <c r="K811" s="2">
        <f>B812-'Bloco 1 10s Com RTOS TX'!$B811</f>
        <v>0.0001157407407</v>
      </c>
      <c r="L811" s="1">
        <f t="shared" si="1"/>
        <v>896</v>
      </c>
    </row>
    <row r="812" ht="15.75" customHeight="1">
      <c r="A812" s="1" t="s">
        <v>12</v>
      </c>
      <c r="B812" s="1" t="s">
        <v>2663</v>
      </c>
      <c r="C812" s="1" t="s">
        <v>948</v>
      </c>
      <c r="D812" s="1" t="s">
        <v>107</v>
      </c>
      <c r="E812" s="1" t="s">
        <v>108</v>
      </c>
      <c r="F812" s="1" t="s">
        <v>103</v>
      </c>
      <c r="G812" s="1" t="s">
        <v>31</v>
      </c>
      <c r="H812" s="1" t="s">
        <v>152</v>
      </c>
      <c r="I812" s="1" t="s">
        <v>89</v>
      </c>
      <c r="J812" s="1" t="s">
        <v>1836</v>
      </c>
      <c r="K812" s="2">
        <f>B813-'Bloco 1 10s Com RTOS TX'!$B812</f>
        <v>0.0001157407407</v>
      </c>
      <c r="L812" s="1">
        <f t="shared" si="1"/>
        <v>896</v>
      </c>
    </row>
    <row r="813" ht="15.75" customHeight="1">
      <c r="A813" s="1" t="s">
        <v>12</v>
      </c>
      <c r="B813" s="1" t="s">
        <v>2664</v>
      </c>
      <c r="C813" s="1" t="s">
        <v>247</v>
      </c>
      <c r="D813" s="1" t="s">
        <v>70</v>
      </c>
      <c r="E813" s="1" t="s">
        <v>71</v>
      </c>
      <c r="F813" s="1" t="s">
        <v>17</v>
      </c>
      <c r="G813" s="1" t="s">
        <v>1023</v>
      </c>
      <c r="H813" s="1" t="s">
        <v>19</v>
      </c>
      <c r="I813" s="1" t="s">
        <v>89</v>
      </c>
      <c r="J813" s="1" t="s">
        <v>1836</v>
      </c>
      <c r="K813" s="2">
        <f>B814-'Bloco 1 10s Com RTOS TX'!$B813</f>
        <v>0.0001157407407</v>
      </c>
      <c r="L813" s="1">
        <f t="shared" si="1"/>
        <v>896</v>
      </c>
    </row>
    <row r="814" ht="15.75" customHeight="1">
      <c r="A814" s="1" t="s">
        <v>12</v>
      </c>
      <c r="B814" s="1" t="s">
        <v>2665</v>
      </c>
      <c r="C814" s="1" t="s">
        <v>336</v>
      </c>
      <c r="D814" s="1" t="s">
        <v>138</v>
      </c>
      <c r="E814" s="1" t="s">
        <v>139</v>
      </c>
      <c r="F814" s="1" t="s">
        <v>26</v>
      </c>
      <c r="G814" s="1" t="s">
        <v>140</v>
      </c>
      <c r="H814" s="1" t="s">
        <v>28</v>
      </c>
      <c r="I814" s="1" t="s">
        <v>89</v>
      </c>
      <c r="J814" s="1" t="s">
        <v>1836</v>
      </c>
      <c r="K814" s="2">
        <f>B815-'Bloco 1 10s Com RTOS TX'!$B814</f>
        <v>0.0001157407407</v>
      </c>
      <c r="L814" s="1">
        <f t="shared" si="1"/>
        <v>896</v>
      </c>
    </row>
    <row r="815" ht="15.75" customHeight="1">
      <c r="A815" s="1" t="s">
        <v>12</v>
      </c>
      <c r="B815" s="1" t="s">
        <v>2666</v>
      </c>
      <c r="C815" s="1" t="s">
        <v>150</v>
      </c>
      <c r="D815" s="1" t="s">
        <v>76</v>
      </c>
      <c r="E815" s="1" t="s">
        <v>151</v>
      </c>
      <c r="F815" s="1" t="s">
        <v>83</v>
      </c>
      <c r="G815" s="1" t="s">
        <v>84</v>
      </c>
      <c r="H815" s="1" t="s">
        <v>19</v>
      </c>
      <c r="I815" s="1" t="s">
        <v>89</v>
      </c>
      <c r="J815" s="1" t="s">
        <v>1836</v>
      </c>
      <c r="K815" s="2">
        <f>B816-'Bloco 1 10s Com RTOS TX'!$B815</f>
        <v>0.0001157407407</v>
      </c>
      <c r="L815" s="1">
        <f t="shared" si="1"/>
        <v>896</v>
      </c>
    </row>
    <row r="816" ht="15.75" customHeight="1">
      <c r="A816" s="1" t="s">
        <v>12</v>
      </c>
      <c r="B816" s="1" t="s">
        <v>2667</v>
      </c>
      <c r="C816" s="1" t="s">
        <v>247</v>
      </c>
      <c r="D816" s="1" t="s">
        <v>70</v>
      </c>
      <c r="E816" s="1" t="s">
        <v>71</v>
      </c>
      <c r="F816" s="1" t="s">
        <v>17</v>
      </c>
      <c r="G816" s="1" t="s">
        <v>1023</v>
      </c>
      <c r="H816" s="1" t="s">
        <v>19</v>
      </c>
      <c r="I816" s="1" t="s">
        <v>89</v>
      </c>
      <c r="J816" s="1" t="s">
        <v>1836</v>
      </c>
      <c r="K816" s="2">
        <f>B817-'Bloco 1 10s Com RTOS TX'!$B816</f>
        <v>0.0001157407407</v>
      </c>
      <c r="L816" s="1">
        <f t="shared" si="1"/>
        <v>896</v>
      </c>
    </row>
    <row r="817" ht="15.75" customHeight="1">
      <c r="A817" s="1" t="s">
        <v>12</v>
      </c>
      <c r="B817" s="1" t="s">
        <v>2668</v>
      </c>
      <c r="C817" s="1" t="s">
        <v>69</v>
      </c>
      <c r="D817" s="1" t="s">
        <v>70</v>
      </c>
      <c r="E817" s="1" t="s">
        <v>71</v>
      </c>
      <c r="F817" s="1" t="s">
        <v>17</v>
      </c>
      <c r="G817" s="1" t="s">
        <v>72</v>
      </c>
      <c r="H817" s="1" t="s">
        <v>19</v>
      </c>
      <c r="I817" s="1" t="s">
        <v>357</v>
      </c>
      <c r="J817" s="1" t="s">
        <v>1836</v>
      </c>
      <c r="K817" s="2">
        <f>B818-'Bloco 1 10s Com RTOS TX'!$B817</f>
        <v>0.0001157407407</v>
      </c>
      <c r="L817" s="1">
        <f t="shared" si="1"/>
        <v>896</v>
      </c>
    </row>
    <row r="818" ht="15.75" customHeight="1">
      <c r="A818" s="1" t="s">
        <v>12</v>
      </c>
      <c r="B818" s="1" t="s">
        <v>2669</v>
      </c>
      <c r="C818" s="1" t="s">
        <v>406</v>
      </c>
      <c r="D818" s="1" t="s">
        <v>744</v>
      </c>
      <c r="E818" s="1" t="s">
        <v>151</v>
      </c>
      <c r="F818" s="1" t="s">
        <v>83</v>
      </c>
      <c r="G818" s="1" t="s">
        <v>213</v>
      </c>
      <c r="H818" s="1" t="s">
        <v>152</v>
      </c>
      <c r="I818" s="1" t="s">
        <v>357</v>
      </c>
      <c r="J818" s="1" t="s">
        <v>1836</v>
      </c>
      <c r="K818" s="2">
        <f>B819-'Bloco 1 10s Com RTOS TX'!$B818</f>
        <v>0.0001157407407</v>
      </c>
      <c r="L818" s="1">
        <f t="shared" si="1"/>
        <v>896</v>
      </c>
    </row>
    <row r="819" ht="15.75" customHeight="1">
      <c r="A819" s="1" t="s">
        <v>12</v>
      </c>
      <c r="B819" s="1" t="s">
        <v>2670</v>
      </c>
      <c r="C819" s="1" t="s">
        <v>131</v>
      </c>
      <c r="D819" s="1" t="s">
        <v>76</v>
      </c>
      <c r="E819" s="1" t="s">
        <v>77</v>
      </c>
      <c r="F819" s="1" t="s">
        <v>17</v>
      </c>
      <c r="G819" s="1" t="s">
        <v>78</v>
      </c>
      <c r="H819" s="1" t="s">
        <v>19</v>
      </c>
      <c r="I819" s="1" t="s">
        <v>14</v>
      </c>
      <c r="J819" s="1" t="s">
        <v>1836</v>
      </c>
      <c r="K819" s="2">
        <f>B820-'Bloco 1 10s Com RTOS TX'!$B819</f>
        <v>0.0001157407407</v>
      </c>
      <c r="L819" s="1">
        <f t="shared" si="1"/>
        <v>896</v>
      </c>
    </row>
    <row r="820" ht="15.75" customHeight="1">
      <c r="A820" s="1" t="s">
        <v>12</v>
      </c>
      <c r="B820" s="1" t="s">
        <v>2671</v>
      </c>
      <c r="C820" s="1" t="s">
        <v>14</v>
      </c>
      <c r="D820" s="1" t="s">
        <v>15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455</v>
      </c>
      <c r="J820" s="1" t="s">
        <v>1836</v>
      </c>
      <c r="K820" s="2">
        <f>B821-'Bloco 1 10s Com RTOS TX'!$B820</f>
        <v>0.0001273148148</v>
      </c>
      <c r="L820" s="1">
        <f t="shared" si="1"/>
        <v>896</v>
      </c>
    </row>
    <row r="821" ht="15.75" customHeight="1">
      <c r="A821" s="1" t="s">
        <v>12</v>
      </c>
      <c r="B821" s="1" t="s">
        <v>2672</v>
      </c>
      <c r="C821" s="1" t="s">
        <v>69</v>
      </c>
      <c r="D821" s="1" t="s">
        <v>70</v>
      </c>
      <c r="E821" s="1" t="s">
        <v>71</v>
      </c>
      <c r="F821" s="1" t="s">
        <v>17</v>
      </c>
      <c r="G821" s="1" t="s">
        <v>72</v>
      </c>
      <c r="H821" s="1" t="s">
        <v>19</v>
      </c>
      <c r="I821" s="1" t="s">
        <v>89</v>
      </c>
      <c r="J821" s="1" t="s">
        <v>1836</v>
      </c>
      <c r="K821" s="2">
        <f>B822-'Bloco 1 10s Com RTOS TX'!$B821</f>
        <v>0.0001157407407</v>
      </c>
      <c r="L821" s="1">
        <f t="shared" si="1"/>
        <v>896</v>
      </c>
    </row>
    <row r="822" ht="15.75" customHeight="1">
      <c r="A822" s="1" t="s">
        <v>12</v>
      </c>
      <c r="B822" s="1" t="s">
        <v>2673</v>
      </c>
      <c r="C822" s="1" t="s">
        <v>247</v>
      </c>
      <c r="D822" s="1" t="s">
        <v>70</v>
      </c>
      <c r="E822" s="1" t="s">
        <v>71</v>
      </c>
      <c r="F822" s="1" t="s">
        <v>17</v>
      </c>
      <c r="G822" s="1" t="s">
        <v>1023</v>
      </c>
      <c r="H822" s="1" t="s">
        <v>19</v>
      </c>
      <c r="I822" s="1" t="s">
        <v>89</v>
      </c>
      <c r="J822" s="1" t="s">
        <v>1836</v>
      </c>
      <c r="K822" s="2">
        <f>B823-'Bloco 1 10s Com RTOS TX'!$B822</f>
        <v>0.0001157407407</v>
      </c>
      <c r="L822" s="1">
        <f t="shared" si="1"/>
        <v>896</v>
      </c>
    </row>
    <row r="823" ht="15.75" customHeight="1">
      <c r="A823" s="1" t="s">
        <v>12</v>
      </c>
      <c r="B823" s="1" t="s">
        <v>2674</v>
      </c>
      <c r="C823" s="1" t="s">
        <v>150</v>
      </c>
      <c r="D823" s="1" t="s">
        <v>76</v>
      </c>
      <c r="E823" s="1" t="s">
        <v>151</v>
      </c>
      <c r="F823" s="1" t="s">
        <v>83</v>
      </c>
      <c r="G823" s="1" t="s">
        <v>84</v>
      </c>
      <c r="H823" s="1" t="s">
        <v>19</v>
      </c>
      <c r="I823" s="1" t="s">
        <v>89</v>
      </c>
      <c r="J823" s="1" t="s">
        <v>1836</v>
      </c>
      <c r="K823" s="2">
        <f>B824-'Bloco 1 10s Com RTOS TX'!$B823</f>
        <v>0.0001157407407</v>
      </c>
      <c r="L823" s="1">
        <f t="shared" si="1"/>
        <v>896</v>
      </c>
    </row>
    <row r="824" ht="15.75" customHeight="1">
      <c r="A824" s="1" t="s">
        <v>12</v>
      </c>
      <c r="B824" s="1" t="s">
        <v>2675</v>
      </c>
      <c r="C824" s="1" t="s">
        <v>69</v>
      </c>
      <c r="D824" s="1" t="s">
        <v>70</v>
      </c>
      <c r="E824" s="1" t="s">
        <v>71</v>
      </c>
      <c r="F824" s="1" t="s">
        <v>17</v>
      </c>
      <c r="G824" s="1" t="s">
        <v>72</v>
      </c>
      <c r="H824" s="1" t="s">
        <v>19</v>
      </c>
      <c r="I824" s="1" t="s">
        <v>14</v>
      </c>
      <c r="J824" s="1" t="s">
        <v>1836</v>
      </c>
      <c r="K824" s="2">
        <f>B825-'Bloco 1 10s Com RTOS TX'!$B824</f>
        <v>0.0001157407407</v>
      </c>
      <c r="L824" s="1">
        <f t="shared" si="1"/>
        <v>896</v>
      </c>
    </row>
    <row r="825" ht="15.75" customHeight="1">
      <c r="A825" s="1" t="s">
        <v>12</v>
      </c>
      <c r="B825" s="1" t="s">
        <v>2676</v>
      </c>
      <c r="C825" s="1" t="s">
        <v>369</v>
      </c>
      <c r="D825" s="1" t="s">
        <v>744</v>
      </c>
      <c r="E825" s="1" t="s">
        <v>773</v>
      </c>
      <c r="F825" s="1" t="s">
        <v>83</v>
      </c>
      <c r="G825" s="1" t="s">
        <v>774</v>
      </c>
      <c r="H825" s="1" t="s">
        <v>152</v>
      </c>
      <c r="I825" s="1" t="s">
        <v>275</v>
      </c>
      <c r="J825" s="1" t="s">
        <v>1836</v>
      </c>
      <c r="K825" s="2">
        <f>B826-'Bloco 1 10s Com RTOS TX'!$B825</f>
        <v>0.0001157407407</v>
      </c>
      <c r="L825" s="1">
        <f t="shared" si="1"/>
        <v>896</v>
      </c>
    </row>
    <row r="826" ht="15.75" customHeight="1">
      <c r="A826" s="1" t="s">
        <v>12</v>
      </c>
      <c r="B826" s="1" t="s">
        <v>2677</v>
      </c>
      <c r="C826" s="1" t="s">
        <v>209</v>
      </c>
      <c r="D826" s="1" t="s">
        <v>186</v>
      </c>
      <c r="E826" s="1" t="s">
        <v>210</v>
      </c>
      <c r="F826" s="1" t="s">
        <v>83</v>
      </c>
      <c r="G826" s="1" t="s">
        <v>211</v>
      </c>
      <c r="H826" s="1" t="s">
        <v>152</v>
      </c>
      <c r="I826" s="1" t="s">
        <v>14</v>
      </c>
      <c r="J826" s="1" t="s">
        <v>1836</v>
      </c>
      <c r="K826" s="2">
        <f>B827-'Bloco 1 10s Com RTOS TX'!$B826</f>
        <v>0.0001157407407</v>
      </c>
      <c r="L826" s="1">
        <f t="shared" si="1"/>
        <v>896</v>
      </c>
    </row>
    <row r="827" ht="15.75" customHeight="1">
      <c r="A827" s="1" t="s">
        <v>12</v>
      </c>
      <c r="B827" s="1" t="s">
        <v>2678</v>
      </c>
      <c r="C827" s="1" t="s">
        <v>447</v>
      </c>
      <c r="D827" s="1" t="s">
        <v>186</v>
      </c>
      <c r="E827" s="1" t="s">
        <v>187</v>
      </c>
      <c r="F827" s="1" t="s">
        <v>103</v>
      </c>
      <c r="G827" s="1" t="s">
        <v>188</v>
      </c>
      <c r="H827" s="1" t="s">
        <v>152</v>
      </c>
      <c r="I827" s="1" t="s">
        <v>89</v>
      </c>
      <c r="J827" s="1" t="s">
        <v>1836</v>
      </c>
      <c r="K827" s="2">
        <f>B828-'Bloco 1 10s Com RTOS TX'!$B827</f>
        <v>0.0001157407407</v>
      </c>
      <c r="L827" s="1">
        <f t="shared" si="1"/>
        <v>896</v>
      </c>
    </row>
    <row r="828" ht="15.75" customHeight="1">
      <c r="A828" s="1" t="s">
        <v>12</v>
      </c>
      <c r="B828" s="1" t="s">
        <v>2679</v>
      </c>
      <c r="C828" s="1" t="s">
        <v>69</v>
      </c>
      <c r="D828" s="1" t="s">
        <v>70</v>
      </c>
      <c r="E828" s="1" t="s">
        <v>71</v>
      </c>
      <c r="F828" s="1" t="s">
        <v>17</v>
      </c>
      <c r="G828" s="1" t="s">
        <v>72</v>
      </c>
      <c r="H828" s="1" t="s">
        <v>19</v>
      </c>
      <c r="I828" s="1" t="s">
        <v>89</v>
      </c>
      <c r="J828" s="1" t="s">
        <v>1836</v>
      </c>
      <c r="K828" s="2">
        <f>B829-'Bloco 1 10s Com RTOS TX'!$B828</f>
        <v>0.0001157407407</v>
      </c>
      <c r="L828" s="1">
        <f t="shared" si="1"/>
        <v>896</v>
      </c>
    </row>
    <row r="829" ht="15.75" customHeight="1">
      <c r="A829" s="1" t="s">
        <v>12</v>
      </c>
      <c r="B829" s="1" t="s">
        <v>2680</v>
      </c>
      <c r="C829" s="1" t="s">
        <v>369</v>
      </c>
      <c r="D829" s="1" t="s">
        <v>744</v>
      </c>
      <c r="E829" s="1" t="s">
        <v>773</v>
      </c>
      <c r="F829" s="1" t="s">
        <v>83</v>
      </c>
      <c r="G829" s="1" t="s">
        <v>774</v>
      </c>
      <c r="H829" s="1" t="s">
        <v>152</v>
      </c>
      <c r="I829" s="1" t="s">
        <v>14</v>
      </c>
      <c r="J829" s="1" t="s">
        <v>1836</v>
      </c>
      <c r="K829" s="2">
        <f>B830-'Bloco 1 10s Com RTOS TX'!$B829</f>
        <v>0.0001157407407</v>
      </c>
      <c r="L829" s="1">
        <f t="shared" si="1"/>
        <v>896</v>
      </c>
    </row>
    <row r="830" ht="15.75" customHeight="1">
      <c r="A830" s="1" t="s">
        <v>12</v>
      </c>
      <c r="B830" s="1" t="s">
        <v>2681</v>
      </c>
      <c r="C830" s="1" t="s">
        <v>439</v>
      </c>
      <c r="D830" s="1" t="s">
        <v>163</v>
      </c>
      <c r="E830" s="1" t="s">
        <v>784</v>
      </c>
      <c r="F830" s="1" t="s">
        <v>103</v>
      </c>
      <c r="G830" s="1" t="s">
        <v>785</v>
      </c>
      <c r="H830" s="1" t="s">
        <v>110</v>
      </c>
      <c r="I830" s="1" t="s">
        <v>92</v>
      </c>
      <c r="J830" s="1" t="s">
        <v>1836</v>
      </c>
      <c r="K830" s="2">
        <f>B831-'Bloco 1 10s Com RTOS TX'!$B830</f>
        <v>0.0001157407407</v>
      </c>
      <c r="L830" s="1">
        <f t="shared" si="1"/>
        <v>896</v>
      </c>
    </row>
    <row r="831" ht="15.75" customHeight="1">
      <c r="A831" s="1" t="s">
        <v>12</v>
      </c>
      <c r="B831" s="1" t="s">
        <v>2682</v>
      </c>
      <c r="C831" s="1" t="s">
        <v>613</v>
      </c>
      <c r="D831" s="1" t="s">
        <v>614</v>
      </c>
      <c r="E831" s="1" t="s">
        <v>618</v>
      </c>
      <c r="F831" s="1" t="s">
        <v>54</v>
      </c>
      <c r="G831" s="1" t="s">
        <v>183</v>
      </c>
      <c r="H831" s="1" t="s">
        <v>159</v>
      </c>
      <c r="I831" s="1" t="s">
        <v>89</v>
      </c>
      <c r="J831" s="1" t="s">
        <v>1836</v>
      </c>
      <c r="K831" s="2">
        <f>B832-'Bloco 1 10s Com RTOS TX'!$B831</f>
        <v>0.0001157407407</v>
      </c>
      <c r="L831" s="1">
        <f t="shared" si="1"/>
        <v>896</v>
      </c>
    </row>
    <row r="832" ht="15.75" customHeight="1">
      <c r="A832" s="1" t="s">
        <v>12</v>
      </c>
      <c r="B832" s="1" t="s">
        <v>2683</v>
      </c>
      <c r="C832" s="1" t="s">
        <v>596</v>
      </c>
      <c r="D832" s="1" t="s">
        <v>308</v>
      </c>
      <c r="E832" s="1" t="s">
        <v>597</v>
      </c>
      <c r="F832" s="1" t="s">
        <v>54</v>
      </c>
      <c r="G832" s="1" t="s">
        <v>303</v>
      </c>
      <c r="H832" s="1" t="s">
        <v>110</v>
      </c>
      <c r="I832" s="1" t="s">
        <v>14</v>
      </c>
      <c r="J832" s="1" t="s">
        <v>1836</v>
      </c>
      <c r="K832" s="2">
        <f>B833-'Bloco 1 10s Com RTOS TX'!$B832</f>
        <v>0.0001157407407</v>
      </c>
      <c r="L832" s="1">
        <f t="shared" si="1"/>
        <v>896</v>
      </c>
    </row>
    <row r="833" ht="15.75" customHeight="1">
      <c r="A833" s="1" t="s">
        <v>12</v>
      </c>
      <c r="B833" s="1" t="s">
        <v>2684</v>
      </c>
      <c r="C833" s="1" t="s">
        <v>948</v>
      </c>
      <c r="D833" s="1" t="s">
        <v>107</v>
      </c>
      <c r="E833" s="1" t="s">
        <v>108</v>
      </c>
      <c r="F833" s="1" t="s">
        <v>103</v>
      </c>
      <c r="G833" s="1" t="s">
        <v>31</v>
      </c>
      <c r="H833" s="1" t="s">
        <v>152</v>
      </c>
      <c r="I833" s="1" t="s">
        <v>357</v>
      </c>
      <c r="J833" s="1" t="s">
        <v>1836</v>
      </c>
      <c r="K833" s="2">
        <f>B834-'Bloco 1 10s Com RTOS TX'!$B833</f>
        <v>0.0001157407407</v>
      </c>
      <c r="L833" s="1">
        <f t="shared" si="1"/>
        <v>896</v>
      </c>
    </row>
    <row r="834" ht="15.75" customHeight="1">
      <c r="A834" s="1" t="s">
        <v>12</v>
      </c>
      <c r="B834" s="1" t="s">
        <v>2685</v>
      </c>
      <c r="C834" s="1" t="s">
        <v>948</v>
      </c>
      <c r="D834" s="1" t="s">
        <v>107</v>
      </c>
      <c r="E834" s="1" t="s">
        <v>108</v>
      </c>
      <c r="F834" s="1" t="s">
        <v>103</v>
      </c>
      <c r="G834" s="1" t="s">
        <v>31</v>
      </c>
      <c r="H834" s="1" t="s">
        <v>152</v>
      </c>
      <c r="I834" s="1" t="s">
        <v>89</v>
      </c>
      <c r="J834" s="1" t="s">
        <v>1836</v>
      </c>
      <c r="K834" s="2">
        <f>B835-'Bloco 1 10s Com RTOS TX'!$B834</f>
        <v>0.0001157407407</v>
      </c>
      <c r="L834" s="1">
        <f t="shared" si="1"/>
        <v>896</v>
      </c>
    </row>
    <row r="835" ht="15.75" customHeight="1">
      <c r="A835" s="1" t="s">
        <v>12</v>
      </c>
      <c r="B835" s="1" t="s">
        <v>2686</v>
      </c>
      <c r="C835" s="1" t="s">
        <v>106</v>
      </c>
      <c r="D835" s="1" t="s">
        <v>107</v>
      </c>
      <c r="E835" s="1" t="s">
        <v>164</v>
      </c>
      <c r="F835" s="1" t="s">
        <v>103</v>
      </c>
      <c r="G835" s="1" t="s">
        <v>109</v>
      </c>
      <c r="H835" s="1" t="s">
        <v>110</v>
      </c>
      <c r="I835" s="1" t="s">
        <v>92</v>
      </c>
      <c r="J835" s="1" t="s">
        <v>1836</v>
      </c>
      <c r="K835" s="2">
        <f>B836-'Bloco 1 10s Com RTOS TX'!$B835</f>
        <v>0.0001157407407</v>
      </c>
      <c r="L835" s="1">
        <f t="shared" si="1"/>
        <v>896</v>
      </c>
    </row>
    <row r="836" ht="15.75" customHeight="1">
      <c r="A836" s="1" t="s">
        <v>12</v>
      </c>
      <c r="B836" s="1" t="s">
        <v>2687</v>
      </c>
      <c r="C836" s="1" t="s">
        <v>369</v>
      </c>
      <c r="D836" s="1" t="s">
        <v>744</v>
      </c>
      <c r="E836" s="1" t="s">
        <v>773</v>
      </c>
      <c r="F836" s="1" t="s">
        <v>83</v>
      </c>
      <c r="G836" s="1" t="s">
        <v>774</v>
      </c>
      <c r="H836" s="1" t="s">
        <v>152</v>
      </c>
      <c r="I836" s="1" t="s">
        <v>143</v>
      </c>
      <c r="J836" s="1" t="s">
        <v>1836</v>
      </c>
      <c r="K836" s="2">
        <f>B837-'Bloco 1 10s Com RTOS TX'!$B836</f>
        <v>0.0001157407407</v>
      </c>
      <c r="L836" s="1">
        <f t="shared" si="1"/>
        <v>896</v>
      </c>
    </row>
    <row r="837" ht="15.75" customHeight="1">
      <c r="A837" s="1" t="s">
        <v>12</v>
      </c>
      <c r="B837" s="1" t="s">
        <v>2688</v>
      </c>
      <c r="C837" s="1" t="s">
        <v>948</v>
      </c>
      <c r="D837" s="1" t="s">
        <v>107</v>
      </c>
      <c r="E837" s="1" t="s">
        <v>108</v>
      </c>
      <c r="F837" s="1" t="s">
        <v>103</v>
      </c>
      <c r="G837" s="1" t="s">
        <v>31</v>
      </c>
      <c r="H837" s="1" t="s">
        <v>152</v>
      </c>
      <c r="I837" s="1" t="s">
        <v>131</v>
      </c>
      <c r="J837" s="1" t="s">
        <v>1836</v>
      </c>
      <c r="K837" s="2">
        <f>B838-'Bloco 1 10s Com RTOS TX'!$B837</f>
        <v>0.0001157407407</v>
      </c>
      <c r="L837" s="1">
        <f t="shared" si="1"/>
        <v>896</v>
      </c>
    </row>
    <row r="838" ht="15.75" customHeight="1">
      <c r="A838" s="1" t="s">
        <v>12</v>
      </c>
      <c r="B838" s="1" t="s">
        <v>2689</v>
      </c>
      <c r="C838" s="1" t="s">
        <v>386</v>
      </c>
      <c r="D838" s="1" t="s">
        <v>744</v>
      </c>
      <c r="E838" s="1" t="s">
        <v>318</v>
      </c>
      <c r="F838" s="1" t="s">
        <v>83</v>
      </c>
      <c r="G838" s="1" t="s">
        <v>319</v>
      </c>
      <c r="H838" s="1" t="s">
        <v>152</v>
      </c>
      <c r="I838" s="1" t="s">
        <v>14</v>
      </c>
      <c r="J838" s="1" t="s">
        <v>1836</v>
      </c>
      <c r="K838" s="2">
        <f>B839-'Bloco 1 10s Com RTOS TX'!$B838</f>
        <v>0.0001273148148</v>
      </c>
      <c r="L838" s="1">
        <f t="shared" si="1"/>
        <v>896</v>
      </c>
    </row>
    <row r="839" ht="15.75" customHeight="1">
      <c r="A839" s="1" t="s">
        <v>12</v>
      </c>
      <c r="B839" s="1" t="s">
        <v>2690</v>
      </c>
      <c r="C839" s="1" t="s">
        <v>357</v>
      </c>
      <c r="D839" s="1" t="s">
        <v>15</v>
      </c>
      <c r="E839" s="1" t="s">
        <v>16</v>
      </c>
      <c r="F839" s="1" t="s">
        <v>26</v>
      </c>
      <c r="G839" s="1" t="s">
        <v>887</v>
      </c>
      <c r="H839" s="1" t="s">
        <v>28</v>
      </c>
      <c r="I839" s="1" t="s">
        <v>89</v>
      </c>
      <c r="J839" s="1" t="s">
        <v>1836</v>
      </c>
      <c r="K839" s="2">
        <f>B840-'Bloco 1 10s Com RTOS TX'!$B839</f>
        <v>0.0001157407407</v>
      </c>
      <c r="L839" s="1">
        <f t="shared" si="1"/>
        <v>896</v>
      </c>
    </row>
    <row r="840" ht="15.75" customHeight="1">
      <c r="A840" s="1" t="s">
        <v>12</v>
      </c>
      <c r="B840" s="1" t="s">
        <v>2691</v>
      </c>
      <c r="C840" s="1" t="s">
        <v>150</v>
      </c>
      <c r="D840" s="1" t="s">
        <v>76</v>
      </c>
      <c r="E840" s="1" t="s">
        <v>151</v>
      </c>
      <c r="F840" s="1" t="s">
        <v>83</v>
      </c>
      <c r="G840" s="1" t="s">
        <v>84</v>
      </c>
      <c r="H840" s="1" t="s">
        <v>19</v>
      </c>
      <c r="I840" s="1" t="s">
        <v>14</v>
      </c>
      <c r="J840" s="1" t="s">
        <v>1836</v>
      </c>
      <c r="K840" s="2">
        <f>B841-'Bloco 1 10s Com RTOS TX'!$B840</f>
        <v>0.0001157407407</v>
      </c>
      <c r="L840" s="1">
        <f t="shared" si="1"/>
        <v>896</v>
      </c>
    </row>
    <row r="841" ht="15.75" customHeight="1">
      <c r="A841" s="1" t="s">
        <v>12</v>
      </c>
      <c r="B841" s="1" t="s">
        <v>2692</v>
      </c>
      <c r="C841" s="1" t="s">
        <v>369</v>
      </c>
      <c r="D841" s="1" t="s">
        <v>744</v>
      </c>
      <c r="E841" s="1" t="s">
        <v>773</v>
      </c>
      <c r="F841" s="1" t="s">
        <v>83</v>
      </c>
      <c r="G841" s="1" t="s">
        <v>774</v>
      </c>
      <c r="H841" s="1" t="s">
        <v>152</v>
      </c>
      <c r="I841" s="1" t="s">
        <v>14</v>
      </c>
      <c r="J841" s="1" t="s">
        <v>1836</v>
      </c>
      <c r="K841" s="2">
        <f>B842-'Bloco 1 10s Com RTOS TX'!$B841</f>
        <v>0.0001157407407</v>
      </c>
      <c r="L841" s="1">
        <f t="shared" si="1"/>
        <v>896</v>
      </c>
    </row>
    <row r="842" ht="15.75" customHeight="1">
      <c r="A842" s="1" t="s">
        <v>12</v>
      </c>
      <c r="B842" s="1" t="s">
        <v>2693</v>
      </c>
      <c r="C842" s="1" t="s">
        <v>369</v>
      </c>
      <c r="D842" s="1" t="s">
        <v>744</v>
      </c>
      <c r="E842" s="1" t="s">
        <v>773</v>
      </c>
      <c r="F842" s="1" t="s">
        <v>83</v>
      </c>
      <c r="G842" s="1" t="s">
        <v>774</v>
      </c>
      <c r="H842" s="1" t="s">
        <v>152</v>
      </c>
      <c r="I842" s="1" t="s">
        <v>14</v>
      </c>
      <c r="J842" s="1" t="s">
        <v>1836</v>
      </c>
      <c r="K842" s="2">
        <f>B843-'Bloco 1 10s Com RTOS TX'!$B842</f>
        <v>0.0001157407407</v>
      </c>
      <c r="L842" s="1">
        <f t="shared" si="1"/>
        <v>896</v>
      </c>
    </row>
    <row r="843" ht="15.75" customHeight="1">
      <c r="A843" s="1" t="s">
        <v>12</v>
      </c>
      <c r="B843" s="1" t="s">
        <v>2694</v>
      </c>
      <c r="C843" s="1" t="s">
        <v>81</v>
      </c>
      <c r="D843" s="1" t="s">
        <v>76</v>
      </c>
      <c r="E843" s="1" t="s">
        <v>82</v>
      </c>
      <c r="F843" s="1" t="s">
        <v>83</v>
      </c>
      <c r="G843" s="1" t="s">
        <v>132</v>
      </c>
      <c r="H843" s="1" t="s">
        <v>19</v>
      </c>
      <c r="I843" s="1" t="s">
        <v>89</v>
      </c>
      <c r="J843" s="1" t="s">
        <v>1836</v>
      </c>
      <c r="K843" s="2">
        <f>B844-'Bloco 1 10s Com RTOS TX'!$B843</f>
        <v>0.0001157407407</v>
      </c>
      <c r="L843" s="1">
        <f t="shared" si="1"/>
        <v>896</v>
      </c>
    </row>
    <row r="844" ht="15.75" customHeight="1">
      <c r="A844" s="1" t="s">
        <v>12</v>
      </c>
      <c r="B844" s="1" t="s">
        <v>2695</v>
      </c>
      <c r="C844" s="1" t="s">
        <v>948</v>
      </c>
      <c r="D844" s="1" t="s">
        <v>107</v>
      </c>
      <c r="E844" s="1" t="s">
        <v>108</v>
      </c>
      <c r="F844" s="1" t="s">
        <v>103</v>
      </c>
      <c r="G844" s="1" t="s">
        <v>31</v>
      </c>
      <c r="H844" s="1" t="s">
        <v>152</v>
      </c>
      <c r="I844" s="1" t="s">
        <v>357</v>
      </c>
      <c r="J844" s="1" t="s">
        <v>1836</v>
      </c>
      <c r="K844" s="2">
        <f>B845-'Bloco 1 10s Com RTOS TX'!$B844</f>
        <v>0.0001157407407</v>
      </c>
      <c r="L844" s="1">
        <f t="shared" si="1"/>
        <v>896</v>
      </c>
    </row>
    <row r="845" ht="15.75" customHeight="1">
      <c r="A845" s="1" t="s">
        <v>12</v>
      </c>
      <c r="B845" s="1" t="s">
        <v>2696</v>
      </c>
      <c r="C845" s="1" t="s">
        <v>317</v>
      </c>
      <c r="D845" s="1" t="s">
        <v>186</v>
      </c>
      <c r="E845" s="1" t="s">
        <v>318</v>
      </c>
      <c r="F845" s="1" t="s">
        <v>83</v>
      </c>
      <c r="G845" s="1" t="s">
        <v>211</v>
      </c>
      <c r="H845" s="1" t="s">
        <v>152</v>
      </c>
      <c r="I845" s="1" t="s">
        <v>89</v>
      </c>
      <c r="J845" s="1" t="s">
        <v>1836</v>
      </c>
      <c r="K845" s="2">
        <f>B846-'Bloco 1 10s Com RTOS TX'!$B845</f>
        <v>0.0001157407407</v>
      </c>
      <c r="L845" s="1">
        <f t="shared" si="1"/>
        <v>896</v>
      </c>
    </row>
    <row r="846" ht="15.75" customHeight="1">
      <c r="A846" s="1" t="s">
        <v>12</v>
      </c>
      <c r="B846" s="1" t="s">
        <v>2697</v>
      </c>
      <c r="C846" s="1" t="s">
        <v>406</v>
      </c>
      <c r="D846" s="1" t="s">
        <v>744</v>
      </c>
      <c r="E846" s="1" t="s">
        <v>151</v>
      </c>
      <c r="F846" s="1" t="s">
        <v>83</v>
      </c>
      <c r="G846" s="1" t="s">
        <v>213</v>
      </c>
      <c r="H846" s="1" t="s">
        <v>152</v>
      </c>
      <c r="I846" s="1" t="s">
        <v>357</v>
      </c>
      <c r="J846" s="1" t="s">
        <v>1836</v>
      </c>
      <c r="K846" s="2">
        <f>B847-'Bloco 1 10s Com RTOS TX'!$B846</f>
        <v>0.0001157407407</v>
      </c>
      <c r="L846" s="1">
        <f t="shared" si="1"/>
        <v>896</v>
      </c>
    </row>
    <row r="847" ht="15.75" customHeight="1">
      <c r="A847" s="1" t="s">
        <v>12</v>
      </c>
      <c r="B847" s="1" t="s">
        <v>2698</v>
      </c>
      <c r="C847" s="1" t="s">
        <v>317</v>
      </c>
      <c r="D847" s="1" t="s">
        <v>186</v>
      </c>
      <c r="E847" s="1" t="s">
        <v>318</v>
      </c>
      <c r="F847" s="1" t="s">
        <v>83</v>
      </c>
      <c r="G847" s="1" t="s">
        <v>211</v>
      </c>
      <c r="H847" s="1" t="s">
        <v>152</v>
      </c>
      <c r="I847" s="1" t="s">
        <v>14</v>
      </c>
      <c r="J847" s="1" t="s">
        <v>1836</v>
      </c>
      <c r="K847" s="2">
        <f>B848-'Bloco 1 10s Com RTOS TX'!$B847</f>
        <v>0.0001157407407</v>
      </c>
      <c r="L847" s="1">
        <f t="shared" si="1"/>
        <v>896</v>
      </c>
    </row>
    <row r="848" ht="15.75" customHeight="1">
      <c r="A848" s="1" t="s">
        <v>12</v>
      </c>
      <c r="B848" s="1" t="s">
        <v>2699</v>
      </c>
      <c r="C848" s="1" t="s">
        <v>106</v>
      </c>
      <c r="D848" s="1" t="s">
        <v>107</v>
      </c>
      <c r="E848" s="1" t="s">
        <v>164</v>
      </c>
      <c r="F848" s="1" t="s">
        <v>103</v>
      </c>
      <c r="G848" s="1" t="s">
        <v>109</v>
      </c>
      <c r="H848" s="1" t="s">
        <v>110</v>
      </c>
      <c r="I848" s="1" t="s">
        <v>357</v>
      </c>
      <c r="J848" s="1" t="s">
        <v>1836</v>
      </c>
      <c r="K848" s="2">
        <f>B849-'Bloco 1 10s Com RTOS TX'!$B848</f>
        <v>0.0001157407407</v>
      </c>
      <c r="L848" s="1">
        <f t="shared" si="1"/>
        <v>896</v>
      </c>
    </row>
    <row r="849" ht="15.75" customHeight="1">
      <c r="A849" s="1" t="s">
        <v>12</v>
      </c>
      <c r="B849" s="1" t="s">
        <v>2700</v>
      </c>
      <c r="C849" s="1" t="s">
        <v>69</v>
      </c>
      <c r="D849" s="1" t="s">
        <v>70</v>
      </c>
      <c r="E849" s="1" t="s">
        <v>71</v>
      </c>
      <c r="F849" s="1" t="s">
        <v>17</v>
      </c>
      <c r="G849" s="1" t="s">
        <v>72</v>
      </c>
      <c r="H849" s="1" t="s">
        <v>19</v>
      </c>
      <c r="I849" s="1" t="s">
        <v>92</v>
      </c>
      <c r="J849" s="1" t="s">
        <v>1836</v>
      </c>
      <c r="K849" s="2">
        <f>B850-'Bloco 1 10s Com RTOS TX'!$B849</f>
        <v>0.0001157407407</v>
      </c>
      <c r="L849" s="1">
        <f t="shared" si="1"/>
        <v>896</v>
      </c>
    </row>
    <row r="850" ht="15.75" customHeight="1">
      <c r="A850" s="1" t="s">
        <v>12</v>
      </c>
      <c r="B850" s="1" t="s">
        <v>2701</v>
      </c>
      <c r="C850" s="1" t="s">
        <v>406</v>
      </c>
      <c r="D850" s="1" t="s">
        <v>744</v>
      </c>
      <c r="E850" s="1" t="s">
        <v>151</v>
      </c>
      <c r="F850" s="1" t="s">
        <v>83</v>
      </c>
      <c r="G850" s="1" t="s">
        <v>213</v>
      </c>
      <c r="H850" s="1" t="s">
        <v>152</v>
      </c>
      <c r="I850" s="1" t="s">
        <v>14</v>
      </c>
      <c r="J850" s="1" t="s">
        <v>1836</v>
      </c>
      <c r="K850" s="2">
        <f>B851-'Bloco 1 10s Com RTOS TX'!$B850</f>
        <v>0.0001157407407</v>
      </c>
      <c r="L850" s="1">
        <f t="shared" si="1"/>
        <v>896</v>
      </c>
    </row>
    <row r="851" ht="15.75" customHeight="1">
      <c r="A851" s="1" t="s">
        <v>12</v>
      </c>
      <c r="B851" s="1" t="s">
        <v>2702</v>
      </c>
      <c r="C851" s="1" t="s">
        <v>406</v>
      </c>
      <c r="D851" s="1" t="s">
        <v>744</v>
      </c>
      <c r="E851" s="1" t="s">
        <v>151</v>
      </c>
      <c r="F851" s="1" t="s">
        <v>83</v>
      </c>
      <c r="G851" s="1" t="s">
        <v>213</v>
      </c>
      <c r="H851" s="1" t="s">
        <v>152</v>
      </c>
      <c r="I851" s="1" t="s">
        <v>89</v>
      </c>
      <c r="J851" s="1" t="s">
        <v>1836</v>
      </c>
      <c r="K851" s="2">
        <f>B852-'Bloco 1 10s Com RTOS TX'!$B851</f>
        <v>0.0001157407407</v>
      </c>
      <c r="L851" s="1">
        <f t="shared" si="1"/>
        <v>896</v>
      </c>
    </row>
    <row r="852" ht="15.75" customHeight="1">
      <c r="A852" s="1" t="s">
        <v>12</v>
      </c>
      <c r="B852" s="1" t="s">
        <v>2703</v>
      </c>
      <c r="C852" s="1" t="s">
        <v>400</v>
      </c>
      <c r="D852" s="1" t="s">
        <v>70</v>
      </c>
      <c r="E852" s="1" t="s">
        <v>77</v>
      </c>
      <c r="F852" s="1" t="s">
        <v>17</v>
      </c>
      <c r="G852" s="1" t="s">
        <v>1023</v>
      </c>
      <c r="H852" s="1" t="s">
        <v>19</v>
      </c>
      <c r="I852" s="1" t="s">
        <v>89</v>
      </c>
      <c r="J852" s="1" t="s">
        <v>1836</v>
      </c>
      <c r="K852" s="2">
        <f>B853-'Bloco 1 10s Com RTOS TX'!$B852</f>
        <v>0.0001157407407</v>
      </c>
      <c r="L852" s="1">
        <f t="shared" si="1"/>
        <v>896</v>
      </c>
    </row>
    <row r="853" ht="15.75" customHeight="1">
      <c r="A853" s="1" t="s">
        <v>12</v>
      </c>
      <c r="B853" s="1" t="s">
        <v>2704</v>
      </c>
      <c r="C853" s="1" t="s">
        <v>369</v>
      </c>
      <c r="D853" s="1" t="s">
        <v>744</v>
      </c>
      <c r="E853" s="1" t="s">
        <v>773</v>
      </c>
      <c r="F853" s="1" t="s">
        <v>83</v>
      </c>
      <c r="G853" s="1" t="s">
        <v>774</v>
      </c>
      <c r="H853" s="1" t="s">
        <v>152</v>
      </c>
      <c r="I853" s="1" t="s">
        <v>89</v>
      </c>
      <c r="J853" s="1" t="s">
        <v>1836</v>
      </c>
      <c r="K853" s="2">
        <f>B854-'Bloco 1 10s Com RTOS TX'!$B853</f>
        <v>0.0001157407407</v>
      </c>
      <c r="L853" s="1">
        <f t="shared" si="1"/>
        <v>896</v>
      </c>
    </row>
    <row r="854" ht="15.75" customHeight="1">
      <c r="A854" s="1" t="s">
        <v>12</v>
      </c>
      <c r="B854" s="1" t="s">
        <v>2705</v>
      </c>
      <c r="C854" s="1" t="s">
        <v>247</v>
      </c>
      <c r="D854" s="1" t="s">
        <v>70</v>
      </c>
      <c r="E854" s="1" t="s">
        <v>71</v>
      </c>
      <c r="F854" s="1" t="s">
        <v>17</v>
      </c>
      <c r="G854" s="1" t="s">
        <v>1023</v>
      </c>
      <c r="H854" s="1" t="s">
        <v>19</v>
      </c>
      <c r="I854" s="1" t="s">
        <v>137</v>
      </c>
      <c r="J854" s="1" t="s">
        <v>1836</v>
      </c>
      <c r="K854" s="2">
        <f>B855-'Bloco 1 10s Com RTOS TX'!$B854</f>
        <v>0.0001157407407</v>
      </c>
      <c r="L854" s="1">
        <f t="shared" si="1"/>
        <v>896</v>
      </c>
    </row>
    <row r="855" ht="15.75" customHeight="1">
      <c r="A855" s="1" t="s">
        <v>12</v>
      </c>
      <c r="B855" s="1" t="s">
        <v>2706</v>
      </c>
      <c r="C855" s="1" t="s">
        <v>247</v>
      </c>
      <c r="D855" s="1" t="s">
        <v>70</v>
      </c>
      <c r="E855" s="1" t="s">
        <v>71</v>
      </c>
      <c r="F855" s="1" t="s">
        <v>17</v>
      </c>
      <c r="G855" s="1" t="s">
        <v>1023</v>
      </c>
      <c r="H855" s="1" t="s">
        <v>19</v>
      </c>
      <c r="I855" s="1" t="s">
        <v>89</v>
      </c>
      <c r="J855" s="1" t="s">
        <v>1836</v>
      </c>
      <c r="K855" s="2">
        <f>B856-'Bloco 1 10s Com RTOS TX'!$B855</f>
        <v>0.0001157407407</v>
      </c>
      <c r="L855" s="1">
        <f t="shared" si="1"/>
        <v>896</v>
      </c>
    </row>
    <row r="856" ht="15.75" customHeight="1">
      <c r="A856" s="1" t="s">
        <v>12</v>
      </c>
      <c r="B856" s="1" t="s">
        <v>2707</v>
      </c>
      <c r="C856" s="1" t="s">
        <v>150</v>
      </c>
      <c r="D856" s="1" t="s">
        <v>76</v>
      </c>
      <c r="E856" s="1" t="s">
        <v>151</v>
      </c>
      <c r="F856" s="1" t="s">
        <v>83</v>
      </c>
      <c r="G856" s="1" t="s">
        <v>84</v>
      </c>
      <c r="H856" s="1" t="s">
        <v>19</v>
      </c>
      <c r="I856" s="1" t="s">
        <v>357</v>
      </c>
      <c r="J856" s="1" t="s">
        <v>1836</v>
      </c>
      <c r="K856" s="2">
        <f>B857-'Bloco 1 10s Com RTOS TX'!$B856</f>
        <v>0.0001273148148</v>
      </c>
      <c r="L856" s="1">
        <f t="shared" si="1"/>
        <v>896</v>
      </c>
    </row>
    <row r="857" ht="15.75" customHeight="1">
      <c r="A857" s="1" t="s">
        <v>12</v>
      </c>
      <c r="B857" s="1" t="s">
        <v>2708</v>
      </c>
      <c r="C857" s="1" t="s">
        <v>317</v>
      </c>
      <c r="D857" s="1" t="s">
        <v>186</v>
      </c>
      <c r="E857" s="1" t="s">
        <v>318</v>
      </c>
      <c r="F857" s="1" t="s">
        <v>83</v>
      </c>
      <c r="G857" s="1" t="s">
        <v>211</v>
      </c>
      <c r="H857" s="1" t="s">
        <v>152</v>
      </c>
      <c r="I857" s="1" t="s">
        <v>89</v>
      </c>
      <c r="J857" s="1" t="s">
        <v>1836</v>
      </c>
      <c r="K857" s="2">
        <f>B858-'Bloco 1 10s Com RTOS TX'!$B857</f>
        <v>0.0001157407407</v>
      </c>
      <c r="L857" s="1">
        <f t="shared" si="1"/>
        <v>896</v>
      </c>
    </row>
    <row r="858" ht="15.75" customHeight="1">
      <c r="A858" s="1" t="s">
        <v>12</v>
      </c>
      <c r="B858" s="1" t="s">
        <v>2709</v>
      </c>
      <c r="C858" s="1" t="s">
        <v>317</v>
      </c>
      <c r="D858" s="1" t="s">
        <v>186</v>
      </c>
      <c r="E858" s="1" t="s">
        <v>318</v>
      </c>
      <c r="F858" s="1" t="s">
        <v>83</v>
      </c>
      <c r="G858" s="1" t="s">
        <v>211</v>
      </c>
      <c r="H858" s="1" t="s">
        <v>152</v>
      </c>
      <c r="I858" s="1" t="s">
        <v>89</v>
      </c>
      <c r="J858" s="1" t="s">
        <v>1836</v>
      </c>
      <c r="K858" s="2">
        <f>B859-'Bloco 1 10s Com RTOS TX'!$B858</f>
        <v>0.0001157407407</v>
      </c>
      <c r="L858" s="1">
        <f t="shared" si="1"/>
        <v>896</v>
      </c>
    </row>
    <row r="859" ht="15.75" customHeight="1">
      <c r="A859" s="1" t="s">
        <v>12</v>
      </c>
      <c r="B859" s="1" t="s">
        <v>2710</v>
      </c>
      <c r="C859" s="1" t="s">
        <v>406</v>
      </c>
      <c r="D859" s="1" t="s">
        <v>744</v>
      </c>
      <c r="E859" s="1" t="s">
        <v>151</v>
      </c>
      <c r="F859" s="1" t="s">
        <v>83</v>
      </c>
      <c r="G859" s="1" t="s">
        <v>213</v>
      </c>
      <c r="H859" s="1" t="s">
        <v>152</v>
      </c>
      <c r="I859" s="1" t="s">
        <v>357</v>
      </c>
      <c r="J859" s="1" t="s">
        <v>1836</v>
      </c>
      <c r="K859" s="2">
        <f>B860-'Bloco 1 10s Com RTOS TX'!$B859</f>
        <v>0.0001157407407</v>
      </c>
      <c r="L859" s="1">
        <f t="shared" si="1"/>
        <v>896</v>
      </c>
    </row>
    <row r="860" ht="15.75" customHeight="1">
      <c r="A860" s="1" t="s">
        <v>12</v>
      </c>
      <c r="B860" s="1" t="s">
        <v>2711</v>
      </c>
      <c r="C860" s="1" t="s">
        <v>439</v>
      </c>
      <c r="D860" s="1" t="s">
        <v>163</v>
      </c>
      <c r="E860" s="1" t="s">
        <v>784</v>
      </c>
      <c r="F860" s="1" t="s">
        <v>103</v>
      </c>
      <c r="G860" s="1" t="s">
        <v>785</v>
      </c>
      <c r="H860" s="1" t="s">
        <v>110</v>
      </c>
      <c r="I860" s="1" t="s">
        <v>89</v>
      </c>
      <c r="J860" s="1" t="s">
        <v>1836</v>
      </c>
      <c r="K860" s="2">
        <f>B861-'Bloco 1 10s Com RTOS TX'!$B860</f>
        <v>0.0001157407407</v>
      </c>
      <c r="L860" s="1">
        <f t="shared" si="1"/>
        <v>896</v>
      </c>
    </row>
    <row r="861" ht="15.75" customHeight="1">
      <c r="A861" s="1" t="s">
        <v>12</v>
      </c>
      <c r="B861" s="1" t="s">
        <v>2712</v>
      </c>
      <c r="C861" s="1" t="s">
        <v>596</v>
      </c>
      <c r="D861" s="1" t="s">
        <v>308</v>
      </c>
      <c r="E861" s="1" t="s">
        <v>597</v>
      </c>
      <c r="F861" s="1" t="s">
        <v>54</v>
      </c>
      <c r="G861" s="1" t="s">
        <v>303</v>
      </c>
      <c r="H861" s="1" t="s">
        <v>110</v>
      </c>
      <c r="I861" s="1" t="s">
        <v>89</v>
      </c>
      <c r="J861" s="1" t="s">
        <v>1836</v>
      </c>
      <c r="K861" s="2">
        <f>B862-'Bloco 1 10s Com RTOS TX'!$B861</f>
        <v>0.0001157407407</v>
      </c>
      <c r="L861" s="1">
        <f t="shared" si="1"/>
        <v>896</v>
      </c>
    </row>
    <row r="862" ht="15.75" customHeight="1">
      <c r="A862" s="1" t="s">
        <v>12</v>
      </c>
      <c r="B862" s="1" t="s">
        <v>2713</v>
      </c>
      <c r="C862" s="1" t="s">
        <v>162</v>
      </c>
      <c r="D862" s="1" t="s">
        <v>163</v>
      </c>
      <c r="E862" s="1" t="s">
        <v>164</v>
      </c>
      <c r="F862" s="1" t="s">
        <v>103</v>
      </c>
      <c r="G862" s="1" t="s">
        <v>785</v>
      </c>
      <c r="H862" s="1" t="s">
        <v>110</v>
      </c>
      <c r="I862" s="1" t="s">
        <v>14</v>
      </c>
      <c r="J862" s="1" t="s">
        <v>1836</v>
      </c>
      <c r="K862" s="2">
        <f>B863-'Bloco 1 10s Com RTOS TX'!$B862</f>
        <v>0.0001157407407</v>
      </c>
      <c r="L862" s="1">
        <f t="shared" si="1"/>
        <v>896</v>
      </c>
    </row>
    <row r="863" ht="15.75" customHeight="1">
      <c r="A863" s="1" t="s">
        <v>12</v>
      </c>
      <c r="B863" s="1" t="s">
        <v>2714</v>
      </c>
      <c r="C863" s="1" t="s">
        <v>162</v>
      </c>
      <c r="D863" s="1" t="s">
        <v>163</v>
      </c>
      <c r="E863" s="1" t="s">
        <v>164</v>
      </c>
      <c r="F863" s="1" t="s">
        <v>103</v>
      </c>
      <c r="G863" s="1" t="s">
        <v>785</v>
      </c>
      <c r="H863" s="1" t="s">
        <v>110</v>
      </c>
      <c r="I863" s="1" t="s">
        <v>89</v>
      </c>
      <c r="J863" s="1" t="s">
        <v>1836</v>
      </c>
      <c r="K863" s="2">
        <f>B864-'Bloco 1 10s Com RTOS TX'!$B863</f>
        <v>0.0001157407407</v>
      </c>
      <c r="L863" s="1">
        <f t="shared" si="1"/>
        <v>896</v>
      </c>
    </row>
    <row r="864" ht="15.75" customHeight="1">
      <c r="A864" s="1" t="s">
        <v>12</v>
      </c>
      <c r="B864" s="1" t="s">
        <v>2715</v>
      </c>
      <c r="C864" s="1" t="s">
        <v>625</v>
      </c>
      <c r="D864" s="1" t="s">
        <v>498</v>
      </c>
      <c r="E864" s="1" t="s">
        <v>626</v>
      </c>
      <c r="F864" s="1" t="s">
        <v>73</v>
      </c>
      <c r="G864" s="1" t="s">
        <v>116</v>
      </c>
      <c r="H864" s="1" t="s">
        <v>159</v>
      </c>
      <c r="I864" s="1" t="s">
        <v>14</v>
      </c>
      <c r="J864" s="1" t="s">
        <v>1836</v>
      </c>
      <c r="K864" s="2">
        <f>B865-'Bloco 1 10s Com RTOS TX'!$B864</f>
        <v>0.0001157407407</v>
      </c>
      <c r="L864" s="1">
        <f t="shared" si="1"/>
        <v>896</v>
      </c>
    </row>
    <row r="865" ht="15.75" customHeight="1">
      <c r="A865" s="1" t="s">
        <v>12</v>
      </c>
      <c r="B865" s="1" t="s">
        <v>2716</v>
      </c>
      <c r="C865" s="1" t="s">
        <v>106</v>
      </c>
      <c r="D865" s="1" t="s">
        <v>107</v>
      </c>
      <c r="E865" s="1" t="s">
        <v>164</v>
      </c>
      <c r="F865" s="1" t="s">
        <v>103</v>
      </c>
      <c r="G865" s="1" t="s">
        <v>109</v>
      </c>
      <c r="H865" s="1" t="s">
        <v>110</v>
      </c>
      <c r="I865" s="1" t="s">
        <v>89</v>
      </c>
      <c r="J865" s="1" t="s">
        <v>1836</v>
      </c>
      <c r="K865" s="2">
        <f>B866-'Bloco 1 10s Com RTOS TX'!$B865</f>
        <v>0.0001157407407</v>
      </c>
      <c r="L865" s="1">
        <f t="shared" si="1"/>
        <v>896</v>
      </c>
    </row>
    <row r="866" ht="15.75" customHeight="1">
      <c r="A866" s="1" t="s">
        <v>12</v>
      </c>
      <c r="B866" s="1" t="s">
        <v>2717</v>
      </c>
      <c r="C866" s="1" t="s">
        <v>439</v>
      </c>
      <c r="D866" s="1" t="s">
        <v>163</v>
      </c>
      <c r="E866" s="1" t="s">
        <v>784</v>
      </c>
      <c r="F866" s="1" t="s">
        <v>103</v>
      </c>
      <c r="G866" s="1" t="s">
        <v>785</v>
      </c>
      <c r="H866" s="1" t="s">
        <v>110</v>
      </c>
      <c r="I866" s="1" t="s">
        <v>89</v>
      </c>
      <c r="J866" s="1" t="s">
        <v>1836</v>
      </c>
      <c r="K866" s="2">
        <f>B867-'Bloco 1 10s Com RTOS TX'!$B866</f>
        <v>0.0001157407407</v>
      </c>
      <c r="L866" s="1">
        <f t="shared" si="1"/>
        <v>896</v>
      </c>
    </row>
    <row r="867" ht="15.75" customHeight="1">
      <c r="A867" s="1" t="s">
        <v>12</v>
      </c>
      <c r="B867" s="1" t="s">
        <v>2718</v>
      </c>
      <c r="C867" s="1" t="s">
        <v>613</v>
      </c>
      <c r="D867" s="1" t="s">
        <v>614</v>
      </c>
      <c r="E867" s="1" t="s">
        <v>618</v>
      </c>
      <c r="F867" s="1" t="s">
        <v>54</v>
      </c>
      <c r="G867" s="1" t="s">
        <v>183</v>
      </c>
      <c r="H867" s="1" t="s">
        <v>159</v>
      </c>
      <c r="I867" s="1" t="s">
        <v>357</v>
      </c>
      <c r="J867" s="1" t="s">
        <v>1836</v>
      </c>
      <c r="K867" s="2">
        <f>B868-'Bloco 1 10s Com RTOS TX'!$B867</f>
        <v>0.0001157407407</v>
      </c>
      <c r="L867" s="1">
        <f t="shared" si="1"/>
        <v>896</v>
      </c>
    </row>
    <row r="868" ht="15.75" customHeight="1">
      <c r="A868" s="1" t="s">
        <v>12</v>
      </c>
      <c r="B868" s="1" t="s">
        <v>2719</v>
      </c>
      <c r="C868" s="1" t="s">
        <v>596</v>
      </c>
      <c r="D868" s="1" t="s">
        <v>308</v>
      </c>
      <c r="E868" s="1" t="s">
        <v>597</v>
      </c>
      <c r="F868" s="1" t="s">
        <v>54</v>
      </c>
      <c r="G868" s="1" t="s">
        <v>303</v>
      </c>
      <c r="H868" s="1" t="s">
        <v>110</v>
      </c>
      <c r="I868" s="1" t="s">
        <v>89</v>
      </c>
      <c r="J868" s="1" t="s">
        <v>1836</v>
      </c>
      <c r="K868" s="2">
        <f>B869-'Bloco 1 10s Com RTOS TX'!$B868</f>
        <v>0.0001157407407</v>
      </c>
      <c r="L868" s="1">
        <f t="shared" si="1"/>
        <v>896</v>
      </c>
    </row>
    <row r="869" ht="15.75" customHeight="1">
      <c r="A869" s="1" t="s">
        <v>12</v>
      </c>
      <c r="B869" s="1" t="s">
        <v>2720</v>
      </c>
      <c r="C869" s="1" t="s">
        <v>635</v>
      </c>
      <c r="D869" s="1" t="s">
        <v>156</v>
      </c>
      <c r="E869" s="1" t="s">
        <v>573</v>
      </c>
      <c r="F869" s="1" t="s">
        <v>73</v>
      </c>
      <c r="G869" s="1" t="s">
        <v>636</v>
      </c>
      <c r="H869" s="1" t="s">
        <v>159</v>
      </c>
      <c r="I869" s="1" t="s">
        <v>14</v>
      </c>
      <c r="J869" s="1" t="s">
        <v>1836</v>
      </c>
      <c r="K869" s="2">
        <f>B870-'Bloco 1 10s Com RTOS TX'!$B869</f>
        <v>0.0001157407407</v>
      </c>
      <c r="L869" s="1">
        <f t="shared" si="1"/>
        <v>896</v>
      </c>
    </row>
    <row r="870" ht="15.75" customHeight="1">
      <c r="A870" s="1" t="s">
        <v>12</v>
      </c>
      <c r="B870" s="1" t="s">
        <v>2721</v>
      </c>
      <c r="C870" s="1" t="s">
        <v>106</v>
      </c>
      <c r="D870" s="1" t="s">
        <v>107</v>
      </c>
      <c r="E870" s="1" t="s">
        <v>164</v>
      </c>
      <c r="F870" s="1" t="s">
        <v>103</v>
      </c>
      <c r="G870" s="1" t="s">
        <v>109</v>
      </c>
      <c r="H870" s="1" t="s">
        <v>110</v>
      </c>
      <c r="I870" s="1" t="s">
        <v>89</v>
      </c>
      <c r="J870" s="1" t="s">
        <v>1836</v>
      </c>
      <c r="K870" s="2">
        <f>B871-'Bloco 1 10s Com RTOS TX'!$B870</f>
        <v>0.0001157407407</v>
      </c>
      <c r="L870" s="1">
        <f t="shared" si="1"/>
        <v>896</v>
      </c>
    </row>
    <row r="871" ht="15.75" customHeight="1">
      <c r="A871" s="1" t="s">
        <v>12</v>
      </c>
      <c r="B871" s="1" t="s">
        <v>2722</v>
      </c>
      <c r="C871" s="1" t="s">
        <v>596</v>
      </c>
      <c r="D871" s="1" t="s">
        <v>308</v>
      </c>
      <c r="E871" s="1" t="s">
        <v>597</v>
      </c>
      <c r="F871" s="1" t="s">
        <v>54</v>
      </c>
      <c r="G871" s="1" t="s">
        <v>303</v>
      </c>
      <c r="H871" s="1" t="s">
        <v>110</v>
      </c>
      <c r="I871" s="1" t="s">
        <v>92</v>
      </c>
      <c r="J871" s="1" t="s">
        <v>1836</v>
      </c>
      <c r="K871" s="2">
        <f>B872-'Bloco 1 10s Com RTOS TX'!$B871</f>
        <v>0.0001157407407</v>
      </c>
      <c r="L871" s="1">
        <f t="shared" si="1"/>
        <v>896</v>
      </c>
    </row>
    <row r="872" ht="15.75" customHeight="1">
      <c r="A872" s="1" t="s">
        <v>12</v>
      </c>
      <c r="B872" s="1" t="s">
        <v>2723</v>
      </c>
      <c r="C872" s="1" t="s">
        <v>603</v>
      </c>
      <c r="D872" s="1" t="s">
        <v>614</v>
      </c>
      <c r="E872" s="1" t="s">
        <v>604</v>
      </c>
      <c r="F872" s="1" t="s">
        <v>54</v>
      </c>
      <c r="G872" s="1" t="s">
        <v>47</v>
      </c>
      <c r="H872" s="1" t="s">
        <v>110</v>
      </c>
      <c r="I872" s="1" t="s">
        <v>69</v>
      </c>
      <c r="J872" s="1" t="s">
        <v>1836</v>
      </c>
      <c r="K872" s="2">
        <f>B873-'Bloco 1 10s Com RTOS TX'!$B872</f>
        <v>0.0001157407407</v>
      </c>
      <c r="L872" s="1">
        <f t="shared" si="1"/>
        <v>896</v>
      </c>
    </row>
    <row r="873" ht="15.75" customHeight="1">
      <c r="A873" s="1" t="s">
        <v>12</v>
      </c>
      <c r="B873" s="1" t="s">
        <v>2724</v>
      </c>
      <c r="C873" s="1" t="s">
        <v>603</v>
      </c>
      <c r="D873" s="1" t="s">
        <v>614</v>
      </c>
      <c r="E873" s="1" t="s">
        <v>604</v>
      </c>
      <c r="F873" s="1" t="s">
        <v>54</v>
      </c>
      <c r="G873" s="1" t="s">
        <v>47</v>
      </c>
      <c r="H873" s="1" t="s">
        <v>110</v>
      </c>
      <c r="I873" s="1" t="s">
        <v>89</v>
      </c>
      <c r="J873" s="1" t="s">
        <v>1836</v>
      </c>
      <c r="K873" s="2">
        <f>B874-'Bloco 1 10s Com RTOS TX'!$B873</f>
        <v>0.0001157407407</v>
      </c>
      <c r="L873" s="1">
        <f t="shared" si="1"/>
        <v>896</v>
      </c>
    </row>
    <row r="874" ht="15.75" customHeight="1">
      <c r="A874" s="1" t="s">
        <v>12</v>
      </c>
      <c r="B874" s="1" t="s">
        <v>2725</v>
      </c>
      <c r="C874" s="1" t="s">
        <v>106</v>
      </c>
      <c r="D874" s="1" t="s">
        <v>107</v>
      </c>
      <c r="E874" s="1" t="s">
        <v>164</v>
      </c>
      <c r="F874" s="1" t="s">
        <v>103</v>
      </c>
      <c r="G874" s="1" t="s">
        <v>109</v>
      </c>
      <c r="H874" s="1" t="s">
        <v>110</v>
      </c>
      <c r="I874" s="1" t="s">
        <v>14</v>
      </c>
      <c r="J874" s="1" t="s">
        <v>1836</v>
      </c>
      <c r="K874" s="2">
        <f>B875-'Bloco 1 10s Com RTOS TX'!$B874</f>
        <v>0.0001273148148</v>
      </c>
      <c r="L874" s="1">
        <f t="shared" si="1"/>
        <v>896</v>
      </c>
    </row>
    <row r="875" ht="15.75" customHeight="1">
      <c r="A875" s="1" t="s">
        <v>12</v>
      </c>
      <c r="B875" s="1" t="s">
        <v>2726</v>
      </c>
      <c r="C875" s="1" t="s">
        <v>447</v>
      </c>
      <c r="D875" s="1" t="s">
        <v>186</v>
      </c>
      <c r="E875" s="1" t="s">
        <v>187</v>
      </c>
      <c r="F875" s="1" t="s">
        <v>103</v>
      </c>
      <c r="G875" s="1" t="s">
        <v>188</v>
      </c>
      <c r="H875" s="1" t="s">
        <v>152</v>
      </c>
      <c r="I875" s="1" t="s">
        <v>89</v>
      </c>
      <c r="J875" s="1" t="s">
        <v>1836</v>
      </c>
      <c r="K875" s="2">
        <f>B876-'Bloco 1 10s Com RTOS TX'!$B875</f>
        <v>0.0001157407407</v>
      </c>
      <c r="L875" s="1">
        <f t="shared" si="1"/>
        <v>896</v>
      </c>
    </row>
    <row r="876" ht="15.75" customHeight="1">
      <c r="A876" s="1" t="s">
        <v>12</v>
      </c>
      <c r="B876" s="1" t="s">
        <v>2727</v>
      </c>
      <c r="C876" s="1" t="s">
        <v>447</v>
      </c>
      <c r="D876" s="1" t="s">
        <v>186</v>
      </c>
      <c r="E876" s="1" t="s">
        <v>187</v>
      </c>
      <c r="F876" s="1" t="s">
        <v>103</v>
      </c>
      <c r="G876" s="1" t="s">
        <v>188</v>
      </c>
      <c r="H876" s="1" t="s">
        <v>152</v>
      </c>
      <c r="I876" s="1" t="s">
        <v>89</v>
      </c>
      <c r="J876" s="1" t="s">
        <v>1836</v>
      </c>
      <c r="K876" s="2">
        <f>B877-'Bloco 1 10s Com RTOS TX'!$B876</f>
        <v>0.0001157407407</v>
      </c>
      <c r="L876" s="1">
        <f t="shared" si="1"/>
        <v>896</v>
      </c>
    </row>
    <row r="877" ht="15.75" customHeight="1">
      <c r="A877" s="1" t="s">
        <v>12</v>
      </c>
      <c r="B877" s="1" t="s">
        <v>2728</v>
      </c>
      <c r="C877" s="1" t="s">
        <v>447</v>
      </c>
      <c r="D877" s="1" t="s">
        <v>186</v>
      </c>
      <c r="E877" s="1" t="s">
        <v>187</v>
      </c>
      <c r="F877" s="1" t="s">
        <v>103</v>
      </c>
      <c r="G877" s="1" t="s">
        <v>188</v>
      </c>
      <c r="H877" s="1" t="s">
        <v>152</v>
      </c>
      <c r="I877" s="1" t="s">
        <v>357</v>
      </c>
      <c r="J877" s="1" t="s">
        <v>1836</v>
      </c>
      <c r="K877" s="2">
        <f>B878-'Bloco 1 10s Com RTOS TX'!$B877</f>
        <v>0.0001157407407</v>
      </c>
      <c r="L877" s="1">
        <f t="shared" si="1"/>
        <v>896</v>
      </c>
    </row>
    <row r="878" ht="15.75" customHeight="1">
      <c r="A878" s="1" t="s">
        <v>12</v>
      </c>
      <c r="B878" s="1" t="s">
        <v>2729</v>
      </c>
      <c r="C878" s="1" t="s">
        <v>209</v>
      </c>
      <c r="D878" s="1" t="s">
        <v>186</v>
      </c>
      <c r="E878" s="1" t="s">
        <v>210</v>
      </c>
      <c r="F878" s="1" t="s">
        <v>83</v>
      </c>
      <c r="G878" s="1" t="s">
        <v>211</v>
      </c>
      <c r="H878" s="1" t="s">
        <v>152</v>
      </c>
      <c r="I878" s="1" t="s">
        <v>89</v>
      </c>
      <c r="J878" s="1" t="s">
        <v>1836</v>
      </c>
      <c r="K878" s="2">
        <f>B879-'Bloco 1 10s Com RTOS TX'!$B878</f>
        <v>0.0001157407407</v>
      </c>
      <c r="L878" s="1">
        <f t="shared" si="1"/>
        <v>896</v>
      </c>
    </row>
    <row r="879" ht="15.75" customHeight="1">
      <c r="A879" s="1" t="s">
        <v>12</v>
      </c>
      <c r="B879" s="1" t="s">
        <v>2730</v>
      </c>
      <c r="C879" s="1" t="s">
        <v>81</v>
      </c>
      <c r="D879" s="1" t="s">
        <v>76</v>
      </c>
      <c r="E879" s="1" t="s">
        <v>82</v>
      </c>
      <c r="F879" s="1" t="s">
        <v>83</v>
      </c>
      <c r="G879" s="1" t="s">
        <v>132</v>
      </c>
      <c r="H879" s="1" t="s">
        <v>19</v>
      </c>
      <c r="I879" s="1" t="s">
        <v>89</v>
      </c>
      <c r="J879" s="1" t="s">
        <v>1836</v>
      </c>
      <c r="K879" s="2">
        <f>B880-'Bloco 1 10s Com RTOS TX'!$B879</f>
        <v>0.0001157407407</v>
      </c>
      <c r="L879" s="1">
        <f t="shared" si="1"/>
        <v>896</v>
      </c>
    </row>
    <row r="880" ht="15.75" customHeight="1">
      <c r="A880" s="1" t="s">
        <v>12</v>
      </c>
      <c r="B880" s="1" t="s">
        <v>2731</v>
      </c>
      <c r="C880" s="1" t="s">
        <v>162</v>
      </c>
      <c r="D880" s="1" t="s">
        <v>163</v>
      </c>
      <c r="E880" s="1" t="s">
        <v>164</v>
      </c>
      <c r="F880" s="1" t="s">
        <v>103</v>
      </c>
      <c r="G880" s="1" t="s">
        <v>785</v>
      </c>
      <c r="H880" s="1" t="s">
        <v>110</v>
      </c>
      <c r="I880" s="1" t="s">
        <v>357</v>
      </c>
      <c r="J880" s="1" t="s">
        <v>1836</v>
      </c>
      <c r="K880" s="2">
        <f>B881-'Bloco 1 10s Com RTOS TX'!$B880</f>
        <v>0.0001157407407</v>
      </c>
      <c r="L880" s="1">
        <f t="shared" si="1"/>
        <v>896</v>
      </c>
    </row>
    <row r="881" ht="15.75" customHeight="1">
      <c r="A881" s="1" t="s">
        <v>12</v>
      </c>
      <c r="B881" s="1" t="s">
        <v>2732</v>
      </c>
      <c r="C881" s="1" t="s">
        <v>386</v>
      </c>
      <c r="D881" s="1" t="s">
        <v>744</v>
      </c>
      <c r="E881" s="1" t="s">
        <v>318</v>
      </c>
      <c r="F881" s="1" t="s">
        <v>83</v>
      </c>
      <c r="G881" s="1" t="s">
        <v>319</v>
      </c>
      <c r="H881" s="1" t="s">
        <v>152</v>
      </c>
      <c r="I881" s="1" t="s">
        <v>14</v>
      </c>
      <c r="J881" s="1" t="s">
        <v>1836</v>
      </c>
      <c r="K881" s="2">
        <f>B882-'Bloco 1 10s Com RTOS TX'!$B881</f>
        <v>0.0001157407407</v>
      </c>
      <c r="L881" s="1">
        <f t="shared" si="1"/>
        <v>896</v>
      </c>
    </row>
    <row r="882" ht="15.75" customHeight="1">
      <c r="A882" s="1" t="s">
        <v>12</v>
      </c>
      <c r="B882" s="1" t="s">
        <v>2733</v>
      </c>
      <c r="C882" s="1" t="s">
        <v>155</v>
      </c>
      <c r="D882" s="1" t="s">
        <v>498</v>
      </c>
      <c r="E882" s="1" t="s">
        <v>157</v>
      </c>
      <c r="F882" s="1" t="s">
        <v>73</v>
      </c>
      <c r="G882" s="1" t="s">
        <v>499</v>
      </c>
      <c r="H882" s="1" t="s">
        <v>159</v>
      </c>
      <c r="I882" s="1" t="s">
        <v>14</v>
      </c>
      <c r="J882" s="1" t="s">
        <v>1836</v>
      </c>
      <c r="K882" s="2">
        <f>B883-'Bloco 1 10s Com RTOS TX'!$B882</f>
        <v>0.0001157407407</v>
      </c>
      <c r="L882" s="1">
        <f t="shared" si="1"/>
        <v>896</v>
      </c>
    </row>
    <row r="883" ht="15.75" customHeight="1">
      <c r="A883" s="1" t="s">
        <v>12</v>
      </c>
      <c r="B883" s="1" t="s">
        <v>2734</v>
      </c>
      <c r="C883" s="1" t="s">
        <v>630</v>
      </c>
      <c r="D883" s="1" t="s">
        <v>614</v>
      </c>
      <c r="E883" s="1" t="s">
        <v>618</v>
      </c>
      <c r="F883" s="1" t="s">
        <v>54</v>
      </c>
      <c r="G883" s="1" t="s">
        <v>183</v>
      </c>
      <c r="H883" s="1" t="s">
        <v>159</v>
      </c>
      <c r="I883" s="1" t="s">
        <v>89</v>
      </c>
      <c r="J883" s="1" t="s">
        <v>1836</v>
      </c>
      <c r="K883" s="2">
        <f>B884-'Bloco 1 10s Com RTOS TX'!$B883</f>
        <v>0.0001157407407</v>
      </c>
      <c r="L883" s="1">
        <f t="shared" si="1"/>
        <v>896</v>
      </c>
    </row>
    <row r="884" ht="15.75" customHeight="1">
      <c r="A884" s="1" t="s">
        <v>12</v>
      </c>
      <c r="B884" s="1" t="s">
        <v>2735</v>
      </c>
      <c r="C884" s="1" t="s">
        <v>603</v>
      </c>
      <c r="D884" s="1" t="s">
        <v>614</v>
      </c>
      <c r="E884" s="1" t="s">
        <v>604</v>
      </c>
      <c r="F884" s="1" t="s">
        <v>54</v>
      </c>
      <c r="G884" s="1" t="s">
        <v>47</v>
      </c>
      <c r="H884" s="1" t="s">
        <v>110</v>
      </c>
      <c r="I884" s="1" t="s">
        <v>92</v>
      </c>
      <c r="J884" s="1" t="s">
        <v>1836</v>
      </c>
      <c r="K884" s="2">
        <f>B885-'Bloco 1 10s Com RTOS TX'!$B884</f>
        <v>0.0001157407407</v>
      </c>
      <c r="L884" s="1">
        <f t="shared" si="1"/>
        <v>896</v>
      </c>
    </row>
    <row r="885" ht="15.75" customHeight="1">
      <c r="A885" s="1" t="s">
        <v>12</v>
      </c>
      <c r="B885" s="1" t="s">
        <v>2736</v>
      </c>
      <c r="C885" s="1" t="s">
        <v>338</v>
      </c>
      <c r="D885" s="1" t="s">
        <v>334</v>
      </c>
      <c r="E885" s="1" t="s">
        <v>339</v>
      </c>
      <c r="F885" s="1" t="s">
        <v>44</v>
      </c>
      <c r="G885" s="1" t="s">
        <v>143</v>
      </c>
      <c r="H885" s="1" t="s">
        <v>79</v>
      </c>
      <c r="I885" s="1" t="s">
        <v>89</v>
      </c>
      <c r="J885" s="1" t="s">
        <v>1836</v>
      </c>
      <c r="K885" s="2">
        <f>B886-'Bloco 1 10s Com RTOS TX'!$B885</f>
        <v>0.0001157407407</v>
      </c>
      <c r="L885" s="1">
        <f t="shared" si="1"/>
        <v>896</v>
      </c>
    </row>
    <row r="886" ht="15.75" customHeight="1">
      <c r="A886" s="1" t="s">
        <v>12</v>
      </c>
      <c r="B886" s="1" t="s">
        <v>2737</v>
      </c>
      <c r="C886" s="1" t="s">
        <v>209</v>
      </c>
      <c r="D886" s="1" t="s">
        <v>186</v>
      </c>
      <c r="E886" s="1" t="s">
        <v>210</v>
      </c>
      <c r="F886" s="1" t="s">
        <v>83</v>
      </c>
      <c r="G886" s="1" t="s">
        <v>211</v>
      </c>
      <c r="H886" s="1" t="s">
        <v>152</v>
      </c>
      <c r="I886" s="1" t="s">
        <v>92</v>
      </c>
      <c r="J886" s="1" t="s">
        <v>1836</v>
      </c>
      <c r="K886" s="2">
        <f>B887-'Bloco 1 10s Com RTOS TX'!$B886</f>
        <v>0.0001273148148</v>
      </c>
      <c r="L886" s="1">
        <f t="shared" si="1"/>
        <v>896</v>
      </c>
    </row>
    <row r="887" ht="15.75" customHeight="1">
      <c r="A887" s="1" t="s">
        <v>12</v>
      </c>
      <c r="B887" s="1" t="s">
        <v>2738</v>
      </c>
      <c r="C887" s="1" t="s">
        <v>150</v>
      </c>
      <c r="D887" s="1" t="s">
        <v>76</v>
      </c>
      <c r="E887" s="1" t="s">
        <v>151</v>
      </c>
      <c r="F887" s="1" t="s">
        <v>83</v>
      </c>
      <c r="G887" s="1" t="s">
        <v>84</v>
      </c>
      <c r="H887" s="1" t="s">
        <v>19</v>
      </c>
      <c r="I887" s="1" t="s">
        <v>89</v>
      </c>
      <c r="J887" s="1" t="s">
        <v>1836</v>
      </c>
      <c r="K887" s="2">
        <f>B888-'Bloco 1 10s Com RTOS TX'!$B887</f>
        <v>0.0001157407407</v>
      </c>
      <c r="L887" s="1">
        <f t="shared" si="1"/>
        <v>896</v>
      </c>
    </row>
    <row r="888" ht="15.75" customHeight="1">
      <c r="A888" s="1" t="s">
        <v>12</v>
      </c>
      <c r="B888" s="1" t="s">
        <v>2739</v>
      </c>
      <c r="C888" s="1" t="s">
        <v>474</v>
      </c>
      <c r="D888" s="1" t="s">
        <v>107</v>
      </c>
      <c r="E888" s="1" t="s">
        <v>187</v>
      </c>
      <c r="F888" s="1" t="s">
        <v>103</v>
      </c>
      <c r="G888" s="1" t="s">
        <v>780</v>
      </c>
      <c r="H888" s="1" t="s">
        <v>152</v>
      </c>
      <c r="I888" s="1" t="s">
        <v>247</v>
      </c>
      <c r="J888" s="1" t="s">
        <v>1836</v>
      </c>
      <c r="K888" s="2">
        <f>B889-'Bloco 1 10s Com RTOS TX'!$B888</f>
        <v>0.0001157407407</v>
      </c>
      <c r="L888" s="1">
        <f t="shared" si="1"/>
        <v>896</v>
      </c>
    </row>
    <row r="889" ht="15.75" customHeight="1">
      <c r="A889" s="1" t="s">
        <v>12</v>
      </c>
      <c r="B889" s="1" t="s">
        <v>2740</v>
      </c>
      <c r="C889" s="1" t="s">
        <v>106</v>
      </c>
      <c r="D889" s="1" t="s">
        <v>107</v>
      </c>
      <c r="E889" s="1" t="s">
        <v>164</v>
      </c>
      <c r="F889" s="1" t="s">
        <v>103</v>
      </c>
      <c r="G889" s="1" t="s">
        <v>109</v>
      </c>
      <c r="H889" s="1" t="s">
        <v>110</v>
      </c>
      <c r="I889" s="1" t="s">
        <v>89</v>
      </c>
      <c r="J889" s="1" t="s">
        <v>1836</v>
      </c>
      <c r="K889" s="2">
        <f>B890-'Bloco 1 10s Com RTOS TX'!$B889</f>
        <v>0.0001157407407</v>
      </c>
      <c r="L889" s="1">
        <f t="shared" si="1"/>
        <v>896</v>
      </c>
    </row>
    <row r="890" ht="15.75" customHeight="1">
      <c r="A890" s="1" t="s">
        <v>12</v>
      </c>
      <c r="B890" s="1" t="s">
        <v>2741</v>
      </c>
      <c r="C890" s="1" t="s">
        <v>948</v>
      </c>
      <c r="D890" s="1" t="s">
        <v>107</v>
      </c>
      <c r="E890" s="1" t="s">
        <v>108</v>
      </c>
      <c r="F890" s="1" t="s">
        <v>103</v>
      </c>
      <c r="G890" s="1" t="s">
        <v>31</v>
      </c>
      <c r="H890" s="1" t="s">
        <v>152</v>
      </c>
      <c r="I890" s="1" t="s">
        <v>89</v>
      </c>
      <c r="J890" s="1" t="s">
        <v>1836</v>
      </c>
      <c r="K890" s="2">
        <f>B891-'Bloco 1 10s Com RTOS TX'!$B890</f>
        <v>0.0001157407407</v>
      </c>
      <c r="L890" s="1">
        <f t="shared" si="1"/>
        <v>896</v>
      </c>
    </row>
    <row r="891" ht="15.75" customHeight="1">
      <c r="A891" s="1" t="s">
        <v>12</v>
      </c>
      <c r="B891" s="1" t="s">
        <v>2742</v>
      </c>
      <c r="C891" s="1" t="s">
        <v>369</v>
      </c>
      <c r="D891" s="1" t="s">
        <v>744</v>
      </c>
      <c r="E891" s="1" t="s">
        <v>773</v>
      </c>
      <c r="F891" s="1" t="s">
        <v>83</v>
      </c>
      <c r="G891" s="1" t="s">
        <v>774</v>
      </c>
      <c r="H891" s="1" t="s">
        <v>152</v>
      </c>
      <c r="I891" s="1" t="s">
        <v>89</v>
      </c>
      <c r="J891" s="1" t="s">
        <v>1836</v>
      </c>
      <c r="K891" s="2">
        <f>B892-'Bloco 1 10s Com RTOS TX'!$B891</f>
        <v>0.0001157407407</v>
      </c>
      <c r="L891" s="1">
        <f t="shared" si="1"/>
        <v>896</v>
      </c>
    </row>
    <row r="892" ht="15.75" customHeight="1">
      <c r="A892" s="1" t="s">
        <v>12</v>
      </c>
      <c r="B892" s="1" t="s">
        <v>2743</v>
      </c>
      <c r="C892" s="1" t="s">
        <v>439</v>
      </c>
      <c r="D892" s="1" t="s">
        <v>163</v>
      </c>
      <c r="E892" s="1" t="s">
        <v>784</v>
      </c>
      <c r="F892" s="1" t="s">
        <v>103</v>
      </c>
      <c r="G892" s="1" t="s">
        <v>785</v>
      </c>
      <c r="H892" s="1" t="s">
        <v>110</v>
      </c>
      <c r="I892" s="1" t="s">
        <v>247</v>
      </c>
      <c r="J892" s="1" t="s">
        <v>1836</v>
      </c>
      <c r="K892" s="2">
        <f>B893-'Bloco 1 10s Com RTOS TX'!$B892</f>
        <v>0.0001157407407</v>
      </c>
      <c r="L892" s="1">
        <f t="shared" si="1"/>
        <v>896</v>
      </c>
    </row>
    <row r="893" ht="15.75" customHeight="1">
      <c r="A893" s="1" t="s">
        <v>12</v>
      </c>
      <c r="B893" s="1" t="s">
        <v>2744</v>
      </c>
      <c r="C893" s="1" t="s">
        <v>832</v>
      </c>
      <c r="D893" s="1" t="s">
        <v>163</v>
      </c>
      <c r="E893" s="1" t="s">
        <v>597</v>
      </c>
      <c r="F893" s="1" t="s">
        <v>103</v>
      </c>
      <c r="G893" s="1" t="s">
        <v>833</v>
      </c>
      <c r="H893" s="1" t="s">
        <v>110</v>
      </c>
      <c r="I893" s="1" t="s">
        <v>247</v>
      </c>
      <c r="J893" s="1" t="s">
        <v>1836</v>
      </c>
      <c r="K893" s="2">
        <f>B894-'Bloco 1 10s Com RTOS TX'!$B893</f>
        <v>0.0001157407407</v>
      </c>
      <c r="L893" s="1">
        <f t="shared" si="1"/>
        <v>896</v>
      </c>
    </row>
    <row r="894" ht="15.75" customHeight="1">
      <c r="A894" s="1" t="s">
        <v>12</v>
      </c>
      <c r="B894" s="1" t="s">
        <v>2745</v>
      </c>
      <c r="C894" s="1" t="s">
        <v>596</v>
      </c>
      <c r="D894" s="1" t="s">
        <v>308</v>
      </c>
      <c r="E894" s="1" t="s">
        <v>597</v>
      </c>
      <c r="F894" s="1" t="s">
        <v>54</v>
      </c>
      <c r="G894" s="1" t="s">
        <v>303</v>
      </c>
      <c r="H894" s="1" t="s">
        <v>110</v>
      </c>
      <c r="I894" s="1" t="s">
        <v>92</v>
      </c>
      <c r="J894" s="1" t="s">
        <v>1836</v>
      </c>
      <c r="K894" s="2">
        <f>B895-'Bloco 1 10s Com RTOS TX'!$B894</f>
        <v>0.0001157407407</v>
      </c>
      <c r="L894" s="1">
        <f t="shared" si="1"/>
        <v>896</v>
      </c>
    </row>
    <row r="895" ht="15.75" customHeight="1">
      <c r="A895" s="1" t="s">
        <v>12</v>
      </c>
      <c r="B895" s="1" t="s">
        <v>2746</v>
      </c>
      <c r="C895" s="1" t="s">
        <v>613</v>
      </c>
      <c r="D895" s="1" t="s">
        <v>614</v>
      </c>
      <c r="E895" s="1" t="s">
        <v>618</v>
      </c>
      <c r="F895" s="1" t="s">
        <v>54</v>
      </c>
      <c r="G895" s="1" t="s">
        <v>183</v>
      </c>
      <c r="H895" s="1" t="s">
        <v>159</v>
      </c>
      <c r="I895" s="1" t="s">
        <v>69</v>
      </c>
      <c r="J895" s="1" t="s">
        <v>1836</v>
      </c>
      <c r="K895" s="2">
        <f>B896-'Bloco 1 10s Com RTOS TX'!$B895</f>
        <v>0.0001157407407</v>
      </c>
      <c r="L895" s="1">
        <f t="shared" si="1"/>
        <v>896</v>
      </c>
    </row>
    <row r="896" ht="15.75" customHeight="1">
      <c r="A896" s="1" t="s">
        <v>12</v>
      </c>
      <c r="B896" s="1" t="s">
        <v>2747</v>
      </c>
      <c r="C896" s="1" t="s">
        <v>474</v>
      </c>
      <c r="D896" s="1" t="s">
        <v>107</v>
      </c>
      <c r="E896" s="1" t="s">
        <v>187</v>
      </c>
      <c r="F896" s="1" t="s">
        <v>103</v>
      </c>
      <c r="G896" s="1" t="s">
        <v>780</v>
      </c>
      <c r="H896" s="1" t="s">
        <v>152</v>
      </c>
      <c r="I896" s="1" t="s">
        <v>92</v>
      </c>
      <c r="J896" s="1" t="s">
        <v>1836</v>
      </c>
      <c r="K896" s="2">
        <f>B897-'Bloco 1 10s Com RTOS TX'!$B896</f>
        <v>0.0001157407407</v>
      </c>
      <c r="L896" s="1">
        <f t="shared" si="1"/>
        <v>896</v>
      </c>
    </row>
    <row r="897" ht="15.75" customHeight="1">
      <c r="A897" s="1" t="s">
        <v>12</v>
      </c>
      <c r="B897" s="1" t="s">
        <v>2748</v>
      </c>
      <c r="C897" s="1" t="s">
        <v>106</v>
      </c>
      <c r="D897" s="1" t="s">
        <v>107</v>
      </c>
      <c r="E897" s="1" t="s">
        <v>164</v>
      </c>
      <c r="F897" s="1" t="s">
        <v>103</v>
      </c>
      <c r="G897" s="1" t="s">
        <v>109</v>
      </c>
      <c r="H897" s="1" t="s">
        <v>110</v>
      </c>
      <c r="I897" s="1" t="s">
        <v>247</v>
      </c>
      <c r="J897" s="1" t="s">
        <v>1836</v>
      </c>
      <c r="K897" s="2">
        <f>B898-'Bloco 1 10s Com RTOS TX'!$B897</f>
        <v>0.0001157407407</v>
      </c>
      <c r="L897" s="1">
        <f t="shared" si="1"/>
        <v>896</v>
      </c>
    </row>
    <row r="898" ht="15.75" customHeight="1">
      <c r="A898" s="1" t="s">
        <v>12</v>
      </c>
      <c r="B898" s="1" t="s">
        <v>2749</v>
      </c>
      <c r="C898" s="1" t="s">
        <v>386</v>
      </c>
      <c r="D898" s="1" t="s">
        <v>744</v>
      </c>
      <c r="E898" s="1" t="s">
        <v>318</v>
      </c>
      <c r="F898" s="1" t="s">
        <v>83</v>
      </c>
      <c r="G898" s="1" t="s">
        <v>319</v>
      </c>
      <c r="H898" s="1" t="s">
        <v>152</v>
      </c>
      <c r="I898" s="1" t="s">
        <v>89</v>
      </c>
      <c r="J898" s="1" t="s">
        <v>1836</v>
      </c>
      <c r="K898" s="2">
        <f>B899-'Bloco 1 10s Com RTOS TX'!$B898</f>
        <v>0.0001157407407</v>
      </c>
      <c r="L898" s="1">
        <f t="shared" si="1"/>
        <v>896</v>
      </c>
    </row>
    <row r="899" ht="15.75" customHeight="1">
      <c r="A899" s="1" t="s">
        <v>12</v>
      </c>
      <c r="B899" s="1" t="s">
        <v>2750</v>
      </c>
      <c r="C899" s="1" t="s">
        <v>162</v>
      </c>
      <c r="D899" s="1" t="s">
        <v>163</v>
      </c>
      <c r="E899" s="1" t="s">
        <v>164</v>
      </c>
      <c r="F899" s="1" t="s">
        <v>103</v>
      </c>
      <c r="G899" s="1" t="s">
        <v>785</v>
      </c>
      <c r="H899" s="1" t="s">
        <v>110</v>
      </c>
      <c r="I899" s="1" t="s">
        <v>247</v>
      </c>
      <c r="J899" s="1" t="s">
        <v>1836</v>
      </c>
      <c r="K899" s="2">
        <f>B900-'Bloco 1 10s Com RTOS TX'!$B899</f>
        <v>0.0001157407407</v>
      </c>
      <c r="L899" s="1">
        <f t="shared" si="1"/>
        <v>896</v>
      </c>
    </row>
    <row r="900" ht="15.75" customHeight="1">
      <c r="A900" s="1" t="s">
        <v>12</v>
      </c>
      <c r="B900" s="1" t="s">
        <v>2751</v>
      </c>
      <c r="C900" s="1" t="s">
        <v>162</v>
      </c>
      <c r="D900" s="1" t="s">
        <v>163</v>
      </c>
      <c r="E900" s="1" t="s">
        <v>164</v>
      </c>
      <c r="F900" s="1" t="s">
        <v>103</v>
      </c>
      <c r="G900" s="1" t="s">
        <v>785</v>
      </c>
      <c r="H900" s="1" t="s">
        <v>110</v>
      </c>
      <c r="I900" s="1" t="s">
        <v>69</v>
      </c>
      <c r="J900" s="1" t="s">
        <v>1836</v>
      </c>
      <c r="K900" s="2">
        <f>B901-'Bloco 1 10s Com RTOS TX'!$B900</f>
        <v>0.0001157407407</v>
      </c>
      <c r="L900" s="1">
        <f t="shared" si="1"/>
        <v>896</v>
      </c>
    </row>
    <row r="901" ht="15.75" customHeight="1">
      <c r="A901" s="1" t="s">
        <v>12</v>
      </c>
      <c r="B901" s="1" t="s">
        <v>2752</v>
      </c>
      <c r="C901" s="1" t="s">
        <v>474</v>
      </c>
      <c r="D901" s="1" t="s">
        <v>107</v>
      </c>
      <c r="E901" s="1" t="s">
        <v>187</v>
      </c>
      <c r="F901" s="1" t="s">
        <v>103</v>
      </c>
      <c r="G901" s="1" t="s">
        <v>780</v>
      </c>
      <c r="H901" s="1" t="s">
        <v>152</v>
      </c>
      <c r="I901" s="1" t="s">
        <v>400</v>
      </c>
      <c r="J901" s="1" t="s">
        <v>1836</v>
      </c>
      <c r="K901" s="2">
        <f>B902-'Bloco 1 10s Com RTOS TX'!$B901</f>
        <v>0.0001157407407</v>
      </c>
      <c r="L901" s="1">
        <f t="shared" si="1"/>
        <v>896</v>
      </c>
    </row>
    <row r="902" ht="15.75" customHeight="1">
      <c r="A902" s="1" t="s">
        <v>12</v>
      </c>
      <c r="B902" s="1" t="s">
        <v>2753</v>
      </c>
      <c r="C902" s="1" t="s">
        <v>439</v>
      </c>
      <c r="D902" s="1" t="s">
        <v>163</v>
      </c>
      <c r="E902" s="1" t="s">
        <v>784</v>
      </c>
      <c r="F902" s="1" t="s">
        <v>103</v>
      </c>
      <c r="G902" s="1" t="s">
        <v>785</v>
      </c>
      <c r="H902" s="1" t="s">
        <v>110</v>
      </c>
      <c r="I902" s="1" t="s">
        <v>92</v>
      </c>
      <c r="J902" s="1" t="s">
        <v>1836</v>
      </c>
      <c r="K902" s="2">
        <f>B903-'Bloco 1 10s Com RTOS TX'!$B902</f>
        <v>0.0001157407407</v>
      </c>
      <c r="L902" s="1">
        <f t="shared" si="1"/>
        <v>896</v>
      </c>
    </row>
    <row r="903" ht="15.75" customHeight="1">
      <c r="A903" s="1" t="s">
        <v>12</v>
      </c>
      <c r="B903" s="1" t="s">
        <v>2754</v>
      </c>
      <c r="C903" s="1" t="s">
        <v>948</v>
      </c>
      <c r="D903" s="1" t="s">
        <v>107</v>
      </c>
      <c r="E903" s="1" t="s">
        <v>108</v>
      </c>
      <c r="F903" s="1" t="s">
        <v>103</v>
      </c>
      <c r="G903" s="1" t="s">
        <v>31</v>
      </c>
      <c r="H903" s="1" t="s">
        <v>152</v>
      </c>
      <c r="I903" s="1" t="s">
        <v>69</v>
      </c>
      <c r="J903" s="1" t="s">
        <v>1836</v>
      </c>
      <c r="K903" s="2">
        <f>B904-'Bloco 1 10s Com RTOS TX'!$B903</f>
        <v>0.0001157407407</v>
      </c>
      <c r="L903" s="1">
        <f t="shared" si="1"/>
        <v>896</v>
      </c>
    </row>
    <row r="904" ht="15.75" customHeight="1">
      <c r="A904" s="1" t="s">
        <v>12</v>
      </c>
      <c r="B904" s="1" t="s">
        <v>2755</v>
      </c>
      <c r="C904" s="1" t="s">
        <v>603</v>
      </c>
      <c r="D904" s="1" t="s">
        <v>614</v>
      </c>
      <c r="E904" s="1" t="s">
        <v>604</v>
      </c>
      <c r="F904" s="1" t="s">
        <v>54</v>
      </c>
      <c r="G904" s="1" t="s">
        <v>47</v>
      </c>
      <c r="H904" s="1" t="s">
        <v>110</v>
      </c>
      <c r="I904" s="1" t="s">
        <v>69</v>
      </c>
      <c r="J904" s="1" t="s">
        <v>1836</v>
      </c>
      <c r="K904" s="2">
        <f>B905-'Bloco 1 10s Com RTOS TX'!$B904</f>
        <v>0.0001157407407</v>
      </c>
      <c r="L904" s="1">
        <f t="shared" si="1"/>
        <v>896</v>
      </c>
    </row>
    <row r="905" ht="15.75" customHeight="1">
      <c r="A905" s="1" t="s">
        <v>12</v>
      </c>
      <c r="B905" s="1" t="s">
        <v>2756</v>
      </c>
      <c r="C905" s="1" t="s">
        <v>106</v>
      </c>
      <c r="D905" s="1" t="s">
        <v>107</v>
      </c>
      <c r="E905" s="1" t="s">
        <v>164</v>
      </c>
      <c r="F905" s="1" t="s">
        <v>103</v>
      </c>
      <c r="G905" s="1" t="s">
        <v>109</v>
      </c>
      <c r="H905" s="1" t="s">
        <v>110</v>
      </c>
      <c r="I905" s="1" t="s">
        <v>247</v>
      </c>
      <c r="J905" s="1" t="s">
        <v>1836</v>
      </c>
      <c r="K905" s="2">
        <f>B906-'Bloco 1 10s Com RTOS TX'!$B905</f>
        <v>0.0001157407407</v>
      </c>
      <c r="L905" s="1">
        <f t="shared" si="1"/>
        <v>896</v>
      </c>
    </row>
    <row r="906" ht="15.75" customHeight="1">
      <c r="A906" s="1" t="s">
        <v>12</v>
      </c>
      <c r="B906" s="1" t="s">
        <v>2757</v>
      </c>
      <c r="C906" s="1" t="s">
        <v>106</v>
      </c>
      <c r="D906" s="1" t="s">
        <v>107</v>
      </c>
      <c r="E906" s="1" t="s">
        <v>164</v>
      </c>
      <c r="F906" s="1" t="s">
        <v>103</v>
      </c>
      <c r="G906" s="1" t="s">
        <v>109</v>
      </c>
      <c r="H906" s="1" t="s">
        <v>110</v>
      </c>
      <c r="I906" s="1" t="s">
        <v>69</v>
      </c>
      <c r="J906" s="1" t="s">
        <v>1836</v>
      </c>
      <c r="K906" s="2">
        <f>B907-'Bloco 1 10s Com RTOS TX'!$B906</f>
        <v>0.0001157407407</v>
      </c>
      <c r="L906" s="1">
        <f t="shared" si="1"/>
        <v>896</v>
      </c>
    </row>
    <row r="907" ht="15.75" customHeight="1">
      <c r="A907" s="1" t="s">
        <v>12</v>
      </c>
      <c r="B907" s="1" t="s">
        <v>2758</v>
      </c>
      <c r="C907" s="1" t="s">
        <v>81</v>
      </c>
      <c r="D907" s="1" t="s">
        <v>76</v>
      </c>
      <c r="E907" s="1" t="s">
        <v>82</v>
      </c>
      <c r="F907" s="1" t="s">
        <v>83</v>
      </c>
      <c r="G907" s="1" t="s">
        <v>132</v>
      </c>
      <c r="H907" s="1" t="s">
        <v>19</v>
      </c>
      <c r="I907" s="1" t="s">
        <v>69</v>
      </c>
      <c r="J907" s="1" t="s">
        <v>1836</v>
      </c>
      <c r="K907" s="2">
        <f>B908-'Bloco 1 10s Com RTOS TX'!$B907</f>
        <v>0.0001157407407</v>
      </c>
      <c r="L907" s="1">
        <f t="shared" si="1"/>
        <v>896</v>
      </c>
    </row>
    <row r="908" ht="15.75" customHeight="1">
      <c r="A908" s="1" t="s">
        <v>12</v>
      </c>
      <c r="B908" s="1" t="s">
        <v>2759</v>
      </c>
      <c r="C908" s="1" t="s">
        <v>106</v>
      </c>
      <c r="D908" s="1" t="s">
        <v>107</v>
      </c>
      <c r="E908" s="1" t="s">
        <v>164</v>
      </c>
      <c r="F908" s="1" t="s">
        <v>103</v>
      </c>
      <c r="G908" s="1" t="s">
        <v>109</v>
      </c>
      <c r="H908" s="1" t="s">
        <v>110</v>
      </c>
      <c r="I908" s="1" t="s">
        <v>92</v>
      </c>
      <c r="J908" s="1" t="s">
        <v>1836</v>
      </c>
      <c r="K908" s="2">
        <f>B909-'Bloco 1 10s Com RTOS TX'!$B908</f>
        <v>0.0001157407407</v>
      </c>
      <c r="L908" s="1">
        <f t="shared" si="1"/>
        <v>896</v>
      </c>
    </row>
    <row r="909" ht="15.75" customHeight="1">
      <c r="A909" s="1" t="s">
        <v>12</v>
      </c>
      <c r="B909" s="1" t="s">
        <v>2760</v>
      </c>
      <c r="C909" s="1" t="s">
        <v>406</v>
      </c>
      <c r="D909" s="1" t="s">
        <v>744</v>
      </c>
      <c r="E909" s="1" t="s">
        <v>151</v>
      </c>
      <c r="F909" s="1" t="s">
        <v>83</v>
      </c>
      <c r="G909" s="1" t="s">
        <v>213</v>
      </c>
      <c r="H909" s="1" t="s">
        <v>152</v>
      </c>
      <c r="I909" s="1" t="s">
        <v>69</v>
      </c>
      <c r="J909" s="1" t="s">
        <v>1836</v>
      </c>
      <c r="K909" s="2">
        <f>B910-'Bloco 1 10s Com RTOS TX'!$B909</f>
        <v>0.0001157407407</v>
      </c>
      <c r="L909" s="1">
        <f t="shared" si="1"/>
        <v>896</v>
      </c>
    </row>
    <row r="910" ht="15.75" customHeight="1">
      <c r="A910" s="1" t="s">
        <v>12</v>
      </c>
      <c r="B910" s="1" t="s">
        <v>2761</v>
      </c>
      <c r="C910" s="1" t="s">
        <v>596</v>
      </c>
      <c r="D910" s="1" t="s">
        <v>308</v>
      </c>
      <c r="E910" s="1" t="s">
        <v>597</v>
      </c>
      <c r="F910" s="1" t="s">
        <v>54</v>
      </c>
      <c r="G910" s="1" t="s">
        <v>303</v>
      </c>
      <c r="H910" s="1" t="s">
        <v>110</v>
      </c>
      <c r="I910" s="1" t="s">
        <v>131</v>
      </c>
      <c r="J910" s="1" t="s">
        <v>1836</v>
      </c>
      <c r="K910" s="2">
        <f>B911-'Bloco 1 10s Com RTOS TX'!$B910</f>
        <v>0.0001273148148</v>
      </c>
      <c r="L910" s="1">
        <f t="shared" si="1"/>
        <v>896</v>
      </c>
    </row>
    <row r="911" ht="15.75" customHeight="1">
      <c r="A911" s="1" t="s">
        <v>12</v>
      </c>
      <c r="B911" s="1" t="s">
        <v>2762</v>
      </c>
      <c r="C911" s="1" t="s">
        <v>596</v>
      </c>
      <c r="D911" s="1" t="s">
        <v>308</v>
      </c>
      <c r="E911" s="1" t="s">
        <v>597</v>
      </c>
      <c r="F911" s="1" t="s">
        <v>54</v>
      </c>
      <c r="G911" s="1" t="s">
        <v>303</v>
      </c>
      <c r="H911" s="1" t="s">
        <v>110</v>
      </c>
      <c r="I911" s="1" t="s">
        <v>400</v>
      </c>
      <c r="J911" s="1" t="s">
        <v>1836</v>
      </c>
      <c r="K911" s="2">
        <f>B912-'Bloco 1 10s Com RTOS TX'!$B911</f>
        <v>0.0001157407407</v>
      </c>
      <c r="L911" s="1">
        <f t="shared" si="1"/>
        <v>896</v>
      </c>
    </row>
    <row r="912" ht="15.75" customHeight="1">
      <c r="A912" s="1" t="s">
        <v>12</v>
      </c>
      <c r="B912" s="1" t="s">
        <v>2763</v>
      </c>
      <c r="C912" s="1" t="s">
        <v>162</v>
      </c>
      <c r="D912" s="1" t="s">
        <v>163</v>
      </c>
      <c r="E912" s="1" t="s">
        <v>164</v>
      </c>
      <c r="F912" s="1" t="s">
        <v>103</v>
      </c>
      <c r="G912" s="1" t="s">
        <v>785</v>
      </c>
      <c r="H912" s="1" t="s">
        <v>110</v>
      </c>
      <c r="I912" s="1" t="s">
        <v>247</v>
      </c>
      <c r="J912" s="1" t="s">
        <v>1836</v>
      </c>
      <c r="K912" s="2">
        <f>B913-'Bloco 1 10s Com RTOS TX'!$B912</f>
        <v>0.0001157407407</v>
      </c>
      <c r="L912" s="1">
        <f t="shared" si="1"/>
        <v>896</v>
      </c>
    </row>
    <row r="913" ht="15.75" customHeight="1">
      <c r="A913" s="1" t="s">
        <v>12</v>
      </c>
      <c r="B913" s="1" t="s">
        <v>2764</v>
      </c>
      <c r="C913" s="1" t="s">
        <v>439</v>
      </c>
      <c r="D913" s="1" t="s">
        <v>163</v>
      </c>
      <c r="E913" s="1" t="s">
        <v>784</v>
      </c>
      <c r="F913" s="1" t="s">
        <v>103</v>
      </c>
      <c r="G913" s="1" t="s">
        <v>785</v>
      </c>
      <c r="H913" s="1" t="s">
        <v>110</v>
      </c>
      <c r="I913" s="1" t="s">
        <v>75</v>
      </c>
      <c r="J913" s="1" t="s">
        <v>1836</v>
      </c>
      <c r="K913" s="2">
        <f>B914-'Bloco 1 10s Com RTOS TX'!$B913</f>
        <v>0.0001157407407</v>
      </c>
      <c r="L913" s="1">
        <f t="shared" si="1"/>
        <v>896</v>
      </c>
    </row>
    <row r="914" ht="15.75" customHeight="1">
      <c r="A914" s="1" t="s">
        <v>12</v>
      </c>
      <c r="B914" s="1" t="s">
        <v>2765</v>
      </c>
      <c r="C914" s="1" t="s">
        <v>162</v>
      </c>
      <c r="D914" s="1" t="s">
        <v>163</v>
      </c>
      <c r="E914" s="1" t="s">
        <v>164</v>
      </c>
      <c r="F914" s="1" t="s">
        <v>103</v>
      </c>
      <c r="G914" s="1" t="s">
        <v>785</v>
      </c>
      <c r="H914" s="1" t="s">
        <v>110</v>
      </c>
      <c r="I914" s="1" t="s">
        <v>400</v>
      </c>
      <c r="J914" s="1" t="s">
        <v>1836</v>
      </c>
      <c r="K914" s="2">
        <f>B915-'Bloco 1 10s Com RTOS TX'!$B914</f>
        <v>0.0001157407407</v>
      </c>
      <c r="L914" s="1">
        <f t="shared" si="1"/>
        <v>896</v>
      </c>
    </row>
    <row r="915" ht="15.75" customHeight="1">
      <c r="A915" s="1" t="s">
        <v>12</v>
      </c>
      <c r="B915" s="1" t="s">
        <v>2766</v>
      </c>
      <c r="C915" s="1" t="s">
        <v>577</v>
      </c>
      <c r="D915" s="1" t="s">
        <v>330</v>
      </c>
      <c r="E915" s="1" t="s">
        <v>331</v>
      </c>
      <c r="F915" s="1" t="s">
        <v>36</v>
      </c>
      <c r="G915" s="1" t="s">
        <v>56</v>
      </c>
      <c r="H915" s="1" t="s">
        <v>37</v>
      </c>
      <c r="I915" s="1" t="s">
        <v>69</v>
      </c>
      <c r="J915" s="1" t="s">
        <v>1836</v>
      </c>
      <c r="K915" s="2">
        <f>B916-'Bloco 1 10s Com RTOS TX'!$B915</f>
        <v>0.0001157407407</v>
      </c>
      <c r="L915" s="1">
        <f t="shared" si="1"/>
        <v>896</v>
      </c>
    </row>
    <row r="916" ht="15.75" customHeight="1">
      <c r="A916" s="1" t="s">
        <v>12</v>
      </c>
      <c r="B916" s="1" t="s">
        <v>2767</v>
      </c>
      <c r="C916" s="1" t="s">
        <v>106</v>
      </c>
      <c r="D916" s="1" t="s">
        <v>107</v>
      </c>
      <c r="E916" s="1" t="s">
        <v>164</v>
      </c>
      <c r="F916" s="1" t="s">
        <v>103</v>
      </c>
      <c r="G916" s="1" t="s">
        <v>109</v>
      </c>
      <c r="H916" s="1" t="s">
        <v>110</v>
      </c>
      <c r="I916" s="1" t="s">
        <v>75</v>
      </c>
      <c r="J916" s="1" t="s">
        <v>1836</v>
      </c>
      <c r="K916" s="2">
        <f>B917-'Bloco 1 10s Com RTOS TX'!$B916</f>
        <v>0.0001157407407</v>
      </c>
      <c r="L916" s="1">
        <f t="shared" si="1"/>
        <v>896</v>
      </c>
    </row>
    <row r="917" ht="15.75" customHeight="1">
      <c r="A917" s="1" t="s">
        <v>12</v>
      </c>
      <c r="B917" s="1" t="s">
        <v>2768</v>
      </c>
      <c r="C917" s="1" t="s">
        <v>155</v>
      </c>
      <c r="D917" s="1" t="s">
        <v>498</v>
      </c>
      <c r="E917" s="1" t="s">
        <v>157</v>
      </c>
      <c r="F917" s="1" t="s">
        <v>73</v>
      </c>
      <c r="G917" s="1" t="s">
        <v>499</v>
      </c>
      <c r="H917" s="1" t="s">
        <v>159</v>
      </c>
      <c r="I917" s="1" t="s">
        <v>69</v>
      </c>
      <c r="J917" s="1" t="s">
        <v>1836</v>
      </c>
      <c r="K917" s="2">
        <f>B918-'Bloco 1 10s Com RTOS TX'!$B917</f>
        <v>0.0001157407407</v>
      </c>
      <c r="L917" s="1">
        <f t="shared" si="1"/>
        <v>896</v>
      </c>
    </row>
    <row r="918" ht="15.75" customHeight="1">
      <c r="A918" s="1" t="s">
        <v>12</v>
      </c>
      <c r="B918" s="1" t="s">
        <v>2769</v>
      </c>
      <c r="C918" s="1" t="s">
        <v>307</v>
      </c>
      <c r="D918" s="1" t="s">
        <v>308</v>
      </c>
      <c r="E918" s="1" t="s">
        <v>309</v>
      </c>
      <c r="F918" s="1" t="s">
        <v>54</v>
      </c>
      <c r="G918" s="1" t="s">
        <v>310</v>
      </c>
      <c r="H918" s="1" t="s">
        <v>110</v>
      </c>
      <c r="I918" s="1" t="s">
        <v>131</v>
      </c>
      <c r="J918" s="1" t="s">
        <v>1836</v>
      </c>
      <c r="K918" s="2">
        <f>B919-'Bloco 1 10s Com RTOS TX'!$B918</f>
        <v>0.0001157407407</v>
      </c>
      <c r="L918" s="1">
        <f t="shared" si="1"/>
        <v>896</v>
      </c>
    </row>
    <row r="919" ht="15.75" customHeight="1">
      <c r="A919" s="1" t="s">
        <v>12</v>
      </c>
      <c r="B919" s="1" t="s">
        <v>2770</v>
      </c>
      <c r="C919" s="1" t="s">
        <v>603</v>
      </c>
      <c r="D919" s="1" t="s">
        <v>614</v>
      </c>
      <c r="E919" s="1" t="s">
        <v>604</v>
      </c>
      <c r="F919" s="1" t="s">
        <v>54</v>
      </c>
      <c r="G919" s="1" t="s">
        <v>47</v>
      </c>
      <c r="H919" s="1" t="s">
        <v>110</v>
      </c>
      <c r="I919" s="1" t="s">
        <v>69</v>
      </c>
      <c r="J919" s="1" t="s">
        <v>1836</v>
      </c>
      <c r="K919" s="2">
        <f>B920-'Bloco 1 10s Com RTOS TX'!$B919</f>
        <v>0.0001157407407</v>
      </c>
      <c r="L919" s="1">
        <f t="shared" si="1"/>
        <v>896</v>
      </c>
    </row>
    <row r="920" ht="15.75" customHeight="1">
      <c r="A920" s="1" t="s">
        <v>12</v>
      </c>
      <c r="B920" s="1" t="s">
        <v>2771</v>
      </c>
      <c r="C920" s="1" t="s">
        <v>155</v>
      </c>
      <c r="D920" s="1" t="s">
        <v>498</v>
      </c>
      <c r="E920" s="1" t="s">
        <v>157</v>
      </c>
      <c r="F920" s="1" t="s">
        <v>73</v>
      </c>
      <c r="G920" s="1" t="s">
        <v>499</v>
      </c>
      <c r="H920" s="1" t="s">
        <v>159</v>
      </c>
      <c r="I920" s="1" t="s">
        <v>400</v>
      </c>
      <c r="J920" s="1" t="s">
        <v>1836</v>
      </c>
      <c r="K920" s="2">
        <f>B921-'Bloco 1 10s Com RTOS TX'!$B920</f>
        <v>0.0001157407407</v>
      </c>
      <c r="L920" s="1">
        <f t="shared" si="1"/>
        <v>896</v>
      </c>
    </row>
    <row r="921" ht="15.75" customHeight="1">
      <c r="A921" s="1" t="s">
        <v>12</v>
      </c>
      <c r="B921" s="1" t="s">
        <v>2772</v>
      </c>
      <c r="C921" s="1" t="s">
        <v>474</v>
      </c>
      <c r="D921" s="1" t="s">
        <v>107</v>
      </c>
      <c r="E921" s="1" t="s">
        <v>187</v>
      </c>
      <c r="F921" s="1" t="s">
        <v>103</v>
      </c>
      <c r="G921" s="1" t="s">
        <v>780</v>
      </c>
      <c r="H921" s="1" t="s">
        <v>152</v>
      </c>
      <c r="I921" s="1" t="s">
        <v>247</v>
      </c>
      <c r="J921" s="1" t="s">
        <v>1836</v>
      </c>
      <c r="K921" s="2">
        <f>B922-'Bloco 1 10s Com RTOS TX'!$B921</f>
        <v>0.0001157407407</v>
      </c>
      <c r="L921" s="1">
        <f t="shared" si="1"/>
        <v>896</v>
      </c>
    </row>
    <row r="922" ht="15.75" customHeight="1">
      <c r="A922" s="1" t="s">
        <v>12</v>
      </c>
      <c r="B922" s="1" t="s">
        <v>2773</v>
      </c>
      <c r="C922" s="1" t="s">
        <v>81</v>
      </c>
      <c r="D922" s="1" t="s">
        <v>76</v>
      </c>
      <c r="E922" s="1" t="s">
        <v>82</v>
      </c>
      <c r="F922" s="1" t="s">
        <v>83</v>
      </c>
      <c r="G922" s="1" t="s">
        <v>132</v>
      </c>
      <c r="H922" s="1" t="s">
        <v>19</v>
      </c>
      <c r="I922" s="1" t="s">
        <v>92</v>
      </c>
      <c r="J922" s="1" t="s">
        <v>1836</v>
      </c>
      <c r="K922" s="2">
        <f>B923-'Bloco 1 10s Com RTOS TX'!$B922</f>
        <v>0.0001157407407</v>
      </c>
      <c r="L922" s="1">
        <f t="shared" si="1"/>
        <v>896</v>
      </c>
    </row>
    <row r="923" ht="15.75" customHeight="1">
      <c r="A923" s="1" t="s">
        <v>12</v>
      </c>
      <c r="B923" s="1" t="s">
        <v>2774</v>
      </c>
      <c r="C923" s="1" t="s">
        <v>209</v>
      </c>
      <c r="D923" s="1" t="s">
        <v>186</v>
      </c>
      <c r="E923" s="1" t="s">
        <v>210</v>
      </c>
      <c r="F923" s="1" t="s">
        <v>83</v>
      </c>
      <c r="G923" s="1" t="s">
        <v>211</v>
      </c>
      <c r="H923" s="1" t="s">
        <v>152</v>
      </c>
      <c r="I923" s="1" t="s">
        <v>69</v>
      </c>
      <c r="J923" s="1" t="s">
        <v>1836</v>
      </c>
      <c r="K923" s="2">
        <f>B924-'Bloco 1 10s Com RTOS TX'!$B923</f>
        <v>0.0001157407407</v>
      </c>
      <c r="L923" s="1">
        <f t="shared" si="1"/>
        <v>896</v>
      </c>
    </row>
    <row r="924" ht="15.75" customHeight="1">
      <c r="A924" s="1" t="s">
        <v>12</v>
      </c>
      <c r="B924" s="1" t="s">
        <v>2775</v>
      </c>
      <c r="C924" s="1" t="s">
        <v>369</v>
      </c>
      <c r="D924" s="1" t="s">
        <v>744</v>
      </c>
      <c r="E924" s="1" t="s">
        <v>773</v>
      </c>
      <c r="F924" s="1" t="s">
        <v>83</v>
      </c>
      <c r="G924" s="1" t="s">
        <v>774</v>
      </c>
      <c r="H924" s="1" t="s">
        <v>152</v>
      </c>
      <c r="I924" s="1" t="s">
        <v>69</v>
      </c>
      <c r="J924" s="1" t="s">
        <v>1836</v>
      </c>
      <c r="K924" s="2">
        <f>B925-'Bloco 1 10s Com RTOS TX'!$B924</f>
        <v>0.0001157407407</v>
      </c>
      <c r="L924" s="1">
        <f t="shared" si="1"/>
        <v>896</v>
      </c>
    </row>
    <row r="925" ht="15.75" customHeight="1">
      <c r="A925" s="1" t="s">
        <v>12</v>
      </c>
      <c r="B925" s="1" t="s">
        <v>2776</v>
      </c>
      <c r="C925" s="1" t="s">
        <v>948</v>
      </c>
      <c r="D925" s="1" t="s">
        <v>107</v>
      </c>
      <c r="E925" s="1" t="s">
        <v>108</v>
      </c>
      <c r="F925" s="1" t="s">
        <v>103</v>
      </c>
      <c r="G925" s="1" t="s">
        <v>31</v>
      </c>
      <c r="H925" s="1" t="s">
        <v>152</v>
      </c>
      <c r="I925" s="1" t="s">
        <v>247</v>
      </c>
      <c r="J925" s="1" t="s">
        <v>1836</v>
      </c>
      <c r="K925" s="2">
        <f>B926-'Bloco 1 10s Com RTOS TX'!$B925</f>
        <v>0.0001157407407</v>
      </c>
      <c r="L925" s="1">
        <f t="shared" si="1"/>
        <v>896</v>
      </c>
    </row>
    <row r="926" ht="15.75" customHeight="1">
      <c r="A926" s="1" t="s">
        <v>12</v>
      </c>
      <c r="B926" s="1" t="s">
        <v>2777</v>
      </c>
      <c r="C926" s="1" t="s">
        <v>447</v>
      </c>
      <c r="D926" s="1" t="s">
        <v>186</v>
      </c>
      <c r="E926" s="1" t="s">
        <v>187</v>
      </c>
      <c r="F926" s="1" t="s">
        <v>103</v>
      </c>
      <c r="G926" s="1" t="s">
        <v>188</v>
      </c>
      <c r="H926" s="1" t="s">
        <v>152</v>
      </c>
      <c r="I926" s="1" t="s">
        <v>400</v>
      </c>
      <c r="J926" s="1" t="s">
        <v>1836</v>
      </c>
      <c r="K926" s="2">
        <f>B927-'Bloco 1 10s Com RTOS TX'!$B926</f>
        <v>0.0001157407407</v>
      </c>
      <c r="L926" s="1">
        <f t="shared" si="1"/>
        <v>896</v>
      </c>
    </row>
    <row r="927" ht="15.75" customHeight="1">
      <c r="A927" s="1" t="s">
        <v>12</v>
      </c>
      <c r="B927" s="1" t="s">
        <v>2778</v>
      </c>
      <c r="C927" s="1" t="s">
        <v>369</v>
      </c>
      <c r="D927" s="1" t="s">
        <v>744</v>
      </c>
      <c r="E927" s="1" t="s">
        <v>773</v>
      </c>
      <c r="F927" s="1" t="s">
        <v>83</v>
      </c>
      <c r="G927" s="1" t="s">
        <v>774</v>
      </c>
      <c r="H927" s="1" t="s">
        <v>152</v>
      </c>
      <c r="I927" s="1" t="s">
        <v>69</v>
      </c>
      <c r="J927" s="1" t="s">
        <v>1836</v>
      </c>
      <c r="K927" s="2">
        <f>B928-'Bloco 1 10s Com RTOS TX'!$B927</f>
        <v>0.0001157407407</v>
      </c>
      <c r="L927" s="1">
        <f t="shared" si="1"/>
        <v>896</v>
      </c>
    </row>
    <row r="928" ht="15.75" customHeight="1">
      <c r="A928" s="1" t="s">
        <v>12</v>
      </c>
      <c r="B928" s="1" t="s">
        <v>2779</v>
      </c>
      <c r="C928" s="1" t="s">
        <v>400</v>
      </c>
      <c r="D928" s="1" t="s">
        <v>70</v>
      </c>
      <c r="E928" s="1" t="s">
        <v>77</v>
      </c>
      <c r="F928" s="1" t="s">
        <v>17</v>
      </c>
      <c r="G928" s="1" t="s">
        <v>1023</v>
      </c>
      <c r="H928" s="1" t="s">
        <v>19</v>
      </c>
      <c r="I928" s="1" t="s">
        <v>92</v>
      </c>
      <c r="J928" s="1" t="s">
        <v>1836</v>
      </c>
      <c r="K928" s="2">
        <f>B929-'Bloco 1 10s Com RTOS TX'!$B928</f>
        <v>0.0001273148148</v>
      </c>
      <c r="L928" s="1">
        <f t="shared" si="1"/>
        <v>896</v>
      </c>
    </row>
    <row r="929" ht="15.75" customHeight="1">
      <c r="A929" s="1" t="s">
        <v>12</v>
      </c>
      <c r="B929" s="1" t="s">
        <v>2780</v>
      </c>
      <c r="C929" s="1" t="s">
        <v>406</v>
      </c>
      <c r="D929" s="1" t="s">
        <v>744</v>
      </c>
      <c r="E929" s="1" t="s">
        <v>151</v>
      </c>
      <c r="F929" s="1" t="s">
        <v>83</v>
      </c>
      <c r="G929" s="1" t="s">
        <v>213</v>
      </c>
      <c r="H929" s="1" t="s">
        <v>152</v>
      </c>
      <c r="I929" s="1" t="s">
        <v>69</v>
      </c>
      <c r="J929" s="1" t="s">
        <v>1836</v>
      </c>
      <c r="K929" s="2">
        <f>B930-'Bloco 1 10s Com RTOS TX'!$B929</f>
        <v>0.0001157407407</v>
      </c>
      <c r="L929" s="1">
        <f t="shared" si="1"/>
        <v>896</v>
      </c>
    </row>
    <row r="930" ht="15.75" customHeight="1">
      <c r="A930" s="1" t="s">
        <v>12</v>
      </c>
      <c r="B930" s="1" t="s">
        <v>2781</v>
      </c>
      <c r="C930" s="1" t="s">
        <v>81</v>
      </c>
      <c r="D930" s="1" t="s">
        <v>76</v>
      </c>
      <c r="E930" s="1" t="s">
        <v>82</v>
      </c>
      <c r="F930" s="1" t="s">
        <v>83</v>
      </c>
      <c r="G930" s="1" t="s">
        <v>132</v>
      </c>
      <c r="H930" s="1" t="s">
        <v>19</v>
      </c>
      <c r="I930" s="1" t="s">
        <v>69</v>
      </c>
      <c r="J930" s="1" t="s">
        <v>1836</v>
      </c>
      <c r="K930" s="2">
        <f>B931-'Bloco 1 10s Com RTOS TX'!$B930</f>
        <v>0.0001157407407</v>
      </c>
      <c r="L930" s="1">
        <f t="shared" si="1"/>
        <v>896</v>
      </c>
    </row>
    <row r="931" ht="15.75" customHeight="1">
      <c r="A931" s="1" t="s">
        <v>12</v>
      </c>
      <c r="B931" s="1" t="s">
        <v>2782</v>
      </c>
      <c r="C931" s="1" t="s">
        <v>447</v>
      </c>
      <c r="D931" s="1" t="s">
        <v>186</v>
      </c>
      <c r="E931" s="1" t="s">
        <v>187</v>
      </c>
      <c r="F931" s="1" t="s">
        <v>103</v>
      </c>
      <c r="G931" s="1" t="s">
        <v>188</v>
      </c>
      <c r="H931" s="1" t="s">
        <v>152</v>
      </c>
      <c r="I931" s="1" t="s">
        <v>400</v>
      </c>
      <c r="J931" s="1" t="s">
        <v>1836</v>
      </c>
      <c r="K931" s="2">
        <f>B932-'Bloco 1 10s Com RTOS TX'!$B931</f>
        <v>0.0001157407407</v>
      </c>
      <c r="L931" s="1">
        <f t="shared" si="1"/>
        <v>896</v>
      </c>
    </row>
    <row r="932" ht="15.75" customHeight="1">
      <c r="A932" s="1" t="s">
        <v>12</v>
      </c>
      <c r="B932" s="1" t="s">
        <v>2783</v>
      </c>
      <c r="C932" s="1" t="s">
        <v>406</v>
      </c>
      <c r="D932" s="1" t="s">
        <v>744</v>
      </c>
      <c r="E932" s="1" t="s">
        <v>151</v>
      </c>
      <c r="F932" s="1" t="s">
        <v>83</v>
      </c>
      <c r="G932" s="1" t="s">
        <v>213</v>
      </c>
      <c r="H932" s="1" t="s">
        <v>152</v>
      </c>
      <c r="I932" s="1" t="s">
        <v>69</v>
      </c>
      <c r="J932" s="1" t="s">
        <v>1836</v>
      </c>
      <c r="K932" s="2">
        <f>B933-'Bloco 1 10s Com RTOS TX'!$B932</f>
        <v>0.0001157407407</v>
      </c>
      <c r="L932" s="1">
        <f t="shared" si="1"/>
        <v>896</v>
      </c>
    </row>
    <row r="933" ht="15.75" customHeight="1">
      <c r="A933" s="1" t="s">
        <v>12</v>
      </c>
      <c r="B933" s="1" t="s">
        <v>2784</v>
      </c>
      <c r="C933" s="1" t="s">
        <v>439</v>
      </c>
      <c r="D933" s="1" t="s">
        <v>163</v>
      </c>
      <c r="E933" s="1" t="s">
        <v>784</v>
      </c>
      <c r="F933" s="1" t="s">
        <v>103</v>
      </c>
      <c r="G933" s="1" t="s">
        <v>785</v>
      </c>
      <c r="H933" s="1" t="s">
        <v>110</v>
      </c>
      <c r="I933" s="1" t="s">
        <v>247</v>
      </c>
      <c r="J933" s="1" t="s">
        <v>1836</v>
      </c>
      <c r="K933" s="2">
        <f>B934-'Bloco 1 10s Com RTOS TX'!$B933</f>
        <v>0.0001157407407</v>
      </c>
      <c r="L933" s="1">
        <f t="shared" si="1"/>
        <v>896</v>
      </c>
    </row>
    <row r="934" ht="15.75" customHeight="1">
      <c r="A934" s="1" t="s">
        <v>12</v>
      </c>
      <c r="B934" s="1" t="s">
        <v>2785</v>
      </c>
      <c r="C934" s="1" t="s">
        <v>474</v>
      </c>
      <c r="D934" s="1" t="s">
        <v>107</v>
      </c>
      <c r="E934" s="1" t="s">
        <v>187</v>
      </c>
      <c r="F934" s="1" t="s">
        <v>103</v>
      </c>
      <c r="G934" s="1" t="s">
        <v>780</v>
      </c>
      <c r="H934" s="1" t="s">
        <v>152</v>
      </c>
      <c r="I934" s="1" t="s">
        <v>69</v>
      </c>
      <c r="J934" s="1" t="s">
        <v>1836</v>
      </c>
      <c r="K934" s="2">
        <f>B935-'Bloco 1 10s Com RTOS TX'!$B934</f>
        <v>0.0001157407407</v>
      </c>
      <c r="L934" s="1">
        <f t="shared" si="1"/>
        <v>896</v>
      </c>
    </row>
    <row r="935" ht="15.75" customHeight="1">
      <c r="A935" s="1" t="s">
        <v>12</v>
      </c>
      <c r="B935" s="1" t="s">
        <v>2786</v>
      </c>
      <c r="C935" s="1" t="s">
        <v>832</v>
      </c>
      <c r="D935" s="1" t="s">
        <v>163</v>
      </c>
      <c r="E935" s="1" t="s">
        <v>597</v>
      </c>
      <c r="F935" s="1" t="s">
        <v>103</v>
      </c>
      <c r="G935" s="1" t="s">
        <v>833</v>
      </c>
      <c r="H935" s="1" t="s">
        <v>110</v>
      </c>
      <c r="I935" s="1" t="s">
        <v>75</v>
      </c>
      <c r="J935" s="1" t="s">
        <v>1836</v>
      </c>
      <c r="K935" s="2">
        <f>B936-'Bloco 1 10s Com RTOS TX'!$B935</f>
        <v>0.0001157407407</v>
      </c>
      <c r="L935" s="1">
        <f t="shared" si="1"/>
        <v>896</v>
      </c>
    </row>
    <row r="936" ht="15.75" customHeight="1">
      <c r="A936" s="1" t="s">
        <v>12</v>
      </c>
      <c r="B936" s="1" t="s">
        <v>2787</v>
      </c>
      <c r="C936" s="1" t="s">
        <v>267</v>
      </c>
      <c r="D936" s="1" t="s">
        <v>178</v>
      </c>
      <c r="E936" s="1" t="s">
        <v>179</v>
      </c>
      <c r="F936" s="1" t="s">
        <v>180</v>
      </c>
      <c r="G936" s="1" t="s">
        <v>181</v>
      </c>
      <c r="H936" s="1" t="s">
        <v>83</v>
      </c>
      <c r="I936" s="1" t="s">
        <v>14</v>
      </c>
      <c r="J936" s="1" t="s">
        <v>1836</v>
      </c>
      <c r="K936" s="2">
        <f>B937-'Bloco 1 10s Com RTOS TX'!$B936</f>
        <v>0.0001157407407</v>
      </c>
      <c r="L936" s="1">
        <f t="shared" si="1"/>
        <v>896</v>
      </c>
    </row>
    <row r="937" ht="15.75" customHeight="1">
      <c r="A937" s="1" t="s">
        <v>12</v>
      </c>
      <c r="B937" s="1" t="s">
        <v>2788</v>
      </c>
      <c r="C937" s="1" t="s">
        <v>162</v>
      </c>
      <c r="D937" s="1" t="s">
        <v>163</v>
      </c>
      <c r="E937" s="1" t="s">
        <v>164</v>
      </c>
      <c r="F937" s="1" t="s">
        <v>103</v>
      </c>
      <c r="G937" s="1" t="s">
        <v>785</v>
      </c>
      <c r="H937" s="1" t="s">
        <v>110</v>
      </c>
      <c r="I937" s="1" t="s">
        <v>69</v>
      </c>
      <c r="J937" s="1" t="s">
        <v>1836</v>
      </c>
      <c r="K937" s="2">
        <f>B938-'Bloco 1 10s Com RTOS TX'!$B937</f>
        <v>0.0001157407407</v>
      </c>
      <c r="L937" s="1">
        <f t="shared" si="1"/>
        <v>896</v>
      </c>
    </row>
    <row r="938" ht="15.75" customHeight="1">
      <c r="A938" s="1" t="s">
        <v>12</v>
      </c>
      <c r="B938" s="1" t="s">
        <v>2789</v>
      </c>
      <c r="C938" s="1" t="s">
        <v>369</v>
      </c>
      <c r="D938" s="1" t="s">
        <v>744</v>
      </c>
      <c r="E938" s="1" t="s">
        <v>773</v>
      </c>
      <c r="F938" s="1" t="s">
        <v>83</v>
      </c>
      <c r="G938" s="1" t="s">
        <v>774</v>
      </c>
      <c r="H938" s="1" t="s">
        <v>152</v>
      </c>
      <c r="I938" s="1" t="s">
        <v>400</v>
      </c>
      <c r="J938" s="1" t="s">
        <v>1836</v>
      </c>
      <c r="K938" s="2">
        <f>B939-'Bloco 1 10s Com RTOS TX'!$B938</f>
        <v>0.0001157407407</v>
      </c>
      <c r="L938" s="1">
        <f t="shared" si="1"/>
        <v>896</v>
      </c>
    </row>
    <row r="939" ht="15.75" customHeight="1">
      <c r="A939" s="1" t="s">
        <v>12</v>
      </c>
      <c r="B939" s="1" t="s">
        <v>2790</v>
      </c>
      <c r="C939" s="1" t="s">
        <v>400</v>
      </c>
      <c r="D939" s="1" t="s">
        <v>70</v>
      </c>
      <c r="E939" s="1" t="s">
        <v>77</v>
      </c>
      <c r="F939" s="1" t="s">
        <v>17</v>
      </c>
      <c r="G939" s="1" t="s">
        <v>1023</v>
      </c>
      <c r="H939" s="1" t="s">
        <v>19</v>
      </c>
      <c r="I939" s="1" t="s">
        <v>247</v>
      </c>
      <c r="J939" s="1" t="s">
        <v>1836</v>
      </c>
      <c r="K939" s="2">
        <f>B940-'Bloco 1 10s Com RTOS TX'!$B939</f>
        <v>0.0001157407407</v>
      </c>
      <c r="L939" s="1">
        <f t="shared" si="1"/>
        <v>896</v>
      </c>
    </row>
    <row r="940" ht="15.75" customHeight="1">
      <c r="A940" s="1" t="s">
        <v>12</v>
      </c>
      <c r="B940" s="1" t="s">
        <v>2791</v>
      </c>
      <c r="C940" s="1" t="s">
        <v>336</v>
      </c>
      <c r="D940" s="1" t="s">
        <v>138</v>
      </c>
      <c r="E940" s="1" t="s">
        <v>139</v>
      </c>
      <c r="F940" s="1" t="s">
        <v>26</v>
      </c>
      <c r="G940" s="1" t="s">
        <v>140</v>
      </c>
      <c r="H940" s="1" t="s">
        <v>28</v>
      </c>
      <c r="I940" s="1" t="s">
        <v>131</v>
      </c>
      <c r="J940" s="1" t="s">
        <v>1836</v>
      </c>
      <c r="K940" s="2">
        <f>B941-'Bloco 1 10s Com RTOS TX'!$B940</f>
        <v>0.0001157407407</v>
      </c>
      <c r="L940" s="1">
        <f t="shared" si="1"/>
        <v>896</v>
      </c>
    </row>
    <row r="941" ht="15.75" customHeight="1">
      <c r="A941" s="1" t="s">
        <v>12</v>
      </c>
      <c r="B941" s="1" t="s">
        <v>2792</v>
      </c>
      <c r="C941" s="1" t="s">
        <v>194</v>
      </c>
      <c r="D941" s="1" t="s">
        <v>63</v>
      </c>
      <c r="E941" s="1" t="s">
        <v>64</v>
      </c>
      <c r="F941" s="1" t="s">
        <v>42</v>
      </c>
      <c r="G941" s="1" t="s">
        <v>2006</v>
      </c>
      <c r="H941" s="1" t="s">
        <v>44</v>
      </c>
      <c r="I941" s="1" t="s">
        <v>89</v>
      </c>
      <c r="J941" s="1" t="s">
        <v>1836</v>
      </c>
      <c r="K941" s="2">
        <f>B942-'Bloco 1 10s Com RTOS TX'!$B941</f>
        <v>0.0001157407407</v>
      </c>
      <c r="L941" s="1">
        <f t="shared" si="1"/>
        <v>896</v>
      </c>
    </row>
    <row r="942" ht="15.75" customHeight="1">
      <c r="A942" s="1" t="s">
        <v>12</v>
      </c>
      <c r="B942" s="1" t="s">
        <v>2793</v>
      </c>
      <c r="C942" s="1" t="s">
        <v>209</v>
      </c>
      <c r="D942" s="1" t="s">
        <v>186</v>
      </c>
      <c r="E942" s="1" t="s">
        <v>210</v>
      </c>
      <c r="F942" s="1" t="s">
        <v>83</v>
      </c>
      <c r="G942" s="1" t="s">
        <v>211</v>
      </c>
      <c r="H942" s="1" t="s">
        <v>152</v>
      </c>
      <c r="I942" s="1" t="s">
        <v>69</v>
      </c>
      <c r="J942" s="1" t="s">
        <v>1836</v>
      </c>
      <c r="K942" s="2">
        <f>B943-'Bloco 1 10s Com RTOS TX'!$B942</f>
        <v>0.0001157407407</v>
      </c>
      <c r="L942" s="1">
        <f t="shared" si="1"/>
        <v>896</v>
      </c>
    </row>
    <row r="943" ht="15.75" customHeight="1">
      <c r="A943" s="1" t="s">
        <v>12</v>
      </c>
      <c r="B943" s="1" t="s">
        <v>2794</v>
      </c>
      <c r="C943" s="1" t="s">
        <v>137</v>
      </c>
      <c r="D943" s="1" t="s">
        <v>138</v>
      </c>
      <c r="E943" s="1" t="s">
        <v>139</v>
      </c>
      <c r="F943" s="1" t="s">
        <v>26</v>
      </c>
      <c r="G943" s="1" t="s">
        <v>140</v>
      </c>
      <c r="H943" s="1" t="s">
        <v>28</v>
      </c>
      <c r="I943" s="1" t="s">
        <v>247</v>
      </c>
      <c r="J943" s="1" t="s">
        <v>1836</v>
      </c>
      <c r="K943" s="2">
        <f>B944-'Bloco 1 10s Com RTOS TX'!$B943</f>
        <v>0.0001157407407</v>
      </c>
      <c r="L943" s="1">
        <f t="shared" si="1"/>
        <v>896</v>
      </c>
    </row>
    <row r="944" ht="15.75" customHeight="1">
      <c r="A944" s="1" t="s">
        <v>12</v>
      </c>
      <c r="B944" s="1" t="s">
        <v>2795</v>
      </c>
      <c r="C944" s="1" t="s">
        <v>369</v>
      </c>
      <c r="D944" s="1" t="s">
        <v>744</v>
      </c>
      <c r="E944" s="1" t="s">
        <v>773</v>
      </c>
      <c r="F944" s="1" t="s">
        <v>83</v>
      </c>
      <c r="G944" s="1" t="s">
        <v>774</v>
      </c>
      <c r="H944" s="1" t="s">
        <v>152</v>
      </c>
      <c r="I944" s="1" t="s">
        <v>131</v>
      </c>
      <c r="J944" s="1" t="s">
        <v>1836</v>
      </c>
      <c r="K944" s="2">
        <f>B945-'Bloco 1 10s Com RTOS TX'!$B944</f>
        <v>0.0001157407407</v>
      </c>
      <c r="L944" s="1">
        <f t="shared" si="1"/>
        <v>896</v>
      </c>
    </row>
    <row r="945" ht="15.75" customHeight="1">
      <c r="A945" s="1" t="s">
        <v>12</v>
      </c>
      <c r="B945" s="1" t="s">
        <v>2796</v>
      </c>
      <c r="C945" s="1" t="s">
        <v>336</v>
      </c>
      <c r="D945" s="1" t="s">
        <v>138</v>
      </c>
      <c r="E945" s="1" t="s">
        <v>139</v>
      </c>
      <c r="F945" s="1" t="s">
        <v>26</v>
      </c>
      <c r="G945" s="1" t="s">
        <v>140</v>
      </c>
      <c r="H945" s="1" t="s">
        <v>28</v>
      </c>
      <c r="I945" s="1" t="s">
        <v>948</v>
      </c>
      <c r="J945" s="1" t="s">
        <v>1836</v>
      </c>
      <c r="K945" s="2">
        <f>B946-'Bloco 1 10s Com RTOS TX'!$B945</f>
        <v>0.0001157407407</v>
      </c>
      <c r="L945" s="1">
        <f t="shared" si="1"/>
        <v>896</v>
      </c>
    </row>
    <row r="946" ht="15.75" customHeight="1">
      <c r="A946" s="1" t="s">
        <v>12</v>
      </c>
      <c r="B946" s="1" t="s">
        <v>2797</v>
      </c>
      <c r="C946" s="1" t="s">
        <v>56</v>
      </c>
      <c r="D946" s="1" t="s">
        <v>40</v>
      </c>
      <c r="E946" s="1" t="s">
        <v>25</v>
      </c>
      <c r="F946" s="1" t="s">
        <v>42</v>
      </c>
      <c r="G946" s="1" t="s">
        <v>57</v>
      </c>
      <c r="H946" s="1" t="s">
        <v>28</v>
      </c>
      <c r="I946" s="1" t="s">
        <v>69</v>
      </c>
      <c r="J946" s="1" t="s">
        <v>1836</v>
      </c>
      <c r="K946" s="2">
        <f>B947-'Bloco 1 10s Com RTOS TX'!$B946</f>
        <v>0.0001157407407</v>
      </c>
      <c r="L946" s="1">
        <f t="shared" si="1"/>
        <v>896</v>
      </c>
    </row>
    <row r="947" ht="15.75" customHeight="1">
      <c r="A947" s="1" t="s">
        <v>12</v>
      </c>
      <c r="B947" s="1" t="s">
        <v>2798</v>
      </c>
      <c r="C947" s="1" t="s">
        <v>247</v>
      </c>
      <c r="D947" s="1" t="s">
        <v>70</v>
      </c>
      <c r="E947" s="1" t="s">
        <v>71</v>
      </c>
      <c r="F947" s="1" t="s">
        <v>17</v>
      </c>
      <c r="G947" s="1" t="s">
        <v>1023</v>
      </c>
      <c r="H947" s="1" t="s">
        <v>19</v>
      </c>
      <c r="I947" s="1" t="s">
        <v>75</v>
      </c>
      <c r="J947" s="1" t="s">
        <v>1836</v>
      </c>
      <c r="K947" s="2">
        <f>B948-'Bloco 1 10s Com RTOS TX'!$B947</f>
        <v>0.0001157407407</v>
      </c>
      <c r="L947" s="1">
        <f t="shared" si="1"/>
        <v>896</v>
      </c>
    </row>
    <row r="948" ht="15.75" customHeight="1">
      <c r="A948" s="1" t="s">
        <v>12</v>
      </c>
      <c r="B948" s="1" t="s">
        <v>2799</v>
      </c>
      <c r="C948" s="1" t="s">
        <v>137</v>
      </c>
      <c r="D948" s="1" t="s">
        <v>138</v>
      </c>
      <c r="E948" s="1" t="s">
        <v>139</v>
      </c>
      <c r="F948" s="1" t="s">
        <v>26</v>
      </c>
      <c r="G948" s="1" t="s">
        <v>140</v>
      </c>
      <c r="H948" s="1" t="s">
        <v>28</v>
      </c>
      <c r="I948" s="1" t="s">
        <v>75</v>
      </c>
      <c r="J948" s="1" t="s">
        <v>1836</v>
      </c>
      <c r="K948" s="2">
        <f>B949-'Bloco 1 10s Com RTOS TX'!$B948</f>
        <v>0.0001157407407</v>
      </c>
      <c r="L948" s="1">
        <f t="shared" si="1"/>
        <v>896</v>
      </c>
    </row>
    <row r="949" ht="15.75" customHeight="1">
      <c r="A949" s="1" t="s">
        <v>12</v>
      </c>
      <c r="B949" s="1" t="s">
        <v>2800</v>
      </c>
      <c r="C949" s="1" t="s">
        <v>247</v>
      </c>
      <c r="D949" s="1" t="s">
        <v>70</v>
      </c>
      <c r="E949" s="1" t="s">
        <v>71</v>
      </c>
      <c r="F949" s="1" t="s">
        <v>17</v>
      </c>
      <c r="G949" s="1" t="s">
        <v>1023</v>
      </c>
      <c r="H949" s="1" t="s">
        <v>19</v>
      </c>
      <c r="I949" s="1" t="s">
        <v>247</v>
      </c>
      <c r="J949" s="1" t="s">
        <v>1836</v>
      </c>
      <c r="K949" s="2">
        <f>B950-'Bloco 1 10s Com RTOS TX'!$B949</f>
        <v>0.0001157407407</v>
      </c>
      <c r="L949" s="1">
        <f t="shared" si="1"/>
        <v>896</v>
      </c>
    </row>
    <row r="950" ht="15.75" customHeight="1">
      <c r="A950" s="1" t="s">
        <v>12</v>
      </c>
      <c r="B950" s="1" t="s">
        <v>2801</v>
      </c>
      <c r="C950" s="1" t="s">
        <v>219</v>
      </c>
      <c r="D950" s="1" t="s">
        <v>63</v>
      </c>
      <c r="E950" s="1" t="s">
        <v>220</v>
      </c>
      <c r="F950" s="1" t="s">
        <v>42</v>
      </c>
      <c r="G950" s="1" t="s">
        <v>221</v>
      </c>
      <c r="H950" s="1" t="s">
        <v>44</v>
      </c>
      <c r="I950" s="1" t="s">
        <v>75</v>
      </c>
      <c r="J950" s="1" t="s">
        <v>1836</v>
      </c>
      <c r="K950" s="2">
        <f>B951-'Bloco 1 10s Com RTOS TX'!$B950</f>
        <v>0.0001157407407</v>
      </c>
      <c r="L950" s="1">
        <f t="shared" si="1"/>
        <v>896</v>
      </c>
    </row>
    <row r="951" ht="15.75" customHeight="1">
      <c r="A951" s="1" t="s">
        <v>12</v>
      </c>
      <c r="B951" s="1" t="s">
        <v>2802</v>
      </c>
      <c r="C951" s="1" t="s">
        <v>439</v>
      </c>
      <c r="D951" s="1" t="s">
        <v>163</v>
      </c>
      <c r="E951" s="1" t="s">
        <v>784</v>
      </c>
      <c r="F951" s="1" t="s">
        <v>103</v>
      </c>
      <c r="G951" s="1" t="s">
        <v>785</v>
      </c>
      <c r="H951" s="1" t="s">
        <v>110</v>
      </c>
      <c r="I951" s="1" t="s">
        <v>131</v>
      </c>
      <c r="J951" s="1" t="s">
        <v>1836</v>
      </c>
      <c r="K951" s="2">
        <f>B952-'Bloco 1 10s Com RTOS TX'!$B951</f>
        <v>0.0001157407407</v>
      </c>
      <c r="L951" s="1">
        <f t="shared" si="1"/>
        <v>896</v>
      </c>
    </row>
    <row r="952" ht="15.75" customHeight="1">
      <c r="A952" s="1" t="s">
        <v>12</v>
      </c>
      <c r="B952" s="1" t="s">
        <v>2803</v>
      </c>
      <c r="C952" s="1" t="s">
        <v>406</v>
      </c>
      <c r="D952" s="1" t="s">
        <v>744</v>
      </c>
      <c r="E952" s="1" t="s">
        <v>151</v>
      </c>
      <c r="F952" s="1" t="s">
        <v>83</v>
      </c>
      <c r="G952" s="1" t="s">
        <v>213</v>
      </c>
      <c r="H952" s="1" t="s">
        <v>152</v>
      </c>
      <c r="I952" s="1" t="s">
        <v>75</v>
      </c>
      <c r="J952" s="1" t="s">
        <v>1836</v>
      </c>
      <c r="K952" s="2">
        <f>B953-'Bloco 1 10s Com RTOS TX'!$B952</f>
        <v>0.0001157407407</v>
      </c>
      <c r="L952" s="1">
        <f t="shared" si="1"/>
        <v>896</v>
      </c>
    </row>
    <row r="953" ht="15.75" customHeight="1">
      <c r="A953" s="1" t="s">
        <v>12</v>
      </c>
      <c r="B953" s="1" t="s">
        <v>2804</v>
      </c>
      <c r="C953" s="1" t="s">
        <v>92</v>
      </c>
      <c r="D953" s="1" t="s">
        <v>15</v>
      </c>
      <c r="E953" s="1" t="s">
        <v>90</v>
      </c>
      <c r="F953" s="1" t="s">
        <v>17</v>
      </c>
      <c r="G953" s="1" t="s">
        <v>93</v>
      </c>
      <c r="H953" s="1" t="s">
        <v>19</v>
      </c>
      <c r="I953" s="1" t="s">
        <v>400</v>
      </c>
      <c r="J953" s="1" t="s">
        <v>1836</v>
      </c>
      <c r="K953" s="2">
        <f>B954-'Bloco 1 10s Com RTOS TX'!$B953</f>
        <v>0.0001157407407</v>
      </c>
      <c r="L953" s="1">
        <f t="shared" si="1"/>
        <v>896</v>
      </c>
    </row>
    <row r="954" ht="15.75" customHeight="1">
      <c r="A954" s="1" t="s">
        <v>12</v>
      </c>
      <c r="B954" s="1" t="s">
        <v>2805</v>
      </c>
      <c r="C954" s="1" t="s">
        <v>336</v>
      </c>
      <c r="D954" s="1" t="s">
        <v>138</v>
      </c>
      <c r="E954" s="1" t="s">
        <v>139</v>
      </c>
      <c r="F954" s="1" t="s">
        <v>26</v>
      </c>
      <c r="G954" s="1" t="s">
        <v>140</v>
      </c>
      <c r="H954" s="1" t="s">
        <v>28</v>
      </c>
      <c r="I954" s="1" t="s">
        <v>75</v>
      </c>
      <c r="J954" s="1" t="s">
        <v>1836</v>
      </c>
      <c r="K954" s="2">
        <f>B955-'Bloco 1 10s Com RTOS TX'!$B954</f>
        <v>0.0001157407407</v>
      </c>
      <c r="L954" s="1">
        <f t="shared" si="1"/>
        <v>896</v>
      </c>
    </row>
    <row r="955" ht="15.75" customHeight="1">
      <c r="A955" s="1" t="s">
        <v>12</v>
      </c>
      <c r="B955" s="1" t="s">
        <v>2806</v>
      </c>
      <c r="C955" s="1" t="s">
        <v>317</v>
      </c>
      <c r="D955" s="1" t="s">
        <v>186</v>
      </c>
      <c r="E955" s="1" t="s">
        <v>318</v>
      </c>
      <c r="F955" s="1" t="s">
        <v>83</v>
      </c>
      <c r="G955" s="1" t="s">
        <v>211</v>
      </c>
      <c r="H955" s="1" t="s">
        <v>152</v>
      </c>
      <c r="I955" s="1" t="s">
        <v>75</v>
      </c>
      <c r="J955" s="1" t="s">
        <v>1836</v>
      </c>
      <c r="K955" s="2">
        <f>B956-'Bloco 1 10s Com RTOS TX'!$B955</f>
        <v>0.0001157407407</v>
      </c>
      <c r="L955" s="1">
        <f t="shared" si="1"/>
        <v>896</v>
      </c>
    </row>
    <row r="956" ht="15.75" customHeight="1">
      <c r="A956" s="1" t="s">
        <v>12</v>
      </c>
      <c r="B956" s="1" t="s">
        <v>2807</v>
      </c>
      <c r="C956" s="1" t="s">
        <v>209</v>
      </c>
      <c r="D956" s="1" t="s">
        <v>186</v>
      </c>
      <c r="E956" s="1" t="s">
        <v>210</v>
      </c>
      <c r="F956" s="1" t="s">
        <v>83</v>
      </c>
      <c r="G956" s="1" t="s">
        <v>211</v>
      </c>
      <c r="H956" s="1" t="s">
        <v>152</v>
      </c>
      <c r="I956" s="1" t="s">
        <v>75</v>
      </c>
      <c r="J956" s="1" t="s">
        <v>1836</v>
      </c>
      <c r="K956" s="2">
        <f>B957-'Bloco 1 10s Com RTOS TX'!$B956</f>
        <v>0.0001157407407</v>
      </c>
      <c r="L956" s="1">
        <f t="shared" si="1"/>
        <v>896</v>
      </c>
    </row>
    <row r="957" ht="15.75" customHeight="1">
      <c r="A957" s="1" t="s">
        <v>12</v>
      </c>
      <c r="B957" s="1" t="s">
        <v>2808</v>
      </c>
      <c r="C957" s="1" t="s">
        <v>596</v>
      </c>
      <c r="D957" s="1" t="s">
        <v>308</v>
      </c>
      <c r="E957" s="1" t="s">
        <v>597</v>
      </c>
      <c r="F957" s="1" t="s">
        <v>54</v>
      </c>
      <c r="G957" s="1" t="s">
        <v>303</v>
      </c>
      <c r="H957" s="1" t="s">
        <v>110</v>
      </c>
      <c r="I957" s="1" t="s">
        <v>131</v>
      </c>
      <c r="J957" s="1" t="s">
        <v>1836</v>
      </c>
      <c r="K957" s="2">
        <f>B958-'Bloco 1 10s Com RTOS TX'!$B957</f>
        <v>0.0001157407407</v>
      </c>
      <c r="L957" s="1">
        <f t="shared" si="1"/>
        <v>896</v>
      </c>
    </row>
    <row r="958" ht="15.75" customHeight="1">
      <c r="A958" s="1" t="s">
        <v>12</v>
      </c>
      <c r="B958" s="1" t="s">
        <v>2809</v>
      </c>
      <c r="C958" s="1" t="s">
        <v>56</v>
      </c>
      <c r="D958" s="1" t="s">
        <v>40</v>
      </c>
      <c r="E958" s="1" t="s">
        <v>25</v>
      </c>
      <c r="F958" s="1" t="s">
        <v>42</v>
      </c>
      <c r="G958" s="1" t="s">
        <v>57</v>
      </c>
      <c r="H958" s="1" t="s">
        <v>28</v>
      </c>
      <c r="I958" s="1" t="s">
        <v>400</v>
      </c>
      <c r="J958" s="1" t="s">
        <v>1836</v>
      </c>
      <c r="K958" s="2">
        <f>B959-'Bloco 1 10s Com RTOS TX'!$B958</f>
        <v>0.0001273148148</v>
      </c>
      <c r="L958" s="1">
        <f t="shared" si="1"/>
        <v>896</v>
      </c>
    </row>
    <row r="959" ht="15.75" customHeight="1">
      <c r="A959" s="1" t="s">
        <v>12</v>
      </c>
      <c r="B959" s="1" t="s">
        <v>2810</v>
      </c>
      <c r="C959" s="1" t="s">
        <v>219</v>
      </c>
      <c r="D959" s="1" t="s">
        <v>63</v>
      </c>
      <c r="E959" s="1" t="s">
        <v>220</v>
      </c>
      <c r="F959" s="1" t="s">
        <v>42</v>
      </c>
      <c r="G959" s="1" t="s">
        <v>221</v>
      </c>
      <c r="H959" s="1" t="s">
        <v>44</v>
      </c>
      <c r="I959" s="1" t="s">
        <v>400</v>
      </c>
      <c r="J959" s="1" t="s">
        <v>1836</v>
      </c>
      <c r="K959" s="2">
        <f>B960-'Bloco 1 10s Com RTOS TX'!$B959</f>
        <v>0.0001157407407</v>
      </c>
      <c r="L959" s="1">
        <f t="shared" si="1"/>
        <v>896</v>
      </c>
    </row>
    <row r="960" ht="15.75" customHeight="1">
      <c r="A960" s="1" t="s">
        <v>12</v>
      </c>
      <c r="B960" s="1" t="s">
        <v>2811</v>
      </c>
      <c r="C960" s="1" t="s">
        <v>219</v>
      </c>
      <c r="D960" s="1" t="s">
        <v>63</v>
      </c>
      <c r="E960" s="1" t="s">
        <v>220</v>
      </c>
      <c r="F960" s="1" t="s">
        <v>42</v>
      </c>
      <c r="G960" s="1" t="s">
        <v>221</v>
      </c>
      <c r="H960" s="1" t="s">
        <v>44</v>
      </c>
      <c r="I960" s="1" t="s">
        <v>400</v>
      </c>
      <c r="J960" s="1" t="s">
        <v>1836</v>
      </c>
      <c r="K960" s="2">
        <f>B961-'Bloco 1 10s Com RTOS TX'!$B960</f>
        <v>0.0001157407407</v>
      </c>
      <c r="L960" s="1">
        <f t="shared" si="1"/>
        <v>896</v>
      </c>
    </row>
    <row r="961" ht="15.75" customHeight="1">
      <c r="A961" s="1" t="s">
        <v>12</v>
      </c>
      <c r="B961" s="1" t="s">
        <v>2812</v>
      </c>
      <c r="C961" s="1" t="s">
        <v>116</v>
      </c>
      <c r="D961" s="1" t="s">
        <v>117</v>
      </c>
      <c r="E961" s="1" t="s">
        <v>220</v>
      </c>
      <c r="F961" s="1" t="s">
        <v>42</v>
      </c>
      <c r="G961" s="1" t="s">
        <v>221</v>
      </c>
      <c r="H961" s="1" t="s">
        <v>44</v>
      </c>
      <c r="I961" s="1" t="s">
        <v>75</v>
      </c>
      <c r="J961" s="1" t="s">
        <v>1836</v>
      </c>
      <c r="K961" s="2">
        <f>B962-'Bloco 1 10s Com RTOS TX'!$B961</f>
        <v>0.0001157407407</v>
      </c>
      <c r="L961" s="1">
        <f t="shared" si="1"/>
        <v>896</v>
      </c>
    </row>
    <row r="962" ht="15.75" customHeight="1">
      <c r="A962" s="1" t="s">
        <v>12</v>
      </c>
      <c r="B962" s="1" t="s">
        <v>2813</v>
      </c>
      <c r="C962" s="1" t="s">
        <v>122</v>
      </c>
      <c r="D962" s="1" t="s">
        <v>40</v>
      </c>
      <c r="E962" s="1" t="s">
        <v>41</v>
      </c>
      <c r="F962" s="1" t="s">
        <v>42</v>
      </c>
      <c r="G962" s="1" t="s">
        <v>123</v>
      </c>
      <c r="H962" s="1" t="s">
        <v>44</v>
      </c>
      <c r="I962" s="1" t="s">
        <v>89</v>
      </c>
      <c r="J962" s="1" t="s">
        <v>1836</v>
      </c>
      <c r="K962" s="2">
        <f>B963-'Bloco 1 10s Com RTOS TX'!$B962</f>
        <v>0.0001157407407</v>
      </c>
      <c r="L962" s="1">
        <f t="shared" si="1"/>
        <v>896</v>
      </c>
    </row>
    <row r="963" ht="15.75" customHeight="1">
      <c r="A963" s="1" t="s">
        <v>12</v>
      </c>
      <c r="B963" s="1" t="s">
        <v>2814</v>
      </c>
      <c r="C963" s="1" t="s">
        <v>56</v>
      </c>
      <c r="D963" s="1" t="s">
        <v>40</v>
      </c>
      <c r="E963" s="1" t="s">
        <v>25</v>
      </c>
      <c r="F963" s="1" t="s">
        <v>42</v>
      </c>
      <c r="G963" s="1" t="s">
        <v>57</v>
      </c>
      <c r="H963" s="1" t="s">
        <v>28</v>
      </c>
      <c r="I963" s="1" t="s">
        <v>75</v>
      </c>
      <c r="J963" s="1" t="s">
        <v>1836</v>
      </c>
      <c r="K963" s="2">
        <f>B964-'Bloco 1 10s Com RTOS TX'!$B963</f>
        <v>0.0001157407407</v>
      </c>
      <c r="L963" s="1">
        <f t="shared" si="1"/>
        <v>896</v>
      </c>
    </row>
    <row r="964" ht="15.75" customHeight="1">
      <c r="A964" s="1" t="s">
        <v>12</v>
      </c>
      <c r="B964" s="1" t="s">
        <v>2815</v>
      </c>
      <c r="C964" s="1" t="s">
        <v>474</v>
      </c>
      <c r="D964" s="1" t="s">
        <v>107</v>
      </c>
      <c r="E964" s="1" t="s">
        <v>187</v>
      </c>
      <c r="F964" s="1" t="s">
        <v>103</v>
      </c>
      <c r="G964" s="1" t="s">
        <v>780</v>
      </c>
      <c r="H964" s="1" t="s">
        <v>152</v>
      </c>
      <c r="I964" s="1" t="s">
        <v>75</v>
      </c>
      <c r="J964" s="1" t="s">
        <v>1836</v>
      </c>
      <c r="K964" s="2">
        <f>B965-'Bloco 1 10s Com RTOS TX'!$B964</f>
        <v>0.0001157407407</v>
      </c>
      <c r="L964" s="1">
        <f t="shared" si="1"/>
        <v>896</v>
      </c>
    </row>
    <row r="965" ht="15.75" customHeight="1">
      <c r="A965" s="1" t="s">
        <v>12</v>
      </c>
      <c r="B965" s="1" t="s">
        <v>2816</v>
      </c>
      <c r="C965" s="1" t="s">
        <v>131</v>
      </c>
      <c r="D965" s="1" t="s">
        <v>76</v>
      </c>
      <c r="E965" s="1" t="s">
        <v>77</v>
      </c>
      <c r="F965" s="1" t="s">
        <v>17</v>
      </c>
      <c r="G965" s="1" t="s">
        <v>78</v>
      </c>
      <c r="H965" s="1" t="s">
        <v>19</v>
      </c>
      <c r="I965" s="1" t="s">
        <v>81</v>
      </c>
      <c r="J965" s="1" t="s">
        <v>1836</v>
      </c>
      <c r="K965" s="2">
        <f>B966-'Bloco 1 10s Com RTOS TX'!$B965</f>
        <v>0.0001157407407</v>
      </c>
      <c r="L965" s="1">
        <f t="shared" si="1"/>
        <v>896</v>
      </c>
    </row>
    <row r="966" ht="15.75" customHeight="1">
      <c r="A966" s="1" t="s">
        <v>12</v>
      </c>
      <c r="B966" s="1" t="s">
        <v>2817</v>
      </c>
      <c r="C966" s="1" t="s">
        <v>143</v>
      </c>
      <c r="D966" s="1" t="s">
        <v>24</v>
      </c>
      <c r="E966" s="1" t="s">
        <v>144</v>
      </c>
      <c r="F966" s="1" t="s">
        <v>26</v>
      </c>
      <c r="G966" s="1" t="s">
        <v>976</v>
      </c>
      <c r="H966" s="1" t="s">
        <v>28</v>
      </c>
      <c r="I966" s="1" t="s">
        <v>400</v>
      </c>
      <c r="J966" s="1" t="s">
        <v>1836</v>
      </c>
      <c r="K966" s="2">
        <f>B967-'Bloco 1 10s Com RTOS TX'!$B966</f>
        <v>0.0001157407407</v>
      </c>
      <c r="L966" s="1">
        <f t="shared" si="1"/>
        <v>896</v>
      </c>
    </row>
    <row r="967" ht="15.75" customHeight="1">
      <c r="A967" s="1" t="s">
        <v>12</v>
      </c>
      <c r="B967" s="1" t="s">
        <v>2818</v>
      </c>
      <c r="C967" s="1" t="s">
        <v>474</v>
      </c>
      <c r="D967" s="1" t="s">
        <v>107</v>
      </c>
      <c r="E967" s="1" t="s">
        <v>187</v>
      </c>
      <c r="F967" s="1" t="s">
        <v>103</v>
      </c>
      <c r="G967" s="1" t="s">
        <v>780</v>
      </c>
      <c r="H967" s="1" t="s">
        <v>152</v>
      </c>
      <c r="I967" s="1" t="s">
        <v>75</v>
      </c>
      <c r="J967" s="1" t="s">
        <v>1836</v>
      </c>
      <c r="K967" s="2">
        <f>B968-'Bloco 1 10s Com RTOS TX'!$B967</f>
        <v>0.0001157407407</v>
      </c>
      <c r="L967" s="1">
        <f t="shared" si="1"/>
        <v>896</v>
      </c>
    </row>
    <row r="968" ht="15.75" customHeight="1">
      <c r="A968" s="1" t="s">
        <v>12</v>
      </c>
      <c r="B968" s="1" t="s">
        <v>2819</v>
      </c>
      <c r="C968" s="1" t="s">
        <v>59</v>
      </c>
      <c r="D968" s="1" t="s">
        <v>24</v>
      </c>
      <c r="E968" s="1" t="s">
        <v>60</v>
      </c>
      <c r="F968" s="1" t="s">
        <v>26</v>
      </c>
      <c r="G968" s="1" t="s">
        <v>27</v>
      </c>
      <c r="H968" s="1" t="s">
        <v>28</v>
      </c>
      <c r="I968" s="1" t="s">
        <v>75</v>
      </c>
      <c r="J968" s="1" t="s">
        <v>1836</v>
      </c>
      <c r="K968" s="2">
        <f>B969-'Bloco 1 10s Com RTOS TX'!$B968</f>
        <v>0.0001157407407</v>
      </c>
      <c r="L968" s="1">
        <f t="shared" si="1"/>
        <v>896</v>
      </c>
    </row>
    <row r="969" ht="15.75" customHeight="1">
      <c r="A969" s="1" t="s">
        <v>12</v>
      </c>
      <c r="B969" s="1" t="s">
        <v>2820</v>
      </c>
      <c r="C969" s="1" t="s">
        <v>499</v>
      </c>
      <c r="D969" s="1" t="s">
        <v>117</v>
      </c>
      <c r="E969" s="1" t="s">
        <v>118</v>
      </c>
      <c r="F969" s="1" t="s">
        <v>50</v>
      </c>
      <c r="G969" s="1" t="s">
        <v>98</v>
      </c>
      <c r="H969" s="1" t="s">
        <v>44</v>
      </c>
      <c r="I969" s="1" t="s">
        <v>75</v>
      </c>
      <c r="J969" s="1" t="s">
        <v>1836</v>
      </c>
      <c r="K969" s="2">
        <f>B970-'Bloco 1 10s Com RTOS TX'!$B969</f>
        <v>0.0001157407407</v>
      </c>
      <c r="L969" s="1">
        <f t="shared" si="1"/>
        <v>896</v>
      </c>
    </row>
    <row r="970" ht="15.75" customHeight="1">
      <c r="A970" s="1" t="s">
        <v>12</v>
      </c>
      <c r="B970" s="1" t="s">
        <v>2821</v>
      </c>
      <c r="C970" s="1" t="s">
        <v>56</v>
      </c>
      <c r="D970" s="1" t="s">
        <v>40</v>
      </c>
      <c r="E970" s="1" t="s">
        <v>25</v>
      </c>
      <c r="F970" s="1" t="s">
        <v>42</v>
      </c>
      <c r="G970" s="1" t="s">
        <v>57</v>
      </c>
      <c r="H970" s="1" t="s">
        <v>28</v>
      </c>
      <c r="I970" s="1" t="s">
        <v>400</v>
      </c>
      <c r="J970" s="1" t="s">
        <v>1836</v>
      </c>
      <c r="K970" s="2">
        <f>B971-'Bloco 1 10s Com RTOS TX'!$B970</f>
        <v>0.0001157407407</v>
      </c>
      <c r="L970" s="1">
        <f t="shared" si="1"/>
        <v>896</v>
      </c>
    </row>
    <row r="971" ht="15.75" customHeight="1">
      <c r="A971" s="1" t="s">
        <v>12</v>
      </c>
      <c r="B971" s="1" t="s">
        <v>2822</v>
      </c>
      <c r="C971" s="1" t="s">
        <v>59</v>
      </c>
      <c r="D971" s="1" t="s">
        <v>24</v>
      </c>
      <c r="E971" s="1" t="s">
        <v>60</v>
      </c>
      <c r="F971" s="1" t="s">
        <v>26</v>
      </c>
      <c r="G971" s="1" t="s">
        <v>27</v>
      </c>
      <c r="H971" s="1" t="s">
        <v>28</v>
      </c>
      <c r="I971" s="1" t="s">
        <v>131</v>
      </c>
      <c r="J971" s="1" t="s">
        <v>1836</v>
      </c>
      <c r="K971" s="2">
        <f>B972-'Bloco 1 10s Com RTOS TX'!$B971</f>
        <v>0.0001157407407</v>
      </c>
      <c r="L971" s="1">
        <f t="shared" si="1"/>
        <v>896</v>
      </c>
    </row>
    <row r="972" ht="15.75" customHeight="1">
      <c r="A972" s="1" t="s">
        <v>12</v>
      </c>
      <c r="B972" s="1" t="s">
        <v>2823</v>
      </c>
      <c r="C972" s="1" t="s">
        <v>357</v>
      </c>
      <c r="D972" s="1" t="s">
        <v>15</v>
      </c>
      <c r="E972" s="1" t="s">
        <v>16</v>
      </c>
      <c r="F972" s="1" t="s">
        <v>26</v>
      </c>
      <c r="G972" s="1" t="s">
        <v>887</v>
      </c>
      <c r="H972" s="1" t="s">
        <v>28</v>
      </c>
      <c r="I972" s="1" t="s">
        <v>131</v>
      </c>
      <c r="J972" s="1" t="s">
        <v>1836</v>
      </c>
      <c r="K972" s="2">
        <f>B973-'Bloco 1 10s Com RTOS TX'!$B972</f>
        <v>0.0001157407407</v>
      </c>
      <c r="L972" s="1">
        <f t="shared" si="1"/>
        <v>896</v>
      </c>
    </row>
    <row r="973" ht="15.75" customHeight="1">
      <c r="A973" s="1" t="s">
        <v>12</v>
      </c>
      <c r="B973" s="1" t="s">
        <v>2824</v>
      </c>
      <c r="C973" s="1" t="s">
        <v>406</v>
      </c>
      <c r="D973" s="1" t="s">
        <v>744</v>
      </c>
      <c r="E973" s="1" t="s">
        <v>151</v>
      </c>
      <c r="F973" s="1" t="s">
        <v>83</v>
      </c>
      <c r="G973" s="1" t="s">
        <v>213</v>
      </c>
      <c r="H973" s="1" t="s">
        <v>152</v>
      </c>
      <c r="I973" s="1" t="s">
        <v>131</v>
      </c>
      <c r="J973" s="1" t="s">
        <v>1836</v>
      </c>
      <c r="K973" s="2">
        <f>B974-'Bloco 1 10s Com RTOS TX'!$B973</f>
        <v>0.0001157407407</v>
      </c>
      <c r="L973" s="1">
        <f t="shared" si="1"/>
        <v>896</v>
      </c>
    </row>
    <row r="974" ht="15.75" customHeight="1">
      <c r="A974" s="1" t="s">
        <v>12</v>
      </c>
      <c r="B974" s="1" t="s">
        <v>2825</v>
      </c>
      <c r="C974" s="1" t="s">
        <v>143</v>
      </c>
      <c r="D974" s="1" t="s">
        <v>24</v>
      </c>
      <c r="E974" s="1" t="s">
        <v>144</v>
      </c>
      <c r="F974" s="1" t="s">
        <v>26</v>
      </c>
      <c r="G974" s="1" t="s">
        <v>976</v>
      </c>
      <c r="H974" s="1" t="s">
        <v>28</v>
      </c>
      <c r="I974" s="1" t="s">
        <v>247</v>
      </c>
      <c r="J974" s="1" t="s">
        <v>1836</v>
      </c>
      <c r="K974" s="2">
        <f>B975-'Bloco 1 10s Com RTOS TX'!$B974</f>
        <v>0.0001157407407</v>
      </c>
      <c r="L974" s="1">
        <f t="shared" si="1"/>
        <v>896</v>
      </c>
    </row>
    <row r="975" ht="15.75" customHeight="1">
      <c r="A975" s="1" t="s">
        <v>12</v>
      </c>
      <c r="B975" s="1" t="s">
        <v>2826</v>
      </c>
      <c r="C975" s="1" t="s">
        <v>56</v>
      </c>
      <c r="D975" s="1" t="s">
        <v>40</v>
      </c>
      <c r="E975" s="1" t="s">
        <v>25</v>
      </c>
      <c r="F975" s="1" t="s">
        <v>42</v>
      </c>
      <c r="G975" s="1" t="s">
        <v>57</v>
      </c>
      <c r="H975" s="1" t="s">
        <v>28</v>
      </c>
      <c r="I975" s="1" t="s">
        <v>131</v>
      </c>
      <c r="J975" s="1" t="s">
        <v>1836</v>
      </c>
      <c r="K975" s="2">
        <f>B976-'Bloco 1 10s Com RTOS TX'!$B975</f>
        <v>0.0001157407407</v>
      </c>
      <c r="L975" s="1">
        <f t="shared" si="1"/>
        <v>896</v>
      </c>
    </row>
    <row r="976" ht="15.75" customHeight="1">
      <c r="A976" s="1" t="s">
        <v>12</v>
      </c>
      <c r="B976" s="1" t="s">
        <v>2827</v>
      </c>
      <c r="C976" s="1" t="s">
        <v>56</v>
      </c>
      <c r="D976" s="1" t="s">
        <v>40</v>
      </c>
      <c r="E976" s="1" t="s">
        <v>25</v>
      </c>
      <c r="F976" s="1" t="s">
        <v>42</v>
      </c>
      <c r="G976" s="1" t="s">
        <v>57</v>
      </c>
      <c r="H976" s="1" t="s">
        <v>28</v>
      </c>
      <c r="I976" s="1" t="s">
        <v>75</v>
      </c>
      <c r="J976" s="1" t="s">
        <v>1836</v>
      </c>
      <c r="K976" s="2">
        <f>B977-'Bloco 1 10s Com RTOS TX'!$B976</f>
        <v>0.0001157407407</v>
      </c>
      <c r="L976" s="1">
        <f t="shared" si="1"/>
        <v>896</v>
      </c>
    </row>
    <row r="977" ht="15.75" customHeight="1">
      <c r="A977" s="1" t="s">
        <v>12</v>
      </c>
      <c r="B977" s="1" t="s">
        <v>2828</v>
      </c>
      <c r="C977" s="1" t="s">
        <v>143</v>
      </c>
      <c r="D977" s="1" t="s">
        <v>24</v>
      </c>
      <c r="E977" s="1" t="s">
        <v>144</v>
      </c>
      <c r="F977" s="1" t="s">
        <v>26</v>
      </c>
      <c r="G977" s="1" t="s">
        <v>976</v>
      </c>
      <c r="H977" s="1" t="s">
        <v>28</v>
      </c>
      <c r="I977" s="1" t="s">
        <v>131</v>
      </c>
      <c r="J977" s="1" t="s">
        <v>1836</v>
      </c>
      <c r="K977" s="2">
        <f>B978-'Bloco 1 10s Com RTOS TX'!$B977</f>
        <v>0.0001157407407</v>
      </c>
      <c r="L977" s="1">
        <f t="shared" si="1"/>
        <v>896</v>
      </c>
    </row>
    <row r="978" ht="15.75" customHeight="1">
      <c r="A978" s="1" t="s">
        <v>12</v>
      </c>
      <c r="B978" s="1" t="s">
        <v>2829</v>
      </c>
      <c r="C978" s="1" t="s">
        <v>137</v>
      </c>
      <c r="D978" s="1" t="s">
        <v>138</v>
      </c>
      <c r="E978" s="1" t="s">
        <v>139</v>
      </c>
      <c r="F978" s="1" t="s">
        <v>26</v>
      </c>
      <c r="G978" s="1" t="s">
        <v>140</v>
      </c>
      <c r="H978" s="1" t="s">
        <v>28</v>
      </c>
      <c r="I978" s="1" t="s">
        <v>150</v>
      </c>
      <c r="J978" s="1" t="s">
        <v>1836</v>
      </c>
      <c r="K978" s="2">
        <f>B979-'Bloco 1 10s Com RTOS TX'!$B978</f>
        <v>0.0001157407407</v>
      </c>
      <c r="L978" s="1">
        <f t="shared" si="1"/>
        <v>896</v>
      </c>
    </row>
    <row r="979" ht="15.75" customHeight="1">
      <c r="A979" s="1" t="s">
        <v>12</v>
      </c>
      <c r="B979" s="1" t="s">
        <v>2830</v>
      </c>
      <c r="C979" s="1" t="s">
        <v>59</v>
      </c>
      <c r="D979" s="1" t="s">
        <v>24</v>
      </c>
      <c r="E979" s="1" t="s">
        <v>60</v>
      </c>
      <c r="F979" s="1" t="s">
        <v>26</v>
      </c>
      <c r="G979" s="1" t="s">
        <v>27</v>
      </c>
      <c r="H979" s="1" t="s">
        <v>28</v>
      </c>
      <c r="I979" s="1" t="s">
        <v>131</v>
      </c>
      <c r="J979" s="1" t="s">
        <v>1836</v>
      </c>
      <c r="K979" s="2">
        <f>B980-'Bloco 1 10s Com RTOS TX'!$B979</f>
        <v>0.0001157407407</v>
      </c>
      <c r="L979" s="1">
        <f t="shared" si="1"/>
        <v>896</v>
      </c>
    </row>
    <row r="980" ht="15.75" customHeight="1">
      <c r="A980" s="1" t="s">
        <v>12</v>
      </c>
      <c r="B980" s="1" t="s">
        <v>2831</v>
      </c>
      <c r="C980" s="1" t="s">
        <v>122</v>
      </c>
      <c r="D980" s="1" t="s">
        <v>40</v>
      </c>
      <c r="E980" s="1" t="s">
        <v>41</v>
      </c>
      <c r="F980" s="1" t="s">
        <v>42</v>
      </c>
      <c r="G980" s="1" t="s">
        <v>123</v>
      </c>
      <c r="H980" s="1" t="s">
        <v>44</v>
      </c>
      <c r="I980" s="1" t="s">
        <v>14</v>
      </c>
      <c r="J980" s="1" t="s">
        <v>1836</v>
      </c>
      <c r="K980" s="2">
        <f>B981-'Bloco 1 10s Com RTOS TX'!$B980</f>
        <v>0.0001157407407</v>
      </c>
      <c r="L980" s="1">
        <f t="shared" si="1"/>
        <v>896</v>
      </c>
    </row>
    <row r="981" ht="15.75" customHeight="1">
      <c r="A981" s="1" t="s">
        <v>12</v>
      </c>
      <c r="B981" s="1" t="s">
        <v>2832</v>
      </c>
      <c r="C981" s="1" t="s">
        <v>336</v>
      </c>
      <c r="D981" s="1" t="s">
        <v>138</v>
      </c>
      <c r="E981" s="1" t="s">
        <v>139</v>
      </c>
      <c r="F981" s="1" t="s">
        <v>26</v>
      </c>
      <c r="G981" s="1" t="s">
        <v>140</v>
      </c>
      <c r="H981" s="1" t="s">
        <v>28</v>
      </c>
      <c r="I981" s="1" t="s">
        <v>75</v>
      </c>
      <c r="J981" s="1" t="s">
        <v>1836</v>
      </c>
      <c r="K981" s="2">
        <f>B982-'Bloco 1 10s Com RTOS TX'!$B981</f>
        <v>0.0001157407407</v>
      </c>
      <c r="L981" s="1">
        <f t="shared" si="1"/>
        <v>896</v>
      </c>
    </row>
    <row r="982" ht="15.75" customHeight="1">
      <c r="A982" s="1" t="s">
        <v>12</v>
      </c>
      <c r="B982" s="1" t="s">
        <v>2833</v>
      </c>
      <c r="C982" s="1" t="s">
        <v>275</v>
      </c>
      <c r="D982" s="1" t="s">
        <v>138</v>
      </c>
      <c r="E982" s="1" t="s">
        <v>886</v>
      </c>
      <c r="F982" s="1" t="s">
        <v>26</v>
      </c>
      <c r="G982" s="1" t="s">
        <v>288</v>
      </c>
      <c r="H982" s="1" t="s">
        <v>28</v>
      </c>
      <c r="I982" s="1" t="s">
        <v>81</v>
      </c>
      <c r="J982" s="1" t="s">
        <v>1836</v>
      </c>
      <c r="K982" s="2">
        <f>B983-'Bloco 1 10s Com RTOS TX'!$B982</f>
        <v>0.0001273148148</v>
      </c>
      <c r="L982" s="1">
        <f t="shared" si="1"/>
        <v>896</v>
      </c>
    </row>
    <row r="983" ht="15.75" customHeight="1">
      <c r="A983" s="1" t="s">
        <v>12</v>
      </c>
      <c r="B983" s="1" t="s">
        <v>2834</v>
      </c>
      <c r="C983" s="1" t="s">
        <v>14</v>
      </c>
      <c r="D983" s="1" t="s">
        <v>15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106</v>
      </c>
      <c r="J983" s="1" t="s">
        <v>1836</v>
      </c>
      <c r="K983" s="2">
        <f>B984-'Bloco 1 10s Com RTOS TX'!$B983</f>
        <v>0.0001157407407</v>
      </c>
      <c r="L983" s="1">
        <f t="shared" si="1"/>
        <v>896</v>
      </c>
    </row>
    <row r="984" ht="15.75" customHeight="1">
      <c r="A984" s="1" t="s">
        <v>12</v>
      </c>
      <c r="B984" s="1" t="s">
        <v>2835</v>
      </c>
      <c r="C984" s="1" t="s">
        <v>143</v>
      </c>
      <c r="D984" s="1" t="s">
        <v>24</v>
      </c>
      <c r="E984" s="1" t="s">
        <v>144</v>
      </c>
      <c r="F984" s="1" t="s">
        <v>26</v>
      </c>
      <c r="G984" s="1" t="s">
        <v>976</v>
      </c>
      <c r="H984" s="1" t="s">
        <v>28</v>
      </c>
      <c r="I984" s="1" t="s">
        <v>131</v>
      </c>
      <c r="J984" s="1" t="s">
        <v>1836</v>
      </c>
      <c r="K984" s="2">
        <f>B985-'Bloco 1 10s Com RTOS TX'!$B984</f>
        <v>0.0001157407407</v>
      </c>
      <c r="L984" s="1">
        <f t="shared" si="1"/>
        <v>896</v>
      </c>
    </row>
    <row r="985" ht="15.75" customHeight="1">
      <c r="A985" s="1" t="s">
        <v>12</v>
      </c>
      <c r="B985" s="1" t="s">
        <v>2836</v>
      </c>
      <c r="C985" s="1" t="s">
        <v>92</v>
      </c>
      <c r="D985" s="1" t="s">
        <v>15</v>
      </c>
      <c r="E985" s="1" t="s">
        <v>90</v>
      </c>
      <c r="F985" s="1" t="s">
        <v>17</v>
      </c>
      <c r="G985" s="1" t="s">
        <v>93</v>
      </c>
      <c r="H985" s="1" t="s">
        <v>19</v>
      </c>
      <c r="I985" s="1" t="s">
        <v>81</v>
      </c>
      <c r="J985" s="1" t="s">
        <v>1836</v>
      </c>
      <c r="K985" s="2">
        <f>B986-'Bloco 1 10s Com RTOS TX'!$B985</f>
        <v>0.0001157407407</v>
      </c>
      <c r="L985" s="1">
        <f t="shared" si="1"/>
        <v>896</v>
      </c>
    </row>
    <row r="986" ht="15.75" customHeight="1">
      <c r="A986" s="1" t="s">
        <v>12</v>
      </c>
      <c r="B986" s="1" t="s">
        <v>2837</v>
      </c>
      <c r="C986" s="1" t="s">
        <v>474</v>
      </c>
      <c r="D986" s="1" t="s">
        <v>107</v>
      </c>
      <c r="E986" s="1" t="s">
        <v>187</v>
      </c>
      <c r="F986" s="1" t="s">
        <v>103</v>
      </c>
      <c r="G986" s="1" t="s">
        <v>780</v>
      </c>
      <c r="H986" s="1" t="s">
        <v>152</v>
      </c>
      <c r="I986" s="1" t="s">
        <v>81</v>
      </c>
      <c r="J986" s="1" t="s">
        <v>1836</v>
      </c>
      <c r="K986" s="2">
        <f>B987-'Bloco 1 10s Com RTOS TX'!$B986</f>
        <v>0.0001157407407</v>
      </c>
      <c r="L986" s="1">
        <f t="shared" si="1"/>
        <v>896</v>
      </c>
    </row>
    <row r="987" ht="15.75" customHeight="1">
      <c r="A987" s="1" t="s">
        <v>12</v>
      </c>
      <c r="B987" s="1" t="s">
        <v>2838</v>
      </c>
      <c r="C987" s="1" t="s">
        <v>137</v>
      </c>
      <c r="D987" s="1" t="s">
        <v>138</v>
      </c>
      <c r="E987" s="1" t="s">
        <v>139</v>
      </c>
      <c r="F987" s="1" t="s">
        <v>26</v>
      </c>
      <c r="G987" s="1" t="s">
        <v>140</v>
      </c>
      <c r="H987" s="1" t="s">
        <v>28</v>
      </c>
      <c r="I987" s="1" t="s">
        <v>131</v>
      </c>
      <c r="J987" s="1" t="s">
        <v>1836</v>
      </c>
      <c r="K987" s="2">
        <f>B988-'Bloco 1 10s Com RTOS TX'!$B987</f>
        <v>0.0001157407407</v>
      </c>
      <c r="L987" s="1">
        <f t="shared" si="1"/>
        <v>896</v>
      </c>
    </row>
    <row r="988" ht="15.75" customHeight="1">
      <c r="A988" s="1" t="s">
        <v>12</v>
      </c>
      <c r="B988" s="1" t="s">
        <v>2839</v>
      </c>
      <c r="C988" s="1" t="s">
        <v>336</v>
      </c>
      <c r="D988" s="1" t="s">
        <v>138</v>
      </c>
      <c r="E988" s="1" t="s">
        <v>139</v>
      </c>
      <c r="F988" s="1" t="s">
        <v>26</v>
      </c>
      <c r="G988" s="1" t="s">
        <v>140</v>
      </c>
      <c r="H988" s="1" t="s">
        <v>28</v>
      </c>
      <c r="I988" s="1" t="s">
        <v>75</v>
      </c>
      <c r="J988" s="1" t="s">
        <v>1836</v>
      </c>
      <c r="K988" s="2">
        <f>B989-'Bloco 1 10s Com RTOS TX'!$B988</f>
        <v>0.0001157407407</v>
      </c>
      <c r="L988" s="1">
        <f t="shared" si="1"/>
        <v>896</v>
      </c>
    </row>
    <row r="989" ht="15.75" customHeight="1">
      <c r="A989" s="1" t="s">
        <v>12</v>
      </c>
      <c r="B989" s="1" t="s">
        <v>2840</v>
      </c>
      <c r="C989" s="1" t="s">
        <v>143</v>
      </c>
      <c r="D989" s="1" t="s">
        <v>24</v>
      </c>
      <c r="E989" s="1" t="s">
        <v>144</v>
      </c>
      <c r="F989" s="1" t="s">
        <v>26</v>
      </c>
      <c r="G989" s="1" t="s">
        <v>976</v>
      </c>
      <c r="H989" s="1" t="s">
        <v>28</v>
      </c>
      <c r="I989" s="1" t="s">
        <v>81</v>
      </c>
      <c r="J989" s="1" t="s">
        <v>1836</v>
      </c>
      <c r="K989" s="2">
        <f>B990-'Bloco 1 10s Com RTOS TX'!$B989</f>
        <v>0.0001157407407</v>
      </c>
      <c r="L989" s="1">
        <f t="shared" si="1"/>
        <v>896</v>
      </c>
    </row>
    <row r="990" ht="15.75" customHeight="1">
      <c r="A990" s="1" t="s">
        <v>12</v>
      </c>
      <c r="B990" s="1" t="s">
        <v>2841</v>
      </c>
      <c r="C990" s="1" t="s">
        <v>194</v>
      </c>
      <c r="D990" s="1" t="s">
        <v>63</v>
      </c>
      <c r="E990" s="1" t="s">
        <v>64</v>
      </c>
      <c r="F990" s="1" t="s">
        <v>42</v>
      </c>
      <c r="G990" s="1" t="s">
        <v>2006</v>
      </c>
      <c r="H990" s="1" t="s">
        <v>44</v>
      </c>
      <c r="I990" s="1" t="s">
        <v>81</v>
      </c>
      <c r="J990" s="1" t="s">
        <v>1836</v>
      </c>
      <c r="K990" s="2">
        <f>B991-'Bloco 1 10s Com RTOS TX'!$B990</f>
        <v>0.0001157407407</v>
      </c>
      <c r="L990" s="1">
        <f t="shared" si="1"/>
        <v>896</v>
      </c>
    </row>
    <row r="991" ht="15.75" customHeight="1">
      <c r="A991" s="1" t="s">
        <v>12</v>
      </c>
      <c r="B991" s="1" t="s">
        <v>2842</v>
      </c>
      <c r="C991" s="1" t="s">
        <v>183</v>
      </c>
      <c r="D991" s="1" t="s">
        <v>48</v>
      </c>
      <c r="E991" s="1" t="s">
        <v>49</v>
      </c>
      <c r="F991" s="1" t="s">
        <v>50</v>
      </c>
      <c r="G991" s="1" t="s">
        <v>51</v>
      </c>
      <c r="H991" s="1" t="s">
        <v>36</v>
      </c>
      <c r="I991" s="1" t="s">
        <v>948</v>
      </c>
      <c r="J991" s="1" t="s">
        <v>1836</v>
      </c>
      <c r="K991" s="2">
        <f>B992-'Bloco 1 10s Com RTOS TX'!$B991</f>
        <v>0.0001157407407</v>
      </c>
      <c r="L991" s="1">
        <f t="shared" si="1"/>
        <v>896</v>
      </c>
    </row>
    <row r="992" ht="15.75" customHeight="1">
      <c r="A992" s="1" t="s">
        <v>12</v>
      </c>
      <c r="B992" s="1" t="s">
        <v>2843</v>
      </c>
      <c r="C992" s="1" t="s">
        <v>194</v>
      </c>
      <c r="D992" s="1" t="s">
        <v>63</v>
      </c>
      <c r="E992" s="1" t="s">
        <v>64</v>
      </c>
      <c r="F992" s="1" t="s">
        <v>42</v>
      </c>
      <c r="G992" s="1" t="s">
        <v>2006</v>
      </c>
      <c r="H992" s="1" t="s">
        <v>44</v>
      </c>
      <c r="I992" s="1" t="s">
        <v>75</v>
      </c>
      <c r="J992" s="1" t="s">
        <v>1836</v>
      </c>
      <c r="K992" s="2">
        <f>B993-'Bloco 1 10s Com RTOS TX'!$B992</f>
        <v>0.0001157407407</v>
      </c>
      <c r="L992" s="1">
        <f t="shared" si="1"/>
        <v>896</v>
      </c>
    </row>
    <row r="993" ht="15.75" customHeight="1">
      <c r="A993" s="1" t="s">
        <v>12</v>
      </c>
      <c r="B993" s="1" t="s">
        <v>2844</v>
      </c>
      <c r="C993" s="1" t="s">
        <v>570</v>
      </c>
      <c r="D993" s="1" t="s">
        <v>24</v>
      </c>
      <c r="E993" s="1" t="s">
        <v>60</v>
      </c>
      <c r="F993" s="1" t="s">
        <v>26</v>
      </c>
      <c r="G993" s="1" t="s">
        <v>145</v>
      </c>
      <c r="H993" s="1" t="s">
        <v>28</v>
      </c>
      <c r="I993" s="1" t="s">
        <v>406</v>
      </c>
      <c r="J993" s="1" t="s">
        <v>1836</v>
      </c>
      <c r="K993" s="2">
        <f>B994-'Bloco 1 10s Com RTOS TX'!$B993</f>
        <v>0.0001157407407</v>
      </c>
      <c r="L993" s="1">
        <f t="shared" si="1"/>
        <v>896</v>
      </c>
    </row>
    <row r="994" ht="15.75" customHeight="1">
      <c r="A994" s="1" t="s">
        <v>12</v>
      </c>
      <c r="B994" s="1" t="s">
        <v>2845</v>
      </c>
      <c r="C994" s="1" t="s">
        <v>499</v>
      </c>
      <c r="D994" s="1" t="s">
        <v>117</v>
      </c>
      <c r="E994" s="1" t="s">
        <v>118</v>
      </c>
      <c r="F994" s="1" t="s">
        <v>50</v>
      </c>
      <c r="G994" s="1" t="s">
        <v>98</v>
      </c>
      <c r="H994" s="1" t="s">
        <v>44</v>
      </c>
      <c r="I994" s="1" t="s">
        <v>81</v>
      </c>
      <c r="J994" s="1" t="s">
        <v>1836</v>
      </c>
      <c r="K994" s="2">
        <f>B995-'Bloco 1 10s Com RTOS TX'!$B994</f>
        <v>0.0001157407407</v>
      </c>
      <c r="L994" s="1">
        <f t="shared" si="1"/>
        <v>896</v>
      </c>
    </row>
    <row r="995" ht="15.75" customHeight="1">
      <c r="A995" s="1" t="s">
        <v>12</v>
      </c>
      <c r="B995" s="1" t="s">
        <v>2846</v>
      </c>
      <c r="C995" s="1" t="s">
        <v>122</v>
      </c>
      <c r="D995" s="1" t="s">
        <v>40</v>
      </c>
      <c r="E995" s="1" t="s">
        <v>41</v>
      </c>
      <c r="F995" s="1" t="s">
        <v>42</v>
      </c>
      <c r="G995" s="1" t="s">
        <v>123</v>
      </c>
      <c r="H995" s="1" t="s">
        <v>44</v>
      </c>
      <c r="I995" s="1" t="s">
        <v>81</v>
      </c>
      <c r="J995" s="1" t="s">
        <v>1836</v>
      </c>
      <c r="K995" s="2">
        <f>B996-'Bloco 1 10s Com RTOS TX'!$B995</f>
        <v>0.0001157407407</v>
      </c>
      <c r="L995" s="1">
        <f t="shared" si="1"/>
        <v>896</v>
      </c>
    </row>
    <row r="996" ht="15.75" customHeight="1">
      <c r="A996" s="1" t="s">
        <v>12</v>
      </c>
      <c r="B996" s="1" t="s">
        <v>2847</v>
      </c>
      <c r="C996" s="1" t="s">
        <v>406</v>
      </c>
      <c r="D996" s="1" t="s">
        <v>744</v>
      </c>
      <c r="E996" s="1" t="s">
        <v>151</v>
      </c>
      <c r="F996" s="1" t="s">
        <v>83</v>
      </c>
      <c r="G996" s="1" t="s">
        <v>213</v>
      </c>
      <c r="H996" s="1" t="s">
        <v>152</v>
      </c>
      <c r="I996" s="1" t="s">
        <v>75</v>
      </c>
      <c r="J996" s="1" t="s">
        <v>1836</v>
      </c>
      <c r="K996" s="2">
        <f>B997-'Bloco 1 10s Com RTOS TX'!$B996</f>
        <v>0.0001157407407</v>
      </c>
      <c r="L996" s="1">
        <f t="shared" si="1"/>
        <v>896</v>
      </c>
    </row>
    <row r="997" ht="15.75" customHeight="1">
      <c r="A997" s="1" t="s">
        <v>12</v>
      </c>
      <c r="B997" s="1" t="s">
        <v>2848</v>
      </c>
      <c r="C997" s="1" t="s">
        <v>570</v>
      </c>
      <c r="D997" s="1" t="s">
        <v>24</v>
      </c>
      <c r="E997" s="1" t="s">
        <v>60</v>
      </c>
      <c r="F997" s="1" t="s">
        <v>26</v>
      </c>
      <c r="G997" s="1" t="s">
        <v>145</v>
      </c>
      <c r="H997" s="1" t="s">
        <v>28</v>
      </c>
      <c r="I997" s="1" t="s">
        <v>81</v>
      </c>
      <c r="J997" s="1" t="s">
        <v>1836</v>
      </c>
      <c r="K997" s="2">
        <f>B998-'Bloco 1 10s Com RTOS TX'!$B997</f>
        <v>0.0001157407407</v>
      </c>
      <c r="L997" s="1">
        <f t="shared" si="1"/>
        <v>896</v>
      </c>
    </row>
    <row r="998" ht="15.75" customHeight="1">
      <c r="A998" s="1" t="s">
        <v>12</v>
      </c>
      <c r="B998" s="1" t="s">
        <v>2849</v>
      </c>
      <c r="C998" s="1" t="s">
        <v>39</v>
      </c>
      <c r="D998" s="1" t="s">
        <v>40</v>
      </c>
      <c r="E998" s="1" t="s">
        <v>41</v>
      </c>
      <c r="F998" s="1" t="s">
        <v>42</v>
      </c>
      <c r="G998" s="1" t="s">
        <v>43</v>
      </c>
      <c r="H998" s="1" t="s">
        <v>44</v>
      </c>
      <c r="I998" s="1" t="s">
        <v>81</v>
      </c>
      <c r="J998" s="1" t="s">
        <v>1836</v>
      </c>
      <c r="K998" s="2">
        <f>B999-'Bloco 1 10s Com RTOS TX'!$B998</f>
        <v>0.0001157407407</v>
      </c>
      <c r="L998" s="1">
        <f t="shared" si="1"/>
        <v>896</v>
      </c>
    </row>
    <row r="999" ht="15.75" customHeight="1">
      <c r="A999" s="1" t="s">
        <v>12</v>
      </c>
      <c r="B999" s="1" t="s">
        <v>2850</v>
      </c>
      <c r="C999" s="1" t="s">
        <v>137</v>
      </c>
      <c r="D999" s="1" t="s">
        <v>138</v>
      </c>
      <c r="E999" s="1" t="s">
        <v>139</v>
      </c>
      <c r="F999" s="1" t="s">
        <v>26</v>
      </c>
      <c r="G999" s="1" t="s">
        <v>140</v>
      </c>
      <c r="H999" s="1" t="s">
        <v>28</v>
      </c>
      <c r="I999" s="1" t="s">
        <v>150</v>
      </c>
      <c r="J999" s="1" t="s">
        <v>1836</v>
      </c>
      <c r="K999" s="2">
        <f>B1000-'Bloco 1 10s Com RTOS TX'!$B999</f>
        <v>0.0001157407407</v>
      </c>
      <c r="L999" s="1">
        <f t="shared" si="1"/>
        <v>896</v>
      </c>
    </row>
    <row r="1000" ht="15.75" customHeight="1">
      <c r="A1000" s="1" t="s">
        <v>12</v>
      </c>
      <c r="B1000" s="1" t="s">
        <v>2851</v>
      </c>
      <c r="C1000" s="1" t="s">
        <v>56</v>
      </c>
      <c r="D1000" s="1" t="s">
        <v>40</v>
      </c>
      <c r="E1000" s="1" t="s">
        <v>25</v>
      </c>
      <c r="F1000" s="1" t="s">
        <v>42</v>
      </c>
      <c r="G1000" s="1" t="s">
        <v>57</v>
      </c>
      <c r="H1000" s="1" t="s">
        <v>28</v>
      </c>
      <c r="I1000" s="1" t="s">
        <v>81</v>
      </c>
      <c r="J1000" s="1" t="s">
        <v>1836</v>
      </c>
      <c r="K1000" s="2">
        <f>B1001-'Bloco 1 10s Com RTOS TX'!$B1000</f>
        <v>0.0001157407407</v>
      </c>
      <c r="L1000" s="1">
        <f t="shared" si="1"/>
        <v>896</v>
      </c>
    </row>
    <row r="1001" ht="15.75" customHeight="1">
      <c r="A1001" s="1" t="s">
        <v>12</v>
      </c>
      <c r="B1001" s="1" t="s">
        <v>2852</v>
      </c>
      <c r="C1001" s="1" t="s">
        <v>357</v>
      </c>
      <c r="D1001" s="1" t="s">
        <v>15</v>
      </c>
      <c r="E1001" s="1" t="s">
        <v>16</v>
      </c>
      <c r="F1001" s="1" t="s">
        <v>26</v>
      </c>
      <c r="G1001" s="1" t="s">
        <v>887</v>
      </c>
      <c r="H1001" s="1" t="s">
        <v>28</v>
      </c>
      <c r="I1001" s="1" t="s">
        <v>81</v>
      </c>
      <c r="J1001" s="1" t="s">
        <v>1836</v>
      </c>
      <c r="K1001" s="2">
        <f>B1002-'Bloco 1 10s Com RTOS TX'!$B1001</f>
        <v>0.0001157407407</v>
      </c>
      <c r="L1001" s="1">
        <f t="shared" si="1"/>
        <v>896</v>
      </c>
    </row>
    <row r="1002" ht="15.75" customHeight="1">
      <c r="A1002" s="1" t="s">
        <v>12</v>
      </c>
      <c r="B1002" s="1" t="s">
        <v>2853</v>
      </c>
      <c r="C1002" s="1" t="s">
        <v>357</v>
      </c>
      <c r="D1002" s="1" t="s">
        <v>15</v>
      </c>
      <c r="E1002" s="1" t="s">
        <v>16</v>
      </c>
      <c r="F1002" s="1" t="s">
        <v>26</v>
      </c>
      <c r="G1002" s="1" t="s">
        <v>887</v>
      </c>
      <c r="H1002" s="1" t="s">
        <v>28</v>
      </c>
      <c r="I1002" s="1" t="s">
        <v>131</v>
      </c>
      <c r="J1002" s="1" t="s">
        <v>1836</v>
      </c>
      <c r="K1002" s="2">
        <f>B1003-'Bloco 1 10s Com RTOS TX'!$B1002</f>
        <v>0.0001157407407</v>
      </c>
      <c r="L1002" s="1">
        <f t="shared" si="1"/>
        <v>896</v>
      </c>
    </row>
    <row r="1003" ht="15.75" customHeight="1">
      <c r="A1003" s="1" t="s">
        <v>12</v>
      </c>
      <c r="B1003" s="1" t="s">
        <v>2854</v>
      </c>
      <c r="C1003" s="1" t="s">
        <v>570</v>
      </c>
      <c r="D1003" s="1" t="s">
        <v>24</v>
      </c>
      <c r="E1003" s="1" t="s">
        <v>60</v>
      </c>
      <c r="F1003" s="1" t="s">
        <v>26</v>
      </c>
      <c r="G1003" s="1" t="s">
        <v>145</v>
      </c>
      <c r="H1003" s="1" t="s">
        <v>28</v>
      </c>
      <c r="I1003" s="1" t="s">
        <v>81</v>
      </c>
      <c r="J1003" s="1" t="s">
        <v>1836</v>
      </c>
      <c r="K1003" s="2">
        <f>B1004-'Bloco 1 10s Com RTOS TX'!$B1003</f>
        <v>0.0001157407407</v>
      </c>
      <c r="L1003" s="1">
        <f t="shared" si="1"/>
        <v>896</v>
      </c>
    </row>
    <row r="1004" ht="15.75" customHeight="1">
      <c r="A1004" s="1" t="s">
        <v>12</v>
      </c>
      <c r="B1004" s="1" t="s">
        <v>2855</v>
      </c>
      <c r="C1004" s="1" t="s">
        <v>317</v>
      </c>
      <c r="D1004" s="1" t="s">
        <v>186</v>
      </c>
      <c r="E1004" s="1" t="s">
        <v>318</v>
      </c>
      <c r="F1004" s="1" t="s">
        <v>83</v>
      </c>
      <c r="G1004" s="1" t="s">
        <v>211</v>
      </c>
      <c r="H1004" s="1" t="s">
        <v>152</v>
      </c>
      <c r="I1004" s="1" t="s">
        <v>81</v>
      </c>
      <c r="J1004" s="1" t="s">
        <v>1836</v>
      </c>
      <c r="K1004" s="2">
        <f>B1005-'Bloco 1 10s Com RTOS TX'!$B1004</f>
        <v>0.0001157407407</v>
      </c>
      <c r="L1004" s="1">
        <f t="shared" si="1"/>
        <v>896</v>
      </c>
    </row>
    <row r="1005" ht="15.75" customHeight="1">
      <c r="A1005" s="1" t="s">
        <v>12</v>
      </c>
      <c r="B1005" s="1" t="s">
        <v>2856</v>
      </c>
      <c r="C1005" s="1" t="s">
        <v>14</v>
      </c>
      <c r="D1005" s="1" t="s">
        <v>15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81</v>
      </c>
      <c r="J1005" s="1" t="s">
        <v>1836</v>
      </c>
      <c r="K1005" s="2">
        <f>B1006-'Bloco 1 10s Com RTOS TX'!$B1005</f>
        <v>0.0001157407407</v>
      </c>
      <c r="L1005" s="1">
        <f t="shared" si="1"/>
        <v>896</v>
      </c>
    </row>
    <row r="1006" ht="15.75" customHeight="1">
      <c r="A1006" s="1" t="s">
        <v>12</v>
      </c>
      <c r="B1006" s="1" t="s">
        <v>2857</v>
      </c>
      <c r="C1006" s="1" t="s">
        <v>570</v>
      </c>
      <c r="D1006" s="1" t="s">
        <v>24</v>
      </c>
      <c r="E1006" s="1" t="s">
        <v>60</v>
      </c>
      <c r="F1006" s="1" t="s">
        <v>26</v>
      </c>
      <c r="G1006" s="1" t="s">
        <v>145</v>
      </c>
      <c r="H1006" s="1" t="s">
        <v>28</v>
      </c>
      <c r="I1006" s="1" t="s">
        <v>81</v>
      </c>
      <c r="J1006" s="1" t="s">
        <v>1836</v>
      </c>
      <c r="K1006" s="2">
        <f>B1007-'Bloco 1 10s Com RTOS TX'!$B1006</f>
        <v>0.0001157407407</v>
      </c>
      <c r="L1006" s="1">
        <f t="shared" si="1"/>
        <v>896</v>
      </c>
    </row>
    <row r="1007" ht="15.75" customHeight="1">
      <c r="A1007" s="1" t="s">
        <v>12</v>
      </c>
      <c r="B1007" s="1" t="s">
        <v>2858</v>
      </c>
      <c r="C1007" s="1" t="s">
        <v>131</v>
      </c>
      <c r="D1007" s="1" t="s">
        <v>76</v>
      </c>
      <c r="E1007" s="1" t="s">
        <v>77</v>
      </c>
      <c r="F1007" s="1" t="s">
        <v>17</v>
      </c>
      <c r="G1007" s="1" t="s">
        <v>78</v>
      </c>
      <c r="H1007" s="1" t="s">
        <v>19</v>
      </c>
      <c r="I1007" s="1" t="s">
        <v>81</v>
      </c>
      <c r="J1007" s="1" t="s">
        <v>1836</v>
      </c>
      <c r="K1007" s="2">
        <f>B1008-'Bloco 1 10s Com RTOS TX'!$B1007</f>
        <v>0.0001157407407</v>
      </c>
      <c r="L1007" s="1">
        <f t="shared" si="1"/>
        <v>896</v>
      </c>
    </row>
    <row r="1008" ht="15.75" customHeight="1">
      <c r="A1008" s="1" t="s">
        <v>12</v>
      </c>
      <c r="B1008" s="1" t="s">
        <v>2859</v>
      </c>
      <c r="C1008" s="1" t="s">
        <v>336</v>
      </c>
      <c r="D1008" s="1" t="s">
        <v>138</v>
      </c>
      <c r="E1008" s="1" t="s">
        <v>139</v>
      </c>
      <c r="F1008" s="1" t="s">
        <v>26</v>
      </c>
      <c r="G1008" s="1" t="s">
        <v>140</v>
      </c>
      <c r="H1008" s="1" t="s">
        <v>28</v>
      </c>
      <c r="I1008" s="1" t="s">
        <v>81</v>
      </c>
      <c r="J1008" s="1" t="s">
        <v>1836</v>
      </c>
      <c r="K1008" s="2">
        <f>B1009-'Bloco 1 10s Com RTOS TX'!$B1008</f>
        <v>0.0001157407407</v>
      </c>
      <c r="L1008" s="1">
        <f t="shared" si="1"/>
        <v>896</v>
      </c>
    </row>
    <row r="1009" ht="15.75" customHeight="1">
      <c r="A1009" s="1" t="s">
        <v>12</v>
      </c>
      <c r="B1009" s="1" t="s">
        <v>2860</v>
      </c>
      <c r="C1009" s="1" t="s">
        <v>357</v>
      </c>
      <c r="D1009" s="1" t="s">
        <v>15</v>
      </c>
      <c r="E1009" s="1" t="s">
        <v>16</v>
      </c>
      <c r="F1009" s="1" t="s">
        <v>26</v>
      </c>
      <c r="G1009" s="1" t="s">
        <v>887</v>
      </c>
      <c r="H1009" s="1" t="s">
        <v>28</v>
      </c>
      <c r="I1009" s="1" t="s">
        <v>81</v>
      </c>
      <c r="J1009" s="1" t="s">
        <v>1836</v>
      </c>
      <c r="K1009" s="2">
        <f>B1010-'Bloco 1 10s Com RTOS TX'!$B1009</f>
        <v>0.0001157407407</v>
      </c>
      <c r="L1009" s="1">
        <f t="shared" si="1"/>
        <v>896</v>
      </c>
    </row>
    <row r="1010" ht="15.75" customHeight="1">
      <c r="A1010" s="1" t="s">
        <v>12</v>
      </c>
      <c r="B1010" s="1" t="s">
        <v>2861</v>
      </c>
      <c r="C1010" s="1" t="s">
        <v>143</v>
      </c>
      <c r="D1010" s="1" t="s">
        <v>24</v>
      </c>
      <c r="E1010" s="1" t="s">
        <v>144</v>
      </c>
      <c r="F1010" s="1" t="s">
        <v>26</v>
      </c>
      <c r="G1010" s="1" t="s">
        <v>976</v>
      </c>
      <c r="H1010" s="1" t="s">
        <v>28</v>
      </c>
      <c r="I1010" s="1" t="s">
        <v>81</v>
      </c>
      <c r="J1010" s="1" t="s">
        <v>1836</v>
      </c>
      <c r="K1010" s="2">
        <f>B1011-'Bloco 1 10s Com RTOS TX'!$B1010</f>
        <v>0.0001157407407</v>
      </c>
      <c r="L1010" s="1">
        <f t="shared" si="1"/>
        <v>896</v>
      </c>
    </row>
    <row r="1011" ht="15.75" customHeight="1">
      <c r="A1011" s="1" t="s">
        <v>12</v>
      </c>
      <c r="B1011" s="1" t="s">
        <v>2862</v>
      </c>
      <c r="C1011" s="1" t="s">
        <v>336</v>
      </c>
      <c r="D1011" s="1" t="s">
        <v>138</v>
      </c>
      <c r="E1011" s="1" t="s">
        <v>139</v>
      </c>
      <c r="F1011" s="1" t="s">
        <v>26</v>
      </c>
      <c r="G1011" s="1" t="s">
        <v>140</v>
      </c>
      <c r="H1011" s="1" t="s">
        <v>28</v>
      </c>
      <c r="I1011" s="1" t="s">
        <v>81</v>
      </c>
      <c r="J1011" s="1" t="s">
        <v>1836</v>
      </c>
      <c r="K1011" s="2">
        <f>B1012-'Bloco 1 10s Com RTOS TX'!$B1011</f>
        <v>0.0001157407407</v>
      </c>
      <c r="L1011" s="1">
        <f t="shared" si="1"/>
        <v>896</v>
      </c>
    </row>
    <row r="1012" ht="15.75" customHeight="1">
      <c r="A1012" s="1" t="s">
        <v>12</v>
      </c>
      <c r="B1012" s="1" t="s">
        <v>2863</v>
      </c>
      <c r="C1012" s="1" t="s">
        <v>131</v>
      </c>
      <c r="D1012" s="1" t="s">
        <v>76</v>
      </c>
      <c r="E1012" s="1" t="s">
        <v>77</v>
      </c>
      <c r="F1012" s="1" t="s">
        <v>17</v>
      </c>
      <c r="G1012" s="1" t="s">
        <v>78</v>
      </c>
      <c r="H1012" s="1" t="s">
        <v>19</v>
      </c>
      <c r="I1012" s="1" t="s">
        <v>81</v>
      </c>
      <c r="J1012" s="1" t="s">
        <v>1836</v>
      </c>
      <c r="K1012" s="2">
        <f>B1013-'Bloco 1 10s Com RTOS TX'!$B1012</f>
        <v>0.0001273148148</v>
      </c>
      <c r="L1012" s="1">
        <f t="shared" si="1"/>
        <v>896</v>
      </c>
    </row>
    <row r="1013" ht="15.75" customHeight="1">
      <c r="A1013" s="1" t="s">
        <v>12</v>
      </c>
      <c r="B1013" s="1" t="s">
        <v>2864</v>
      </c>
      <c r="C1013" s="1" t="s">
        <v>336</v>
      </c>
      <c r="D1013" s="1" t="s">
        <v>138</v>
      </c>
      <c r="E1013" s="1" t="s">
        <v>139</v>
      </c>
      <c r="F1013" s="1" t="s">
        <v>26</v>
      </c>
      <c r="G1013" s="1" t="s">
        <v>140</v>
      </c>
      <c r="H1013" s="1" t="s">
        <v>28</v>
      </c>
      <c r="I1013" s="1" t="s">
        <v>81</v>
      </c>
      <c r="J1013" s="1" t="s">
        <v>1836</v>
      </c>
      <c r="K1013" s="2">
        <f>B1014-'Bloco 1 10s Com RTOS TX'!$B1013</f>
        <v>0.0001157407407</v>
      </c>
      <c r="L1013" s="1">
        <f t="shared" si="1"/>
        <v>896</v>
      </c>
    </row>
    <row r="1014" ht="15.75" customHeight="1">
      <c r="A1014" s="1" t="s">
        <v>12</v>
      </c>
      <c r="B1014" s="1" t="s">
        <v>2865</v>
      </c>
      <c r="C1014" s="1" t="s">
        <v>247</v>
      </c>
      <c r="D1014" s="1" t="s">
        <v>70</v>
      </c>
      <c r="E1014" s="1" t="s">
        <v>71</v>
      </c>
      <c r="F1014" s="1" t="s">
        <v>17</v>
      </c>
      <c r="G1014" s="1" t="s">
        <v>1023</v>
      </c>
      <c r="H1014" s="1" t="s">
        <v>19</v>
      </c>
      <c r="I1014" s="1" t="s">
        <v>131</v>
      </c>
      <c r="J1014" s="1" t="s">
        <v>1836</v>
      </c>
      <c r="K1014" s="2">
        <f>B1015-'Bloco 1 10s Com RTOS TX'!$B1014</f>
        <v>0.0001157407407</v>
      </c>
      <c r="L1014" s="1">
        <f t="shared" si="1"/>
        <v>896</v>
      </c>
    </row>
    <row r="1015" ht="15.75" customHeight="1">
      <c r="A1015" s="1" t="s">
        <v>12</v>
      </c>
      <c r="B1015" s="1" t="s">
        <v>2866</v>
      </c>
      <c r="C1015" s="1" t="s">
        <v>275</v>
      </c>
      <c r="D1015" s="1" t="s">
        <v>138</v>
      </c>
      <c r="E1015" s="1" t="s">
        <v>886</v>
      </c>
      <c r="F1015" s="1" t="s">
        <v>26</v>
      </c>
      <c r="G1015" s="1" t="s">
        <v>288</v>
      </c>
      <c r="H1015" s="1" t="s">
        <v>28</v>
      </c>
      <c r="I1015" s="1" t="s">
        <v>81</v>
      </c>
      <c r="J1015" s="1" t="s">
        <v>1836</v>
      </c>
      <c r="K1015" s="2">
        <f>B1016-'Bloco 1 10s Com RTOS TX'!$B1015</f>
        <v>0.0001157407407</v>
      </c>
      <c r="L1015" s="1">
        <f t="shared" si="1"/>
        <v>896</v>
      </c>
    </row>
    <row r="1016" ht="15.75" customHeight="1">
      <c r="A1016" s="1" t="s">
        <v>12</v>
      </c>
      <c r="B1016" s="1" t="s">
        <v>2867</v>
      </c>
      <c r="C1016" s="1" t="s">
        <v>299</v>
      </c>
      <c r="D1016" s="1" t="s">
        <v>282</v>
      </c>
      <c r="E1016" s="1" t="s">
        <v>283</v>
      </c>
      <c r="F1016" s="1" t="s">
        <v>180</v>
      </c>
      <c r="G1016" s="1" t="s">
        <v>284</v>
      </c>
      <c r="H1016" s="1" t="s">
        <v>83</v>
      </c>
      <c r="I1016" s="1" t="s">
        <v>81</v>
      </c>
      <c r="J1016" s="1" t="s">
        <v>1836</v>
      </c>
      <c r="K1016" s="2">
        <f>B1017-'Bloco 1 10s Com RTOS TX'!$B1016</f>
        <v>0.0001157407407</v>
      </c>
      <c r="L1016" s="1">
        <f t="shared" si="1"/>
        <v>896</v>
      </c>
    </row>
    <row r="1017" ht="15.75" customHeight="1">
      <c r="A1017" s="1" t="s">
        <v>12</v>
      </c>
      <c r="B1017" s="1" t="s">
        <v>2868</v>
      </c>
      <c r="C1017" s="1" t="s">
        <v>386</v>
      </c>
      <c r="D1017" s="1" t="s">
        <v>744</v>
      </c>
      <c r="E1017" s="1" t="s">
        <v>318</v>
      </c>
      <c r="F1017" s="1" t="s">
        <v>83</v>
      </c>
      <c r="G1017" s="1" t="s">
        <v>319</v>
      </c>
      <c r="H1017" s="1" t="s">
        <v>152</v>
      </c>
      <c r="I1017" s="1" t="s">
        <v>386</v>
      </c>
      <c r="J1017" s="1" t="s">
        <v>1836</v>
      </c>
      <c r="K1017" s="2">
        <f>B1018-'Bloco 1 10s Com RTOS TX'!$B1017</f>
        <v>0.0001157407407</v>
      </c>
      <c r="L1017" s="1">
        <f t="shared" si="1"/>
        <v>896</v>
      </c>
    </row>
    <row r="1018" ht="15.75" customHeight="1">
      <c r="A1018" s="1" t="s">
        <v>12</v>
      </c>
      <c r="B1018" s="1" t="s">
        <v>2869</v>
      </c>
      <c r="C1018" s="1" t="s">
        <v>275</v>
      </c>
      <c r="D1018" s="1" t="s">
        <v>138</v>
      </c>
      <c r="E1018" s="1" t="s">
        <v>886</v>
      </c>
      <c r="F1018" s="1" t="s">
        <v>26</v>
      </c>
      <c r="G1018" s="1" t="s">
        <v>288</v>
      </c>
      <c r="H1018" s="1" t="s">
        <v>28</v>
      </c>
      <c r="I1018" s="1" t="s">
        <v>81</v>
      </c>
      <c r="J1018" s="1" t="s">
        <v>1836</v>
      </c>
      <c r="K1018" s="2">
        <f>B1019-'Bloco 1 10s Com RTOS TX'!$B1018</f>
        <v>0.0001157407407</v>
      </c>
      <c r="L1018" s="1">
        <f t="shared" si="1"/>
        <v>896</v>
      </c>
    </row>
    <row r="1019" ht="15.75" customHeight="1">
      <c r="A1019" s="1" t="s">
        <v>12</v>
      </c>
      <c r="B1019" s="1" t="s">
        <v>2870</v>
      </c>
      <c r="C1019" s="1" t="s">
        <v>69</v>
      </c>
      <c r="D1019" s="1" t="s">
        <v>70</v>
      </c>
      <c r="E1019" s="1" t="s">
        <v>71</v>
      </c>
      <c r="F1019" s="1" t="s">
        <v>17</v>
      </c>
      <c r="G1019" s="1" t="s">
        <v>72</v>
      </c>
      <c r="H1019" s="1" t="s">
        <v>19</v>
      </c>
      <c r="I1019" s="1" t="s">
        <v>150</v>
      </c>
      <c r="J1019" s="1" t="s">
        <v>1836</v>
      </c>
      <c r="K1019" s="2">
        <f>B1020-'Bloco 1 10s Com RTOS TX'!$B1019</f>
        <v>0.0001157407407</v>
      </c>
      <c r="L1019" s="1">
        <f t="shared" si="1"/>
        <v>896</v>
      </c>
    </row>
    <row r="1020" ht="15.75" customHeight="1">
      <c r="A1020" s="1" t="s">
        <v>12</v>
      </c>
      <c r="B1020" s="1" t="s">
        <v>2871</v>
      </c>
      <c r="C1020" s="1" t="s">
        <v>131</v>
      </c>
      <c r="D1020" s="1" t="s">
        <v>76</v>
      </c>
      <c r="E1020" s="1" t="s">
        <v>77</v>
      </c>
      <c r="F1020" s="1" t="s">
        <v>17</v>
      </c>
      <c r="G1020" s="1" t="s">
        <v>78</v>
      </c>
      <c r="H1020" s="1" t="s">
        <v>19</v>
      </c>
      <c r="I1020" s="1" t="s">
        <v>81</v>
      </c>
      <c r="J1020" s="1" t="s">
        <v>1836</v>
      </c>
      <c r="K1020" s="2">
        <f>B1021-'Bloco 1 10s Com RTOS TX'!$B1020</f>
        <v>0.0001157407407</v>
      </c>
      <c r="L1020" s="1">
        <f t="shared" si="1"/>
        <v>896</v>
      </c>
    </row>
    <row r="1021" ht="15.75" customHeight="1">
      <c r="A1021" s="1" t="s">
        <v>12</v>
      </c>
      <c r="B1021" s="1" t="s">
        <v>2872</v>
      </c>
      <c r="C1021" s="1" t="s">
        <v>137</v>
      </c>
      <c r="D1021" s="1" t="s">
        <v>138</v>
      </c>
      <c r="E1021" s="1" t="s">
        <v>139</v>
      </c>
      <c r="F1021" s="1" t="s">
        <v>26</v>
      </c>
      <c r="G1021" s="1" t="s">
        <v>140</v>
      </c>
      <c r="H1021" s="1" t="s">
        <v>28</v>
      </c>
      <c r="I1021" s="1" t="s">
        <v>81</v>
      </c>
      <c r="J1021" s="1" t="s">
        <v>1836</v>
      </c>
      <c r="K1021" s="2">
        <f>B1022-'Bloco 1 10s Com RTOS TX'!$B1021</f>
        <v>0.0001157407407</v>
      </c>
      <c r="L1021" s="1">
        <f t="shared" si="1"/>
        <v>896</v>
      </c>
    </row>
    <row r="1022" ht="15.75" customHeight="1">
      <c r="A1022" s="1" t="s">
        <v>12</v>
      </c>
      <c r="B1022" s="1" t="s">
        <v>2873</v>
      </c>
      <c r="C1022" s="1" t="s">
        <v>336</v>
      </c>
      <c r="D1022" s="1" t="s">
        <v>138</v>
      </c>
      <c r="E1022" s="1" t="s">
        <v>139</v>
      </c>
      <c r="F1022" s="1" t="s">
        <v>26</v>
      </c>
      <c r="G1022" s="1" t="s">
        <v>140</v>
      </c>
      <c r="H1022" s="1" t="s">
        <v>28</v>
      </c>
      <c r="I1022" s="1" t="s">
        <v>81</v>
      </c>
      <c r="J1022" s="1" t="s">
        <v>1836</v>
      </c>
      <c r="K1022" s="2">
        <f>B1023-'Bloco 1 10s Com RTOS TX'!$B1022</f>
        <v>0.0001157407407</v>
      </c>
      <c r="L1022" s="1">
        <f t="shared" si="1"/>
        <v>896</v>
      </c>
    </row>
    <row r="1023" ht="15.75" customHeight="1">
      <c r="A1023" s="1" t="s">
        <v>12</v>
      </c>
      <c r="B1023" s="1" t="s">
        <v>2874</v>
      </c>
      <c r="C1023" s="1" t="s">
        <v>92</v>
      </c>
      <c r="D1023" s="1" t="s">
        <v>15</v>
      </c>
      <c r="E1023" s="1" t="s">
        <v>90</v>
      </c>
      <c r="F1023" s="1" t="s">
        <v>17</v>
      </c>
      <c r="G1023" s="1" t="s">
        <v>93</v>
      </c>
      <c r="H1023" s="1" t="s">
        <v>19</v>
      </c>
      <c r="I1023" s="1" t="s">
        <v>369</v>
      </c>
      <c r="J1023" s="1" t="s">
        <v>1836</v>
      </c>
      <c r="K1023" s="2">
        <f>B1024-'Bloco 1 10s Com RTOS TX'!$B1023</f>
        <v>0.0001157407407</v>
      </c>
      <c r="L1023" s="1">
        <f t="shared" si="1"/>
        <v>896</v>
      </c>
    </row>
    <row r="1024" ht="15.75" customHeight="1">
      <c r="A1024" s="1" t="s">
        <v>12</v>
      </c>
      <c r="B1024" s="1" t="s">
        <v>2875</v>
      </c>
      <c r="C1024" s="1" t="s">
        <v>106</v>
      </c>
      <c r="D1024" s="1" t="s">
        <v>107</v>
      </c>
      <c r="E1024" s="1" t="s">
        <v>164</v>
      </c>
      <c r="F1024" s="1" t="s">
        <v>103</v>
      </c>
      <c r="G1024" s="1" t="s">
        <v>109</v>
      </c>
      <c r="H1024" s="1" t="s">
        <v>110</v>
      </c>
      <c r="I1024" s="1" t="s">
        <v>131</v>
      </c>
      <c r="J1024" s="1" t="s">
        <v>1836</v>
      </c>
      <c r="K1024" s="2">
        <f>B1025-'Bloco 1 10s Com RTOS TX'!$B1024</f>
        <v>0.0001157407407</v>
      </c>
      <c r="L1024" s="1">
        <f t="shared" si="1"/>
        <v>896</v>
      </c>
    </row>
    <row r="1025" ht="15.75" customHeight="1">
      <c r="A1025" s="1" t="s">
        <v>12</v>
      </c>
      <c r="B1025" s="1" t="s">
        <v>2876</v>
      </c>
      <c r="C1025" s="1" t="s">
        <v>369</v>
      </c>
      <c r="D1025" s="1" t="s">
        <v>744</v>
      </c>
      <c r="E1025" s="1" t="s">
        <v>773</v>
      </c>
      <c r="F1025" s="1" t="s">
        <v>83</v>
      </c>
      <c r="G1025" s="1" t="s">
        <v>774</v>
      </c>
      <c r="H1025" s="1" t="s">
        <v>152</v>
      </c>
      <c r="I1025" s="1" t="s">
        <v>317</v>
      </c>
      <c r="J1025" s="1" t="s">
        <v>1836</v>
      </c>
      <c r="K1025" s="2">
        <f>B1026-'Bloco 1 10s Com RTOS TX'!$B1025</f>
        <v>0.0001157407407</v>
      </c>
      <c r="L1025" s="1">
        <f t="shared" si="1"/>
        <v>896</v>
      </c>
    </row>
    <row r="1026" ht="15.75" customHeight="1">
      <c r="A1026" s="1" t="s">
        <v>12</v>
      </c>
      <c r="B1026" s="1" t="s">
        <v>2877</v>
      </c>
      <c r="C1026" s="1" t="s">
        <v>400</v>
      </c>
      <c r="D1026" s="1" t="s">
        <v>70</v>
      </c>
      <c r="E1026" s="1" t="s">
        <v>77</v>
      </c>
      <c r="F1026" s="1" t="s">
        <v>17</v>
      </c>
      <c r="G1026" s="1" t="s">
        <v>1023</v>
      </c>
      <c r="H1026" s="1" t="s">
        <v>19</v>
      </c>
      <c r="I1026" s="1" t="s">
        <v>150</v>
      </c>
      <c r="J1026" s="1" t="s">
        <v>1836</v>
      </c>
      <c r="K1026" s="2">
        <f>B1027-'Bloco 1 10s Com RTOS TX'!$B1026</f>
        <v>0.0001157407407</v>
      </c>
      <c r="L1026" s="1">
        <f t="shared" si="1"/>
        <v>896</v>
      </c>
    </row>
    <row r="1027" ht="15.75" customHeight="1">
      <c r="A1027" s="1" t="s">
        <v>12</v>
      </c>
      <c r="B1027" s="1" t="s">
        <v>2878</v>
      </c>
      <c r="C1027" s="1" t="s">
        <v>81</v>
      </c>
      <c r="D1027" s="1" t="s">
        <v>76</v>
      </c>
      <c r="E1027" s="1" t="s">
        <v>82</v>
      </c>
      <c r="F1027" s="1" t="s">
        <v>83</v>
      </c>
      <c r="G1027" s="1" t="s">
        <v>132</v>
      </c>
      <c r="H1027" s="1" t="s">
        <v>19</v>
      </c>
      <c r="I1027" s="1" t="s">
        <v>81</v>
      </c>
      <c r="J1027" s="1" t="s">
        <v>1836</v>
      </c>
      <c r="K1027" s="2">
        <f>B1028-'Bloco 1 10s Com RTOS TX'!$B1027</f>
        <v>0.0001157407407</v>
      </c>
      <c r="L1027" s="1">
        <f t="shared" si="1"/>
        <v>896</v>
      </c>
    </row>
    <row r="1028" ht="15.75" customHeight="1">
      <c r="A1028" s="1" t="s">
        <v>12</v>
      </c>
      <c r="B1028" s="1" t="s">
        <v>2879</v>
      </c>
      <c r="C1028" s="1" t="s">
        <v>357</v>
      </c>
      <c r="D1028" s="1" t="s">
        <v>15</v>
      </c>
      <c r="E1028" s="1" t="s">
        <v>16</v>
      </c>
      <c r="F1028" s="1" t="s">
        <v>26</v>
      </c>
      <c r="G1028" s="1" t="s">
        <v>887</v>
      </c>
      <c r="H1028" s="1" t="s">
        <v>28</v>
      </c>
      <c r="I1028" s="1" t="s">
        <v>81</v>
      </c>
      <c r="J1028" s="1" t="s">
        <v>1836</v>
      </c>
      <c r="K1028" s="2">
        <f>B1029-'Bloco 1 10s Com RTOS TX'!$B1028</f>
        <v>0.0001157407407</v>
      </c>
      <c r="L1028" s="1">
        <f t="shared" si="1"/>
        <v>896</v>
      </c>
    </row>
    <row r="1029" ht="15.75" customHeight="1">
      <c r="A1029" s="1" t="s">
        <v>12</v>
      </c>
      <c r="B1029" s="1" t="s">
        <v>2880</v>
      </c>
      <c r="C1029" s="1" t="s">
        <v>357</v>
      </c>
      <c r="D1029" s="1" t="s">
        <v>15</v>
      </c>
      <c r="E1029" s="1" t="s">
        <v>16</v>
      </c>
      <c r="F1029" s="1" t="s">
        <v>26</v>
      </c>
      <c r="G1029" s="1" t="s">
        <v>887</v>
      </c>
      <c r="H1029" s="1" t="s">
        <v>28</v>
      </c>
      <c r="I1029" s="1" t="s">
        <v>81</v>
      </c>
      <c r="J1029" s="1" t="s">
        <v>1836</v>
      </c>
      <c r="K1029" s="2">
        <f>B1030-'Bloco 1 10s Com RTOS TX'!$B1029</f>
        <v>0.0001157407407</v>
      </c>
      <c r="L1029" s="1">
        <f t="shared" si="1"/>
        <v>896</v>
      </c>
    </row>
    <row r="1030" ht="15.75" customHeight="1">
      <c r="A1030" s="1" t="s">
        <v>12</v>
      </c>
      <c r="B1030" s="1" t="s">
        <v>2881</v>
      </c>
      <c r="C1030" s="1" t="s">
        <v>131</v>
      </c>
      <c r="D1030" s="1" t="s">
        <v>76</v>
      </c>
      <c r="E1030" s="1" t="s">
        <v>77</v>
      </c>
      <c r="F1030" s="1" t="s">
        <v>17</v>
      </c>
      <c r="G1030" s="1" t="s">
        <v>78</v>
      </c>
      <c r="H1030" s="1" t="s">
        <v>19</v>
      </c>
      <c r="I1030" s="1" t="s">
        <v>150</v>
      </c>
      <c r="J1030" s="1" t="s">
        <v>1836</v>
      </c>
      <c r="K1030" s="2">
        <f>B1031-'Bloco 1 10s Com RTOS TX'!$B1030</f>
        <v>0.0001157407407</v>
      </c>
      <c r="L1030" s="1">
        <f t="shared" si="1"/>
        <v>896</v>
      </c>
    </row>
    <row r="1031" ht="15.75" customHeight="1">
      <c r="A1031" s="1" t="s">
        <v>12</v>
      </c>
      <c r="B1031" s="1" t="s">
        <v>2882</v>
      </c>
      <c r="C1031" s="1" t="s">
        <v>275</v>
      </c>
      <c r="D1031" s="1" t="s">
        <v>138</v>
      </c>
      <c r="E1031" s="1" t="s">
        <v>886</v>
      </c>
      <c r="F1031" s="1" t="s">
        <v>26</v>
      </c>
      <c r="G1031" s="1" t="s">
        <v>288</v>
      </c>
      <c r="H1031" s="1" t="s">
        <v>28</v>
      </c>
      <c r="I1031" s="1" t="s">
        <v>81</v>
      </c>
      <c r="J1031" s="1" t="s">
        <v>1836</v>
      </c>
      <c r="K1031" s="2">
        <f>B1032-'Bloco 1 10s Com RTOS TX'!$B1031</f>
        <v>0.0001157407407</v>
      </c>
      <c r="L1031" s="1">
        <f t="shared" si="1"/>
        <v>896</v>
      </c>
    </row>
    <row r="1032" ht="15.75" customHeight="1">
      <c r="A1032" s="1" t="s">
        <v>12</v>
      </c>
      <c r="B1032" s="1" t="s">
        <v>2883</v>
      </c>
      <c r="C1032" s="1" t="s">
        <v>92</v>
      </c>
      <c r="D1032" s="1" t="s">
        <v>15</v>
      </c>
      <c r="E1032" s="1" t="s">
        <v>90</v>
      </c>
      <c r="F1032" s="1" t="s">
        <v>17</v>
      </c>
      <c r="G1032" s="1" t="s">
        <v>93</v>
      </c>
      <c r="H1032" s="1" t="s">
        <v>19</v>
      </c>
      <c r="I1032" s="1" t="s">
        <v>81</v>
      </c>
      <c r="J1032" s="1" t="s">
        <v>1836</v>
      </c>
      <c r="K1032" s="2">
        <f>B1033-'Bloco 1 10s Com RTOS TX'!$B1032</f>
        <v>0.0001157407407</v>
      </c>
      <c r="L1032" s="1">
        <f t="shared" si="1"/>
        <v>896</v>
      </c>
    </row>
    <row r="1033" ht="15.75" customHeight="1">
      <c r="A1033" s="1" t="s">
        <v>12</v>
      </c>
      <c r="B1033" s="1" t="s">
        <v>2884</v>
      </c>
      <c r="C1033" s="1" t="s">
        <v>439</v>
      </c>
      <c r="D1033" s="1" t="s">
        <v>163</v>
      </c>
      <c r="E1033" s="1" t="s">
        <v>784</v>
      </c>
      <c r="F1033" s="1" t="s">
        <v>103</v>
      </c>
      <c r="G1033" s="1" t="s">
        <v>785</v>
      </c>
      <c r="H1033" s="1" t="s">
        <v>110</v>
      </c>
      <c r="I1033" s="1" t="s">
        <v>81</v>
      </c>
      <c r="J1033" s="1" t="s">
        <v>1836</v>
      </c>
      <c r="K1033" s="2">
        <f>B1034-'Bloco 1 10s Com RTOS TX'!$B1033</f>
        <v>0.0001157407407</v>
      </c>
      <c r="L1033" s="1">
        <f t="shared" si="1"/>
        <v>896</v>
      </c>
    </row>
    <row r="1034" ht="15.75" customHeight="1">
      <c r="A1034" s="1" t="s">
        <v>12</v>
      </c>
      <c r="B1034" s="1" t="s">
        <v>2885</v>
      </c>
      <c r="C1034" s="1" t="s">
        <v>14</v>
      </c>
      <c r="D1034" s="1" t="s">
        <v>15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81</v>
      </c>
      <c r="J1034" s="1" t="s">
        <v>1836</v>
      </c>
      <c r="K1034" s="2">
        <f>B1035-'Bloco 1 10s Com RTOS TX'!$B1034</f>
        <v>0.0001157407407</v>
      </c>
      <c r="L1034" s="1">
        <f t="shared" si="1"/>
        <v>896</v>
      </c>
    </row>
    <row r="1035" ht="15.75" customHeight="1">
      <c r="A1035" s="1" t="s">
        <v>12</v>
      </c>
      <c r="B1035" s="1" t="s">
        <v>2886</v>
      </c>
      <c r="C1035" s="1" t="s">
        <v>948</v>
      </c>
      <c r="D1035" s="1" t="s">
        <v>107</v>
      </c>
      <c r="E1035" s="1" t="s">
        <v>108</v>
      </c>
      <c r="F1035" s="1" t="s">
        <v>103</v>
      </c>
      <c r="G1035" s="1" t="s">
        <v>31</v>
      </c>
      <c r="H1035" s="1" t="s">
        <v>152</v>
      </c>
      <c r="I1035" s="1" t="s">
        <v>81</v>
      </c>
      <c r="J1035" s="1" t="s">
        <v>1836</v>
      </c>
      <c r="K1035" s="2">
        <f>B1036-'Bloco 1 10s Com RTOS TX'!$B1035</f>
        <v>0.0001157407407</v>
      </c>
      <c r="L1035" s="1">
        <f t="shared" si="1"/>
        <v>896</v>
      </c>
    </row>
    <row r="1036" ht="15.75" customHeight="1">
      <c r="A1036" s="1" t="s">
        <v>12</v>
      </c>
      <c r="B1036" s="1" t="s">
        <v>2887</v>
      </c>
      <c r="C1036" s="1" t="s">
        <v>406</v>
      </c>
      <c r="D1036" s="1" t="s">
        <v>744</v>
      </c>
      <c r="E1036" s="1" t="s">
        <v>151</v>
      </c>
      <c r="F1036" s="1" t="s">
        <v>83</v>
      </c>
      <c r="G1036" s="1" t="s">
        <v>213</v>
      </c>
      <c r="H1036" s="1" t="s">
        <v>152</v>
      </c>
      <c r="I1036" s="1" t="s">
        <v>150</v>
      </c>
      <c r="J1036" s="1" t="s">
        <v>1836</v>
      </c>
      <c r="K1036" s="2">
        <f>B1037-'Bloco 1 10s Com RTOS TX'!$B1036</f>
        <v>0.0001157407407</v>
      </c>
      <c r="L1036" s="1">
        <f t="shared" si="1"/>
        <v>896</v>
      </c>
    </row>
    <row r="1037" ht="15.75" customHeight="1">
      <c r="A1037" s="1" t="s">
        <v>12</v>
      </c>
      <c r="B1037" s="1" t="s">
        <v>2888</v>
      </c>
      <c r="C1037" s="1" t="s">
        <v>247</v>
      </c>
      <c r="D1037" s="1" t="s">
        <v>70</v>
      </c>
      <c r="E1037" s="1" t="s">
        <v>71</v>
      </c>
      <c r="F1037" s="1" t="s">
        <v>17</v>
      </c>
      <c r="G1037" s="1" t="s">
        <v>1023</v>
      </c>
      <c r="H1037" s="1" t="s">
        <v>19</v>
      </c>
      <c r="I1037" s="1" t="s">
        <v>81</v>
      </c>
      <c r="J1037" s="1" t="s">
        <v>1836</v>
      </c>
      <c r="K1037" s="2">
        <f>B1038-'Bloco 1 10s Com RTOS TX'!$B1037</f>
        <v>0.0001157407407</v>
      </c>
      <c r="L1037" s="1">
        <f t="shared" si="1"/>
        <v>896</v>
      </c>
    </row>
    <row r="1038" ht="15.75" customHeight="1">
      <c r="A1038" s="1" t="s">
        <v>12</v>
      </c>
      <c r="B1038" s="1" t="s">
        <v>2889</v>
      </c>
      <c r="C1038" s="1" t="s">
        <v>92</v>
      </c>
      <c r="D1038" s="1" t="s">
        <v>15</v>
      </c>
      <c r="E1038" s="1" t="s">
        <v>90</v>
      </c>
      <c r="F1038" s="1" t="s">
        <v>17</v>
      </c>
      <c r="G1038" s="1" t="s">
        <v>93</v>
      </c>
      <c r="H1038" s="1" t="s">
        <v>19</v>
      </c>
      <c r="I1038" s="1" t="s">
        <v>81</v>
      </c>
      <c r="J1038" s="1" t="s">
        <v>1836</v>
      </c>
      <c r="K1038" s="2">
        <f>B1039-'Bloco 1 10s Com RTOS TX'!$B1038</f>
        <v>0.0001157407407</v>
      </c>
      <c r="L1038" s="1">
        <f t="shared" si="1"/>
        <v>896</v>
      </c>
    </row>
    <row r="1039" ht="15.75" customHeight="1">
      <c r="A1039" s="1" t="s">
        <v>12</v>
      </c>
      <c r="B1039" s="1" t="s">
        <v>2890</v>
      </c>
      <c r="C1039" s="1" t="s">
        <v>14</v>
      </c>
      <c r="D1039" s="1" t="s">
        <v>15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81</v>
      </c>
      <c r="J1039" s="1" t="s">
        <v>1836</v>
      </c>
      <c r="K1039" s="2">
        <f>B1040-'Bloco 1 10s Com RTOS TX'!$B1039</f>
        <v>0.0001157407407</v>
      </c>
      <c r="L1039" s="1">
        <f t="shared" si="1"/>
        <v>896</v>
      </c>
    </row>
    <row r="1040" ht="15.75" customHeight="1">
      <c r="A1040" s="1" t="s">
        <v>12</v>
      </c>
      <c r="B1040" s="1" t="s">
        <v>2891</v>
      </c>
      <c r="C1040" s="1" t="s">
        <v>14</v>
      </c>
      <c r="D1040" s="1" t="s">
        <v>15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81</v>
      </c>
      <c r="J1040" s="1" t="s">
        <v>1836</v>
      </c>
      <c r="K1040" s="2">
        <f>B1041-'Bloco 1 10s Com RTOS TX'!$B1040</f>
        <v>0.0001157407407</v>
      </c>
      <c r="L1040" s="1">
        <f t="shared" si="1"/>
        <v>896</v>
      </c>
    </row>
    <row r="1041" ht="15.75" customHeight="1">
      <c r="A1041" s="1" t="s">
        <v>12</v>
      </c>
      <c r="B1041" s="1" t="s">
        <v>2892</v>
      </c>
      <c r="C1041" s="1" t="s">
        <v>92</v>
      </c>
      <c r="D1041" s="1" t="s">
        <v>15</v>
      </c>
      <c r="E1041" s="1" t="s">
        <v>90</v>
      </c>
      <c r="F1041" s="1" t="s">
        <v>17</v>
      </c>
      <c r="G1041" s="1" t="s">
        <v>93</v>
      </c>
      <c r="H1041" s="1" t="s">
        <v>19</v>
      </c>
      <c r="I1041" s="1" t="s">
        <v>150</v>
      </c>
      <c r="J1041" s="1" t="s">
        <v>1836</v>
      </c>
      <c r="K1041" s="2">
        <f>B1042-'Bloco 1 10s Com RTOS TX'!$B1041</f>
        <v>0.0001157407407</v>
      </c>
      <c r="L1041" s="1">
        <f t="shared" si="1"/>
        <v>896</v>
      </c>
    </row>
    <row r="1042" ht="15.75" customHeight="1">
      <c r="A1042" s="1" t="s">
        <v>12</v>
      </c>
      <c r="B1042" s="1" t="s">
        <v>2893</v>
      </c>
      <c r="C1042" s="1" t="s">
        <v>69</v>
      </c>
      <c r="D1042" s="1" t="s">
        <v>70</v>
      </c>
      <c r="E1042" s="1" t="s">
        <v>71</v>
      </c>
      <c r="F1042" s="1" t="s">
        <v>17</v>
      </c>
      <c r="G1042" s="1" t="s">
        <v>72</v>
      </c>
      <c r="H1042" s="1" t="s">
        <v>19</v>
      </c>
      <c r="I1042" s="1" t="s">
        <v>150</v>
      </c>
      <c r="J1042" s="1" t="s">
        <v>1836</v>
      </c>
      <c r="K1042" s="2">
        <f>B1043-'Bloco 1 10s Com RTOS TX'!$B1042</f>
        <v>0.0001273148148</v>
      </c>
      <c r="L1042" s="1">
        <f t="shared" si="1"/>
        <v>896</v>
      </c>
    </row>
    <row r="1043" ht="15.75" customHeight="1">
      <c r="A1043" s="1" t="s">
        <v>12</v>
      </c>
      <c r="B1043" s="1" t="s">
        <v>2894</v>
      </c>
      <c r="C1043" s="1" t="s">
        <v>143</v>
      </c>
      <c r="D1043" s="1" t="s">
        <v>24</v>
      </c>
      <c r="E1043" s="1" t="s">
        <v>144</v>
      </c>
      <c r="F1043" s="1" t="s">
        <v>26</v>
      </c>
      <c r="G1043" s="1" t="s">
        <v>976</v>
      </c>
      <c r="H1043" s="1" t="s">
        <v>28</v>
      </c>
      <c r="I1043" s="1" t="s">
        <v>406</v>
      </c>
      <c r="J1043" s="1" t="s">
        <v>1836</v>
      </c>
      <c r="K1043" s="2">
        <f>B1044-'Bloco 1 10s Com RTOS TX'!$B1043</f>
        <v>0.0001157407407</v>
      </c>
      <c r="L1043" s="1">
        <f t="shared" si="1"/>
        <v>896</v>
      </c>
    </row>
    <row r="1044" ht="15.75" customHeight="1">
      <c r="A1044" s="1" t="s">
        <v>12</v>
      </c>
      <c r="B1044" s="1" t="s">
        <v>2895</v>
      </c>
      <c r="C1044" s="1" t="s">
        <v>137</v>
      </c>
      <c r="D1044" s="1" t="s">
        <v>138</v>
      </c>
      <c r="E1044" s="1" t="s">
        <v>139</v>
      </c>
      <c r="F1044" s="1" t="s">
        <v>26</v>
      </c>
      <c r="G1044" s="1" t="s">
        <v>140</v>
      </c>
      <c r="H1044" s="1" t="s">
        <v>28</v>
      </c>
      <c r="I1044" s="1" t="s">
        <v>406</v>
      </c>
      <c r="J1044" s="1" t="s">
        <v>1836</v>
      </c>
      <c r="K1044" s="2">
        <f>B1045-'Bloco 1 10s Com RTOS TX'!$B1044</f>
        <v>0.0001157407407</v>
      </c>
      <c r="L1044" s="1">
        <f t="shared" si="1"/>
        <v>896</v>
      </c>
    </row>
    <row r="1045" ht="15.75" customHeight="1">
      <c r="A1045" s="1" t="s">
        <v>12</v>
      </c>
      <c r="B1045" s="1" t="s">
        <v>2896</v>
      </c>
      <c r="C1045" s="1" t="s">
        <v>122</v>
      </c>
      <c r="D1045" s="1" t="s">
        <v>40</v>
      </c>
      <c r="E1045" s="1" t="s">
        <v>41</v>
      </c>
      <c r="F1045" s="1" t="s">
        <v>42</v>
      </c>
      <c r="G1045" s="1" t="s">
        <v>123</v>
      </c>
      <c r="H1045" s="1" t="s">
        <v>44</v>
      </c>
      <c r="I1045" s="1" t="s">
        <v>369</v>
      </c>
      <c r="J1045" s="1" t="s">
        <v>1836</v>
      </c>
      <c r="K1045" s="2">
        <f>B1046-'Bloco 1 10s Com RTOS TX'!$B1045</f>
        <v>0.0001157407407</v>
      </c>
      <c r="L1045" s="1">
        <f t="shared" si="1"/>
        <v>896</v>
      </c>
    </row>
    <row r="1046" ht="15.75" customHeight="1">
      <c r="A1046" s="1" t="s">
        <v>12</v>
      </c>
      <c r="B1046" s="1" t="s">
        <v>2897</v>
      </c>
      <c r="C1046" s="1" t="s">
        <v>122</v>
      </c>
      <c r="D1046" s="1" t="s">
        <v>40</v>
      </c>
      <c r="E1046" s="1" t="s">
        <v>41</v>
      </c>
      <c r="F1046" s="1" t="s">
        <v>42</v>
      </c>
      <c r="G1046" s="1" t="s">
        <v>123</v>
      </c>
      <c r="H1046" s="1" t="s">
        <v>44</v>
      </c>
      <c r="I1046" s="1" t="s">
        <v>81</v>
      </c>
      <c r="J1046" s="1" t="s">
        <v>1836</v>
      </c>
      <c r="K1046" s="2">
        <f>B1047-'Bloco 1 10s Com RTOS TX'!$B1046</f>
        <v>0.0001157407407</v>
      </c>
      <c r="L1046" s="1">
        <f t="shared" si="1"/>
        <v>896</v>
      </c>
    </row>
    <row r="1047" ht="15.75" customHeight="1">
      <c r="A1047" s="1" t="s">
        <v>12</v>
      </c>
      <c r="B1047" s="1" t="s">
        <v>2898</v>
      </c>
      <c r="C1047" s="1" t="s">
        <v>92</v>
      </c>
      <c r="D1047" s="1" t="s">
        <v>15</v>
      </c>
      <c r="E1047" s="1" t="s">
        <v>90</v>
      </c>
      <c r="F1047" s="1" t="s">
        <v>17</v>
      </c>
      <c r="G1047" s="1" t="s">
        <v>93</v>
      </c>
      <c r="H1047" s="1" t="s">
        <v>19</v>
      </c>
      <c r="I1047" s="1" t="s">
        <v>150</v>
      </c>
      <c r="J1047" s="1" t="s">
        <v>1836</v>
      </c>
      <c r="K1047" s="2">
        <f>B1048-'Bloco 1 10s Com RTOS TX'!$B1047</f>
        <v>0.0001157407407</v>
      </c>
      <c r="L1047" s="1">
        <f t="shared" si="1"/>
        <v>896</v>
      </c>
    </row>
    <row r="1048" ht="15.75" customHeight="1">
      <c r="A1048" s="1" t="s">
        <v>12</v>
      </c>
      <c r="B1048" s="1" t="s">
        <v>2899</v>
      </c>
      <c r="C1048" s="1" t="s">
        <v>131</v>
      </c>
      <c r="D1048" s="1" t="s">
        <v>76</v>
      </c>
      <c r="E1048" s="1" t="s">
        <v>77</v>
      </c>
      <c r="F1048" s="1" t="s">
        <v>17</v>
      </c>
      <c r="G1048" s="1" t="s">
        <v>78</v>
      </c>
      <c r="H1048" s="1" t="s">
        <v>19</v>
      </c>
      <c r="I1048" s="1" t="s">
        <v>369</v>
      </c>
      <c r="J1048" s="1" t="s">
        <v>1836</v>
      </c>
      <c r="K1048" s="2">
        <f>B1049-'Bloco 1 10s Com RTOS TX'!$B1048</f>
        <v>0.0001157407407</v>
      </c>
      <c r="L1048" s="1">
        <f t="shared" si="1"/>
        <v>896</v>
      </c>
    </row>
    <row r="1049" ht="15.75" customHeight="1">
      <c r="A1049" s="1" t="s">
        <v>12</v>
      </c>
      <c r="B1049" s="1" t="s">
        <v>2900</v>
      </c>
      <c r="C1049" s="1" t="s">
        <v>81</v>
      </c>
      <c r="D1049" s="1" t="s">
        <v>76</v>
      </c>
      <c r="E1049" s="1" t="s">
        <v>82</v>
      </c>
      <c r="F1049" s="1" t="s">
        <v>83</v>
      </c>
      <c r="G1049" s="1" t="s">
        <v>132</v>
      </c>
      <c r="H1049" s="1" t="s">
        <v>19</v>
      </c>
      <c r="I1049" s="1" t="s">
        <v>406</v>
      </c>
      <c r="J1049" s="1" t="s">
        <v>1836</v>
      </c>
      <c r="K1049" s="2">
        <f>B1050-'Bloco 1 10s Com RTOS TX'!$B1049</f>
        <v>0.0001157407407</v>
      </c>
      <c r="L1049" s="1">
        <f t="shared" si="1"/>
        <v>896</v>
      </c>
    </row>
    <row r="1050" ht="15.75" customHeight="1">
      <c r="A1050" s="1" t="s">
        <v>12</v>
      </c>
      <c r="B1050" s="1" t="s">
        <v>2901</v>
      </c>
      <c r="C1050" s="1" t="s">
        <v>948</v>
      </c>
      <c r="D1050" s="1" t="s">
        <v>107</v>
      </c>
      <c r="E1050" s="1" t="s">
        <v>108</v>
      </c>
      <c r="F1050" s="1" t="s">
        <v>103</v>
      </c>
      <c r="G1050" s="1" t="s">
        <v>31</v>
      </c>
      <c r="H1050" s="1" t="s">
        <v>152</v>
      </c>
      <c r="I1050" s="1" t="s">
        <v>406</v>
      </c>
      <c r="J1050" s="1" t="s">
        <v>1836</v>
      </c>
      <c r="K1050" s="2">
        <f>B1051-'Bloco 1 10s Com RTOS TX'!$B1050</f>
        <v>0.0001157407407</v>
      </c>
      <c r="L1050" s="1">
        <f t="shared" si="1"/>
        <v>896</v>
      </c>
    </row>
    <row r="1051" ht="15.75" customHeight="1">
      <c r="A1051" s="1" t="s">
        <v>12</v>
      </c>
      <c r="B1051" s="1" t="s">
        <v>2902</v>
      </c>
      <c r="C1051" s="1" t="s">
        <v>150</v>
      </c>
      <c r="D1051" s="1" t="s">
        <v>76</v>
      </c>
      <c r="E1051" s="1" t="s">
        <v>151</v>
      </c>
      <c r="F1051" s="1" t="s">
        <v>83</v>
      </c>
      <c r="G1051" s="1" t="s">
        <v>84</v>
      </c>
      <c r="H1051" s="1" t="s">
        <v>19</v>
      </c>
      <c r="I1051" s="1" t="s">
        <v>406</v>
      </c>
      <c r="J1051" s="1" t="s">
        <v>1836</v>
      </c>
      <c r="K1051" s="2">
        <f>B1052-'Bloco 1 10s Com RTOS TX'!$B1051</f>
        <v>0.0001157407407</v>
      </c>
      <c r="L1051" s="1">
        <f t="shared" si="1"/>
        <v>896</v>
      </c>
    </row>
    <row r="1052" ht="15.75" customHeight="1">
      <c r="A1052" s="1" t="s">
        <v>12</v>
      </c>
      <c r="B1052" s="1" t="s">
        <v>2903</v>
      </c>
      <c r="C1052" s="1" t="s">
        <v>131</v>
      </c>
      <c r="D1052" s="1" t="s">
        <v>76</v>
      </c>
      <c r="E1052" s="1" t="s">
        <v>77</v>
      </c>
      <c r="F1052" s="1" t="s">
        <v>17</v>
      </c>
      <c r="G1052" s="1" t="s">
        <v>78</v>
      </c>
      <c r="H1052" s="1" t="s">
        <v>19</v>
      </c>
      <c r="I1052" s="1" t="s">
        <v>406</v>
      </c>
      <c r="J1052" s="1" t="s">
        <v>1836</v>
      </c>
      <c r="K1052" s="2">
        <f>B1053-'Bloco 1 10s Com RTOS TX'!$B1052</f>
        <v>0.0001157407407</v>
      </c>
      <c r="L1052" s="1">
        <f t="shared" si="1"/>
        <v>896</v>
      </c>
    </row>
    <row r="1053" ht="15.75" customHeight="1">
      <c r="A1053" s="1" t="s">
        <v>12</v>
      </c>
      <c r="B1053" s="1" t="s">
        <v>2904</v>
      </c>
      <c r="C1053" s="1" t="s">
        <v>317</v>
      </c>
      <c r="D1053" s="1" t="s">
        <v>186</v>
      </c>
      <c r="E1053" s="1" t="s">
        <v>318</v>
      </c>
      <c r="F1053" s="1" t="s">
        <v>83</v>
      </c>
      <c r="G1053" s="1" t="s">
        <v>211</v>
      </c>
      <c r="H1053" s="1" t="s">
        <v>152</v>
      </c>
      <c r="I1053" s="1" t="s">
        <v>406</v>
      </c>
      <c r="J1053" s="1" t="s">
        <v>1836</v>
      </c>
      <c r="K1053" s="2">
        <f>B1054-'Bloco 1 10s Com RTOS TX'!$B1053</f>
        <v>0.0001157407407</v>
      </c>
      <c r="L1053" s="1">
        <f t="shared" si="1"/>
        <v>896</v>
      </c>
    </row>
    <row r="1054" ht="15.75" customHeight="1">
      <c r="A1054" s="1" t="s">
        <v>12</v>
      </c>
      <c r="B1054" s="1" t="s">
        <v>2905</v>
      </c>
      <c r="C1054" s="1" t="s">
        <v>14</v>
      </c>
      <c r="D1054" s="1" t="s">
        <v>15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447</v>
      </c>
      <c r="J1054" s="1" t="s">
        <v>1836</v>
      </c>
      <c r="K1054" s="2">
        <f>B1055-'Bloco 1 10s Com RTOS TX'!$B1054</f>
        <v>0.0001157407407</v>
      </c>
      <c r="L1054" s="1">
        <f t="shared" si="1"/>
        <v>896</v>
      </c>
    </row>
    <row r="1055" ht="15.75" customHeight="1">
      <c r="A1055" s="1" t="s">
        <v>12</v>
      </c>
      <c r="B1055" s="1" t="s">
        <v>2906</v>
      </c>
      <c r="C1055" s="1" t="s">
        <v>247</v>
      </c>
      <c r="D1055" s="1" t="s">
        <v>70</v>
      </c>
      <c r="E1055" s="1" t="s">
        <v>71</v>
      </c>
      <c r="F1055" s="1" t="s">
        <v>17</v>
      </c>
      <c r="G1055" s="1" t="s">
        <v>1023</v>
      </c>
      <c r="H1055" s="1" t="s">
        <v>19</v>
      </c>
      <c r="I1055" s="1" t="s">
        <v>406</v>
      </c>
      <c r="J1055" s="1" t="s">
        <v>1836</v>
      </c>
      <c r="K1055" s="2">
        <f>B1056-'Bloco 1 10s Com RTOS TX'!$B1055</f>
        <v>0.0001157407407</v>
      </c>
      <c r="L1055" s="1">
        <f t="shared" si="1"/>
        <v>896</v>
      </c>
    </row>
    <row r="1056" ht="15.75" customHeight="1">
      <c r="A1056" s="1" t="s">
        <v>12</v>
      </c>
      <c r="B1056" s="1" t="s">
        <v>2907</v>
      </c>
      <c r="C1056" s="1" t="s">
        <v>150</v>
      </c>
      <c r="D1056" s="1" t="s">
        <v>76</v>
      </c>
      <c r="E1056" s="1" t="s">
        <v>151</v>
      </c>
      <c r="F1056" s="1" t="s">
        <v>83</v>
      </c>
      <c r="G1056" s="1" t="s">
        <v>84</v>
      </c>
      <c r="H1056" s="1" t="s">
        <v>19</v>
      </c>
      <c r="I1056" s="1" t="s">
        <v>369</v>
      </c>
      <c r="J1056" s="1" t="s">
        <v>1836</v>
      </c>
      <c r="K1056" s="2">
        <f>B1057-'Bloco 1 10s Com RTOS TX'!$B1056</f>
        <v>0.0001157407407</v>
      </c>
      <c r="L1056" s="1">
        <f t="shared" si="1"/>
        <v>896</v>
      </c>
    </row>
    <row r="1057" ht="15.75" customHeight="1">
      <c r="A1057" s="1" t="s">
        <v>12</v>
      </c>
      <c r="B1057" s="1" t="s">
        <v>2908</v>
      </c>
      <c r="C1057" s="1" t="s">
        <v>150</v>
      </c>
      <c r="D1057" s="1" t="s">
        <v>76</v>
      </c>
      <c r="E1057" s="1" t="s">
        <v>151</v>
      </c>
      <c r="F1057" s="1" t="s">
        <v>83</v>
      </c>
      <c r="G1057" s="1" t="s">
        <v>84</v>
      </c>
      <c r="H1057" s="1" t="s">
        <v>19</v>
      </c>
      <c r="I1057" s="1" t="s">
        <v>150</v>
      </c>
      <c r="J1057" s="1" t="s">
        <v>1836</v>
      </c>
      <c r="K1057" s="2">
        <f>B1058-'Bloco 1 10s Com RTOS TX'!$B1057</f>
        <v>0.0001157407407</v>
      </c>
      <c r="L1057" s="1">
        <f t="shared" si="1"/>
        <v>896</v>
      </c>
    </row>
    <row r="1058" ht="15.75" customHeight="1">
      <c r="A1058" s="1" t="s">
        <v>12</v>
      </c>
      <c r="B1058" s="1" t="s">
        <v>2909</v>
      </c>
      <c r="C1058" s="1" t="s">
        <v>14</v>
      </c>
      <c r="D1058" s="1" t="s">
        <v>15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369</v>
      </c>
      <c r="J1058" s="1" t="s">
        <v>1836</v>
      </c>
      <c r="K1058" s="2">
        <f>B1059-'Bloco 1 10s Com RTOS TX'!$B1058</f>
        <v>0.0001157407407</v>
      </c>
      <c r="L1058" s="1">
        <f t="shared" si="1"/>
        <v>896</v>
      </c>
    </row>
    <row r="1059" ht="15.75" customHeight="1">
      <c r="A1059" s="1" t="s">
        <v>12</v>
      </c>
      <c r="B1059" s="1" t="s">
        <v>2910</v>
      </c>
      <c r="C1059" s="1" t="s">
        <v>81</v>
      </c>
      <c r="D1059" s="1" t="s">
        <v>76</v>
      </c>
      <c r="E1059" s="1" t="s">
        <v>82</v>
      </c>
      <c r="F1059" s="1" t="s">
        <v>83</v>
      </c>
      <c r="G1059" s="1" t="s">
        <v>132</v>
      </c>
      <c r="H1059" s="1" t="s">
        <v>19</v>
      </c>
      <c r="I1059" s="1" t="s">
        <v>150</v>
      </c>
      <c r="J1059" s="1" t="s">
        <v>1836</v>
      </c>
      <c r="K1059" s="2">
        <f>B1060-'Bloco 1 10s Com RTOS TX'!$B1059</f>
        <v>0.0001157407407</v>
      </c>
      <c r="L1059" s="1">
        <f t="shared" si="1"/>
        <v>896</v>
      </c>
    </row>
    <row r="1060" ht="15.75" customHeight="1">
      <c r="A1060" s="1" t="s">
        <v>12</v>
      </c>
      <c r="B1060" s="1" t="s">
        <v>2911</v>
      </c>
      <c r="C1060" s="1" t="s">
        <v>948</v>
      </c>
      <c r="D1060" s="1" t="s">
        <v>107</v>
      </c>
      <c r="E1060" s="1" t="s">
        <v>108</v>
      </c>
      <c r="F1060" s="1" t="s">
        <v>103</v>
      </c>
      <c r="G1060" s="1" t="s">
        <v>31</v>
      </c>
      <c r="H1060" s="1" t="s">
        <v>152</v>
      </c>
      <c r="I1060" s="1" t="s">
        <v>406</v>
      </c>
      <c r="J1060" s="1" t="s">
        <v>1836</v>
      </c>
      <c r="K1060" s="2">
        <f>B1061-'Bloco 1 10s Com RTOS TX'!$B1060</f>
        <v>0.0001157407407</v>
      </c>
      <c r="L1060" s="1">
        <f t="shared" si="1"/>
        <v>896</v>
      </c>
    </row>
    <row r="1061" ht="15.75" customHeight="1">
      <c r="A1061" s="1" t="s">
        <v>12</v>
      </c>
      <c r="B1061" s="1" t="s">
        <v>2912</v>
      </c>
      <c r="C1061" s="1" t="s">
        <v>92</v>
      </c>
      <c r="D1061" s="1" t="s">
        <v>15</v>
      </c>
      <c r="E1061" s="1" t="s">
        <v>90</v>
      </c>
      <c r="F1061" s="1" t="s">
        <v>17</v>
      </c>
      <c r="G1061" s="1" t="s">
        <v>93</v>
      </c>
      <c r="H1061" s="1" t="s">
        <v>19</v>
      </c>
      <c r="I1061" s="1" t="s">
        <v>369</v>
      </c>
      <c r="J1061" s="1" t="s">
        <v>1836</v>
      </c>
      <c r="K1061" s="2">
        <f>B1062-'Bloco 1 10s Com RTOS TX'!$B1061</f>
        <v>0.0001157407407</v>
      </c>
      <c r="L1061" s="1">
        <f t="shared" si="1"/>
        <v>896</v>
      </c>
    </row>
    <row r="1062" ht="15.75" customHeight="1">
      <c r="A1062" s="1" t="s">
        <v>12</v>
      </c>
      <c r="B1062" s="1" t="s">
        <v>2913</v>
      </c>
      <c r="C1062" s="1" t="s">
        <v>150</v>
      </c>
      <c r="D1062" s="1" t="s">
        <v>76</v>
      </c>
      <c r="E1062" s="1" t="s">
        <v>151</v>
      </c>
      <c r="F1062" s="1" t="s">
        <v>83</v>
      </c>
      <c r="G1062" s="1" t="s">
        <v>84</v>
      </c>
      <c r="H1062" s="1" t="s">
        <v>19</v>
      </c>
      <c r="I1062" s="1" t="s">
        <v>474</v>
      </c>
      <c r="J1062" s="1" t="s">
        <v>1836</v>
      </c>
      <c r="K1062" s="2">
        <f>B1063-'Bloco 1 10s Com RTOS TX'!$B1062</f>
        <v>0.0001157407407</v>
      </c>
      <c r="L1062" s="1">
        <f t="shared" si="1"/>
        <v>896</v>
      </c>
    </row>
    <row r="1063" ht="15.75" customHeight="1">
      <c r="A1063" s="1" t="s">
        <v>12</v>
      </c>
      <c r="B1063" s="1" t="s">
        <v>2914</v>
      </c>
      <c r="C1063" s="1" t="s">
        <v>948</v>
      </c>
      <c r="D1063" s="1" t="s">
        <v>107</v>
      </c>
      <c r="E1063" s="1" t="s">
        <v>108</v>
      </c>
      <c r="F1063" s="1" t="s">
        <v>103</v>
      </c>
      <c r="G1063" s="1" t="s">
        <v>31</v>
      </c>
      <c r="H1063" s="1" t="s">
        <v>152</v>
      </c>
      <c r="I1063" s="1" t="s">
        <v>406</v>
      </c>
      <c r="J1063" s="1" t="s">
        <v>1836</v>
      </c>
      <c r="K1063" s="2">
        <f>B1064-'Bloco 1 10s Com RTOS TX'!$B1063</f>
        <v>0.0001157407407</v>
      </c>
      <c r="L1063" s="1">
        <f t="shared" si="1"/>
        <v>896</v>
      </c>
    </row>
    <row r="1064" ht="15.75" customHeight="1">
      <c r="A1064" s="1" t="s">
        <v>12</v>
      </c>
      <c r="B1064" s="1" t="s">
        <v>2915</v>
      </c>
      <c r="C1064" s="1" t="s">
        <v>92</v>
      </c>
      <c r="D1064" s="1" t="s">
        <v>15</v>
      </c>
      <c r="E1064" s="1" t="s">
        <v>90</v>
      </c>
      <c r="F1064" s="1" t="s">
        <v>17</v>
      </c>
      <c r="G1064" s="1" t="s">
        <v>93</v>
      </c>
      <c r="H1064" s="1" t="s">
        <v>19</v>
      </c>
      <c r="I1064" s="1" t="s">
        <v>474</v>
      </c>
      <c r="J1064" s="1" t="s">
        <v>1836</v>
      </c>
      <c r="K1064" s="2">
        <f>B1065-'Bloco 1 10s Com RTOS TX'!$B1064</f>
        <v>0.0001157407407</v>
      </c>
      <c r="L1064" s="1">
        <f t="shared" si="1"/>
        <v>896</v>
      </c>
    </row>
    <row r="1065" ht="15.75" customHeight="1">
      <c r="A1065" s="1" t="s">
        <v>12</v>
      </c>
      <c r="B1065" s="1" t="s">
        <v>2916</v>
      </c>
      <c r="C1065" s="1" t="s">
        <v>329</v>
      </c>
      <c r="D1065" s="1" t="s">
        <v>330</v>
      </c>
      <c r="E1065" s="1" t="s">
        <v>331</v>
      </c>
      <c r="F1065" s="1" t="s">
        <v>36</v>
      </c>
      <c r="G1065" s="1" t="s">
        <v>122</v>
      </c>
      <c r="H1065" s="1" t="s">
        <v>37</v>
      </c>
      <c r="I1065" s="1" t="s">
        <v>317</v>
      </c>
      <c r="J1065" s="1" t="s">
        <v>1836</v>
      </c>
      <c r="K1065" s="2">
        <f>B1066-'Bloco 1 10s Com RTOS TX'!$B1065</f>
        <v>0.0001157407407</v>
      </c>
      <c r="L1065" s="1">
        <f t="shared" si="1"/>
        <v>896</v>
      </c>
    </row>
    <row r="1066" ht="15.75" customHeight="1">
      <c r="A1066" s="1" t="s">
        <v>12</v>
      </c>
      <c r="B1066" s="1" t="s">
        <v>2917</v>
      </c>
      <c r="C1066" s="1" t="s">
        <v>131</v>
      </c>
      <c r="D1066" s="1" t="s">
        <v>76</v>
      </c>
      <c r="E1066" s="1" t="s">
        <v>77</v>
      </c>
      <c r="F1066" s="1" t="s">
        <v>17</v>
      </c>
      <c r="G1066" s="1" t="s">
        <v>78</v>
      </c>
      <c r="H1066" s="1" t="s">
        <v>19</v>
      </c>
      <c r="I1066" s="1" t="s">
        <v>455</v>
      </c>
      <c r="J1066" s="1" t="s">
        <v>1836</v>
      </c>
      <c r="K1066" s="2">
        <f>B1067-'Bloco 1 10s Com RTOS TX'!$B1066</f>
        <v>0.0001273148148</v>
      </c>
      <c r="L1066" s="1">
        <f t="shared" si="1"/>
        <v>896</v>
      </c>
    </row>
    <row r="1067" ht="15.75" customHeight="1">
      <c r="A1067" s="1" t="s">
        <v>12</v>
      </c>
      <c r="B1067" s="1" t="s">
        <v>2918</v>
      </c>
      <c r="C1067" s="1" t="s">
        <v>81</v>
      </c>
      <c r="D1067" s="1" t="s">
        <v>76</v>
      </c>
      <c r="E1067" s="1" t="s">
        <v>82</v>
      </c>
      <c r="F1067" s="1" t="s">
        <v>83</v>
      </c>
      <c r="G1067" s="1" t="s">
        <v>132</v>
      </c>
      <c r="H1067" s="1" t="s">
        <v>19</v>
      </c>
      <c r="I1067" s="1" t="s">
        <v>209</v>
      </c>
      <c r="J1067" s="1" t="s">
        <v>1836</v>
      </c>
      <c r="K1067" s="2">
        <f>B1068-'Bloco 1 10s Com RTOS TX'!$B1067</f>
        <v>0.0001157407407</v>
      </c>
      <c r="L1067" s="1">
        <f t="shared" si="1"/>
        <v>896</v>
      </c>
    </row>
    <row r="1068" ht="15.75" customHeight="1">
      <c r="A1068" s="1" t="s">
        <v>12</v>
      </c>
      <c r="B1068" s="1" t="s">
        <v>2919</v>
      </c>
      <c r="C1068" s="1" t="s">
        <v>69</v>
      </c>
      <c r="D1068" s="1" t="s">
        <v>70</v>
      </c>
      <c r="E1068" s="1" t="s">
        <v>71</v>
      </c>
      <c r="F1068" s="1" t="s">
        <v>17</v>
      </c>
      <c r="G1068" s="1" t="s">
        <v>72</v>
      </c>
      <c r="H1068" s="1" t="s">
        <v>19</v>
      </c>
      <c r="I1068" s="1" t="s">
        <v>406</v>
      </c>
      <c r="J1068" s="1" t="s">
        <v>1836</v>
      </c>
      <c r="K1068" s="2">
        <f>B1069-'Bloco 1 10s Com RTOS TX'!$B1068</f>
        <v>0.0001157407407</v>
      </c>
      <c r="L1068" s="1">
        <f t="shared" si="1"/>
        <v>896</v>
      </c>
    </row>
    <row r="1069" ht="15.75" customHeight="1">
      <c r="A1069" s="1" t="s">
        <v>12</v>
      </c>
      <c r="B1069" s="1" t="s">
        <v>2920</v>
      </c>
      <c r="C1069" s="1" t="s">
        <v>14</v>
      </c>
      <c r="D1069" s="1" t="s">
        <v>15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455</v>
      </c>
      <c r="J1069" s="1" t="s">
        <v>1836</v>
      </c>
      <c r="K1069" s="2">
        <f>B1070-'Bloco 1 10s Com RTOS TX'!$B1069</f>
        <v>0.0001157407407</v>
      </c>
      <c r="L1069" s="1">
        <f t="shared" si="1"/>
        <v>896</v>
      </c>
    </row>
    <row r="1070" ht="15.75" customHeight="1">
      <c r="A1070" s="1" t="s">
        <v>12</v>
      </c>
      <c r="B1070" s="1" t="s">
        <v>2921</v>
      </c>
      <c r="C1070" s="1" t="s">
        <v>400</v>
      </c>
      <c r="D1070" s="1" t="s">
        <v>70</v>
      </c>
      <c r="E1070" s="1" t="s">
        <v>77</v>
      </c>
      <c r="F1070" s="1" t="s">
        <v>17</v>
      </c>
      <c r="G1070" s="1" t="s">
        <v>1023</v>
      </c>
      <c r="H1070" s="1" t="s">
        <v>19</v>
      </c>
      <c r="I1070" s="1" t="s">
        <v>369</v>
      </c>
      <c r="J1070" s="1" t="s">
        <v>1836</v>
      </c>
      <c r="K1070" s="2">
        <f>B1071-'Bloco 1 10s Com RTOS TX'!$B1070</f>
        <v>0.0001157407407</v>
      </c>
      <c r="L1070" s="1">
        <f t="shared" si="1"/>
        <v>896</v>
      </c>
    </row>
    <row r="1071" ht="15.75" customHeight="1">
      <c r="A1071" s="1" t="s">
        <v>12</v>
      </c>
      <c r="B1071" s="1" t="s">
        <v>2922</v>
      </c>
      <c r="C1071" s="1" t="s">
        <v>400</v>
      </c>
      <c r="D1071" s="1" t="s">
        <v>70</v>
      </c>
      <c r="E1071" s="1" t="s">
        <v>77</v>
      </c>
      <c r="F1071" s="1" t="s">
        <v>17</v>
      </c>
      <c r="G1071" s="1" t="s">
        <v>1023</v>
      </c>
      <c r="H1071" s="1" t="s">
        <v>19</v>
      </c>
      <c r="I1071" s="1" t="s">
        <v>406</v>
      </c>
      <c r="J1071" s="1" t="s">
        <v>1836</v>
      </c>
      <c r="K1071" s="2">
        <f>B1072-'Bloco 1 10s Com RTOS TX'!$B1071</f>
        <v>0.0001157407407</v>
      </c>
      <c r="L1071" s="1">
        <f t="shared" si="1"/>
        <v>896</v>
      </c>
    </row>
    <row r="1072" ht="15.75" customHeight="1">
      <c r="A1072" s="1" t="s">
        <v>12</v>
      </c>
      <c r="B1072" s="1" t="s">
        <v>2923</v>
      </c>
      <c r="C1072" s="1" t="s">
        <v>92</v>
      </c>
      <c r="D1072" s="1" t="s">
        <v>15</v>
      </c>
      <c r="E1072" s="1" t="s">
        <v>90</v>
      </c>
      <c r="F1072" s="1" t="s">
        <v>17</v>
      </c>
      <c r="G1072" s="1" t="s">
        <v>93</v>
      </c>
      <c r="H1072" s="1" t="s">
        <v>19</v>
      </c>
      <c r="I1072" s="1" t="s">
        <v>386</v>
      </c>
      <c r="J1072" s="1" t="s">
        <v>1836</v>
      </c>
      <c r="K1072" s="2">
        <f>B1073-'Bloco 1 10s Com RTOS TX'!$B1072</f>
        <v>0.0001157407407</v>
      </c>
      <c r="L1072" s="1">
        <f t="shared" si="1"/>
        <v>896</v>
      </c>
    </row>
    <row r="1073" ht="15.75" customHeight="1">
      <c r="A1073" s="1" t="s">
        <v>12</v>
      </c>
      <c r="B1073" s="1" t="s">
        <v>2924</v>
      </c>
      <c r="C1073" s="1" t="s">
        <v>357</v>
      </c>
      <c r="D1073" s="1" t="s">
        <v>15</v>
      </c>
      <c r="E1073" s="1" t="s">
        <v>16</v>
      </c>
      <c r="F1073" s="1" t="s">
        <v>26</v>
      </c>
      <c r="G1073" s="1" t="s">
        <v>887</v>
      </c>
      <c r="H1073" s="1" t="s">
        <v>28</v>
      </c>
      <c r="I1073" s="1" t="s">
        <v>69</v>
      </c>
      <c r="J1073" s="1" t="s">
        <v>1836</v>
      </c>
      <c r="K1073" s="2">
        <f>B1074-'Bloco 1 10s Com RTOS TX'!$B1073</f>
        <v>0.0001157407407</v>
      </c>
      <c r="L1073" s="1">
        <f t="shared" si="1"/>
        <v>896</v>
      </c>
    </row>
    <row r="1074" ht="15.75" customHeight="1">
      <c r="A1074" s="1" t="s">
        <v>12</v>
      </c>
      <c r="B1074" s="1" t="s">
        <v>2925</v>
      </c>
      <c r="C1074" s="1" t="s">
        <v>247</v>
      </c>
      <c r="D1074" s="1" t="s">
        <v>70</v>
      </c>
      <c r="E1074" s="1" t="s">
        <v>71</v>
      </c>
      <c r="F1074" s="1" t="s">
        <v>17</v>
      </c>
      <c r="G1074" s="1" t="s">
        <v>1023</v>
      </c>
      <c r="H1074" s="1" t="s">
        <v>19</v>
      </c>
      <c r="I1074" s="1" t="s">
        <v>150</v>
      </c>
      <c r="J1074" s="1" t="s">
        <v>1836</v>
      </c>
      <c r="K1074" s="2">
        <f>B1075-'Bloco 1 10s Com RTOS TX'!$B1074</f>
        <v>0.0001157407407</v>
      </c>
      <c r="L1074" s="1">
        <f t="shared" si="1"/>
        <v>896</v>
      </c>
    </row>
    <row r="1075" ht="15.75" customHeight="1">
      <c r="A1075" s="1" t="s">
        <v>12</v>
      </c>
      <c r="B1075" s="1" t="s">
        <v>2926</v>
      </c>
      <c r="C1075" s="1" t="s">
        <v>832</v>
      </c>
      <c r="D1075" s="1" t="s">
        <v>163</v>
      </c>
      <c r="E1075" s="1" t="s">
        <v>597</v>
      </c>
      <c r="F1075" s="1" t="s">
        <v>103</v>
      </c>
      <c r="G1075" s="1" t="s">
        <v>833</v>
      </c>
      <c r="H1075" s="1" t="s">
        <v>110</v>
      </c>
      <c r="I1075" s="1" t="s">
        <v>455</v>
      </c>
      <c r="J1075" s="1" t="s">
        <v>1836</v>
      </c>
      <c r="K1075" s="2">
        <f>B1076-'Bloco 1 10s Com RTOS TX'!$B1075</f>
        <v>0.0001157407407</v>
      </c>
      <c r="L1075" s="1">
        <f t="shared" si="1"/>
        <v>896</v>
      </c>
    </row>
    <row r="1076" ht="15.75" customHeight="1">
      <c r="A1076" s="1" t="s">
        <v>12</v>
      </c>
      <c r="B1076" s="1" t="s">
        <v>2927</v>
      </c>
      <c r="C1076" s="1" t="s">
        <v>131</v>
      </c>
      <c r="D1076" s="1" t="s">
        <v>76</v>
      </c>
      <c r="E1076" s="1" t="s">
        <v>77</v>
      </c>
      <c r="F1076" s="1" t="s">
        <v>17</v>
      </c>
      <c r="G1076" s="1" t="s">
        <v>78</v>
      </c>
      <c r="H1076" s="1" t="s">
        <v>19</v>
      </c>
      <c r="I1076" s="1" t="s">
        <v>455</v>
      </c>
      <c r="J1076" s="1" t="s">
        <v>1836</v>
      </c>
      <c r="K1076" s="2">
        <f>B1077-'Bloco 1 10s Com RTOS TX'!$B1076</f>
        <v>0.0001157407407</v>
      </c>
      <c r="L1076" s="1">
        <f t="shared" si="1"/>
        <v>896</v>
      </c>
    </row>
    <row r="1077" ht="15.75" customHeight="1">
      <c r="A1077" s="1" t="s">
        <v>12</v>
      </c>
      <c r="B1077" s="1" t="s">
        <v>2928</v>
      </c>
      <c r="C1077" s="1" t="s">
        <v>69</v>
      </c>
      <c r="D1077" s="1" t="s">
        <v>70</v>
      </c>
      <c r="E1077" s="1" t="s">
        <v>71</v>
      </c>
      <c r="F1077" s="1" t="s">
        <v>17</v>
      </c>
      <c r="G1077" s="1" t="s">
        <v>72</v>
      </c>
      <c r="H1077" s="1" t="s">
        <v>19</v>
      </c>
      <c r="I1077" s="1" t="s">
        <v>455</v>
      </c>
      <c r="J1077" s="1" t="s">
        <v>1836</v>
      </c>
      <c r="K1077" s="2">
        <f>B1078-'Bloco 1 10s Com RTOS TX'!$B1077</f>
        <v>0.0001157407407</v>
      </c>
      <c r="L1077" s="1">
        <f t="shared" si="1"/>
        <v>896</v>
      </c>
    </row>
    <row r="1078" ht="15.75" customHeight="1">
      <c r="A1078" s="1" t="s">
        <v>12</v>
      </c>
      <c r="B1078" s="1" t="s">
        <v>2929</v>
      </c>
      <c r="C1078" s="1" t="s">
        <v>143</v>
      </c>
      <c r="D1078" s="1" t="s">
        <v>24</v>
      </c>
      <c r="E1078" s="1" t="s">
        <v>144</v>
      </c>
      <c r="F1078" s="1" t="s">
        <v>26</v>
      </c>
      <c r="G1078" s="1" t="s">
        <v>976</v>
      </c>
      <c r="H1078" s="1" t="s">
        <v>28</v>
      </c>
      <c r="I1078" s="1" t="s">
        <v>455</v>
      </c>
      <c r="J1078" s="1" t="s">
        <v>1836</v>
      </c>
      <c r="K1078" s="2">
        <f>B1079-'Bloco 1 10s Com RTOS TX'!$B1078</f>
        <v>0.0001157407407</v>
      </c>
      <c r="L1078" s="1">
        <f t="shared" si="1"/>
        <v>896</v>
      </c>
    </row>
    <row r="1079" ht="15.75" customHeight="1">
      <c r="A1079" s="1" t="s">
        <v>12</v>
      </c>
      <c r="B1079" s="1" t="s">
        <v>2930</v>
      </c>
      <c r="C1079" s="1" t="s">
        <v>357</v>
      </c>
      <c r="D1079" s="1" t="s">
        <v>15</v>
      </c>
      <c r="E1079" s="1" t="s">
        <v>16</v>
      </c>
      <c r="F1079" s="1" t="s">
        <v>26</v>
      </c>
      <c r="G1079" s="1" t="s">
        <v>887</v>
      </c>
      <c r="H1079" s="1" t="s">
        <v>28</v>
      </c>
      <c r="I1079" s="1" t="s">
        <v>406</v>
      </c>
      <c r="J1079" s="1" t="s">
        <v>1836</v>
      </c>
      <c r="K1079" s="2">
        <f>B1080-'Bloco 1 10s Com RTOS TX'!$B1079</f>
        <v>0.0001157407407</v>
      </c>
      <c r="L1079" s="1">
        <f t="shared" si="1"/>
        <v>896</v>
      </c>
    </row>
    <row r="1080" ht="15.75" customHeight="1">
      <c r="A1080" s="1" t="s">
        <v>12</v>
      </c>
      <c r="B1080" s="1" t="s">
        <v>2931</v>
      </c>
      <c r="C1080" s="1" t="s">
        <v>570</v>
      </c>
      <c r="D1080" s="1" t="s">
        <v>24</v>
      </c>
      <c r="E1080" s="1" t="s">
        <v>60</v>
      </c>
      <c r="F1080" s="1" t="s">
        <v>26</v>
      </c>
      <c r="G1080" s="1" t="s">
        <v>145</v>
      </c>
      <c r="H1080" s="1" t="s">
        <v>28</v>
      </c>
      <c r="I1080" s="1" t="s">
        <v>406</v>
      </c>
      <c r="J1080" s="1" t="s">
        <v>1836</v>
      </c>
      <c r="K1080" s="2">
        <f>B1081-'Bloco 1 10s Com RTOS TX'!$B1080</f>
        <v>0.0001157407407</v>
      </c>
      <c r="L1080" s="1">
        <f t="shared" si="1"/>
        <v>896</v>
      </c>
    </row>
    <row r="1081" ht="15.75" customHeight="1">
      <c r="A1081" s="1" t="s">
        <v>12</v>
      </c>
      <c r="B1081" s="1" t="s">
        <v>2932</v>
      </c>
      <c r="C1081" s="1" t="s">
        <v>143</v>
      </c>
      <c r="D1081" s="1" t="s">
        <v>24</v>
      </c>
      <c r="E1081" s="1" t="s">
        <v>144</v>
      </c>
      <c r="F1081" s="1" t="s">
        <v>26</v>
      </c>
      <c r="G1081" s="1" t="s">
        <v>976</v>
      </c>
      <c r="H1081" s="1" t="s">
        <v>28</v>
      </c>
      <c r="I1081" s="1" t="s">
        <v>455</v>
      </c>
      <c r="J1081" s="1" t="s">
        <v>1836</v>
      </c>
      <c r="K1081" s="2">
        <f>B1082-'Bloco 1 10s Com RTOS TX'!$B1081</f>
        <v>0.0001157407407</v>
      </c>
      <c r="L1081" s="1">
        <f t="shared" si="1"/>
        <v>896</v>
      </c>
    </row>
    <row r="1082" ht="15.75" customHeight="1">
      <c r="A1082" s="1" t="s">
        <v>12</v>
      </c>
      <c r="B1082" s="1" t="s">
        <v>2933</v>
      </c>
      <c r="C1082" s="1" t="s">
        <v>137</v>
      </c>
      <c r="D1082" s="1" t="s">
        <v>138</v>
      </c>
      <c r="E1082" s="1" t="s">
        <v>139</v>
      </c>
      <c r="F1082" s="1" t="s">
        <v>26</v>
      </c>
      <c r="G1082" s="1" t="s">
        <v>140</v>
      </c>
      <c r="H1082" s="1" t="s">
        <v>28</v>
      </c>
      <c r="I1082" s="1" t="s">
        <v>185</v>
      </c>
      <c r="J1082" s="1" t="s">
        <v>1836</v>
      </c>
      <c r="K1082" s="2">
        <f>B1083-'Bloco 1 10s Com RTOS TX'!$B1082</f>
        <v>0.0001157407407</v>
      </c>
      <c r="L1082" s="1">
        <f t="shared" si="1"/>
        <v>896</v>
      </c>
    </row>
    <row r="1083" ht="15.75" customHeight="1">
      <c r="A1083" s="1" t="s">
        <v>12</v>
      </c>
      <c r="B1083" s="1" t="s">
        <v>2934</v>
      </c>
      <c r="C1083" s="1" t="s">
        <v>275</v>
      </c>
      <c r="D1083" s="1" t="s">
        <v>138</v>
      </c>
      <c r="E1083" s="1" t="s">
        <v>886</v>
      </c>
      <c r="F1083" s="1" t="s">
        <v>26</v>
      </c>
      <c r="G1083" s="1" t="s">
        <v>288</v>
      </c>
      <c r="H1083" s="1" t="s">
        <v>28</v>
      </c>
      <c r="I1083" s="1" t="s">
        <v>357</v>
      </c>
      <c r="J1083" s="1" t="s">
        <v>1836</v>
      </c>
      <c r="K1083" s="2">
        <f>B1084-'Bloco 1 10s Com RTOS TX'!$B1083</f>
        <v>0.0001157407407</v>
      </c>
      <c r="L1083" s="1">
        <f t="shared" si="1"/>
        <v>896</v>
      </c>
    </row>
    <row r="1084" ht="15.75" customHeight="1">
      <c r="A1084" s="1" t="s">
        <v>12</v>
      </c>
      <c r="B1084" s="1" t="s">
        <v>2935</v>
      </c>
      <c r="C1084" s="1" t="s">
        <v>336</v>
      </c>
      <c r="D1084" s="1" t="s">
        <v>138</v>
      </c>
      <c r="E1084" s="1" t="s">
        <v>139</v>
      </c>
      <c r="F1084" s="1" t="s">
        <v>26</v>
      </c>
      <c r="G1084" s="1" t="s">
        <v>140</v>
      </c>
      <c r="H1084" s="1" t="s">
        <v>28</v>
      </c>
      <c r="I1084" s="1" t="s">
        <v>369</v>
      </c>
      <c r="J1084" s="1" t="s">
        <v>1836</v>
      </c>
      <c r="K1084" s="2">
        <f>B1085-'Bloco 1 10s Com RTOS TX'!$B1084</f>
        <v>0.0001273148148</v>
      </c>
      <c r="L1084" s="1">
        <f t="shared" si="1"/>
        <v>896</v>
      </c>
    </row>
    <row r="1085" ht="15.75" customHeight="1">
      <c r="A1085" s="1" t="s">
        <v>12</v>
      </c>
      <c r="B1085" s="1" t="s">
        <v>2936</v>
      </c>
      <c r="C1085" s="1" t="s">
        <v>386</v>
      </c>
      <c r="D1085" s="1" t="s">
        <v>744</v>
      </c>
      <c r="E1085" s="1" t="s">
        <v>318</v>
      </c>
      <c r="F1085" s="1" t="s">
        <v>83</v>
      </c>
      <c r="G1085" s="1" t="s">
        <v>319</v>
      </c>
      <c r="H1085" s="1" t="s">
        <v>152</v>
      </c>
      <c r="I1085" s="1" t="s">
        <v>455</v>
      </c>
      <c r="J1085" s="1" t="s">
        <v>1836</v>
      </c>
      <c r="K1085" s="2">
        <f>B1086-'Bloco 1 10s Com RTOS TX'!$B1085</f>
        <v>0.0001157407407</v>
      </c>
      <c r="L1085" s="1">
        <f t="shared" si="1"/>
        <v>896</v>
      </c>
    </row>
    <row r="1086" ht="15.75" customHeight="1">
      <c r="A1086" s="1" t="s">
        <v>12</v>
      </c>
      <c r="B1086" s="1" t="s">
        <v>2937</v>
      </c>
      <c r="C1086" s="1" t="s">
        <v>570</v>
      </c>
      <c r="D1086" s="1" t="s">
        <v>24</v>
      </c>
      <c r="E1086" s="1" t="s">
        <v>60</v>
      </c>
      <c r="F1086" s="1" t="s">
        <v>26</v>
      </c>
      <c r="G1086" s="1" t="s">
        <v>145</v>
      </c>
      <c r="H1086" s="1" t="s">
        <v>28</v>
      </c>
      <c r="I1086" s="1" t="s">
        <v>406</v>
      </c>
      <c r="J1086" s="1" t="s">
        <v>1836</v>
      </c>
      <c r="K1086" s="2">
        <f>B1087-'Bloco 1 10s Com RTOS TX'!$B1086</f>
        <v>0.0001157407407</v>
      </c>
      <c r="L1086" s="1">
        <f t="shared" si="1"/>
        <v>896</v>
      </c>
    </row>
    <row r="1087" ht="15.75" customHeight="1">
      <c r="A1087" s="1" t="s">
        <v>12</v>
      </c>
      <c r="B1087" s="1" t="s">
        <v>2938</v>
      </c>
      <c r="C1087" s="1" t="s">
        <v>406</v>
      </c>
      <c r="D1087" s="1" t="s">
        <v>744</v>
      </c>
      <c r="E1087" s="1" t="s">
        <v>151</v>
      </c>
      <c r="F1087" s="1" t="s">
        <v>83</v>
      </c>
      <c r="G1087" s="1" t="s">
        <v>213</v>
      </c>
      <c r="H1087" s="1" t="s">
        <v>152</v>
      </c>
      <c r="I1087" s="1" t="s">
        <v>406</v>
      </c>
      <c r="J1087" s="1" t="s">
        <v>1836</v>
      </c>
      <c r="K1087" s="2">
        <f>B1088-'Bloco 1 10s Com RTOS TX'!$B1087</f>
        <v>0.0001157407407</v>
      </c>
      <c r="L1087" s="1">
        <f t="shared" si="1"/>
        <v>896</v>
      </c>
    </row>
    <row r="1088" ht="15.75" customHeight="1">
      <c r="A1088" s="1" t="s">
        <v>12</v>
      </c>
      <c r="B1088" s="1" t="s">
        <v>2939</v>
      </c>
      <c r="C1088" s="1" t="s">
        <v>439</v>
      </c>
      <c r="D1088" s="1" t="s">
        <v>163</v>
      </c>
      <c r="E1088" s="1" t="s">
        <v>784</v>
      </c>
      <c r="F1088" s="1" t="s">
        <v>103</v>
      </c>
      <c r="G1088" s="1" t="s">
        <v>785</v>
      </c>
      <c r="H1088" s="1" t="s">
        <v>110</v>
      </c>
      <c r="I1088" s="1" t="s">
        <v>455</v>
      </c>
      <c r="J1088" s="1" t="s">
        <v>1836</v>
      </c>
      <c r="K1088" s="2">
        <f>B1089-'Bloco 1 10s Com RTOS TX'!$B1088</f>
        <v>0.0001157407407</v>
      </c>
      <c r="L1088" s="1">
        <f t="shared" si="1"/>
        <v>896</v>
      </c>
    </row>
    <row r="1089" ht="15.75" customHeight="1">
      <c r="A1089" s="1" t="s">
        <v>12</v>
      </c>
      <c r="B1089" s="1" t="s">
        <v>2940</v>
      </c>
      <c r="C1089" s="1" t="s">
        <v>336</v>
      </c>
      <c r="D1089" s="1" t="s">
        <v>138</v>
      </c>
      <c r="E1089" s="1" t="s">
        <v>139</v>
      </c>
      <c r="F1089" s="1" t="s">
        <v>26</v>
      </c>
      <c r="G1089" s="1" t="s">
        <v>140</v>
      </c>
      <c r="H1089" s="1" t="s">
        <v>28</v>
      </c>
      <c r="I1089" s="1" t="s">
        <v>150</v>
      </c>
      <c r="J1089" s="1" t="s">
        <v>1836</v>
      </c>
      <c r="K1089" s="2">
        <f>B1090-'Bloco 1 10s Com RTOS TX'!$B1089</f>
        <v>0.0001157407407</v>
      </c>
      <c r="L1089" s="1">
        <f t="shared" si="1"/>
        <v>896</v>
      </c>
    </row>
    <row r="1090" ht="15.75" customHeight="1">
      <c r="A1090" s="1" t="s">
        <v>12</v>
      </c>
      <c r="B1090" s="1" t="s">
        <v>2941</v>
      </c>
      <c r="C1090" s="1" t="s">
        <v>56</v>
      </c>
      <c r="D1090" s="1" t="s">
        <v>40</v>
      </c>
      <c r="E1090" s="1" t="s">
        <v>25</v>
      </c>
      <c r="F1090" s="1" t="s">
        <v>42</v>
      </c>
      <c r="G1090" s="1" t="s">
        <v>57</v>
      </c>
      <c r="H1090" s="1" t="s">
        <v>28</v>
      </c>
      <c r="I1090" s="1" t="s">
        <v>406</v>
      </c>
      <c r="J1090" s="1" t="s">
        <v>1836</v>
      </c>
      <c r="K1090" s="2">
        <f>B1091-'Bloco 1 10s Com RTOS TX'!$B1090</f>
        <v>0.0001157407407</v>
      </c>
      <c r="L1090" s="1">
        <f t="shared" si="1"/>
        <v>896</v>
      </c>
    </row>
    <row r="1091" ht="15.75" customHeight="1">
      <c r="A1091" s="1" t="s">
        <v>12</v>
      </c>
      <c r="B1091" s="1" t="s">
        <v>2942</v>
      </c>
      <c r="C1091" s="1" t="s">
        <v>275</v>
      </c>
      <c r="D1091" s="1" t="s">
        <v>138</v>
      </c>
      <c r="E1091" s="1" t="s">
        <v>886</v>
      </c>
      <c r="F1091" s="1" t="s">
        <v>26</v>
      </c>
      <c r="G1091" s="1" t="s">
        <v>288</v>
      </c>
      <c r="H1091" s="1" t="s">
        <v>28</v>
      </c>
      <c r="I1091" s="1" t="s">
        <v>185</v>
      </c>
      <c r="J1091" s="1" t="s">
        <v>1836</v>
      </c>
      <c r="K1091" s="2">
        <f>B1092-'Bloco 1 10s Com RTOS TX'!$B1091</f>
        <v>0.0001157407407</v>
      </c>
      <c r="L1091" s="1">
        <f t="shared" si="1"/>
        <v>896</v>
      </c>
    </row>
    <row r="1092" ht="15.75" customHeight="1">
      <c r="A1092" s="1" t="s">
        <v>12</v>
      </c>
      <c r="B1092" s="1" t="s">
        <v>2943</v>
      </c>
      <c r="C1092" s="1" t="s">
        <v>336</v>
      </c>
      <c r="D1092" s="1" t="s">
        <v>138</v>
      </c>
      <c r="E1092" s="1" t="s">
        <v>139</v>
      </c>
      <c r="F1092" s="1" t="s">
        <v>26</v>
      </c>
      <c r="G1092" s="1" t="s">
        <v>140</v>
      </c>
      <c r="H1092" s="1" t="s">
        <v>28</v>
      </c>
      <c r="I1092" s="1" t="s">
        <v>369</v>
      </c>
      <c r="J1092" s="1" t="s">
        <v>1836</v>
      </c>
      <c r="K1092" s="2">
        <f>B1093-'Bloco 1 10s Com RTOS TX'!$B1092</f>
        <v>0.0001157407407</v>
      </c>
      <c r="L1092" s="1">
        <f t="shared" si="1"/>
        <v>896</v>
      </c>
    </row>
    <row r="1093" ht="15.75" customHeight="1">
      <c r="A1093" s="1" t="s">
        <v>12</v>
      </c>
      <c r="B1093" s="1" t="s">
        <v>2944</v>
      </c>
      <c r="C1093" s="1" t="s">
        <v>14</v>
      </c>
      <c r="D1093" s="1" t="s">
        <v>15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386</v>
      </c>
      <c r="J1093" s="1" t="s">
        <v>1836</v>
      </c>
      <c r="K1093" s="2">
        <f>B1094-'Bloco 1 10s Com RTOS TX'!$B1093</f>
        <v>0.0001157407407</v>
      </c>
      <c r="L1093" s="1">
        <f t="shared" si="1"/>
        <v>896</v>
      </c>
    </row>
    <row r="1094" ht="15.75" customHeight="1">
      <c r="A1094" s="1" t="s">
        <v>12</v>
      </c>
      <c r="B1094" s="1" t="s">
        <v>2945</v>
      </c>
      <c r="C1094" s="1" t="s">
        <v>447</v>
      </c>
      <c r="D1094" s="1" t="s">
        <v>186</v>
      </c>
      <c r="E1094" s="1" t="s">
        <v>187</v>
      </c>
      <c r="F1094" s="1" t="s">
        <v>103</v>
      </c>
      <c r="G1094" s="1" t="s">
        <v>188</v>
      </c>
      <c r="H1094" s="1" t="s">
        <v>152</v>
      </c>
      <c r="I1094" s="1" t="s">
        <v>150</v>
      </c>
      <c r="J1094" s="1" t="s">
        <v>1836</v>
      </c>
      <c r="K1094" s="2">
        <f>B1095-'Bloco 1 10s Com RTOS TX'!$B1094</f>
        <v>0.0001157407407</v>
      </c>
      <c r="L1094" s="1">
        <f t="shared" si="1"/>
        <v>896</v>
      </c>
    </row>
    <row r="1095" ht="15.75" customHeight="1">
      <c r="A1095" s="1" t="s">
        <v>12</v>
      </c>
      <c r="B1095" s="1" t="s">
        <v>2946</v>
      </c>
      <c r="C1095" s="1" t="s">
        <v>336</v>
      </c>
      <c r="D1095" s="1" t="s">
        <v>138</v>
      </c>
      <c r="E1095" s="1" t="s">
        <v>139</v>
      </c>
      <c r="F1095" s="1" t="s">
        <v>26</v>
      </c>
      <c r="G1095" s="1" t="s">
        <v>140</v>
      </c>
      <c r="H1095" s="1" t="s">
        <v>28</v>
      </c>
      <c r="I1095" s="1" t="s">
        <v>406</v>
      </c>
      <c r="J1095" s="1" t="s">
        <v>1836</v>
      </c>
      <c r="K1095" s="2">
        <f>B1096-'Bloco 1 10s Com RTOS TX'!$B1095</f>
        <v>0.0001157407407</v>
      </c>
      <c r="L1095" s="1">
        <f t="shared" si="1"/>
        <v>896</v>
      </c>
    </row>
    <row r="1096" ht="15.75" customHeight="1">
      <c r="A1096" s="1" t="s">
        <v>12</v>
      </c>
      <c r="B1096" s="1" t="s">
        <v>2947</v>
      </c>
      <c r="C1096" s="1" t="s">
        <v>336</v>
      </c>
      <c r="D1096" s="1" t="s">
        <v>138</v>
      </c>
      <c r="E1096" s="1" t="s">
        <v>139</v>
      </c>
      <c r="F1096" s="1" t="s">
        <v>26</v>
      </c>
      <c r="G1096" s="1" t="s">
        <v>140</v>
      </c>
      <c r="H1096" s="1" t="s">
        <v>28</v>
      </c>
      <c r="I1096" s="1" t="s">
        <v>455</v>
      </c>
      <c r="J1096" s="1" t="s">
        <v>1836</v>
      </c>
      <c r="K1096" s="2">
        <f>B1097-'Bloco 1 10s Com RTOS TX'!$B1096</f>
        <v>0.0001157407407</v>
      </c>
      <c r="L1096" s="1">
        <f t="shared" si="1"/>
        <v>896</v>
      </c>
    </row>
    <row r="1097" ht="15.75" customHeight="1">
      <c r="A1097" s="1" t="s">
        <v>12</v>
      </c>
      <c r="B1097" s="1" t="s">
        <v>2948</v>
      </c>
      <c r="C1097" s="1" t="s">
        <v>14</v>
      </c>
      <c r="D1097" s="1" t="s">
        <v>15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317</v>
      </c>
      <c r="J1097" s="1" t="s">
        <v>1836</v>
      </c>
      <c r="K1097" s="2">
        <f>B1098-'Bloco 1 10s Com RTOS TX'!$B1097</f>
        <v>0.0001273148148</v>
      </c>
      <c r="L1097" s="1">
        <f t="shared" si="1"/>
        <v>896</v>
      </c>
    </row>
    <row r="1098" ht="15.75" customHeight="1">
      <c r="A1098" s="1" t="s">
        <v>12</v>
      </c>
      <c r="B1098" s="1" t="s">
        <v>2949</v>
      </c>
      <c r="C1098" s="1" t="s">
        <v>336</v>
      </c>
      <c r="D1098" s="1" t="s">
        <v>138</v>
      </c>
      <c r="E1098" s="1" t="s">
        <v>139</v>
      </c>
      <c r="F1098" s="1" t="s">
        <v>26</v>
      </c>
      <c r="G1098" s="1" t="s">
        <v>140</v>
      </c>
      <c r="H1098" s="1" t="s">
        <v>28</v>
      </c>
      <c r="I1098" s="1" t="s">
        <v>386</v>
      </c>
      <c r="J1098" s="1" t="s">
        <v>1836</v>
      </c>
      <c r="K1098" s="2">
        <f>B1099-'Bloco 1 10s Com RTOS TX'!$B1098</f>
        <v>0.0001157407407</v>
      </c>
      <c r="L1098" s="1">
        <f t="shared" si="1"/>
        <v>896</v>
      </c>
    </row>
    <row r="1099" ht="15.75" customHeight="1">
      <c r="A1099" s="1" t="s">
        <v>12</v>
      </c>
      <c r="B1099" s="1" t="s">
        <v>2950</v>
      </c>
      <c r="C1099" s="1" t="s">
        <v>143</v>
      </c>
      <c r="D1099" s="1" t="s">
        <v>24</v>
      </c>
      <c r="E1099" s="1" t="s">
        <v>144</v>
      </c>
      <c r="F1099" s="1" t="s">
        <v>26</v>
      </c>
      <c r="G1099" s="1" t="s">
        <v>976</v>
      </c>
      <c r="H1099" s="1" t="s">
        <v>28</v>
      </c>
      <c r="I1099" s="1" t="s">
        <v>474</v>
      </c>
      <c r="J1099" s="1" t="s">
        <v>1836</v>
      </c>
      <c r="K1099" s="2">
        <f>B1100-'Bloco 1 10s Com RTOS TX'!$B1099</f>
        <v>0.0001157407407</v>
      </c>
      <c r="L1099" s="1">
        <f t="shared" si="1"/>
        <v>896</v>
      </c>
    </row>
    <row r="1100" ht="15.75" customHeight="1">
      <c r="A1100" s="1" t="s">
        <v>12</v>
      </c>
      <c r="B1100" s="1" t="s">
        <v>2951</v>
      </c>
      <c r="C1100" s="1" t="s">
        <v>137</v>
      </c>
      <c r="D1100" s="1" t="s">
        <v>138</v>
      </c>
      <c r="E1100" s="1" t="s">
        <v>139</v>
      </c>
      <c r="F1100" s="1" t="s">
        <v>26</v>
      </c>
      <c r="G1100" s="1" t="s">
        <v>140</v>
      </c>
      <c r="H1100" s="1" t="s">
        <v>28</v>
      </c>
      <c r="I1100" s="1" t="s">
        <v>369</v>
      </c>
      <c r="J1100" s="1" t="s">
        <v>1836</v>
      </c>
      <c r="K1100" s="2">
        <f>B1101-'Bloco 1 10s Com RTOS TX'!$B1100</f>
        <v>0.0001157407407</v>
      </c>
      <c r="L1100" s="1">
        <f t="shared" si="1"/>
        <v>896</v>
      </c>
    </row>
    <row r="1101" ht="15.75" customHeight="1">
      <c r="A1101" s="1" t="s">
        <v>12</v>
      </c>
      <c r="B1101" s="1" t="s">
        <v>2952</v>
      </c>
      <c r="C1101" s="1" t="s">
        <v>357</v>
      </c>
      <c r="D1101" s="1" t="s">
        <v>15</v>
      </c>
      <c r="E1101" s="1" t="s">
        <v>16</v>
      </c>
      <c r="F1101" s="1" t="s">
        <v>26</v>
      </c>
      <c r="G1101" s="1" t="s">
        <v>887</v>
      </c>
      <c r="H1101" s="1" t="s">
        <v>28</v>
      </c>
      <c r="I1101" s="1" t="s">
        <v>185</v>
      </c>
      <c r="J1101" s="1" t="s">
        <v>1836</v>
      </c>
      <c r="K1101" s="2">
        <f>B1102-'Bloco 1 10s Com RTOS TX'!$B1101</f>
        <v>0.0001157407407</v>
      </c>
      <c r="L1101" s="1">
        <f t="shared" si="1"/>
        <v>896</v>
      </c>
    </row>
    <row r="1102" ht="15.75" customHeight="1">
      <c r="A1102" s="1" t="s">
        <v>12</v>
      </c>
      <c r="B1102" s="1" t="s">
        <v>2953</v>
      </c>
      <c r="C1102" s="1" t="s">
        <v>948</v>
      </c>
      <c r="D1102" s="1" t="s">
        <v>107</v>
      </c>
      <c r="E1102" s="1" t="s">
        <v>108</v>
      </c>
      <c r="F1102" s="1" t="s">
        <v>103</v>
      </c>
      <c r="G1102" s="1" t="s">
        <v>31</v>
      </c>
      <c r="H1102" s="1" t="s">
        <v>152</v>
      </c>
      <c r="I1102" s="1" t="s">
        <v>369</v>
      </c>
      <c r="J1102" s="1" t="s">
        <v>1836</v>
      </c>
      <c r="K1102" s="2">
        <f>B1103-'Bloco 1 10s Com RTOS TX'!$B1102</f>
        <v>0.0001157407407</v>
      </c>
      <c r="L1102" s="1">
        <f t="shared" si="1"/>
        <v>896</v>
      </c>
    </row>
    <row r="1103" ht="15.75" customHeight="1">
      <c r="A1103" s="1" t="s">
        <v>12</v>
      </c>
      <c r="B1103" s="1" t="s">
        <v>2954</v>
      </c>
      <c r="C1103" s="1" t="s">
        <v>275</v>
      </c>
      <c r="D1103" s="1" t="s">
        <v>138</v>
      </c>
      <c r="E1103" s="1" t="s">
        <v>886</v>
      </c>
      <c r="F1103" s="1" t="s">
        <v>26</v>
      </c>
      <c r="G1103" s="1" t="s">
        <v>288</v>
      </c>
      <c r="H1103" s="1" t="s">
        <v>28</v>
      </c>
      <c r="I1103" s="1" t="s">
        <v>150</v>
      </c>
      <c r="J1103" s="1" t="s">
        <v>1836</v>
      </c>
      <c r="K1103" s="2">
        <f>B1104-'Bloco 1 10s Com RTOS TX'!$B1103</f>
        <v>0.0001273148148</v>
      </c>
      <c r="L1103" s="1">
        <f t="shared" si="1"/>
        <v>896</v>
      </c>
    </row>
    <row r="1104" ht="15.75" customHeight="1">
      <c r="A1104" s="1" t="s">
        <v>12</v>
      </c>
      <c r="B1104" s="1" t="s">
        <v>2955</v>
      </c>
      <c r="C1104" s="1" t="s">
        <v>400</v>
      </c>
      <c r="D1104" s="1" t="s">
        <v>70</v>
      </c>
      <c r="E1104" s="1" t="s">
        <v>77</v>
      </c>
      <c r="F1104" s="1" t="s">
        <v>17</v>
      </c>
      <c r="G1104" s="1" t="s">
        <v>1023</v>
      </c>
      <c r="H1104" s="1" t="s">
        <v>19</v>
      </c>
      <c r="I1104" s="1" t="s">
        <v>369</v>
      </c>
      <c r="J1104" s="1" t="s">
        <v>1836</v>
      </c>
      <c r="K1104" s="2">
        <f>B1105-'Bloco 1 10s Com RTOS TX'!$B1104</f>
        <v>0.0001157407407</v>
      </c>
      <c r="L1104" s="1">
        <f t="shared" si="1"/>
        <v>896</v>
      </c>
    </row>
    <row r="1105" ht="15.75" customHeight="1">
      <c r="A1105" s="1" t="s">
        <v>12</v>
      </c>
      <c r="B1105" s="1" t="s">
        <v>2956</v>
      </c>
      <c r="C1105" s="1" t="s">
        <v>1846</v>
      </c>
      <c r="D1105" s="1" t="s">
        <v>584</v>
      </c>
      <c r="E1105" s="1" t="s">
        <v>399</v>
      </c>
      <c r="F1105" s="1" t="s">
        <v>180</v>
      </c>
      <c r="G1105" s="1" t="s">
        <v>2049</v>
      </c>
      <c r="H1105" s="1" t="s">
        <v>17</v>
      </c>
      <c r="I1105" s="1" t="s">
        <v>317</v>
      </c>
      <c r="J1105" s="1" t="s">
        <v>1836</v>
      </c>
      <c r="K1105" s="2">
        <f>B1106-'Bloco 1 10s Com RTOS TX'!$B1105</f>
        <v>0.0001157407407</v>
      </c>
      <c r="L1105" s="1">
        <f t="shared" si="1"/>
        <v>896</v>
      </c>
    </row>
    <row r="1106" ht="15.75" customHeight="1">
      <c r="A1106" s="1" t="s">
        <v>12</v>
      </c>
      <c r="B1106" s="1" t="s">
        <v>2957</v>
      </c>
      <c r="C1106" s="1" t="s">
        <v>275</v>
      </c>
      <c r="D1106" s="1" t="s">
        <v>138</v>
      </c>
      <c r="E1106" s="1" t="s">
        <v>886</v>
      </c>
      <c r="F1106" s="1" t="s">
        <v>26</v>
      </c>
      <c r="G1106" s="1" t="s">
        <v>288</v>
      </c>
      <c r="H1106" s="1" t="s">
        <v>28</v>
      </c>
      <c r="I1106" s="1" t="s">
        <v>386</v>
      </c>
      <c r="J1106" s="1" t="s">
        <v>1836</v>
      </c>
      <c r="K1106" s="2">
        <f>B1107-'Bloco 1 10s Com RTOS TX'!$B1106</f>
        <v>0.0001157407407</v>
      </c>
      <c r="L1106" s="1">
        <f t="shared" si="1"/>
        <v>896</v>
      </c>
    </row>
    <row r="1107" ht="15.75" customHeight="1">
      <c r="A1107" s="1" t="s">
        <v>12</v>
      </c>
      <c r="B1107" s="1" t="s">
        <v>2958</v>
      </c>
      <c r="C1107" s="1" t="s">
        <v>635</v>
      </c>
      <c r="D1107" s="1" t="s">
        <v>156</v>
      </c>
      <c r="E1107" s="1" t="s">
        <v>573</v>
      </c>
      <c r="F1107" s="1" t="s">
        <v>73</v>
      </c>
      <c r="G1107" s="1" t="s">
        <v>636</v>
      </c>
      <c r="H1107" s="1" t="s">
        <v>159</v>
      </c>
      <c r="I1107" s="1" t="s">
        <v>369</v>
      </c>
      <c r="J1107" s="1" t="s">
        <v>1836</v>
      </c>
      <c r="K1107" s="2">
        <f>B1108-'Bloco 1 10s Com RTOS TX'!$B1107</f>
        <v>0.0001157407407</v>
      </c>
      <c r="L1107" s="1">
        <f t="shared" si="1"/>
        <v>896</v>
      </c>
    </row>
    <row r="1108" ht="15.75" customHeight="1">
      <c r="A1108" s="1" t="s">
        <v>12</v>
      </c>
      <c r="B1108" s="1" t="s">
        <v>2959</v>
      </c>
      <c r="C1108" s="1" t="s">
        <v>143</v>
      </c>
      <c r="D1108" s="1" t="s">
        <v>24</v>
      </c>
      <c r="E1108" s="1" t="s">
        <v>144</v>
      </c>
      <c r="F1108" s="1" t="s">
        <v>26</v>
      </c>
      <c r="G1108" s="1" t="s">
        <v>976</v>
      </c>
      <c r="H1108" s="1" t="s">
        <v>28</v>
      </c>
      <c r="I1108" s="1" t="s">
        <v>455</v>
      </c>
      <c r="J1108" s="1" t="s">
        <v>1836</v>
      </c>
      <c r="K1108" s="2">
        <f>B1109-'Bloco 1 10s Com RTOS TX'!$B1108</f>
        <v>0.0001157407407</v>
      </c>
      <c r="L1108" s="1">
        <f t="shared" si="1"/>
        <v>896</v>
      </c>
    </row>
    <row r="1109" ht="15.75" customHeight="1">
      <c r="A1109" s="1" t="s">
        <v>12</v>
      </c>
      <c r="B1109" s="1" t="s">
        <v>2960</v>
      </c>
      <c r="C1109" s="1" t="s">
        <v>275</v>
      </c>
      <c r="D1109" s="1" t="s">
        <v>138</v>
      </c>
      <c r="E1109" s="1" t="s">
        <v>886</v>
      </c>
      <c r="F1109" s="1" t="s">
        <v>26</v>
      </c>
      <c r="G1109" s="1" t="s">
        <v>288</v>
      </c>
      <c r="H1109" s="1" t="s">
        <v>28</v>
      </c>
      <c r="I1109" s="1" t="s">
        <v>106</v>
      </c>
      <c r="J1109" s="1" t="s">
        <v>1836</v>
      </c>
      <c r="K1109" s="2">
        <f>B1110-'Bloco 1 10s Com RTOS TX'!$B1109</f>
        <v>0.0001157407407</v>
      </c>
      <c r="L1109" s="1">
        <f t="shared" si="1"/>
        <v>896</v>
      </c>
    </row>
    <row r="1110" ht="15.75" customHeight="1">
      <c r="A1110" s="1" t="s">
        <v>12</v>
      </c>
      <c r="B1110" s="1" t="s">
        <v>2961</v>
      </c>
      <c r="C1110" s="1" t="s">
        <v>69</v>
      </c>
      <c r="D1110" s="1" t="s">
        <v>70</v>
      </c>
      <c r="E1110" s="1" t="s">
        <v>71</v>
      </c>
      <c r="F1110" s="1" t="s">
        <v>17</v>
      </c>
      <c r="G1110" s="1" t="s">
        <v>72</v>
      </c>
      <c r="H1110" s="1" t="s">
        <v>19</v>
      </c>
      <c r="I1110" s="1" t="s">
        <v>455</v>
      </c>
      <c r="J1110" s="1" t="s">
        <v>1836</v>
      </c>
      <c r="K1110" s="2">
        <f>B1111-'Bloco 1 10s Com RTOS TX'!$B1110</f>
        <v>0.0001273148148</v>
      </c>
      <c r="L1110" s="1">
        <f t="shared" si="1"/>
        <v>896</v>
      </c>
    </row>
    <row r="1111" ht="15.75" customHeight="1">
      <c r="A1111" s="1" t="s">
        <v>12</v>
      </c>
      <c r="B1111" s="1" t="s">
        <v>2962</v>
      </c>
      <c r="C1111" s="1" t="s">
        <v>69</v>
      </c>
      <c r="D1111" s="1" t="s">
        <v>70</v>
      </c>
      <c r="E1111" s="1" t="s">
        <v>71</v>
      </c>
      <c r="F1111" s="1" t="s">
        <v>17</v>
      </c>
      <c r="G1111" s="1" t="s">
        <v>72</v>
      </c>
      <c r="H1111" s="1" t="s">
        <v>19</v>
      </c>
      <c r="I1111" s="1" t="s">
        <v>455</v>
      </c>
      <c r="J1111" s="1" t="s">
        <v>1836</v>
      </c>
      <c r="K1111" s="2">
        <f>B1112-'Bloco 1 10s Com RTOS TX'!$B1111</f>
        <v>0.0001273148148</v>
      </c>
      <c r="L1111" s="1">
        <f t="shared" si="1"/>
        <v>896</v>
      </c>
    </row>
    <row r="1112" ht="15.75" customHeight="1">
      <c r="A1112" s="1" t="s">
        <v>12</v>
      </c>
      <c r="B1112" s="1" t="s">
        <v>2963</v>
      </c>
      <c r="C1112" s="1" t="s">
        <v>92</v>
      </c>
      <c r="D1112" s="1" t="s">
        <v>15</v>
      </c>
      <c r="E1112" s="1" t="s">
        <v>90</v>
      </c>
      <c r="F1112" s="1" t="s">
        <v>17</v>
      </c>
      <c r="G1112" s="1" t="s">
        <v>93</v>
      </c>
      <c r="H1112" s="1" t="s">
        <v>19</v>
      </c>
      <c r="I1112" s="1" t="s">
        <v>317</v>
      </c>
      <c r="J1112" s="1" t="s">
        <v>1836</v>
      </c>
      <c r="K1112" s="2">
        <f>B1113-'Bloco 1 10s Com RTOS TX'!$B1112</f>
        <v>0.0001157407407</v>
      </c>
      <c r="L1112" s="1">
        <f t="shared" si="1"/>
        <v>896</v>
      </c>
    </row>
    <row r="1113" ht="15.75" customHeight="1">
      <c r="A1113" s="1" t="s">
        <v>12</v>
      </c>
      <c r="B1113" s="1" t="s">
        <v>2964</v>
      </c>
      <c r="C1113" s="1" t="s">
        <v>150</v>
      </c>
      <c r="D1113" s="1" t="s">
        <v>76</v>
      </c>
      <c r="E1113" s="1" t="s">
        <v>151</v>
      </c>
      <c r="F1113" s="1" t="s">
        <v>83</v>
      </c>
      <c r="G1113" s="1" t="s">
        <v>84</v>
      </c>
      <c r="H1113" s="1" t="s">
        <v>19</v>
      </c>
      <c r="I1113" s="1" t="s">
        <v>447</v>
      </c>
      <c r="J1113" s="1" t="s">
        <v>1836</v>
      </c>
      <c r="K1113" s="2">
        <f>B1114-'Bloco 1 10s Com RTOS TX'!$B1113</f>
        <v>0.0001157407407</v>
      </c>
      <c r="L1113" s="1">
        <f t="shared" si="1"/>
        <v>896</v>
      </c>
    </row>
    <row r="1114" ht="15.75" customHeight="1">
      <c r="A1114" s="1" t="s">
        <v>12</v>
      </c>
      <c r="B1114" s="1" t="s">
        <v>2965</v>
      </c>
      <c r="C1114" s="1" t="s">
        <v>69</v>
      </c>
      <c r="D1114" s="1" t="s">
        <v>70</v>
      </c>
      <c r="E1114" s="1" t="s">
        <v>71</v>
      </c>
      <c r="F1114" s="1" t="s">
        <v>17</v>
      </c>
      <c r="G1114" s="1" t="s">
        <v>72</v>
      </c>
      <c r="H1114" s="1" t="s">
        <v>19</v>
      </c>
      <c r="I1114" s="1" t="s">
        <v>209</v>
      </c>
      <c r="J1114" s="1" t="s">
        <v>1836</v>
      </c>
      <c r="K1114" s="2">
        <f>B1115-'Bloco 1 10s Com RTOS TX'!$B1114</f>
        <v>0.0001157407407</v>
      </c>
      <c r="L1114" s="1">
        <f t="shared" si="1"/>
        <v>896</v>
      </c>
    </row>
    <row r="1115" ht="15.75" customHeight="1">
      <c r="A1115" s="1" t="s">
        <v>12</v>
      </c>
      <c r="B1115" s="1" t="s">
        <v>2966</v>
      </c>
      <c r="C1115" s="1" t="s">
        <v>439</v>
      </c>
      <c r="D1115" s="1" t="s">
        <v>163</v>
      </c>
      <c r="E1115" s="1" t="s">
        <v>784</v>
      </c>
      <c r="F1115" s="1" t="s">
        <v>103</v>
      </c>
      <c r="G1115" s="1" t="s">
        <v>785</v>
      </c>
      <c r="H1115" s="1" t="s">
        <v>110</v>
      </c>
      <c r="I1115" s="1" t="s">
        <v>307</v>
      </c>
      <c r="J1115" s="1" t="s">
        <v>1836</v>
      </c>
      <c r="K1115" s="2">
        <f>B1116-'Bloco 1 10s Com RTOS TX'!$B1115</f>
        <v>0.0001157407407</v>
      </c>
      <c r="L1115" s="1">
        <f t="shared" si="1"/>
        <v>896</v>
      </c>
    </row>
    <row r="1116" ht="15.75" customHeight="1">
      <c r="A1116" s="1" t="s">
        <v>12</v>
      </c>
      <c r="B1116" s="1" t="s">
        <v>2967</v>
      </c>
      <c r="C1116" s="1" t="s">
        <v>357</v>
      </c>
      <c r="D1116" s="1" t="s">
        <v>15</v>
      </c>
      <c r="E1116" s="1" t="s">
        <v>16</v>
      </c>
      <c r="F1116" s="1" t="s">
        <v>26</v>
      </c>
      <c r="G1116" s="1" t="s">
        <v>887</v>
      </c>
      <c r="H1116" s="1" t="s">
        <v>28</v>
      </c>
      <c r="I1116" s="1" t="s">
        <v>317</v>
      </c>
      <c r="J1116" s="1" t="s">
        <v>1836</v>
      </c>
      <c r="K1116" s="2">
        <f>B1117-'Bloco 1 10s Com RTOS TX'!$B1116</f>
        <v>0.0001157407407</v>
      </c>
      <c r="L1116" s="1">
        <f t="shared" si="1"/>
        <v>896</v>
      </c>
    </row>
    <row r="1117" ht="15.75" customHeight="1">
      <c r="A1117" s="1" t="s">
        <v>12</v>
      </c>
      <c r="B1117" s="1" t="s">
        <v>2968</v>
      </c>
      <c r="C1117" s="1" t="s">
        <v>356</v>
      </c>
      <c r="D1117" s="1" t="s">
        <v>348</v>
      </c>
      <c r="E1117" s="1" t="s">
        <v>349</v>
      </c>
      <c r="F1117" s="1" t="s">
        <v>28</v>
      </c>
      <c r="G1117" s="1" t="s">
        <v>357</v>
      </c>
      <c r="H1117" s="1" t="s">
        <v>79</v>
      </c>
      <c r="I1117" s="1" t="s">
        <v>447</v>
      </c>
      <c r="J1117" s="1" t="s">
        <v>1836</v>
      </c>
      <c r="K1117" s="2">
        <f>B1118-'Bloco 1 10s Com RTOS TX'!$B1117</f>
        <v>0.0001157407407</v>
      </c>
      <c r="L1117" s="1">
        <f t="shared" si="1"/>
        <v>896</v>
      </c>
    </row>
    <row r="1118" ht="15.75" customHeight="1">
      <c r="A1118" s="1" t="s">
        <v>12</v>
      </c>
      <c r="B1118" s="1" t="s">
        <v>2969</v>
      </c>
      <c r="C1118" s="1" t="s">
        <v>275</v>
      </c>
      <c r="D1118" s="1" t="s">
        <v>138</v>
      </c>
      <c r="E1118" s="1" t="s">
        <v>886</v>
      </c>
      <c r="F1118" s="1" t="s">
        <v>26</v>
      </c>
      <c r="G1118" s="1" t="s">
        <v>288</v>
      </c>
      <c r="H1118" s="1" t="s">
        <v>28</v>
      </c>
      <c r="I1118" s="1" t="s">
        <v>369</v>
      </c>
      <c r="J1118" s="1" t="s">
        <v>1836</v>
      </c>
      <c r="K1118" s="2">
        <f>B1119-'Bloco 1 10s Com RTOS TX'!$B1118</f>
        <v>0.0001157407407</v>
      </c>
      <c r="L1118" s="1">
        <f t="shared" si="1"/>
        <v>896</v>
      </c>
    </row>
    <row r="1119" ht="15.75" customHeight="1">
      <c r="A1119" s="1" t="s">
        <v>12</v>
      </c>
      <c r="B1119" s="1" t="s">
        <v>2970</v>
      </c>
      <c r="C1119" s="1" t="s">
        <v>92</v>
      </c>
      <c r="D1119" s="1" t="s">
        <v>15</v>
      </c>
      <c r="E1119" s="1" t="s">
        <v>90</v>
      </c>
      <c r="F1119" s="1" t="s">
        <v>17</v>
      </c>
      <c r="G1119" s="1" t="s">
        <v>93</v>
      </c>
      <c r="H1119" s="1" t="s">
        <v>19</v>
      </c>
      <c r="I1119" s="1" t="s">
        <v>386</v>
      </c>
      <c r="J1119" s="1" t="s">
        <v>1836</v>
      </c>
      <c r="K1119" s="2">
        <f>B1120-'Bloco 1 10s Com RTOS TX'!$B1119</f>
        <v>0.0001157407407</v>
      </c>
      <c r="L1119" s="1">
        <f t="shared" si="1"/>
        <v>896</v>
      </c>
    </row>
    <row r="1120" ht="15.75" customHeight="1">
      <c r="A1120" s="1" t="s">
        <v>12</v>
      </c>
      <c r="B1120" s="1" t="s">
        <v>2971</v>
      </c>
      <c r="C1120" s="1" t="s">
        <v>137</v>
      </c>
      <c r="D1120" s="1" t="s">
        <v>138</v>
      </c>
      <c r="E1120" s="1" t="s">
        <v>139</v>
      </c>
      <c r="F1120" s="1" t="s">
        <v>26</v>
      </c>
      <c r="G1120" s="1" t="s">
        <v>140</v>
      </c>
      <c r="H1120" s="1" t="s">
        <v>28</v>
      </c>
      <c r="I1120" s="1" t="s">
        <v>426</v>
      </c>
      <c r="J1120" s="1" t="s">
        <v>1836</v>
      </c>
      <c r="K1120" s="2">
        <f>B1121-'Bloco 1 10s Com RTOS TX'!$B1120</f>
        <v>0.0001157407407</v>
      </c>
      <c r="L1120" s="1">
        <f t="shared" si="1"/>
        <v>896</v>
      </c>
    </row>
    <row r="1121" ht="15.75" customHeight="1">
      <c r="A1121" s="1" t="s">
        <v>12</v>
      </c>
      <c r="B1121" s="1" t="s">
        <v>2972</v>
      </c>
      <c r="C1121" s="1" t="s">
        <v>14</v>
      </c>
      <c r="D1121" s="1" t="s">
        <v>15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455</v>
      </c>
      <c r="J1121" s="1" t="s">
        <v>1836</v>
      </c>
      <c r="K1121" s="2">
        <f>B1122-'Bloco 1 10s Com RTOS TX'!$B1121</f>
        <v>0.0001157407407</v>
      </c>
      <c r="L1121" s="1">
        <f t="shared" si="1"/>
        <v>896</v>
      </c>
    </row>
    <row r="1122" ht="15.75" customHeight="1">
      <c r="A1122" s="1" t="s">
        <v>12</v>
      </c>
      <c r="B1122" s="1" t="s">
        <v>2973</v>
      </c>
      <c r="C1122" s="1" t="s">
        <v>132</v>
      </c>
      <c r="D1122" s="1" t="s">
        <v>214</v>
      </c>
      <c r="E1122" s="1" t="s">
        <v>215</v>
      </c>
      <c r="F1122" s="1" t="s">
        <v>174</v>
      </c>
      <c r="G1122" s="1" t="s">
        <v>299</v>
      </c>
      <c r="H1122" s="1" t="s">
        <v>73</v>
      </c>
      <c r="I1122" s="1" t="s">
        <v>317</v>
      </c>
      <c r="J1122" s="1" t="s">
        <v>1836</v>
      </c>
      <c r="K1122" s="2">
        <f>B1123-'Bloco 1 10s Com RTOS TX'!$B1122</f>
        <v>0.0001157407407</v>
      </c>
      <c r="L1122" s="1">
        <f t="shared" si="1"/>
        <v>896</v>
      </c>
    </row>
    <row r="1123" ht="15.75" customHeight="1">
      <c r="A1123" s="1" t="s">
        <v>12</v>
      </c>
      <c r="B1123" s="1" t="s">
        <v>2974</v>
      </c>
      <c r="C1123" s="1" t="s">
        <v>116</v>
      </c>
      <c r="D1123" s="1" t="s">
        <v>117</v>
      </c>
      <c r="E1123" s="1" t="s">
        <v>220</v>
      </c>
      <c r="F1123" s="1" t="s">
        <v>42</v>
      </c>
      <c r="G1123" s="1" t="s">
        <v>221</v>
      </c>
      <c r="H1123" s="1" t="s">
        <v>44</v>
      </c>
      <c r="I1123" s="1" t="s">
        <v>455</v>
      </c>
      <c r="J1123" s="1" t="s">
        <v>1836</v>
      </c>
      <c r="K1123" s="2">
        <f>B1124-'Bloco 1 10s Com RTOS TX'!$B1123</f>
        <v>0.0001157407407</v>
      </c>
      <c r="L1123" s="1">
        <f t="shared" si="1"/>
        <v>896</v>
      </c>
    </row>
    <row r="1124" ht="15.75" customHeight="1">
      <c r="A1124" s="1" t="s">
        <v>12</v>
      </c>
      <c r="B1124" s="1" t="s">
        <v>2975</v>
      </c>
      <c r="C1124" s="1" t="s">
        <v>357</v>
      </c>
      <c r="D1124" s="1" t="s">
        <v>15</v>
      </c>
      <c r="E1124" s="1" t="s">
        <v>16</v>
      </c>
      <c r="F1124" s="1" t="s">
        <v>26</v>
      </c>
      <c r="G1124" s="1" t="s">
        <v>887</v>
      </c>
      <c r="H1124" s="1" t="s">
        <v>28</v>
      </c>
      <c r="I1124" s="1" t="s">
        <v>386</v>
      </c>
      <c r="J1124" s="1" t="s">
        <v>1836</v>
      </c>
      <c r="K1124" s="2">
        <f>B1125-'Bloco 1 10s Com RTOS TX'!$B1124</f>
        <v>0.0001157407407</v>
      </c>
      <c r="L1124" s="1">
        <f t="shared" si="1"/>
        <v>896</v>
      </c>
    </row>
    <row r="1125" ht="15.75" customHeight="1">
      <c r="A1125" s="1" t="s">
        <v>12</v>
      </c>
      <c r="B1125" s="1" t="s">
        <v>2976</v>
      </c>
      <c r="C1125" s="1" t="s">
        <v>336</v>
      </c>
      <c r="D1125" s="1" t="s">
        <v>138</v>
      </c>
      <c r="E1125" s="1" t="s">
        <v>139</v>
      </c>
      <c r="F1125" s="1" t="s">
        <v>26</v>
      </c>
      <c r="G1125" s="1" t="s">
        <v>140</v>
      </c>
      <c r="H1125" s="1" t="s">
        <v>28</v>
      </c>
      <c r="I1125" s="1" t="s">
        <v>386</v>
      </c>
      <c r="J1125" s="1" t="s">
        <v>1836</v>
      </c>
      <c r="K1125" s="2">
        <f>B1126-'Bloco 1 10s Com RTOS TX'!$B1125</f>
        <v>0.0001157407407</v>
      </c>
      <c r="L1125" s="1">
        <f t="shared" si="1"/>
        <v>896</v>
      </c>
    </row>
    <row r="1126" ht="15.75" customHeight="1">
      <c r="A1126" s="1" t="s">
        <v>12</v>
      </c>
      <c r="B1126" s="1" t="s">
        <v>2977</v>
      </c>
      <c r="C1126" s="1" t="s">
        <v>131</v>
      </c>
      <c r="D1126" s="1" t="s">
        <v>76</v>
      </c>
      <c r="E1126" s="1" t="s">
        <v>77</v>
      </c>
      <c r="F1126" s="1" t="s">
        <v>17</v>
      </c>
      <c r="G1126" s="1" t="s">
        <v>78</v>
      </c>
      <c r="H1126" s="1" t="s">
        <v>19</v>
      </c>
      <c r="I1126" s="1" t="s">
        <v>209</v>
      </c>
      <c r="J1126" s="1" t="s">
        <v>1836</v>
      </c>
      <c r="K1126" s="2">
        <f>B1127-'Bloco 1 10s Com RTOS TX'!$B1126</f>
        <v>0.0001157407407</v>
      </c>
      <c r="L1126" s="1">
        <f t="shared" si="1"/>
        <v>896</v>
      </c>
    </row>
    <row r="1127" ht="15.75" customHeight="1">
      <c r="A1127" s="1" t="s">
        <v>12</v>
      </c>
      <c r="B1127" s="1" t="s">
        <v>2978</v>
      </c>
      <c r="C1127" s="1" t="s">
        <v>102</v>
      </c>
      <c r="D1127" s="1" t="s">
        <v>254</v>
      </c>
      <c r="E1127" s="1" t="s">
        <v>408</v>
      </c>
      <c r="F1127" s="1" t="s">
        <v>199</v>
      </c>
      <c r="G1127" s="1" t="s">
        <v>2979</v>
      </c>
      <c r="H1127" s="1" t="s">
        <v>17</v>
      </c>
      <c r="I1127" s="1" t="s">
        <v>317</v>
      </c>
      <c r="J1127" s="1" t="s">
        <v>1836</v>
      </c>
      <c r="K1127" s="2">
        <f>B1128-'Bloco 1 10s Com RTOS TX'!$B1127</f>
        <v>0.0001157407407</v>
      </c>
      <c r="L1127" s="1">
        <f t="shared" si="1"/>
        <v>896</v>
      </c>
    </row>
    <row r="1128" ht="15.75" customHeight="1">
      <c r="A1128" s="1" t="s">
        <v>12</v>
      </c>
      <c r="B1128" s="1" t="s">
        <v>2980</v>
      </c>
      <c r="C1128" s="1" t="s">
        <v>357</v>
      </c>
      <c r="D1128" s="1" t="s">
        <v>15</v>
      </c>
      <c r="E1128" s="1" t="s">
        <v>16</v>
      </c>
      <c r="F1128" s="1" t="s">
        <v>26</v>
      </c>
      <c r="G1128" s="1" t="s">
        <v>887</v>
      </c>
      <c r="H1128" s="1" t="s">
        <v>28</v>
      </c>
      <c r="I1128" s="1" t="s">
        <v>447</v>
      </c>
      <c r="J1128" s="1" t="s">
        <v>1836</v>
      </c>
      <c r="K1128" s="2">
        <f>B1129-'Bloco 1 10s Com RTOS TX'!$B1128</f>
        <v>0.0001157407407</v>
      </c>
      <c r="L1128" s="1">
        <f t="shared" si="1"/>
        <v>896</v>
      </c>
    </row>
    <row r="1129" ht="15.75" customHeight="1">
      <c r="A1129" s="1" t="s">
        <v>12</v>
      </c>
      <c r="B1129" s="1" t="s">
        <v>2981</v>
      </c>
      <c r="C1129" s="1" t="s">
        <v>357</v>
      </c>
      <c r="D1129" s="1" t="s">
        <v>15</v>
      </c>
      <c r="E1129" s="1" t="s">
        <v>16</v>
      </c>
      <c r="F1129" s="1" t="s">
        <v>26</v>
      </c>
      <c r="G1129" s="1" t="s">
        <v>887</v>
      </c>
      <c r="H1129" s="1" t="s">
        <v>28</v>
      </c>
      <c r="I1129" s="1" t="s">
        <v>317</v>
      </c>
      <c r="J1129" s="1" t="s">
        <v>1836</v>
      </c>
      <c r="K1129" s="2">
        <f>B1130-'Bloco 1 10s Com RTOS TX'!$B1129</f>
        <v>0.0001273148148</v>
      </c>
      <c r="L1129" s="1">
        <f t="shared" si="1"/>
        <v>896</v>
      </c>
    </row>
    <row r="1130" ht="15.75" customHeight="1">
      <c r="A1130" s="1" t="s">
        <v>12</v>
      </c>
      <c r="B1130" s="1" t="s">
        <v>2982</v>
      </c>
      <c r="C1130" s="1" t="s">
        <v>400</v>
      </c>
      <c r="D1130" s="1" t="s">
        <v>70</v>
      </c>
      <c r="E1130" s="1" t="s">
        <v>77</v>
      </c>
      <c r="F1130" s="1" t="s">
        <v>17</v>
      </c>
      <c r="G1130" s="1" t="s">
        <v>1023</v>
      </c>
      <c r="H1130" s="1" t="s">
        <v>19</v>
      </c>
      <c r="I1130" s="1" t="s">
        <v>317</v>
      </c>
      <c r="J1130" s="1" t="s">
        <v>1836</v>
      </c>
      <c r="K1130" s="2">
        <f>B1131-'Bloco 1 10s Com RTOS TX'!$B1130</f>
        <v>0.0001157407407</v>
      </c>
      <c r="L1130" s="1">
        <f t="shared" si="1"/>
        <v>896</v>
      </c>
    </row>
    <row r="1131" ht="15.75" customHeight="1">
      <c r="A1131" s="1" t="s">
        <v>12</v>
      </c>
      <c r="B1131" s="1" t="s">
        <v>2983</v>
      </c>
      <c r="C1131" s="1" t="s">
        <v>275</v>
      </c>
      <c r="D1131" s="1" t="s">
        <v>138</v>
      </c>
      <c r="E1131" s="1" t="s">
        <v>886</v>
      </c>
      <c r="F1131" s="1" t="s">
        <v>26</v>
      </c>
      <c r="G1131" s="1" t="s">
        <v>288</v>
      </c>
      <c r="H1131" s="1" t="s">
        <v>28</v>
      </c>
      <c r="I1131" s="1" t="s">
        <v>317</v>
      </c>
      <c r="J1131" s="1" t="s">
        <v>1836</v>
      </c>
      <c r="K1131" s="2">
        <f>B1132-'Bloco 1 10s Com RTOS TX'!$B1131</f>
        <v>0.0001157407407</v>
      </c>
      <c r="L1131" s="1">
        <f t="shared" si="1"/>
        <v>896</v>
      </c>
    </row>
    <row r="1132" ht="15.75" customHeight="1">
      <c r="A1132" s="1" t="s">
        <v>12</v>
      </c>
      <c r="B1132" s="1" t="s">
        <v>2984</v>
      </c>
      <c r="C1132" s="1" t="s">
        <v>131</v>
      </c>
      <c r="D1132" s="1" t="s">
        <v>76</v>
      </c>
      <c r="E1132" s="1" t="s">
        <v>77</v>
      </c>
      <c r="F1132" s="1" t="s">
        <v>17</v>
      </c>
      <c r="G1132" s="1" t="s">
        <v>78</v>
      </c>
      <c r="H1132" s="1" t="s">
        <v>19</v>
      </c>
      <c r="I1132" s="1" t="s">
        <v>317</v>
      </c>
      <c r="J1132" s="1" t="s">
        <v>1836</v>
      </c>
      <c r="K1132" s="2">
        <f>B1133-'Bloco 1 10s Com RTOS TX'!$B1132</f>
        <v>0.0001157407407</v>
      </c>
      <c r="L1132" s="1">
        <f t="shared" si="1"/>
        <v>896</v>
      </c>
    </row>
    <row r="1133" ht="15.75" customHeight="1">
      <c r="A1133" s="1" t="s">
        <v>12</v>
      </c>
      <c r="B1133" s="1" t="s">
        <v>2985</v>
      </c>
      <c r="C1133" s="1" t="s">
        <v>336</v>
      </c>
      <c r="D1133" s="1" t="s">
        <v>138</v>
      </c>
      <c r="E1133" s="1" t="s">
        <v>139</v>
      </c>
      <c r="F1133" s="1" t="s">
        <v>26</v>
      </c>
      <c r="G1133" s="1" t="s">
        <v>140</v>
      </c>
      <c r="H1133" s="1" t="s">
        <v>28</v>
      </c>
      <c r="I1133" s="1" t="s">
        <v>317</v>
      </c>
      <c r="J1133" s="1" t="s">
        <v>1836</v>
      </c>
      <c r="K1133" s="2">
        <f>B1134-'Bloco 1 10s Com RTOS TX'!$B1133</f>
        <v>0.0001157407407</v>
      </c>
      <c r="L1133" s="1">
        <f t="shared" si="1"/>
        <v>896</v>
      </c>
    </row>
    <row r="1134" ht="15.75" customHeight="1">
      <c r="A1134" s="1" t="s">
        <v>12</v>
      </c>
      <c r="B1134" s="1" t="s">
        <v>2986</v>
      </c>
      <c r="C1134" s="1" t="s">
        <v>646</v>
      </c>
      <c r="D1134" s="1" t="s">
        <v>308</v>
      </c>
      <c r="E1134" s="1" t="s">
        <v>309</v>
      </c>
      <c r="F1134" s="1" t="s">
        <v>54</v>
      </c>
      <c r="G1134" s="1" t="s">
        <v>605</v>
      </c>
      <c r="H1134" s="1" t="s">
        <v>110</v>
      </c>
      <c r="I1134" s="1" t="s">
        <v>386</v>
      </c>
      <c r="J1134" s="1" t="s">
        <v>1836</v>
      </c>
      <c r="K1134" s="2">
        <f>B1135-'Bloco 1 10s Com RTOS TX'!$B1134</f>
        <v>0.0001157407407</v>
      </c>
      <c r="L1134" s="1">
        <f t="shared" si="1"/>
        <v>896</v>
      </c>
    </row>
    <row r="1135" ht="15.75" customHeight="1">
      <c r="A1135" s="1" t="s">
        <v>12</v>
      </c>
      <c r="B1135" s="1" t="s">
        <v>2987</v>
      </c>
      <c r="C1135" s="1" t="s">
        <v>137</v>
      </c>
      <c r="D1135" s="1" t="s">
        <v>138</v>
      </c>
      <c r="E1135" s="1" t="s">
        <v>139</v>
      </c>
      <c r="F1135" s="1" t="s">
        <v>26</v>
      </c>
      <c r="G1135" s="1" t="s">
        <v>140</v>
      </c>
      <c r="H1135" s="1" t="s">
        <v>28</v>
      </c>
      <c r="I1135" s="1" t="s">
        <v>317</v>
      </c>
      <c r="J1135" s="1" t="s">
        <v>1836</v>
      </c>
      <c r="K1135" s="2">
        <f>B1136-'Bloco 1 10s Com RTOS TX'!$B1135</f>
        <v>0.0001157407407</v>
      </c>
      <c r="L1135" s="1">
        <f t="shared" si="1"/>
        <v>896</v>
      </c>
    </row>
    <row r="1136" ht="15.75" customHeight="1">
      <c r="A1136" s="1" t="s">
        <v>12</v>
      </c>
      <c r="B1136" s="1" t="s">
        <v>2988</v>
      </c>
      <c r="C1136" s="1" t="s">
        <v>247</v>
      </c>
      <c r="D1136" s="1" t="s">
        <v>70</v>
      </c>
      <c r="E1136" s="1" t="s">
        <v>71</v>
      </c>
      <c r="F1136" s="1" t="s">
        <v>17</v>
      </c>
      <c r="G1136" s="1" t="s">
        <v>1023</v>
      </c>
      <c r="H1136" s="1" t="s">
        <v>19</v>
      </c>
      <c r="I1136" s="1" t="s">
        <v>948</v>
      </c>
      <c r="J1136" s="1" t="s">
        <v>1836</v>
      </c>
      <c r="K1136" s="2">
        <f>B1137-'Bloco 1 10s Com RTOS TX'!$B1136</f>
        <v>0.0001157407407</v>
      </c>
      <c r="L1136" s="1">
        <f t="shared" si="1"/>
        <v>896</v>
      </c>
    </row>
    <row r="1137" ht="15.75" customHeight="1">
      <c r="A1137" s="1" t="s">
        <v>12</v>
      </c>
      <c r="B1137" s="1" t="s">
        <v>2989</v>
      </c>
      <c r="C1137" s="1" t="s">
        <v>137</v>
      </c>
      <c r="D1137" s="1" t="s">
        <v>138</v>
      </c>
      <c r="E1137" s="1" t="s">
        <v>139</v>
      </c>
      <c r="F1137" s="1" t="s">
        <v>26</v>
      </c>
      <c r="G1137" s="1" t="s">
        <v>140</v>
      </c>
      <c r="H1137" s="1" t="s">
        <v>28</v>
      </c>
      <c r="I1137" s="1" t="s">
        <v>386</v>
      </c>
      <c r="J1137" s="1" t="s">
        <v>1836</v>
      </c>
      <c r="K1137" s="2">
        <f>B1138-'Bloco 1 10s Com RTOS TX'!$B1137</f>
        <v>0.0001157407407</v>
      </c>
      <c r="L1137" s="1">
        <f t="shared" si="1"/>
        <v>896</v>
      </c>
    </row>
    <row r="1138" ht="15.75" customHeight="1">
      <c r="A1138" s="1" t="s">
        <v>12</v>
      </c>
      <c r="B1138" s="1" t="s">
        <v>2990</v>
      </c>
      <c r="C1138" s="1" t="s">
        <v>69</v>
      </c>
      <c r="D1138" s="1" t="s">
        <v>70</v>
      </c>
      <c r="E1138" s="1" t="s">
        <v>71</v>
      </c>
      <c r="F1138" s="1" t="s">
        <v>17</v>
      </c>
      <c r="G1138" s="1" t="s">
        <v>72</v>
      </c>
      <c r="H1138" s="1" t="s">
        <v>19</v>
      </c>
      <c r="I1138" s="1" t="s">
        <v>447</v>
      </c>
      <c r="J1138" s="1" t="s">
        <v>1836</v>
      </c>
      <c r="K1138" s="2">
        <f>B1139-'Bloco 1 10s Com RTOS TX'!$B1138</f>
        <v>0.0001157407407</v>
      </c>
      <c r="L1138" s="1">
        <f t="shared" si="1"/>
        <v>896</v>
      </c>
    </row>
    <row r="1139" ht="15.75" customHeight="1">
      <c r="A1139" s="1" t="s">
        <v>12</v>
      </c>
      <c r="B1139" s="1" t="s">
        <v>2991</v>
      </c>
      <c r="C1139" s="1" t="s">
        <v>137</v>
      </c>
      <c r="D1139" s="1" t="s">
        <v>138</v>
      </c>
      <c r="E1139" s="1" t="s">
        <v>139</v>
      </c>
      <c r="F1139" s="1" t="s">
        <v>26</v>
      </c>
      <c r="G1139" s="1" t="s">
        <v>140</v>
      </c>
      <c r="H1139" s="1" t="s">
        <v>28</v>
      </c>
      <c r="I1139" s="1" t="s">
        <v>317</v>
      </c>
      <c r="J1139" s="1" t="s">
        <v>1836</v>
      </c>
      <c r="K1139" s="2">
        <f>B1140-'Bloco 1 10s Com RTOS TX'!$B1139</f>
        <v>0.0001157407407</v>
      </c>
      <c r="L1139" s="1">
        <f t="shared" si="1"/>
        <v>896</v>
      </c>
    </row>
    <row r="1140" ht="15.75" customHeight="1">
      <c r="A1140" s="1" t="s">
        <v>12</v>
      </c>
      <c r="B1140" s="1" t="s">
        <v>2992</v>
      </c>
      <c r="C1140" s="1" t="s">
        <v>336</v>
      </c>
      <c r="D1140" s="1" t="s">
        <v>138</v>
      </c>
      <c r="E1140" s="1" t="s">
        <v>139</v>
      </c>
      <c r="F1140" s="1" t="s">
        <v>26</v>
      </c>
      <c r="G1140" s="1" t="s">
        <v>140</v>
      </c>
      <c r="H1140" s="1" t="s">
        <v>28</v>
      </c>
      <c r="I1140" s="1" t="s">
        <v>209</v>
      </c>
      <c r="J1140" s="1" t="s">
        <v>1836</v>
      </c>
      <c r="K1140" s="2">
        <f>B1141-'Bloco 1 10s Com RTOS TX'!$B1140</f>
        <v>0.0001157407407</v>
      </c>
      <c r="L1140" s="1">
        <f t="shared" si="1"/>
        <v>896</v>
      </c>
    </row>
    <row r="1141" ht="15.75" customHeight="1">
      <c r="A1141" s="1" t="s">
        <v>12</v>
      </c>
      <c r="B1141" s="1" t="s">
        <v>2993</v>
      </c>
      <c r="C1141" s="1" t="s">
        <v>369</v>
      </c>
      <c r="D1141" s="1" t="s">
        <v>744</v>
      </c>
      <c r="E1141" s="1" t="s">
        <v>773</v>
      </c>
      <c r="F1141" s="1" t="s">
        <v>83</v>
      </c>
      <c r="G1141" s="1" t="s">
        <v>774</v>
      </c>
      <c r="H1141" s="1" t="s">
        <v>152</v>
      </c>
      <c r="I1141" s="1" t="s">
        <v>209</v>
      </c>
      <c r="J1141" s="1" t="s">
        <v>1836</v>
      </c>
      <c r="K1141" s="2">
        <f>B1142-'Bloco 1 10s Com RTOS TX'!$B1141</f>
        <v>0.0001157407407</v>
      </c>
      <c r="L1141" s="1">
        <f t="shared" si="1"/>
        <v>896</v>
      </c>
    </row>
    <row r="1142" ht="15.75" customHeight="1">
      <c r="A1142" s="1" t="s">
        <v>12</v>
      </c>
      <c r="B1142" s="1" t="s">
        <v>2994</v>
      </c>
      <c r="C1142" s="1" t="s">
        <v>131</v>
      </c>
      <c r="D1142" s="1" t="s">
        <v>76</v>
      </c>
      <c r="E1142" s="1" t="s">
        <v>77</v>
      </c>
      <c r="F1142" s="1" t="s">
        <v>17</v>
      </c>
      <c r="G1142" s="1" t="s">
        <v>78</v>
      </c>
      <c r="H1142" s="1" t="s">
        <v>19</v>
      </c>
      <c r="I1142" s="1" t="s">
        <v>209</v>
      </c>
      <c r="J1142" s="1" t="s">
        <v>1836</v>
      </c>
      <c r="K1142" s="2">
        <f>B1143-'Bloco 1 10s Com RTOS TX'!$B1142</f>
        <v>0.0001157407407</v>
      </c>
      <c r="L1142" s="1">
        <f t="shared" si="1"/>
        <v>896</v>
      </c>
    </row>
    <row r="1143" ht="15.75" customHeight="1">
      <c r="A1143" s="1" t="s">
        <v>12</v>
      </c>
      <c r="B1143" s="1" t="s">
        <v>2995</v>
      </c>
      <c r="C1143" s="1" t="s">
        <v>92</v>
      </c>
      <c r="D1143" s="1" t="s">
        <v>15</v>
      </c>
      <c r="E1143" s="1" t="s">
        <v>90</v>
      </c>
      <c r="F1143" s="1" t="s">
        <v>17</v>
      </c>
      <c r="G1143" s="1" t="s">
        <v>93</v>
      </c>
      <c r="H1143" s="1" t="s">
        <v>19</v>
      </c>
      <c r="I1143" s="1" t="s">
        <v>447</v>
      </c>
      <c r="J1143" s="1" t="s">
        <v>1836</v>
      </c>
      <c r="K1143" s="2">
        <f>B1144-'Bloco 1 10s Com RTOS TX'!$B1143</f>
        <v>0.0001157407407</v>
      </c>
      <c r="L1143" s="1">
        <f t="shared" si="1"/>
        <v>896</v>
      </c>
    </row>
    <row r="1144" ht="15.75" customHeight="1">
      <c r="A1144" s="1" t="s">
        <v>12</v>
      </c>
      <c r="B1144" s="1" t="s">
        <v>2996</v>
      </c>
      <c r="C1144" s="1" t="s">
        <v>613</v>
      </c>
      <c r="D1144" s="1" t="s">
        <v>614</v>
      </c>
      <c r="E1144" s="1" t="s">
        <v>618</v>
      </c>
      <c r="F1144" s="1" t="s">
        <v>54</v>
      </c>
      <c r="G1144" s="1" t="s">
        <v>183</v>
      </c>
      <c r="H1144" s="1" t="s">
        <v>159</v>
      </c>
      <c r="I1144" s="1" t="s">
        <v>209</v>
      </c>
      <c r="J1144" s="1" t="s">
        <v>1836</v>
      </c>
      <c r="K1144" s="2">
        <f>B1145-'Bloco 1 10s Com RTOS TX'!$B1144</f>
        <v>0.0001157407407</v>
      </c>
      <c r="L1144" s="1">
        <f t="shared" si="1"/>
        <v>896</v>
      </c>
    </row>
    <row r="1145" ht="15.75" customHeight="1">
      <c r="A1145" s="1" t="s">
        <v>12</v>
      </c>
      <c r="B1145" s="1" t="s">
        <v>2997</v>
      </c>
      <c r="C1145" s="1" t="s">
        <v>81</v>
      </c>
      <c r="D1145" s="1" t="s">
        <v>76</v>
      </c>
      <c r="E1145" s="1" t="s">
        <v>82</v>
      </c>
      <c r="F1145" s="1" t="s">
        <v>83</v>
      </c>
      <c r="G1145" s="1" t="s">
        <v>132</v>
      </c>
      <c r="H1145" s="1" t="s">
        <v>19</v>
      </c>
      <c r="I1145" s="1" t="s">
        <v>447</v>
      </c>
      <c r="J1145" s="1" t="s">
        <v>1836</v>
      </c>
      <c r="K1145" s="2">
        <f>B1146-'Bloco 1 10s Com RTOS TX'!$B1145</f>
        <v>0.0001157407407</v>
      </c>
      <c r="L1145" s="1">
        <f t="shared" si="1"/>
        <v>896</v>
      </c>
    </row>
    <row r="1146" ht="15.75" customHeight="1">
      <c r="A1146" s="1" t="s">
        <v>12</v>
      </c>
      <c r="B1146" s="1" t="s">
        <v>2998</v>
      </c>
      <c r="C1146" s="1" t="s">
        <v>143</v>
      </c>
      <c r="D1146" s="1" t="s">
        <v>24</v>
      </c>
      <c r="E1146" s="1" t="s">
        <v>144</v>
      </c>
      <c r="F1146" s="1" t="s">
        <v>26</v>
      </c>
      <c r="G1146" s="1" t="s">
        <v>976</v>
      </c>
      <c r="H1146" s="1" t="s">
        <v>28</v>
      </c>
      <c r="I1146" s="1" t="s">
        <v>317</v>
      </c>
      <c r="J1146" s="1" t="s">
        <v>1836</v>
      </c>
      <c r="K1146" s="2">
        <f>B1147-'Bloco 1 10s Com RTOS TX'!$B1146</f>
        <v>0.0001157407407</v>
      </c>
      <c r="L1146" s="1">
        <f t="shared" si="1"/>
        <v>896</v>
      </c>
    </row>
    <row r="1147" ht="15.75" customHeight="1">
      <c r="A1147" s="1" t="s">
        <v>12</v>
      </c>
      <c r="B1147" s="1" t="s">
        <v>2999</v>
      </c>
      <c r="C1147" s="1" t="s">
        <v>357</v>
      </c>
      <c r="D1147" s="1" t="s">
        <v>15</v>
      </c>
      <c r="E1147" s="1" t="s">
        <v>16</v>
      </c>
      <c r="F1147" s="1" t="s">
        <v>26</v>
      </c>
      <c r="G1147" s="1" t="s">
        <v>887</v>
      </c>
      <c r="H1147" s="1" t="s">
        <v>28</v>
      </c>
      <c r="I1147" s="1" t="s">
        <v>317</v>
      </c>
      <c r="J1147" s="1" t="s">
        <v>1836</v>
      </c>
      <c r="K1147" s="2">
        <f>B1148-'Bloco 1 10s Com RTOS TX'!$B1147</f>
        <v>0.0001157407407</v>
      </c>
      <c r="L1147" s="1">
        <f t="shared" si="1"/>
        <v>896</v>
      </c>
    </row>
    <row r="1148" ht="15.75" customHeight="1">
      <c r="A1148" s="1" t="s">
        <v>12</v>
      </c>
      <c r="B1148" s="1" t="s">
        <v>3000</v>
      </c>
      <c r="C1148" s="1" t="s">
        <v>275</v>
      </c>
      <c r="D1148" s="1" t="s">
        <v>138</v>
      </c>
      <c r="E1148" s="1" t="s">
        <v>886</v>
      </c>
      <c r="F1148" s="1" t="s">
        <v>26</v>
      </c>
      <c r="G1148" s="1" t="s">
        <v>288</v>
      </c>
      <c r="H1148" s="1" t="s">
        <v>28</v>
      </c>
      <c r="I1148" s="1" t="s">
        <v>106</v>
      </c>
      <c r="J1148" s="1" t="s">
        <v>1836</v>
      </c>
      <c r="K1148" s="2">
        <f>B1149-'Bloco 1 10s Com RTOS TX'!$B1148</f>
        <v>0.0001157407407</v>
      </c>
      <c r="L1148" s="1">
        <f t="shared" si="1"/>
        <v>896</v>
      </c>
    </row>
    <row r="1149" ht="15.75" customHeight="1">
      <c r="A1149" s="1" t="s">
        <v>12</v>
      </c>
      <c r="B1149" s="1" t="s">
        <v>3001</v>
      </c>
      <c r="C1149" s="1" t="s">
        <v>400</v>
      </c>
      <c r="D1149" s="1" t="s">
        <v>70</v>
      </c>
      <c r="E1149" s="1" t="s">
        <v>77</v>
      </c>
      <c r="F1149" s="1" t="s">
        <v>17</v>
      </c>
      <c r="G1149" s="1" t="s">
        <v>1023</v>
      </c>
      <c r="H1149" s="1" t="s">
        <v>19</v>
      </c>
      <c r="I1149" s="1" t="s">
        <v>209</v>
      </c>
      <c r="J1149" s="1" t="s">
        <v>1836</v>
      </c>
      <c r="K1149" s="2">
        <f>B1150-'Bloco 1 10s Com RTOS TX'!$B1149</f>
        <v>0.0001157407407</v>
      </c>
      <c r="L1149" s="1">
        <f t="shared" si="1"/>
        <v>896</v>
      </c>
    </row>
    <row r="1150" ht="15.75" customHeight="1">
      <c r="A1150" s="1" t="s">
        <v>12</v>
      </c>
      <c r="B1150" s="1" t="s">
        <v>3002</v>
      </c>
      <c r="C1150" s="1" t="s">
        <v>3003</v>
      </c>
      <c r="D1150" s="1" t="s">
        <v>203</v>
      </c>
      <c r="E1150" s="1" t="s">
        <v>424</v>
      </c>
      <c r="F1150" s="1" t="s">
        <v>205</v>
      </c>
      <c r="G1150" s="1" t="s">
        <v>3004</v>
      </c>
      <c r="H1150" s="1" t="s">
        <v>26</v>
      </c>
      <c r="I1150" s="1" t="s">
        <v>209</v>
      </c>
      <c r="J1150" s="1" t="s">
        <v>1836</v>
      </c>
      <c r="K1150" s="2">
        <f>B1151-'Bloco 1 10s Com RTOS TX'!$B1150</f>
        <v>0.0001157407407</v>
      </c>
      <c r="L1150" s="1">
        <f t="shared" si="1"/>
        <v>896</v>
      </c>
    </row>
    <row r="1151" ht="15.75" customHeight="1">
      <c r="A1151" s="1" t="s">
        <v>12</v>
      </c>
      <c r="B1151" s="1" t="s">
        <v>3005</v>
      </c>
      <c r="C1151" s="1" t="s">
        <v>400</v>
      </c>
      <c r="D1151" s="1" t="s">
        <v>70</v>
      </c>
      <c r="E1151" s="1" t="s">
        <v>77</v>
      </c>
      <c r="F1151" s="1" t="s">
        <v>17</v>
      </c>
      <c r="G1151" s="1" t="s">
        <v>1023</v>
      </c>
      <c r="H1151" s="1" t="s">
        <v>19</v>
      </c>
      <c r="I1151" s="1" t="s">
        <v>317</v>
      </c>
      <c r="J1151" s="1" t="s">
        <v>1836</v>
      </c>
      <c r="K1151" s="2">
        <f>B1152-'Bloco 1 10s Com RTOS TX'!$B1151</f>
        <v>0.0001157407407</v>
      </c>
      <c r="L1151" s="1">
        <f t="shared" si="1"/>
        <v>896</v>
      </c>
    </row>
    <row r="1152" ht="15.75" customHeight="1">
      <c r="A1152" s="1" t="s">
        <v>12</v>
      </c>
      <c r="B1152" s="1" t="s">
        <v>3006</v>
      </c>
      <c r="C1152" s="1" t="s">
        <v>474</v>
      </c>
      <c r="D1152" s="1" t="s">
        <v>107</v>
      </c>
      <c r="E1152" s="1" t="s">
        <v>187</v>
      </c>
      <c r="F1152" s="1" t="s">
        <v>103</v>
      </c>
      <c r="G1152" s="1" t="s">
        <v>780</v>
      </c>
      <c r="H1152" s="1" t="s">
        <v>152</v>
      </c>
      <c r="I1152" s="1" t="s">
        <v>209</v>
      </c>
      <c r="J1152" s="1" t="s">
        <v>1836</v>
      </c>
      <c r="K1152" s="2">
        <f>B1153-'Bloco 1 10s Com RTOS TX'!$B1152</f>
        <v>0.0001157407407</v>
      </c>
      <c r="L1152" s="1">
        <f t="shared" si="1"/>
        <v>896</v>
      </c>
    </row>
    <row r="1153" ht="15.75" customHeight="1">
      <c r="A1153" s="1" t="s">
        <v>12</v>
      </c>
      <c r="B1153" s="1" t="s">
        <v>3007</v>
      </c>
      <c r="C1153" s="1" t="s">
        <v>122</v>
      </c>
      <c r="D1153" s="1" t="s">
        <v>40</v>
      </c>
      <c r="E1153" s="1" t="s">
        <v>41</v>
      </c>
      <c r="F1153" s="1" t="s">
        <v>42</v>
      </c>
      <c r="G1153" s="1" t="s">
        <v>123</v>
      </c>
      <c r="H1153" s="1" t="s">
        <v>44</v>
      </c>
      <c r="I1153" s="1" t="s">
        <v>209</v>
      </c>
      <c r="J1153" s="1" t="s">
        <v>1836</v>
      </c>
      <c r="K1153" s="2">
        <f>B1154-'Bloco 1 10s Com RTOS TX'!$B1153</f>
        <v>0.0001273148148</v>
      </c>
      <c r="L1153" s="1">
        <f t="shared" si="1"/>
        <v>896</v>
      </c>
    </row>
    <row r="1154" ht="15.75" customHeight="1">
      <c r="A1154" s="1" t="s">
        <v>12</v>
      </c>
      <c r="B1154" s="1" t="s">
        <v>3008</v>
      </c>
      <c r="C1154" s="1" t="s">
        <v>92</v>
      </c>
      <c r="D1154" s="1" t="s">
        <v>15</v>
      </c>
      <c r="E1154" s="1" t="s">
        <v>90</v>
      </c>
      <c r="F1154" s="1" t="s">
        <v>17</v>
      </c>
      <c r="G1154" s="1" t="s">
        <v>93</v>
      </c>
      <c r="H1154" s="1" t="s">
        <v>19</v>
      </c>
      <c r="I1154" s="1" t="s">
        <v>317</v>
      </c>
      <c r="J1154" s="1" t="s">
        <v>1836</v>
      </c>
      <c r="K1154" s="2">
        <f>B1155-'Bloco 1 10s Com RTOS TX'!$B1154</f>
        <v>0.0001157407407</v>
      </c>
      <c r="L1154" s="1">
        <f t="shared" si="1"/>
        <v>896</v>
      </c>
    </row>
    <row r="1155" ht="15.75" customHeight="1">
      <c r="A1155" s="1" t="s">
        <v>12</v>
      </c>
      <c r="B1155" s="1" t="s">
        <v>3009</v>
      </c>
      <c r="C1155" s="1" t="s">
        <v>14</v>
      </c>
      <c r="D1155" s="1" t="s">
        <v>15</v>
      </c>
      <c r="E1155" s="1" t="s">
        <v>16</v>
      </c>
      <c r="F1155" s="1" t="s">
        <v>17</v>
      </c>
      <c r="G1155" s="1" t="s">
        <v>18</v>
      </c>
      <c r="H1155" s="1" t="s">
        <v>19</v>
      </c>
      <c r="I1155" s="1" t="s">
        <v>209</v>
      </c>
      <c r="J1155" s="1" t="s">
        <v>1836</v>
      </c>
      <c r="K1155" s="2">
        <f>B1156-'Bloco 1 10s Com RTOS TX'!$B1155</f>
        <v>0.0001157407407</v>
      </c>
      <c r="L1155" s="1">
        <f t="shared" si="1"/>
        <v>896</v>
      </c>
    </row>
    <row r="1156" ht="15.75" customHeight="1">
      <c r="A1156" s="1" t="s">
        <v>12</v>
      </c>
      <c r="B1156" s="1" t="s">
        <v>3010</v>
      </c>
      <c r="C1156" s="1" t="s">
        <v>247</v>
      </c>
      <c r="D1156" s="1" t="s">
        <v>70</v>
      </c>
      <c r="E1156" s="1" t="s">
        <v>71</v>
      </c>
      <c r="F1156" s="1" t="s">
        <v>17</v>
      </c>
      <c r="G1156" s="1" t="s">
        <v>1023</v>
      </c>
      <c r="H1156" s="1" t="s">
        <v>19</v>
      </c>
      <c r="I1156" s="1" t="s">
        <v>209</v>
      </c>
      <c r="J1156" s="1" t="s">
        <v>1836</v>
      </c>
      <c r="K1156" s="2">
        <f>B1157-'Bloco 1 10s Com RTOS TX'!$B1156</f>
        <v>0.0001157407407</v>
      </c>
      <c r="L1156" s="1">
        <f t="shared" si="1"/>
        <v>896</v>
      </c>
    </row>
    <row r="1157" ht="15.75" customHeight="1">
      <c r="A1157" s="1" t="s">
        <v>12</v>
      </c>
      <c r="B1157" s="1" t="s">
        <v>3011</v>
      </c>
      <c r="C1157" s="1" t="s">
        <v>336</v>
      </c>
      <c r="D1157" s="1" t="s">
        <v>138</v>
      </c>
      <c r="E1157" s="1" t="s">
        <v>139</v>
      </c>
      <c r="F1157" s="1" t="s">
        <v>26</v>
      </c>
      <c r="G1157" s="1" t="s">
        <v>140</v>
      </c>
      <c r="H1157" s="1" t="s">
        <v>28</v>
      </c>
      <c r="I1157" s="1" t="s">
        <v>455</v>
      </c>
      <c r="J1157" s="1" t="s">
        <v>1836</v>
      </c>
      <c r="K1157" s="2">
        <f>B1158-'Bloco 1 10s Com RTOS TX'!$B1157</f>
        <v>0.0001157407407</v>
      </c>
      <c r="L1157" s="1">
        <f t="shared" si="1"/>
        <v>896</v>
      </c>
    </row>
    <row r="1158" ht="15.75" customHeight="1">
      <c r="A1158" s="1" t="s">
        <v>12</v>
      </c>
      <c r="B1158" s="1" t="s">
        <v>3012</v>
      </c>
      <c r="C1158" s="1" t="s">
        <v>59</v>
      </c>
      <c r="D1158" s="1" t="s">
        <v>24</v>
      </c>
      <c r="E1158" s="1" t="s">
        <v>60</v>
      </c>
      <c r="F1158" s="1" t="s">
        <v>26</v>
      </c>
      <c r="G1158" s="1" t="s">
        <v>27</v>
      </c>
      <c r="H1158" s="1" t="s">
        <v>28</v>
      </c>
      <c r="I1158" s="1" t="s">
        <v>455</v>
      </c>
      <c r="J1158" s="1" t="s">
        <v>1836</v>
      </c>
      <c r="K1158" s="2">
        <f>B1159-'Bloco 1 10s Com RTOS TX'!$B1158</f>
        <v>0.0001157407407</v>
      </c>
      <c r="L1158" s="1">
        <f t="shared" si="1"/>
        <v>896</v>
      </c>
    </row>
    <row r="1159" ht="15.75" customHeight="1">
      <c r="A1159" s="1" t="s">
        <v>12</v>
      </c>
      <c r="B1159" s="1" t="s">
        <v>3013</v>
      </c>
      <c r="C1159" s="1" t="s">
        <v>14</v>
      </c>
      <c r="D1159" s="1" t="s">
        <v>15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 t="s">
        <v>209</v>
      </c>
      <c r="J1159" s="1" t="s">
        <v>1836</v>
      </c>
      <c r="K1159" s="2">
        <f>B1160-'Bloco 1 10s Com RTOS TX'!$B1159</f>
        <v>0.0001157407407</v>
      </c>
      <c r="L1159" s="1">
        <f t="shared" si="1"/>
        <v>896</v>
      </c>
    </row>
    <row r="1160" ht="15.75" customHeight="1">
      <c r="A1160" s="1" t="s">
        <v>12</v>
      </c>
      <c r="B1160" s="1" t="s">
        <v>3014</v>
      </c>
      <c r="C1160" s="1" t="s">
        <v>336</v>
      </c>
      <c r="D1160" s="1" t="s">
        <v>138</v>
      </c>
      <c r="E1160" s="1" t="s">
        <v>139</v>
      </c>
      <c r="F1160" s="1" t="s">
        <v>26</v>
      </c>
      <c r="G1160" s="1" t="s">
        <v>140</v>
      </c>
      <c r="H1160" s="1" t="s">
        <v>28</v>
      </c>
      <c r="I1160" s="1" t="s">
        <v>317</v>
      </c>
      <c r="J1160" s="1" t="s">
        <v>1836</v>
      </c>
      <c r="K1160" s="2">
        <f>B1161-'Bloco 1 10s Com RTOS TX'!$B1160</f>
        <v>0.0001157407407</v>
      </c>
      <c r="L1160" s="1">
        <f t="shared" si="1"/>
        <v>896</v>
      </c>
    </row>
    <row r="1161" ht="15.75" customHeight="1">
      <c r="A1161" s="1" t="s">
        <v>12</v>
      </c>
      <c r="B1161" s="1" t="s">
        <v>3015</v>
      </c>
      <c r="C1161" s="1" t="s">
        <v>92</v>
      </c>
      <c r="D1161" s="1" t="s">
        <v>15</v>
      </c>
      <c r="E1161" s="1" t="s">
        <v>90</v>
      </c>
      <c r="F1161" s="1" t="s">
        <v>17</v>
      </c>
      <c r="G1161" s="1" t="s">
        <v>93</v>
      </c>
      <c r="H1161" s="1" t="s">
        <v>19</v>
      </c>
      <c r="I1161" s="1" t="s">
        <v>209</v>
      </c>
      <c r="J1161" s="1" t="s">
        <v>1836</v>
      </c>
      <c r="K1161" s="2">
        <f>B1162-'Bloco 1 10s Com RTOS TX'!$B1161</f>
        <v>0.0001157407407</v>
      </c>
      <c r="L1161" s="1">
        <f t="shared" si="1"/>
        <v>896</v>
      </c>
    </row>
    <row r="1162" ht="15.75" customHeight="1">
      <c r="A1162" s="1" t="s">
        <v>12</v>
      </c>
      <c r="B1162" s="1" t="s">
        <v>3016</v>
      </c>
      <c r="C1162" s="1" t="s">
        <v>92</v>
      </c>
      <c r="D1162" s="1" t="s">
        <v>15</v>
      </c>
      <c r="E1162" s="1" t="s">
        <v>90</v>
      </c>
      <c r="F1162" s="1" t="s">
        <v>17</v>
      </c>
      <c r="G1162" s="1" t="s">
        <v>93</v>
      </c>
      <c r="H1162" s="1" t="s">
        <v>19</v>
      </c>
      <c r="I1162" s="1" t="s">
        <v>209</v>
      </c>
      <c r="J1162" s="1" t="s">
        <v>1836</v>
      </c>
      <c r="K1162" s="2">
        <f>B1163-'Bloco 1 10s Com RTOS TX'!$B1162</f>
        <v>0.0001157407407</v>
      </c>
      <c r="L1162" s="1">
        <f t="shared" si="1"/>
        <v>896</v>
      </c>
    </row>
    <row r="1163" ht="15.75" customHeight="1">
      <c r="A1163" s="1" t="s">
        <v>12</v>
      </c>
      <c r="B1163" s="1" t="s">
        <v>3017</v>
      </c>
      <c r="C1163" s="1" t="s">
        <v>336</v>
      </c>
      <c r="D1163" s="1" t="s">
        <v>138</v>
      </c>
      <c r="E1163" s="1" t="s">
        <v>139</v>
      </c>
      <c r="F1163" s="1" t="s">
        <v>26</v>
      </c>
      <c r="G1163" s="1" t="s">
        <v>140</v>
      </c>
      <c r="H1163" s="1" t="s">
        <v>28</v>
      </c>
      <c r="I1163" s="1" t="s">
        <v>162</v>
      </c>
      <c r="J1163" s="1" t="s">
        <v>1836</v>
      </c>
      <c r="K1163" s="2">
        <f>B1164-'Bloco 1 10s Com RTOS TX'!$B1163</f>
        <v>0.0001157407407</v>
      </c>
      <c r="L1163" s="1">
        <f t="shared" si="1"/>
        <v>896</v>
      </c>
    </row>
    <row r="1164" ht="15.75" customHeight="1">
      <c r="A1164" s="1" t="s">
        <v>12</v>
      </c>
      <c r="B1164" s="1" t="s">
        <v>3018</v>
      </c>
      <c r="C1164" s="1" t="s">
        <v>275</v>
      </c>
      <c r="D1164" s="1" t="s">
        <v>138</v>
      </c>
      <c r="E1164" s="1" t="s">
        <v>886</v>
      </c>
      <c r="F1164" s="1" t="s">
        <v>26</v>
      </c>
      <c r="G1164" s="1" t="s">
        <v>288</v>
      </c>
      <c r="H1164" s="1" t="s">
        <v>28</v>
      </c>
      <c r="I1164" s="1" t="s">
        <v>447</v>
      </c>
      <c r="J1164" s="1" t="s">
        <v>1836</v>
      </c>
      <c r="K1164" s="2">
        <f>B1165-'Bloco 1 10s Com RTOS TX'!$B1164</f>
        <v>0.0001157407407</v>
      </c>
      <c r="L1164" s="1">
        <f t="shared" si="1"/>
        <v>896</v>
      </c>
    </row>
    <row r="1165" ht="15.75" customHeight="1">
      <c r="A1165" s="1" t="s">
        <v>12</v>
      </c>
      <c r="B1165" s="1" t="s">
        <v>3019</v>
      </c>
      <c r="C1165" s="1" t="s">
        <v>69</v>
      </c>
      <c r="D1165" s="1" t="s">
        <v>70</v>
      </c>
      <c r="E1165" s="1" t="s">
        <v>71</v>
      </c>
      <c r="F1165" s="1" t="s">
        <v>17</v>
      </c>
      <c r="G1165" s="1" t="s">
        <v>72</v>
      </c>
      <c r="H1165" s="1" t="s">
        <v>19</v>
      </c>
      <c r="I1165" s="1" t="s">
        <v>439</v>
      </c>
      <c r="J1165" s="1" t="s">
        <v>1836</v>
      </c>
      <c r="K1165" s="2">
        <f>B1166-'Bloco 1 10s Com RTOS TX'!$B1165</f>
        <v>0.0001157407407</v>
      </c>
      <c r="L1165" s="1">
        <f t="shared" si="1"/>
        <v>896</v>
      </c>
    </row>
    <row r="1166" ht="15.75" customHeight="1">
      <c r="A1166" s="1" t="s">
        <v>12</v>
      </c>
      <c r="B1166" s="1" t="s">
        <v>3020</v>
      </c>
      <c r="C1166" s="1" t="s">
        <v>357</v>
      </c>
      <c r="D1166" s="1" t="s">
        <v>15</v>
      </c>
      <c r="E1166" s="1" t="s">
        <v>16</v>
      </c>
      <c r="F1166" s="1" t="s">
        <v>26</v>
      </c>
      <c r="G1166" s="1" t="s">
        <v>887</v>
      </c>
      <c r="H1166" s="1" t="s">
        <v>28</v>
      </c>
      <c r="I1166" s="1" t="s">
        <v>185</v>
      </c>
      <c r="J1166" s="1" t="s">
        <v>1836</v>
      </c>
      <c r="K1166" s="2">
        <f>B1167-'Bloco 1 10s Com RTOS TX'!$B1166</f>
        <v>0.0001157407407</v>
      </c>
      <c r="L1166" s="1">
        <f t="shared" si="1"/>
        <v>896</v>
      </c>
    </row>
    <row r="1167" ht="15.75" customHeight="1">
      <c r="A1167" s="1" t="s">
        <v>12</v>
      </c>
      <c r="B1167" s="1" t="s">
        <v>3021</v>
      </c>
      <c r="C1167" s="1" t="s">
        <v>357</v>
      </c>
      <c r="D1167" s="1" t="s">
        <v>15</v>
      </c>
      <c r="E1167" s="1" t="s">
        <v>16</v>
      </c>
      <c r="F1167" s="1" t="s">
        <v>26</v>
      </c>
      <c r="G1167" s="1" t="s">
        <v>887</v>
      </c>
      <c r="H1167" s="1" t="s">
        <v>28</v>
      </c>
      <c r="I1167" s="1" t="s">
        <v>209</v>
      </c>
      <c r="J1167" s="1" t="s">
        <v>1836</v>
      </c>
      <c r="K1167" s="2">
        <f>B1168-'Bloco 1 10s Com RTOS TX'!$B1167</f>
        <v>0.0001157407407</v>
      </c>
      <c r="L1167" s="1">
        <f t="shared" si="1"/>
        <v>896</v>
      </c>
    </row>
    <row r="1168" ht="15.75" customHeight="1">
      <c r="A1168" s="1" t="s">
        <v>12</v>
      </c>
      <c r="B1168" s="1" t="s">
        <v>3022</v>
      </c>
      <c r="C1168" s="1" t="s">
        <v>92</v>
      </c>
      <c r="D1168" s="1" t="s">
        <v>15</v>
      </c>
      <c r="E1168" s="1" t="s">
        <v>90</v>
      </c>
      <c r="F1168" s="1" t="s">
        <v>17</v>
      </c>
      <c r="G1168" s="1" t="s">
        <v>93</v>
      </c>
      <c r="H1168" s="1" t="s">
        <v>19</v>
      </c>
      <c r="I1168" s="1" t="s">
        <v>317</v>
      </c>
      <c r="J1168" s="1" t="s">
        <v>1836</v>
      </c>
      <c r="K1168" s="2">
        <f>B1169-'Bloco 1 10s Com RTOS TX'!$B1168</f>
        <v>0.0001157407407</v>
      </c>
      <c r="L1168" s="1">
        <f t="shared" si="1"/>
        <v>896</v>
      </c>
    </row>
    <row r="1169" ht="15.75" customHeight="1">
      <c r="A1169" s="1" t="s">
        <v>12</v>
      </c>
      <c r="B1169" s="1" t="s">
        <v>3023</v>
      </c>
      <c r="C1169" s="1" t="s">
        <v>247</v>
      </c>
      <c r="D1169" s="1" t="s">
        <v>70</v>
      </c>
      <c r="E1169" s="1" t="s">
        <v>71</v>
      </c>
      <c r="F1169" s="1" t="s">
        <v>17</v>
      </c>
      <c r="G1169" s="1" t="s">
        <v>1023</v>
      </c>
      <c r="H1169" s="1" t="s">
        <v>19</v>
      </c>
      <c r="I1169" s="1" t="s">
        <v>447</v>
      </c>
      <c r="J1169" s="1" t="s">
        <v>1836</v>
      </c>
      <c r="K1169" s="2">
        <f>B1170-'Bloco 1 10s Com RTOS TX'!$B1169</f>
        <v>0.0001157407407</v>
      </c>
      <c r="L1169" s="1">
        <f t="shared" si="1"/>
        <v>896</v>
      </c>
    </row>
    <row r="1170" ht="15.75" customHeight="1">
      <c r="A1170" s="1" t="s">
        <v>12</v>
      </c>
      <c r="B1170" s="1" t="s">
        <v>3024</v>
      </c>
      <c r="C1170" s="1" t="s">
        <v>131</v>
      </c>
      <c r="D1170" s="1" t="s">
        <v>76</v>
      </c>
      <c r="E1170" s="1" t="s">
        <v>77</v>
      </c>
      <c r="F1170" s="1" t="s">
        <v>17</v>
      </c>
      <c r="G1170" s="1" t="s">
        <v>78</v>
      </c>
      <c r="H1170" s="1" t="s">
        <v>19</v>
      </c>
      <c r="I1170" s="1" t="s">
        <v>386</v>
      </c>
      <c r="J1170" s="1" t="s">
        <v>1836</v>
      </c>
      <c r="K1170" s="2">
        <f>B1171-'Bloco 1 10s Com RTOS TX'!$B1170</f>
        <v>0.0001157407407</v>
      </c>
      <c r="L1170" s="1">
        <f t="shared" si="1"/>
        <v>896</v>
      </c>
    </row>
    <row r="1171" ht="15.75" customHeight="1">
      <c r="A1171" s="1" t="s">
        <v>12</v>
      </c>
      <c r="B1171" s="1" t="s">
        <v>3025</v>
      </c>
      <c r="C1171" s="1" t="s">
        <v>81</v>
      </c>
      <c r="D1171" s="1" t="s">
        <v>76</v>
      </c>
      <c r="E1171" s="1" t="s">
        <v>82</v>
      </c>
      <c r="F1171" s="1" t="s">
        <v>83</v>
      </c>
      <c r="G1171" s="1" t="s">
        <v>132</v>
      </c>
      <c r="H1171" s="1" t="s">
        <v>19</v>
      </c>
      <c r="I1171" s="1" t="s">
        <v>474</v>
      </c>
      <c r="J1171" s="1" t="s">
        <v>1836</v>
      </c>
      <c r="K1171" s="2">
        <f>B1172-'Bloco 1 10s Com RTOS TX'!$B1171</f>
        <v>0.0001157407407</v>
      </c>
      <c r="L1171" s="1">
        <f t="shared" si="1"/>
        <v>896</v>
      </c>
    </row>
    <row r="1172" ht="15.75" customHeight="1">
      <c r="A1172" s="1" t="s">
        <v>12</v>
      </c>
      <c r="B1172" s="1" t="s">
        <v>3026</v>
      </c>
      <c r="C1172" s="1" t="s">
        <v>386</v>
      </c>
      <c r="D1172" s="1" t="s">
        <v>744</v>
      </c>
      <c r="E1172" s="1" t="s">
        <v>318</v>
      </c>
      <c r="F1172" s="1" t="s">
        <v>83</v>
      </c>
      <c r="G1172" s="1" t="s">
        <v>319</v>
      </c>
      <c r="H1172" s="1" t="s">
        <v>152</v>
      </c>
      <c r="I1172" s="1" t="s">
        <v>447</v>
      </c>
      <c r="J1172" s="1" t="s">
        <v>1836</v>
      </c>
      <c r="K1172" s="2">
        <f>B1173-'Bloco 1 10s Com RTOS TX'!$B1172</f>
        <v>0.0001157407407</v>
      </c>
      <c r="L1172" s="1">
        <f t="shared" si="1"/>
        <v>896</v>
      </c>
    </row>
    <row r="1173" ht="15.75" customHeight="1">
      <c r="A1173" s="1" t="s">
        <v>12</v>
      </c>
      <c r="B1173" s="1" t="s">
        <v>3027</v>
      </c>
      <c r="C1173" s="1" t="s">
        <v>81</v>
      </c>
      <c r="D1173" s="1" t="s">
        <v>76</v>
      </c>
      <c r="E1173" s="1" t="s">
        <v>82</v>
      </c>
      <c r="F1173" s="1" t="s">
        <v>83</v>
      </c>
      <c r="G1173" s="1" t="s">
        <v>132</v>
      </c>
      <c r="H1173" s="1" t="s">
        <v>19</v>
      </c>
      <c r="I1173" s="1" t="s">
        <v>162</v>
      </c>
      <c r="J1173" s="1" t="s">
        <v>1836</v>
      </c>
      <c r="K1173" s="2">
        <f>B1174-'Bloco 1 10s Com RTOS TX'!$B1173</f>
        <v>0.0001157407407</v>
      </c>
      <c r="L1173" s="1">
        <f t="shared" si="1"/>
        <v>896</v>
      </c>
    </row>
    <row r="1174" ht="15.75" customHeight="1">
      <c r="A1174" s="1" t="s">
        <v>12</v>
      </c>
      <c r="B1174" s="1" t="s">
        <v>3028</v>
      </c>
      <c r="C1174" s="1" t="s">
        <v>406</v>
      </c>
      <c r="D1174" s="1" t="s">
        <v>744</v>
      </c>
      <c r="E1174" s="1" t="s">
        <v>151</v>
      </c>
      <c r="F1174" s="1" t="s">
        <v>83</v>
      </c>
      <c r="G1174" s="1" t="s">
        <v>213</v>
      </c>
      <c r="H1174" s="1" t="s">
        <v>152</v>
      </c>
      <c r="I1174" s="1" t="s">
        <v>185</v>
      </c>
      <c r="J1174" s="1" t="s">
        <v>1836</v>
      </c>
      <c r="K1174" s="2">
        <f>B1175-'Bloco 1 10s Com RTOS TX'!$B1174</f>
        <v>0.0001157407407</v>
      </c>
      <c r="L1174" s="1">
        <f t="shared" si="1"/>
        <v>896</v>
      </c>
    </row>
    <row r="1175" ht="15.75" customHeight="1">
      <c r="A1175" s="1" t="s">
        <v>12</v>
      </c>
      <c r="B1175" s="1" t="s">
        <v>3029</v>
      </c>
      <c r="C1175" s="1" t="s">
        <v>14</v>
      </c>
      <c r="D1175" s="1" t="s">
        <v>15</v>
      </c>
      <c r="E1175" s="1" t="s">
        <v>16</v>
      </c>
      <c r="F1175" s="1" t="s">
        <v>17</v>
      </c>
      <c r="G1175" s="1" t="s">
        <v>18</v>
      </c>
      <c r="H1175" s="1" t="s">
        <v>19</v>
      </c>
      <c r="I1175" s="1" t="s">
        <v>447</v>
      </c>
      <c r="J1175" s="1" t="s">
        <v>1836</v>
      </c>
      <c r="K1175" s="2">
        <f>B1176-'Bloco 1 10s Com RTOS TX'!$B1175</f>
        <v>0.0001157407407</v>
      </c>
      <c r="L1175" s="1">
        <f t="shared" si="1"/>
        <v>896</v>
      </c>
    </row>
    <row r="1176" ht="15.75" customHeight="1">
      <c r="A1176" s="1" t="s">
        <v>12</v>
      </c>
      <c r="B1176" s="1" t="s">
        <v>3030</v>
      </c>
      <c r="C1176" s="1" t="s">
        <v>81</v>
      </c>
      <c r="D1176" s="1" t="s">
        <v>76</v>
      </c>
      <c r="E1176" s="1" t="s">
        <v>82</v>
      </c>
      <c r="F1176" s="1" t="s">
        <v>83</v>
      </c>
      <c r="G1176" s="1" t="s">
        <v>132</v>
      </c>
      <c r="H1176" s="1" t="s">
        <v>19</v>
      </c>
      <c r="I1176" s="1" t="s">
        <v>447</v>
      </c>
      <c r="J1176" s="1" t="s">
        <v>1836</v>
      </c>
      <c r="K1176" s="2">
        <f>B1177-'Bloco 1 10s Com RTOS TX'!$B1176</f>
        <v>0.0001157407407</v>
      </c>
      <c r="L1176" s="1">
        <f t="shared" si="1"/>
        <v>896</v>
      </c>
    </row>
    <row r="1177" ht="15.75" customHeight="1">
      <c r="A1177" s="1" t="s">
        <v>12</v>
      </c>
      <c r="B1177" s="1" t="s">
        <v>3031</v>
      </c>
      <c r="C1177" s="1" t="s">
        <v>247</v>
      </c>
      <c r="D1177" s="1" t="s">
        <v>70</v>
      </c>
      <c r="E1177" s="1" t="s">
        <v>71</v>
      </c>
      <c r="F1177" s="1" t="s">
        <v>17</v>
      </c>
      <c r="G1177" s="1" t="s">
        <v>1023</v>
      </c>
      <c r="H1177" s="1" t="s">
        <v>19</v>
      </c>
      <c r="I1177" s="1" t="s">
        <v>209</v>
      </c>
      <c r="J1177" s="1" t="s">
        <v>1836</v>
      </c>
      <c r="K1177" s="2">
        <f>B1178-'Bloco 1 10s Com RTOS TX'!$B1177</f>
        <v>0.0001273148148</v>
      </c>
      <c r="L1177" s="1">
        <f t="shared" si="1"/>
        <v>896</v>
      </c>
    </row>
    <row r="1178" ht="15.75" customHeight="1">
      <c r="A1178" s="1" t="s">
        <v>12</v>
      </c>
      <c r="B1178" s="1" t="s">
        <v>3032</v>
      </c>
      <c r="C1178" s="1" t="s">
        <v>14</v>
      </c>
      <c r="D1178" s="1" t="s">
        <v>15</v>
      </c>
      <c r="E1178" s="1" t="s">
        <v>16</v>
      </c>
      <c r="F1178" s="1" t="s">
        <v>17</v>
      </c>
      <c r="G1178" s="1" t="s">
        <v>18</v>
      </c>
      <c r="H1178" s="1" t="s">
        <v>19</v>
      </c>
      <c r="I1178" s="1" t="s">
        <v>209</v>
      </c>
      <c r="J1178" s="1" t="s">
        <v>1836</v>
      </c>
      <c r="K1178" s="2">
        <f>B1179-'Bloco 1 10s Com RTOS TX'!$B1178</f>
        <v>0.0001157407407</v>
      </c>
      <c r="L1178" s="1">
        <f t="shared" si="1"/>
        <v>896</v>
      </c>
    </row>
    <row r="1179" ht="15.75" customHeight="1">
      <c r="A1179" s="1" t="s">
        <v>12</v>
      </c>
      <c r="B1179" s="1" t="s">
        <v>3033</v>
      </c>
      <c r="C1179" s="1" t="s">
        <v>81</v>
      </c>
      <c r="D1179" s="1" t="s">
        <v>76</v>
      </c>
      <c r="E1179" s="1" t="s">
        <v>82</v>
      </c>
      <c r="F1179" s="1" t="s">
        <v>83</v>
      </c>
      <c r="G1179" s="1" t="s">
        <v>132</v>
      </c>
      <c r="H1179" s="1" t="s">
        <v>19</v>
      </c>
      <c r="I1179" s="1" t="s">
        <v>209</v>
      </c>
      <c r="J1179" s="1" t="s">
        <v>1836</v>
      </c>
      <c r="K1179" s="2">
        <f>B1180-'Bloco 1 10s Com RTOS TX'!$B1179</f>
        <v>0.0001157407407</v>
      </c>
      <c r="L1179" s="1">
        <f t="shared" si="1"/>
        <v>896</v>
      </c>
    </row>
    <row r="1180" ht="15.75" customHeight="1">
      <c r="A1180" s="1" t="s">
        <v>12</v>
      </c>
      <c r="B1180" s="1" t="s">
        <v>3034</v>
      </c>
      <c r="C1180" s="1" t="s">
        <v>357</v>
      </c>
      <c r="D1180" s="1" t="s">
        <v>15</v>
      </c>
      <c r="E1180" s="1" t="s">
        <v>16</v>
      </c>
      <c r="F1180" s="1" t="s">
        <v>26</v>
      </c>
      <c r="G1180" s="1" t="s">
        <v>887</v>
      </c>
      <c r="H1180" s="1" t="s">
        <v>28</v>
      </c>
      <c r="I1180" s="1" t="s">
        <v>185</v>
      </c>
      <c r="J1180" s="1" t="s">
        <v>1836</v>
      </c>
      <c r="K1180" s="2">
        <f>B1181-'Bloco 1 10s Com RTOS TX'!$B1180</f>
        <v>0.0001157407407</v>
      </c>
      <c r="L1180" s="1">
        <f t="shared" si="1"/>
        <v>896</v>
      </c>
    </row>
    <row r="1181" ht="15.75" customHeight="1">
      <c r="A1181" s="1" t="s">
        <v>12</v>
      </c>
      <c r="B1181" s="1" t="s">
        <v>3035</v>
      </c>
      <c r="C1181" s="1" t="s">
        <v>106</v>
      </c>
      <c r="D1181" s="1" t="s">
        <v>107</v>
      </c>
      <c r="E1181" s="1" t="s">
        <v>164</v>
      </c>
      <c r="F1181" s="1" t="s">
        <v>103</v>
      </c>
      <c r="G1181" s="1" t="s">
        <v>109</v>
      </c>
      <c r="H1181" s="1" t="s">
        <v>110</v>
      </c>
      <c r="I1181" s="1" t="s">
        <v>185</v>
      </c>
      <c r="J1181" s="1" t="s">
        <v>1836</v>
      </c>
      <c r="K1181" s="2">
        <f>B1182-'Bloco 1 10s Com RTOS TX'!$B1181</f>
        <v>0.0001157407407</v>
      </c>
      <c r="L1181" s="1">
        <f t="shared" si="1"/>
        <v>896</v>
      </c>
    </row>
    <row r="1182" ht="15.75" customHeight="1">
      <c r="A1182" s="1" t="s">
        <v>12</v>
      </c>
      <c r="B1182" s="1" t="s">
        <v>3036</v>
      </c>
      <c r="C1182" s="1" t="s">
        <v>14</v>
      </c>
      <c r="D1182" s="1" t="s">
        <v>15</v>
      </c>
      <c r="E1182" s="1" t="s">
        <v>16</v>
      </c>
      <c r="F1182" s="1" t="s">
        <v>17</v>
      </c>
      <c r="G1182" s="1" t="s">
        <v>18</v>
      </c>
      <c r="H1182" s="1" t="s">
        <v>19</v>
      </c>
      <c r="I1182" s="1" t="s">
        <v>447</v>
      </c>
      <c r="J1182" s="1" t="s">
        <v>1836</v>
      </c>
      <c r="K1182" s="2">
        <f>B1183-'Bloco 1 10s Com RTOS TX'!$B1182</f>
        <v>0.0001157407407</v>
      </c>
      <c r="L1182" s="1">
        <f t="shared" si="1"/>
        <v>896</v>
      </c>
    </row>
    <row r="1183" ht="15.75" customHeight="1">
      <c r="A1183" s="1" t="s">
        <v>12</v>
      </c>
      <c r="B1183" s="1" t="s">
        <v>3037</v>
      </c>
      <c r="C1183" s="1" t="s">
        <v>630</v>
      </c>
      <c r="D1183" s="1" t="s">
        <v>614</v>
      </c>
      <c r="E1183" s="1" t="s">
        <v>618</v>
      </c>
      <c r="F1183" s="1" t="s">
        <v>54</v>
      </c>
      <c r="G1183" s="1" t="s">
        <v>183</v>
      </c>
      <c r="H1183" s="1" t="s">
        <v>159</v>
      </c>
      <c r="I1183" s="1" t="s">
        <v>948</v>
      </c>
      <c r="J1183" s="1" t="s">
        <v>1836</v>
      </c>
      <c r="K1183" s="2">
        <f>B1184-'Bloco 1 10s Com RTOS TX'!$B1183</f>
        <v>0.0001157407407</v>
      </c>
      <c r="L1183" s="1">
        <f t="shared" si="1"/>
        <v>896</v>
      </c>
    </row>
    <row r="1184" ht="15.75" customHeight="1">
      <c r="A1184" s="1" t="s">
        <v>12</v>
      </c>
      <c r="B1184" s="1" t="s">
        <v>3038</v>
      </c>
      <c r="C1184" s="1" t="s">
        <v>131</v>
      </c>
      <c r="D1184" s="1" t="s">
        <v>76</v>
      </c>
      <c r="E1184" s="1" t="s">
        <v>77</v>
      </c>
      <c r="F1184" s="1" t="s">
        <v>17</v>
      </c>
      <c r="G1184" s="1" t="s">
        <v>78</v>
      </c>
      <c r="H1184" s="1" t="s">
        <v>19</v>
      </c>
      <c r="I1184" s="1" t="s">
        <v>447</v>
      </c>
      <c r="J1184" s="1" t="s">
        <v>1836</v>
      </c>
      <c r="K1184" s="2">
        <f>B1185-'Bloco 1 10s Com RTOS TX'!$B1184</f>
        <v>0.0001157407407</v>
      </c>
      <c r="L1184" s="1">
        <f t="shared" si="1"/>
        <v>896</v>
      </c>
    </row>
    <row r="1185" ht="15.75" customHeight="1">
      <c r="A1185" s="1" t="s">
        <v>12</v>
      </c>
      <c r="B1185" s="1" t="s">
        <v>3039</v>
      </c>
      <c r="C1185" s="1" t="s">
        <v>447</v>
      </c>
      <c r="D1185" s="1" t="s">
        <v>186</v>
      </c>
      <c r="E1185" s="1" t="s">
        <v>187</v>
      </c>
      <c r="F1185" s="1" t="s">
        <v>103</v>
      </c>
      <c r="G1185" s="1" t="s">
        <v>188</v>
      </c>
      <c r="H1185" s="1" t="s">
        <v>152</v>
      </c>
      <c r="I1185" s="1" t="s">
        <v>474</v>
      </c>
      <c r="J1185" s="1" t="s">
        <v>1836</v>
      </c>
      <c r="K1185" s="2">
        <f>B1186-'Bloco 1 10s Com RTOS TX'!$B1185</f>
        <v>0.0001157407407</v>
      </c>
      <c r="L1185" s="1">
        <f t="shared" si="1"/>
        <v>896</v>
      </c>
    </row>
    <row r="1186" ht="15.75" customHeight="1">
      <c r="A1186" s="1" t="s">
        <v>12</v>
      </c>
      <c r="B1186" s="1" t="s">
        <v>3040</v>
      </c>
      <c r="C1186" s="1" t="s">
        <v>81</v>
      </c>
      <c r="D1186" s="1" t="s">
        <v>76</v>
      </c>
      <c r="E1186" s="1" t="s">
        <v>82</v>
      </c>
      <c r="F1186" s="1" t="s">
        <v>83</v>
      </c>
      <c r="G1186" s="1" t="s">
        <v>132</v>
      </c>
      <c r="H1186" s="1" t="s">
        <v>19</v>
      </c>
      <c r="I1186" s="1" t="s">
        <v>185</v>
      </c>
      <c r="J1186" s="1" t="s">
        <v>1836</v>
      </c>
      <c r="K1186" s="2">
        <f>B1187-'Bloco 1 10s Com RTOS TX'!$B1186</f>
        <v>0.0001157407407</v>
      </c>
      <c r="L1186" s="1">
        <f t="shared" si="1"/>
        <v>896</v>
      </c>
    </row>
    <row r="1187" ht="15.75" customHeight="1">
      <c r="A1187" s="1" t="s">
        <v>12</v>
      </c>
      <c r="B1187" s="1" t="s">
        <v>3041</v>
      </c>
      <c r="C1187" s="1" t="s">
        <v>400</v>
      </c>
      <c r="D1187" s="1" t="s">
        <v>70</v>
      </c>
      <c r="E1187" s="1" t="s">
        <v>77</v>
      </c>
      <c r="F1187" s="1" t="s">
        <v>17</v>
      </c>
      <c r="G1187" s="1" t="s">
        <v>1023</v>
      </c>
      <c r="H1187" s="1" t="s">
        <v>19</v>
      </c>
      <c r="I1187" s="1" t="s">
        <v>185</v>
      </c>
      <c r="J1187" s="1" t="s">
        <v>1836</v>
      </c>
      <c r="K1187" s="2">
        <f>B1188-'Bloco 1 10s Com RTOS TX'!$B1187</f>
        <v>0.0001157407407</v>
      </c>
      <c r="L1187" s="1">
        <f t="shared" si="1"/>
        <v>896</v>
      </c>
    </row>
    <row r="1188" ht="15.75" customHeight="1">
      <c r="A1188" s="1" t="s">
        <v>12</v>
      </c>
      <c r="B1188" s="1" t="s">
        <v>3042</v>
      </c>
      <c r="C1188" s="1" t="s">
        <v>69</v>
      </c>
      <c r="D1188" s="1" t="s">
        <v>70</v>
      </c>
      <c r="E1188" s="1" t="s">
        <v>71</v>
      </c>
      <c r="F1188" s="1" t="s">
        <v>17</v>
      </c>
      <c r="G1188" s="1" t="s">
        <v>72</v>
      </c>
      <c r="H1188" s="1" t="s">
        <v>19</v>
      </c>
      <c r="I1188" s="1" t="s">
        <v>474</v>
      </c>
      <c r="J1188" s="1" t="s">
        <v>1836</v>
      </c>
      <c r="K1188" s="2">
        <f>B1189-'Bloco 1 10s Com RTOS TX'!$B1188</f>
        <v>0.0001157407407</v>
      </c>
      <c r="L1188" s="1">
        <f t="shared" si="1"/>
        <v>896</v>
      </c>
    </row>
    <row r="1189" ht="15.75" customHeight="1">
      <c r="A1189" s="1" t="s">
        <v>12</v>
      </c>
      <c r="B1189" s="1" t="s">
        <v>3043</v>
      </c>
      <c r="C1189" s="1" t="s">
        <v>247</v>
      </c>
      <c r="D1189" s="1" t="s">
        <v>70</v>
      </c>
      <c r="E1189" s="1" t="s">
        <v>71</v>
      </c>
      <c r="F1189" s="1" t="s">
        <v>17</v>
      </c>
      <c r="G1189" s="1" t="s">
        <v>1023</v>
      </c>
      <c r="H1189" s="1" t="s">
        <v>19</v>
      </c>
      <c r="I1189" s="1" t="s">
        <v>474</v>
      </c>
      <c r="J1189" s="1" t="s">
        <v>1836</v>
      </c>
      <c r="K1189" s="2">
        <f>B1190-'Bloco 1 10s Com RTOS TX'!$B1189</f>
        <v>0.0001157407407</v>
      </c>
      <c r="L1189" s="1">
        <f t="shared" si="1"/>
        <v>896</v>
      </c>
    </row>
    <row r="1190" ht="15.75" customHeight="1">
      <c r="A1190" s="1" t="s">
        <v>12</v>
      </c>
      <c r="B1190" s="1" t="s">
        <v>3044</v>
      </c>
      <c r="C1190" s="1" t="s">
        <v>400</v>
      </c>
      <c r="D1190" s="1" t="s">
        <v>70</v>
      </c>
      <c r="E1190" s="1" t="s">
        <v>77</v>
      </c>
      <c r="F1190" s="1" t="s">
        <v>17</v>
      </c>
      <c r="G1190" s="1" t="s">
        <v>1023</v>
      </c>
      <c r="H1190" s="1" t="s">
        <v>19</v>
      </c>
      <c r="I1190" s="1" t="s">
        <v>474</v>
      </c>
      <c r="J1190" s="1" t="s">
        <v>1836</v>
      </c>
      <c r="K1190" s="2">
        <f>B1191-'Bloco 1 10s Com RTOS TX'!$B1190</f>
        <v>0.0001157407407</v>
      </c>
      <c r="L1190" s="1">
        <f t="shared" si="1"/>
        <v>896</v>
      </c>
    </row>
    <row r="1191" ht="15.75" customHeight="1">
      <c r="A1191" s="1" t="s">
        <v>12</v>
      </c>
      <c r="B1191" s="1" t="s">
        <v>3045</v>
      </c>
      <c r="C1191" s="1" t="s">
        <v>247</v>
      </c>
      <c r="D1191" s="1" t="s">
        <v>70</v>
      </c>
      <c r="E1191" s="1" t="s">
        <v>71</v>
      </c>
      <c r="F1191" s="1" t="s">
        <v>17</v>
      </c>
      <c r="G1191" s="1" t="s">
        <v>1023</v>
      </c>
      <c r="H1191" s="1" t="s">
        <v>19</v>
      </c>
      <c r="I1191" s="1" t="s">
        <v>474</v>
      </c>
      <c r="J1191" s="1" t="s">
        <v>1836</v>
      </c>
      <c r="K1191" s="2">
        <f>B1192-'Bloco 1 10s Com RTOS TX'!$B1191</f>
        <v>0.0001157407407</v>
      </c>
      <c r="L1191" s="1">
        <f t="shared" si="1"/>
        <v>896</v>
      </c>
    </row>
    <row r="1192" ht="15.75" customHeight="1">
      <c r="A1192" s="1" t="s">
        <v>12</v>
      </c>
      <c r="B1192" s="1" t="s">
        <v>3046</v>
      </c>
      <c r="C1192" s="1" t="s">
        <v>357</v>
      </c>
      <c r="D1192" s="1" t="s">
        <v>15</v>
      </c>
      <c r="E1192" s="1" t="s">
        <v>16</v>
      </c>
      <c r="F1192" s="1" t="s">
        <v>26</v>
      </c>
      <c r="G1192" s="1" t="s">
        <v>887</v>
      </c>
      <c r="H1192" s="1" t="s">
        <v>28</v>
      </c>
      <c r="I1192" s="1" t="s">
        <v>474</v>
      </c>
      <c r="J1192" s="1" t="s">
        <v>1836</v>
      </c>
      <c r="K1192" s="2">
        <f>B1193-'Bloco 1 10s Com RTOS TX'!$B1192</f>
        <v>0.0001157407407</v>
      </c>
      <c r="L1192" s="1">
        <f t="shared" si="1"/>
        <v>896</v>
      </c>
    </row>
    <row r="1193" ht="15.75" customHeight="1">
      <c r="A1193" s="1" t="s">
        <v>12</v>
      </c>
      <c r="B1193" s="1" t="s">
        <v>3047</v>
      </c>
      <c r="C1193" s="1" t="s">
        <v>131</v>
      </c>
      <c r="D1193" s="1" t="s">
        <v>76</v>
      </c>
      <c r="E1193" s="1" t="s">
        <v>77</v>
      </c>
      <c r="F1193" s="1" t="s">
        <v>17</v>
      </c>
      <c r="G1193" s="1" t="s">
        <v>78</v>
      </c>
      <c r="H1193" s="1" t="s">
        <v>19</v>
      </c>
      <c r="I1193" s="1" t="s">
        <v>185</v>
      </c>
      <c r="J1193" s="1" t="s">
        <v>1836</v>
      </c>
      <c r="K1193" s="2">
        <f>B1194-'Bloco 1 10s Com RTOS TX'!$B1193</f>
        <v>0.0001157407407</v>
      </c>
      <c r="L1193" s="1">
        <f t="shared" si="1"/>
        <v>896</v>
      </c>
    </row>
    <row r="1194" ht="15.75" customHeight="1">
      <c r="A1194" s="1" t="s">
        <v>12</v>
      </c>
      <c r="B1194" s="1" t="s">
        <v>3048</v>
      </c>
      <c r="C1194" s="1" t="s">
        <v>247</v>
      </c>
      <c r="D1194" s="1" t="s">
        <v>70</v>
      </c>
      <c r="E1194" s="1" t="s">
        <v>71</v>
      </c>
      <c r="F1194" s="1" t="s">
        <v>17</v>
      </c>
      <c r="G1194" s="1" t="s">
        <v>1023</v>
      </c>
      <c r="H1194" s="1" t="s">
        <v>19</v>
      </c>
      <c r="I1194" s="1" t="s">
        <v>948</v>
      </c>
      <c r="J1194" s="1" t="s">
        <v>1836</v>
      </c>
      <c r="K1194" s="2">
        <f>B1195-'Bloco 1 10s Com RTOS TX'!$B1194</f>
        <v>0.0001157407407</v>
      </c>
      <c r="L1194" s="1">
        <f t="shared" si="1"/>
        <v>896</v>
      </c>
    </row>
    <row r="1195" ht="15.75" customHeight="1">
      <c r="A1195" s="1" t="s">
        <v>12</v>
      </c>
      <c r="B1195" s="1" t="s">
        <v>3049</v>
      </c>
      <c r="C1195" s="1" t="s">
        <v>247</v>
      </c>
      <c r="D1195" s="1" t="s">
        <v>70</v>
      </c>
      <c r="E1195" s="1" t="s">
        <v>71</v>
      </c>
      <c r="F1195" s="1" t="s">
        <v>17</v>
      </c>
      <c r="G1195" s="1" t="s">
        <v>1023</v>
      </c>
      <c r="H1195" s="1" t="s">
        <v>19</v>
      </c>
      <c r="I1195" s="1" t="s">
        <v>185</v>
      </c>
      <c r="J1195" s="1" t="s">
        <v>1836</v>
      </c>
      <c r="K1195" s="2">
        <f>B1196-'Bloco 1 10s Com RTOS TX'!$B1195</f>
        <v>0.0001157407407</v>
      </c>
      <c r="L1195" s="1">
        <f t="shared" si="1"/>
        <v>896</v>
      </c>
    </row>
    <row r="1196" ht="15.75" customHeight="1">
      <c r="A1196" s="1" t="s">
        <v>12</v>
      </c>
      <c r="B1196" s="1" t="s">
        <v>3050</v>
      </c>
      <c r="C1196" s="1" t="s">
        <v>137</v>
      </c>
      <c r="D1196" s="1" t="s">
        <v>138</v>
      </c>
      <c r="E1196" s="1" t="s">
        <v>139</v>
      </c>
      <c r="F1196" s="1" t="s">
        <v>26</v>
      </c>
      <c r="G1196" s="1" t="s">
        <v>140</v>
      </c>
      <c r="H1196" s="1" t="s">
        <v>28</v>
      </c>
      <c r="I1196" s="1" t="s">
        <v>185</v>
      </c>
      <c r="J1196" s="1" t="s">
        <v>1836</v>
      </c>
      <c r="K1196" s="2">
        <f>B1197-'Bloco 1 10s Com RTOS TX'!$B1196</f>
        <v>0.0001157407407</v>
      </c>
      <c r="L1196" s="1">
        <f t="shared" si="1"/>
        <v>896</v>
      </c>
    </row>
    <row r="1197" ht="15.75" customHeight="1">
      <c r="A1197" s="1" t="s">
        <v>12</v>
      </c>
      <c r="B1197" s="1" t="s">
        <v>3051</v>
      </c>
      <c r="C1197" s="1" t="s">
        <v>406</v>
      </c>
      <c r="D1197" s="1" t="s">
        <v>744</v>
      </c>
      <c r="E1197" s="1" t="s">
        <v>151</v>
      </c>
      <c r="F1197" s="1" t="s">
        <v>83</v>
      </c>
      <c r="G1197" s="1" t="s">
        <v>213</v>
      </c>
      <c r="H1197" s="1" t="s">
        <v>152</v>
      </c>
      <c r="I1197" s="1" t="s">
        <v>474</v>
      </c>
      <c r="J1197" s="1" t="s">
        <v>1836</v>
      </c>
      <c r="K1197" s="2">
        <f>B1198-'Bloco 1 10s Com RTOS TX'!$B1197</f>
        <v>0.0001157407407</v>
      </c>
      <c r="L1197" s="1">
        <f t="shared" si="1"/>
        <v>896</v>
      </c>
    </row>
    <row r="1198" ht="15.75" customHeight="1">
      <c r="A1198" s="1" t="s">
        <v>12</v>
      </c>
      <c r="B1198" s="1" t="s">
        <v>3052</v>
      </c>
      <c r="C1198" s="1" t="s">
        <v>369</v>
      </c>
      <c r="D1198" s="1" t="s">
        <v>744</v>
      </c>
      <c r="E1198" s="1" t="s">
        <v>773</v>
      </c>
      <c r="F1198" s="1" t="s">
        <v>83</v>
      </c>
      <c r="G1198" s="1" t="s">
        <v>774</v>
      </c>
      <c r="H1198" s="1" t="s">
        <v>152</v>
      </c>
      <c r="I1198" s="1" t="s">
        <v>948</v>
      </c>
      <c r="J1198" s="1" t="s">
        <v>1836</v>
      </c>
      <c r="K1198" s="2">
        <f>B1199-'Bloco 1 10s Com RTOS TX'!$B1198</f>
        <v>0.0001157407407</v>
      </c>
      <c r="L1198" s="1">
        <f t="shared" si="1"/>
        <v>896</v>
      </c>
    </row>
    <row r="1199" ht="15.75" customHeight="1">
      <c r="A1199" s="1" t="s">
        <v>12</v>
      </c>
      <c r="B1199" s="1" t="s">
        <v>3053</v>
      </c>
      <c r="C1199" s="1" t="s">
        <v>317</v>
      </c>
      <c r="D1199" s="1" t="s">
        <v>186</v>
      </c>
      <c r="E1199" s="1" t="s">
        <v>318</v>
      </c>
      <c r="F1199" s="1" t="s">
        <v>83</v>
      </c>
      <c r="G1199" s="1" t="s">
        <v>211</v>
      </c>
      <c r="H1199" s="1" t="s">
        <v>152</v>
      </c>
      <c r="I1199" s="1" t="s">
        <v>948</v>
      </c>
      <c r="J1199" s="1" t="s">
        <v>1836</v>
      </c>
      <c r="K1199" s="2">
        <f>B1200-'Bloco 1 10s Com RTOS TX'!$B1199</f>
        <v>0.0001157407407</v>
      </c>
      <c r="L1199" s="1">
        <f t="shared" si="1"/>
        <v>896</v>
      </c>
    </row>
    <row r="1200" ht="15.75" customHeight="1">
      <c r="A1200" s="1" t="s">
        <v>12</v>
      </c>
      <c r="B1200" s="1" t="s">
        <v>3054</v>
      </c>
      <c r="C1200" s="1" t="s">
        <v>400</v>
      </c>
      <c r="D1200" s="1" t="s">
        <v>70</v>
      </c>
      <c r="E1200" s="1" t="s">
        <v>77</v>
      </c>
      <c r="F1200" s="1" t="s">
        <v>17</v>
      </c>
      <c r="G1200" s="1" t="s">
        <v>1023</v>
      </c>
      <c r="H1200" s="1" t="s">
        <v>19</v>
      </c>
      <c r="I1200" s="1" t="s">
        <v>474</v>
      </c>
      <c r="J1200" s="1" t="s">
        <v>1836</v>
      </c>
      <c r="K1200" s="2">
        <f>B1201-'Bloco 1 10s Com RTOS TX'!$B1200</f>
        <v>0.0001157407407</v>
      </c>
      <c r="L1200" s="1">
        <f t="shared" si="1"/>
        <v>896</v>
      </c>
    </row>
    <row r="1201" ht="15.75" customHeight="1">
      <c r="A1201" s="1" t="s">
        <v>12</v>
      </c>
      <c r="B1201" s="1" t="s">
        <v>3055</v>
      </c>
      <c r="C1201" s="1" t="s">
        <v>69</v>
      </c>
      <c r="D1201" s="1" t="s">
        <v>70</v>
      </c>
      <c r="E1201" s="1" t="s">
        <v>71</v>
      </c>
      <c r="F1201" s="1" t="s">
        <v>17</v>
      </c>
      <c r="G1201" s="1" t="s">
        <v>72</v>
      </c>
      <c r="H1201" s="1" t="s">
        <v>19</v>
      </c>
      <c r="I1201" s="1" t="s">
        <v>185</v>
      </c>
      <c r="J1201" s="1" t="s">
        <v>1836</v>
      </c>
      <c r="K1201" s="2">
        <f>B1202-'Bloco 1 10s Com RTOS TX'!$B1201</f>
        <v>0.0001273148148</v>
      </c>
      <c r="L1201" s="1">
        <f t="shared" si="1"/>
        <v>896</v>
      </c>
    </row>
    <row r="1202" ht="15.75" customHeight="1">
      <c r="A1202" s="1" t="s">
        <v>12</v>
      </c>
      <c r="B1202" s="1" t="s">
        <v>3056</v>
      </c>
      <c r="C1202" s="1" t="s">
        <v>948</v>
      </c>
      <c r="D1202" s="1" t="s">
        <v>107</v>
      </c>
      <c r="E1202" s="1" t="s">
        <v>108</v>
      </c>
      <c r="F1202" s="1" t="s">
        <v>103</v>
      </c>
      <c r="G1202" s="1" t="s">
        <v>31</v>
      </c>
      <c r="H1202" s="1" t="s">
        <v>152</v>
      </c>
      <c r="I1202" s="1" t="s">
        <v>596</v>
      </c>
      <c r="J1202" s="1" t="s">
        <v>1836</v>
      </c>
      <c r="K1202" s="2">
        <f>B1203-'Bloco 1 10s Com RTOS TX'!$B1202</f>
        <v>0.0001157407407</v>
      </c>
      <c r="L1202" s="1">
        <f t="shared" si="1"/>
        <v>896</v>
      </c>
    </row>
    <row r="1203" ht="15.75" customHeight="1">
      <c r="A1203" s="1" t="s">
        <v>12</v>
      </c>
      <c r="B1203" s="1" t="s">
        <v>3057</v>
      </c>
      <c r="C1203" s="1" t="s">
        <v>81</v>
      </c>
      <c r="D1203" s="1" t="s">
        <v>76</v>
      </c>
      <c r="E1203" s="1" t="s">
        <v>82</v>
      </c>
      <c r="F1203" s="1" t="s">
        <v>83</v>
      </c>
      <c r="G1203" s="1" t="s">
        <v>132</v>
      </c>
      <c r="H1203" s="1" t="s">
        <v>19</v>
      </c>
      <c r="I1203" s="1" t="s">
        <v>948</v>
      </c>
      <c r="J1203" s="1" t="s">
        <v>1836</v>
      </c>
      <c r="K1203" s="2">
        <f>B1204-'Bloco 1 10s Com RTOS TX'!$B1203</f>
        <v>0.0001157407407</v>
      </c>
      <c r="L1203" s="1">
        <f t="shared" si="1"/>
        <v>896</v>
      </c>
    </row>
    <row r="1204" ht="15.75" customHeight="1">
      <c r="A1204" s="1" t="s">
        <v>12</v>
      </c>
      <c r="B1204" s="1" t="s">
        <v>3058</v>
      </c>
      <c r="C1204" s="1" t="s">
        <v>209</v>
      </c>
      <c r="D1204" s="1" t="s">
        <v>186</v>
      </c>
      <c r="E1204" s="1" t="s">
        <v>210</v>
      </c>
      <c r="F1204" s="1" t="s">
        <v>83</v>
      </c>
      <c r="G1204" s="1" t="s">
        <v>211</v>
      </c>
      <c r="H1204" s="1" t="s">
        <v>152</v>
      </c>
      <c r="I1204" s="1" t="s">
        <v>474</v>
      </c>
      <c r="J1204" s="1" t="s">
        <v>1836</v>
      </c>
      <c r="K1204" s="2">
        <f>B1205-'Bloco 1 10s Com RTOS TX'!$B1204</f>
        <v>0.0001157407407</v>
      </c>
      <c r="L1204" s="1">
        <f t="shared" si="1"/>
        <v>896</v>
      </c>
    </row>
    <row r="1205" ht="15.75" customHeight="1">
      <c r="A1205" s="1" t="s">
        <v>12</v>
      </c>
      <c r="B1205" s="1" t="s">
        <v>3059</v>
      </c>
      <c r="C1205" s="1" t="s">
        <v>400</v>
      </c>
      <c r="D1205" s="1" t="s">
        <v>70</v>
      </c>
      <c r="E1205" s="1" t="s">
        <v>77</v>
      </c>
      <c r="F1205" s="1" t="s">
        <v>17</v>
      </c>
      <c r="G1205" s="1" t="s">
        <v>1023</v>
      </c>
      <c r="H1205" s="1" t="s">
        <v>19</v>
      </c>
      <c r="I1205" s="1" t="s">
        <v>474</v>
      </c>
      <c r="J1205" s="1" t="s">
        <v>1836</v>
      </c>
      <c r="K1205" s="2">
        <f>B1206-'Bloco 1 10s Com RTOS TX'!$B1205</f>
        <v>0.0001157407407</v>
      </c>
      <c r="L1205" s="1">
        <f t="shared" si="1"/>
        <v>896</v>
      </c>
    </row>
    <row r="1206" ht="15.75" customHeight="1">
      <c r="A1206" s="1" t="s">
        <v>12</v>
      </c>
      <c r="B1206" s="1" t="s">
        <v>3060</v>
      </c>
      <c r="C1206" s="1" t="s">
        <v>209</v>
      </c>
      <c r="D1206" s="1" t="s">
        <v>186</v>
      </c>
      <c r="E1206" s="1" t="s">
        <v>210</v>
      </c>
      <c r="F1206" s="1" t="s">
        <v>83</v>
      </c>
      <c r="G1206" s="1" t="s">
        <v>211</v>
      </c>
      <c r="H1206" s="1" t="s">
        <v>152</v>
      </c>
      <c r="I1206" s="1" t="s">
        <v>948</v>
      </c>
      <c r="J1206" s="1" t="s">
        <v>1836</v>
      </c>
      <c r="K1206" s="2">
        <f>B1207-'Bloco 1 10s Com RTOS TX'!$B1206</f>
        <v>0.0001157407407</v>
      </c>
      <c r="L1206" s="1">
        <f t="shared" si="1"/>
        <v>896</v>
      </c>
    </row>
    <row r="1207" ht="15.75" customHeight="1">
      <c r="A1207" s="1" t="s">
        <v>12</v>
      </c>
      <c r="B1207" s="1" t="s">
        <v>3061</v>
      </c>
      <c r="C1207" s="1" t="s">
        <v>646</v>
      </c>
      <c r="D1207" s="1" t="s">
        <v>308</v>
      </c>
      <c r="E1207" s="1" t="s">
        <v>309</v>
      </c>
      <c r="F1207" s="1" t="s">
        <v>54</v>
      </c>
      <c r="G1207" s="1" t="s">
        <v>605</v>
      </c>
      <c r="H1207" s="1" t="s">
        <v>110</v>
      </c>
      <c r="I1207" s="1" t="s">
        <v>948</v>
      </c>
      <c r="J1207" s="1" t="s">
        <v>1836</v>
      </c>
      <c r="K1207" s="2">
        <f>B1208-'Bloco 1 10s Com RTOS TX'!$B1207</f>
        <v>0.0001157407407</v>
      </c>
      <c r="L1207" s="1">
        <f t="shared" si="1"/>
        <v>896</v>
      </c>
    </row>
    <row r="1208" ht="15.75" customHeight="1">
      <c r="A1208" s="1" t="s">
        <v>12</v>
      </c>
      <c r="B1208" s="1" t="s">
        <v>3062</v>
      </c>
      <c r="C1208" s="1" t="s">
        <v>247</v>
      </c>
      <c r="D1208" s="1" t="s">
        <v>70</v>
      </c>
      <c r="E1208" s="1" t="s">
        <v>71</v>
      </c>
      <c r="F1208" s="1" t="s">
        <v>17</v>
      </c>
      <c r="G1208" s="1" t="s">
        <v>1023</v>
      </c>
      <c r="H1208" s="1" t="s">
        <v>19</v>
      </c>
      <c r="I1208" s="1" t="s">
        <v>948</v>
      </c>
      <c r="J1208" s="1" t="s">
        <v>1836</v>
      </c>
      <c r="K1208" s="2">
        <f>B1209-'Bloco 1 10s Com RTOS TX'!$B1208</f>
        <v>0.0001157407407</v>
      </c>
      <c r="L1208" s="1">
        <f t="shared" si="1"/>
        <v>896</v>
      </c>
    </row>
    <row r="1209" ht="15.75" customHeight="1">
      <c r="A1209" s="1" t="s">
        <v>12</v>
      </c>
      <c r="B1209" s="1" t="s">
        <v>3063</v>
      </c>
      <c r="C1209" s="1" t="s">
        <v>69</v>
      </c>
      <c r="D1209" s="1" t="s">
        <v>70</v>
      </c>
      <c r="E1209" s="1" t="s">
        <v>71</v>
      </c>
      <c r="F1209" s="1" t="s">
        <v>17</v>
      </c>
      <c r="G1209" s="1" t="s">
        <v>72</v>
      </c>
      <c r="H1209" s="1" t="s">
        <v>19</v>
      </c>
      <c r="I1209" s="1" t="s">
        <v>474</v>
      </c>
      <c r="J1209" s="1" t="s">
        <v>1836</v>
      </c>
      <c r="K1209" s="2">
        <f>B1210-'Bloco 1 10s Com RTOS TX'!$B1209</f>
        <v>0.0001157407407</v>
      </c>
      <c r="L1209" s="1">
        <f t="shared" si="1"/>
        <v>896</v>
      </c>
    </row>
    <row r="1210" ht="15.75" customHeight="1">
      <c r="A1210" s="1" t="s">
        <v>12</v>
      </c>
      <c r="B1210" s="1" t="s">
        <v>3064</v>
      </c>
      <c r="C1210" s="1" t="s">
        <v>92</v>
      </c>
      <c r="D1210" s="1" t="s">
        <v>15</v>
      </c>
      <c r="E1210" s="1" t="s">
        <v>90</v>
      </c>
      <c r="F1210" s="1" t="s">
        <v>17</v>
      </c>
      <c r="G1210" s="1" t="s">
        <v>93</v>
      </c>
      <c r="H1210" s="1" t="s">
        <v>19</v>
      </c>
      <c r="I1210" s="1" t="s">
        <v>596</v>
      </c>
      <c r="J1210" s="1" t="s">
        <v>1836</v>
      </c>
      <c r="K1210" s="2">
        <f>B1211-'Bloco 1 10s Com RTOS TX'!$B1210</f>
        <v>0.0001157407407</v>
      </c>
      <c r="L1210" s="1">
        <f t="shared" si="1"/>
        <v>896</v>
      </c>
    </row>
    <row r="1211" ht="15.75" customHeight="1">
      <c r="A1211" s="1" t="s">
        <v>12</v>
      </c>
      <c r="B1211" s="1" t="s">
        <v>3065</v>
      </c>
      <c r="C1211" s="1" t="s">
        <v>81</v>
      </c>
      <c r="D1211" s="1" t="s">
        <v>76</v>
      </c>
      <c r="E1211" s="1" t="s">
        <v>82</v>
      </c>
      <c r="F1211" s="1" t="s">
        <v>83</v>
      </c>
      <c r="G1211" s="1" t="s">
        <v>132</v>
      </c>
      <c r="H1211" s="1" t="s">
        <v>19</v>
      </c>
      <c r="I1211" s="1" t="s">
        <v>948</v>
      </c>
      <c r="J1211" s="1" t="s">
        <v>1836</v>
      </c>
      <c r="K1211" s="2">
        <f>B1212-'Bloco 1 10s Com RTOS TX'!$B1211</f>
        <v>0.0001157407407</v>
      </c>
      <c r="L1211" s="1">
        <f t="shared" si="1"/>
        <v>896</v>
      </c>
    </row>
    <row r="1212" ht="15.75" customHeight="1">
      <c r="A1212" s="1" t="s">
        <v>12</v>
      </c>
      <c r="B1212" s="1" t="s">
        <v>3066</v>
      </c>
      <c r="C1212" s="1" t="s">
        <v>81</v>
      </c>
      <c r="D1212" s="1" t="s">
        <v>76</v>
      </c>
      <c r="E1212" s="1" t="s">
        <v>82</v>
      </c>
      <c r="F1212" s="1" t="s">
        <v>83</v>
      </c>
      <c r="G1212" s="1" t="s">
        <v>132</v>
      </c>
      <c r="H1212" s="1" t="s">
        <v>19</v>
      </c>
      <c r="I1212" s="1" t="s">
        <v>601</v>
      </c>
      <c r="J1212" s="1" t="s">
        <v>1836</v>
      </c>
      <c r="K1212" s="2">
        <f>B1213-'Bloco 1 10s Com RTOS TX'!$B1212</f>
        <v>0.0001157407407</v>
      </c>
      <c r="L1212" s="1">
        <f t="shared" si="1"/>
        <v>896</v>
      </c>
    </row>
    <row r="1213" ht="15.75" customHeight="1">
      <c r="A1213" s="1" t="s">
        <v>12</v>
      </c>
      <c r="B1213" s="1" t="s">
        <v>3067</v>
      </c>
      <c r="C1213" s="1" t="s">
        <v>307</v>
      </c>
      <c r="D1213" s="1" t="s">
        <v>308</v>
      </c>
      <c r="E1213" s="1" t="s">
        <v>309</v>
      </c>
      <c r="F1213" s="1" t="s">
        <v>54</v>
      </c>
      <c r="G1213" s="1" t="s">
        <v>310</v>
      </c>
      <c r="H1213" s="1" t="s">
        <v>110</v>
      </c>
      <c r="I1213" s="1" t="s">
        <v>106</v>
      </c>
      <c r="J1213" s="1" t="s">
        <v>1836</v>
      </c>
      <c r="K1213" s="2">
        <f>B1214-'Bloco 1 10s Com RTOS TX'!$B1213</f>
        <v>0.0001157407407</v>
      </c>
      <c r="L1213" s="1">
        <f t="shared" si="1"/>
        <v>896</v>
      </c>
    </row>
    <row r="1214" ht="15.75" customHeight="1">
      <c r="A1214" s="1" t="s">
        <v>12</v>
      </c>
      <c r="B1214" s="1" t="s">
        <v>3068</v>
      </c>
      <c r="C1214" s="1" t="s">
        <v>247</v>
      </c>
      <c r="D1214" s="1" t="s">
        <v>70</v>
      </c>
      <c r="E1214" s="1" t="s">
        <v>71</v>
      </c>
      <c r="F1214" s="1" t="s">
        <v>17</v>
      </c>
      <c r="G1214" s="1" t="s">
        <v>1023</v>
      </c>
      <c r="H1214" s="1" t="s">
        <v>19</v>
      </c>
      <c r="I1214" s="1" t="s">
        <v>185</v>
      </c>
      <c r="J1214" s="1" t="s">
        <v>1836</v>
      </c>
      <c r="K1214" s="2">
        <f>B1215-'Bloco 1 10s Com RTOS TX'!$B1214</f>
        <v>0.0001157407407</v>
      </c>
      <c r="L1214" s="1">
        <f t="shared" si="1"/>
        <v>896</v>
      </c>
    </row>
    <row r="1215" ht="15.75" customHeight="1">
      <c r="A1215" s="1" t="s">
        <v>12</v>
      </c>
      <c r="B1215" s="1" t="s">
        <v>3069</v>
      </c>
      <c r="C1215" s="1" t="s">
        <v>69</v>
      </c>
      <c r="D1215" s="1" t="s">
        <v>70</v>
      </c>
      <c r="E1215" s="1" t="s">
        <v>71</v>
      </c>
      <c r="F1215" s="1" t="s">
        <v>17</v>
      </c>
      <c r="G1215" s="1" t="s">
        <v>72</v>
      </c>
      <c r="H1215" s="1" t="s">
        <v>19</v>
      </c>
      <c r="I1215" s="1" t="s">
        <v>106</v>
      </c>
      <c r="J1215" s="1" t="s">
        <v>1836</v>
      </c>
      <c r="K1215" s="2">
        <f>B1216-'Bloco 1 10s Com RTOS TX'!$B1215</f>
        <v>0.0001157407407</v>
      </c>
      <c r="L1215" s="1">
        <f t="shared" si="1"/>
        <v>896</v>
      </c>
    </row>
    <row r="1216" ht="15.75" customHeight="1">
      <c r="A1216" s="1" t="s">
        <v>12</v>
      </c>
      <c r="B1216" s="1" t="s">
        <v>3070</v>
      </c>
      <c r="C1216" s="1" t="s">
        <v>400</v>
      </c>
      <c r="D1216" s="1" t="s">
        <v>70</v>
      </c>
      <c r="E1216" s="1" t="s">
        <v>77</v>
      </c>
      <c r="F1216" s="1" t="s">
        <v>17</v>
      </c>
      <c r="G1216" s="1" t="s">
        <v>1023</v>
      </c>
      <c r="H1216" s="1" t="s">
        <v>19</v>
      </c>
      <c r="I1216" s="1" t="s">
        <v>603</v>
      </c>
      <c r="J1216" s="1" t="s">
        <v>1836</v>
      </c>
      <c r="K1216" s="2">
        <f>B1217-'Bloco 1 10s Com RTOS TX'!$B1216</f>
        <v>0.0001157407407</v>
      </c>
      <c r="L1216" s="1">
        <f t="shared" si="1"/>
        <v>896</v>
      </c>
    </row>
    <row r="1217" ht="15.75" customHeight="1">
      <c r="A1217" s="1" t="s">
        <v>12</v>
      </c>
      <c r="B1217" s="1" t="s">
        <v>3071</v>
      </c>
      <c r="C1217" s="1" t="s">
        <v>247</v>
      </c>
      <c r="D1217" s="1" t="s">
        <v>70</v>
      </c>
      <c r="E1217" s="1" t="s">
        <v>71</v>
      </c>
      <c r="F1217" s="1" t="s">
        <v>17</v>
      </c>
      <c r="G1217" s="1" t="s">
        <v>1023</v>
      </c>
      <c r="H1217" s="1" t="s">
        <v>19</v>
      </c>
      <c r="I1217" s="1" t="s">
        <v>474</v>
      </c>
      <c r="J1217" s="1" t="s">
        <v>1836</v>
      </c>
      <c r="K1217" s="2">
        <f>B1218-'Bloco 1 10s Com RTOS TX'!$B1217</f>
        <v>0.0001157407407</v>
      </c>
      <c r="L1217" s="1">
        <f t="shared" si="1"/>
        <v>896</v>
      </c>
    </row>
    <row r="1218" ht="15.75" customHeight="1">
      <c r="A1218" s="1" t="s">
        <v>12</v>
      </c>
      <c r="B1218" s="1" t="s">
        <v>3072</v>
      </c>
      <c r="C1218" s="1" t="s">
        <v>14</v>
      </c>
      <c r="D1218" s="1" t="s">
        <v>15</v>
      </c>
      <c r="E1218" s="1" t="s">
        <v>16</v>
      </c>
      <c r="F1218" s="1" t="s">
        <v>17</v>
      </c>
      <c r="G1218" s="1" t="s">
        <v>18</v>
      </c>
      <c r="H1218" s="1" t="s">
        <v>19</v>
      </c>
      <c r="I1218" s="1" t="s">
        <v>948</v>
      </c>
      <c r="J1218" s="1" t="s">
        <v>1836</v>
      </c>
      <c r="K1218" s="2">
        <f>B1219-'Bloco 1 10s Com RTOS TX'!$B1218</f>
        <v>0.0001157407407</v>
      </c>
      <c r="L1218" s="1">
        <f t="shared" si="1"/>
        <v>896</v>
      </c>
    </row>
    <row r="1219" ht="15.75" customHeight="1">
      <c r="A1219" s="1" t="s">
        <v>12</v>
      </c>
      <c r="B1219" s="1" t="s">
        <v>3073</v>
      </c>
      <c r="C1219" s="1" t="s">
        <v>69</v>
      </c>
      <c r="D1219" s="1" t="s">
        <v>70</v>
      </c>
      <c r="E1219" s="1" t="s">
        <v>71</v>
      </c>
      <c r="F1219" s="1" t="s">
        <v>17</v>
      </c>
      <c r="G1219" s="1" t="s">
        <v>72</v>
      </c>
      <c r="H1219" s="1" t="s">
        <v>19</v>
      </c>
      <c r="I1219" s="1" t="s">
        <v>162</v>
      </c>
      <c r="J1219" s="1" t="s">
        <v>1836</v>
      </c>
      <c r="K1219" s="2">
        <f>B1220-'Bloco 1 10s Com RTOS TX'!$B1219</f>
        <v>0.0001157407407</v>
      </c>
      <c r="L1219" s="1">
        <f t="shared" si="1"/>
        <v>896</v>
      </c>
    </row>
    <row r="1220" ht="15.75" customHeight="1">
      <c r="A1220" s="1" t="s">
        <v>12</v>
      </c>
      <c r="B1220" s="1" t="s">
        <v>3074</v>
      </c>
      <c r="C1220" s="1" t="s">
        <v>81</v>
      </c>
      <c r="D1220" s="1" t="s">
        <v>76</v>
      </c>
      <c r="E1220" s="1" t="s">
        <v>82</v>
      </c>
      <c r="F1220" s="1" t="s">
        <v>83</v>
      </c>
      <c r="G1220" s="1" t="s">
        <v>132</v>
      </c>
      <c r="H1220" s="1" t="s">
        <v>19</v>
      </c>
      <c r="I1220" s="1" t="s">
        <v>596</v>
      </c>
      <c r="J1220" s="1" t="s">
        <v>1836</v>
      </c>
      <c r="K1220" s="2">
        <f>B1221-'Bloco 1 10s Com RTOS TX'!$B1220</f>
        <v>0.0001157407407</v>
      </c>
      <c r="L1220" s="1">
        <f t="shared" si="1"/>
        <v>896</v>
      </c>
    </row>
    <row r="1221" ht="15.75" customHeight="1">
      <c r="A1221" s="1" t="s">
        <v>12</v>
      </c>
      <c r="B1221" s="1" t="s">
        <v>3075</v>
      </c>
      <c r="C1221" s="1" t="s">
        <v>400</v>
      </c>
      <c r="D1221" s="1" t="s">
        <v>70</v>
      </c>
      <c r="E1221" s="1" t="s">
        <v>77</v>
      </c>
      <c r="F1221" s="1" t="s">
        <v>17</v>
      </c>
      <c r="G1221" s="1" t="s">
        <v>1023</v>
      </c>
      <c r="H1221" s="1" t="s">
        <v>19</v>
      </c>
      <c r="I1221" s="1" t="s">
        <v>439</v>
      </c>
      <c r="J1221" s="1" t="s">
        <v>1836</v>
      </c>
      <c r="K1221" s="2">
        <f>B1222-'Bloco 1 10s Com RTOS TX'!$B1221</f>
        <v>0.0001157407407</v>
      </c>
      <c r="L1221" s="1">
        <f t="shared" si="1"/>
        <v>896</v>
      </c>
    </row>
    <row r="1222" ht="15.75" customHeight="1">
      <c r="A1222" s="1" t="s">
        <v>12</v>
      </c>
      <c r="B1222" s="1" t="s">
        <v>3076</v>
      </c>
      <c r="C1222" s="1" t="s">
        <v>69</v>
      </c>
      <c r="D1222" s="1" t="s">
        <v>70</v>
      </c>
      <c r="E1222" s="1" t="s">
        <v>71</v>
      </c>
      <c r="F1222" s="1" t="s">
        <v>17</v>
      </c>
      <c r="G1222" s="1" t="s">
        <v>72</v>
      </c>
      <c r="H1222" s="1" t="s">
        <v>19</v>
      </c>
      <c r="I1222" s="1" t="s">
        <v>948</v>
      </c>
      <c r="J1222" s="1" t="s">
        <v>1836</v>
      </c>
      <c r="K1222" s="2">
        <f>B1223-'Bloco 1 10s Com RTOS TX'!$B1222</f>
        <v>0.0001157407407</v>
      </c>
      <c r="L1222" s="1">
        <f t="shared" si="1"/>
        <v>896</v>
      </c>
    </row>
    <row r="1223" ht="15.75" customHeight="1">
      <c r="A1223" s="1" t="s">
        <v>12</v>
      </c>
      <c r="B1223" s="1" t="s">
        <v>3077</v>
      </c>
      <c r="C1223" s="1" t="s">
        <v>150</v>
      </c>
      <c r="D1223" s="1" t="s">
        <v>76</v>
      </c>
      <c r="E1223" s="1" t="s">
        <v>151</v>
      </c>
      <c r="F1223" s="1" t="s">
        <v>83</v>
      </c>
      <c r="G1223" s="1" t="s">
        <v>84</v>
      </c>
      <c r="H1223" s="1" t="s">
        <v>19</v>
      </c>
      <c r="I1223" s="1" t="s">
        <v>106</v>
      </c>
      <c r="J1223" s="1" t="s">
        <v>1836</v>
      </c>
      <c r="K1223" s="2">
        <f>B1224-'Bloco 1 10s Com RTOS TX'!$B1223</f>
        <v>0.0001157407407</v>
      </c>
      <c r="L1223" s="1">
        <f t="shared" si="1"/>
        <v>896</v>
      </c>
    </row>
    <row r="1224" ht="15.75" customHeight="1">
      <c r="A1224" s="1" t="s">
        <v>12</v>
      </c>
      <c r="B1224" s="1" t="s">
        <v>3078</v>
      </c>
      <c r="C1224" s="1" t="s">
        <v>357</v>
      </c>
      <c r="D1224" s="1" t="s">
        <v>15</v>
      </c>
      <c r="E1224" s="1" t="s">
        <v>16</v>
      </c>
      <c r="F1224" s="1" t="s">
        <v>26</v>
      </c>
      <c r="G1224" s="1" t="s">
        <v>887</v>
      </c>
      <c r="H1224" s="1" t="s">
        <v>28</v>
      </c>
      <c r="I1224" s="1" t="s">
        <v>948</v>
      </c>
      <c r="J1224" s="1" t="s">
        <v>1836</v>
      </c>
      <c r="K1224" s="2">
        <f>B1225-'Bloco 1 10s Com RTOS TX'!$B1224</f>
        <v>0.0001157407407</v>
      </c>
      <c r="L1224" s="1">
        <f t="shared" si="1"/>
        <v>896</v>
      </c>
    </row>
    <row r="1225" ht="15.75" customHeight="1">
      <c r="A1225" s="1" t="s">
        <v>12</v>
      </c>
      <c r="B1225" s="1" t="s">
        <v>3079</v>
      </c>
      <c r="C1225" s="1" t="s">
        <v>137</v>
      </c>
      <c r="D1225" s="1" t="s">
        <v>138</v>
      </c>
      <c r="E1225" s="1" t="s">
        <v>139</v>
      </c>
      <c r="F1225" s="1" t="s">
        <v>26</v>
      </c>
      <c r="G1225" s="1" t="s">
        <v>140</v>
      </c>
      <c r="H1225" s="1" t="s">
        <v>28</v>
      </c>
      <c r="I1225" s="1" t="s">
        <v>162</v>
      </c>
      <c r="J1225" s="1" t="s">
        <v>1836</v>
      </c>
      <c r="K1225" s="2">
        <f>B1226-'Bloco 1 10s Com RTOS TX'!$B1225</f>
        <v>0.0001157407407</v>
      </c>
      <c r="L1225" s="1">
        <f t="shared" si="1"/>
        <v>896</v>
      </c>
    </row>
    <row r="1226" ht="15.75" customHeight="1">
      <c r="A1226" s="1" t="s">
        <v>12</v>
      </c>
      <c r="B1226" s="1" t="s">
        <v>3080</v>
      </c>
      <c r="C1226" s="1" t="s">
        <v>14</v>
      </c>
      <c r="D1226" s="1" t="s">
        <v>15</v>
      </c>
      <c r="E1226" s="1" t="s">
        <v>16</v>
      </c>
      <c r="F1226" s="1" t="s">
        <v>17</v>
      </c>
      <c r="G1226" s="1" t="s">
        <v>18</v>
      </c>
      <c r="H1226" s="1" t="s">
        <v>19</v>
      </c>
      <c r="I1226" s="1" t="s">
        <v>474</v>
      </c>
      <c r="J1226" s="1" t="s">
        <v>1836</v>
      </c>
      <c r="K1226" s="2">
        <f>B1227-'Bloco 1 10s Com RTOS TX'!$B1226</f>
        <v>0.0001157407407</v>
      </c>
      <c r="L1226" s="1">
        <f t="shared" si="1"/>
        <v>896</v>
      </c>
    </row>
    <row r="1227" ht="15.75" customHeight="1">
      <c r="A1227" s="1" t="s">
        <v>12</v>
      </c>
      <c r="B1227" s="1" t="s">
        <v>3081</v>
      </c>
      <c r="C1227" s="1" t="s">
        <v>14</v>
      </c>
      <c r="D1227" s="1" t="s">
        <v>15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106</v>
      </c>
      <c r="J1227" s="1" t="s">
        <v>1836</v>
      </c>
      <c r="K1227" s="2">
        <f>B1228-'Bloco 1 10s Com RTOS TX'!$B1227</f>
        <v>0.0001157407407</v>
      </c>
      <c r="L1227" s="1">
        <f t="shared" si="1"/>
        <v>896</v>
      </c>
    </row>
    <row r="1228" ht="15.75" customHeight="1">
      <c r="A1228" s="1" t="s">
        <v>12</v>
      </c>
      <c r="B1228" s="1" t="s">
        <v>3082</v>
      </c>
      <c r="C1228" s="1" t="s">
        <v>92</v>
      </c>
      <c r="D1228" s="1" t="s">
        <v>15</v>
      </c>
      <c r="E1228" s="1" t="s">
        <v>90</v>
      </c>
      <c r="F1228" s="1" t="s">
        <v>17</v>
      </c>
      <c r="G1228" s="1" t="s">
        <v>93</v>
      </c>
      <c r="H1228" s="1" t="s">
        <v>19</v>
      </c>
      <c r="I1228" s="1" t="s">
        <v>162</v>
      </c>
      <c r="J1228" s="1" t="s">
        <v>1836</v>
      </c>
      <c r="K1228" s="2">
        <f>B1229-'Bloco 1 10s Com RTOS TX'!$B1228</f>
        <v>0.0001157407407</v>
      </c>
      <c r="L1228" s="1">
        <f t="shared" si="1"/>
        <v>896</v>
      </c>
    </row>
    <row r="1229" ht="15.75" customHeight="1">
      <c r="A1229" s="1" t="s">
        <v>12</v>
      </c>
      <c r="B1229" s="1" t="s">
        <v>3083</v>
      </c>
      <c r="C1229" s="1" t="s">
        <v>69</v>
      </c>
      <c r="D1229" s="1" t="s">
        <v>70</v>
      </c>
      <c r="E1229" s="1" t="s">
        <v>71</v>
      </c>
      <c r="F1229" s="1" t="s">
        <v>17</v>
      </c>
      <c r="G1229" s="1" t="s">
        <v>72</v>
      </c>
      <c r="H1229" s="1" t="s">
        <v>19</v>
      </c>
      <c r="I1229" s="1" t="s">
        <v>106</v>
      </c>
      <c r="J1229" s="1" t="s">
        <v>1836</v>
      </c>
      <c r="K1229" s="2">
        <f>B1230-'Bloco 1 10s Com RTOS TX'!$B1229</f>
        <v>0.0001157407407</v>
      </c>
      <c r="L1229" s="1">
        <f t="shared" si="1"/>
        <v>896</v>
      </c>
    </row>
    <row r="1230" ht="15.75" customHeight="1">
      <c r="A1230" s="1" t="s">
        <v>12</v>
      </c>
      <c r="B1230" s="1" t="s">
        <v>3084</v>
      </c>
      <c r="C1230" s="1" t="s">
        <v>92</v>
      </c>
      <c r="D1230" s="1" t="s">
        <v>15</v>
      </c>
      <c r="E1230" s="1" t="s">
        <v>90</v>
      </c>
      <c r="F1230" s="1" t="s">
        <v>17</v>
      </c>
      <c r="G1230" s="1" t="s">
        <v>93</v>
      </c>
      <c r="H1230" s="1" t="s">
        <v>19</v>
      </c>
      <c r="I1230" s="1" t="s">
        <v>948</v>
      </c>
      <c r="J1230" s="1" t="s">
        <v>1836</v>
      </c>
      <c r="K1230" s="2">
        <f>B1231-'Bloco 1 10s Com RTOS TX'!$B1230</f>
        <v>0.0001157407407</v>
      </c>
      <c r="L1230" s="1">
        <f t="shared" si="1"/>
        <v>896</v>
      </c>
    </row>
    <row r="1231" ht="15.75" customHeight="1">
      <c r="A1231" s="1" t="s">
        <v>12</v>
      </c>
      <c r="B1231" s="1" t="s">
        <v>3085</v>
      </c>
      <c r="C1231" s="1" t="s">
        <v>275</v>
      </c>
      <c r="D1231" s="1" t="s">
        <v>138</v>
      </c>
      <c r="E1231" s="1" t="s">
        <v>886</v>
      </c>
      <c r="F1231" s="1" t="s">
        <v>26</v>
      </c>
      <c r="G1231" s="1" t="s">
        <v>288</v>
      </c>
      <c r="H1231" s="1" t="s">
        <v>28</v>
      </c>
      <c r="I1231" s="1" t="s">
        <v>832</v>
      </c>
      <c r="J1231" s="1" t="s">
        <v>1836</v>
      </c>
      <c r="K1231" s="2">
        <f>B1232-'Bloco 1 10s Com RTOS TX'!$B1231</f>
        <v>0.0001273148148</v>
      </c>
      <c r="L1231" s="1">
        <f t="shared" si="1"/>
        <v>896</v>
      </c>
    </row>
    <row r="1232" ht="15.75" customHeight="1">
      <c r="A1232" s="1" t="s">
        <v>12</v>
      </c>
      <c r="B1232" s="1" t="s">
        <v>3086</v>
      </c>
      <c r="C1232" s="1" t="s">
        <v>69</v>
      </c>
      <c r="D1232" s="1" t="s">
        <v>70</v>
      </c>
      <c r="E1232" s="1" t="s">
        <v>71</v>
      </c>
      <c r="F1232" s="1" t="s">
        <v>17</v>
      </c>
      <c r="G1232" s="1" t="s">
        <v>72</v>
      </c>
      <c r="H1232" s="1" t="s">
        <v>19</v>
      </c>
      <c r="I1232" s="1" t="s">
        <v>162</v>
      </c>
      <c r="J1232" s="1" t="s">
        <v>1836</v>
      </c>
      <c r="K1232" s="2">
        <f>B1233-'Bloco 1 10s Com RTOS TX'!$B1232</f>
        <v>0.0001157407407</v>
      </c>
      <c r="L1232" s="1">
        <f t="shared" si="1"/>
        <v>896</v>
      </c>
    </row>
    <row r="1233" ht="15.75" customHeight="1">
      <c r="A1233" s="1" t="s">
        <v>12</v>
      </c>
      <c r="B1233" s="1" t="s">
        <v>3087</v>
      </c>
      <c r="C1233" s="1" t="s">
        <v>131</v>
      </c>
      <c r="D1233" s="1" t="s">
        <v>76</v>
      </c>
      <c r="E1233" s="1" t="s">
        <v>77</v>
      </c>
      <c r="F1233" s="1" t="s">
        <v>17</v>
      </c>
      <c r="G1233" s="1" t="s">
        <v>78</v>
      </c>
      <c r="H1233" s="1" t="s">
        <v>19</v>
      </c>
      <c r="I1233" s="1" t="s">
        <v>497</v>
      </c>
      <c r="J1233" s="1" t="s">
        <v>1836</v>
      </c>
      <c r="K1233" s="2">
        <f>B1234-'Bloco 1 10s Com RTOS TX'!$B1233</f>
        <v>0.0001157407407</v>
      </c>
      <c r="L1233" s="1">
        <f t="shared" si="1"/>
        <v>896</v>
      </c>
    </row>
    <row r="1234" ht="15.75" customHeight="1">
      <c r="A1234" s="1" t="s">
        <v>12</v>
      </c>
      <c r="B1234" s="1" t="s">
        <v>3088</v>
      </c>
      <c r="C1234" s="1" t="s">
        <v>275</v>
      </c>
      <c r="D1234" s="1" t="s">
        <v>138</v>
      </c>
      <c r="E1234" s="1" t="s">
        <v>886</v>
      </c>
      <c r="F1234" s="1" t="s">
        <v>26</v>
      </c>
      <c r="G1234" s="1" t="s">
        <v>288</v>
      </c>
      <c r="H1234" s="1" t="s">
        <v>28</v>
      </c>
      <c r="I1234" s="1" t="s">
        <v>439</v>
      </c>
      <c r="J1234" s="1" t="s">
        <v>1836</v>
      </c>
      <c r="K1234" s="2">
        <f>B1235-'Bloco 1 10s Com RTOS TX'!$B1234</f>
        <v>0.0001157407407</v>
      </c>
      <c r="L1234" s="1">
        <f t="shared" si="1"/>
        <v>896</v>
      </c>
    </row>
    <row r="1235" ht="15.75" customHeight="1">
      <c r="A1235" s="1" t="s">
        <v>12</v>
      </c>
      <c r="B1235" s="1" t="s">
        <v>3089</v>
      </c>
      <c r="C1235" s="1" t="s">
        <v>92</v>
      </c>
      <c r="D1235" s="1" t="s">
        <v>15</v>
      </c>
      <c r="E1235" s="1" t="s">
        <v>90</v>
      </c>
      <c r="F1235" s="1" t="s">
        <v>17</v>
      </c>
      <c r="G1235" s="1" t="s">
        <v>93</v>
      </c>
      <c r="H1235" s="1" t="s">
        <v>19</v>
      </c>
      <c r="I1235" s="1" t="s">
        <v>106</v>
      </c>
      <c r="J1235" s="1" t="s">
        <v>1836</v>
      </c>
      <c r="K1235" s="2">
        <f>B1236-'Bloco 1 10s Com RTOS TX'!$B1235</f>
        <v>0.0001157407407</v>
      </c>
      <c r="L1235" s="1">
        <f t="shared" si="1"/>
        <v>896</v>
      </c>
    </row>
    <row r="1236" ht="15.75" customHeight="1">
      <c r="A1236" s="1" t="s">
        <v>12</v>
      </c>
      <c r="B1236" s="1" t="s">
        <v>3090</v>
      </c>
      <c r="C1236" s="1" t="s">
        <v>150</v>
      </c>
      <c r="D1236" s="1" t="s">
        <v>76</v>
      </c>
      <c r="E1236" s="1" t="s">
        <v>151</v>
      </c>
      <c r="F1236" s="1" t="s">
        <v>83</v>
      </c>
      <c r="G1236" s="1" t="s">
        <v>84</v>
      </c>
      <c r="H1236" s="1" t="s">
        <v>19</v>
      </c>
      <c r="I1236" s="1" t="s">
        <v>426</v>
      </c>
      <c r="J1236" s="1" t="s">
        <v>1836</v>
      </c>
      <c r="K1236" s="2">
        <f>B1237-'Bloco 1 10s Com RTOS TX'!$B1236</f>
        <v>0.0001157407407</v>
      </c>
      <c r="L1236" s="1">
        <f t="shared" si="1"/>
        <v>896</v>
      </c>
    </row>
    <row r="1237" ht="15.75" customHeight="1">
      <c r="A1237" s="1" t="s">
        <v>12</v>
      </c>
      <c r="B1237" s="1" t="s">
        <v>3091</v>
      </c>
      <c r="C1237" s="1" t="s">
        <v>14</v>
      </c>
      <c r="D1237" s="1" t="s">
        <v>15</v>
      </c>
      <c r="E1237" s="1" t="s">
        <v>16</v>
      </c>
      <c r="F1237" s="1" t="s">
        <v>17</v>
      </c>
      <c r="G1237" s="1" t="s">
        <v>18</v>
      </c>
      <c r="H1237" s="1" t="s">
        <v>19</v>
      </c>
      <c r="I1237" s="1" t="s">
        <v>162</v>
      </c>
      <c r="J1237" s="1" t="s">
        <v>1836</v>
      </c>
      <c r="K1237" s="2">
        <f>B1238-'Bloco 1 10s Com RTOS TX'!$B1237</f>
        <v>0.0001157407407</v>
      </c>
      <c r="L1237" s="1">
        <f t="shared" si="1"/>
        <v>896</v>
      </c>
    </row>
    <row r="1238" ht="15.75" customHeight="1">
      <c r="A1238" s="1" t="s">
        <v>12</v>
      </c>
      <c r="B1238" s="1" t="s">
        <v>3092</v>
      </c>
      <c r="C1238" s="1" t="s">
        <v>69</v>
      </c>
      <c r="D1238" s="1" t="s">
        <v>70</v>
      </c>
      <c r="E1238" s="1" t="s">
        <v>71</v>
      </c>
      <c r="F1238" s="1" t="s">
        <v>17</v>
      </c>
      <c r="G1238" s="1" t="s">
        <v>72</v>
      </c>
      <c r="H1238" s="1" t="s">
        <v>19</v>
      </c>
      <c r="I1238" s="1" t="s">
        <v>106</v>
      </c>
      <c r="J1238" s="1" t="s">
        <v>1836</v>
      </c>
      <c r="K1238" s="2">
        <f>B1239-'Bloco 1 10s Com RTOS TX'!$B1238</f>
        <v>0.0001157407407</v>
      </c>
      <c r="L1238" s="1">
        <f t="shared" si="1"/>
        <v>896</v>
      </c>
    </row>
    <row r="1239" ht="15.75" customHeight="1">
      <c r="A1239" s="1" t="s">
        <v>12</v>
      </c>
      <c r="B1239" s="1" t="s">
        <v>3093</v>
      </c>
      <c r="C1239" s="1" t="s">
        <v>69</v>
      </c>
      <c r="D1239" s="1" t="s">
        <v>70</v>
      </c>
      <c r="E1239" s="1" t="s">
        <v>71</v>
      </c>
      <c r="F1239" s="1" t="s">
        <v>17</v>
      </c>
      <c r="G1239" s="1" t="s">
        <v>72</v>
      </c>
      <c r="H1239" s="1" t="s">
        <v>19</v>
      </c>
      <c r="I1239" s="1" t="s">
        <v>307</v>
      </c>
      <c r="J1239" s="1" t="s">
        <v>1836</v>
      </c>
      <c r="K1239" s="2">
        <f>B1240-'Bloco 1 10s Com RTOS TX'!$B1239</f>
        <v>0.0001157407407</v>
      </c>
      <c r="L1239" s="1">
        <f t="shared" si="1"/>
        <v>896</v>
      </c>
    </row>
    <row r="1240" ht="15.75" customHeight="1">
      <c r="A1240" s="1" t="s">
        <v>12</v>
      </c>
      <c r="B1240" s="1" t="s">
        <v>3094</v>
      </c>
      <c r="C1240" s="1" t="s">
        <v>92</v>
      </c>
      <c r="D1240" s="1" t="s">
        <v>15</v>
      </c>
      <c r="E1240" s="1" t="s">
        <v>90</v>
      </c>
      <c r="F1240" s="1" t="s">
        <v>17</v>
      </c>
      <c r="G1240" s="1" t="s">
        <v>93</v>
      </c>
      <c r="H1240" s="1" t="s">
        <v>19</v>
      </c>
      <c r="I1240" s="1" t="s">
        <v>106</v>
      </c>
      <c r="J1240" s="1" t="s">
        <v>1836</v>
      </c>
      <c r="K1240" s="2">
        <f>B1241-'Bloco 1 10s Com RTOS TX'!$B1240</f>
        <v>0.0001157407407</v>
      </c>
      <c r="L1240" s="1">
        <f t="shared" si="1"/>
        <v>896</v>
      </c>
    </row>
    <row r="1241" ht="15.75" customHeight="1">
      <c r="A1241" s="1" t="s">
        <v>12</v>
      </c>
      <c r="B1241" s="1" t="s">
        <v>3095</v>
      </c>
      <c r="C1241" s="1" t="s">
        <v>69</v>
      </c>
      <c r="D1241" s="1" t="s">
        <v>70</v>
      </c>
      <c r="E1241" s="1" t="s">
        <v>71</v>
      </c>
      <c r="F1241" s="1" t="s">
        <v>17</v>
      </c>
      <c r="G1241" s="1" t="s">
        <v>72</v>
      </c>
      <c r="H1241" s="1" t="s">
        <v>19</v>
      </c>
      <c r="I1241" s="1" t="s">
        <v>439</v>
      </c>
      <c r="J1241" s="1" t="s">
        <v>1836</v>
      </c>
      <c r="K1241" s="2">
        <f>B1242-'Bloco 1 10s Com RTOS TX'!$B1241</f>
        <v>0.0001157407407</v>
      </c>
      <c r="L1241" s="1">
        <f t="shared" si="1"/>
        <v>896</v>
      </c>
    </row>
    <row r="1242" ht="15.75" customHeight="1">
      <c r="A1242" s="1" t="s">
        <v>12</v>
      </c>
      <c r="B1242" s="1" t="s">
        <v>3096</v>
      </c>
      <c r="C1242" s="1" t="s">
        <v>106</v>
      </c>
      <c r="D1242" s="1" t="s">
        <v>107</v>
      </c>
      <c r="E1242" s="1" t="s">
        <v>164</v>
      </c>
      <c r="F1242" s="1" t="s">
        <v>103</v>
      </c>
      <c r="G1242" s="1" t="s">
        <v>109</v>
      </c>
      <c r="H1242" s="1" t="s">
        <v>110</v>
      </c>
      <c r="I1242" s="1" t="s">
        <v>106</v>
      </c>
      <c r="J1242" s="1" t="s">
        <v>1836</v>
      </c>
      <c r="K1242" s="2">
        <f>B1243-'Bloco 1 10s Com RTOS TX'!$B1242</f>
        <v>0.0001157407407</v>
      </c>
      <c r="L1242" s="1">
        <f t="shared" si="1"/>
        <v>896</v>
      </c>
    </row>
    <row r="1243" ht="15.75" customHeight="1">
      <c r="A1243" s="1" t="s">
        <v>12</v>
      </c>
      <c r="B1243" s="1" t="s">
        <v>3097</v>
      </c>
      <c r="C1243" s="1" t="s">
        <v>69</v>
      </c>
      <c r="D1243" s="1" t="s">
        <v>70</v>
      </c>
      <c r="E1243" s="1" t="s">
        <v>71</v>
      </c>
      <c r="F1243" s="1" t="s">
        <v>17</v>
      </c>
      <c r="G1243" s="1" t="s">
        <v>72</v>
      </c>
      <c r="H1243" s="1" t="s">
        <v>19</v>
      </c>
      <c r="I1243" s="1" t="s">
        <v>162</v>
      </c>
      <c r="J1243" s="1" t="s">
        <v>1836</v>
      </c>
      <c r="K1243" s="2">
        <f>B1244-'Bloco 1 10s Com RTOS TX'!$B1243</f>
        <v>0.0001157407407</v>
      </c>
      <c r="L1243" s="1">
        <f t="shared" si="1"/>
        <v>896</v>
      </c>
    </row>
    <row r="1244" ht="15.75" customHeight="1">
      <c r="A1244" s="1" t="s">
        <v>12</v>
      </c>
      <c r="B1244" s="1" t="s">
        <v>3098</v>
      </c>
      <c r="C1244" s="1" t="s">
        <v>357</v>
      </c>
      <c r="D1244" s="1" t="s">
        <v>15</v>
      </c>
      <c r="E1244" s="1" t="s">
        <v>16</v>
      </c>
      <c r="F1244" s="1" t="s">
        <v>26</v>
      </c>
      <c r="G1244" s="1" t="s">
        <v>887</v>
      </c>
      <c r="H1244" s="1" t="s">
        <v>28</v>
      </c>
      <c r="I1244" s="1" t="s">
        <v>106</v>
      </c>
      <c r="J1244" s="1" t="s">
        <v>1836</v>
      </c>
      <c r="K1244" s="2">
        <f>B1245-'Bloco 1 10s Com RTOS TX'!$B1244</f>
        <v>0.0001157407407</v>
      </c>
      <c r="L1244" s="1">
        <f t="shared" si="1"/>
        <v>896</v>
      </c>
    </row>
    <row r="1245" ht="15.75" customHeight="1">
      <c r="A1245" s="1" t="s">
        <v>12</v>
      </c>
      <c r="B1245" s="1" t="s">
        <v>3099</v>
      </c>
      <c r="C1245" s="1" t="s">
        <v>150</v>
      </c>
      <c r="D1245" s="1" t="s">
        <v>76</v>
      </c>
      <c r="E1245" s="1" t="s">
        <v>151</v>
      </c>
      <c r="F1245" s="1" t="s">
        <v>83</v>
      </c>
      <c r="G1245" s="1" t="s">
        <v>84</v>
      </c>
      <c r="H1245" s="1" t="s">
        <v>19</v>
      </c>
      <c r="I1245" s="1" t="s">
        <v>162</v>
      </c>
      <c r="J1245" s="1" t="s">
        <v>1836</v>
      </c>
      <c r="K1245" s="2">
        <f>B1246-'Bloco 1 10s Com RTOS TX'!$B1245</f>
        <v>0.0001157407407</v>
      </c>
      <c r="L1245" s="1">
        <f t="shared" si="1"/>
        <v>896</v>
      </c>
    </row>
    <row r="1246" ht="15.75" customHeight="1">
      <c r="A1246" s="1" t="s">
        <v>12</v>
      </c>
      <c r="B1246" s="1" t="s">
        <v>3100</v>
      </c>
      <c r="C1246" s="1" t="s">
        <v>406</v>
      </c>
      <c r="D1246" s="1" t="s">
        <v>744</v>
      </c>
      <c r="E1246" s="1" t="s">
        <v>151</v>
      </c>
      <c r="F1246" s="1" t="s">
        <v>83</v>
      </c>
      <c r="G1246" s="1" t="s">
        <v>213</v>
      </c>
      <c r="H1246" s="1" t="s">
        <v>152</v>
      </c>
      <c r="I1246" s="1" t="s">
        <v>439</v>
      </c>
      <c r="J1246" s="1" t="s">
        <v>1836</v>
      </c>
      <c r="K1246" s="2">
        <f>B1247-'Bloco 1 10s Com RTOS TX'!$B1246</f>
        <v>0.0001157407407</v>
      </c>
      <c r="L1246" s="1">
        <f t="shared" si="1"/>
        <v>896</v>
      </c>
    </row>
    <row r="1247" ht="15.75" customHeight="1">
      <c r="A1247" s="1" t="s">
        <v>12</v>
      </c>
      <c r="B1247" s="1" t="s">
        <v>3101</v>
      </c>
      <c r="C1247" s="1" t="s">
        <v>247</v>
      </c>
      <c r="D1247" s="1" t="s">
        <v>70</v>
      </c>
      <c r="E1247" s="1" t="s">
        <v>71</v>
      </c>
      <c r="F1247" s="1" t="s">
        <v>17</v>
      </c>
      <c r="G1247" s="1" t="s">
        <v>1023</v>
      </c>
      <c r="H1247" s="1" t="s">
        <v>19</v>
      </c>
      <c r="I1247" s="1" t="s">
        <v>162</v>
      </c>
      <c r="J1247" s="1" t="s">
        <v>1836</v>
      </c>
      <c r="K1247" s="2">
        <f>B1248-'Bloco 1 10s Com RTOS TX'!$B1247</f>
        <v>0.0001157407407</v>
      </c>
      <c r="L1247" s="1">
        <f t="shared" si="1"/>
        <v>896</v>
      </c>
    </row>
    <row r="1248" ht="15.75" customHeight="1">
      <c r="A1248" s="1" t="s">
        <v>12</v>
      </c>
      <c r="B1248" s="1" t="s">
        <v>3102</v>
      </c>
      <c r="C1248" s="1" t="s">
        <v>150</v>
      </c>
      <c r="D1248" s="1" t="s">
        <v>76</v>
      </c>
      <c r="E1248" s="1" t="s">
        <v>151</v>
      </c>
      <c r="F1248" s="1" t="s">
        <v>83</v>
      </c>
      <c r="G1248" s="1" t="s">
        <v>84</v>
      </c>
      <c r="H1248" s="1" t="s">
        <v>19</v>
      </c>
      <c r="I1248" s="1" t="s">
        <v>106</v>
      </c>
      <c r="J1248" s="1" t="s">
        <v>1836</v>
      </c>
      <c r="K1248" s="2">
        <f>B1249-'Bloco 1 10s Com RTOS TX'!$B1248</f>
        <v>0.0001157407407</v>
      </c>
      <c r="L1248" s="1">
        <f t="shared" si="1"/>
        <v>896</v>
      </c>
    </row>
    <row r="1249" ht="15.75" customHeight="1">
      <c r="A1249" s="1" t="s">
        <v>12</v>
      </c>
      <c r="B1249" s="1" t="s">
        <v>3103</v>
      </c>
      <c r="C1249" s="1" t="s">
        <v>81</v>
      </c>
      <c r="D1249" s="1" t="s">
        <v>76</v>
      </c>
      <c r="E1249" s="1" t="s">
        <v>82</v>
      </c>
      <c r="F1249" s="1" t="s">
        <v>83</v>
      </c>
      <c r="G1249" s="1" t="s">
        <v>132</v>
      </c>
      <c r="H1249" s="1" t="s">
        <v>19</v>
      </c>
      <c r="I1249" s="1" t="s">
        <v>617</v>
      </c>
      <c r="J1249" s="1" t="s">
        <v>1836</v>
      </c>
      <c r="K1249" s="2">
        <f>B1250-'Bloco 1 10s Com RTOS TX'!$B1249</f>
        <v>0.0001157407407</v>
      </c>
      <c r="L1249" s="1">
        <f t="shared" si="1"/>
        <v>896</v>
      </c>
    </row>
    <row r="1250" ht="15.75" customHeight="1">
      <c r="A1250" s="1" t="s">
        <v>12</v>
      </c>
      <c r="B1250" s="1" t="s">
        <v>3104</v>
      </c>
      <c r="C1250" s="1" t="s">
        <v>106</v>
      </c>
      <c r="D1250" s="1" t="s">
        <v>107</v>
      </c>
      <c r="E1250" s="1" t="s">
        <v>164</v>
      </c>
      <c r="F1250" s="1" t="s">
        <v>103</v>
      </c>
      <c r="G1250" s="1" t="s">
        <v>109</v>
      </c>
      <c r="H1250" s="1" t="s">
        <v>110</v>
      </c>
      <c r="I1250" s="1" t="s">
        <v>162</v>
      </c>
      <c r="J1250" s="1" t="s">
        <v>1836</v>
      </c>
      <c r="K1250" s="2">
        <f>B1251-'Bloco 1 10s Com RTOS TX'!$B1250</f>
        <v>0.0001157407407</v>
      </c>
      <c r="L1250" s="1">
        <f t="shared" si="1"/>
        <v>896</v>
      </c>
    </row>
    <row r="1251" ht="15.75" customHeight="1">
      <c r="A1251" s="1" t="s">
        <v>12</v>
      </c>
      <c r="B1251" s="1" t="s">
        <v>3105</v>
      </c>
      <c r="C1251" s="1" t="s">
        <v>14</v>
      </c>
      <c r="D1251" s="1" t="s">
        <v>15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162</v>
      </c>
      <c r="J1251" s="1" t="s">
        <v>1836</v>
      </c>
      <c r="K1251" s="2">
        <f>B1252-'Bloco 1 10s Com RTOS TX'!$B1251</f>
        <v>0.0001157407407</v>
      </c>
      <c r="L1251" s="1">
        <f t="shared" si="1"/>
        <v>896</v>
      </c>
    </row>
    <row r="1252" ht="15.75" customHeight="1">
      <c r="A1252" s="1" t="s">
        <v>12</v>
      </c>
      <c r="B1252" s="1" t="s">
        <v>3106</v>
      </c>
      <c r="C1252" s="1" t="s">
        <v>832</v>
      </c>
      <c r="D1252" s="1" t="s">
        <v>163</v>
      </c>
      <c r="E1252" s="1" t="s">
        <v>597</v>
      </c>
      <c r="F1252" s="1" t="s">
        <v>103</v>
      </c>
      <c r="G1252" s="1" t="s">
        <v>833</v>
      </c>
      <c r="H1252" s="1" t="s">
        <v>110</v>
      </c>
      <c r="I1252" s="1" t="s">
        <v>162</v>
      </c>
      <c r="J1252" s="1" t="s">
        <v>1836</v>
      </c>
      <c r="K1252" s="2">
        <f>B1253-'Bloco 1 10s Com RTOS TX'!$B1252</f>
        <v>0.0001157407407</v>
      </c>
      <c r="L1252" s="1">
        <f t="shared" si="1"/>
        <v>896</v>
      </c>
    </row>
    <row r="1253" ht="15.75" customHeight="1">
      <c r="A1253" s="1" t="s">
        <v>12</v>
      </c>
      <c r="B1253" s="1" t="s">
        <v>3107</v>
      </c>
      <c r="C1253" s="1" t="s">
        <v>92</v>
      </c>
      <c r="D1253" s="1" t="s">
        <v>15</v>
      </c>
      <c r="E1253" s="1" t="s">
        <v>90</v>
      </c>
      <c r="F1253" s="1" t="s">
        <v>17</v>
      </c>
      <c r="G1253" s="1" t="s">
        <v>93</v>
      </c>
      <c r="H1253" s="1" t="s">
        <v>19</v>
      </c>
      <c r="I1253" s="1" t="s">
        <v>162</v>
      </c>
      <c r="J1253" s="1" t="s">
        <v>1836</v>
      </c>
      <c r="K1253" s="2">
        <f>B1254-'Bloco 1 10s Com RTOS TX'!$B1253</f>
        <v>0.0001157407407</v>
      </c>
      <c r="L1253" s="1">
        <f t="shared" si="1"/>
        <v>896</v>
      </c>
    </row>
    <row r="1254" ht="15.75" customHeight="1">
      <c r="A1254" s="1" t="s">
        <v>12</v>
      </c>
      <c r="B1254" s="1" t="s">
        <v>3108</v>
      </c>
      <c r="C1254" s="1" t="s">
        <v>400</v>
      </c>
      <c r="D1254" s="1" t="s">
        <v>70</v>
      </c>
      <c r="E1254" s="1" t="s">
        <v>77</v>
      </c>
      <c r="F1254" s="1" t="s">
        <v>17</v>
      </c>
      <c r="G1254" s="1" t="s">
        <v>1023</v>
      </c>
      <c r="H1254" s="1" t="s">
        <v>19</v>
      </c>
      <c r="I1254" s="1" t="s">
        <v>439</v>
      </c>
      <c r="J1254" s="1" t="s">
        <v>1836</v>
      </c>
      <c r="K1254" s="2">
        <f>B1255-'Bloco 1 10s Com RTOS TX'!$B1254</f>
        <v>0.0001157407407</v>
      </c>
      <c r="L1254" s="1">
        <f t="shared" si="1"/>
        <v>896</v>
      </c>
    </row>
    <row r="1255" ht="15.75" customHeight="1">
      <c r="A1255" s="1" t="s">
        <v>12</v>
      </c>
      <c r="B1255" s="1" t="s">
        <v>3109</v>
      </c>
      <c r="C1255" s="1" t="s">
        <v>69</v>
      </c>
      <c r="D1255" s="1" t="s">
        <v>70</v>
      </c>
      <c r="E1255" s="1" t="s">
        <v>71</v>
      </c>
      <c r="F1255" s="1" t="s">
        <v>17</v>
      </c>
      <c r="G1255" s="1" t="s">
        <v>72</v>
      </c>
      <c r="H1255" s="1" t="s">
        <v>19</v>
      </c>
      <c r="I1255" s="1" t="s">
        <v>948</v>
      </c>
      <c r="J1255" s="1" t="s">
        <v>1836</v>
      </c>
      <c r="K1255" s="2">
        <f>B1256-'Bloco 1 10s Com RTOS TX'!$B1255</f>
        <v>0.0001273148148</v>
      </c>
      <c r="L1255" s="1">
        <f t="shared" si="1"/>
        <v>896</v>
      </c>
    </row>
    <row r="1256" ht="15.75" customHeight="1">
      <c r="A1256" s="1" t="s">
        <v>12</v>
      </c>
      <c r="B1256" s="1" t="s">
        <v>3110</v>
      </c>
      <c r="C1256" s="1" t="s">
        <v>137</v>
      </c>
      <c r="D1256" s="1" t="s">
        <v>138</v>
      </c>
      <c r="E1256" s="1" t="s">
        <v>139</v>
      </c>
      <c r="F1256" s="1" t="s">
        <v>26</v>
      </c>
      <c r="G1256" s="1" t="s">
        <v>140</v>
      </c>
      <c r="H1256" s="1" t="s">
        <v>28</v>
      </c>
      <c r="I1256" s="1" t="s">
        <v>832</v>
      </c>
      <c r="J1256" s="1" t="s">
        <v>1836</v>
      </c>
      <c r="K1256" s="2">
        <f>B1257-'Bloco 1 10s Com RTOS TX'!$B1256</f>
        <v>0.0001157407407</v>
      </c>
      <c r="L1256" s="1">
        <f t="shared" si="1"/>
        <v>896</v>
      </c>
    </row>
    <row r="1257" ht="15.75" customHeight="1">
      <c r="A1257" s="1" t="s">
        <v>12</v>
      </c>
      <c r="B1257" s="1" t="s">
        <v>3111</v>
      </c>
      <c r="C1257" s="1" t="s">
        <v>247</v>
      </c>
      <c r="D1257" s="1" t="s">
        <v>70</v>
      </c>
      <c r="E1257" s="1" t="s">
        <v>71</v>
      </c>
      <c r="F1257" s="1" t="s">
        <v>17</v>
      </c>
      <c r="G1257" s="1" t="s">
        <v>1023</v>
      </c>
      <c r="H1257" s="1" t="s">
        <v>19</v>
      </c>
      <c r="I1257" s="1" t="s">
        <v>162</v>
      </c>
      <c r="J1257" s="1" t="s">
        <v>1836</v>
      </c>
      <c r="K1257" s="2">
        <f>B1258-'Bloco 1 10s Com RTOS TX'!$B1257</f>
        <v>0.0001157407407</v>
      </c>
      <c r="L1257" s="1">
        <f t="shared" si="1"/>
        <v>896</v>
      </c>
    </row>
    <row r="1258" ht="15.75" customHeight="1">
      <c r="A1258" s="1" t="s">
        <v>12</v>
      </c>
      <c r="B1258" s="1" t="s">
        <v>3112</v>
      </c>
      <c r="C1258" s="1" t="s">
        <v>81</v>
      </c>
      <c r="D1258" s="1" t="s">
        <v>76</v>
      </c>
      <c r="E1258" s="1" t="s">
        <v>82</v>
      </c>
      <c r="F1258" s="1" t="s">
        <v>83</v>
      </c>
      <c r="G1258" s="1" t="s">
        <v>132</v>
      </c>
      <c r="H1258" s="1" t="s">
        <v>19</v>
      </c>
      <c r="I1258" s="1" t="s">
        <v>439</v>
      </c>
      <c r="J1258" s="1" t="s">
        <v>1836</v>
      </c>
      <c r="K1258" s="2">
        <f>B1259-'Bloco 1 10s Com RTOS TX'!$B1258</f>
        <v>0.0001157407407</v>
      </c>
      <c r="L1258" s="1">
        <f t="shared" si="1"/>
        <v>896</v>
      </c>
    </row>
    <row r="1259" ht="15.75" customHeight="1">
      <c r="A1259" s="1" t="s">
        <v>12</v>
      </c>
      <c r="B1259" s="1" t="s">
        <v>3113</v>
      </c>
      <c r="C1259" s="1" t="s">
        <v>81</v>
      </c>
      <c r="D1259" s="1" t="s">
        <v>76</v>
      </c>
      <c r="E1259" s="1" t="s">
        <v>82</v>
      </c>
      <c r="F1259" s="1" t="s">
        <v>83</v>
      </c>
      <c r="G1259" s="1" t="s">
        <v>132</v>
      </c>
      <c r="H1259" s="1" t="s">
        <v>19</v>
      </c>
      <c r="I1259" s="1" t="s">
        <v>162</v>
      </c>
      <c r="J1259" s="1" t="s">
        <v>1836</v>
      </c>
      <c r="K1259" s="2">
        <f>B1260-'Bloco 1 10s Com RTOS TX'!$B1259</f>
        <v>0.0001157407407</v>
      </c>
      <c r="L1259" s="1">
        <f t="shared" si="1"/>
        <v>896</v>
      </c>
    </row>
    <row r="1260" ht="15.75" customHeight="1">
      <c r="A1260" s="1" t="s">
        <v>12</v>
      </c>
      <c r="B1260" s="1" t="s">
        <v>3114</v>
      </c>
      <c r="C1260" s="1" t="s">
        <v>247</v>
      </c>
      <c r="D1260" s="1" t="s">
        <v>70</v>
      </c>
      <c r="E1260" s="1" t="s">
        <v>71</v>
      </c>
      <c r="F1260" s="1" t="s">
        <v>17</v>
      </c>
      <c r="G1260" s="1" t="s">
        <v>1023</v>
      </c>
      <c r="H1260" s="1" t="s">
        <v>19</v>
      </c>
      <c r="I1260" s="1" t="s">
        <v>439</v>
      </c>
      <c r="J1260" s="1" t="s">
        <v>1836</v>
      </c>
      <c r="K1260" s="2">
        <f>B1261-'Bloco 1 10s Com RTOS TX'!$B1260</f>
        <v>0.0001157407407</v>
      </c>
      <c r="L1260" s="1">
        <f t="shared" si="1"/>
        <v>896</v>
      </c>
    </row>
    <row r="1261" ht="15.75" customHeight="1">
      <c r="A1261" s="1" t="s">
        <v>12</v>
      </c>
      <c r="B1261" s="1" t="s">
        <v>3115</v>
      </c>
      <c r="C1261" s="1" t="s">
        <v>131</v>
      </c>
      <c r="D1261" s="1" t="s">
        <v>76</v>
      </c>
      <c r="E1261" s="1" t="s">
        <v>77</v>
      </c>
      <c r="F1261" s="1" t="s">
        <v>17</v>
      </c>
      <c r="G1261" s="1" t="s">
        <v>78</v>
      </c>
      <c r="H1261" s="1" t="s">
        <v>19</v>
      </c>
      <c r="I1261" s="1" t="s">
        <v>439</v>
      </c>
      <c r="J1261" s="1" t="s">
        <v>1836</v>
      </c>
      <c r="K1261" s="2">
        <f>B1262-'Bloco 1 10s Com RTOS TX'!$B1261</f>
        <v>0.0001157407407</v>
      </c>
      <c r="L1261" s="1">
        <f t="shared" si="1"/>
        <v>896</v>
      </c>
    </row>
    <row r="1262" ht="15.75" customHeight="1">
      <c r="A1262" s="1" t="s">
        <v>12</v>
      </c>
      <c r="B1262" s="1" t="s">
        <v>3116</v>
      </c>
      <c r="C1262" s="1" t="s">
        <v>386</v>
      </c>
      <c r="D1262" s="1" t="s">
        <v>744</v>
      </c>
      <c r="E1262" s="1" t="s">
        <v>318</v>
      </c>
      <c r="F1262" s="1" t="s">
        <v>83</v>
      </c>
      <c r="G1262" s="1" t="s">
        <v>319</v>
      </c>
      <c r="H1262" s="1" t="s">
        <v>152</v>
      </c>
      <c r="I1262" s="1" t="s">
        <v>439</v>
      </c>
      <c r="J1262" s="1" t="s">
        <v>1836</v>
      </c>
      <c r="K1262" s="2">
        <f>B1263-'Bloco 1 10s Com RTOS TX'!$B1262</f>
        <v>0.0001157407407</v>
      </c>
      <c r="L1262" s="1">
        <f t="shared" si="1"/>
        <v>896</v>
      </c>
    </row>
    <row r="1263" ht="15.75" customHeight="1">
      <c r="A1263" s="1" t="s">
        <v>12</v>
      </c>
      <c r="B1263" s="1" t="s">
        <v>3117</v>
      </c>
      <c r="C1263" s="1" t="s">
        <v>247</v>
      </c>
      <c r="D1263" s="1" t="s">
        <v>70</v>
      </c>
      <c r="E1263" s="1" t="s">
        <v>71</v>
      </c>
      <c r="F1263" s="1" t="s">
        <v>17</v>
      </c>
      <c r="G1263" s="1" t="s">
        <v>1023</v>
      </c>
      <c r="H1263" s="1" t="s">
        <v>19</v>
      </c>
      <c r="I1263" s="1" t="s">
        <v>832</v>
      </c>
      <c r="J1263" s="1" t="s">
        <v>1836</v>
      </c>
      <c r="K1263" s="2">
        <f>B1264-'Bloco 1 10s Com RTOS TX'!$B1263</f>
        <v>0.0001157407407</v>
      </c>
      <c r="L1263" s="1">
        <f t="shared" si="1"/>
        <v>896</v>
      </c>
    </row>
    <row r="1264" ht="15.75" customHeight="1">
      <c r="A1264" s="1" t="s">
        <v>12</v>
      </c>
      <c r="B1264" s="1" t="s">
        <v>3118</v>
      </c>
      <c r="C1264" s="1" t="s">
        <v>247</v>
      </c>
      <c r="D1264" s="1" t="s">
        <v>70</v>
      </c>
      <c r="E1264" s="1" t="s">
        <v>71</v>
      </c>
      <c r="F1264" s="1" t="s">
        <v>17</v>
      </c>
      <c r="G1264" s="1" t="s">
        <v>1023</v>
      </c>
      <c r="H1264" s="1" t="s">
        <v>19</v>
      </c>
      <c r="I1264" s="1" t="s">
        <v>106</v>
      </c>
      <c r="J1264" s="1" t="s">
        <v>1836</v>
      </c>
      <c r="K1264" s="2">
        <f>B1265-'Bloco 1 10s Com RTOS TX'!$B1264</f>
        <v>0.0001157407407</v>
      </c>
      <c r="L1264" s="1">
        <f t="shared" si="1"/>
        <v>896</v>
      </c>
    </row>
    <row r="1265" ht="15.75" customHeight="1">
      <c r="A1265" s="1" t="s">
        <v>12</v>
      </c>
      <c r="B1265" s="1" t="s">
        <v>3119</v>
      </c>
      <c r="C1265" s="1" t="s">
        <v>406</v>
      </c>
      <c r="D1265" s="1" t="s">
        <v>744</v>
      </c>
      <c r="E1265" s="1" t="s">
        <v>151</v>
      </c>
      <c r="F1265" s="1" t="s">
        <v>83</v>
      </c>
      <c r="G1265" s="1" t="s">
        <v>213</v>
      </c>
      <c r="H1265" s="1" t="s">
        <v>152</v>
      </c>
      <c r="I1265" s="1" t="s">
        <v>439</v>
      </c>
      <c r="J1265" s="1" t="s">
        <v>1836</v>
      </c>
      <c r="K1265" s="2">
        <f>B1266-'Bloco 1 10s Com RTOS TX'!$B1265</f>
        <v>0.0001157407407</v>
      </c>
      <c r="L1265" s="1">
        <f t="shared" si="1"/>
        <v>896</v>
      </c>
    </row>
    <row r="1266" ht="15.75" customHeight="1">
      <c r="A1266" s="1" t="s">
        <v>12</v>
      </c>
      <c r="B1266" s="1" t="s">
        <v>3120</v>
      </c>
      <c r="C1266" s="1" t="s">
        <v>400</v>
      </c>
      <c r="D1266" s="1" t="s">
        <v>70</v>
      </c>
      <c r="E1266" s="1" t="s">
        <v>77</v>
      </c>
      <c r="F1266" s="1" t="s">
        <v>17</v>
      </c>
      <c r="G1266" s="1" t="s">
        <v>1023</v>
      </c>
      <c r="H1266" s="1" t="s">
        <v>19</v>
      </c>
      <c r="I1266" s="1" t="s">
        <v>832</v>
      </c>
      <c r="J1266" s="1" t="s">
        <v>1836</v>
      </c>
      <c r="K1266" s="2">
        <f>B1267-'Bloco 1 10s Com RTOS TX'!$B1266</f>
        <v>0.0001157407407</v>
      </c>
      <c r="L1266" s="1">
        <f t="shared" si="1"/>
        <v>896</v>
      </c>
    </row>
    <row r="1267" ht="15.75" customHeight="1">
      <c r="A1267" s="1" t="s">
        <v>12</v>
      </c>
      <c r="B1267" s="1" t="s">
        <v>3121</v>
      </c>
      <c r="C1267" s="1" t="s">
        <v>150</v>
      </c>
      <c r="D1267" s="1" t="s">
        <v>76</v>
      </c>
      <c r="E1267" s="1" t="s">
        <v>151</v>
      </c>
      <c r="F1267" s="1" t="s">
        <v>83</v>
      </c>
      <c r="G1267" s="1" t="s">
        <v>84</v>
      </c>
      <c r="H1267" s="1" t="s">
        <v>19</v>
      </c>
      <c r="I1267" s="1" t="s">
        <v>832</v>
      </c>
      <c r="J1267" s="1" t="s">
        <v>1836</v>
      </c>
      <c r="K1267" s="2">
        <f>B1268-'Bloco 1 10s Com RTOS TX'!$B1267</f>
        <v>0.0001157407407</v>
      </c>
      <c r="L1267" s="1">
        <f t="shared" si="1"/>
        <v>896</v>
      </c>
    </row>
    <row r="1268" ht="15.75" customHeight="1">
      <c r="A1268" s="1" t="s">
        <v>12</v>
      </c>
      <c r="B1268" s="1" t="s">
        <v>3122</v>
      </c>
      <c r="C1268" s="1" t="s">
        <v>81</v>
      </c>
      <c r="D1268" s="1" t="s">
        <v>76</v>
      </c>
      <c r="E1268" s="1" t="s">
        <v>82</v>
      </c>
      <c r="F1268" s="1" t="s">
        <v>83</v>
      </c>
      <c r="G1268" s="1" t="s">
        <v>132</v>
      </c>
      <c r="H1268" s="1" t="s">
        <v>19</v>
      </c>
      <c r="I1268" s="1" t="s">
        <v>439</v>
      </c>
      <c r="J1268" s="1" t="s">
        <v>1836</v>
      </c>
      <c r="K1268" s="2">
        <f>B1269-'Bloco 1 10s Com RTOS TX'!$B1268</f>
        <v>0.0001157407407</v>
      </c>
      <c r="L1268" s="1">
        <f t="shared" si="1"/>
        <v>896</v>
      </c>
    </row>
    <row r="1269" ht="15.75" customHeight="1">
      <c r="A1269" s="1" t="s">
        <v>12</v>
      </c>
      <c r="B1269" s="1" t="s">
        <v>3123</v>
      </c>
      <c r="C1269" s="1" t="s">
        <v>150</v>
      </c>
      <c r="D1269" s="1" t="s">
        <v>76</v>
      </c>
      <c r="E1269" s="1" t="s">
        <v>151</v>
      </c>
      <c r="F1269" s="1" t="s">
        <v>83</v>
      </c>
      <c r="G1269" s="1" t="s">
        <v>84</v>
      </c>
      <c r="H1269" s="1" t="s">
        <v>19</v>
      </c>
      <c r="I1269" s="1" t="s">
        <v>162</v>
      </c>
      <c r="J1269" s="1" t="s">
        <v>1836</v>
      </c>
      <c r="K1269" s="2">
        <f>B1270-'Bloco 1 10s Com RTOS TX'!$B1269</f>
        <v>0.0001157407407</v>
      </c>
      <c r="L1269" s="1">
        <f t="shared" si="1"/>
        <v>896</v>
      </c>
    </row>
    <row r="1270" ht="15.75" customHeight="1">
      <c r="A1270" s="1" t="s">
        <v>12</v>
      </c>
      <c r="B1270" s="1" t="s">
        <v>3124</v>
      </c>
      <c r="C1270" s="1" t="s">
        <v>406</v>
      </c>
      <c r="D1270" s="1" t="s">
        <v>744</v>
      </c>
      <c r="E1270" s="1" t="s">
        <v>151</v>
      </c>
      <c r="F1270" s="1" t="s">
        <v>83</v>
      </c>
      <c r="G1270" s="1" t="s">
        <v>213</v>
      </c>
      <c r="H1270" s="1" t="s">
        <v>152</v>
      </c>
      <c r="I1270" s="1" t="s">
        <v>439</v>
      </c>
      <c r="J1270" s="1" t="s">
        <v>1836</v>
      </c>
      <c r="K1270" s="2">
        <f>B1271-'Bloco 1 10s Com RTOS TX'!$B1270</f>
        <v>0.0001157407407</v>
      </c>
      <c r="L1270" s="1">
        <f t="shared" si="1"/>
        <v>896</v>
      </c>
    </row>
    <row r="1271" ht="15.75" customHeight="1">
      <c r="A1271" s="1" t="s">
        <v>12</v>
      </c>
      <c r="B1271" s="1" t="s">
        <v>3125</v>
      </c>
      <c r="C1271" s="1" t="s">
        <v>150</v>
      </c>
      <c r="D1271" s="1" t="s">
        <v>76</v>
      </c>
      <c r="E1271" s="1" t="s">
        <v>151</v>
      </c>
      <c r="F1271" s="1" t="s">
        <v>83</v>
      </c>
      <c r="G1271" s="1" t="s">
        <v>84</v>
      </c>
      <c r="H1271" s="1" t="s">
        <v>19</v>
      </c>
      <c r="I1271" s="1" t="s">
        <v>447</v>
      </c>
      <c r="J1271" s="1" t="s">
        <v>1836</v>
      </c>
      <c r="K1271" s="2">
        <f>B1272-'Bloco 1 10s Com RTOS TX'!$B1271</f>
        <v>0.0001157407407</v>
      </c>
      <c r="L1271" s="1">
        <f t="shared" si="1"/>
        <v>896</v>
      </c>
    </row>
    <row r="1272" ht="15.75" customHeight="1">
      <c r="A1272" s="1" t="s">
        <v>12</v>
      </c>
      <c r="B1272" s="1" t="s">
        <v>3126</v>
      </c>
      <c r="C1272" s="1" t="s">
        <v>369</v>
      </c>
      <c r="D1272" s="1" t="s">
        <v>744</v>
      </c>
      <c r="E1272" s="1" t="s">
        <v>773</v>
      </c>
      <c r="F1272" s="1" t="s">
        <v>83</v>
      </c>
      <c r="G1272" s="1" t="s">
        <v>774</v>
      </c>
      <c r="H1272" s="1" t="s">
        <v>152</v>
      </c>
      <c r="I1272" s="1" t="s">
        <v>439</v>
      </c>
      <c r="J1272" s="1" t="s">
        <v>1836</v>
      </c>
      <c r="K1272" s="2">
        <f>B1273-'Bloco 1 10s Com RTOS TX'!$B1272</f>
        <v>0.0001157407407</v>
      </c>
      <c r="L1272" s="1">
        <f t="shared" si="1"/>
        <v>896</v>
      </c>
    </row>
    <row r="1273" ht="15.75" customHeight="1">
      <c r="A1273" s="1" t="s">
        <v>12</v>
      </c>
      <c r="B1273" s="1" t="s">
        <v>3127</v>
      </c>
      <c r="C1273" s="1" t="s">
        <v>596</v>
      </c>
      <c r="D1273" s="1" t="s">
        <v>308</v>
      </c>
      <c r="E1273" s="1" t="s">
        <v>597</v>
      </c>
      <c r="F1273" s="1" t="s">
        <v>54</v>
      </c>
      <c r="G1273" s="1" t="s">
        <v>303</v>
      </c>
      <c r="H1273" s="1" t="s">
        <v>110</v>
      </c>
      <c r="I1273" s="1" t="s">
        <v>439</v>
      </c>
      <c r="J1273" s="1" t="s">
        <v>1836</v>
      </c>
      <c r="K1273" s="2">
        <f>B1274-'Bloco 1 10s Com RTOS TX'!$B1273</f>
        <v>0.0001157407407</v>
      </c>
      <c r="L1273" s="1">
        <f t="shared" si="1"/>
        <v>896</v>
      </c>
    </row>
    <row r="1274" ht="15.75" customHeight="1">
      <c r="A1274" s="1" t="s">
        <v>12</v>
      </c>
      <c r="B1274" s="1" t="s">
        <v>3128</v>
      </c>
      <c r="C1274" s="1" t="s">
        <v>357</v>
      </c>
      <c r="D1274" s="1" t="s">
        <v>15</v>
      </c>
      <c r="E1274" s="1" t="s">
        <v>16</v>
      </c>
      <c r="F1274" s="1" t="s">
        <v>26</v>
      </c>
      <c r="G1274" s="1" t="s">
        <v>887</v>
      </c>
      <c r="H1274" s="1" t="s">
        <v>28</v>
      </c>
      <c r="I1274" s="1" t="s">
        <v>439</v>
      </c>
      <c r="J1274" s="1" t="s">
        <v>1836</v>
      </c>
      <c r="K1274" s="2">
        <f>B1275-'Bloco 1 10s Com RTOS TX'!$B1274</f>
        <v>0.0001157407407</v>
      </c>
      <c r="L1274" s="1">
        <f t="shared" si="1"/>
        <v>896</v>
      </c>
    </row>
    <row r="1275" ht="15.75" customHeight="1">
      <c r="A1275" s="1" t="s">
        <v>12</v>
      </c>
      <c r="B1275" s="1" t="s">
        <v>3129</v>
      </c>
      <c r="C1275" s="1" t="s">
        <v>150</v>
      </c>
      <c r="D1275" s="1" t="s">
        <v>76</v>
      </c>
      <c r="E1275" s="1" t="s">
        <v>151</v>
      </c>
      <c r="F1275" s="1" t="s">
        <v>83</v>
      </c>
      <c r="G1275" s="1" t="s">
        <v>84</v>
      </c>
      <c r="H1275" s="1" t="s">
        <v>19</v>
      </c>
      <c r="I1275" s="1" t="s">
        <v>439</v>
      </c>
      <c r="J1275" s="1" t="s">
        <v>1836</v>
      </c>
      <c r="K1275" s="2">
        <f>B1276-'Bloco 1 10s Com RTOS TX'!$B1275</f>
        <v>0.0001157407407</v>
      </c>
      <c r="L1275" s="1">
        <f t="shared" si="1"/>
        <v>896</v>
      </c>
    </row>
    <row r="1276" ht="15.75" customHeight="1">
      <c r="A1276" s="1" t="s">
        <v>12</v>
      </c>
      <c r="B1276" s="1" t="s">
        <v>3130</v>
      </c>
      <c r="C1276" s="1" t="s">
        <v>369</v>
      </c>
      <c r="D1276" s="1" t="s">
        <v>744</v>
      </c>
      <c r="E1276" s="1" t="s">
        <v>773</v>
      </c>
      <c r="F1276" s="1" t="s">
        <v>83</v>
      </c>
      <c r="G1276" s="1" t="s">
        <v>774</v>
      </c>
      <c r="H1276" s="1" t="s">
        <v>152</v>
      </c>
      <c r="I1276" s="1" t="s">
        <v>832</v>
      </c>
      <c r="J1276" s="1" t="s">
        <v>1836</v>
      </c>
      <c r="K1276" s="2">
        <f>B1277-'Bloco 1 10s Com RTOS TX'!$B1276</f>
        <v>0.0001157407407</v>
      </c>
      <c r="L1276" s="1">
        <f t="shared" si="1"/>
        <v>896</v>
      </c>
    </row>
    <row r="1277" ht="15.75" customHeight="1">
      <c r="A1277" s="1" t="s">
        <v>12</v>
      </c>
      <c r="B1277" s="1" t="s">
        <v>3131</v>
      </c>
      <c r="C1277" s="1" t="s">
        <v>247</v>
      </c>
      <c r="D1277" s="1" t="s">
        <v>70</v>
      </c>
      <c r="E1277" s="1" t="s">
        <v>71</v>
      </c>
      <c r="F1277" s="1" t="s">
        <v>17</v>
      </c>
      <c r="G1277" s="1" t="s">
        <v>1023</v>
      </c>
      <c r="H1277" s="1" t="s">
        <v>19</v>
      </c>
      <c r="I1277" s="1" t="s">
        <v>832</v>
      </c>
      <c r="J1277" s="1" t="s">
        <v>1836</v>
      </c>
      <c r="K1277" s="2">
        <f>B1278-'Bloco 1 10s Com RTOS TX'!$B1277</f>
        <v>0.0001157407407</v>
      </c>
      <c r="L1277" s="1">
        <f t="shared" si="1"/>
        <v>896</v>
      </c>
    </row>
    <row r="1278" ht="15.75" customHeight="1">
      <c r="A1278" s="1" t="s">
        <v>12</v>
      </c>
      <c r="B1278" s="1" t="s">
        <v>3132</v>
      </c>
      <c r="C1278" s="1" t="s">
        <v>92</v>
      </c>
      <c r="D1278" s="1" t="s">
        <v>15</v>
      </c>
      <c r="E1278" s="1" t="s">
        <v>90</v>
      </c>
      <c r="F1278" s="1" t="s">
        <v>17</v>
      </c>
      <c r="G1278" s="1" t="s">
        <v>93</v>
      </c>
      <c r="H1278" s="1" t="s">
        <v>19</v>
      </c>
      <c r="I1278" s="1" t="s">
        <v>832</v>
      </c>
      <c r="J1278" s="1" t="s">
        <v>1836</v>
      </c>
      <c r="K1278" s="2">
        <f>B1279-'Bloco 1 10s Com RTOS TX'!$B1278</f>
        <v>0.0001157407407</v>
      </c>
      <c r="L1278" s="1">
        <f t="shared" si="1"/>
        <v>896</v>
      </c>
    </row>
    <row r="1279" ht="15.75" customHeight="1">
      <c r="A1279" s="1" t="s">
        <v>12</v>
      </c>
      <c r="B1279" s="1" t="s">
        <v>3133</v>
      </c>
      <c r="C1279" s="1" t="s">
        <v>106</v>
      </c>
      <c r="D1279" s="1" t="s">
        <v>107</v>
      </c>
      <c r="E1279" s="1" t="s">
        <v>164</v>
      </c>
      <c r="F1279" s="1" t="s">
        <v>103</v>
      </c>
      <c r="G1279" s="1" t="s">
        <v>109</v>
      </c>
      <c r="H1279" s="1" t="s">
        <v>110</v>
      </c>
      <c r="I1279" s="1" t="s">
        <v>439</v>
      </c>
      <c r="J1279" s="1" t="s">
        <v>1836</v>
      </c>
      <c r="K1279" s="2">
        <f>B1280-'Bloco 1 10s Com RTOS TX'!$B1279</f>
        <v>0.0001157407407</v>
      </c>
      <c r="L1279" s="1">
        <f t="shared" si="1"/>
        <v>896</v>
      </c>
    </row>
    <row r="1280" ht="15.75" customHeight="1">
      <c r="A1280" s="1" t="s">
        <v>12</v>
      </c>
      <c r="B1280" s="1" t="s">
        <v>3134</v>
      </c>
      <c r="C1280" s="1" t="s">
        <v>14</v>
      </c>
      <c r="D1280" s="1" t="s">
        <v>15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832</v>
      </c>
      <c r="J1280" s="1" t="s">
        <v>1836</v>
      </c>
      <c r="K1280" s="2">
        <f>B1281-'Bloco 1 10s Com RTOS TX'!$B1280</f>
        <v>0.0001157407407</v>
      </c>
      <c r="L1280" s="1">
        <f t="shared" si="1"/>
        <v>896</v>
      </c>
    </row>
    <row r="1281" ht="15.75" customHeight="1">
      <c r="A1281" s="1" t="s">
        <v>12</v>
      </c>
      <c r="B1281" s="1" t="s">
        <v>3135</v>
      </c>
      <c r="C1281" s="1" t="s">
        <v>317</v>
      </c>
      <c r="D1281" s="1" t="s">
        <v>186</v>
      </c>
      <c r="E1281" s="1" t="s">
        <v>318</v>
      </c>
      <c r="F1281" s="1" t="s">
        <v>83</v>
      </c>
      <c r="G1281" s="1" t="s">
        <v>211</v>
      </c>
      <c r="H1281" s="1" t="s">
        <v>152</v>
      </c>
      <c r="I1281" s="1" t="s">
        <v>613</v>
      </c>
      <c r="J1281" s="1" t="s">
        <v>1836</v>
      </c>
      <c r="K1281" s="2">
        <f>B1282-'Bloco 1 10s Com RTOS TX'!$B1281</f>
        <v>0.0001157407407</v>
      </c>
      <c r="L1281" s="1">
        <f t="shared" si="1"/>
        <v>896</v>
      </c>
    </row>
    <row r="1282" ht="15.75" customHeight="1">
      <c r="A1282" s="1" t="s">
        <v>12</v>
      </c>
      <c r="B1282" s="1" t="s">
        <v>3136</v>
      </c>
      <c r="C1282" s="1" t="s">
        <v>400</v>
      </c>
      <c r="D1282" s="1" t="s">
        <v>70</v>
      </c>
      <c r="E1282" s="1" t="s">
        <v>77</v>
      </c>
      <c r="F1282" s="1" t="s">
        <v>17</v>
      </c>
      <c r="G1282" s="1" t="s">
        <v>1023</v>
      </c>
      <c r="H1282" s="1" t="s">
        <v>19</v>
      </c>
      <c r="I1282" s="1" t="s">
        <v>832</v>
      </c>
      <c r="J1282" s="1" t="s">
        <v>1836</v>
      </c>
      <c r="K1282" s="2">
        <f>B1283-'Bloco 1 10s Com RTOS TX'!$B1282</f>
        <v>0.0001157407407</v>
      </c>
      <c r="L1282" s="1">
        <f t="shared" si="1"/>
        <v>896</v>
      </c>
    </row>
    <row r="1283" ht="15.75" customHeight="1">
      <c r="A1283" s="1" t="s">
        <v>12</v>
      </c>
      <c r="B1283" s="1" t="s">
        <v>3137</v>
      </c>
      <c r="C1283" s="1" t="s">
        <v>400</v>
      </c>
      <c r="D1283" s="1" t="s">
        <v>70</v>
      </c>
      <c r="E1283" s="1" t="s">
        <v>77</v>
      </c>
      <c r="F1283" s="1" t="s">
        <v>17</v>
      </c>
      <c r="G1283" s="1" t="s">
        <v>1023</v>
      </c>
      <c r="H1283" s="1" t="s">
        <v>19</v>
      </c>
      <c r="I1283" s="1" t="s">
        <v>439</v>
      </c>
      <c r="J1283" s="1" t="s">
        <v>1836</v>
      </c>
      <c r="K1283" s="2">
        <f>B1284-'Bloco 1 10s Com RTOS TX'!$B1283</f>
        <v>0.0001157407407</v>
      </c>
      <c r="L1283" s="1">
        <f t="shared" si="1"/>
        <v>896</v>
      </c>
    </row>
    <row r="1284" ht="15.75" customHeight="1">
      <c r="A1284" s="1" t="s">
        <v>12</v>
      </c>
      <c r="B1284" s="1" t="s">
        <v>3138</v>
      </c>
      <c r="C1284" s="1" t="s">
        <v>406</v>
      </c>
      <c r="D1284" s="1" t="s">
        <v>744</v>
      </c>
      <c r="E1284" s="1" t="s">
        <v>151</v>
      </c>
      <c r="F1284" s="1" t="s">
        <v>83</v>
      </c>
      <c r="G1284" s="1" t="s">
        <v>213</v>
      </c>
      <c r="H1284" s="1" t="s">
        <v>152</v>
      </c>
      <c r="I1284" s="1" t="s">
        <v>832</v>
      </c>
      <c r="J1284" s="1" t="s">
        <v>1836</v>
      </c>
      <c r="K1284" s="2">
        <f>B1285-'Bloco 1 10s Com RTOS TX'!$B1284</f>
        <v>0.0001157407407</v>
      </c>
      <c r="L1284" s="1">
        <f t="shared" si="1"/>
        <v>896</v>
      </c>
    </row>
    <row r="1285" ht="15.75" customHeight="1">
      <c r="A1285" s="1" t="s">
        <v>12</v>
      </c>
      <c r="B1285" s="1" t="s">
        <v>3139</v>
      </c>
      <c r="C1285" s="1" t="s">
        <v>92</v>
      </c>
      <c r="D1285" s="1" t="s">
        <v>15</v>
      </c>
      <c r="E1285" s="1" t="s">
        <v>90</v>
      </c>
      <c r="F1285" s="1" t="s">
        <v>17</v>
      </c>
      <c r="G1285" s="1" t="s">
        <v>93</v>
      </c>
      <c r="H1285" s="1" t="s">
        <v>19</v>
      </c>
      <c r="I1285" s="1" t="s">
        <v>832</v>
      </c>
      <c r="J1285" s="1" t="s">
        <v>1836</v>
      </c>
      <c r="K1285" s="2">
        <f>B1286-'Bloco 1 10s Com RTOS TX'!$B1285</f>
        <v>0.0001273148148</v>
      </c>
      <c r="L1285" s="1">
        <f t="shared" si="1"/>
        <v>896</v>
      </c>
    </row>
    <row r="1286" ht="15.75" customHeight="1">
      <c r="A1286" s="1" t="s">
        <v>12</v>
      </c>
      <c r="B1286" s="1" t="s">
        <v>3140</v>
      </c>
      <c r="C1286" s="1" t="s">
        <v>406</v>
      </c>
      <c r="D1286" s="1" t="s">
        <v>744</v>
      </c>
      <c r="E1286" s="1" t="s">
        <v>151</v>
      </c>
      <c r="F1286" s="1" t="s">
        <v>83</v>
      </c>
      <c r="G1286" s="1" t="s">
        <v>213</v>
      </c>
      <c r="H1286" s="1" t="s">
        <v>152</v>
      </c>
      <c r="I1286" s="1" t="s">
        <v>832</v>
      </c>
      <c r="J1286" s="1" t="s">
        <v>1836</v>
      </c>
      <c r="K1286" s="2">
        <f>B1287-'Bloco 1 10s Com RTOS TX'!$B1286</f>
        <v>0.0001157407407</v>
      </c>
      <c r="L1286" s="1">
        <f t="shared" si="1"/>
        <v>896</v>
      </c>
    </row>
    <row r="1287" ht="15.75" customHeight="1">
      <c r="A1287" s="1" t="s">
        <v>12</v>
      </c>
      <c r="B1287" s="1" t="s">
        <v>3141</v>
      </c>
      <c r="C1287" s="1" t="s">
        <v>247</v>
      </c>
      <c r="D1287" s="1" t="s">
        <v>70</v>
      </c>
      <c r="E1287" s="1" t="s">
        <v>71</v>
      </c>
      <c r="F1287" s="1" t="s">
        <v>17</v>
      </c>
      <c r="G1287" s="1" t="s">
        <v>1023</v>
      </c>
      <c r="H1287" s="1" t="s">
        <v>19</v>
      </c>
      <c r="I1287" s="1" t="s">
        <v>832</v>
      </c>
      <c r="J1287" s="1" t="s">
        <v>1836</v>
      </c>
      <c r="K1287" s="2">
        <f>B1288-'Bloco 1 10s Com RTOS TX'!$B1287</f>
        <v>0.0001157407407</v>
      </c>
      <c r="L1287" s="1">
        <f t="shared" si="1"/>
        <v>896</v>
      </c>
    </row>
    <row r="1288" ht="15.75" customHeight="1">
      <c r="A1288" s="1" t="s">
        <v>12</v>
      </c>
      <c r="B1288" s="1" t="s">
        <v>3142</v>
      </c>
      <c r="C1288" s="1" t="s">
        <v>400</v>
      </c>
      <c r="D1288" s="1" t="s">
        <v>70</v>
      </c>
      <c r="E1288" s="1" t="s">
        <v>77</v>
      </c>
      <c r="F1288" s="1" t="s">
        <v>17</v>
      </c>
      <c r="G1288" s="1" t="s">
        <v>1023</v>
      </c>
      <c r="H1288" s="1" t="s">
        <v>19</v>
      </c>
      <c r="I1288" s="1" t="s">
        <v>596</v>
      </c>
      <c r="J1288" s="1" t="s">
        <v>1836</v>
      </c>
      <c r="K1288" s="2">
        <f>B1289-'Bloco 1 10s Com RTOS TX'!$B1288</f>
        <v>0.0001157407407</v>
      </c>
      <c r="L1288" s="1">
        <f t="shared" si="1"/>
        <v>896</v>
      </c>
    </row>
    <row r="1289" ht="15.75" customHeight="1">
      <c r="A1289" s="1" t="s">
        <v>12</v>
      </c>
      <c r="B1289" s="1" t="s">
        <v>3143</v>
      </c>
      <c r="C1289" s="1" t="s">
        <v>209</v>
      </c>
      <c r="D1289" s="1" t="s">
        <v>186</v>
      </c>
      <c r="E1289" s="1" t="s">
        <v>210</v>
      </c>
      <c r="F1289" s="1" t="s">
        <v>83</v>
      </c>
      <c r="G1289" s="1" t="s">
        <v>211</v>
      </c>
      <c r="H1289" s="1" t="s">
        <v>152</v>
      </c>
      <c r="I1289" s="1" t="s">
        <v>832</v>
      </c>
      <c r="J1289" s="1" t="s">
        <v>1836</v>
      </c>
      <c r="K1289" s="2">
        <f>B1290-'Bloco 1 10s Com RTOS TX'!$B1289</f>
        <v>0.0001157407407</v>
      </c>
      <c r="L1289" s="1">
        <f t="shared" si="1"/>
        <v>896</v>
      </c>
    </row>
    <row r="1290" ht="15.75" customHeight="1">
      <c r="A1290" s="1" t="s">
        <v>12</v>
      </c>
      <c r="B1290" s="1" t="s">
        <v>3144</v>
      </c>
      <c r="C1290" s="1" t="s">
        <v>264</v>
      </c>
      <c r="D1290" s="1" t="s">
        <v>203</v>
      </c>
      <c r="E1290" s="1" t="s">
        <v>352</v>
      </c>
      <c r="F1290" s="1" t="s">
        <v>205</v>
      </c>
      <c r="G1290" s="1" t="s">
        <v>1922</v>
      </c>
      <c r="H1290" s="1" t="s">
        <v>26</v>
      </c>
      <c r="I1290" s="1" t="s">
        <v>439</v>
      </c>
      <c r="J1290" s="1" t="s">
        <v>1836</v>
      </c>
      <c r="K1290" s="2">
        <f>B1291-'Bloco 1 10s Com RTOS TX'!$B1290</f>
        <v>0.0001157407407</v>
      </c>
      <c r="L1290" s="1">
        <f t="shared" si="1"/>
        <v>896</v>
      </c>
    </row>
    <row r="1291" ht="15.75" customHeight="1">
      <c r="A1291" s="1" t="s">
        <v>12</v>
      </c>
      <c r="B1291" s="1" t="s">
        <v>3145</v>
      </c>
      <c r="C1291" s="1" t="s">
        <v>143</v>
      </c>
      <c r="D1291" s="1" t="s">
        <v>24</v>
      </c>
      <c r="E1291" s="1" t="s">
        <v>144</v>
      </c>
      <c r="F1291" s="1" t="s">
        <v>26</v>
      </c>
      <c r="G1291" s="1" t="s">
        <v>976</v>
      </c>
      <c r="H1291" s="1" t="s">
        <v>28</v>
      </c>
      <c r="I1291" s="1" t="s">
        <v>832</v>
      </c>
      <c r="J1291" s="1" t="s">
        <v>1836</v>
      </c>
      <c r="K1291" s="2">
        <f>B1292-'Bloco 1 10s Com RTOS TX'!$B1291</f>
        <v>0.0001157407407</v>
      </c>
      <c r="L1291" s="1">
        <f t="shared" si="1"/>
        <v>896</v>
      </c>
    </row>
    <row r="1292" ht="15.75" customHeight="1">
      <c r="A1292" s="1" t="s">
        <v>12</v>
      </c>
      <c r="B1292" s="1" t="s">
        <v>3146</v>
      </c>
      <c r="C1292" s="1" t="s">
        <v>570</v>
      </c>
      <c r="D1292" s="1" t="s">
        <v>24</v>
      </c>
      <c r="E1292" s="1" t="s">
        <v>60</v>
      </c>
      <c r="F1292" s="1" t="s">
        <v>26</v>
      </c>
      <c r="G1292" s="1" t="s">
        <v>145</v>
      </c>
      <c r="H1292" s="1" t="s">
        <v>28</v>
      </c>
      <c r="I1292" s="1" t="s">
        <v>601</v>
      </c>
      <c r="J1292" s="1" t="s">
        <v>1836</v>
      </c>
      <c r="K1292" s="2">
        <f>B1293-'Bloco 1 10s Com RTOS TX'!$B1292</f>
        <v>0.0001157407407</v>
      </c>
      <c r="L1292" s="1">
        <f t="shared" si="1"/>
        <v>896</v>
      </c>
    </row>
    <row r="1293" ht="15.75" customHeight="1">
      <c r="A1293" s="1" t="s">
        <v>12</v>
      </c>
      <c r="B1293" s="1" t="s">
        <v>3147</v>
      </c>
      <c r="C1293" s="1" t="s">
        <v>275</v>
      </c>
      <c r="D1293" s="1" t="s">
        <v>138</v>
      </c>
      <c r="E1293" s="1" t="s">
        <v>886</v>
      </c>
      <c r="F1293" s="1" t="s">
        <v>26</v>
      </c>
      <c r="G1293" s="1" t="s">
        <v>288</v>
      </c>
      <c r="H1293" s="1" t="s">
        <v>28</v>
      </c>
      <c r="I1293" s="1" t="s">
        <v>832</v>
      </c>
      <c r="J1293" s="1" t="s">
        <v>1836</v>
      </c>
      <c r="K1293" s="2">
        <f>B1294-'Bloco 1 10s Com RTOS TX'!$B1293</f>
        <v>0.0001157407407</v>
      </c>
      <c r="L1293" s="1">
        <f t="shared" si="1"/>
        <v>896</v>
      </c>
    </row>
    <row r="1294" ht="15.75" customHeight="1">
      <c r="A1294" s="1" t="s">
        <v>12</v>
      </c>
      <c r="B1294" s="1" t="s">
        <v>3148</v>
      </c>
      <c r="C1294" s="1" t="s">
        <v>59</v>
      </c>
      <c r="D1294" s="1" t="s">
        <v>24</v>
      </c>
      <c r="E1294" s="1" t="s">
        <v>60</v>
      </c>
      <c r="F1294" s="1" t="s">
        <v>26</v>
      </c>
      <c r="G1294" s="1" t="s">
        <v>27</v>
      </c>
      <c r="H1294" s="1" t="s">
        <v>28</v>
      </c>
      <c r="I1294" s="1" t="s">
        <v>832</v>
      </c>
      <c r="J1294" s="1" t="s">
        <v>1836</v>
      </c>
      <c r="K1294" s="2">
        <f>B1295-'Bloco 1 10s Com RTOS TX'!$B1294</f>
        <v>0.0001157407407</v>
      </c>
      <c r="L1294" s="1">
        <f t="shared" si="1"/>
        <v>896</v>
      </c>
    </row>
    <row r="1295" ht="15.75" customHeight="1">
      <c r="A1295" s="1" t="s">
        <v>12</v>
      </c>
      <c r="B1295" s="1" t="s">
        <v>3149</v>
      </c>
      <c r="C1295" s="1" t="s">
        <v>570</v>
      </c>
      <c r="D1295" s="1" t="s">
        <v>24</v>
      </c>
      <c r="E1295" s="1" t="s">
        <v>60</v>
      </c>
      <c r="F1295" s="1" t="s">
        <v>26</v>
      </c>
      <c r="G1295" s="1" t="s">
        <v>145</v>
      </c>
      <c r="H1295" s="1" t="s">
        <v>28</v>
      </c>
      <c r="I1295" s="1" t="s">
        <v>601</v>
      </c>
      <c r="J1295" s="1" t="s">
        <v>1836</v>
      </c>
      <c r="K1295" s="2">
        <f>B1296-'Bloco 1 10s Com RTOS TX'!$B1295</f>
        <v>0.0001157407407</v>
      </c>
      <c r="L1295" s="1">
        <f t="shared" si="1"/>
        <v>896</v>
      </c>
    </row>
    <row r="1296" ht="15.75" customHeight="1">
      <c r="A1296" s="1" t="s">
        <v>12</v>
      </c>
      <c r="B1296" s="1" t="s">
        <v>3150</v>
      </c>
      <c r="C1296" s="1" t="s">
        <v>194</v>
      </c>
      <c r="D1296" s="1" t="s">
        <v>63</v>
      </c>
      <c r="E1296" s="1" t="s">
        <v>64</v>
      </c>
      <c r="F1296" s="1" t="s">
        <v>42</v>
      </c>
      <c r="G1296" s="1" t="s">
        <v>2006</v>
      </c>
      <c r="H1296" s="1" t="s">
        <v>44</v>
      </c>
      <c r="I1296" s="1" t="s">
        <v>832</v>
      </c>
      <c r="J1296" s="1" t="s">
        <v>1836</v>
      </c>
      <c r="K1296" s="2">
        <f>B1297-'Bloco 1 10s Com RTOS TX'!$B1296</f>
        <v>0.0001157407407</v>
      </c>
      <c r="L1296" s="1">
        <f t="shared" si="1"/>
        <v>896</v>
      </c>
    </row>
    <row r="1297" ht="15.75" customHeight="1">
      <c r="A1297" s="1" t="s">
        <v>12</v>
      </c>
      <c r="B1297" s="1" t="s">
        <v>3151</v>
      </c>
      <c r="C1297" s="1" t="s">
        <v>39</v>
      </c>
      <c r="D1297" s="1" t="s">
        <v>40</v>
      </c>
      <c r="E1297" s="1" t="s">
        <v>41</v>
      </c>
      <c r="F1297" s="1" t="s">
        <v>42</v>
      </c>
      <c r="G1297" s="1" t="s">
        <v>43</v>
      </c>
      <c r="H1297" s="1" t="s">
        <v>44</v>
      </c>
      <c r="I1297" s="1" t="s">
        <v>601</v>
      </c>
      <c r="J1297" s="1" t="s">
        <v>1836</v>
      </c>
      <c r="K1297" s="2">
        <f>B1298-'Bloco 1 10s Com RTOS TX'!$B1297</f>
        <v>0.0001157407407</v>
      </c>
      <c r="L1297" s="1">
        <f t="shared" si="1"/>
        <v>896</v>
      </c>
    </row>
    <row r="1298" ht="15.75" customHeight="1">
      <c r="A1298" s="1" t="s">
        <v>12</v>
      </c>
      <c r="B1298" s="1" t="s">
        <v>3152</v>
      </c>
      <c r="C1298" s="1" t="s">
        <v>131</v>
      </c>
      <c r="D1298" s="1" t="s">
        <v>76</v>
      </c>
      <c r="E1298" s="1" t="s">
        <v>77</v>
      </c>
      <c r="F1298" s="1" t="s">
        <v>17</v>
      </c>
      <c r="G1298" s="1" t="s">
        <v>78</v>
      </c>
      <c r="H1298" s="1" t="s">
        <v>19</v>
      </c>
      <c r="I1298" s="1" t="s">
        <v>832</v>
      </c>
      <c r="J1298" s="1" t="s">
        <v>1836</v>
      </c>
      <c r="K1298" s="2">
        <f>B1299-'Bloco 1 10s Com RTOS TX'!$B1298</f>
        <v>0.0001157407407</v>
      </c>
      <c r="L1298" s="1">
        <f t="shared" si="1"/>
        <v>896</v>
      </c>
    </row>
    <row r="1299" ht="15.75" customHeight="1">
      <c r="A1299" s="1" t="s">
        <v>12</v>
      </c>
      <c r="B1299" s="1" t="s">
        <v>3153</v>
      </c>
      <c r="C1299" s="1" t="s">
        <v>59</v>
      </c>
      <c r="D1299" s="1" t="s">
        <v>24</v>
      </c>
      <c r="E1299" s="1" t="s">
        <v>60</v>
      </c>
      <c r="F1299" s="1" t="s">
        <v>26</v>
      </c>
      <c r="G1299" s="1" t="s">
        <v>27</v>
      </c>
      <c r="H1299" s="1" t="s">
        <v>28</v>
      </c>
      <c r="I1299" s="1" t="s">
        <v>832</v>
      </c>
      <c r="J1299" s="1" t="s">
        <v>1836</v>
      </c>
      <c r="K1299" s="2">
        <f>B1300-'Bloco 1 10s Com RTOS TX'!$B1299</f>
        <v>0.0001157407407</v>
      </c>
      <c r="L1299" s="1">
        <f t="shared" si="1"/>
        <v>896</v>
      </c>
    </row>
    <row r="1300" ht="15.75" customHeight="1">
      <c r="A1300" s="1" t="s">
        <v>12</v>
      </c>
      <c r="B1300" s="1" t="s">
        <v>3154</v>
      </c>
      <c r="C1300" s="1" t="s">
        <v>275</v>
      </c>
      <c r="D1300" s="1" t="s">
        <v>138</v>
      </c>
      <c r="E1300" s="1" t="s">
        <v>886</v>
      </c>
      <c r="F1300" s="1" t="s">
        <v>26</v>
      </c>
      <c r="G1300" s="1" t="s">
        <v>288</v>
      </c>
      <c r="H1300" s="1" t="s">
        <v>28</v>
      </c>
      <c r="I1300" s="1" t="s">
        <v>832</v>
      </c>
      <c r="J1300" s="1" t="s">
        <v>1836</v>
      </c>
      <c r="K1300" s="2">
        <f>B1301-'Bloco 1 10s Com RTOS TX'!$B1300</f>
        <v>0.0001157407407</v>
      </c>
      <c r="L1300" s="1">
        <f t="shared" si="1"/>
        <v>896</v>
      </c>
    </row>
    <row r="1301" ht="15.75" customHeight="1">
      <c r="A1301" s="1" t="s">
        <v>12</v>
      </c>
      <c r="B1301" s="1" t="s">
        <v>3155</v>
      </c>
      <c r="C1301" s="1" t="s">
        <v>122</v>
      </c>
      <c r="D1301" s="1" t="s">
        <v>40</v>
      </c>
      <c r="E1301" s="1" t="s">
        <v>41</v>
      </c>
      <c r="F1301" s="1" t="s">
        <v>42</v>
      </c>
      <c r="G1301" s="1" t="s">
        <v>123</v>
      </c>
      <c r="H1301" s="1" t="s">
        <v>44</v>
      </c>
      <c r="I1301" s="1" t="s">
        <v>601</v>
      </c>
      <c r="J1301" s="1" t="s">
        <v>1836</v>
      </c>
      <c r="K1301" s="2">
        <f>B1302-'Bloco 1 10s Com RTOS TX'!$B1301</f>
        <v>0.0001157407407</v>
      </c>
      <c r="L1301" s="1">
        <f t="shared" si="1"/>
        <v>896</v>
      </c>
    </row>
    <row r="1302" ht="15.75" customHeight="1">
      <c r="A1302" s="1" t="s">
        <v>12</v>
      </c>
      <c r="B1302" s="1" t="s">
        <v>3156</v>
      </c>
      <c r="C1302" s="1" t="s">
        <v>336</v>
      </c>
      <c r="D1302" s="1" t="s">
        <v>138</v>
      </c>
      <c r="E1302" s="1" t="s">
        <v>139</v>
      </c>
      <c r="F1302" s="1" t="s">
        <v>26</v>
      </c>
      <c r="G1302" s="1" t="s">
        <v>140</v>
      </c>
      <c r="H1302" s="1" t="s">
        <v>28</v>
      </c>
      <c r="I1302" s="1" t="s">
        <v>832</v>
      </c>
      <c r="J1302" s="1" t="s">
        <v>1836</v>
      </c>
      <c r="K1302" s="2">
        <f>B1303-'Bloco 1 10s Com RTOS TX'!$B1302</f>
        <v>0.0001157407407</v>
      </c>
      <c r="L1302" s="1">
        <f t="shared" si="1"/>
        <v>896</v>
      </c>
    </row>
    <row r="1303" ht="15.75" customHeight="1">
      <c r="A1303" s="1" t="s">
        <v>12</v>
      </c>
      <c r="B1303" s="1" t="s">
        <v>3157</v>
      </c>
      <c r="C1303" s="1" t="s">
        <v>219</v>
      </c>
      <c r="D1303" s="1" t="s">
        <v>63</v>
      </c>
      <c r="E1303" s="1" t="s">
        <v>220</v>
      </c>
      <c r="F1303" s="1" t="s">
        <v>42</v>
      </c>
      <c r="G1303" s="1" t="s">
        <v>221</v>
      </c>
      <c r="H1303" s="1" t="s">
        <v>44</v>
      </c>
      <c r="I1303" s="1" t="s">
        <v>948</v>
      </c>
      <c r="J1303" s="1" t="s">
        <v>1836</v>
      </c>
      <c r="K1303" s="2">
        <f>B1304-'Bloco 1 10s Com RTOS TX'!$B1303</f>
        <v>0.0001273148148</v>
      </c>
      <c r="L1303" s="1">
        <f t="shared" si="1"/>
        <v>896</v>
      </c>
    </row>
    <row r="1304" ht="15.75" customHeight="1">
      <c r="A1304" s="1" t="s">
        <v>12</v>
      </c>
      <c r="B1304" s="1" t="s">
        <v>3158</v>
      </c>
      <c r="C1304" s="1" t="s">
        <v>143</v>
      </c>
      <c r="D1304" s="1" t="s">
        <v>24</v>
      </c>
      <c r="E1304" s="1" t="s">
        <v>144</v>
      </c>
      <c r="F1304" s="1" t="s">
        <v>26</v>
      </c>
      <c r="G1304" s="1" t="s">
        <v>976</v>
      </c>
      <c r="H1304" s="1" t="s">
        <v>28</v>
      </c>
      <c r="I1304" s="1" t="s">
        <v>832</v>
      </c>
      <c r="J1304" s="1" t="s">
        <v>1836</v>
      </c>
      <c r="K1304" s="2">
        <f>B1305-'Bloco 1 10s Com RTOS TX'!$B1304</f>
        <v>0.0001157407407</v>
      </c>
      <c r="L1304" s="1">
        <f t="shared" si="1"/>
        <v>896</v>
      </c>
    </row>
    <row r="1305" ht="15.75" customHeight="1">
      <c r="A1305" s="1" t="s">
        <v>12</v>
      </c>
      <c r="B1305" s="1" t="s">
        <v>3159</v>
      </c>
      <c r="C1305" s="1" t="s">
        <v>14</v>
      </c>
      <c r="D1305" s="1" t="s">
        <v>15</v>
      </c>
      <c r="E1305" s="1" t="s">
        <v>16</v>
      </c>
      <c r="F1305" s="1" t="s">
        <v>17</v>
      </c>
      <c r="G1305" s="1" t="s">
        <v>18</v>
      </c>
      <c r="H1305" s="1" t="s">
        <v>19</v>
      </c>
      <c r="I1305" s="1" t="s">
        <v>601</v>
      </c>
      <c r="J1305" s="1" t="s">
        <v>1836</v>
      </c>
      <c r="K1305" s="2">
        <f>B1306-'Bloco 1 10s Com RTOS TX'!$B1305</f>
        <v>0.0001157407407</v>
      </c>
      <c r="L1305" s="1">
        <f t="shared" si="1"/>
        <v>896</v>
      </c>
    </row>
    <row r="1306" ht="15.75" customHeight="1">
      <c r="A1306" s="1" t="s">
        <v>12</v>
      </c>
      <c r="B1306" s="1" t="s">
        <v>3160</v>
      </c>
      <c r="C1306" s="1" t="s">
        <v>336</v>
      </c>
      <c r="D1306" s="1" t="s">
        <v>138</v>
      </c>
      <c r="E1306" s="1" t="s">
        <v>139</v>
      </c>
      <c r="F1306" s="1" t="s">
        <v>26</v>
      </c>
      <c r="G1306" s="1" t="s">
        <v>140</v>
      </c>
      <c r="H1306" s="1" t="s">
        <v>28</v>
      </c>
      <c r="I1306" s="1" t="s">
        <v>630</v>
      </c>
      <c r="J1306" s="1" t="s">
        <v>1836</v>
      </c>
      <c r="K1306" s="2">
        <f>B1307-'Bloco 1 10s Com RTOS TX'!$B1306</f>
        <v>0.0001157407407</v>
      </c>
      <c r="L1306" s="1">
        <f t="shared" si="1"/>
        <v>896</v>
      </c>
    </row>
    <row r="1307" ht="15.75" customHeight="1">
      <c r="A1307" s="1" t="s">
        <v>12</v>
      </c>
      <c r="B1307" s="1" t="s">
        <v>3161</v>
      </c>
      <c r="C1307" s="1" t="s">
        <v>219</v>
      </c>
      <c r="D1307" s="1" t="s">
        <v>63</v>
      </c>
      <c r="E1307" s="1" t="s">
        <v>220</v>
      </c>
      <c r="F1307" s="1" t="s">
        <v>42</v>
      </c>
      <c r="G1307" s="1" t="s">
        <v>221</v>
      </c>
      <c r="H1307" s="1" t="s">
        <v>44</v>
      </c>
      <c r="I1307" s="1" t="s">
        <v>832</v>
      </c>
      <c r="J1307" s="1" t="s">
        <v>1836</v>
      </c>
      <c r="K1307" s="2">
        <f>B1308-'Bloco 1 10s Com RTOS TX'!$B1307</f>
        <v>0.0001157407407</v>
      </c>
      <c r="L1307" s="1">
        <f t="shared" si="1"/>
        <v>896</v>
      </c>
    </row>
    <row r="1308" ht="15.75" customHeight="1">
      <c r="A1308" s="1" t="s">
        <v>12</v>
      </c>
      <c r="B1308" s="1" t="s">
        <v>3162</v>
      </c>
      <c r="C1308" s="1" t="s">
        <v>357</v>
      </c>
      <c r="D1308" s="1" t="s">
        <v>15</v>
      </c>
      <c r="E1308" s="1" t="s">
        <v>16</v>
      </c>
      <c r="F1308" s="1" t="s">
        <v>26</v>
      </c>
      <c r="G1308" s="1" t="s">
        <v>887</v>
      </c>
      <c r="H1308" s="1" t="s">
        <v>28</v>
      </c>
      <c r="I1308" s="1" t="s">
        <v>601</v>
      </c>
      <c r="J1308" s="1" t="s">
        <v>1836</v>
      </c>
      <c r="K1308" s="2">
        <f>B1309-'Bloco 1 10s Com RTOS TX'!$B1308</f>
        <v>0.0001157407407</v>
      </c>
      <c r="L1308" s="1">
        <f t="shared" si="1"/>
        <v>896</v>
      </c>
    </row>
    <row r="1309" ht="15.75" customHeight="1">
      <c r="A1309" s="1" t="s">
        <v>12</v>
      </c>
      <c r="B1309" s="1" t="s">
        <v>3163</v>
      </c>
      <c r="C1309" s="1" t="s">
        <v>92</v>
      </c>
      <c r="D1309" s="1" t="s">
        <v>15</v>
      </c>
      <c r="E1309" s="1" t="s">
        <v>90</v>
      </c>
      <c r="F1309" s="1" t="s">
        <v>17</v>
      </c>
      <c r="G1309" s="1" t="s">
        <v>93</v>
      </c>
      <c r="H1309" s="1" t="s">
        <v>19</v>
      </c>
      <c r="I1309" s="1" t="s">
        <v>596</v>
      </c>
      <c r="J1309" s="1" t="s">
        <v>1836</v>
      </c>
      <c r="K1309" s="2">
        <f>B1310-'Bloco 1 10s Com RTOS TX'!$B1309</f>
        <v>0.0001157407407</v>
      </c>
      <c r="L1309" s="1">
        <f t="shared" si="1"/>
        <v>896</v>
      </c>
    </row>
    <row r="1310" ht="15.75" customHeight="1">
      <c r="A1310" s="1" t="s">
        <v>12</v>
      </c>
      <c r="B1310" s="1" t="s">
        <v>3164</v>
      </c>
      <c r="C1310" s="1" t="s">
        <v>14</v>
      </c>
      <c r="D1310" s="1" t="s">
        <v>15</v>
      </c>
      <c r="E1310" s="1" t="s">
        <v>16</v>
      </c>
      <c r="F1310" s="1" t="s">
        <v>17</v>
      </c>
      <c r="G1310" s="1" t="s">
        <v>18</v>
      </c>
      <c r="H1310" s="1" t="s">
        <v>19</v>
      </c>
      <c r="I1310" s="1" t="s">
        <v>613</v>
      </c>
      <c r="J1310" s="1" t="s">
        <v>1836</v>
      </c>
      <c r="K1310" s="2">
        <f>B1311-'Bloco 1 10s Com RTOS TX'!$B1310</f>
        <v>0.0001157407407</v>
      </c>
      <c r="L1310" s="1">
        <f t="shared" si="1"/>
        <v>896</v>
      </c>
    </row>
    <row r="1311" ht="15.75" customHeight="1">
      <c r="A1311" s="1" t="s">
        <v>12</v>
      </c>
      <c r="B1311" s="1" t="s">
        <v>3165</v>
      </c>
      <c r="C1311" s="1" t="s">
        <v>92</v>
      </c>
      <c r="D1311" s="1" t="s">
        <v>15</v>
      </c>
      <c r="E1311" s="1" t="s">
        <v>90</v>
      </c>
      <c r="F1311" s="1" t="s">
        <v>17</v>
      </c>
      <c r="G1311" s="1" t="s">
        <v>93</v>
      </c>
      <c r="H1311" s="1" t="s">
        <v>19</v>
      </c>
      <c r="I1311" s="1" t="s">
        <v>601</v>
      </c>
      <c r="J1311" s="1" t="s">
        <v>1836</v>
      </c>
      <c r="K1311" s="2">
        <f>B1312-'Bloco 1 10s Com RTOS TX'!$B1311</f>
        <v>0.0001157407407</v>
      </c>
      <c r="L1311" s="1">
        <f t="shared" si="1"/>
        <v>896</v>
      </c>
    </row>
    <row r="1312" ht="15.75" customHeight="1">
      <c r="A1312" s="1" t="s">
        <v>12</v>
      </c>
      <c r="B1312" s="1" t="s">
        <v>3166</v>
      </c>
      <c r="C1312" s="1" t="s">
        <v>275</v>
      </c>
      <c r="D1312" s="1" t="s">
        <v>138</v>
      </c>
      <c r="E1312" s="1" t="s">
        <v>886</v>
      </c>
      <c r="F1312" s="1" t="s">
        <v>26</v>
      </c>
      <c r="G1312" s="1" t="s">
        <v>288</v>
      </c>
      <c r="H1312" s="1" t="s">
        <v>28</v>
      </c>
      <c r="I1312" s="1" t="s">
        <v>601</v>
      </c>
      <c r="J1312" s="1" t="s">
        <v>1836</v>
      </c>
      <c r="K1312" s="2">
        <f>B1313-'Bloco 1 10s Com RTOS TX'!$B1312</f>
        <v>0.0001157407407</v>
      </c>
      <c r="L1312" s="1">
        <f t="shared" si="1"/>
        <v>896</v>
      </c>
    </row>
    <row r="1313" ht="15.75" customHeight="1">
      <c r="A1313" s="1" t="s">
        <v>12</v>
      </c>
      <c r="B1313" s="1" t="s">
        <v>3167</v>
      </c>
      <c r="C1313" s="1" t="s">
        <v>605</v>
      </c>
      <c r="D1313" s="1" t="s">
        <v>48</v>
      </c>
      <c r="E1313" s="1" t="s">
        <v>1990</v>
      </c>
      <c r="F1313" s="1" t="s">
        <v>50</v>
      </c>
      <c r="G1313" s="1" t="s">
        <v>236</v>
      </c>
      <c r="H1313" s="1" t="s">
        <v>36</v>
      </c>
      <c r="I1313" s="1" t="s">
        <v>832</v>
      </c>
      <c r="J1313" s="1" t="s">
        <v>1836</v>
      </c>
      <c r="K1313" s="2">
        <f>B1314-'Bloco 1 10s Com RTOS TX'!$B1313</f>
        <v>0.0001157407407</v>
      </c>
      <c r="L1313" s="1">
        <f t="shared" si="1"/>
        <v>896</v>
      </c>
    </row>
    <row r="1314" ht="15.75" customHeight="1">
      <c r="A1314" s="1" t="s">
        <v>12</v>
      </c>
      <c r="B1314" s="1" t="s">
        <v>3168</v>
      </c>
      <c r="C1314" s="1" t="s">
        <v>14</v>
      </c>
      <c r="D1314" s="1" t="s">
        <v>15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601</v>
      </c>
      <c r="J1314" s="1" t="s">
        <v>1836</v>
      </c>
      <c r="K1314" s="2">
        <f>B1315-'Bloco 1 10s Com RTOS TX'!$B1314</f>
        <v>0.0001157407407</v>
      </c>
      <c r="L1314" s="1">
        <f t="shared" si="1"/>
        <v>896</v>
      </c>
    </row>
    <row r="1315" ht="15.75" customHeight="1">
      <c r="A1315" s="1" t="s">
        <v>12</v>
      </c>
      <c r="B1315" s="1" t="s">
        <v>3169</v>
      </c>
      <c r="C1315" s="1" t="s">
        <v>14</v>
      </c>
      <c r="D1315" s="1" t="s">
        <v>15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832</v>
      </c>
      <c r="J1315" s="1" t="s">
        <v>1836</v>
      </c>
      <c r="K1315" s="2">
        <f>B1316-'Bloco 1 10s Com RTOS TX'!$B1315</f>
        <v>0.0001157407407</v>
      </c>
      <c r="L1315" s="1">
        <f t="shared" si="1"/>
        <v>896</v>
      </c>
    </row>
    <row r="1316" ht="15.75" customHeight="1">
      <c r="A1316" s="1" t="s">
        <v>12</v>
      </c>
      <c r="B1316" s="1" t="s">
        <v>3170</v>
      </c>
      <c r="C1316" s="1" t="s">
        <v>69</v>
      </c>
      <c r="D1316" s="1" t="s">
        <v>70</v>
      </c>
      <c r="E1316" s="1" t="s">
        <v>71</v>
      </c>
      <c r="F1316" s="1" t="s">
        <v>17</v>
      </c>
      <c r="G1316" s="1" t="s">
        <v>72</v>
      </c>
      <c r="H1316" s="1" t="s">
        <v>19</v>
      </c>
      <c r="I1316" s="1" t="s">
        <v>209</v>
      </c>
      <c r="J1316" s="1" t="s">
        <v>1836</v>
      </c>
      <c r="K1316" s="2">
        <f>B1317-'Bloco 1 10s Com RTOS TX'!$B1316</f>
        <v>0.0001157407407</v>
      </c>
      <c r="L1316" s="1">
        <f t="shared" si="1"/>
        <v>896</v>
      </c>
    </row>
    <row r="1317" ht="15.75" customHeight="1">
      <c r="A1317" s="1" t="s">
        <v>12</v>
      </c>
      <c r="B1317" s="1" t="s">
        <v>3171</v>
      </c>
      <c r="C1317" s="1" t="s">
        <v>406</v>
      </c>
      <c r="D1317" s="1" t="s">
        <v>744</v>
      </c>
      <c r="E1317" s="1" t="s">
        <v>151</v>
      </c>
      <c r="F1317" s="1" t="s">
        <v>83</v>
      </c>
      <c r="G1317" s="1" t="s">
        <v>213</v>
      </c>
      <c r="H1317" s="1" t="s">
        <v>152</v>
      </c>
      <c r="I1317" s="1" t="s">
        <v>307</v>
      </c>
      <c r="J1317" s="1" t="s">
        <v>1836</v>
      </c>
      <c r="K1317" s="2">
        <f>B1318-'Bloco 1 10s Com RTOS TX'!$B1317</f>
        <v>0.0001157407407</v>
      </c>
      <c r="L1317" s="1">
        <f t="shared" si="1"/>
        <v>896</v>
      </c>
    </row>
    <row r="1318" ht="15.75" customHeight="1">
      <c r="A1318" s="1" t="s">
        <v>12</v>
      </c>
      <c r="B1318" s="1" t="s">
        <v>3172</v>
      </c>
      <c r="C1318" s="1" t="s">
        <v>344</v>
      </c>
      <c r="D1318" s="1" t="s">
        <v>363</v>
      </c>
      <c r="E1318" s="1" t="s">
        <v>345</v>
      </c>
      <c r="F1318" s="1" t="s">
        <v>19</v>
      </c>
      <c r="G1318" s="1" t="s">
        <v>75</v>
      </c>
      <c r="H1318" s="1" t="s">
        <v>248</v>
      </c>
      <c r="I1318" s="1" t="s">
        <v>596</v>
      </c>
      <c r="J1318" s="1" t="s">
        <v>1836</v>
      </c>
      <c r="K1318" s="2">
        <f>B1319-'Bloco 1 10s Com RTOS TX'!$B1318</f>
        <v>0.0001157407407</v>
      </c>
      <c r="L1318" s="1">
        <f t="shared" si="1"/>
        <v>896</v>
      </c>
    </row>
    <row r="1319" ht="15.75" customHeight="1">
      <c r="A1319" s="1" t="s">
        <v>12</v>
      </c>
      <c r="B1319" s="1" t="s">
        <v>3173</v>
      </c>
      <c r="C1319" s="1" t="s">
        <v>400</v>
      </c>
      <c r="D1319" s="1" t="s">
        <v>70</v>
      </c>
      <c r="E1319" s="1" t="s">
        <v>77</v>
      </c>
      <c r="F1319" s="1" t="s">
        <v>17</v>
      </c>
      <c r="G1319" s="1" t="s">
        <v>1023</v>
      </c>
      <c r="H1319" s="1" t="s">
        <v>19</v>
      </c>
      <c r="I1319" s="1" t="s">
        <v>596</v>
      </c>
      <c r="J1319" s="1" t="s">
        <v>1836</v>
      </c>
      <c r="K1319" s="2">
        <f>B1320-'Bloco 1 10s Com RTOS TX'!$B1319</f>
        <v>0.0001157407407</v>
      </c>
      <c r="L1319" s="1">
        <f t="shared" si="1"/>
        <v>896</v>
      </c>
    </row>
    <row r="1320" ht="15.75" customHeight="1">
      <c r="A1320" s="1" t="s">
        <v>12</v>
      </c>
      <c r="B1320" s="1" t="s">
        <v>3174</v>
      </c>
      <c r="C1320" s="1" t="s">
        <v>81</v>
      </c>
      <c r="D1320" s="1" t="s">
        <v>76</v>
      </c>
      <c r="E1320" s="1" t="s">
        <v>82</v>
      </c>
      <c r="F1320" s="1" t="s">
        <v>83</v>
      </c>
      <c r="G1320" s="1" t="s">
        <v>132</v>
      </c>
      <c r="H1320" s="1" t="s">
        <v>19</v>
      </c>
      <c r="I1320" s="1" t="s">
        <v>601</v>
      </c>
      <c r="J1320" s="1" t="s">
        <v>1836</v>
      </c>
      <c r="K1320" s="2">
        <f>B1321-'Bloco 1 10s Com RTOS TX'!$B1320</f>
        <v>0.0001157407407</v>
      </c>
      <c r="L1320" s="1">
        <f t="shared" si="1"/>
        <v>896</v>
      </c>
    </row>
    <row r="1321" ht="15.75" customHeight="1">
      <c r="A1321" s="1" t="s">
        <v>12</v>
      </c>
      <c r="B1321" s="1" t="s">
        <v>3175</v>
      </c>
      <c r="C1321" s="1" t="s">
        <v>386</v>
      </c>
      <c r="D1321" s="1" t="s">
        <v>744</v>
      </c>
      <c r="E1321" s="1" t="s">
        <v>318</v>
      </c>
      <c r="F1321" s="1" t="s">
        <v>83</v>
      </c>
      <c r="G1321" s="1" t="s">
        <v>319</v>
      </c>
      <c r="H1321" s="1" t="s">
        <v>152</v>
      </c>
      <c r="I1321" s="1" t="s">
        <v>307</v>
      </c>
      <c r="J1321" s="1" t="s">
        <v>1836</v>
      </c>
      <c r="K1321" s="2">
        <f>B1322-'Bloco 1 10s Com RTOS TX'!$B1321</f>
        <v>0.0001157407407</v>
      </c>
      <c r="L1321" s="1">
        <f t="shared" si="1"/>
        <v>896</v>
      </c>
    </row>
    <row r="1322" ht="15.75" customHeight="1">
      <c r="A1322" s="1" t="s">
        <v>12</v>
      </c>
      <c r="B1322" s="1" t="s">
        <v>3176</v>
      </c>
      <c r="C1322" s="1" t="s">
        <v>69</v>
      </c>
      <c r="D1322" s="1" t="s">
        <v>70</v>
      </c>
      <c r="E1322" s="1" t="s">
        <v>71</v>
      </c>
      <c r="F1322" s="1" t="s">
        <v>17</v>
      </c>
      <c r="G1322" s="1" t="s">
        <v>72</v>
      </c>
      <c r="H1322" s="1" t="s">
        <v>19</v>
      </c>
      <c r="I1322" s="1" t="s">
        <v>596</v>
      </c>
      <c r="J1322" s="1" t="s">
        <v>1836</v>
      </c>
      <c r="K1322" s="2">
        <f>B1323-'Bloco 1 10s Com RTOS TX'!$B1322</f>
        <v>0.0001157407407</v>
      </c>
      <c r="L1322" s="1">
        <f t="shared" si="1"/>
        <v>896</v>
      </c>
    </row>
    <row r="1323" ht="15.75" customHeight="1">
      <c r="A1323" s="1" t="s">
        <v>12</v>
      </c>
      <c r="B1323" s="1" t="s">
        <v>3177</v>
      </c>
      <c r="C1323" s="1" t="s">
        <v>131</v>
      </c>
      <c r="D1323" s="1" t="s">
        <v>76</v>
      </c>
      <c r="E1323" s="1" t="s">
        <v>77</v>
      </c>
      <c r="F1323" s="1" t="s">
        <v>17</v>
      </c>
      <c r="G1323" s="1" t="s">
        <v>78</v>
      </c>
      <c r="H1323" s="1" t="s">
        <v>19</v>
      </c>
      <c r="I1323" s="1" t="s">
        <v>596</v>
      </c>
      <c r="J1323" s="1" t="s">
        <v>1836</v>
      </c>
      <c r="K1323" s="2">
        <f>B1324-'Bloco 1 10s Com RTOS TX'!$B1323</f>
        <v>0.0001157407407</v>
      </c>
      <c r="L1323" s="1">
        <f t="shared" si="1"/>
        <v>896</v>
      </c>
    </row>
    <row r="1324" ht="15.75" customHeight="1">
      <c r="A1324" s="1" t="s">
        <v>12</v>
      </c>
      <c r="B1324" s="1" t="s">
        <v>3178</v>
      </c>
      <c r="C1324" s="1" t="s">
        <v>400</v>
      </c>
      <c r="D1324" s="1" t="s">
        <v>70</v>
      </c>
      <c r="E1324" s="1" t="s">
        <v>77</v>
      </c>
      <c r="F1324" s="1" t="s">
        <v>17</v>
      </c>
      <c r="G1324" s="1" t="s">
        <v>1023</v>
      </c>
      <c r="H1324" s="1" t="s">
        <v>19</v>
      </c>
      <c r="I1324" s="1" t="s">
        <v>646</v>
      </c>
      <c r="J1324" s="1" t="s">
        <v>1836</v>
      </c>
      <c r="K1324" s="2">
        <f>B1325-'Bloco 1 10s Com RTOS TX'!$B1324</f>
        <v>0.0001157407407</v>
      </c>
      <c r="L1324" s="1">
        <f t="shared" si="1"/>
        <v>896</v>
      </c>
    </row>
    <row r="1325" ht="15.75" customHeight="1">
      <c r="A1325" s="1" t="s">
        <v>12</v>
      </c>
      <c r="B1325" s="1" t="s">
        <v>3179</v>
      </c>
      <c r="C1325" s="1" t="s">
        <v>150</v>
      </c>
      <c r="D1325" s="1" t="s">
        <v>76</v>
      </c>
      <c r="E1325" s="1" t="s">
        <v>151</v>
      </c>
      <c r="F1325" s="1" t="s">
        <v>83</v>
      </c>
      <c r="G1325" s="1" t="s">
        <v>84</v>
      </c>
      <c r="H1325" s="1" t="s">
        <v>19</v>
      </c>
      <c r="I1325" s="1" t="s">
        <v>596</v>
      </c>
      <c r="J1325" s="1" t="s">
        <v>1836</v>
      </c>
      <c r="K1325" s="2">
        <f>B1326-'Bloco 1 10s Com RTOS TX'!$B1325</f>
        <v>0.0001157407407</v>
      </c>
      <c r="L1325" s="1">
        <f t="shared" si="1"/>
        <v>896</v>
      </c>
    </row>
    <row r="1326" ht="15.75" customHeight="1">
      <c r="A1326" s="1" t="s">
        <v>12</v>
      </c>
      <c r="B1326" s="1" t="s">
        <v>3180</v>
      </c>
      <c r="C1326" s="1" t="s">
        <v>635</v>
      </c>
      <c r="D1326" s="1" t="s">
        <v>156</v>
      </c>
      <c r="E1326" s="1" t="s">
        <v>573</v>
      </c>
      <c r="F1326" s="1" t="s">
        <v>73</v>
      </c>
      <c r="G1326" s="1" t="s">
        <v>636</v>
      </c>
      <c r="H1326" s="1" t="s">
        <v>159</v>
      </c>
      <c r="I1326" s="1" t="s">
        <v>307</v>
      </c>
      <c r="J1326" s="1" t="s">
        <v>1836</v>
      </c>
      <c r="K1326" s="2">
        <f>B1327-'Bloco 1 10s Com RTOS TX'!$B1326</f>
        <v>0.0001157407407</v>
      </c>
      <c r="L1326" s="1">
        <f t="shared" si="1"/>
        <v>896</v>
      </c>
    </row>
    <row r="1327" ht="15.75" customHeight="1">
      <c r="A1327" s="1" t="s">
        <v>12</v>
      </c>
      <c r="B1327" s="1" t="s">
        <v>3181</v>
      </c>
      <c r="C1327" s="1" t="s">
        <v>406</v>
      </c>
      <c r="D1327" s="1" t="s">
        <v>744</v>
      </c>
      <c r="E1327" s="1" t="s">
        <v>151</v>
      </c>
      <c r="F1327" s="1" t="s">
        <v>83</v>
      </c>
      <c r="G1327" s="1" t="s">
        <v>213</v>
      </c>
      <c r="H1327" s="1" t="s">
        <v>152</v>
      </c>
      <c r="I1327" s="1" t="s">
        <v>307</v>
      </c>
      <c r="J1327" s="1" t="s">
        <v>1836</v>
      </c>
      <c r="K1327" s="2">
        <f>B1328-'Bloco 1 10s Com RTOS TX'!$B1327</f>
        <v>0.0001273148148</v>
      </c>
      <c r="L1327" s="1">
        <f t="shared" si="1"/>
        <v>896</v>
      </c>
    </row>
    <row r="1328" ht="15.75" customHeight="1">
      <c r="A1328" s="1" t="s">
        <v>12</v>
      </c>
      <c r="B1328" s="1" t="s">
        <v>3182</v>
      </c>
      <c r="C1328" s="1" t="s">
        <v>81</v>
      </c>
      <c r="D1328" s="1" t="s">
        <v>76</v>
      </c>
      <c r="E1328" s="1" t="s">
        <v>82</v>
      </c>
      <c r="F1328" s="1" t="s">
        <v>83</v>
      </c>
      <c r="G1328" s="1" t="s">
        <v>132</v>
      </c>
      <c r="H1328" s="1" t="s">
        <v>19</v>
      </c>
      <c r="I1328" s="1" t="s">
        <v>617</v>
      </c>
      <c r="J1328" s="1" t="s">
        <v>1836</v>
      </c>
      <c r="K1328" s="2">
        <f>B1329-'Bloco 1 10s Com RTOS TX'!$B1328</f>
        <v>0.0001157407407</v>
      </c>
      <c r="L1328" s="1">
        <f t="shared" si="1"/>
        <v>896</v>
      </c>
    </row>
    <row r="1329" ht="15.75" customHeight="1">
      <c r="A1329" s="1" t="s">
        <v>12</v>
      </c>
      <c r="B1329" s="1" t="s">
        <v>3183</v>
      </c>
      <c r="C1329" s="1" t="s">
        <v>81</v>
      </c>
      <c r="D1329" s="1" t="s">
        <v>76</v>
      </c>
      <c r="E1329" s="1" t="s">
        <v>82</v>
      </c>
      <c r="F1329" s="1" t="s">
        <v>83</v>
      </c>
      <c r="G1329" s="1" t="s">
        <v>132</v>
      </c>
      <c r="H1329" s="1" t="s">
        <v>19</v>
      </c>
      <c r="I1329" s="1" t="s">
        <v>307</v>
      </c>
      <c r="J1329" s="1" t="s">
        <v>1836</v>
      </c>
      <c r="K1329" s="2">
        <f>B1330-'Bloco 1 10s Com RTOS TX'!$B1329</f>
        <v>0.0001157407407</v>
      </c>
      <c r="L1329" s="1">
        <f t="shared" si="1"/>
        <v>896</v>
      </c>
    </row>
    <row r="1330" ht="15.75" customHeight="1">
      <c r="A1330" s="1" t="s">
        <v>12</v>
      </c>
      <c r="B1330" s="1" t="s">
        <v>3184</v>
      </c>
      <c r="C1330" s="1" t="s">
        <v>447</v>
      </c>
      <c r="D1330" s="1" t="s">
        <v>186</v>
      </c>
      <c r="E1330" s="1" t="s">
        <v>187</v>
      </c>
      <c r="F1330" s="1" t="s">
        <v>103</v>
      </c>
      <c r="G1330" s="1" t="s">
        <v>188</v>
      </c>
      <c r="H1330" s="1" t="s">
        <v>152</v>
      </c>
      <c r="I1330" s="1" t="s">
        <v>307</v>
      </c>
      <c r="J1330" s="1" t="s">
        <v>1836</v>
      </c>
      <c r="K1330" s="2">
        <f>B1331-'Bloco 1 10s Com RTOS TX'!$B1330</f>
        <v>0.0001157407407</v>
      </c>
      <c r="L1330" s="1">
        <f t="shared" si="1"/>
        <v>896</v>
      </c>
    </row>
    <row r="1331" ht="15.75" customHeight="1">
      <c r="A1331" s="1" t="s">
        <v>12</v>
      </c>
      <c r="B1331" s="1" t="s">
        <v>3185</v>
      </c>
      <c r="C1331" s="1" t="s">
        <v>106</v>
      </c>
      <c r="D1331" s="1" t="s">
        <v>107</v>
      </c>
      <c r="E1331" s="1" t="s">
        <v>164</v>
      </c>
      <c r="F1331" s="1" t="s">
        <v>103</v>
      </c>
      <c r="G1331" s="1" t="s">
        <v>109</v>
      </c>
      <c r="H1331" s="1" t="s">
        <v>110</v>
      </c>
      <c r="I1331" s="1" t="s">
        <v>307</v>
      </c>
      <c r="J1331" s="1" t="s">
        <v>1836</v>
      </c>
      <c r="K1331" s="2">
        <f>B1332-'Bloco 1 10s Com RTOS TX'!$B1331</f>
        <v>0.0001157407407</v>
      </c>
      <c r="L1331" s="1">
        <f t="shared" si="1"/>
        <v>896</v>
      </c>
    </row>
    <row r="1332" ht="15.75" customHeight="1">
      <c r="A1332" s="1" t="s">
        <v>12</v>
      </c>
      <c r="B1332" s="1" t="s">
        <v>3186</v>
      </c>
      <c r="C1332" s="1" t="s">
        <v>400</v>
      </c>
      <c r="D1332" s="1" t="s">
        <v>70</v>
      </c>
      <c r="E1332" s="1" t="s">
        <v>77</v>
      </c>
      <c r="F1332" s="1" t="s">
        <v>17</v>
      </c>
      <c r="G1332" s="1" t="s">
        <v>1023</v>
      </c>
      <c r="H1332" s="1" t="s">
        <v>19</v>
      </c>
      <c r="I1332" s="1" t="s">
        <v>307</v>
      </c>
      <c r="J1332" s="1" t="s">
        <v>1836</v>
      </c>
      <c r="K1332" s="2">
        <f>B1333-'Bloco 1 10s Com RTOS TX'!$B1332</f>
        <v>0.0001157407407</v>
      </c>
      <c r="L1332" s="1">
        <f t="shared" si="1"/>
        <v>896</v>
      </c>
    </row>
    <row r="1333" ht="15.75" customHeight="1">
      <c r="A1333" s="1" t="s">
        <v>12</v>
      </c>
      <c r="B1333" s="1" t="s">
        <v>3187</v>
      </c>
      <c r="C1333" s="1" t="s">
        <v>131</v>
      </c>
      <c r="D1333" s="1" t="s">
        <v>76</v>
      </c>
      <c r="E1333" s="1" t="s">
        <v>77</v>
      </c>
      <c r="F1333" s="1" t="s">
        <v>17</v>
      </c>
      <c r="G1333" s="1" t="s">
        <v>78</v>
      </c>
      <c r="H1333" s="1" t="s">
        <v>19</v>
      </c>
      <c r="I1333" s="1" t="s">
        <v>307</v>
      </c>
      <c r="J1333" s="1" t="s">
        <v>1836</v>
      </c>
      <c r="K1333" s="2">
        <f>B1334-'Bloco 1 10s Com RTOS TX'!$B1333</f>
        <v>0.0001157407407</v>
      </c>
      <c r="L1333" s="1">
        <f t="shared" si="1"/>
        <v>896</v>
      </c>
    </row>
    <row r="1334" ht="15.75" customHeight="1">
      <c r="A1334" s="1" t="s">
        <v>12</v>
      </c>
      <c r="B1334" s="1" t="s">
        <v>3188</v>
      </c>
      <c r="C1334" s="1" t="s">
        <v>209</v>
      </c>
      <c r="D1334" s="1" t="s">
        <v>186</v>
      </c>
      <c r="E1334" s="1" t="s">
        <v>210</v>
      </c>
      <c r="F1334" s="1" t="s">
        <v>83</v>
      </c>
      <c r="G1334" s="1" t="s">
        <v>211</v>
      </c>
      <c r="H1334" s="1" t="s">
        <v>152</v>
      </c>
      <c r="I1334" s="1" t="s">
        <v>307</v>
      </c>
      <c r="J1334" s="1" t="s">
        <v>1836</v>
      </c>
      <c r="K1334" s="2">
        <f>B1335-'Bloco 1 10s Com RTOS TX'!$B1334</f>
        <v>0.0001157407407</v>
      </c>
      <c r="L1334" s="1">
        <f t="shared" si="1"/>
        <v>896</v>
      </c>
    </row>
    <row r="1335" ht="15.75" customHeight="1">
      <c r="A1335" s="1" t="s">
        <v>12</v>
      </c>
      <c r="B1335" s="1" t="s">
        <v>3189</v>
      </c>
      <c r="C1335" s="1" t="s">
        <v>106</v>
      </c>
      <c r="D1335" s="1" t="s">
        <v>107</v>
      </c>
      <c r="E1335" s="1" t="s">
        <v>164</v>
      </c>
      <c r="F1335" s="1" t="s">
        <v>103</v>
      </c>
      <c r="G1335" s="1" t="s">
        <v>109</v>
      </c>
      <c r="H1335" s="1" t="s">
        <v>110</v>
      </c>
      <c r="I1335" s="1" t="s">
        <v>613</v>
      </c>
      <c r="J1335" s="1" t="s">
        <v>1836</v>
      </c>
      <c r="K1335" s="2">
        <f>B1336-'Bloco 1 10s Com RTOS TX'!$B1335</f>
        <v>0.0001157407407</v>
      </c>
      <c r="L1335" s="1">
        <f t="shared" si="1"/>
        <v>896</v>
      </c>
    </row>
    <row r="1336" ht="15.75" customHeight="1">
      <c r="A1336" s="1" t="s">
        <v>12</v>
      </c>
      <c r="B1336" s="1" t="s">
        <v>3190</v>
      </c>
      <c r="C1336" s="1" t="s">
        <v>948</v>
      </c>
      <c r="D1336" s="1" t="s">
        <v>107</v>
      </c>
      <c r="E1336" s="1" t="s">
        <v>108</v>
      </c>
      <c r="F1336" s="1" t="s">
        <v>103</v>
      </c>
      <c r="G1336" s="1" t="s">
        <v>31</v>
      </c>
      <c r="H1336" s="1" t="s">
        <v>152</v>
      </c>
      <c r="I1336" s="1" t="s">
        <v>603</v>
      </c>
      <c r="J1336" s="1" t="s">
        <v>1836</v>
      </c>
      <c r="K1336" s="2">
        <f>B1337-'Bloco 1 10s Com RTOS TX'!$B1336</f>
        <v>0.0001157407407</v>
      </c>
      <c r="L1336" s="1">
        <f t="shared" si="1"/>
        <v>896</v>
      </c>
    </row>
    <row r="1337" ht="15.75" customHeight="1">
      <c r="A1337" s="1" t="s">
        <v>12</v>
      </c>
      <c r="B1337" s="1" t="s">
        <v>3191</v>
      </c>
      <c r="C1337" s="1" t="s">
        <v>150</v>
      </c>
      <c r="D1337" s="1" t="s">
        <v>76</v>
      </c>
      <c r="E1337" s="1" t="s">
        <v>151</v>
      </c>
      <c r="F1337" s="1" t="s">
        <v>83</v>
      </c>
      <c r="G1337" s="1" t="s">
        <v>84</v>
      </c>
      <c r="H1337" s="1" t="s">
        <v>19</v>
      </c>
      <c r="I1337" s="1" t="s">
        <v>307</v>
      </c>
      <c r="J1337" s="1" t="s">
        <v>1836</v>
      </c>
      <c r="K1337" s="2">
        <f>B1338-'Bloco 1 10s Com RTOS TX'!$B1337</f>
        <v>0.0001157407407</v>
      </c>
      <c r="L1337" s="1">
        <f t="shared" si="1"/>
        <v>896</v>
      </c>
    </row>
    <row r="1338" ht="15.75" customHeight="1">
      <c r="A1338" s="1" t="s">
        <v>12</v>
      </c>
      <c r="B1338" s="1" t="s">
        <v>3192</v>
      </c>
      <c r="C1338" s="1" t="s">
        <v>369</v>
      </c>
      <c r="D1338" s="1" t="s">
        <v>744</v>
      </c>
      <c r="E1338" s="1" t="s">
        <v>773</v>
      </c>
      <c r="F1338" s="1" t="s">
        <v>83</v>
      </c>
      <c r="G1338" s="1" t="s">
        <v>774</v>
      </c>
      <c r="H1338" s="1" t="s">
        <v>152</v>
      </c>
      <c r="I1338" s="1" t="s">
        <v>646</v>
      </c>
      <c r="J1338" s="1" t="s">
        <v>1836</v>
      </c>
      <c r="K1338" s="2">
        <f>B1339-'Bloco 1 10s Com RTOS TX'!$B1338</f>
        <v>0.0001157407407</v>
      </c>
      <c r="L1338" s="1">
        <f t="shared" si="1"/>
        <v>896</v>
      </c>
    </row>
    <row r="1339" ht="15.75" customHeight="1">
      <c r="A1339" s="1" t="s">
        <v>12</v>
      </c>
      <c r="B1339" s="1" t="s">
        <v>3193</v>
      </c>
      <c r="C1339" s="1" t="s">
        <v>150</v>
      </c>
      <c r="D1339" s="1" t="s">
        <v>76</v>
      </c>
      <c r="E1339" s="1" t="s">
        <v>151</v>
      </c>
      <c r="F1339" s="1" t="s">
        <v>83</v>
      </c>
      <c r="G1339" s="1" t="s">
        <v>84</v>
      </c>
      <c r="H1339" s="1" t="s">
        <v>19</v>
      </c>
      <c r="I1339" s="1" t="s">
        <v>646</v>
      </c>
      <c r="J1339" s="1" t="s">
        <v>1836</v>
      </c>
      <c r="K1339" s="2">
        <f>B1340-'Bloco 1 10s Com RTOS TX'!$B1339</f>
        <v>0.0001157407407</v>
      </c>
      <c r="L1339" s="1">
        <f t="shared" si="1"/>
        <v>896</v>
      </c>
    </row>
    <row r="1340" ht="15.75" customHeight="1">
      <c r="A1340" s="1" t="s">
        <v>12</v>
      </c>
      <c r="B1340" s="1" t="s">
        <v>3194</v>
      </c>
      <c r="C1340" s="1" t="s">
        <v>369</v>
      </c>
      <c r="D1340" s="1" t="s">
        <v>744</v>
      </c>
      <c r="E1340" s="1" t="s">
        <v>773</v>
      </c>
      <c r="F1340" s="1" t="s">
        <v>83</v>
      </c>
      <c r="G1340" s="1" t="s">
        <v>774</v>
      </c>
      <c r="H1340" s="1" t="s">
        <v>152</v>
      </c>
      <c r="I1340" s="1" t="s">
        <v>646</v>
      </c>
      <c r="J1340" s="1" t="s">
        <v>1836</v>
      </c>
      <c r="K1340" s="2">
        <f>B1341-'Bloco 1 10s Com RTOS TX'!$B1340</f>
        <v>0.0001157407407</v>
      </c>
      <c r="L1340" s="1">
        <f t="shared" si="1"/>
        <v>896</v>
      </c>
    </row>
    <row r="1341" ht="15.75" customHeight="1">
      <c r="A1341" s="1" t="s">
        <v>12</v>
      </c>
      <c r="B1341" s="1" t="s">
        <v>3195</v>
      </c>
      <c r="C1341" s="1" t="s">
        <v>369</v>
      </c>
      <c r="D1341" s="1" t="s">
        <v>744</v>
      </c>
      <c r="E1341" s="1" t="s">
        <v>773</v>
      </c>
      <c r="F1341" s="1" t="s">
        <v>83</v>
      </c>
      <c r="G1341" s="1" t="s">
        <v>774</v>
      </c>
      <c r="H1341" s="1" t="s">
        <v>152</v>
      </c>
      <c r="I1341" s="1" t="s">
        <v>603</v>
      </c>
      <c r="J1341" s="1" t="s">
        <v>1836</v>
      </c>
      <c r="K1341" s="2">
        <f>B1342-'Bloco 1 10s Com RTOS TX'!$B1341</f>
        <v>0.0001157407407</v>
      </c>
      <c r="L1341" s="1">
        <f t="shared" si="1"/>
        <v>896</v>
      </c>
    </row>
    <row r="1342" ht="15.75" customHeight="1">
      <c r="A1342" s="1" t="s">
        <v>12</v>
      </c>
      <c r="B1342" s="1" t="s">
        <v>3196</v>
      </c>
      <c r="C1342" s="1" t="s">
        <v>400</v>
      </c>
      <c r="D1342" s="1" t="s">
        <v>70</v>
      </c>
      <c r="E1342" s="1" t="s">
        <v>77</v>
      </c>
      <c r="F1342" s="1" t="s">
        <v>17</v>
      </c>
      <c r="G1342" s="1" t="s">
        <v>1023</v>
      </c>
      <c r="H1342" s="1" t="s">
        <v>19</v>
      </c>
      <c r="I1342" s="1" t="s">
        <v>613</v>
      </c>
      <c r="J1342" s="1" t="s">
        <v>1836</v>
      </c>
      <c r="K1342" s="2">
        <f>B1343-'Bloco 1 10s Com RTOS TX'!$B1342</f>
        <v>0.0001157407407</v>
      </c>
      <c r="L1342" s="1">
        <f t="shared" si="1"/>
        <v>896</v>
      </c>
    </row>
    <row r="1343" ht="15.75" customHeight="1">
      <c r="A1343" s="1" t="s">
        <v>12</v>
      </c>
      <c r="B1343" s="1" t="s">
        <v>3197</v>
      </c>
      <c r="C1343" s="1" t="s">
        <v>1932</v>
      </c>
      <c r="D1343" s="1" t="s">
        <v>438</v>
      </c>
      <c r="E1343" s="1" t="s">
        <v>404</v>
      </c>
      <c r="F1343" s="1" t="s">
        <v>110</v>
      </c>
      <c r="G1343" s="1" t="s">
        <v>106</v>
      </c>
      <c r="H1343" s="1" t="s">
        <v>268</v>
      </c>
      <c r="I1343" s="1" t="s">
        <v>603</v>
      </c>
      <c r="J1343" s="1" t="s">
        <v>1836</v>
      </c>
      <c r="K1343" s="2">
        <f>B1344-'Bloco 1 10s Com RTOS TX'!$B1343</f>
        <v>0.0001157407407</v>
      </c>
      <c r="L1343" s="1">
        <f t="shared" si="1"/>
        <v>896</v>
      </c>
    </row>
    <row r="1344" ht="15.75" customHeight="1">
      <c r="A1344" s="1" t="s">
        <v>12</v>
      </c>
      <c r="B1344" s="1" t="s">
        <v>3198</v>
      </c>
      <c r="C1344" s="1" t="s">
        <v>81</v>
      </c>
      <c r="D1344" s="1" t="s">
        <v>76</v>
      </c>
      <c r="E1344" s="1" t="s">
        <v>82</v>
      </c>
      <c r="F1344" s="1" t="s">
        <v>83</v>
      </c>
      <c r="G1344" s="1" t="s">
        <v>132</v>
      </c>
      <c r="H1344" s="1" t="s">
        <v>19</v>
      </c>
      <c r="I1344" s="1" t="s">
        <v>307</v>
      </c>
      <c r="J1344" s="1" t="s">
        <v>1836</v>
      </c>
      <c r="K1344" s="2">
        <f>B1345-'Bloco 1 10s Com RTOS TX'!$B1344</f>
        <v>0.0001157407407</v>
      </c>
      <c r="L1344" s="1">
        <f t="shared" si="1"/>
        <v>896</v>
      </c>
    </row>
    <row r="1345" ht="15.75" customHeight="1">
      <c r="A1345" s="1" t="s">
        <v>12</v>
      </c>
      <c r="B1345" s="1" t="s">
        <v>3199</v>
      </c>
      <c r="C1345" s="1" t="s">
        <v>369</v>
      </c>
      <c r="D1345" s="1" t="s">
        <v>744</v>
      </c>
      <c r="E1345" s="1" t="s">
        <v>773</v>
      </c>
      <c r="F1345" s="1" t="s">
        <v>83</v>
      </c>
      <c r="G1345" s="1" t="s">
        <v>774</v>
      </c>
      <c r="H1345" s="1" t="s">
        <v>152</v>
      </c>
      <c r="I1345" s="1" t="s">
        <v>307</v>
      </c>
      <c r="J1345" s="1" t="s">
        <v>1836</v>
      </c>
      <c r="K1345" s="2">
        <f>B1346-'Bloco 1 10s Com RTOS TX'!$B1345</f>
        <v>0.0001157407407</v>
      </c>
      <c r="L1345" s="1">
        <f t="shared" si="1"/>
        <v>896</v>
      </c>
    </row>
    <row r="1346" ht="15.75" customHeight="1">
      <c r="A1346" s="1" t="s">
        <v>12</v>
      </c>
      <c r="B1346" s="1" t="s">
        <v>3200</v>
      </c>
      <c r="C1346" s="1" t="s">
        <v>579</v>
      </c>
      <c r="D1346" s="1" t="s">
        <v>498</v>
      </c>
      <c r="E1346" s="1" t="s">
        <v>193</v>
      </c>
      <c r="F1346" s="1" t="s">
        <v>73</v>
      </c>
      <c r="G1346" s="1" t="s">
        <v>219</v>
      </c>
      <c r="H1346" s="1" t="s">
        <v>37</v>
      </c>
      <c r="I1346" s="1" t="s">
        <v>646</v>
      </c>
      <c r="J1346" s="1" t="s">
        <v>1836</v>
      </c>
      <c r="K1346" s="2">
        <f>B1347-'Bloco 1 10s Com RTOS TX'!$B1346</f>
        <v>0.0001157407407</v>
      </c>
      <c r="L1346" s="1">
        <f t="shared" si="1"/>
        <v>896</v>
      </c>
    </row>
    <row r="1347" ht="15.75" customHeight="1">
      <c r="A1347" s="1" t="s">
        <v>12</v>
      </c>
      <c r="B1347" s="1" t="s">
        <v>3201</v>
      </c>
      <c r="C1347" s="1" t="s">
        <v>69</v>
      </c>
      <c r="D1347" s="1" t="s">
        <v>70</v>
      </c>
      <c r="E1347" s="1" t="s">
        <v>71</v>
      </c>
      <c r="F1347" s="1" t="s">
        <v>17</v>
      </c>
      <c r="G1347" s="1" t="s">
        <v>72</v>
      </c>
      <c r="H1347" s="1" t="s">
        <v>19</v>
      </c>
      <c r="I1347" s="1" t="s">
        <v>613</v>
      </c>
      <c r="J1347" s="1" t="s">
        <v>1836</v>
      </c>
      <c r="K1347" s="2">
        <f>B1348-'Bloco 1 10s Com RTOS TX'!$B1347</f>
        <v>0.0001157407407</v>
      </c>
      <c r="L1347" s="1">
        <f t="shared" si="1"/>
        <v>896</v>
      </c>
    </row>
    <row r="1348" ht="15.75" customHeight="1">
      <c r="A1348" s="1" t="s">
        <v>12</v>
      </c>
      <c r="B1348" s="1" t="s">
        <v>3202</v>
      </c>
      <c r="C1348" s="1" t="s">
        <v>310</v>
      </c>
      <c r="D1348" s="1" t="s">
        <v>176</v>
      </c>
      <c r="E1348" s="1" t="s">
        <v>304</v>
      </c>
      <c r="F1348" s="1" t="s">
        <v>50</v>
      </c>
      <c r="G1348" s="1" t="s">
        <v>223</v>
      </c>
      <c r="H1348" s="1" t="s">
        <v>36</v>
      </c>
      <c r="I1348" s="1" t="s">
        <v>613</v>
      </c>
      <c r="J1348" s="1" t="s">
        <v>1836</v>
      </c>
      <c r="K1348" s="2">
        <f>B1349-'Bloco 1 10s Com RTOS TX'!$B1348</f>
        <v>0.0001157407407</v>
      </c>
      <c r="L1348" s="1">
        <f t="shared" si="1"/>
        <v>896</v>
      </c>
    </row>
    <row r="1349" ht="15.75" customHeight="1">
      <c r="A1349" s="1" t="s">
        <v>12</v>
      </c>
      <c r="B1349" s="1" t="s">
        <v>3203</v>
      </c>
      <c r="C1349" s="1" t="s">
        <v>400</v>
      </c>
      <c r="D1349" s="1" t="s">
        <v>70</v>
      </c>
      <c r="E1349" s="1" t="s">
        <v>77</v>
      </c>
      <c r="F1349" s="1" t="s">
        <v>17</v>
      </c>
      <c r="G1349" s="1" t="s">
        <v>1023</v>
      </c>
      <c r="H1349" s="1" t="s">
        <v>19</v>
      </c>
      <c r="I1349" s="1" t="s">
        <v>307</v>
      </c>
      <c r="J1349" s="1" t="s">
        <v>1836</v>
      </c>
      <c r="K1349" s="2">
        <f>B1350-'Bloco 1 10s Com RTOS TX'!$B1349</f>
        <v>0.0001157407407</v>
      </c>
      <c r="L1349" s="1">
        <f t="shared" si="1"/>
        <v>896</v>
      </c>
    </row>
    <row r="1350" ht="15.75" customHeight="1">
      <c r="A1350" s="1" t="s">
        <v>12</v>
      </c>
      <c r="B1350" s="1" t="s">
        <v>3204</v>
      </c>
      <c r="C1350" s="1" t="s">
        <v>400</v>
      </c>
      <c r="D1350" s="1" t="s">
        <v>70</v>
      </c>
      <c r="E1350" s="1" t="s">
        <v>77</v>
      </c>
      <c r="F1350" s="1" t="s">
        <v>17</v>
      </c>
      <c r="G1350" s="1" t="s">
        <v>1023</v>
      </c>
      <c r="H1350" s="1" t="s">
        <v>19</v>
      </c>
      <c r="I1350" s="1" t="s">
        <v>603</v>
      </c>
      <c r="J1350" s="1" t="s">
        <v>1836</v>
      </c>
      <c r="K1350" s="2">
        <f>B1351-'Bloco 1 10s Com RTOS TX'!$B1350</f>
        <v>0.0001157407407</v>
      </c>
      <c r="L1350" s="1">
        <f t="shared" si="1"/>
        <v>896</v>
      </c>
    </row>
    <row r="1351" ht="15.75" customHeight="1">
      <c r="A1351" s="1" t="s">
        <v>12</v>
      </c>
      <c r="B1351" s="1" t="s">
        <v>3205</v>
      </c>
      <c r="C1351" s="1" t="s">
        <v>102</v>
      </c>
      <c r="D1351" s="1" t="s">
        <v>254</v>
      </c>
      <c r="E1351" s="1" t="s">
        <v>408</v>
      </c>
      <c r="F1351" s="1" t="s">
        <v>199</v>
      </c>
      <c r="G1351" s="1" t="s">
        <v>2979</v>
      </c>
      <c r="H1351" s="1" t="s">
        <v>17</v>
      </c>
      <c r="I1351" s="1" t="s">
        <v>613</v>
      </c>
      <c r="J1351" s="1" t="s">
        <v>1836</v>
      </c>
      <c r="K1351" s="2">
        <f>B1352-'Bloco 1 10s Com RTOS TX'!$B1351</f>
        <v>0.0001273148148</v>
      </c>
      <c r="L1351" s="1">
        <f t="shared" si="1"/>
        <v>896</v>
      </c>
    </row>
    <row r="1352" ht="15.75" customHeight="1">
      <c r="A1352" s="1" t="s">
        <v>12</v>
      </c>
      <c r="B1352" s="1" t="s">
        <v>3206</v>
      </c>
      <c r="C1352" s="1" t="s">
        <v>386</v>
      </c>
      <c r="D1352" s="1" t="s">
        <v>744</v>
      </c>
      <c r="E1352" s="1" t="s">
        <v>318</v>
      </c>
      <c r="F1352" s="1" t="s">
        <v>83</v>
      </c>
      <c r="G1352" s="1" t="s">
        <v>319</v>
      </c>
      <c r="H1352" s="1" t="s">
        <v>152</v>
      </c>
      <c r="I1352" s="1" t="s">
        <v>603</v>
      </c>
      <c r="J1352" s="1" t="s">
        <v>1836</v>
      </c>
      <c r="K1352" s="2">
        <f>B1353-'Bloco 1 10s Com RTOS TX'!$B1352</f>
        <v>0.0001157407407</v>
      </c>
      <c r="L1352" s="1">
        <f t="shared" si="1"/>
        <v>896</v>
      </c>
    </row>
    <row r="1353" ht="15.75" customHeight="1">
      <c r="A1353" s="1" t="s">
        <v>12</v>
      </c>
      <c r="B1353" s="1" t="s">
        <v>3207</v>
      </c>
      <c r="C1353" s="1" t="s">
        <v>447</v>
      </c>
      <c r="D1353" s="1" t="s">
        <v>186</v>
      </c>
      <c r="E1353" s="1" t="s">
        <v>187</v>
      </c>
      <c r="F1353" s="1" t="s">
        <v>103</v>
      </c>
      <c r="G1353" s="1" t="s">
        <v>188</v>
      </c>
      <c r="H1353" s="1" t="s">
        <v>152</v>
      </c>
      <c r="I1353" s="1" t="s">
        <v>603</v>
      </c>
      <c r="J1353" s="1" t="s">
        <v>1836</v>
      </c>
      <c r="K1353" s="2">
        <f>B1354-'Bloco 1 10s Com RTOS TX'!$B1353</f>
        <v>0.0001157407407</v>
      </c>
      <c r="L1353" s="1">
        <f t="shared" si="1"/>
        <v>896</v>
      </c>
    </row>
    <row r="1354" ht="15.75" customHeight="1">
      <c r="A1354" s="1" t="s">
        <v>12</v>
      </c>
      <c r="B1354" s="1" t="s">
        <v>3208</v>
      </c>
      <c r="C1354" s="1" t="s">
        <v>81</v>
      </c>
      <c r="D1354" s="1" t="s">
        <v>76</v>
      </c>
      <c r="E1354" s="1" t="s">
        <v>82</v>
      </c>
      <c r="F1354" s="1" t="s">
        <v>83</v>
      </c>
      <c r="G1354" s="1" t="s">
        <v>132</v>
      </c>
      <c r="H1354" s="1" t="s">
        <v>19</v>
      </c>
      <c r="I1354" s="1" t="s">
        <v>613</v>
      </c>
      <c r="J1354" s="1" t="s">
        <v>1836</v>
      </c>
      <c r="K1354" s="2">
        <f>B1355-'Bloco 1 10s Com RTOS TX'!$B1354</f>
        <v>0.0001157407407</v>
      </c>
      <c r="L1354" s="1">
        <f t="shared" si="1"/>
        <v>896</v>
      </c>
    </row>
    <row r="1355" ht="15.75" customHeight="1">
      <c r="A1355" s="1" t="s">
        <v>12</v>
      </c>
      <c r="B1355" s="1" t="s">
        <v>3209</v>
      </c>
      <c r="C1355" s="1" t="s">
        <v>131</v>
      </c>
      <c r="D1355" s="1" t="s">
        <v>76</v>
      </c>
      <c r="E1355" s="1" t="s">
        <v>77</v>
      </c>
      <c r="F1355" s="1" t="s">
        <v>17</v>
      </c>
      <c r="G1355" s="1" t="s">
        <v>78</v>
      </c>
      <c r="H1355" s="1" t="s">
        <v>19</v>
      </c>
      <c r="I1355" s="1" t="s">
        <v>603</v>
      </c>
      <c r="J1355" s="1" t="s">
        <v>1836</v>
      </c>
      <c r="K1355" s="2">
        <f>B1356-'Bloco 1 10s Com RTOS TX'!$B1355</f>
        <v>0.0001157407407</v>
      </c>
      <c r="L1355" s="1">
        <f t="shared" si="1"/>
        <v>896</v>
      </c>
    </row>
    <row r="1356" ht="15.75" customHeight="1">
      <c r="A1356" s="1" t="s">
        <v>12</v>
      </c>
      <c r="B1356" s="1" t="s">
        <v>3210</v>
      </c>
      <c r="C1356" s="1" t="s">
        <v>613</v>
      </c>
      <c r="D1356" s="1" t="s">
        <v>614</v>
      </c>
      <c r="E1356" s="1" t="s">
        <v>618</v>
      </c>
      <c r="F1356" s="1" t="s">
        <v>54</v>
      </c>
      <c r="G1356" s="1" t="s">
        <v>183</v>
      </c>
      <c r="H1356" s="1" t="s">
        <v>159</v>
      </c>
      <c r="I1356" s="1" t="s">
        <v>603</v>
      </c>
      <c r="J1356" s="1" t="s">
        <v>1836</v>
      </c>
      <c r="K1356" s="2">
        <f>B1357-'Bloco 1 10s Com RTOS TX'!$B1356</f>
        <v>0.0001157407407</v>
      </c>
      <c r="L1356" s="1">
        <f t="shared" si="1"/>
        <v>896</v>
      </c>
    </row>
    <row r="1357" ht="15.75" customHeight="1">
      <c r="A1357" s="1" t="s">
        <v>12</v>
      </c>
      <c r="B1357" s="1" t="s">
        <v>3211</v>
      </c>
      <c r="C1357" s="1" t="s">
        <v>400</v>
      </c>
      <c r="D1357" s="1" t="s">
        <v>70</v>
      </c>
      <c r="E1357" s="1" t="s">
        <v>77</v>
      </c>
      <c r="F1357" s="1" t="s">
        <v>17</v>
      </c>
      <c r="G1357" s="1" t="s">
        <v>1023</v>
      </c>
      <c r="H1357" s="1" t="s">
        <v>19</v>
      </c>
      <c r="I1357" s="1" t="s">
        <v>572</v>
      </c>
      <c r="J1357" s="1" t="s">
        <v>1836</v>
      </c>
      <c r="K1357" s="2">
        <f>B1358-'Bloco 1 10s Com RTOS TX'!$B1357</f>
        <v>0.0001157407407</v>
      </c>
      <c r="L1357" s="1">
        <f t="shared" si="1"/>
        <v>896</v>
      </c>
    </row>
    <row r="1358" ht="15.75" customHeight="1">
      <c r="A1358" s="1" t="s">
        <v>12</v>
      </c>
      <c r="B1358" s="1" t="s">
        <v>3212</v>
      </c>
      <c r="C1358" s="1" t="s">
        <v>400</v>
      </c>
      <c r="D1358" s="1" t="s">
        <v>70</v>
      </c>
      <c r="E1358" s="1" t="s">
        <v>77</v>
      </c>
      <c r="F1358" s="1" t="s">
        <v>17</v>
      </c>
      <c r="G1358" s="1" t="s">
        <v>1023</v>
      </c>
      <c r="H1358" s="1" t="s">
        <v>19</v>
      </c>
      <c r="I1358" s="1" t="s">
        <v>603</v>
      </c>
      <c r="J1358" s="1" t="s">
        <v>1836</v>
      </c>
      <c r="K1358" s="2">
        <f>B1359-'Bloco 1 10s Com RTOS TX'!$B1358</f>
        <v>0.0001157407407</v>
      </c>
      <c r="L1358" s="1">
        <f t="shared" si="1"/>
        <v>896</v>
      </c>
    </row>
    <row r="1359" ht="15.75" customHeight="1">
      <c r="A1359" s="1" t="s">
        <v>12</v>
      </c>
      <c r="B1359" s="1" t="s">
        <v>3213</v>
      </c>
      <c r="C1359" s="1" t="s">
        <v>447</v>
      </c>
      <c r="D1359" s="1" t="s">
        <v>186</v>
      </c>
      <c r="E1359" s="1" t="s">
        <v>187</v>
      </c>
      <c r="F1359" s="1" t="s">
        <v>103</v>
      </c>
      <c r="G1359" s="1" t="s">
        <v>188</v>
      </c>
      <c r="H1359" s="1" t="s">
        <v>152</v>
      </c>
      <c r="I1359" s="1" t="s">
        <v>630</v>
      </c>
      <c r="J1359" s="1" t="s">
        <v>1836</v>
      </c>
      <c r="K1359" s="2">
        <f>B1360-'Bloco 1 10s Com RTOS TX'!$B1359</f>
        <v>0.0001157407407</v>
      </c>
      <c r="L1359" s="1">
        <f t="shared" si="1"/>
        <v>896</v>
      </c>
    </row>
    <row r="1360" ht="15.75" customHeight="1">
      <c r="A1360" s="1" t="s">
        <v>12</v>
      </c>
      <c r="B1360" s="1" t="s">
        <v>3214</v>
      </c>
      <c r="C1360" s="1" t="s">
        <v>81</v>
      </c>
      <c r="D1360" s="1" t="s">
        <v>76</v>
      </c>
      <c r="E1360" s="1" t="s">
        <v>82</v>
      </c>
      <c r="F1360" s="1" t="s">
        <v>83</v>
      </c>
      <c r="G1360" s="1" t="s">
        <v>132</v>
      </c>
      <c r="H1360" s="1" t="s">
        <v>19</v>
      </c>
      <c r="I1360" s="1" t="s">
        <v>603</v>
      </c>
      <c r="J1360" s="1" t="s">
        <v>1836</v>
      </c>
      <c r="K1360" s="2">
        <f>B1361-'Bloco 1 10s Com RTOS TX'!$B1360</f>
        <v>0.0001157407407</v>
      </c>
      <c r="L1360" s="1">
        <f t="shared" si="1"/>
        <v>896</v>
      </c>
    </row>
    <row r="1361" ht="15.75" customHeight="1">
      <c r="A1361" s="1" t="s">
        <v>12</v>
      </c>
      <c r="B1361" s="1" t="s">
        <v>3215</v>
      </c>
      <c r="C1361" s="1" t="s">
        <v>92</v>
      </c>
      <c r="D1361" s="1" t="s">
        <v>15</v>
      </c>
      <c r="E1361" s="1" t="s">
        <v>90</v>
      </c>
      <c r="F1361" s="1" t="s">
        <v>17</v>
      </c>
      <c r="G1361" s="1" t="s">
        <v>93</v>
      </c>
      <c r="H1361" s="1" t="s">
        <v>19</v>
      </c>
      <c r="I1361" s="1" t="s">
        <v>613</v>
      </c>
      <c r="J1361" s="1" t="s">
        <v>1836</v>
      </c>
      <c r="K1361" s="2">
        <f>B1362-'Bloco 1 10s Com RTOS TX'!$B1361</f>
        <v>0.0001157407407</v>
      </c>
      <c r="L1361" s="1">
        <f t="shared" si="1"/>
        <v>896</v>
      </c>
    </row>
    <row r="1362" ht="15.75" customHeight="1">
      <c r="A1362" s="1" t="s">
        <v>12</v>
      </c>
      <c r="B1362" s="1" t="s">
        <v>3216</v>
      </c>
      <c r="C1362" s="1" t="s">
        <v>406</v>
      </c>
      <c r="D1362" s="1" t="s">
        <v>744</v>
      </c>
      <c r="E1362" s="1" t="s">
        <v>151</v>
      </c>
      <c r="F1362" s="1" t="s">
        <v>83</v>
      </c>
      <c r="G1362" s="1" t="s">
        <v>213</v>
      </c>
      <c r="H1362" s="1" t="s">
        <v>152</v>
      </c>
      <c r="I1362" s="1" t="s">
        <v>646</v>
      </c>
      <c r="J1362" s="1" t="s">
        <v>1836</v>
      </c>
      <c r="K1362" s="2">
        <f>B1363-'Bloco 1 10s Com RTOS TX'!$B1362</f>
        <v>0.0001157407407</v>
      </c>
      <c r="L1362" s="1">
        <f t="shared" si="1"/>
        <v>896</v>
      </c>
    </row>
    <row r="1363" ht="15.75" customHeight="1">
      <c r="A1363" s="1" t="s">
        <v>12</v>
      </c>
      <c r="B1363" s="1" t="s">
        <v>3217</v>
      </c>
      <c r="C1363" s="1" t="s">
        <v>400</v>
      </c>
      <c r="D1363" s="1" t="s">
        <v>70</v>
      </c>
      <c r="E1363" s="1" t="s">
        <v>77</v>
      </c>
      <c r="F1363" s="1" t="s">
        <v>17</v>
      </c>
      <c r="G1363" s="1" t="s">
        <v>1023</v>
      </c>
      <c r="H1363" s="1" t="s">
        <v>19</v>
      </c>
      <c r="I1363" s="1" t="s">
        <v>603</v>
      </c>
      <c r="J1363" s="1" t="s">
        <v>1836</v>
      </c>
      <c r="K1363" s="2">
        <f>B1364-'Bloco 1 10s Com RTOS TX'!$B1363</f>
        <v>0.0001157407407</v>
      </c>
      <c r="L1363" s="1">
        <f t="shared" si="1"/>
        <v>896</v>
      </c>
    </row>
    <row r="1364" ht="15.75" customHeight="1">
      <c r="A1364" s="1" t="s">
        <v>12</v>
      </c>
      <c r="B1364" s="1" t="s">
        <v>3218</v>
      </c>
      <c r="C1364" s="1" t="s">
        <v>209</v>
      </c>
      <c r="D1364" s="1" t="s">
        <v>186</v>
      </c>
      <c r="E1364" s="1" t="s">
        <v>210</v>
      </c>
      <c r="F1364" s="1" t="s">
        <v>83</v>
      </c>
      <c r="G1364" s="1" t="s">
        <v>211</v>
      </c>
      <c r="H1364" s="1" t="s">
        <v>152</v>
      </c>
      <c r="I1364" s="1" t="s">
        <v>603</v>
      </c>
      <c r="J1364" s="1" t="s">
        <v>1836</v>
      </c>
      <c r="K1364" s="2">
        <f>B1365-'Bloco 1 10s Com RTOS TX'!$B1364</f>
        <v>0.0001157407407</v>
      </c>
      <c r="L1364" s="1">
        <f t="shared" si="1"/>
        <v>896</v>
      </c>
    </row>
    <row r="1365" ht="15.75" customHeight="1">
      <c r="A1365" s="1" t="s">
        <v>12</v>
      </c>
      <c r="B1365" s="1" t="s">
        <v>3219</v>
      </c>
      <c r="C1365" s="1" t="s">
        <v>400</v>
      </c>
      <c r="D1365" s="1" t="s">
        <v>70</v>
      </c>
      <c r="E1365" s="1" t="s">
        <v>77</v>
      </c>
      <c r="F1365" s="1" t="s">
        <v>17</v>
      </c>
      <c r="G1365" s="1" t="s">
        <v>1023</v>
      </c>
      <c r="H1365" s="1" t="s">
        <v>19</v>
      </c>
      <c r="I1365" s="1" t="s">
        <v>155</v>
      </c>
      <c r="J1365" s="1" t="s">
        <v>1836</v>
      </c>
      <c r="K1365" s="2">
        <f>B1366-'Bloco 1 10s Com RTOS TX'!$B1365</f>
        <v>0.0001157407407</v>
      </c>
      <c r="L1365" s="1">
        <f t="shared" si="1"/>
        <v>896</v>
      </c>
    </row>
    <row r="1366" ht="15.75" customHeight="1">
      <c r="A1366" s="1" t="s">
        <v>12</v>
      </c>
      <c r="B1366" s="1" t="s">
        <v>3220</v>
      </c>
      <c r="C1366" s="1" t="s">
        <v>336</v>
      </c>
      <c r="D1366" s="1" t="s">
        <v>138</v>
      </c>
      <c r="E1366" s="1" t="s">
        <v>139</v>
      </c>
      <c r="F1366" s="1" t="s">
        <v>26</v>
      </c>
      <c r="G1366" s="1" t="s">
        <v>140</v>
      </c>
      <c r="H1366" s="1" t="s">
        <v>28</v>
      </c>
      <c r="I1366" s="1" t="s">
        <v>646</v>
      </c>
      <c r="J1366" s="1" t="s">
        <v>1836</v>
      </c>
      <c r="K1366" s="2">
        <f>B1367-'Bloco 1 10s Com RTOS TX'!$B1366</f>
        <v>0.0001157407407</v>
      </c>
      <c r="L1366" s="1">
        <f t="shared" si="1"/>
        <v>896</v>
      </c>
    </row>
    <row r="1367" ht="15.75" customHeight="1">
      <c r="A1367" s="1" t="s">
        <v>12</v>
      </c>
      <c r="B1367" s="1" t="s">
        <v>3221</v>
      </c>
      <c r="C1367" s="1" t="s">
        <v>81</v>
      </c>
      <c r="D1367" s="1" t="s">
        <v>76</v>
      </c>
      <c r="E1367" s="1" t="s">
        <v>82</v>
      </c>
      <c r="F1367" s="1" t="s">
        <v>83</v>
      </c>
      <c r="G1367" s="1" t="s">
        <v>132</v>
      </c>
      <c r="H1367" s="1" t="s">
        <v>19</v>
      </c>
      <c r="I1367" s="1" t="s">
        <v>603</v>
      </c>
      <c r="J1367" s="1" t="s">
        <v>1836</v>
      </c>
      <c r="K1367" s="2">
        <f>B1368-'Bloco 1 10s Com RTOS TX'!$B1367</f>
        <v>0.0001157407407</v>
      </c>
      <c r="L1367" s="1">
        <f t="shared" si="1"/>
        <v>896</v>
      </c>
    </row>
    <row r="1368" ht="15.75" customHeight="1">
      <c r="A1368" s="1" t="s">
        <v>12</v>
      </c>
      <c r="B1368" s="1" t="s">
        <v>3222</v>
      </c>
      <c r="C1368" s="1" t="s">
        <v>81</v>
      </c>
      <c r="D1368" s="1" t="s">
        <v>76</v>
      </c>
      <c r="E1368" s="1" t="s">
        <v>82</v>
      </c>
      <c r="F1368" s="1" t="s">
        <v>83</v>
      </c>
      <c r="G1368" s="1" t="s">
        <v>132</v>
      </c>
      <c r="H1368" s="1" t="s">
        <v>19</v>
      </c>
      <c r="I1368" s="1" t="s">
        <v>613</v>
      </c>
      <c r="J1368" s="1" t="s">
        <v>1836</v>
      </c>
      <c r="K1368" s="2">
        <f>B1369-'Bloco 1 10s Com RTOS TX'!$B1368</f>
        <v>0.0001157407407</v>
      </c>
      <c r="L1368" s="1">
        <f t="shared" si="1"/>
        <v>896</v>
      </c>
    </row>
    <row r="1369" ht="15.75" customHeight="1">
      <c r="A1369" s="1" t="s">
        <v>12</v>
      </c>
      <c r="B1369" s="1" t="s">
        <v>3223</v>
      </c>
      <c r="C1369" s="1" t="s">
        <v>131</v>
      </c>
      <c r="D1369" s="1" t="s">
        <v>76</v>
      </c>
      <c r="E1369" s="1" t="s">
        <v>77</v>
      </c>
      <c r="F1369" s="1" t="s">
        <v>17</v>
      </c>
      <c r="G1369" s="1" t="s">
        <v>78</v>
      </c>
      <c r="H1369" s="1" t="s">
        <v>19</v>
      </c>
      <c r="I1369" s="1" t="s">
        <v>613</v>
      </c>
      <c r="J1369" s="1" t="s">
        <v>1836</v>
      </c>
      <c r="K1369" s="2">
        <f>B1370-'Bloco 1 10s Com RTOS TX'!$B1369</f>
        <v>0.0001157407407</v>
      </c>
      <c r="L1369" s="1">
        <f t="shared" si="1"/>
        <v>896</v>
      </c>
    </row>
    <row r="1370" ht="15.75" customHeight="1">
      <c r="A1370" s="1" t="s">
        <v>12</v>
      </c>
      <c r="B1370" s="1" t="s">
        <v>3224</v>
      </c>
      <c r="C1370" s="1" t="s">
        <v>357</v>
      </c>
      <c r="D1370" s="1" t="s">
        <v>15</v>
      </c>
      <c r="E1370" s="1" t="s">
        <v>16</v>
      </c>
      <c r="F1370" s="1" t="s">
        <v>26</v>
      </c>
      <c r="G1370" s="1" t="s">
        <v>887</v>
      </c>
      <c r="H1370" s="1" t="s">
        <v>28</v>
      </c>
      <c r="I1370" s="1" t="s">
        <v>603</v>
      </c>
      <c r="J1370" s="1" t="s">
        <v>1836</v>
      </c>
      <c r="K1370" s="2">
        <f>B1371-'Bloco 1 10s Com RTOS TX'!$B1370</f>
        <v>0.0001157407407</v>
      </c>
      <c r="L1370" s="1">
        <f t="shared" si="1"/>
        <v>896</v>
      </c>
    </row>
    <row r="1371" ht="15.75" customHeight="1">
      <c r="A1371" s="1" t="s">
        <v>12</v>
      </c>
      <c r="B1371" s="1" t="s">
        <v>3225</v>
      </c>
      <c r="C1371" s="1" t="s">
        <v>209</v>
      </c>
      <c r="D1371" s="1" t="s">
        <v>186</v>
      </c>
      <c r="E1371" s="1" t="s">
        <v>210</v>
      </c>
      <c r="F1371" s="1" t="s">
        <v>83</v>
      </c>
      <c r="G1371" s="1" t="s">
        <v>211</v>
      </c>
      <c r="H1371" s="1" t="s">
        <v>152</v>
      </c>
      <c r="I1371" s="1" t="s">
        <v>617</v>
      </c>
      <c r="J1371" s="1" t="s">
        <v>1836</v>
      </c>
      <c r="K1371" s="2">
        <f>B1372-'Bloco 1 10s Com RTOS TX'!$B1371</f>
        <v>0.0001157407407</v>
      </c>
      <c r="L1371" s="1">
        <f t="shared" si="1"/>
        <v>896</v>
      </c>
    </row>
    <row r="1372" ht="15.75" customHeight="1">
      <c r="A1372" s="1" t="s">
        <v>12</v>
      </c>
      <c r="B1372" s="1" t="s">
        <v>3226</v>
      </c>
      <c r="C1372" s="1" t="s">
        <v>69</v>
      </c>
      <c r="D1372" s="1" t="s">
        <v>70</v>
      </c>
      <c r="E1372" s="1" t="s">
        <v>71</v>
      </c>
      <c r="F1372" s="1" t="s">
        <v>17</v>
      </c>
      <c r="G1372" s="1" t="s">
        <v>72</v>
      </c>
      <c r="H1372" s="1" t="s">
        <v>19</v>
      </c>
      <c r="I1372" s="1" t="s">
        <v>613</v>
      </c>
      <c r="J1372" s="1" t="s">
        <v>1836</v>
      </c>
      <c r="K1372" s="2">
        <f>B1373-'Bloco 1 10s Com RTOS TX'!$B1372</f>
        <v>0.0001157407407</v>
      </c>
      <c r="L1372" s="1">
        <f t="shared" si="1"/>
        <v>896</v>
      </c>
    </row>
    <row r="1373" ht="15.75" customHeight="1">
      <c r="A1373" s="1" t="s">
        <v>12</v>
      </c>
      <c r="B1373" s="1" t="s">
        <v>3227</v>
      </c>
      <c r="C1373" s="1" t="s">
        <v>406</v>
      </c>
      <c r="D1373" s="1" t="s">
        <v>744</v>
      </c>
      <c r="E1373" s="1" t="s">
        <v>151</v>
      </c>
      <c r="F1373" s="1" t="s">
        <v>83</v>
      </c>
      <c r="G1373" s="1" t="s">
        <v>213</v>
      </c>
      <c r="H1373" s="1" t="s">
        <v>152</v>
      </c>
      <c r="I1373" s="1" t="s">
        <v>630</v>
      </c>
      <c r="J1373" s="1" t="s">
        <v>1836</v>
      </c>
      <c r="K1373" s="2">
        <f>B1374-'Bloco 1 10s Com RTOS TX'!$B1373</f>
        <v>0.0001157407407</v>
      </c>
      <c r="L1373" s="1">
        <f t="shared" si="1"/>
        <v>896</v>
      </c>
    </row>
    <row r="1374" ht="15.75" customHeight="1">
      <c r="A1374" s="1" t="s">
        <v>12</v>
      </c>
      <c r="B1374" s="1" t="s">
        <v>3228</v>
      </c>
      <c r="C1374" s="1" t="s">
        <v>179</v>
      </c>
      <c r="D1374" s="1" t="s">
        <v>363</v>
      </c>
      <c r="E1374" s="1" t="s">
        <v>377</v>
      </c>
      <c r="F1374" s="1" t="s">
        <v>19</v>
      </c>
      <c r="G1374" s="1" t="s">
        <v>131</v>
      </c>
      <c r="H1374" s="1" t="s">
        <v>85</v>
      </c>
      <c r="I1374" s="1" t="s">
        <v>617</v>
      </c>
      <c r="J1374" s="1" t="s">
        <v>1836</v>
      </c>
      <c r="K1374" s="2">
        <f>B1375-'Bloco 1 10s Com RTOS TX'!$B1374</f>
        <v>0.0001157407407</v>
      </c>
      <c r="L1374" s="1">
        <f t="shared" si="1"/>
        <v>896</v>
      </c>
    </row>
    <row r="1375" ht="15.75" customHeight="1">
      <c r="A1375" s="1" t="s">
        <v>12</v>
      </c>
      <c r="B1375" s="1" t="s">
        <v>3229</v>
      </c>
      <c r="C1375" s="1" t="s">
        <v>92</v>
      </c>
      <c r="D1375" s="1" t="s">
        <v>15</v>
      </c>
      <c r="E1375" s="1" t="s">
        <v>90</v>
      </c>
      <c r="F1375" s="1" t="s">
        <v>17</v>
      </c>
      <c r="G1375" s="1" t="s">
        <v>93</v>
      </c>
      <c r="H1375" s="1" t="s">
        <v>19</v>
      </c>
      <c r="I1375" s="1" t="s">
        <v>613</v>
      </c>
      <c r="J1375" s="1" t="s">
        <v>1836</v>
      </c>
      <c r="K1375" s="2">
        <f>B1376-'Bloco 1 10s Com RTOS TX'!$B1375</f>
        <v>0.0001273148148</v>
      </c>
      <c r="L1375" s="1">
        <f t="shared" si="1"/>
        <v>896</v>
      </c>
    </row>
    <row r="1376" ht="15.75" customHeight="1">
      <c r="A1376" s="1" t="s">
        <v>12</v>
      </c>
      <c r="B1376" s="1" t="s">
        <v>3230</v>
      </c>
      <c r="C1376" s="1" t="s">
        <v>69</v>
      </c>
      <c r="D1376" s="1" t="s">
        <v>70</v>
      </c>
      <c r="E1376" s="1" t="s">
        <v>71</v>
      </c>
      <c r="F1376" s="1" t="s">
        <v>17</v>
      </c>
      <c r="G1376" s="1" t="s">
        <v>72</v>
      </c>
      <c r="H1376" s="1" t="s">
        <v>19</v>
      </c>
      <c r="I1376" s="1" t="s">
        <v>613</v>
      </c>
      <c r="J1376" s="1" t="s">
        <v>1836</v>
      </c>
      <c r="K1376" s="2">
        <f>B1377-'Bloco 1 10s Com RTOS TX'!$B1376</f>
        <v>0.0001157407407</v>
      </c>
      <c r="L1376" s="1">
        <f t="shared" si="1"/>
        <v>896</v>
      </c>
    </row>
    <row r="1377" ht="15.75" customHeight="1">
      <c r="A1377" s="1" t="s">
        <v>12</v>
      </c>
      <c r="B1377" s="1" t="s">
        <v>3231</v>
      </c>
      <c r="C1377" s="1" t="s">
        <v>92</v>
      </c>
      <c r="D1377" s="1" t="s">
        <v>15</v>
      </c>
      <c r="E1377" s="1" t="s">
        <v>90</v>
      </c>
      <c r="F1377" s="1" t="s">
        <v>17</v>
      </c>
      <c r="G1377" s="1" t="s">
        <v>93</v>
      </c>
      <c r="H1377" s="1" t="s">
        <v>19</v>
      </c>
      <c r="I1377" s="1" t="s">
        <v>426</v>
      </c>
      <c r="J1377" s="1" t="s">
        <v>1836</v>
      </c>
      <c r="K1377" s="2">
        <f>B1378-'Bloco 1 10s Com RTOS TX'!$B1377</f>
        <v>0.0001157407407</v>
      </c>
      <c r="L1377" s="1">
        <f t="shared" si="1"/>
        <v>896</v>
      </c>
    </row>
    <row r="1378" ht="15.75" customHeight="1">
      <c r="A1378" s="1" t="s">
        <v>12</v>
      </c>
      <c r="B1378" s="1" t="s">
        <v>3232</v>
      </c>
      <c r="C1378" s="1" t="s">
        <v>406</v>
      </c>
      <c r="D1378" s="1" t="s">
        <v>744</v>
      </c>
      <c r="E1378" s="1" t="s">
        <v>151</v>
      </c>
      <c r="F1378" s="1" t="s">
        <v>83</v>
      </c>
      <c r="G1378" s="1" t="s">
        <v>213</v>
      </c>
      <c r="H1378" s="1" t="s">
        <v>152</v>
      </c>
      <c r="I1378" s="1" t="s">
        <v>613</v>
      </c>
      <c r="J1378" s="1" t="s">
        <v>1836</v>
      </c>
      <c r="K1378" s="2">
        <f>B1379-'Bloco 1 10s Com RTOS TX'!$B1378</f>
        <v>0.0001157407407</v>
      </c>
      <c r="L1378" s="1">
        <f t="shared" si="1"/>
        <v>896</v>
      </c>
    </row>
    <row r="1379" ht="15.75" customHeight="1">
      <c r="A1379" s="1" t="s">
        <v>12</v>
      </c>
      <c r="B1379" s="1" t="s">
        <v>3233</v>
      </c>
      <c r="C1379" s="1" t="s">
        <v>386</v>
      </c>
      <c r="D1379" s="1" t="s">
        <v>744</v>
      </c>
      <c r="E1379" s="1" t="s">
        <v>318</v>
      </c>
      <c r="F1379" s="1" t="s">
        <v>83</v>
      </c>
      <c r="G1379" s="1" t="s">
        <v>319</v>
      </c>
      <c r="H1379" s="1" t="s">
        <v>152</v>
      </c>
      <c r="I1379" s="1" t="s">
        <v>617</v>
      </c>
      <c r="J1379" s="1" t="s">
        <v>1836</v>
      </c>
      <c r="K1379" s="2">
        <f>B1380-'Bloco 1 10s Com RTOS TX'!$B1379</f>
        <v>0.0001157407407</v>
      </c>
      <c r="L1379" s="1">
        <f t="shared" si="1"/>
        <v>896</v>
      </c>
    </row>
    <row r="1380" ht="15.75" customHeight="1">
      <c r="A1380" s="1" t="s">
        <v>12</v>
      </c>
      <c r="B1380" s="1" t="s">
        <v>3234</v>
      </c>
      <c r="C1380" s="1" t="s">
        <v>317</v>
      </c>
      <c r="D1380" s="1" t="s">
        <v>186</v>
      </c>
      <c r="E1380" s="1" t="s">
        <v>318</v>
      </c>
      <c r="F1380" s="1" t="s">
        <v>83</v>
      </c>
      <c r="G1380" s="1" t="s">
        <v>211</v>
      </c>
      <c r="H1380" s="1" t="s">
        <v>152</v>
      </c>
      <c r="I1380" s="1" t="s">
        <v>630</v>
      </c>
      <c r="J1380" s="1" t="s">
        <v>1836</v>
      </c>
      <c r="K1380" s="2">
        <f>B1381-'Bloco 1 10s Com RTOS TX'!$B1380</f>
        <v>0.0001157407407</v>
      </c>
      <c r="L1380" s="1">
        <f t="shared" si="1"/>
        <v>896</v>
      </c>
    </row>
    <row r="1381" ht="15.75" customHeight="1">
      <c r="A1381" s="1" t="s">
        <v>12</v>
      </c>
      <c r="B1381" s="1" t="s">
        <v>3235</v>
      </c>
      <c r="C1381" s="1" t="s">
        <v>247</v>
      </c>
      <c r="D1381" s="1" t="s">
        <v>70</v>
      </c>
      <c r="E1381" s="1" t="s">
        <v>71</v>
      </c>
      <c r="F1381" s="1" t="s">
        <v>17</v>
      </c>
      <c r="G1381" s="1" t="s">
        <v>1023</v>
      </c>
      <c r="H1381" s="1" t="s">
        <v>19</v>
      </c>
      <c r="I1381" s="1" t="s">
        <v>603</v>
      </c>
      <c r="J1381" s="1" t="s">
        <v>1836</v>
      </c>
      <c r="K1381" s="2">
        <f>B1382-'Bloco 1 10s Com RTOS TX'!$B1381</f>
        <v>0.0001157407407</v>
      </c>
      <c r="L1381" s="1">
        <f t="shared" si="1"/>
        <v>896</v>
      </c>
    </row>
    <row r="1382" ht="15.75" customHeight="1">
      <c r="A1382" s="1" t="s">
        <v>12</v>
      </c>
      <c r="B1382" s="1" t="s">
        <v>3236</v>
      </c>
      <c r="C1382" s="1" t="s">
        <v>447</v>
      </c>
      <c r="D1382" s="1" t="s">
        <v>186</v>
      </c>
      <c r="E1382" s="1" t="s">
        <v>187</v>
      </c>
      <c r="F1382" s="1" t="s">
        <v>103</v>
      </c>
      <c r="G1382" s="1" t="s">
        <v>188</v>
      </c>
      <c r="H1382" s="1" t="s">
        <v>152</v>
      </c>
      <c r="I1382" s="1" t="s">
        <v>426</v>
      </c>
      <c r="J1382" s="1" t="s">
        <v>1836</v>
      </c>
      <c r="K1382" s="2">
        <f>B1383-'Bloco 1 10s Com RTOS TX'!$B1382</f>
        <v>0.0001157407407</v>
      </c>
      <c r="L1382" s="1">
        <f t="shared" si="1"/>
        <v>896</v>
      </c>
    </row>
    <row r="1383" ht="15.75" customHeight="1">
      <c r="A1383" s="1" t="s">
        <v>12</v>
      </c>
      <c r="B1383" s="1" t="s">
        <v>3237</v>
      </c>
      <c r="C1383" s="1" t="s">
        <v>247</v>
      </c>
      <c r="D1383" s="1" t="s">
        <v>70</v>
      </c>
      <c r="E1383" s="1" t="s">
        <v>71</v>
      </c>
      <c r="F1383" s="1" t="s">
        <v>17</v>
      </c>
      <c r="G1383" s="1" t="s">
        <v>1023</v>
      </c>
      <c r="H1383" s="1" t="s">
        <v>19</v>
      </c>
      <c r="I1383" s="1" t="s">
        <v>630</v>
      </c>
      <c r="J1383" s="1" t="s">
        <v>1836</v>
      </c>
      <c r="K1383" s="2">
        <f>B1384-'Bloco 1 10s Com RTOS TX'!$B1383</f>
        <v>0.0001157407407</v>
      </c>
      <c r="L1383" s="1">
        <f t="shared" si="1"/>
        <v>896</v>
      </c>
    </row>
    <row r="1384" ht="15.75" customHeight="1">
      <c r="A1384" s="1" t="s">
        <v>12</v>
      </c>
      <c r="B1384" s="1" t="s">
        <v>3238</v>
      </c>
      <c r="C1384" s="1" t="s">
        <v>275</v>
      </c>
      <c r="D1384" s="1" t="s">
        <v>138</v>
      </c>
      <c r="E1384" s="1" t="s">
        <v>886</v>
      </c>
      <c r="F1384" s="1" t="s">
        <v>26</v>
      </c>
      <c r="G1384" s="1" t="s">
        <v>288</v>
      </c>
      <c r="H1384" s="1" t="s">
        <v>28</v>
      </c>
      <c r="I1384" s="1" t="s">
        <v>497</v>
      </c>
      <c r="J1384" s="1" t="s">
        <v>1836</v>
      </c>
      <c r="K1384" s="2">
        <f>B1385-'Bloco 1 10s Com RTOS TX'!$B1384</f>
        <v>0.0001157407407</v>
      </c>
      <c r="L1384" s="1">
        <f t="shared" si="1"/>
        <v>896</v>
      </c>
    </row>
    <row r="1385" ht="15.75" customHeight="1">
      <c r="A1385" s="1" t="s">
        <v>12</v>
      </c>
      <c r="B1385" s="1" t="s">
        <v>3239</v>
      </c>
      <c r="C1385" s="1" t="s">
        <v>150</v>
      </c>
      <c r="D1385" s="1" t="s">
        <v>76</v>
      </c>
      <c r="E1385" s="1" t="s">
        <v>151</v>
      </c>
      <c r="F1385" s="1" t="s">
        <v>83</v>
      </c>
      <c r="G1385" s="1" t="s">
        <v>84</v>
      </c>
      <c r="H1385" s="1" t="s">
        <v>19</v>
      </c>
      <c r="I1385" s="1" t="s">
        <v>426</v>
      </c>
      <c r="J1385" s="1" t="s">
        <v>1836</v>
      </c>
      <c r="K1385" s="2">
        <f>B1386-'Bloco 1 10s Com RTOS TX'!$B1385</f>
        <v>0.0001157407407</v>
      </c>
      <c r="L1385" s="1">
        <f t="shared" si="1"/>
        <v>896</v>
      </c>
    </row>
    <row r="1386" ht="15.75" customHeight="1">
      <c r="A1386" s="1" t="s">
        <v>12</v>
      </c>
      <c r="B1386" s="1" t="s">
        <v>3240</v>
      </c>
      <c r="C1386" s="1" t="s">
        <v>386</v>
      </c>
      <c r="D1386" s="1" t="s">
        <v>744</v>
      </c>
      <c r="E1386" s="1" t="s">
        <v>318</v>
      </c>
      <c r="F1386" s="1" t="s">
        <v>83</v>
      </c>
      <c r="G1386" s="1" t="s">
        <v>319</v>
      </c>
      <c r="H1386" s="1" t="s">
        <v>152</v>
      </c>
      <c r="I1386" s="1" t="s">
        <v>630</v>
      </c>
      <c r="J1386" s="1" t="s">
        <v>1836</v>
      </c>
      <c r="K1386" s="2">
        <f>B1387-'Bloco 1 10s Com RTOS TX'!$B1386</f>
        <v>0.0001157407407</v>
      </c>
      <c r="L1386" s="1">
        <f t="shared" si="1"/>
        <v>896</v>
      </c>
    </row>
    <row r="1387" ht="15.75" customHeight="1">
      <c r="A1387" s="1" t="s">
        <v>12</v>
      </c>
      <c r="B1387" s="1" t="s">
        <v>3241</v>
      </c>
      <c r="C1387" s="1" t="s">
        <v>150</v>
      </c>
      <c r="D1387" s="1" t="s">
        <v>76</v>
      </c>
      <c r="E1387" s="1" t="s">
        <v>151</v>
      </c>
      <c r="F1387" s="1" t="s">
        <v>83</v>
      </c>
      <c r="G1387" s="1" t="s">
        <v>84</v>
      </c>
      <c r="H1387" s="1" t="s">
        <v>19</v>
      </c>
      <c r="I1387" s="1" t="s">
        <v>613</v>
      </c>
      <c r="J1387" s="1" t="s">
        <v>1836</v>
      </c>
      <c r="K1387" s="2">
        <f>B1388-'Bloco 1 10s Com RTOS TX'!$B1387</f>
        <v>0.0001157407407</v>
      </c>
      <c r="L1387" s="1">
        <f t="shared" si="1"/>
        <v>896</v>
      </c>
    </row>
    <row r="1388" ht="15.75" customHeight="1">
      <c r="A1388" s="1" t="s">
        <v>12</v>
      </c>
      <c r="B1388" s="1" t="s">
        <v>3242</v>
      </c>
      <c r="C1388" s="1" t="s">
        <v>275</v>
      </c>
      <c r="D1388" s="1" t="s">
        <v>138</v>
      </c>
      <c r="E1388" s="1" t="s">
        <v>886</v>
      </c>
      <c r="F1388" s="1" t="s">
        <v>26</v>
      </c>
      <c r="G1388" s="1" t="s">
        <v>288</v>
      </c>
      <c r="H1388" s="1" t="s">
        <v>28</v>
      </c>
      <c r="I1388" s="1" t="s">
        <v>630</v>
      </c>
      <c r="J1388" s="1" t="s">
        <v>1836</v>
      </c>
      <c r="K1388" s="2">
        <f>B1389-'Bloco 1 10s Com RTOS TX'!$B1388</f>
        <v>0.0001157407407</v>
      </c>
      <c r="L1388" s="1">
        <f t="shared" si="1"/>
        <v>896</v>
      </c>
    </row>
    <row r="1389" ht="15.75" customHeight="1">
      <c r="A1389" s="1" t="s">
        <v>12</v>
      </c>
      <c r="B1389" s="1" t="s">
        <v>3243</v>
      </c>
      <c r="C1389" s="1" t="s">
        <v>570</v>
      </c>
      <c r="D1389" s="1" t="s">
        <v>24</v>
      </c>
      <c r="E1389" s="1" t="s">
        <v>60</v>
      </c>
      <c r="F1389" s="1" t="s">
        <v>26</v>
      </c>
      <c r="G1389" s="1" t="s">
        <v>145</v>
      </c>
      <c r="H1389" s="1" t="s">
        <v>28</v>
      </c>
      <c r="I1389" s="1" t="s">
        <v>426</v>
      </c>
      <c r="J1389" s="1" t="s">
        <v>1836</v>
      </c>
      <c r="K1389" s="2">
        <f>B1390-'Bloco 1 10s Com RTOS TX'!$B1389</f>
        <v>0.0001157407407</v>
      </c>
      <c r="L1389" s="1">
        <f t="shared" si="1"/>
        <v>896</v>
      </c>
    </row>
    <row r="1390" ht="15.75" customHeight="1">
      <c r="A1390" s="1" t="s">
        <v>12</v>
      </c>
      <c r="B1390" s="1" t="s">
        <v>3244</v>
      </c>
      <c r="C1390" s="1" t="s">
        <v>406</v>
      </c>
      <c r="D1390" s="1" t="s">
        <v>744</v>
      </c>
      <c r="E1390" s="1" t="s">
        <v>151</v>
      </c>
      <c r="F1390" s="1" t="s">
        <v>83</v>
      </c>
      <c r="G1390" s="1" t="s">
        <v>213</v>
      </c>
      <c r="H1390" s="1" t="s">
        <v>152</v>
      </c>
      <c r="I1390" s="1" t="s">
        <v>630</v>
      </c>
      <c r="J1390" s="1" t="s">
        <v>1836</v>
      </c>
      <c r="K1390" s="2">
        <f>B1391-'Bloco 1 10s Com RTOS TX'!$B1390</f>
        <v>0.0001157407407</v>
      </c>
      <c r="L1390" s="1">
        <f t="shared" si="1"/>
        <v>896</v>
      </c>
    </row>
    <row r="1391" ht="15.75" customHeight="1">
      <c r="A1391" s="1" t="s">
        <v>12</v>
      </c>
      <c r="B1391" s="1" t="s">
        <v>3245</v>
      </c>
      <c r="C1391" s="1" t="s">
        <v>92</v>
      </c>
      <c r="D1391" s="1" t="s">
        <v>15</v>
      </c>
      <c r="E1391" s="1" t="s">
        <v>90</v>
      </c>
      <c r="F1391" s="1" t="s">
        <v>17</v>
      </c>
      <c r="G1391" s="1" t="s">
        <v>93</v>
      </c>
      <c r="H1391" s="1" t="s">
        <v>19</v>
      </c>
      <c r="I1391" s="1" t="s">
        <v>617</v>
      </c>
      <c r="J1391" s="1" t="s">
        <v>1836</v>
      </c>
      <c r="K1391" s="2">
        <f>B1392-'Bloco 1 10s Com RTOS TX'!$B1391</f>
        <v>0.0001157407407</v>
      </c>
      <c r="L1391" s="1">
        <f t="shared" si="1"/>
        <v>896</v>
      </c>
    </row>
    <row r="1392" ht="15.75" customHeight="1">
      <c r="A1392" s="1" t="s">
        <v>12</v>
      </c>
      <c r="B1392" s="1" t="s">
        <v>3246</v>
      </c>
      <c r="C1392" s="1" t="s">
        <v>357</v>
      </c>
      <c r="D1392" s="1" t="s">
        <v>15</v>
      </c>
      <c r="E1392" s="1" t="s">
        <v>16</v>
      </c>
      <c r="F1392" s="1" t="s">
        <v>26</v>
      </c>
      <c r="G1392" s="1" t="s">
        <v>887</v>
      </c>
      <c r="H1392" s="1" t="s">
        <v>28</v>
      </c>
      <c r="I1392" s="1" t="s">
        <v>617</v>
      </c>
      <c r="J1392" s="1" t="s">
        <v>1836</v>
      </c>
      <c r="K1392" s="2">
        <f>B1393-'Bloco 1 10s Com RTOS TX'!$B1392</f>
        <v>0.0001157407407</v>
      </c>
      <c r="L1392" s="1">
        <f t="shared" si="1"/>
        <v>896</v>
      </c>
    </row>
    <row r="1393" ht="15.75" customHeight="1">
      <c r="A1393" s="1" t="s">
        <v>12</v>
      </c>
      <c r="B1393" s="1" t="s">
        <v>3247</v>
      </c>
      <c r="C1393" s="1" t="s">
        <v>131</v>
      </c>
      <c r="D1393" s="1" t="s">
        <v>76</v>
      </c>
      <c r="E1393" s="1" t="s">
        <v>77</v>
      </c>
      <c r="F1393" s="1" t="s">
        <v>17</v>
      </c>
      <c r="G1393" s="1" t="s">
        <v>78</v>
      </c>
      <c r="H1393" s="1" t="s">
        <v>19</v>
      </c>
      <c r="I1393" s="1" t="s">
        <v>426</v>
      </c>
      <c r="J1393" s="1" t="s">
        <v>1836</v>
      </c>
      <c r="K1393" s="2">
        <f>B1394-'Bloco 1 10s Com RTOS TX'!$B1393</f>
        <v>0.0001157407407</v>
      </c>
      <c r="L1393" s="1">
        <f t="shared" si="1"/>
        <v>896</v>
      </c>
    </row>
    <row r="1394" ht="15.75" customHeight="1">
      <c r="A1394" s="1" t="s">
        <v>12</v>
      </c>
      <c r="B1394" s="1" t="s">
        <v>3248</v>
      </c>
      <c r="C1394" s="1" t="s">
        <v>219</v>
      </c>
      <c r="D1394" s="1" t="s">
        <v>63</v>
      </c>
      <c r="E1394" s="1" t="s">
        <v>220</v>
      </c>
      <c r="F1394" s="1" t="s">
        <v>42</v>
      </c>
      <c r="G1394" s="1" t="s">
        <v>221</v>
      </c>
      <c r="H1394" s="1" t="s">
        <v>44</v>
      </c>
      <c r="I1394" s="1" t="s">
        <v>497</v>
      </c>
      <c r="J1394" s="1" t="s">
        <v>1836</v>
      </c>
      <c r="K1394" s="2">
        <f>B1395-'Bloco 1 10s Com RTOS TX'!$B1394</f>
        <v>0.0001157407407</v>
      </c>
      <c r="L1394" s="1">
        <f t="shared" si="1"/>
        <v>896</v>
      </c>
    </row>
    <row r="1395" ht="15.75" customHeight="1">
      <c r="A1395" s="1" t="s">
        <v>12</v>
      </c>
      <c r="B1395" s="1" t="s">
        <v>3249</v>
      </c>
      <c r="C1395" s="1" t="s">
        <v>369</v>
      </c>
      <c r="D1395" s="1" t="s">
        <v>744</v>
      </c>
      <c r="E1395" s="1" t="s">
        <v>773</v>
      </c>
      <c r="F1395" s="1" t="s">
        <v>83</v>
      </c>
      <c r="G1395" s="1" t="s">
        <v>774</v>
      </c>
      <c r="H1395" s="1" t="s">
        <v>152</v>
      </c>
      <c r="I1395" s="1" t="s">
        <v>426</v>
      </c>
      <c r="J1395" s="1" t="s">
        <v>1836</v>
      </c>
      <c r="K1395" s="2">
        <f>B1396-'Bloco 1 10s Com RTOS TX'!$B1395</f>
        <v>0.0001157407407</v>
      </c>
      <c r="L1395" s="1">
        <f t="shared" si="1"/>
        <v>896</v>
      </c>
    </row>
    <row r="1396" ht="15.75" customHeight="1">
      <c r="A1396" s="1" t="s">
        <v>12</v>
      </c>
      <c r="B1396" s="1" t="s">
        <v>3250</v>
      </c>
      <c r="C1396" s="1" t="s">
        <v>131</v>
      </c>
      <c r="D1396" s="1" t="s">
        <v>76</v>
      </c>
      <c r="E1396" s="1" t="s">
        <v>77</v>
      </c>
      <c r="F1396" s="1" t="s">
        <v>17</v>
      </c>
      <c r="G1396" s="1" t="s">
        <v>78</v>
      </c>
      <c r="H1396" s="1" t="s">
        <v>19</v>
      </c>
      <c r="I1396" s="1" t="s">
        <v>630</v>
      </c>
      <c r="J1396" s="1" t="s">
        <v>1836</v>
      </c>
      <c r="K1396" s="2">
        <f>B1397-'Bloco 1 10s Com RTOS TX'!$B1396</f>
        <v>0.0001157407407</v>
      </c>
      <c r="L1396" s="1">
        <f t="shared" si="1"/>
        <v>896</v>
      </c>
    </row>
    <row r="1397" ht="15.75" customHeight="1">
      <c r="A1397" s="1" t="s">
        <v>12</v>
      </c>
      <c r="B1397" s="1" t="s">
        <v>3251</v>
      </c>
      <c r="C1397" s="1" t="s">
        <v>357</v>
      </c>
      <c r="D1397" s="1" t="s">
        <v>15</v>
      </c>
      <c r="E1397" s="1" t="s">
        <v>16</v>
      </c>
      <c r="F1397" s="1" t="s">
        <v>26</v>
      </c>
      <c r="G1397" s="1" t="s">
        <v>887</v>
      </c>
      <c r="H1397" s="1" t="s">
        <v>28</v>
      </c>
      <c r="I1397" s="1" t="s">
        <v>630</v>
      </c>
      <c r="J1397" s="1" t="s">
        <v>1836</v>
      </c>
      <c r="K1397" s="2">
        <f>B1398-'Bloco 1 10s Com RTOS TX'!$B1397</f>
        <v>0.0001157407407</v>
      </c>
      <c r="L1397" s="1">
        <f t="shared" si="1"/>
        <v>896</v>
      </c>
    </row>
    <row r="1398" ht="15.75" customHeight="1">
      <c r="A1398" s="1" t="s">
        <v>12</v>
      </c>
      <c r="B1398" s="1" t="s">
        <v>3252</v>
      </c>
      <c r="C1398" s="1" t="s">
        <v>81</v>
      </c>
      <c r="D1398" s="1" t="s">
        <v>76</v>
      </c>
      <c r="E1398" s="1" t="s">
        <v>82</v>
      </c>
      <c r="F1398" s="1" t="s">
        <v>83</v>
      </c>
      <c r="G1398" s="1" t="s">
        <v>132</v>
      </c>
      <c r="H1398" s="1" t="s">
        <v>19</v>
      </c>
      <c r="I1398" s="1" t="s">
        <v>617</v>
      </c>
      <c r="J1398" s="1" t="s">
        <v>1836</v>
      </c>
      <c r="K1398" s="2">
        <f>B1399-'Bloco 1 10s Com RTOS TX'!$B1398</f>
        <v>0.0001157407407</v>
      </c>
      <c r="L1398" s="1">
        <f t="shared" si="1"/>
        <v>896</v>
      </c>
    </row>
    <row r="1399" ht="15.75" customHeight="1">
      <c r="A1399" s="1" t="s">
        <v>12</v>
      </c>
      <c r="B1399" s="1" t="s">
        <v>3253</v>
      </c>
      <c r="C1399" s="1" t="s">
        <v>81</v>
      </c>
      <c r="D1399" s="1" t="s">
        <v>76</v>
      </c>
      <c r="E1399" s="1" t="s">
        <v>82</v>
      </c>
      <c r="F1399" s="1" t="s">
        <v>83</v>
      </c>
      <c r="G1399" s="1" t="s">
        <v>132</v>
      </c>
      <c r="H1399" s="1" t="s">
        <v>19</v>
      </c>
      <c r="I1399" s="1" t="s">
        <v>579</v>
      </c>
      <c r="J1399" s="1" t="s">
        <v>1836</v>
      </c>
      <c r="K1399" s="2">
        <f>B1400-'Bloco 1 10s Com RTOS TX'!$B1399</f>
        <v>0.0001157407407</v>
      </c>
      <c r="L1399" s="1">
        <f t="shared" si="1"/>
        <v>896</v>
      </c>
    </row>
    <row r="1400" ht="15.75" customHeight="1">
      <c r="A1400" s="1" t="s">
        <v>12</v>
      </c>
      <c r="B1400" s="1" t="s">
        <v>3254</v>
      </c>
      <c r="C1400" s="1" t="s">
        <v>150</v>
      </c>
      <c r="D1400" s="1" t="s">
        <v>76</v>
      </c>
      <c r="E1400" s="1" t="s">
        <v>151</v>
      </c>
      <c r="F1400" s="1" t="s">
        <v>83</v>
      </c>
      <c r="G1400" s="1" t="s">
        <v>84</v>
      </c>
      <c r="H1400" s="1" t="s">
        <v>19</v>
      </c>
      <c r="I1400" s="1" t="s">
        <v>617</v>
      </c>
      <c r="J1400" s="1" t="s">
        <v>1836</v>
      </c>
      <c r="K1400" s="2">
        <f>B1401-'Bloco 1 10s Com RTOS TX'!$B1400</f>
        <v>0.0001157407407</v>
      </c>
      <c r="L1400" s="1">
        <f t="shared" si="1"/>
        <v>896</v>
      </c>
    </row>
    <row r="1401" ht="15.75" customHeight="1">
      <c r="A1401" s="1" t="s">
        <v>12</v>
      </c>
      <c r="B1401" s="1" t="s">
        <v>3255</v>
      </c>
      <c r="C1401" s="1" t="s">
        <v>336</v>
      </c>
      <c r="D1401" s="1" t="s">
        <v>138</v>
      </c>
      <c r="E1401" s="1" t="s">
        <v>139</v>
      </c>
      <c r="F1401" s="1" t="s">
        <v>26</v>
      </c>
      <c r="G1401" s="1" t="s">
        <v>140</v>
      </c>
      <c r="H1401" s="1" t="s">
        <v>28</v>
      </c>
      <c r="I1401" s="1" t="s">
        <v>630</v>
      </c>
      <c r="J1401" s="1" t="s">
        <v>1836</v>
      </c>
      <c r="K1401" s="2">
        <f>B1402-'Bloco 1 10s Com RTOS TX'!$B1401</f>
        <v>0.0001157407407</v>
      </c>
      <c r="L1401" s="1">
        <f t="shared" si="1"/>
        <v>896</v>
      </c>
    </row>
    <row r="1402" ht="15.75" customHeight="1">
      <c r="A1402" s="1" t="s">
        <v>12</v>
      </c>
      <c r="B1402" s="1" t="s">
        <v>3256</v>
      </c>
      <c r="C1402" s="1" t="s">
        <v>357</v>
      </c>
      <c r="D1402" s="1" t="s">
        <v>15</v>
      </c>
      <c r="E1402" s="1" t="s">
        <v>16</v>
      </c>
      <c r="F1402" s="1" t="s">
        <v>26</v>
      </c>
      <c r="G1402" s="1" t="s">
        <v>887</v>
      </c>
      <c r="H1402" s="1" t="s">
        <v>28</v>
      </c>
      <c r="I1402" s="1" t="s">
        <v>386</v>
      </c>
      <c r="J1402" s="1" t="s">
        <v>1836</v>
      </c>
      <c r="K1402" s="2">
        <f>B1403-'Bloco 1 10s Com RTOS TX'!$B1402</f>
        <v>0.0001157407407</v>
      </c>
      <c r="L1402" s="1">
        <f t="shared" si="1"/>
        <v>896</v>
      </c>
    </row>
    <row r="1403" ht="15.75" customHeight="1">
      <c r="A1403" s="1" t="s">
        <v>12</v>
      </c>
      <c r="B1403" s="1" t="s">
        <v>3257</v>
      </c>
      <c r="C1403" s="1" t="s">
        <v>137</v>
      </c>
      <c r="D1403" s="1" t="s">
        <v>138</v>
      </c>
      <c r="E1403" s="1" t="s">
        <v>139</v>
      </c>
      <c r="F1403" s="1" t="s">
        <v>26</v>
      </c>
      <c r="G1403" s="1" t="s">
        <v>140</v>
      </c>
      <c r="H1403" s="1" t="s">
        <v>28</v>
      </c>
      <c r="I1403" s="1" t="s">
        <v>613</v>
      </c>
      <c r="J1403" s="1" t="s">
        <v>1836</v>
      </c>
      <c r="K1403" s="2">
        <f>B1404-'Bloco 1 10s Com RTOS TX'!$B1403</f>
        <v>0.0001157407407</v>
      </c>
      <c r="L1403" s="1">
        <f t="shared" si="1"/>
        <v>896</v>
      </c>
    </row>
    <row r="1404" ht="15.75" customHeight="1">
      <c r="A1404" s="1" t="s">
        <v>12</v>
      </c>
      <c r="B1404" s="1" t="s">
        <v>3258</v>
      </c>
      <c r="C1404" s="1" t="s">
        <v>406</v>
      </c>
      <c r="D1404" s="1" t="s">
        <v>744</v>
      </c>
      <c r="E1404" s="1" t="s">
        <v>151</v>
      </c>
      <c r="F1404" s="1" t="s">
        <v>83</v>
      </c>
      <c r="G1404" s="1" t="s">
        <v>213</v>
      </c>
      <c r="H1404" s="1" t="s">
        <v>152</v>
      </c>
      <c r="I1404" s="1" t="s">
        <v>630</v>
      </c>
      <c r="J1404" s="1" t="s">
        <v>1836</v>
      </c>
      <c r="K1404" s="2">
        <f>B1405-'Bloco 1 10s Com RTOS TX'!$B1404</f>
        <v>0.0001157407407</v>
      </c>
      <c r="L1404" s="1">
        <f t="shared" si="1"/>
        <v>896</v>
      </c>
    </row>
    <row r="1405" ht="15.75" customHeight="1">
      <c r="A1405" s="1" t="s">
        <v>12</v>
      </c>
      <c r="B1405" s="1" t="s">
        <v>3259</v>
      </c>
      <c r="C1405" s="1" t="s">
        <v>357</v>
      </c>
      <c r="D1405" s="1" t="s">
        <v>15</v>
      </c>
      <c r="E1405" s="1" t="s">
        <v>16</v>
      </c>
      <c r="F1405" s="1" t="s">
        <v>26</v>
      </c>
      <c r="G1405" s="1" t="s">
        <v>887</v>
      </c>
      <c r="H1405" s="1" t="s">
        <v>28</v>
      </c>
      <c r="I1405" s="1" t="s">
        <v>630</v>
      </c>
      <c r="J1405" s="1" t="s">
        <v>1836</v>
      </c>
      <c r="K1405" s="2">
        <f>B1406-'Bloco 1 10s Com RTOS TX'!$B1405</f>
        <v>0.0001273148148</v>
      </c>
      <c r="L1405" s="1">
        <f t="shared" si="1"/>
        <v>896</v>
      </c>
    </row>
    <row r="1406" ht="15.75" customHeight="1">
      <c r="A1406" s="1" t="s">
        <v>12</v>
      </c>
      <c r="B1406" s="1" t="s">
        <v>3260</v>
      </c>
      <c r="C1406" s="1" t="s">
        <v>400</v>
      </c>
      <c r="D1406" s="1" t="s">
        <v>70</v>
      </c>
      <c r="E1406" s="1" t="s">
        <v>77</v>
      </c>
      <c r="F1406" s="1" t="s">
        <v>17</v>
      </c>
      <c r="G1406" s="1" t="s">
        <v>1023</v>
      </c>
      <c r="H1406" s="1" t="s">
        <v>19</v>
      </c>
      <c r="I1406" s="1" t="s">
        <v>630</v>
      </c>
      <c r="J1406" s="1" t="s">
        <v>1836</v>
      </c>
      <c r="K1406" s="2">
        <f>B1407-'Bloco 1 10s Com RTOS TX'!$B1406</f>
        <v>0.0001157407407</v>
      </c>
      <c r="L1406" s="1">
        <f t="shared" si="1"/>
        <v>896</v>
      </c>
    </row>
    <row r="1407" ht="15.75" customHeight="1">
      <c r="A1407" s="1" t="s">
        <v>12</v>
      </c>
      <c r="B1407" s="1" t="s">
        <v>3261</v>
      </c>
      <c r="C1407" s="1" t="s">
        <v>92</v>
      </c>
      <c r="D1407" s="1" t="s">
        <v>15</v>
      </c>
      <c r="E1407" s="1" t="s">
        <v>90</v>
      </c>
      <c r="F1407" s="1" t="s">
        <v>17</v>
      </c>
      <c r="G1407" s="1" t="s">
        <v>93</v>
      </c>
      <c r="H1407" s="1" t="s">
        <v>19</v>
      </c>
      <c r="I1407" s="1" t="s">
        <v>426</v>
      </c>
      <c r="J1407" s="1" t="s">
        <v>1836</v>
      </c>
      <c r="K1407" s="2">
        <f>B1408-'Bloco 1 10s Com RTOS TX'!$B1407</f>
        <v>0.0001157407407</v>
      </c>
      <c r="L1407" s="1">
        <f t="shared" si="1"/>
        <v>896</v>
      </c>
    </row>
    <row r="1408" ht="15.75" customHeight="1">
      <c r="A1408" s="1" t="s">
        <v>12</v>
      </c>
      <c r="B1408" s="1" t="s">
        <v>3262</v>
      </c>
      <c r="C1408" s="1" t="s">
        <v>92</v>
      </c>
      <c r="D1408" s="1" t="s">
        <v>15</v>
      </c>
      <c r="E1408" s="1" t="s">
        <v>90</v>
      </c>
      <c r="F1408" s="1" t="s">
        <v>17</v>
      </c>
      <c r="G1408" s="1" t="s">
        <v>93</v>
      </c>
      <c r="H1408" s="1" t="s">
        <v>19</v>
      </c>
      <c r="I1408" s="1" t="s">
        <v>630</v>
      </c>
      <c r="J1408" s="1" t="s">
        <v>1836</v>
      </c>
      <c r="K1408" s="2">
        <f>B1409-'Bloco 1 10s Com RTOS TX'!$B1408</f>
        <v>0.0001157407407</v>
      </c>
      <c r="L1408" s="1">
        <f t="shared" si="1"/>
        <v>896</v>
      </c>
    </row>
    <row r="1409" ht="15.75" customHeight="1">
      <c r="A1409" s="1" t="s">
        <v>12</v>
      </c>
      <c r="B1409" s="1" t="s">
        <v>3263</v>
      </c>
      <c r="C1409" s="1" t="s">
        <v>948</v>
      </c>
      <c r="D1409" s="1" t="s">
        <v>107</v>
      </c>
      <c r="E1409" s="1" t="s">
        <v>108</v>
      </c>
      <c r="F1409" s="1" t="s">
        <v>103</v>
      </c>
      <c r="G1409" s="1" t="s">
        <v>31</v>
      </c>
      <c r="H1409" s="1" t="s">
        <v>152</v>
      </c>
      <c r="I1409" s="1" t="s">
        <v>630</v>
      </c>
      <c r="J1409" s="1" t="s">
        <v>1836</v>
      </c>
      <c r="K1409" s="2">
        <f>B1410-'Bloco 1 10s Com RTOS TX'!$B1409</f>
        <v>0.0001157407407</v>
      </c>
      <c r="L1409" s="1">
        <f t="shared" si="1"/>
        <v>896</v>
      </c>
    </row>
    <row r="1410" ht="15.75" customHeight="1">
      <c r="A1410" s="1" t="s">
        <v>12</v>
      </c>
      <c r="B1410" s="1" t="s">
        <v>3264</v>
      </c>
      <c r="C1410" s="1" t="s">
        <v>69</v>
      </c>
      <c r="D1410" s="1" t="s">
        <v>70</v>
      </c>
      <c r="E1410" s="1" t="s">
        <v>71</v>
      </c>
      <c r="F1410" s="1" t="s">
        <v>17</v>
      </c>
      <c r="G1410" s="1" t="s">
        <v>72</v>
      </c>
      <c r="H1410" s="1" t="s">
        <v>19</v>
      </c>
      <c r="I1410" s="1" t="s">
        <v>630</v>
      </c>
      <c r="J1410" s="1" t="s">
        <v>1836</v>
      </c>
      <c r="K1410" s="2">
        <f>B1411-'Bloco 1 10s Com RTOS TX'!$B1410</f>
        <v>0.0001157407407</v>
      </c>
      <c r="L1410" s="1">
        <f t="shared" si="1"/>
        <v>896</v>
      </c>
    </row>
    <row r="1411" ht="15.75" customHeight="1">
      <c r="A1411" s="1" t="s">
        <v>12</v>
      </c>
      <c r="B1411" s="1" t="s">
        <v>3265</v>
      </c>
      <c r="C1411" s="1" t="s">
        <v>209</v>
      </c>
      <c r="D1411" s="1" t="s">
        <v>186</v>
      </c>
      <c r="E1411" s="1" t="s">
        <v>210</v>
      </c>
      <c r="F1411" s="1" t="s">
        <v>83</v>
      </c>
      <c r="G1411" s="1" t="s">
        <v>211</v>
      </c>
      <c r="H1411" s="1" t="s">
        <v>152</v>
      </c>
      <c r="I1411" s="1" t="s">
        <v>630</v>
      </c>
      <c r="J1411" s="1" t="s">
        <v>1836</v>
      </c>
      <c r="K1411" s="2">
        <f>B1412-'Bloco 1 10s Com RTOS TX'!$B1411</f>
        <v>0.0001157407407</v>
      </c>
      <c r="L1411" s="1">
        <f t="shared" si="1"/>
        <v>896</v>
      </c>
    </row>
    <row r="1412" ht="15.75" customHeight="1">
      <c r="A1412" s="1" t="s">
        <v>12</v>
      </c>
      <c r="B1412" s="1" t="s">
        <v>3266</v>
      </c>
      <c r="C1412" s="1" t="s">
        <v>386</v>
      </c>
      <c r="D1412" s="1" t="s">
        <v>744</v>
      </c>
      <c r="E1412" s="1" t="s">
        <v>318</v>
      </c>
      <c r="F1412" s="1" t="s">
        <v>83</v>
      </c>
      <c r="G1412" s="1" t="s">
        <v>319</v>
      </c>
      <c r="H1412" s="1" t="s">
        <v>152</v>
      </c>
      <c r="I1412" s="1" t="s">
        <v>635</v>
      </c>
      <c r="J1412" s="1" t="s">
        <v>1836</v>
      </c>
      <c r="K1412" s="2">
        <f>B1413-'Bloco 1 10s Com RTOS TX'!$B1412</f>
        <v>0.0001157407407</v>
      </c>
      <c r="L1412" s="1">
        <f t="shared" si="1"/>
        <v>896</v>
      </c>
    </row>
    <row r="1413" ht="15.75" customHeight="1">
      <c r="A1413" s="1" t="s">
        <v>12</v>
      </c>
      <c r="B1413" s="1" t="s">
        <v>3267</v>
      </c>
      <c r="C1413" s="1" t="s">
        <v>92</v>
      </c>
      <c r="D1413" s="1" t="s">
        <v>15</v>
      </c>
      <c r="E1413" s="1" t="s">
        <v>90</v>
      </c>
      <c r="F1413" s="1" t="s">
        <v>17</v>
      </c>
      <c r="G1413" s="1" t="s">
        <v>93</v>
      </c>
      <c r="H1413" s="1" t="s">
        <v>19</v>
      </c>
      <c r="I1413" s="1" t="s">
        <v>426</v>
      </c>
      <c r="J1413" s="1" t="s">
        <v>1836</v>
      </c>
      <c r="K1413" s="2">
        <f>B1414-'Bloco 1 10s Com RTOS TX'!$B1413</f>
        <v>0.0001157407407</v>
      </c>
      <c r="L1413" s="1">
        <f t="shared" si="1"/>
        <v>896</v>
      </c>
    </row>
    <row r="1414" ht="15.75" customHeight="1">
      <c r="A1414" s="1" t="s">
        <v>12</v>
      </c>
      <c r="B1414" s="1" t="s">
        <v>3268</v>
      </c>
      <c r="C1414" s="1" t="s">
        <v>247</v>
      </c>
      <c r="D1414" s="1" t="s">
        <v>70</v>
      </c>
      <c r="E1414" s="1" t="s">
        <v>71</v>
      </c>
      <c r="F1414" s="1" t="s">
        <v>17</v>
      </c>
      <c r="G1414" s="1" t="s">
        <v>1023</v>
      </c>
      <c r="H1414" s="1" t="s">
        <v>19</v>
      </c>
      <c r="I1414" s="1" t="s">
        <v>426</v>
      </c>
      <c r="J1414" s="1" t="s">
        <v>1836</v>
      </c>
      <c r="K1414" s="2">
        <f>B1415-'Bloco 1 10s Com RTOS TX'!$B1414</f>
        <v>0.0001157407407</v>
      </c>
      <c r="L1414" s="1">
        <f t="shared" si="1"/>
        <v>896</v>
      </c>
    </row>
    <row r="1415" ht="15.75" customHeight="1">
      <c r="A1415" s="1" t="s">
        <v>12</v>
      </c>
      <c r="B1415" s="1" t="s">
        <v>3269</v>
      </c>
      <c r="C1415" s="1" t="s">
        <v>400</v>
      </c>
      <c r="D1415" s="1" t="s">
        <v>70</v>
      </c>
      <c r="E1415" s="1" t="s">
        <v>77</v>
      </c>
      <c r="F1415" s="1" t="s">
        <v>17</v>
      </c>
      <c r="G1415" s="1" t="s">
        <v>1023</v>
      </c>
      <c r="H1415" s="1" t="s">
        <v>19</v>
      </c>
      <c r="I1415" s="1" t="s">
        <v>572</v>
      </c>
      <c r="J1415" s="1" t="s">
        <v>1836</v>
      </c>
      <c r="K1415" s="2">
        <f>B1416-'Bloco 1 10s Com RTOS TX'!$B1415</f>
        <v>0.0001157407407</v>
      </c>
      <c r="L1415" s="1">
        <f t="shared" si="1"/>
        <v>896</v>
      </c>
    </row>
    <row r="1416" ht="15.75" customHeight="1">
      <c r="A1416" s="1" t="s">
        <v>12</v>
      </c>
      <c r="B1416" s="1" t="s">
        <v>3270</v>
      </c>
      <c r="C1416" s="1" t="s">
        <v>131</v>
      </c>
      <c r="D1416" s="1" t="s">
        <v>76</v>
      </c>
      <c r="E1416" s="1" t="s">
        <v>77</v>
      </c>
      <c r="F1416" s="1" t="s">
        <v>17</v>
      </c>
      <c r="G1416" s="1" t="s">
        <v>78</v>
      </c>
      <c r="H1416" s="1" t="s">
        <v>19</v>
      </c>
      <c r="I1416" s="1" t="s">
        <v>630</v>
      </c>
      <c r="J1416" s="1" t="s">
        <v>1836</v>
      </c>
      <c r="K1416" s="2">
        <f>B1417-'Bloco 1 10s Com RTOS TX'!$B1416</f>
        <v>0.0001157407407</v>
      </c>
      <c r="L1416" s="1">
        <f t="shared" si="1"/>
        <v>896</v>
      </c>
    </row>
    <row r="1417" ht="15.75" customHeight="1">
      <c r="A1417" s="1" t="s">
        <v>12</v>
      </c>
      <c r="B1417" s="1" t="s">
        <v>3271</v>
      </c>
      <c r="C1417" s="1" t="s">
        <v>131</v>
      </c>
      <c r="D1417" s="1" t="s">
        <v>76</v>
      </c>
      <c r="E1417" s="1" t="s">
        <v>77</v>
      </c>
      <c r="F1417" s="1" t="s">
        <v>17</v>
      </c>
      <c r="G1417" s="1" t="s">
        <v>78</v>
      </c>
      <c r="H1417" s="1" t="s">
        <v>19</v>
      </c>
      <c r="I1417" s="1" t="s">
        <v>426</v>
      </c>
      <c r="J1417" s="1" t="s">
        <v>1836</v>
      </c>
      <c r="K1417" s="2">
        <f>B1418-'Bloco 1 10s Com RTOS TX'!$B1417</f>
        <v>0.0001157407407</v>
      </c>
      <c r="L1417" s="1">
        <f t="shared" si="1"/>
        <v>896</v>
      </c>
    </row>
    <row r="1418" ht="15.75" customHeight="1">
      <c r="A1418" s="1" t="s">
        <v>12</v>
      </c>
      <c r="B1418" s="1" t="s">
        <v>3272</v>
      </c>
      <c r="C1418" s="1" t="s">
        <v>400</v>
      </c>
      <c r="D1418" s="1" t="s">
        <v>70</v>
      </c>
      <c r="E1418" s="1" t="s">
        <v>77</v>
      </c>
      <c r="F1418" s="1" t="s">
        <v>17</v>
      </c>
      <c r="G1418" s="1" t="s">
        <v>1023</v>
      </c>
      <c r="H1418" s="1" t="s">
        <v>19</v>
      </c>
      <c r="I1418" s="1" t="s">
        <v>635</v>
      </c>
      <c r="J1418" s="1" t="s">
        <v>1836</v>
      </c>
      <c r="K1418" s="2">
        <f>B1419-'Bloco 1 10s Com RTOS TX'!$B1418</f>
        <v>0.0001157407407</v>
      </c>
      <c r="L1418" s="1">
        <f t="shared" si="1"/>
        <v>896</v>
      </c>
    </row>
    <row r="1419" ht="15.75" customHeight="1">
      <c r="A1419" s="1" t="s">
        <v>12</v>
      </c>
      <c r="B1419" s="1" t="s">
        <v>3273</v>
      </c>
      <c r="C1419" s="1" t="s">
        <v>131</v>
      </c>
      <c r="D1419" s="1" t="s">
        <v>76</v>
      </c>
      <c r="E1419" s="1" t="s">
        <v>77</v>
      </c>
      <c r="F1419" s="1" t="s">
        <v>17</v>
      </c>
      <c r="G1419" s="1" t="s">
        <v>78</v>
      </c>
      <c r="H1419" s="1" t="s">
        <v>19</v>
      </c>
      <c r="I1419" s="1" t="s">
        <v>557</v>
      </c>
      <c r="J1419" s="1" t="s">
        <v>1836</v>
      </c>
      <c r="K1419" s="2">
        <f>B1420-'Bloco 1 10s Com RTOS TX'!$B1419</f>
        <v>0.0001157407407</v>
      </c>
      <c r="L1419" s="1">
        <f t="shared" si="1"/>
        <v>896</v>
      </c>
    </row>
    <row r="1420" ht="15.75" customHeight="1">
      <c r="A1420" s="1" t="s">
        <v>12</v>
      </c>
      <c r="B1420" s="1" t="s">
        <v>3274</v>
      </c>
      <c r="C1420" s="1" t="s">
        <v>447</v>
      </c>
      <c r="D1420" s="1" t="s">
        <v>186</v>
      </c>
      <c r="E1420" s="1" t="s">
        <v>187</v>
      </c>
      <c r="F1420" s="1" t="s">
        <v>103</v>
      </c>
      <c r="G1420" s="1" t="s">
        <v>188</v>
      </c>
      <c r="H1420" s="1" t="s">
        <v>152</v>
      </c>
      <c r="I1420" s="1" t="s">
        <v>572</v>
      </c>
      <c r="J1420" s="1" t="s">
        <v>1836</v>
      </c>
      <c r="K1420" s="2">
        <f>B1421-'Bloco 1 10s Com RTOS TX'!$B1420</f>
        <v>0.0001157407407</v>
      </c>
      <c r="L1420" s="1">
        <f t="shared" si="1"/>
        <v>896</v>
      </c>
    </row>
    <row r="1421" ht="15.75" customHeight="1">
      <c r="A1421" s="1" t="s">
        <v>12</v>
      </c>
      <c r="B1421" s="1" t="s">
        <v>3275</v>
      </c>
      <c r="C1421" s="1" t="s">
        <v>100</v>
      </c>
      <c r="D1421" s="1" t="s">
        <v>160</v>
      </c>
      <c r="E1421" s="1" t="s">
        <v>454</v>
      </c>
      <c r="F1421" s="1" t="s">
        <v>152</v>
      </c>
      <c r="G1421" s="1" t="s">
        <v>386</v>
      </c>
      <c r="H1421" s="1" t="s">
        <v>85</v>
      </c>
      <c r="I1421" s="1" t="s">
        <v>635</v>
      </c>
      <c r="J1421" s="1" t="s">
        <v>1836</v>
      </c>
      <c r="K1421" s="2">
        <f>B1422-'Bloco 1 10s Com RTOS TX'!$B1421</f>
        <v>0.0001157407407</v>
      </c>
      <c r="L1421" s="1">
        <f t="shared" si="1"/>
        <v>896</v>
      </c>
    </row>
    <row r="1422" ht="15.75" customHeight="1">
      <c r="A1422" s="1" t="s">
        <v>12</v>
      </c>
      <c r="B1422" s="1" t="s">
        <v>3276</v>
      </c>
      <c r="C1422" s="1" t="s">
        <v>81</v>
      </c>
      <c r="D1422" s="1" t="s">
        <v>76</v>
      </c>
      <c r="E1422" s="1" t="s">
        <v>82</v>
      </c>
      <c r="F1422" s="1" t="s">
        <v>83</v>
      </c>
      <c r="G1422" s="1" t="s">
        <v>132</v>
      </c>
      <c r="H1422" s="1" t="s">
        <v>19</v>
      </c>
      <c r="I1422" s="1" t="s">
        <v>635</v>
      </c>
      <c r="J1422" s="1" t="s">
        <v>1836</v>
      </c>
      <c r="K1422" s="2">
        <f>B1423-'Bloco 1 10s Com RTOS TX'!$B1422</f>
        <v>0.0001157407407</v>
      </c>
      <c r="L1422" s="1">
        <f t="shared" si="1"/>
        <v>896</v>
      </c>
    </row>
    <row r="1423" ht="15.75" customHeight="1">
      <c r="A1423" s="1" t="s">
        <v>12</v>
      </c>
      <c r="B1423" s="1" t="s">
        <v>3277</v>
      </c>
      <c r="C1423" s="1" t="s">
        <v>247</v>
      </c>
      <c r="D1423" s="1" t="s">
        <v>70</v>
      </c>
      <c r="E1423" s="1" t="s">
        <v>71</v>
      </c>
      <c r="F1423" s="1" t="s">
        <v>17</v>
      </c>
      <c r="G1423" s="1" t="s">
        <v>1023</v>
      </c>
      <c r="H1423" s="1" t="s">
        <v>19</v>
      </c>
      <c r="I1423" s="1" t="s">
        <v>426</v>
      </c>
      <c r="J1423" s="1" t="s">
        <v>1836</v>
      </c>
      <c r="K1423" s="2">
        <f>B1424-'Bloco 1 10s Com RTOS TX'!$B1423</f>
        <v>0.0001157407407</v>
      </c>
      <c r="L1423" s="1">
        <f t="shared" si="1"/>
        <v>896</v>
      </c>
    </row>
    <row r="1424" ht="15.75" customHeight="1">
      <c r="A1424" s="1" t="s">
        <v>12</v>
      </c>
      <c r="B1424" s="1" t="s">
        <v>3278</v>
      </c>
      <c r="C1424" s="1" t="s">
        <v>150</v>
      </c>
      <c r="D1424" s="1" t="s">
        <v>76</v>
      </c>
      <c r="E1424" s="1" t="s">
        <v>151</v>
      </c>
      <c r="F1424" s="1" t="s">
        <v>83</v>
      </c>
      <c r="G1424" s="1" t="s">
        <v>84</v>
      </c>
      <c r="H1424" s="1" t="s">
        <v>19</v>
      </c>
      <c r="I1424" s="1" t="s">
        <v>572</v>
      </c>
      <c r="J1424" s="1" t="s">
        <v>1836</v>
      </c>
      <c r="K1424" s="2">
        <f>B1425-'Bloco 1 10s Com RTOS TX'!$B1424</f>
        <v>0.0001157407407</v>
      </c>
      <c r="L1424" s="1">
        <f t="shared" si="1"/>
        <v>896</v>
      </c>
    </row>
    <row r="1425" ht="15.75" customHeight="1">
      <c r="A1425" s="1" t="s">
        <v>12</v>
      </c>
      <c r="B1425" s="1" t="s">
        <v>3279</v>
      </c>
      <c r="C1425" s="1" t="s">
        <v>92</v>
      </c>
      <c r="D1425" s="1" t="s">
        <v>15</v>
      </c>
      <c r="E1425" s="1" t="s">
        <v>90</v>
      </c>
      <c r="F1425" s="1" t="s">
        <v>17</v>
      </c>
      <c r="G1425" s="1" t="s">
        <v>93</v>
      </c>
      <c r="H1425" s="1" t="s">
        <v>19</v>
      </c>
      <c r="I1425" s="1" t="s">
        <v>635</v>
      </c>
      <c r="J1425" s="1" t="s">
        <v>1836</v>
      </c>
      <c r="K1425" s="2">
        <f>B1426-'Bloco 1 10s Com RTOS TX'!$B1425</f>
        <v>0.0001157407407</v>
      </c>
      <c r="L1425" s="1">
        <f t="shared" si="1"/>
        <v>896</v>
      </c>
    </row>
    <row r="1426" ht="15.75" customHeight="1">
      <c r="A1426" s="1" t="s">
        <v>12</v>
      </c>
      <c r="B1426" s="1" t="s">
        <v>3280</v>
      </c>
      <c r="C1426" s="1" t="s">
        <v>247</v>
      </c>
      <c r="D1426" s="1" t="s">
        <v>70</v>
      </c>
      <c r="E1426" s="1" t="s">
        <v>71</v>
      </c>
      <c r="F1426" s="1" t="s">
        <v>17</v>
      </c>
      <c r="G1426" s="1" t="s">
        <v>1023</v>
      </c>
      <c r="H1426" s="1" t="s">
        <v>19</v>
      </c>
      <c r="I1426" s="1" t="s">
        <v>635</v>
      </c>
      <c r="J1426" s="1" t="s">
        <v>1836</v>
      </c>
      <c r="K1426" s="2">
        <f>B1427-'Bloco 1 10s Com RTOS TX'!$B1426</f>
        <v>0.0001157407407</v>
      </c>
      <c r="L1426" s="1">
        <f t="shared" si="1"/>
        <v>896</v>
      </c>
    </row>
    <row r="1427" ht="15.75" customHeight="1">
      <c r="A1427" s="1" t="s">
        <v>12</v>
      </c>
      <c r="B1427" s="1" t="s">
        <v>3281</v>
      </c>
      <c r="C1427" s="1" t="s">
        <v>137</v>
      </c>
      <c r="D1427" s="1" t="s">
        <v>138</v>
      </c>
      <c r="E1427" s="1" t="s">
        <v>139</v>
      </c>
      <c r="F1427" s="1" t="s">
        <v>26</v>
      </c>
      <c r="G1427" s="1" t="s">
        <v>140</v>
      </c>
      <c r="H1427" s="1" t="s">
        <v>28</v>
      </c>
      <c r="I1427" s="1" t="s">
        <v>426</v>
      </c>
      <c r="J1427" s="1" t="s">
        <v>1836</v>
      </c>
      <c r="K1427" s="2">
        <f>B1428-'Bloco 1 10s Com RTOS TX'!$B1427</f>
        <v>0.0001157407407</v>
      </c>
      <c r="L1427" s="1">
        <f t="shared" si="1"/>
        <v>896</v>
      </c>
    </row>
    <row r="1428" ht="15.75" customHeight="1">
      <c r="A1428" s="1" t="s">
        <v>12</v>
      </c>
      <c r="B1428" s="1" t="s">
        <v>3282</v>
      </c>
      <c r="C1428" s="1" t="s">
        <v>785</v>
      </c>
      <c r="D1428" s="1" t="s">
        <v>176</v>
      </c>
      <c r="E1428" s="1" t="s">
        <v>1280</v>
      </c>
      <c r="F1428" s="1" t="s">
        <v>34</v>
      </c>
      <c r="G1428" s="1" t="s">
        <v>166</v>
      </c>
      <c r="H1428" s="1" t="s">
        <v>36</v>
      </c>
      <c r="I1428" s="1" t="s">
        <v>155</v>
      </c>
      <c r="J1428" s="1" t="s">
        <v>1836</v>
      </c>
      <c r="K1428" s="2">
        <f>B1429-'Bloco 1 10s Com RTOS TX'!$B1428</f>
        <v>0.0001157407407</v>
      </c>
      <c r="L1428" s="1">
        <f t="shared" si="1"/>
        <v>896</v>
      </c>
    </row>
    <row r="1429" ht="15.75" customHeight="1">
      <c r="A1429" s="1" t="s">
        <v>12</v>
      </c>
      <c r="B1429" s="1" t="s">
        <v>3283</v>
      </c>
      <c r="C1429" s="1" t="s">
        <v>357</v>
      </c>
      <c r="D1429" s="1" t="s">
        <v>15</v>
      </c>
      <c r="E1429" s="1" t="s">
        <v>16</v>
      </c>
      <c r="F1429" s="1" t="s">
        <v>26</v>
      </c>
      <c r="G1429" s="1" t="s">
        <v>887</v>
      </c>
      <c r="H1429" s="1" t="s">
        <v>28</v>
      </c>
      <c r="I1429" s="1" t="s">
        <v>635</v>
      </c>
      <c r="J1429" s="1" t="s">
        <v>1836</v>
      </c>
      <c r="K1429" s="2">
        <f>B1430-'Bloco 1 10s Com RTOS TX'!$B1429</f>
        <v>0.0001157407407</v>
      </c>
      <c r="L1429" s="1">
        <f t="shared" si="1"/>
        <v>896</v>
      </c>
    </row>
    <row r="1430" ht="15.75" customHeight="1">
      <c r="A1430" s="1" t="s">
        <v>12</v>
      </c>
      <c r="B1430" s="1" t="s">
        <v>3284</v>
      </c>
      <c r="C1430" s="1" t="s">
        <v>92</v>
      </c>
      <c r="D1430" s="1" t="s">
        <v>15</v>
      </c>
      <c r="E1430" s="1" t="s">
        <v>90</v>
      </c>
      <c r="F1430" s="1" t="s">
        <v>17</v>
      </c>
      <c r="G1430" s="1" t="s">
        <v>93</v>
      </c>
      <c r="H1430" s="1" t="s">
        <v>19</v>
      </c>
      <c r="I1430" s="1" t="s">
        <v>426</v>
      </c>
      <c r="J1430" s="1" t="s">
        <v>1836</v>
      </c>
      <c r="K1430" s="2">
        <f>B1431-'Bloco 1 10s Com RTOS TX'!$B1430</f>
        <v>0.0001157407407</v>
      </c>
      <c r="L1430" s="1">
        <f t="shared" si="1"/>
        <v>896</v>
      </c>
    </row>
    <row r="1431" ht="15.75" customHeight="1">
      <c r="A1431" s="1" t="s">
        <v>12</v>
      </c>
      <c r="B1431" s="1" t="s">
        <v>3285</v>
      </c>
      <c r="C1431" s="1" t="s">
        <v>386</v>
      </c>
      <c r="D1431" s="1" t="s">
        <v>744</v>
      </c>
      <c r="E1431" s="1" t="s">
        <v>318</v>
      </c>
      <c r="F1431" s="1" t="s">
        <v>83</v>
      </c>
      <c r="G1431" s="1" t="s">
        <v>319</v>
      </c>
      <c r="H1431" s="1" t="s">
        <v>152</v>
      </c>
      <c r="I1431" s="1" t="s">
        <v>635</v>
      </c>
      <c r="J1431" s="1" t="s">
        <v>1836</v>
      </c>
      <c r="K1431" s="2">
        <f>B1432-'Bloco 1 10s Com RTOS TX'!$B1431</f>
        <v>0.0001157407407</v>
      </c>
      <c r="L1431" s="1">
        <f t="shared" si="1"/>
        <v>896</v>
      </c>
    </row>
    <row r="1432" ht="15.75" customHeight="1">
      <c r="A1432" s="1" t="s">
        <v>12</v>
      </c>
      <c r="B1432" s="1" t="s">
        <v>3286</v>
      </c>
      <c r="C1432" s="1" t="s">
        <v>81</v>
      </c>
      <c r="D1432" s="1" t="s">
        <v>76</v>
      </c>
      <c r="E1432" s="1" t="s">
        <v>82</v>
      </c>
      <c r="F1432" s="1" t="s">
        <v>83</v>
      </c>
      <c r="G1432" s="1" t="s">
        <v>132</v>
      </c>
      <c r="H1432" s="1" t="s">
        <v>19</v>
      </c>
      <c r="I1432" s="1" t="s">
        <v>635</v>
      </c>
      <c r="J1432" s="1" t="s">
        <v>1836</v>
      </c>
      <c r="K1432" s="2">
        <f>B1433-'Bloco 1 10s Com RTOS TX'!$B1432</f>
        <v>0.0001157407407</v>
      </c>
      <c r="L1432" s="1">
        <f t="shared" si="1"/>
        <v>896</v>
      </c>
    </row>
    <row r="1433" ht="15.75" customHeight="1">
      <c r="A1433" s="1" t="s">
        <v>12</v>
      </c>
      <c r="B1433" s="1" t="s">
        <v>3287</v>
      </c>
      <c r="C1433" s="1" t="s">
        <v>317</v>
      </c>
      <c r="D1433" s="1" t="s">
        <v>186</v>
      </c>
      <c r="E1433" s="1" t="s">
        <v>318</v>
      </c>
      <c r="F1433" s="1" t="s">
        <v>83</v>
      </c>
      <c r="G1433" s="1" t="s">
        <v>211</v>
      </c>
      <c r="H1433" s="1" t="s">
        <v>152</v>
      </c>
      <c r="I1433" s="1" t="s">
        <v>155</v>
      </c>
      <c r="J1433" s="1" t="s">
        <v>1836</v>
      </c>
      <c r="K1433" s="2">
        <f>B1434-'Bloco 1 10s Com RTOS TX'!$B1433</f>
        <v>0.0001157407407</v>
      </c>
      <c r="L1433" s="1">
        <f t="shared" si="1"/>
        <v>896</v>
      </c>
    </row>
    <row r="1434" ht="15.75" customHeight="1">
      <c r="A1434" s="1" t="s">
        <v>12</v>
      </c>
      <c r="B1434" s="1" t="s">
        <v>3288</v>
      </c>
      <c r="C1434" s="1" t="s">
        <v>81</v>
      </c>
      <c r="D1434" s="1" t="s">
        <v>76</v>
      </c>
      <c r="E1434" s="1" t="s">
        <v>82</v>
      </c>
      <c r="F1434" s="1" t="s">
        <v>83</v>
      </c>
      <c r="G1434" s="1" t="s">
        <v>132</v>
      </c>
      <c r="H1434" s="1" t="s">
        <v>19</v>
      </c>
      <c r="I1434" s="1" t="s">
        <v>426</v>
      </c>
      <c r="J1434" s="1" t="s">
        <v>1836</v>
      </c>
      <c r="K1434" s="2">
        <f>B1435-'Bloco 1 10s Com RTOS TX'!$B1434</f>
        <v>0.0001157407407</v>
      </c>
      <c r="L1434" s="1">
        <f t="shared" si="1"/>
        <v>896</v>
      </c>
    </row>
    <row r="1435" ht="15.75" customHeight="1">
      <c r="A1435" s="1" t="s">
        <v>12</v>
      </c>
      <c r="B1435" s="1" t="s">
        <v>3289</v>
      </c>
      <c r="C1435" s="1" t="s">
        <v>131</v>
      </c>
      <c r="D1435" s="1" t="s">
        <v>76</v>
      </c>
      <c r="E1435" s="1" t="s">
        <v>77</v>
      </c>
      <c r="F1435" s="1" t="s">
        <v>17</v>
      </c>
      <c r="G1435" s="1" t="s">
        <v>78</v>
      </c>
      <c r="H1435" s="1" t="s">
        <v>19</v>
      </c>
      <c r="I1435" s="1" t="s">
        <v>572</v>
      </c>
      <c r="J1435" s="1" t="s">
        <v>1836</v>
      </c>
      <c r="K1435" s="2">
        <f>B1436-'Bloco 1 10s Com RTOS TX'!$B1435</f>
        <v>0.0001273148148</v>
      </c>
      <c r="L1435" s="1">
        <f t="shared" si="1"/>
        <v>896</v>
      </c>
    </row>
    <row r="1436" ht="15.75" customHeight="1">
      <c r="A1436" s="1" t="s">
        <v>12</v>
      </c>
      <c r="B1436" s="1" t="s">
        <v>3290</v>
      </c>
      <c r="C1436" s="1" t="s">
        <v>219</v>
      </c>
      <c r="D1436" s="1" t="s">
        <v>63</v>
      </c>
      <c r="E1436" s="1" t="s">
        <v>220</v>
      </c>
      <c r="F1436" s="1" t="s">
        <v>42</v>
      </c>
      <c r="G1436" s="1" t="s">
        <v>221</v>
      </c>
      <c r="H1436" s="1" t="s">
        <v>44</v>
      </c>
      <c r="I1436" s="1" t="s">
        <v>635</v>
      </c>
      <c r="J1436" s="1" t="s">
        <v>1836</v>
      </c>
      <c r="K1436" s="2">
        <f>B1437-'Bloco 1 10s Com RTOS TX'!$B1436</f>
        <v>0.0001157407407</v>
      </c>
      <c r="L1436" s="1">
        <f t="shared" si="1"/>
        <v>896</v>
      </c>
    </row>
    <row r="1437" ht="15.75" customHeight="1">
      <c r="A1437" s="1" t="s">
        <v>12</v>
      </c>
      <c r="B1437" s="1" t="s">
        <v>3291</v>
      </c>
      <c r="C1437" s="1" t="s">
        <v>625</v>
      </c>
      <c r="D1437" s="1" t="s">
        <v>498</v>
      </c>
      <c r="E1437" s="1" t="s">
        <v>626</v>
      </c>
      <c r="F1437" s="1" t="s">
        <v>73</v>
      </c>
      <c r="G1437" s="1" t="s">
        <v>116</v>
      </c>
      <c r="H1437" s="1" t="s">
        <v>159</v>
      </c>
      <c r="I1437" s="1" t="s">
        <v>638</v>
      </c>
      <c r="J1437" s="1" t="s">
        <v>1836</v>
      </c>
      <c r="K1437" s="2">
        <f>B1438-'Bloco 1 10s Com RTOS TX'!$B1437</f>
        <v>0.0001157407407</v>
      </c>
      <c r="L1437" s="1">
        <f t="shared" si="1"/>
        <v>896</v>
      </c>
    </row>
    <row r="1438" ht="15.75" customHeight="1">
      <c r="A1438" s="1" t="s">
        <v>12</v>
      </c>
      <c r="B1438" s="1" t="s">
        <v>3292</v>
      </c>
      <c r="C1438" s="1" t="s">
        <v>400</v>
      </c>
      <c r="D1438" s="1" t="s">
        <v>70</v>
      </c>
      <c r="E1438" s="1" t="s">
        <v>77</v>
      </c>
      <c r="F1438" s="1" t="s">
        <v>17</v>
      </c>
      <c r="G1438" s="1" t="s">
        <v>1023</v>
      </c>
      <c r="H1438" s="1" t="s">
        <v>19</v>
      </c>
      <c r="I1438" s="1" t="s">
        <v>572</v>
      </c>
      <c r="J1438" s="1" t="s">
        <v>1836</v>
      </c>
      <c r="K1438" s="2">
        <f>B1439-'Bloco 1 10s Com RTOS TX'!$B1438</f>
        <v>0.0001157407407</v>
      </c>
      <c r="L1438" s="1">
        <f t="shared" si="1"/>
        <v>896</v>
      </c>
    </row>
    <row r="1439" ht="15.75" customHeight="1">
      <c r="A1439" s="1" t="s">
        <v>12</v>
      </c>
      <c r="B1439" s="1" t="s">
        <v>3293</v>
      </c>
      <c r="C1439" s="1" t="s">
        <v>369</v>
      </c>
      <c r="D1439" s="1" t="s">
        <v>744</v>
      </c>
      <c r="E1439" s="1" t="s">
        <v>773</v>
      </c>
      <c r="F1439" s="1" t="s">
        <v>83</v>
      </c>
      <c r="G1439" s="1" t="s">
        <v>774</v>
      </c>
      <c r="H1439" s="1" t="s">
        <v>152</v>
      </c>
      <c r="I1439" s="1" t="s">
        <v>572</v>
      </c>
      <c r="J1439" s="1" t="s">
        <v>1836</v>
      </c>
      <c r="K1439" s="2">
        <f>B1440-'Bloco 1 10s Com RTOS TX'!$B1439</f>
        <v>0.0001157407407</v>
      </c>
      <c r="L1439" s="1">
        <f t="shared" si="1"/>
        <v>896</v>
      </c>
    </row>
    <row r="1440" ht="15.75" customHeight="1">
      <c r="A1440" s="1" t="s">
        <v>12</v>
      </c>
      <c r="B1440" s="1" t="s">
        <v>3294</v>
      </c>
      <c r="C1440" s="1" t="s">
        <v>131</v>
      </c>
      <c r="D1440" s="1" t="s">
        <v>76</v>
      </c>
      <c r="E1440" s="1" t="s">
        <v>77</v>
      </c>
      <c r="F1440" s="1" t="s">
        <v>17</v>
      </c>
      <c r="G1440" s="1" t="s">
        <v>78</v>
      </c>
      <c r="H1440" s="1" t="s">
        <v>19</v>
      </c>
      <c r="I1440" s="1" t="s">
        <v>635</v>
      </c>
      <c r="J1440" s="1" t="s">
        <v>1836</v>
      </c>
      <c r="K1440" s="2">
        <f>B1441-'Bloco 1 10s Com RTOS TX'!$B1440</f>
        <v>0.0001157407407</v>
      </c>
      <c r="L1440" s="1">
        <f t="shared" si="1"/>
        <v>896</v>
      </c>
    </row>
    <row r="1441" ht="15.75" customHeight="1">
      <c r="A1441" s="1" t="s">
        <v>12</v>
      </c>
      <c r="B1441" s="1" t="s">
        <v>3295</v>
      </c>
      <c r="C1441" s="1" t="s">
        <v>247</v>
      </c>
      <c r="D1441" s="1" t="s">
        <v>70</v>
      </c>
      <c r="E1441" s="1" t="s">
        <v>71</v>
      </c>
      <c r="F1441" s="1" t="s">
        <v>17</v>
      </c>
      <c r="G1441" s="1" t="s">
        <v>1023</v>
      </c>
      <c r="H1441" s="1" t="s">
        <v>19</v>
      </c>
      <c r="I1441" s="1" t="s">
        <v>155</v>
      </c>
      <c r="J1441" s="1" t="s">
        <v>1836</v>
      </c>
      <c r="K1441" s="2">
        <f>B1442-'Bloco 1 10s Com RTOS TX'!$B1441</f>
        <v>0.0001157407407</v>
      </c>
      <c r="L1441" s="1">
        <f t="shared" si="1"/>
        <v>896</v>
      </c>
    </row>
    <row r="1442" ht="15.75" customHeight="1">
      <c r="A1442" s="1" t="s">
        <v>12</v>
      </c>
      <c r="B1442" s="1" t="s">
        <v>3296</v>
      </c>
      <c r="C1442" s="1" t="s">
        <v>69</v>
      </c>
      <c r="D1442" s="1" t="s">
        <v>70</v>
      </c>
      <c r="E1442" s="1" t="s">
        <v>71</v>
      </c>
      <c r="F1442" s="1" t="s">
        <v>17</v>
      </c>
      <c r="G1442" s="1" t="s">
        <v>72</v>
      </c>
      <c r="H1442" s="1" t="s">
        <v>19</v>
      </c>
      <c r="I1442" s="1" t="s">
        <v>155</v>
      </c>
      <c r="J1442" s="1" t="s">
        <v>1836</v>
      </c>
      <c r="K1442" s="2">
        <f>B1443-'Bloco 1 10s Com RTOS TX'!$B1442</f>
        <v>0.0001157407407</v>
      </c>
      <c r="L1442" s="1">
        <f t="shared" si="1"/>
        <v>896</v>
      </c>
    </row>
    <row r="1443" ht="15.75" customHeight="1">
      <c r="A1443" s="1" t="s">
        <v>12</v>
      </c>
      <c r="B1443" s="1" t="s">
        <v>3297</v>
      </c>
      <c r="C1443" s="1" t="s">
        <v>92</v>
      </c>
      <c r="D1443" s="1" t="s">
        <v>15</v>
      </c>
      <c r="E1443" s="1" t="s">
        <v>90</v>
      </c>
      <c r="F1443" s="1" t="s">
        <v>17</v>
      </c>
      <c r="G1443" s="1" t="s">
        <v>93</v>
      </c>
      <c r="H1443" s="1" t="s">
        <v>19</v>
      </c>
      <c r="I1443" s="1" t="s">
        <v>635</v>
      </c>
      <c r="J1443" s="1" t="s">
        <v>1836</v>
      </c>
      <c r="K1443" s="2">
        <f>B1444-'Bloco 1 10s Com RTOS TX'!$B1443</f>
        <v>0.0001157407407</v>
      </c>
      <c r="L1443" s="1">
        <f t="shared" si="1"/>
        <v>896</v>
      </c>
    </row>
    <row r="1444" ht="15.75" customHeight="1">
      <c r="A1444" s="1" t="s">
        <v>12</v>
      </c>
      <c r="B1444" s="1" t="s">
        <v>3298</v>
      </c>
      <c r="C1444" s="1" t="s">
        <v>275</v>
      </c>
      <c r="D1444" s="1" t="s">
        <v>138</v>
      </c>
      <c r="E1444" s="1" t="s">
        <v>886</v>
      </c>
      <c r="F1444" s="1" t="s">
        <v>26</v>
      </c>
      <c r="G1444" s="1" t="s">
        <v>288</v>
      </c>
      <c r="H1444" s="1" t="s">
        <v>28</v>
      </c>
      <c r="I1444" s="1" t="s">
        <v>572</v>
      </c>
      <c r="J1444" s="1" t="s">
        <v>1836</v>
      </c>
      <c r="K1444" s="2">
        <f>B1445-'Bloco 1 10s Com RTOS TX'!$B1444</f>
        <v>0.0001157407407</v>
      </c>
      <c r="L1444" s="1">
        <f t="shared" si="1"/>
        <v>896</v>
      </c>
    </row>
    <row r="1445" ht="15.75" customHeight="1">
      <c r="A1445" s="1" t="s">
        <v>12</v>
      </c>
      <c r="B1445" s="1" t="s">
        <v>3299</v>
      </c>
      <c r="C1445" s="1" t="s">
        <v>81</v>
      </c>
      <c r="D1445" s="1" t="s">
        <v>76</v>
      </c>
      <c r="E1445" s="1" t="s">
        <v>82</v>
      </c>
      <c r="F1445" s="1" t="s">
        <v>83</v>
      </c>
      <c r="G1445" s="1" t="s">
        <v>132</v>
      </c>
      <c r="H1445" s="1" t="s">
        <v>19</v>
      </c>
      <c r="I1445" s="1" t="s">
        <v>572</v>
      </c>
      <c r="J1445" s="1" t="s">
        <v>1836</v>
      </c>
      <c r="K1445" s="2">
        <f>B1446-'Bloco 1 10s Com RTOS TX'!$B1445</f>
        <v>0.0001157407407</v>
      </c>
      <c r="L1445" s="1">
        <f t="shared" si="1"/>
        <v>896</v>
      </c>
    </row>
    <row r="1446" ht="15.75" customHeight="1">
      <c r="A1446" s="1" t="s">
        <v>12</v>
      </c>
      <c r="B1446" s="1" t="s">
        <v>3300</v>
      </c>
      <c r="C1446" s="1" t="s">
        <v>275</v>
      </c>
      <c r="D1446" s="1" t="s">
        <v>138</v>
      </c>
      <c r="E1446" s="1" t="s">
        <v>886</v>
      </c>
      <c r="F1446" s="1" t="s">
        <v>26</v>
      </c>
      <c r="G1446" s="1" t="s">
        <v>288</v>
      </c>
      <c r="H1446" s="1" t="s">
        <v>28</v>
      </c>
      <c r="I1446" s="1" t="s">
        <v>572</v>
      </c>
      <c r="J1446" s="1" t="s">
        <v>1836</v>
      </c>
      <c r="K1446" s="2">
        <f>B1447-'Bloco 1 10s Com RTOS TX'!$B1446</f>
        <v>0.0001157407407</v>
      </c>
      <c r="L1446" s="1">
        <f t="shared" si="1"/>
        <v>896</v>
      </c>
    </row>
    <row r="1447" ht="15.75" customHeight="1">
      <c r="A1447" s="1" t="s">
        <v>12</v>
      </c>
      <c r="B1447" s="1" t="s">
        <v>3301</v>
      </c>
      <c r="C1447" s="1" t="s">
        <v>247</v>
      </c>
      <c r="D1447" s="1" t="s">
        <v>70</v>
      </c>
      <c r="E1447" s="1" t="s">
        <v>71</v>
      </c>
      <c r="F1447" s="1" t="s">
        <v>17</v>
      </c>
      <c r="G1447" s="1" t="s">
        <v>1023</v>
      </c>
      <c r="H1447" s="1" t="s">
        <v>19</v>
      </c>
      <c r="I1447" s="1" t="s">
        <v>572</v>
      </c>
      <c r="J1447" s="1" t="s">
        <v>1836</v>
      </c>
      <c r="K1447" s="2">
        <f>B1448-'Bloco 1 10s Com RTOS TX'!$B1447</f>
        <v>0.0001157407407</v>
      </c>
      <c r="L1447" s="1">
        <f t="shared" si="1"/>
        <v>896</v>
      </c>
    </row>
    <row r="1448" ht="15.75" customHeight="1">
      <c r="A1448" s="1" t="s">
        <v>12</v>
      </c>
      <c r="B1448" s="1" t="s">
        <v>3302</v>
      </c>
      <c r="C1448" s="1" t="s">
        <v>92</v>
      </c>
      <c r="D1448" s="1" t="s">
        <v>15</v>
      </c>
      <c r="E1448" s="1" t="s">
        <v>90</v>
      </c>
      <c r="F1448" s="1" t="s">
        <v>17</v>
      </c>
      <c r="G1448" s="1" t="s">
        <v>93</v>
      </c>
      <c r="H1448" s="1" t="s">
        <v>19</v>
      </c>
      <c r="I1448" s="1" t="s">
        <v>635</v>
      </c>
      <c r="J1448" s="1" t="s">
        <v>1836</v>
      </c>
      <c r="K1448" s="2">
        <f>B1449-'Bloco 1 10s Com RTOS TX'!$B1448</f>
        <v>0.0001157407407</v>
      </c>
      <c r="L1448" s="1">
        <f t="shared" si="1"/>
        <v>896</v>
      </c>
    </row>
    <row r="1449" ht="15.75" customHeight="1">
      <c r="A1449" s="1" t="s">
        <v>12</v>
      </c>
      <c r="B1449" s="1" t="s">
        <v>3303</v>
      </c>
      <c r="C1449" s="1" t="s">
        <v>150</v>
      </c>
      <c r="D1449" s="1" t="s">
        <v>76</v>
      </c>
      <c r="E1449" s="1" t="s">
        <v>151</v>
      </c>
      <c r="F1449" s="1" t="s">
        <v>83</v>
      </c>
      <c r="G1449" s="1" t="s">
        <v>84</v>
      </c>
      <c r="H1449" s="1" t="s">
        <v>19</v>
      </c>
      <c r="I1449" s="1" t="s">
        <v>155</v>
      </c>
      <c r="J1449" s="1" t="s">
        <v>1836</v>
      </c>
      <c r="K1449" s="2">
        <f>B1450-'Bloco 1 10s Com RTOS TX'!$B1449</f>
        <v>0.0001157407407</v>
      </c>
      <c r="L1449" s="1">
        <f t="shared" si="1"/>
        <v>896</v>
      </c>
    </row>
    <row r="1450" ht="15.75" customHeight="1">
      <c r="A1450" s="1" t="s">
        <v>12</v>
      </c>
      <c r="B1450" s="1" t="s">
        <v>3304</v>
      </c>
      <c r="C1450" s="1" t="s">
        <v>92</v>
      </c>
      <c r="D1450" s="1" t="s">
        <v>15</v>
      </c>
      <c r="E1450" s="1" t="s">
        <v>90</v>
      </c>
      <c r="F1450" s="1" t="s">
        <v>17</v>
      </c>
      <c r="G1450" s="1" t="s">
        <v>93</v>
      </c>
      <c r="H1450" s="1" t="s">
        <v>19</v>
      </c>
      <c r="I1450" s="1" t="s">
        <v>155</v>
      </c>
      <c r="J1450" s="1" t="s">
        <v>1836</v>
      </c>
      <c r="K1450" s="2">
        <f>B1451-'Bloco 1 10s Com RTOS TX'!$B1450</f>
        <v>0.0001157407407</v>
      </c>
      <c r="L1450" s="1">
        <f t="shared" si="1"/>
        <v>896</v>
      </c>
    </row>
    <row r="1451" ht="15.75" customHeight="1">
      <c r="A1451" s="1" t="s">
        <v>12</v>
      </c>
      <c r="B1451" s="1" t="s">
        <v>3305</v>
      </c>
      <c r="C1451" s="1" t="s">
        <v>369</v>
      </c>
      <c r="D1451" s="1" t="s">
        <v>744</v>
      </c>
      <c r="E1451" s="1" t="s">
        <v>773</v>
      </c>
      <c r="F1451" s="1" t="s">
        <v>83</v>
      </c>
      <c r="G1451" s="1" t="s">
        <v>774</v>
      </c>
      <c r="H1451" s="1" t="s">
        <v>152</v>
      </c>
      <c r="I1451" s="1" t="s">
        <v>572</v>
      </c>
      <c r="J1451" s="1" t="s">
        <v>1836</v>
      </c>
      <c r="K1451" s="2">
        <f>B1452-'Bloco 1 10s Com RTOS TX'!$B1451</f>
        <v>0.0001157407407</v>
      </c>
      <c r="L1451" s="1">
        <f t="shared" si="1"/>
        <v>896</v>
      </c>
    </row>
    <row r="1452" ht="15.75" customHeight="1">
      <c r="A1452" s="1" t="s">
        <v>12</v>
      </c>
      <c r="B1452" s="1" t="s">
        <v>3306</v>
      </c>
      <c r="C1452" s="1" t="s">
        <v>14</v>
      </c>
      <c r="D1452" s="1" t="s">
        <v>15</v>
      </c>
      <c r="E1452" s="1" t="s">
        <v>16</v>
      </c>
      <c r="F1452" s="1" t="s">
        <v>17</v>
      </c>
      <c r="G1452" s="1" t="s">
        <v>18</v>
      </c>
      <c r="H1452" s="1" t="s">
        <v>19</v>
      </c>
      <c r="I1452" s="1" t="s">
        <v>646</v>
      </c>
      <c r="J1452" s="1" t="s">
        <v>1836</v>
      </c>
      <c r="K1452" s="2">
        <f>B1453-'Bloco 1 10s Com RTOS TX'!$B1452</f>
        <v>0.0001157407407</v>
      </c>
      <c r="L1452" s="1">
        <f t="shared" si="1"/>
        <v>896</v>
      </c>
    </row>
    <row r="1453" ht="15.75" customHeight="1">
      <c r="A1453" s="1" t="s">
        <v>12</v>
      </c>
      <c r="B1453" s="1" t="s">
        <v>3307</v>
      </c>
      <c r="C1453" s="1" t="s">
        <v>247</v>
      </c>
      <c r="D1453" s="1" t="s">
        <v>70</v>
      </c>
      <c r="E1453" s="1" t="s">
        <v>71</v>
      </c>
      <c r="F1453" s="1" t="s">
        <v>17</v>
      </c>
      <c r="G1453" s="1" t="s">
        <v>1023</v>
      </c>
      <c r="H1453" s="1" t="s">
        <v>19</v>
      </c>
      <c r="I1453" s="1" t="s">
        <v>635</v>
      </c>
      <c r="J1453" s="1" t="s">
        <v>1836</v>
      </c>
      <c r="K1453" s="2">
        <f>B1454-'Bloco 1 10s Com RTOS TX'!$B1453</f>
        <v>0.0001157407407</v>
      </c>
      <c r="L1453" s="1">
        <f t="shared" si="1"/>
        <v>896</v>
      </c>
    </row>
    <row r="1454" ht="15.75" customHeight="1">
      <c r="A1454" s="1" t="s">
        <v>12</v>
      </c>
      <c r="B1454" s="1" t="s">
        <v>3308</v>
      </c>
      <c r="C1454" s="1" t="s">
        <v>587</v>
      </c>
      <c r="D1454" s="1" t="s">
        <v>192</v>
      </c>
      <c r="E1454" s="1" t="s">
        <v>564</v>
      </c>
      <c r="F1454" s="1" t="s">
        <v>36</v>
      </c>
      <c r="G1454" s="1" t="s">
        <v>62</v>
      </c>
      <c r="H1454" s="1" t="s">
        <v>37</v>
      </c>
      <c r="I1454" s="1" t="s">
        <v>635</v>
      </c>
      <c r="J1454" s="1" t="s">
        <v>1836</v>
      </c>
      <c r="K1454" s="2">
        <f>B1455-'Bloco 1 10s Com RTOS TX'!$B1454</f>
        <v>0.0001157407407</v>
      </c>
      <c r="L1454" s="1">
        <f t="shared" si="1"/>
        <v>896</v>
      </c>
    </row>
    <row r="1455" ht="15.75" customHeight="1">
      <c r="A1455" s="1" t="s">
        <v>12</v>
      </c>
      <c r="B1455" s="1" t="s">
        <v>3309</v>
      </c>
      <c r="C1455" s="1" t="s">
        <v>69</v>
      </c>
      <c r="D1455" s="1" t="s">
        <v>70</v>
      </c>
      <c r="E1455" s="1" t="s">
        <v>71</v>
      </c>
      <c r="F1455" s="1" t="s">
        <v>17</v>
      </c>
      <c r="G1455" s="1" t="s">
        <v>72</v>
      </c>
      <c r="H1455" s="1" t="s">
        <v>19</v>
      </c>
      <c r="I1455" s="1" t="s">
        <v>635</v>
      </c>
      <c r="J1455" s="1" t="s">
        <v>1836</v>
      </c>
      <c r="K1455" s="2">
        <f>B1456-'Bloco 1 10s Com RTOS TX'!$B1455</f>
        <v>0.0001157407407</v>
      </c>
      <c r="L1455" s="1">
        <f t="shared" si="1"/>
        <v>896</v>
      </c>
    </row>
    <row r="1456" ht="15.75" customHeight="1">
      <c r="A1456" s="1" t="s">
        <v>12</v>
      </c>
      <c r="B1456" s="1" t="s">
        <v>3310</v>
      </c>
      <c r="C1456" s="1" t="s">
        <v>247</v>
      </c>
      <c r="D1456" s="1" t="s">
        <v>70</v>
      </c>
      <c r="E1456" s="1" t="s">
        <v>71</v>
      </c>
      <c r="F1456" s="1" t="s">
        <v>17</v>
      </c>
      <c r="G1456" s="1" t="s">
        <v>1023</v>
      </c>
      <c r="H1456" s="1" t="s">
        <v>19</v>
      </c>
      <c r="I1456" s="1" t="s">
        <v>572</v>
      </c>
      <c r="J1456" s="1" t="s">
        <v>1836</v>
      </c>
      <c r="K1456" s="2">
        <f>B1457-'Bloco 1 10s Com RTOS TX'!$B1456</f>
        <v>0.0001157407407</v>
      </c>
      <c r="L1456" s="1">
        <f t="shared" si="1"/>
        <v>896</v>
      </c>
    </row>
    <row r="1457" ht="15.75" customHeight="1">
      <c r="A1457" s="1" t="s">
        <v>12</v>
      </c>
      <c r="B1457" s="1" t="s">
        <v>3311</v>
      </c>
      <c r="C1457" s="1" t="s">
        <v>357</v>
      </c>
      <c r="D1457" s="1" t="s">
        <v>15</v>
      </c>
      <c r="E1457" s="1" t="s">
        <v>16</v>
      </c>
      <c r="F1457" s="1" t="s">
        <v>26</v>
      </c>
      <c r="G1457" s="1" t="s">
        <v>887</v>
      </c>
      <c r="H1457" s="1" t="s">
        <v>28</v>
      </c>
      <c r="I1457" s="1" t="s">
        <v>426</v>
      </c>
      <c r="J1457" s="1" t="s">
        <v>1836</v>
      </c>
      <c r="K1457" s="2">
        <f>B1458-'Bloco 1 10s Com RTOS TX'!$B1457</f>
        <v>0.0001157407407</v>
      </c>
      <c r="L1457" s="1">
        <f t="shared" si="1"/>
        <v>896</v>
      </c>
    </row>
    <row r="1458" ht="15.75" customHeight="1">
      <c r="A1458" s="1" t="s">
        <v>12</v>
      </c>
      <c r="B1458" s="1" t="s">
        <v>3312</v>
      </c>
      <c r="C1458" s="1" t="s">
        <v>247</v>
      </c>
      <c r="D1458" s="1" t="s">
        <v>70</v>
      </c>
      <c r="E1458" s="1" t="s">
        <v>71</v>
      </c>
      <c r="F1458" s="1" t="s">
        <v>17</v>
      </c>
      <c r="G1458" s="1" t="s">
        <v>1023</v>
      </c>
      <c r="H1458" s="1" t="s">
        <v>19</v>
      </c>
      <c r="I1458" s="1" t="s">
        <v>426</v>
      </c>
      <c r="J1458" s="1" t="s">
        <v>1836</v>
      </c>
      <c r="K1458" s="2">
        <f>B1459-'Bloco 1 10s Com RTOS TX'!$B1458</f>
        <v>0.0001157407407</v>
      </c>
      <c r="L1458" s="1">
        <f t="shared" si="1"/>
        <v>896</v>
      </c>
    </row>
    <row r="1459" ht="15.75" customHeight="1">
      <c r="A1459" s="1" t="s">
        <v>12</v>
      </c>
      <c r="B1459" s="1" t="s">
        <v>3313</v>
      </c>
      <c r="C1459" s="1" t="s">
        <v>131</v>
      </c>
      <c r="D1459" s="1" t="s">
        <v>76</v>
      </c>
      <c r="E1459" s="1" t="s">
        <v>77</v>
      </c>
      <c r="F1459" s="1" t="s">
        <v>17</v>
      </c>
      <c r="G1459" s="1" t="s">
        <v>78</v>
      </c>
      <c r="H1459" s="1" t="s">
        <v>19</v>
      </c>
      <c r="I1459" s="1" t="s">
        <v>635</v>
      </c>
      <c r="J1459" s="1" t="s">
        <v>1836</v>
      </c>
      <c r="K1459" s="2">
        <f>B1460-'Bloco 1 10s Com RTOS TX'!$B1459</f>
        <v>0.0001157407407</v>
      </c>
      <c r="L1459" s="1">
        <f t="shared" si="1"/>
        <v>896</v>
      </c>
    </row>
    <row r="1460" ht="15.75" customHeight="1">
      <c r="A1460" s="1" t="s">
        <v>12</v>
      </c>
      <c r="B1460" s="1" t="s">
        <v>3314</v>
      </c>
      <c r="C1460" s="1" t="s">
        <v>400</v>
      </c>
      <c r="D1460" s="1" t="s">
        <v>70</v>
      </c>
      <c r="E1460" s="1" t="s">
        <v>77</v>
      </c>
      <c r="F1460" s="1" t="s">
        <v>17</v>
      </c>
      <c r="G1460" s="1" t="s">
        <v>1023</v>
      </c>
      <c r="H1460" s="1" t="s">
        <v>19</v>
      </c>
      <c r="I1460" s="1" t="s">
        <v>497</v>
      </c>
      <c r="J1460" s="1" t="s">
        <v>1836</v>
      </c>
      <c r="K1460" s="2">
        <f>B1461-'Bloco 1 10s Com RTOS TX'!$B1460</f>
        <v>0.0001157407407</v>
      </c>
      <c r="L1460" s="1">
        <f t="shared" si="1"/>
        <v>896</v>
      </c>
    </row>
    <row r="1461" ht="15.75" customHeight="1">
      <c r="A1461" s="1" t="s">
        <v>12</v>
      </c>
      <c r="B1461" s="1" t="s">
        <v>3315</v>
      </c>
      <c r="C1461" s="1" t="s">
        <v>247</v>
      </c>
      <c r="D1461" s="1" t="s">
        <v>70</v>
      </c>
      <c r="E1461" s="1" t="s">
        <v>71</v>
      </c>
      <c r="F1461" s="1" t="s">
        <v>17</v>
      </c>
      <c r="G1461" s="1" t="s">
        <v>1023</v>
      </c>
      <c r="H1461" s="1" t="s">
        <v>19</v>
      </c>
      <c r="I1461" s="1" t="s">
        <v>155</v>
      </c>
      <c r="J1461" s="1" t="s">
        <v>1836</v>
      </c>
      <c r="K1461" s="2">
        <f>B1462-'Bloco 1 10s Com RTOS TX'!$B1461</f>
        <v>0.0001157407407</v>
      </c>
      <c r="L1461" s="1">
        <f t="shared" si="1"/>
        <v>896</v>
      </c>
    </row>
    <row r="1462" ht="15.75" customHeight="1">
      <c r="A1462" s="1" t="s">
        <v>12</v>
      </c>
      <c r="B1462" s="1" t="s">
        <v>3316</v>
      </c>
      <c r="C1462" s="1" t="s">
        <v>400</v>
      </c>
      <c r="D1462" s="1" t="s">
        <v>70</v>
      </c>
      <c r="E1462" s="1" t="s">
        <v>77</v>
      </c>
      <c r="F1462" s="1" t="s">
        <v>17</v>
      </c>
      <c r="G1462" s="1" t="s">
        <v>1023</v>
      </c>
      <c r="H1462" s="1" t="s">
        <v>19</v>
      </c>
      <c r="I1462" s="1" t="s">
        <v>406</v>
      </c>
      <c r="J1462" s="1" t="s">
        <v>1836</v>
      </c>
      <c r="K1462" s="2">
        <f>B1463-'Bloco 1 10s Com RTOS TX'!$B1462</f>
        <v>0.0001157407407</v>
      </c>
      <c r="L1462" s="1">
        <f t="shared" si="1"/>
        <v>896</v>
      </c>
    </row>
    <row r="1463" ht="15.75" customHeight="1">
      <c r="A1463" s="1" t="s">
        <v>12</v>
      </c>
      <c r="B1463" s="1" t="s">
        <v>3317</v>
      </c>
      <c r="C1463" s="1" t="s">
        <v>369</v>
      </c>
      <c r="D1463" s="1" t="s">
        <v>744</v>
      </c>
      <c r="E1463" s="1" t="s">
        <v>773</v>
      </c>
      <c r="F1463" s="1" t="s">
        <v>83</v>
      </c>
      <c r="G1463" s="1" t="s">
        <v>774</v>
      </c>
      <c r="H1463" s="1" t="s">
        <v>152</v>
      </c>
      <c r="I1463" s="1" t="s">
        <v>497</v>
      </c>
      <c r="J1463" s="1" t="s">
        <v>1836</v>
      </c>
      <c r="K1463" s="2">
        <f>B1464-'Bloco 1 10s Com RTOS TX'!$B1463</f>
        <v>0.0001157407407</v>
      </c>
      <c r="L1463" s="1">
        <f t="shared" si="1"/>
        <v>896</v>
      </c>
    </row>
    <row r="1464" ht="15.75" customHeight="1">
      <c r="A1464" s="1" t="s">
        <v>12</v>
      </c>
      <c r="B1464" s="1" t="s">
        <v>3318</v>
      </c>
      <c r="C1464" s="1" t="s">
        <v>92</v>
      </c>
      <c r="D1464" s="1" t="s">
        <v>15</v>
      </c>
      <c r="E1464" s="1" t="s">
        <v>90</v>
      </c>
      <c r="F1464" s="1" t="s">
        <v>17</v>
      </c>
      <c r="G1464" s="1" t="s">
        <v>93</v>
      </c>
      <c r="H1464" s="1" t="s">
        <v>19</v>
      </c>
      <c r="I1464" s="1" t="s">
        <v>155</v>
      </c>
      <c r="J1464" s="1" t="s">
        <v>1836</v>
      </c>
      <c r="K1464" s="2">
        <f>B1465-'Bloco 1 10s Com RTOS TX'!$B1464</f>
        <v>0.0001157407407</v>
      </c>
      <c r="L1464" s="1">
        <f t="shared" si="1"/>
        <v>896</v>
      </c>
    </row>
    <row r="1465" ht="15.75" customHeight="1">
      <c r="A1465" s="1" t="s">
        <v>12</v>
      </c>
      <c r="B1465" s="1" t="s">
        <v>3319</v>
      </c>
      <c r="C1465" s="1" t="s">
        <v>209</v>
      </c>
      <c r="D1465" s="1" t="s">
        <v>186</v>
      </c>
      <c r="E1465" s="1" t="s">
        <v>210</v>
      </c>
      <c r="F1465" s="1" t="s">
        <v>83</v>
      </c>
      <c r="G1465" s="1" t="s">
        <v>211</v>
      </c>
      <c r="H1465" s="1" t="s">
        <v>152</v>
      </c>
      <c r="I1465" s="1" t="s">
        <v>155</v>
      </c>
      <c r="J1465" s="1" t="s">
        <v>1836</v>
      </c>
      <c r="K1465" s="2">
        <f>B1466-'Bloco 1 10s Com RTOS TX'!$B1465</f>
        <v>0.0001273148148</v>
      </c>
      <c r="L1465" s="1">
        <f t="shared" si="1"/>
        <v>896</v>
      </c>
    </row>
    <row r="1466" ht="15.75" customHeight="1">
      <c r="A1466" s="1" t="s">
        <v>12</v>
      </c>
      <c r="B1466" s="1" t="s">
        <v>3320</v>
      </c>
      <c r="C1466" s="1" t="s">
        <v>92</v>
      </c>
      <c r="D1466" s="1" t="s">
        <v>15</v>
      </c>
      <c r="E1466" s="1" t="s">
        <v>90</v>
      </c>
      <c r="F1466" s="1" t="s">
        <v>17</v>
      </c>
      <c r="G1466" s="1" t="s">
        <v>93</v>
      </c>
      <c r="H1466" s="1" t="s">
        <v>19</v>
      </c>
      <c r="I1466" s="1" t="s">
        <v>155</v>
      </c>
      <c r="J1466" s="1" t="s">
        <v>1836</v>
      </c>
      <c r="K1466" s="2">
        <f>B1467-'Bloco 1 10s Com RTOS TX'!$B1466</f>
        <v>0.0001157407407</v>
      </c>
      <c r="L1466" s="1">
        <f t="shared" si="1"/>
        <v>896</v>
      </c>
    </row>
    <row r="1467" ht="15.75" customHeight="1">
      <c r="A1467" s="1" t="s">
        <v>12</v>
      </c>
      <c r="B1467" s="1" t="s">
        <v>3321</v>
      </c>
      <c r="C1467" s="1" t="s">
        <v>400</v>
      </c>
      <c r="D1467" s="1" t="s">
        <v>70</v>
      </c>
      <c r="E1467" s="1" t="s">
        <v>77</v>
      </c>
      <c r="F1467" s="1" t="s">
        <v>17</v>
      </c>
      <c r="G1467" s="1" t="s">
        <v>1023</v>
      </c>
      <c r="H1467" s="1" t="s">
        <v>19</v>
      </c>
      <c r="I1467" s="1" t="s">
        <v>155</v>
      </c>
      <c r="J1467" s="1" t="s">
        <v>1836</v>
      </c>
      <c r="K1467" s="2">
        <f>B1468-'Bloco 1 10s Com RTOS TX'!$B1467</f>
        <v>0.0001157407407</v>
      </c>
      <c r="L1467" s="1">
        <f t="shared" si="1"/>
        <v>896</v>
      </c>
    </row>
    <row r="1468" ht="15.75" customHeight="1">
      <c r="A1468" s="1" t="s">
        <v>12</v>
      </c>
      <c r="B1468" s="1" t="s">
        <v>3322</v>
      </c>
      <c r="C1468" s="1" t="s">
        <v>92</v>
      </c>
      <c r="D1468" s="1" t="s">
        <v>15</v>
      </c>
      <c r="E1468" s="1" t="s">
        <v>90</v>
      </c>
      <c r="F1468" s="1" t="s">
        <v>17</v>
      </c>
      <c r="G1468" s="1" t="s">
        <v>93</v>
      </c>
      <c r="H1468" s="1" t="s">
        <v>19</v>
      </c>
      <c r="I1468" s="1" t="s">
        <v>635</v>
      </c>
      <c r="J1468" s="1" t="s">
        <v>1836</v>
      </c>
      <c r="K1468" s="2">
        <f>B1469-'Bloco 1 10s Com RTOS TX'!$B1468</f>
        <v>0.0001157407407</v>
      </c>
      <c r="L1468" s="1">
        <f t="shared" si="1"/>
        <v>896</v>
      </c>
    </row>
    <row r="1469" ht="15.75" customHeight="1">
      <c r="A1469" s="1" t="s">
        <v>12</v>
      </c>
      <c r="B1469" s="1" t="s">
        <v>3323</v>
      </c>
      <c r="C1469" s="1" t="s">
        <v>357</v>
      </c>
      <c r="D1469" s="1" t="s">
        <v>15</v>
      </c>
      <c r="E1469" s="1" t="s">
        <v>16</v>
      </c>
      <c r="F1469" s="1" t="s">
        <v>26</v>
      </c>
      <c r="G1469" s="1" t="s">
        <v>887</v>
      </c>
      <c r="H1469" s="1" t="s">
        <v>28</v>
      </c>
      <c r="I1469" s="1" t="s">
        <v>572</v>
      </c>
      <c r="J1469" s="1" t="s">
        <v>1836</v>
      </c>
      <c r="K1469" s="2">
        <f>B1470-'Bloco 1 10s Com RTOS TX'!$B1469</f>
        <v>0.0001157407407</v>
      </c>
      <c r="L1469" s="1">
        <f t="shared" si="1"/>
        <v>896</v>
      </c>
    </row>
    <row r="1470" ht="15.75" customHeight="1">
      <c r="A1470" s="1" t="s">
        <v>12</v>
      </c>
      <c r="B1470" s="1" t="s">
        <v>3324</v>
      </c>
      <c r="C1470" s="1" t="s">
        <v>106</v>
      </c>
      <c r="D1470" s="1" t="s">
        <v>107</v>
      </c>
      <c r="E1470" s="1" t="s">
        <v>164</v>
      </c>
      <c r="F1470" s="1" t="s">
        <v>103</v>
      </c>
      <c r="G1470" s="1" t="s">
        <v>109</v>
      </c>
      <c r="H1470" s="1" t="s">
        <v>110</v>
      </c>
      <c r="I1470" s="1" t="s">
        <v>497</v>
      </c>
      <c r="J1470" s="1" t="s">
        <v>1836</v>
      </c>
      <c r="K1470" s="2">
        <f>B1471-'Bloco 1 10s Com RTOS TX'!$B1470</f>
        <v>0.0001157407407</v>
      </c>
      <c r="L1470" s="1">
        <f t="shared" si="1"/>
        <v>896</v>
      </c>
    </row>
    <row r="1471" ht="15.75" customHeight="1">
      <c r="A1471" s="1" t="s">
        <v>12</v>
      </c>
      <c r="B1471" s="1" t="s">
        <v>3325</v>
      </c>
      <c r="C1471" s="1" t="s">
        <v>131</v>
      </c>
      <c r="D1471" s="1" t="s">
        <v>76</v>
      </c>
      <c r="E1471" s="1" t="s">
        <v>77</v>
      </c>
      <c r="F1471" s="1" t="s">
        <v>17</v>
      </c>
      <c r="G1471" s="1" t="s">
        <v>78</v>
      </c>
      <c r="H1471" s="1" t="s">
        <v>19</v>
      </c>
      <c r="I1471" s="1" t="s">
        <v>497</v>
      </c>
      <c r="J1471" s="1" t="s">
        <v>1836</v>
      </c>
      <c r="K1471" s="2">
        <f>B1472-'Bloco 1 10s Com RTOS TX'!$B1471</f>
        <v>0.0001157407407</v>
      </c>
      <c r="L1471" s="1">
        <f t="shared" si="1"/>
        <v>896</v>
      </c>
    </row>
    <row r="1472" ht="15.75" customHeight="1">
      <c r="A1472" s="1" t="s">
        <v>12</v>
      </c>
      <c r="B1472" s="1" t="s">
        <v>3326</v>
      </c>
      <c r="C1472" s="1" t="s">
        <v>406</v>
      </c>
      <c r="D1472" s="1" t="s">
        <v>744</v>
      </c>
      <c r="E1472" s="1" t="s">
        <v>151</v>
      </c>
      <c r="F1472" s="1" t="s">
        <v>83</v>
      </c>
      <c r="G1472" s="1" t="s">
        <v>213</v>
      </c>
      <c r="H1472" s="1" t="s">
        <v>152</v>
      </c>
      <c r="I1472" s="1" t="s">
        <v>497</v>
      </c>
      <c r="J1472" s="1" t="s">
        <v>1836</v>
      </c>
      <c r="K1472" s="2">
        <f>B1473-'Bloco 1 10s Com RTOS TX'!$B1472</f>
        <v>0.0001157407407</v>
      </c>
      <c r="L1472" s="1">
        <f t="shared" si="1"/>
        <v>896</v>
      </c>
    </row>
    <row r="1473" ht="15.75" customHeight="1">
      <c r="A1473" s="1" t="s">
        <v>12</v>
      </c>
      <c r="B1473" s="1" t="s">
        <v>3327</v>
      </c>
      <c r="C1473" s="1" t="s">
        <v>69</v>
      </c>
      <c r="D1473" s="1" t="s">
        <v>70</v>
      </c>
      <c r="E1473" s="1" t="s">
        <v>71</v>
      </c>
      <c r="F1473" s="1" t="s">
        <v>17</v>
      </c>
      <c r="G1473" s="1" t="s">
        <v>72</v>
      </c>
      <c r="H1473" s="1" t="s">
        <v>19</v>
      </c>
      <c r="I1473" s="1" t="s">
        <v>155</v>
      </c>
      <c r="J1473" s="1" t="s">
        <v>1836</v>
      </c>
      <c r="K1473" s="2">
        <f>B1474-'Bloco 1 10s Com RTOS TX'!$B1473</f>
        <v>0.0001157407407</v>
      </c>
      <c r="L1473" s="1">
        <f t="shared" si="1"/>
        <v>896</v>
      </c>
    </row>
    <row r="1474" ht="15.75" customHeight="1">
      <c r="A1474" s="1" t="s">
        <v>12</v>
      </c>
      <c r="B1474" s="1" t="s">
        <v>3328</v>
      </c>
      <c r="C1474" s="1" t="s">
        <v>317</v>
      </c>
      <c r="D1474" s="1" t="s">
        <v>186</v>
      </c>
      <c r="E1474" s="1" t="s">
        <v>318</v>
      </c>
      <c r="F1474" s="1" t="s">
        <v>83</v>
      </c>
      <c r="G1474" s="1" t="s">
        <v>211</v>
      </c>
      <c r="H1474" s="1" t="s">
        <v>152</v>
      </c>
      <c r="I1474" s="1" t="s">
        <v>155</v>
      </c>
      <c r="J1474" s="1" t="s">
        <v>1836</v>
      </c>
      <c r="K1474" s="2">
        <f>B1475-'Bloco 1 10s Com RTOS TX'!$B1474</f>
        <v>0.0001157407407</v>
      </c>
      <c r="L1474" s="1">
        <f t="shared" si="1"/>
        <v>896</v>
      </c>
    </row>
    <row r="1475" ht="15.75" customHeight="1">
      <c r="A1475" s="1" t="s">
        <v>12</v>
      </c>
      <c r="B1475" s="1" t="s">
        <v>3329</v>
      </c>
      <c r="C1475" s="1" t="s">
        <v>131</v>
      </c>
      <c r="D1475" s="1" t="s">
        <v>76</v>
      </c>
      <c r="E1475" s="1" t="s">
        <v>77</v>
      </c>
      <c r="F1475" s="1" t="s">
        <v>17</v>
      </c>
      <c r="G1475" s="1" t="s">
        <v>78</v>
      </c>
      <c r="H1475" s="1" t="s">
        <v>19</v>
      </c>
      <c r="I1475" s="1" t="s">
        <v>155</v>
      </c>
      <c r="J1475" s="1" t="s">
        <v>1836</v>
      </c>
      <c r="K1475" s="2">
        <f>B1476-'Bloco 1 10s Com RTOS TX'!$B1475</f>
        <v>0.0001157407407</v>
      </c>
      <c r="L1475" s="1">
        <f t="shared" si="1"/>
        <v>896</v>
      </c>
    </row>
    <row r="1476" ht="15.75" customHeight="1">
      <c r="A1476" s="1" t="s">
        <v>12</v>
      </c>
      <c r="B1476" s="1" t="s">
        <v>3330</v>
      </c>
      <c r="C1476" s="1" t="s">
        <v>603</v>
      </c>
      <c r="D1476" s="1" t="s">
        <v>614</v>
      </c>
      <c r="E1476" s="1" t="s">
        <v>604</v>
      </c>
      <c r="F1476" s="1" t="s">
        <v>54</v>
      </c>
      <c r="G1476" s="1" t="s">
        <v>47</v>
      </c>
      <c r="H1476" s="1" t="s">
        <v>110</v>
      </c>
      <c r="I1476" s="1" t="s">
        <v>572</v>
      </c>
      <c r="J1476" s="1" t="s">
        <v>1836</v>
      </c>
      <c r="K1476" s="2">
        <f>B1477-'Bloco 1 10s Com RTOS TX'!$B1476</f>
        <v>0.0001157407407</v>
      </c>
      <c r="L1476" s="1">
        <f t="shared" si="1"/>
        <v>896</v>
      </c>
    </row>
    <row r="1477" ht="15.75" customHeight="1">
      <c r="A1477" s="1" t="s">
        <v>12</v>
      </c>
      <c r="B1477" s="1" t="s">
        <v>3331</v>
      </c>
      <c r="C1477" s="1" t="s">
        <v>400</v>
      </c>
      <c r="D1477" s="1" t="s">
        <v>70</v>
      </c>
      <c r="E1477" s="1" t="s">
        <v>77</v>
      </c>
      <c r="F1477" s="1" t="s">
        <v>17</v>
      </c>
      <c r="G1477" s="1" t="s">
        <v>1023</v>
      </c>
      <c r="H1477" s="1" t="s">
        <v>19</v>
      </c>
      <c r="I1477" s="1" t="s">
        <v>155</v>
      </c>
      <c r="J1477" s="1" t="s">
        <v>1836</v>
      </c>
      <c r="K1477" s="2">
        <f>B1478-'Bloco 1 10s Com RTOS TX'!$B1477</f>
        <v>0.0001157407407</v>
      </c>
      <c r="L1477" s="1">
        <f t="shared" si="1"/>
        <v>896</v>
      </c>
    </row>
    <row r="1478" ht="15.75" customHeight="1">
      <c r="A1478" s="1" t="s">
        <v>12</v>
      </c>
      <c r="B1478" s="1" t="s">
        <v>3332</v>
      </c>
      <c r="C1478" s="1" t="s">
        <v>81</v>
      </c>
      <c r="D1478" s="1" t="s">
        <v>76</v>
      </c>
      <c r="E1478" s="1" t="s">
        <v>82</v>
      </c>
      <c r="F1478" s="1" t="s">
        <v>83</v>
      </c>
      <c r="G1478" s="1" t="s">
        <v>132</v>
      </c>
      <c r="H1478" s="1" t="s">
        <v>19</v>
      </c>
      <c r="I1478" s="1" t="s">
        <v>497</v>
      </c>
      <c r="J1478" s="1" t="s">
        <v>1836</v>
      </c>
      <c r="K1478" s="2">
        <f>B1479-'Bloco 1 10s Com RTOS TX'!$B1478</f>
        <v>0.0001157407407</v>
      </c>
      <c r="L1478" s="1">
        <f t="shared" si="1"/>
        <v>896</v>
      </c>
    </row>
    <row r="1479" ht="15.75" customHeight="1">
      <c r="A1479" s="1" t="s">
        <v>12</v>
      </c>
      <c r="B1479" s="1" t="s">
        <v>3333</v>
      </c>
      <c r="C1479" s="1" t="s">
        <v>317</v>
      </c>
      <c r="D1479" s="1" t="s">
        <v>186</v>
      </c>
      <c r="E1479" s="1" t="s">
        <v>318</v>
      </c>
      <c r="F1479" s="1" t="s">
        <v>83</v>
      </c>
      <c r="G1479" s="1" t="s">
        <v>211</v>
      </c>
      <c r="H1479" s="1" t="s">
        <v>152</v>
      </c>
      <c r="I1479" s="1" t="s">
        <v>155</v>
      </c>
      <c r="J1479" s="1" t="s">
        <v>1836</v>
      </c>
      <c r="K1479" s="2">
        <f>B1480-'Bloco 1 10s Com RTOS TX'!$B1479</f>
        <v>0.0001157407407</v>
      </c>
      <c r="L1479" s="1">
        <f t="shared" si="1"/>
        <v>896</v>
      </c>
    </row>
    <row r="1480" ht="15.75" customHeight="1">
      <c r="A1480" s="1" t="s">
        <v>12</v>
      </c>
      <c r="B1480" s="1" t="s">
        <v>3334</v>
      </c>
      <c r="C1480" s="1" t="s">
        <v>357</v>
      </c>
      <c r="D1480" s="1" t="s">
        <v>15</v>
      </c>
      <c r="E1480" s="1" t="s">
        <v>16</v>
      </c>
      <c r="F1480" s="1" t="s">
        <v>26</v>
      </c>
      <c r="G1480" s="1" t="s">
        <v>887</v>
      </c>
      <c r="H1480" s="1" t="s">
        <v>28</v>
      </c>
      <c r="I1480" s="1" t="s">
        <v>155</v>
      </c>
      <c r="J1480" s="1" t="s">
        <v>1836</v>
      </c>
      <c r="K1480" s="2">
        <f>B1481-'Bloco 1 10s Com RTOS TX'!$B1480</f>
        <v>0.0001157407407</v>
      </c>
      <c r="L1480" s="1">
        <f t="shared" si="1"/>
        <v>896</v>
      </c>
    </row>
    <row r="1481" ht="15.75" customHeight="1">
      <c r="A1481" s="1" t="s">
        <v>12</v>
      </c>
      <c r="B1481" s="1" t="s">
        <v>3335</v>
      </c>
      <c r="C1481" s="1" t="s">
        <v>106</v>
      </c>
      <c r="D1481" s="1" t="s">
        <v>107</v>
      </c>
      <c r="E1481" s="1" t="s">
        <v>164</v>
      </c>
      <c r="F1481" s="1" t="s">
        <v>103</v>
      </c>
      <c r="G1481" s="1" t="s">
        <v>109</v>
      </c>
      <c r="H1481" s="1" t="s">
        <v>110</v>
      </c>
      <c r="I1481" s="1" t="s">
        <v>497</v>
      </c>
      <c r="J1481" s="1" t="s">
        <v>1836</v>
      </c>
      <c r="K1481" s="2">
        <f>B1482-'Bloco 1 10s Com RTOS TX'!$B1481</f>
        <v>0.0001157407407</v>
      </c>
      <c r="L1481" s="1">
        <f t="shared" si="1"/>
        <v>896</v>
      </c>
    </row>
    <row r="1482" ht="15.75" customHeight="1">
      <c r="A1482" s="1" t="s">
        <v>12</v>
      </c>
      <c r="B1482" s="1" t="s">
        <v>3336</v>
      </c>
      <c r="C1482" s="1" t="s">
        <v>369</v>
      </c>
      <c r="D1482" s="1" t="s">
        <v>744</v>
      </c>
      <c r="E1482" s="1" t="s">
        <v>773</v>
      </c>
      <c r="F1482" s="1" t="s">
        <v>83</v>
      </c>
      <c r="G1482" s="1" t="s">
        <v>774</v>
      </c>
      <c r="H1482" s="1" t="s">
        <v>152</v>
      </c>
      <c r="I1482" s="1" t="s">
        <v>155</v>
      </c>
      <c r="J1482" s="1" t="s">
        <v>1836</v>
      </c>
      <c r="K1482" s="2">
        <f>B1483-'Bloco 1 10s Com RTOS TX'!$B1482</f>
        <v>0.0001157407407</v>
      </c>
      <c r="L1482" s="1">
        <f t="shared" si="1"/>
        <v>896</v>
      </c>
    </row>
    <row r="1483" ht="15.75" customHeight="1">
      <c r="A1483" s="1" t="s">
        <v>12</v>
      </c>
      <c r="B1483" s="1" t="s">
        <v>3337</v>
      </c>
      <c r="C1483" s="1" t="s">
        <v>143</v>
      </c>
      <c r="D1483" s="1" t="s">
        <v>24</v>
      </c>
      <c r="E1483" s="1" t="s">
        <v>144</v>
      </c>
      <c r="F1483" s="1" t="s">
        <v>26</v>
      </c>
      <c r="G1483" s="1" t="s">
        <v>976</v>
      </c>
      <c r="H1483" s="1" t="s">
        <v>28</v>
      </c>
      <c r="I1483" s="1" t="s">
        <v>596</v>
      </c>
      <c r="J1483" s="1" t="s">
        <v>1836</v>
      </c>
      <c r="K1483" s="2">
        <f>B1484-'Bloco 1 10s Com RTOS TX'!$B1483</f>
        <v>0.0001157407407</v>
      </c>
      <c r="L1483" s="1">
        <f t="shared" si="1"/>
        <v>896</v>
      </c>
    </row>
    <row r="1484" ht="15.75" customHeight="1">
      <c r="A1484" s="1" t="s">
        <v>12</v>
      </c>
      <c r="B1484" s="1" t="s">
        <v>3338</v>
      </c>
      <c r="C1484" s="1" t="s">
        <v>14</v>
      </c>
      <c r="D1484" s="1" t="s">
        <v>15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1" t="s">
        <v>155</v>
      </c>
      <c r="J1484" s="1" t="s">
        <v>1836</v>
      </c>
      <c r="K1484" s="2">
        <f>B1485-'Bloco 1 10s Com RTOS TX'!$B1484</f>
        <v>0.0001157407407</v>
      </c>
      <c r="L1484" s="1">
        <f t="shared" si="1"/>
        <v>896</v>
      </c>
    </row>
    <row r="1485" ht="15.75" customHeight="1">
      <c r="A1485" s="1" t="s">
        <v>12</v>
      </c>
      <c r="B1485" s="1" t="s">
        <v>3339</v>
      </c>
      <c r="C1485" s="1" t="s">
        <v>131</v>
      </c>
      <c r="D1485" s="1" t="s">
        <v>76</v>
      </c>
      <c r="E1485" s="1" t="s">
        <v>77</v>
      </c>
      <c r="F1485" s="1" t="s">
        <v>17</v>
      </c>
      <c r="G1485" s="1" t="s">
        <v>78</v>
      </c>
      <c r="H1485" s="1" t="s">
        <v>19</v>
      </c>
      <c r="I1485" s="1" t="s">
        <v>497</v>
      </c>
      <c r="J1485" s="1" t="s">
        <v>1836</v>
      </c>
      <c r="K1485" s="2">
        <f>B1486-'Bloco 1 10s Com RTOS TX'!$B1485</f>
        <v>0.0001157407407</v>
      </c>
      <c r="L1485" s="1">
        <f t="shared" si="1"/>
        <v>896</v>
      </c>
    </row>
    <row r="1486" ht="15.75" customHeight="1">
      <c r="A1486" s="1" t="s">
        <v>12</v>
      </c>
      <c r="B1486" s="1" t="s">
        <v>3340</v>
      </c>
      <c r="C1486" s="1" t="s">
        <v>247</v>
      </c>
      <c r="D1486" s="1" t="s">
        <v>70</v>
      </c>
      <c r="E1486" s="1" t="s">
        <v>71</v>
      </c>
      <c r="F1486" s="1" t="s">
        <v>17</v>
      </c>
      <c r="G1486" s="1" t="s">
        <v>1023</v>
      </c>
      <c r="H1486" s="1" t="s">
        <v>19</v>
      </c>
      <c r="I1486" s="1" t="s">
        <v>497</v>
      </c>
      <c r="J1486" s="1" t="s">
        <v>1836</v>
      </c>
      <c r="K1486" s="2">
        <f>B1487-'Bloco 1 10s Com RTOS TX'!$B1486</f>
        <v>0.0001157407407</v>
      </c>
      <c r="L1486" s="1">
        <f t="shared" si="1"/>
        <v>896</v>
      </c>
    </row>
    <row r="1487" ht="15.75" customHeight="1">
      <c r="A1487" s="1" t="s">
        <v>12</v>
      </c>
      <c r="B1487" s="1" t="s">
        <v>3341</v>
      </c>
      <c r="C1487" s="1" t="s">
        <v>247</v>
      </c>
      <c r="D1487" s="1" t="s">
        <v>70</v>
      </c>
      <c r="E1487" s="1" t="s">
        <v>71</v>
      </c>
      <c r="F1487" s="1" t="s">
        <v>17</v>
      </c>
      <c r="G1487" s="1" t="s">
        <v>1023</v>
      </c>
      <c r="H1487" s="1" t="s">
        <v>19</v>
      </c>
      <c r="I1487" s="1" t="s">
        <v>497</v>
      </c>
      <c r="J1487" s="1" t="s">
        <v>1836</v>
      </c>
      <c r="K1487" s="2">
        <f>B1488-'Bloco 1 10s Com RTOS TX'!$B1487</f>
        <v>0.0001157407407</v>
      </c>
      <c r="L1487" s="1">
        <f t="shared" si="1"/>
        <v>896</v>
      </c>
    </row>
    <row r="1488" ht="15.75" customHeight="1">
      <c r="A1488" s="1" t="s">
        <v>12</v>
      </c>
      <c r="B1488" s="1" t="s">
        <v>3342</v>
      </c>
      <c r="C1488" s="1" t="s">
        <v>81</v>
      </c>
      <c r="D1488" s="1" t="s">
        <v>76</v>
      </c>
      <c r="E1488" s="1" t="s">
        <v>82</v>
      </c>
      <c r="F1488" s="1" t="s">
        <v>83</v>
      </c>
      <c r="G1488" s="1" t="s">
        <v>132</v>
      </c>
      <c r="H1488" s="1" t="s">
        <v>19</v>
      </c>
      <c r="I1488" s="1" t="s">
        <v>497</v>
      </c>
      <c r="J1488" s="1" t="s">
        <v>1836</v>
      </c>
      <c r="K1488" s="2">
        <f>B1489-'Bloco 1 10s Com RTOS TX'!$B1488</f>
        <v>0.0001157407407</v>
      </c>
      <c r="L1488" s="1">
        <f t="shared" si="1"/>
        <v>896</v>
      </c>
    </row>
    <row r="1489" ht="15.75" customHeight="1">
      <c r="A1489" s="1" t="s">
        <v>12</v>
      </c>
      <c r="B1489" s="1" t="s">
        <v>3343</v>
      </c>
      <c r="C1489" s="1" t="s">
        <v>400</v>
      </c>
      <c r="D1489" s="1" t="s">
        <v>70</v>
      </c>
      <c r="E1489" s="1" t="s">
        <v>77</v>
      </c>
      <c r="F1489" s="1" t="s">
        <v>17</v>
      </c>
      <c r="G1489" s="1" t="s">
        <v>1023</v>
      </c>
      <c r="H1489" s="1" t="s">
        <v>19</v>
      </c>
      <c r="I1489" s="1" t="s">
        <v>497</v>
      </c>
      <c r="J1489" s="1" t="s">
        <v>1836</v>
      </c>
      <c r="K1489" s="2">
        <f>B1490-'Bloco 1 10s Com RTOS TX'!$B1489</f>
        <v>0.0001157407407</v>
      </c>
      <c r="L1489" s="1">
        <f t="shared" si="1"/>
        <v>896</v>
      </c>
    </row>
    <row r="1490" ht="15.75" customHeight="1">
      <c r="A1490" s="1" t="s">
        <v>12</v>
      </c>
      <c r="B1490" s="1" t="s">
        <v>3344</v>
      </c>
      <c r="C1490" s="1" t="s">
        <v>247</v>
      </c>
      <c r="D1490" s="1" t="s">
        <v>70</v>
      </c>
      <c r="E1490" s="1" t="s">
        <v>71</v>
      </c>
      <c r="F1490" s="1" t="s">
        <v>17</v>
      </c>
      <c r="G1490" s="1" t="s">
        <v>1023</v>
      </c>
      <c r="H1490" s="1" t="s">
        <v>19</v>
      </c>
      <c r="I1490" s="1" t="s">
        <v>613</v>
      </c>
      <c r="J1490" s="1" t="s">
        <v>1836</v>
      </c>
      <c r="K1490" s="2">
        <f>B1491-'Bloco 1 10s Com RTOS TX'!$B1490</f>
        <v>0.0001157407407</v>
      </c>
      <c r="L1490" s="1">
        <f t="shared" si="1"/>
        <v>896</v>
      </c>
    </row>
    <row r="1491" ht="15.75" customHeight="1">
      <c r="A1491" s="1" t="s">
        <v>12</v>
      </c>
      <c r="B1491" s="1" t="s">
        <v>3345</v>
      </c>
      <c r="C1491" s="1" t="s">
        <v>369</v>
      </c>
      <c r="D1491" s="1" t="s">
        <v>744</v>
      </c>
      <c r="E1491" s="1" t="s">
        <v>773</v>
      </c>
      <c r="F1491" s="1" t="s">
        <v>83</v>
      </c>
      <c r="G1491" s="1" t="s">
        <v>774</v>
      </c>
      <c r="H1491" s="1" t="s">
        <v>152</v>
      </c>
      <c r="I1491" s="1" t="s">
        <v>625</v>
      </c>
      <c r="J1491" s="1" t="s">
        <v>1836</v>
      </c>
      <c r="K1491" s="2">
        <f>B1492-'Bloco 1 10s Com RTOS TX'!$B1491</f>
        <v>0.0001157407407</v>
      </c>
      <c r="L1491" s="1">
        <f t="shared" si="1"/>
        <v>896</v>
      </c>
    </row>
    <row r="1492" ht="15.75" customHeight="1">
      <c r="A1492" s="1" t="s">
        <v>12</v>
      </c>
      <c r="B1492" s="1" t="s">
        <v>3346</v>
      </c>
      <c r="C1492" s="1" t="s">
        <v>131</v>
      </c>
      <c r="D1492" s="1" t="s">
        <v>76</v>
      </c>
      <c r="E1492" s="1" t="s">
        <v>77</v>
      </c>
      <c r="F1492" s="1" t="s">
        <v>17</v>
      </c>
      <c r="G1492" s="1" t="s">
        <v>78</v>
      </c>
      <c r="H1492" s="1" t="s">
        <v>19</v>
      </c>
      <c r="I1492" s="1" t="s">
        <v>497</v>
      </c>
      <c r="J1492" s="1" t="s">
        <v>1836</v>
      </c>
      <c r="K1492" s="2">
        <f>B1493-'Bloco 1 10s Com RTOS TX'!$B1492</f>
        <v>0.0001157407407</v>
      </c>
      <c r="L1492" s="1">
        <f t="shared" si="1"/>
        <v>896</v>
      </c>
    </row>
    <row r="1493" ht="15.75" customHeight="1">
      <c r="A1493" s="1" t="s">
        <v>12</v>
      </c>
      <c r="B1493" s="1" t="s">
        <v>3347</v>
      </c>
      <c r="C1493" s="1" t="s">
        <v>81</v>
      </c>
      <c r="D1493" s="1" t="s">
        <v>76</v>
      </c>
      <c r="E1493" s="1" t="s">
        <v>82</v>
      </c>
      <c r="F1493" s="1" t="s">
        <v>83</v>
      </c>
      <c r="G1493" s="1" t="s">
        <v>132</v>
      </c>
      <c r="H1493" s="1" t="s">
        <v>19</v>
      </c>
      <c r="I1493" s="1" t="s">
        <v>638</v>
      </c>
      <c r="J1493" s="1" t="s">
        <v>1836</v>
      </c>
      <c r="K1493" s="2">
        <f>B1494-'Bloco 1 10s Com RTOS TX'!$B1493</f>
        <v>0.0001157407407</v>
      </c>
      <c r="L1493" s="1">
        <f t="shared" si="1"/>
        <v>896</v>
      </c>
    </row>
    <row r="1494" ht="15.75" customHeight="1">
      <c r="A1494" s="1" t="s">
        <v>12</v>
      </c>
      <c r="B1494" s="1" t="s">
        <v>3348</v>
      </c>
      <c r="C1494" s="1" t="s">
        <v>369</v>
      </c>
      <c r="D1494" s="1" t="s">
        <v>744</v>
      </c>
      <c r="E1494" s="1" t="s">
        <v>773</v>
      </c>
      <c r="F1494" s="1" t="s">
        <v>83</v>
      </c>
      <c r="G1494" s="1" t="s">
        <v>774</v>
      </c>
      <c r="H1494" s="1" t="s">
        <v>152</v>
      </c>
      <c r="I1494" s="1" t="s">
        <v>497</v>
      </c>
      <c r="J1494" s="1" t="s">
        <v>1836</v>
      </c>
      <c r="K1494" s="2">
        <f>B1495-'Bloco 1 10s Com RTOS TX'!$B1494</f>
        <v>0.0001157407407</v>
      </c>
      <c r="L1494" s="1">
        <f t="shared" si="1"/>
        <v>896</v>
      </c>
    </row>
    <row r="1495" ht="15.75" customHeight="1">
      <c r="A1495" s="1" t="s">
        <v>12</v>
      </c>
      <c r="B1495" s="1" t="s">
        <v>3349</v>
      </c>
      <c r="C1495" s="1" t="s">
        <v>406</v>
      </c>
      <c r="D1495" s="1" t="s">
        <v>744</v>
      </c>
      <c r="E1495" s="1" t="s">
        <v>151</v>
      </c>
      <c r="F1495" s="1" t="s">
        <v>83</v>
      </c>
      <c r="G1495" s="1" t="s">
        <v>213</v>
      </c>
      <c r="H1495" s="1" t="s">
        <v>152</v>
      </c>
      <c r="I1495" s="1" t="s">
        <v>497</v>
      </c>
      <c r="J1495" s="1" t="s">
        <v>1836</v>
      </c>
      <c r="K1495" s="2">
        <f>B1496-'Bloco 1 10s Com RTOS TX'!$B1495</f>
        <v>0.0001273148148</v>
      </c>
      <c r="L1495" s="1">
        <f t="shared" si="1"/>
        <v>896</v>
      </c>
    </row>
    <row r="1496" ht="15.75" customHeight="1">
      <c r="A1496" s="1" t="s">
        <v>12</v>
      </c>
      <c r="B1496" s="1" t="s">
        <v>3350</v>
      </c>
      <c r="C1496" s="1" t="s">
        <v>948</v>
      </c>
      <c r="D1496" s="1" t="s">
        <v>107</v>
      </c>
      <c r="E1496" s="1" t="s">
        <v>108</v>
      </c>
      <c r="F1496" s="1" t="s">
        <v>103</v>
      </c>
      <c r="G1496" s="1" t="s">
        <v>31</v>
      </c>
      <c r="H1496" s="1" t="s">
        <v>152</v>
      </c>
      <c r="I1496" s="1" t="s">
        <v>497</v>
      </c>
      <c r="J1496" s="1" t="s">
        <v>1836</v>
      </c>
      <c r="K1496" s="2">
        <f>B1497-'Bloco 1 10s Com RTOS TX'!$B1496</f>
        <v>0.0001157407407</v>
      </c>
      <c r="L1496" s="1">
        <f t="shared" si="1"/>
        <v>896</v>
      </c>
    </row>
    <row r="1497" ht="15.75" customHeight="1">
      <c r="A1497" s="1" t="s">
        <v>12</v>
      </c>
      <c r="B1497" s="1" t="s">
        <v>3351</v>
      </c>
      <c r="C1497" s="1" t="s">
        <v>406</v>
      </c>
      <c r="D1497" s="1" t="s">
        <v>744</v>
      </c>
      <c r="E1497" s="1" t="s">
        <v>151</v>
      </c>
      <c r="F1497" s="1" t="s">
        <v>83</v>
      </c>
      <c r="G1497" s="1" t="s">
        <v>213</v>
      </c>
      <c r="H1497" s="1" t="s">
        <v>152</v>
      </c>
      <c r="I1497" s="1" t="s">
        <v>579</v>
      </c>
      <c r="J1497" s="1" t="s">
        <v>1836</v>
      </c>
      <c r="K1497" s="2">
        <f>B1498-'Bloco 1 10s Com RTOS TX'!$B1497</f>
        <v>0.0001157407407</v>
      </c>
      <c r="L1497" s="1">
        <f t="shared" si="1"/>
        <v>896</v>
      </c>
    </row>
    <row r="1498" ht="15.75" customHeight="1">
      <c r="A1498" s="1" t="s">
        <v>12</v>
      </c>
      <c r="B1498" s="1" t="s">
        <v>3352</v>
      </c>
      <c r="C1498" s="1" t="s">
        <v>369</v>
      </c>
      <c r="D1498" s="1" t="s">
        <v>744</v>
      </c>
      <c r="E1498" s="1" t="s">
        <v>773</v>
      </c>
      <c r="F1498" s="1" t="s">
        <v>83</v>
      </c>
      <c r="G1498" s="1" t="s">
        <v>774</v>
      </c>
      <c r="H1498" s="1" t="s">
        <v>152</v>
      </c>
      <c r="I1498" s="1" t="s">
        <v>162</v>
      </c>
      <c r="J1498" s="1" t="s">
        <v>1836</v>
      </c>
      <c r="K1498" s="2">
        <f>B1499-'Bloco 1 10s Com RTOS TX'!$B1498</f>
        <v>0.0001157407407</v>
      </c>
      <c r="L1498" s="1">
        <f t="shared" si="1"/>
        <v>896</v>
      </c>
    </row>
    <row r="1499" ht="15.75" customHeight="1">
      <c r="A1499" s="1" t="s">
        <v>12</v>
      </c>
      <c r="B1499" s="1" t="s">
        <v>3353</v>
      </c>
      <c r="C1499" s="1" t="s">
        <v>247</v>
      </c>
      <c r="D1499" s="1" t="s">
        <v>70</v>
      </c>
      <c r="E1499" s="1" t="s">
        <v>71</v>
      </c>
      <c r="F1499" s="1" t="s">
        <v>17</v>
      </c>
      <c r="G1499" s="1" t="s">
        <v>1023</v>
      </c>
      <c r="H1499" s="1" t="s">
        <v>19</v>
      </c>
      <c r="I1499" s="1" t="s">
        <v>497</v>
      </c>
      <c r="J1499" s="1" t="s">
        <v>1836</v>
      </c>
      <c r="K1499" s="2">
        <f>B1500-'Bloco 1 10s Com RTOS TX'!$B1499</f>
        <v>0.0001157407407</v>
      </c>
      <c r="L1499" s="1">
        <f t="shared" si="1"/>
        <v>896</v>
      </c>
    </row>
    <row r="1500" ht="15.75" customHeight="1">
      <c r="A1500" s="1" t="s">
        <v>12</v>
      </c>
      <c r="B1500" s="1" t="s">
        <v>3354</v>
      </c>
      <c r="C1500" s="1" t="s">
        <v>263</v>
      </c>
      <c r="D1500" s="1" t="s">
        <v>167</v>
      </c>
      <c r="E1500" s="1" t="s">
        <v>393</v>
      </c>
      <c r="F1500" s="1" t="s">
        <v>169</v>
      </c>
      <c r="G1500" s="1" t="s">
        <v>264</v>
      </c>
      <c r="H1500" s="1" t="s">
        <v>83</v>
      </c>
      <c r="I1500" s="1" t="s">
        <v>497</v>
      </c>
      <c r="J1500" s="1" t="s">
        <v>1836</v>
      </c>
      <c r="K1500" s="2">
        <f>B1501-'Bloco 1 10s Com RTOS TX'!$B1500</f>
        <v>0.0001157407407</v>
      </c>
      <c r="L1500" s="1">
        <f t="shared" si="1"/>
        <v>896</v>
      </c>
    </row>
    <row r="1501" ht="15.75" customHeight="1">
      <c r="A1501" s="1" t="s">
        <v>12</v>
      </c>
      <c r="B1501" s="1" t="s">
        <v>3355</v>
      </c>
      <c r="C1501" s="1" t="s">
        <v>386</v>
      </c>
      <c r="D1501" s="1" t="s">
        <v>744</v>
      </c>
      <c r="E1501" s="1" t="s">
        <v>318</v>
      </c>
      <c r="F1501" s="1" t="s">
        <v>83</v>
      </c>
      <c r="G1501" s="1" t="s">
        <v>319</v>
      </c>
      <c r="H1501" s="1" t="s">
        <v>152</v>
      </c>
      <c r="I1501" s="1" t="s">
        <v>603</v>
      </c>
      <c r="J1501" s="1" t="s">
        <v>1836</v>
      </c>
      <c r="K1501" s="2">
        <f>B1502-'Bloco 1 10s Com RTOS TX'!$B1501</f>
        <v>0.0001273148148</v>
      </c>
      <c r="L1501" s="1">
        <f t="shared" si="1"/>
        <v>896</v>
      </c>
    </row>
    <row r="1502" ht="15.75" customHeight="1">
      <c r="A1502" s="1" t="s">
        <v>12</v>
      </c>
      <c r="B1502" s="1" t="s">
        <v>3356</v>
      </c>
      <c r="C1502" s="1" t="s">
        <v>247</v>
      </c>
      <c r="D1502" s="1" t="s">
        <v>70</v>
      </c>
      <c r="E1502" s="1" t="s">
        <v>71</v>
      </c>
      <c r="F1502" s="1" t="s">
        <v>17</v>
      </c>
      <c r="G1502" s="1" t="s">
        <v>1023</v>
      </c>
      <c r="H1502" s="1" t="s">
        <v>19</v>
      </c>
      <c r="I1502" s="1" t="s">
        <v>579</v>
      </c>
      <c r="J1502" s="1" t="s">
        <v>1836</v>
      </c>
      <c r="K1502" s="2">
        <f>B1503-'Bloco 1 10s Com RTOS TX'!$B1502</f>
        <v>0.0001157407407</v>
      </c>
      <c r="L1502" s="1">
        <f t="shared" si="1"/>
        <v>896</v>
      </c>
    </row>
    <row r="1503" ht="15.75" customHeight="1">
      <c r="A1503" s="1" t="s">
        <v>12</v>
      </c>
      <c r="B1503" s="1" t="s">
        <v>3357</v>
      </c>
      <c r="C1503" s="1" t="s">
        <v>162</v>
      </c>
      <c r="D1503" s="1" t="s">
        <v>163</v>
      </c>
      <c r="E1503" s="1" t="s">
        <v>164</v>
      </c>
      <c r="F1503" s="1" t="s">
        <v>103</v>
      </c>
      <c r="G1503" s="1" t="s">
        <v>785</v>
      </c>
      <c r="H1503" s="1" t="s">
        <v>110</v>
      </c>
      <c r="I1503" s="1" t="s">
        <v>497</v>
      </c>
      <c r="J1503" s="1" t="s">
        <v>1836</v>
      </c>
      <c r="K1503" s="2">
        <f>B1504-'Bloco 1 10s Com RTOS TX'!$B1503</f>
        <v>0.0001157407407</v>
      </c>
      <c r="L1503" s="1">
        <f t="shared" si="1"/>
        <v>896</v>
      </c>
    </row>
    <row r="1504" ht="15.75" customHeight="1">
      <c r="A1504" s="1" t="s">
        <v>12</v>
      </c>
      <c r="B1504" s="1" t="s">
        <v>3358</v>
      </c>
      <c r="C1504" s="1" t="s">
        <v>247</v>
      </c>
      <c r="D1504" s="1" t="s">
        <v>70</v>
      </c>
      <c r="E1504" s="1" t="s">
        <v>71</v>
      </c>
      <c r="F1504" s="1" t="s">
        <v>17</v>
      </c>
      <c r="G1504" s="1" t="s">
        <v>1023</v>
      </c>
      <c r="H1504" s="1" t="s">
        <v>19</v>
      </c>
      <c r="I1504" s="1" t="s">
        <v>497</v>
      </c>
      <c r="J1504" s="1" t="s">
        <v>1836</v>
      </c>
      <c r="K1504" s="2">
        <f>B1505-'Bloco 1 10s Com RTOS TX'!$B1504</f>
        <v>0.0001157407407</v>
      </c>
      <c r="L1504" s="1">
        <f t="shared" si="1"/>
        <v>896</v>
      </c>
    </row>
    <row r="1505" ht="15.75" customHeight="1">
      <c r="A1505" s="1" t="s">
        <v>12</v>
      </c>
      <c r="B1505" s="1" t="s">
        <v>3359</v>
      </c>
      <c r="C1505" s="1" t="s">
        <v>69</v>
      </c>
      <c r="D1505" s="1" t="s">
        <v>70</v>
      </c>
      <c r="E1505" s="1" t="s">
        <v>71</v>
      </c>
      <c r="F1505" s="1" t="s">
        <v>17</v>
      </c>
      <c r="G1505" s="1" t="s">
        <v>72</v>
      </c>
      <c r="H1505" s="1" t="s">
        <v>19</v>
      </c>
      <c r="I1505" s="1" t="s">
        <v>497</v>
      </c>
      <c r="J1505" s="1" t="s">
        <v>1836</v>
      </c>
      <c r="K1505" s="2">
        <f>B1506-'Bloco 1 10s Com RTOS TX'!$B1505</f>
        <v>0.0001157407407</v>
      </c>
      <c r="L1505" s="1">
        <f t="shared" si="1"/>
        <v>896</v>
      </c>
    </row>
    <row r="1506" ht="15.75" customHeight="1">
      <c r="A1506" s="1" t="s">
        <v>12</v>
      </c>
      <c r="B1506" s="1" t="s">
        <v>3360</v>
      </c>
      <c r="C1506" s="1" t="s">
        <v>406</v>
      </c>
      <c r="D1506" s="1" t="s">
        <v>744</v>
      </c>
      <c r="E1506" s="1" t="s">
        <v>151</v>
      </c>
      <c r="F1506" s="1" t="s">
        <v>83</v>
      </c>
      <c r="G1506" s="1" t="s">
        <v>213</v>
      </c>
      <c r="H1506" s="1" t="s">
        <v>152</v>
      </c>
      <c r="I1506" s="1" t="s">
        <v>191</v>
      </c>
      <c r="J1506" s="1" t="s">
        <v>1836</v>
      </c>
      <c r="K1506" s="2">
        <f>B1507-'Bloco 1 10s Com RTOS TX'!$B1506</f>
        <v>0.0001157407407</v>
      </c>
      <c r="L1506" s="1">
        <f t="shared" si="1"/>
        <v>896</v>
      </c>
    </row>
    <row r="1507" ht="15.75" customHeight="1">
      <c r="A1507" s="1" t="s">
        <v>12</v>
      </c>
      <c r="B1507" s="1" t="s">
        <v>3361</v>
      </c>
      <c r="C1507" s="1" t="s">
        <v>406</v>
      </c>
      <c r="D1507" s="1" t="s">
        <v>744</v>
      </c>
      <c r="E1507" s="1" t="s">
        <v>151</v>
      </c>
      <c r="F1507" s="1" t="s">
        <v>83</v>
      </c>
      <c r="G1507" s="1" t="s">
        <v>213</v>
      </c>
      <c r="H1507" s="1" t="s">
        <v>152</v>
      </c>
      <c r="I1507" s="1" t="s">
        <v>497</v>
      </c>
      <c r="J1507" s="1" t="s">
        <v>1836</v>
      </c>
      <c r="K1507" s="2">
        <f>B1508-'Bloco 1 10s Com RTOS TX'!$B1507</f>
        <v>0.0001157407407</v>
      </c>
      <c r="L1507" s="1">
        <f t="shared" si="1"/>
        <v>896</v>
      </c>
    </row>
    <row r="1508" ht="15.75" customHeight="1">
      <c r="A1508" s="1" t="s">
        <v>12</v>
      </c>
      <c r="B1508" s="1" t="s">
        <v>3362</v>
      </c>
      <c r="C1508" s="1" t="s">
        <v>69</v>
      </c>
      <c r="D1508" s="1" t="s">
        <v>70</v>
      </c>
      <c r="E1508" s="1" t="s">
        <v>71</v>
      </c>
      <c r="F1508" s="1" t="s">
        <v>17</v>
      </c>
      <c r="G1508" s="1" t="s">
        <v>72</v>
      </c>
      <c r="H1508" s="1" t="s">
        <v>19</v>
      </c>
      <c r="I1508" s="1" t="s">
        <v>497</v>
      </c>
      <c r="J1508" s="1" t="s">
        <v>1836</v>
      </c>
      <c r="K1508" s="2">
        <f>B1509-'Bloco 1 10s Com RTOS TX'!$B1508</f>
        <v>0.0001273148148</v>
      </c>
      <c r="L1508" s="1">
        <f t="shared" si="1"/>
        <v>896</v>
      </c>
    </row>
    <row r="1509" ht="15.75" customHeight="1">
      <c r="A1509" s="1" t="s">
        <v>12</v>
      </c>
      <c r="B1509" s="1" t="s">
        <v>3363</v>
      </c>
      <c r="C1509" s="1" t="s">
        <v>247</v>
      </c>
      <c r="D1509" s="1" t="s">
        <v>70</v>
      </c>
      <c r="E1509" s="1" t="s">
        <v>71</v>
      </c>
      <c r="F1509" s="1" t="s">
        <v>17</v>
      </c>
      <c r="G1509" s="1" t="s">
        <v>1023</v>
      </c>
      <c r="H1509" s="1" t="s">
        <v>19</v>
      </c>
      <c r="I1509" s="1" t="s">
        <v>497</v>
      </c>
      <c r="J1509" s="1" t="s">
        <v>1836</v>
      </c>
      <c r="K1509" s="2">
        <f>B1510-'Bloco 1 10s Com RTOS TX'!$B1509</f>
        <v>0.0001157407407</v>
      </c>
      <c r="L1509" s="1">
        <f t="shared" si="1"/>
        <v>896</v>
      </c>
    </row>
    <row r="1510" ht="15.75" customHeight="1">
      <c r="A1510" s="1" t="s">
        <v>12</v>
      </c>
      <c r="B1510" s="1" t="s">
        <v>3364</v>
      </c>
      <c r="C1510" s="1" t="s">
        <v>406</v>
      </c>
      <c r="D1510" s="1" t="s">
        <v>744</v>
      </c>
      <c r="E1510" s="1" t="s">
        <v>151</v>
      </c>
      <c r="F1510" s="1" t="s">
        <v>83</v>
      </c>
      <c r="G1510" s="1" t="s">
        <v>213</v>
      </c>
      <c r="H1510" s="1" t="s">
        <v>152</v>
      </c>
      <c r="I1510" s="1" t="s">
        <v>638</v>
      </c>
      <c r="J1510" s="1" t="s">
        <v>1836</v>
      </c>
      <c r="K1510" s="2">
        <f>B1511-'Bloco 1 10s Com RTOS TX'!$B1510</f>
        <v>0.0001157407407</v>
      </c>
      <c r="L1510" s="1">
        <f t="shared" si="1"/>
        <v>896</v>
      </c>
    </row>
    <row r="1511" ht="15.75" customHeight="1">
      <c r="A1511" s="1" t="s">
        <v>12</v>
      </c>
      <c r="B1511" s="1" t="s">
        <v>3365</v>
      </c>
      <c r="C1511" s="1" t="s">
        <v>150</v>
      </c>
      <c r="D1511" s="1" t="s">
        <v>76</v>
      </c>
      <c r="E1511" s="1" t="s">
        <v>151</v>
      </c>
      <c r="F1511" s="1" t="s">
        <v>83</v>
      </c>
      <c r="G1511" s="1" t="s">
        <v>84</v>
      </c>
      <c r="H1511" s="1" t="s">
        <v>19</v>
      </c>
      <c r="I1511" s="1" t="s">
        <v>497</v>
      </c>
      <c r="J1511" s="1" t="s">
        <v>1836</v>
      </c>
      <c r="K1511" s="2">
        <f>B1512-'Bloco 1 10s Com RTOS TX'!$B1511</f>
        <v>0.0001157407407</v>
      </c>
      <c r="L1511" s="1">
        <f t="shared" si="1"/>
        <v>896</v>
      </c>
    </row>
    <row r="1512" ht="15.75" customHeight="1">
      <c r="A1512" s="1" t="s">
        <v>12</v>
      </c>
      <c r="B1512" s="1" t="s">
        <v>3366</v>
      </c>
      <c r="C1512" s="1" t="s">
        <v>81</v>
      </c>
      <c r="D1512" s="1" t="s">
        <v>76</v>
      </c>
      <c r="E1512" s="1" t="s">
        <v>82</v>
      </c>
      <c r="F1512" s="1" t="s">
        <v>83</v>
      </c>
      <c r="G1512" s="1" t="s">
        <v>132</v>
      </c>
      <c r="H1512" s="1" t="s">
        <v>19</v>
      </c>
      <c r="I1512" s="1" t="s">
        <v>497</v>
      </c>
      <c r="J1512" s="1" t="s">
        <v>1836</v>
      </c>
      <c r="K1512" s="2">
        <f>B1513-'Bloco 1 10s Com RTOS TX'!$B1512</f>
        <v>0.0001157407407</v>
      </c>
      <c r="L1512" s="1">
        <f t="shared" si="1"/>
        <v>896</v>
      </c>
    </row>
    <row r="1513" ht="15.75" customHeight="1">
      <c r="A1513" s="1" t="s">
        <v>12</v>
      </c>
      <c r="B1513" s="1" t="s">
        <v>3367</v>
      </c>
      <c r="C1513" s="1" t="s">
        <v>603</v>
      </c>
      <c r="D1513" s="1" t="s">
        <v>614</v>
      </c>
      <c r="E1513" s="1" t="s">
        <v>604</v>
      </c>
      <c r="F1513" s="1" t="s">
        <v>54</v>
      </c>
      <c r="G1513" s="1" t="s">
        <v>47</v>
      </c>
      <c r="H1513" s="1" t="s">
        <v>110</v>
      </c>
      <c r="I1513" s="1" t="s">
        <v>638</v>
      </c>
      <c r="J1513" s="1" t="s">
        <v>1836</v>
      </c>
      <c r="K1513" s="2">
        <f>B1514-'Bloco 1 10s Com RTOS TX'!$B1513</f>
        <v>0.0001157407407</v>
      </c>
      <c r="L1513" s="1">
        <f t="shared" si="1"/>
        <v>896</v>
      </c>
    </row>
    <row r="1514" ht="15.75" customHeight="1">
      <c r="A1514" s="1" t="s">
        <v>12</v>
      </c>
      <c r="B1514" s="1" t="s">
        <v>3368</v>
      </c>
      <c r="C1514" s="1" t="s">
        <v>106</v>
      </c>
      <c r="D1514" s="1" t="s">
        <v>107</v>
      </c>
      <c r="E1514" s="1" t="s">
        <v>164</v>
      </c>
      <c r="F1514" s="1" t="s">
        <v>103</v>
      </c>
      <c r="G1514" s="1" t="s">
        <v>109</v>
      </c>
      <c r="H1514" s="1" t="s">
        <v>110</v>
      </c>
      <c r="I1514" s="1" t="s">
        <v>329</v>
      </c>
      <c r="J1514" s="1" t="s">
        <v>1836</v>
      </c>
      <c r="K1514" s="2">
        <f>B1515-'Bloco 1 10s Com RTOS TX'!$B1514</f>
        <v>0.0001157407407</v>
      </c>
      <c r="L1514" s="1">
        <f t="shared" si="1"/>
        <v>896</v>
      </c>
    </row>
    <row r="1515" ht="15.75" customHeight="1">
      <c r="A1515" s="1" t="s">
        <v>12</v>
      </c>
      <c r="B1515" s="1" t="s">
        <v>3369</v>
      </c>
      <c r="C1515" s="1" t="s">
        <v>131</v>
      </c>
      <c r="D1515" s="1" t="s">
        <v>76</v>
      </c>
      <c r="E1515" s="1" t="s">
        <v>77</v>
      </c>
      <c r="F1515" s="1" t="s">
        <v>17</v>
      </c>
      <c r="G1515" s="1" t="s">
        <v>78</v>
      </c>
      <c r="H1515" s="1" t="s">
        <v>19</v>
      </c>
      <c r="I1515" s="1" t="s">
        <v>625</v>
      </c>
      <c r="J1515" s="1" t="s">
        <v>1836</v>
      </c>
      <c r="K1515" s="2">
        <f>B1516-'Bloco 1 10s Com RTOS TX'!$B1515</f>
        <v>0.0001157407407</v>
      </c>
      <c r="L1515" s="1">
        <f t="shared" si="1"/>
        <v>896</v>
      </c>
    </row>
    <row r="1516" ht="15.75" customHeight="1">
      <c r="A1516" s="1" t="s">
        <v>12</v>
      </c>
      <c r="B1516" s="1" t="s">
        <v>3370</v>
      </c>
      <c r="C1516" s="1" t="s">
        <v>247</v>
      </c>
      <c r="D1516" s="1" t="s">
        <v>70</v>
      </c>
      <c r="E1516" s="1" t="s">
        <v>71</v>
      </c>
      <c r="F1516" s="1" t="s">
        <v>17</v>
      </c>
      <c r="G1516" s="1" t="s">
        <v>1023</v>
      </c>
      <c r="H1516" s="1" t="s">
        <v>19</v>
      </c>
      <c r="I1516" s="1" t="s">
        <v>497</v>
      </c>
      <c r="J1516" s="1" t="s">
        <v>1836</v>
      </c>
      <c r="K1516" s="2">
        <f>B1517-'Bloco 1 10s Com RTOS TX'!$B1516</f>
        <v>0.0001157407407</v>
      </c>
      <c r="L1516" s="1">
        <f t="shared" si="1"/>
        <v>896</v>
      </c>
    </row>
    <row r="1517" ht="15.75" customHeight="1">
      <c r="A1517" s="1" t="s">
        <v>12</v>
      </c>
      <c r="B1517" s="1" t="s">
        <v>3371</v>
      </c>
      <c r="C1517" s="1" t="s">
        <v>247</v>
      </c>
      <c r="D1517" s="1" t="s">
        <v>70</v>
      </c>
      <c r="E1517" s="1" t="s">
        <v>71</v>
      </c>
      <c r="F1517" s="1" t="s">
        <v>17</v>
      </c>
      <c r="G1517" s="1" t="s">
        <v>1023</v>
      </c>
      <c r="H1517" s="1" t="s">
        <v>19</v>
      </c>
      <c r="I1517" s="1" t="s">
        <v>625</v>
      </c>
      <c r="J1517" s="1" t="s">
        <v>1836</v>
      </c>
      <c r="K1517" s="2">
        <f>B1518-'Bloco 1 10s Com RTOS TX'!$B1517</f>
        <v>0.0001157407407</v>
      </c>
      <c r="L1517" s="1">
        <f t="shared" si="1"/>
        <v>896</v>
      </c>
    </row>
    <row r="1518" ht="15.75" customHeight="1">
      <c r="A1518" s="1" t="s">
        <v>12</v>
      </c>
      <c r="B1518" s="1" t="s">
        <v>3372</v>
      </c>
      <c r="C1518" s="1" t="s">
        <v>209</v>
      </c>
      <c r="D1518" s="1" t="s">
        <v>186</v>
      </c>
      <c r="E1518" s="1" t="s">
        <v>210</v>
      </c>
      <c r="F1518" s="1" t="s">
        <v>83</v>
      </c>
      <c r="G1518" s="1" t="s">
        <v>211</v>
      </c>
      <c r="H1518" s="1" t="s">
        <v>152</v>
      </c>
      <c r="I1518" s="1" t="s">
        <v>625</v>
      </c>
      <c r="J1518" s="1" t="s">
        <v>1836</v>
      </c>
      <c r="K1518" s="2">
        <f>B1519-'Bloco 1 10s Com RTOS TX'!$B1518</f>
        <v>0.0001157407407</v>
      </c>
      <c r="L1518" s="1">
        <f t="shared" si="1"/>
        <v>896</v>
      </c>
    </row>
    <row r="1519" ht="15.75" customHeight="1">
      <c r="A1519" s="1" t="s">
        <v>12</v>
      </c>
      <c r="B1519" s="1" t="s">
        <v>3373</v>
      </c>
      <c r="C1519" s="1" t="s">
        <v>406</v>
      </c>
      <c r="D1519" s="1" t="s">
        <v>744</v>
      </c>
      <c r="E1519" s="1" t="s">
        <v>151</v>
      </c>
      <c r="F1519" s="1" t="s">
        <v>83</v>
      </c>
      <c r="G1519" s="1" t="s">
        <v>213</v>
      </c>
      <c r="H1519" s="1" t="s">
        <v>152</v>
      </c>
      <c r="I1519" s="1" t="s">
        <v>497</v>
      </c>
      <c r="J1519" s="1" t="s">
        <v>1836</v>
      </c>
      <c r="K1519" s="2">
        <f>B1520-'Bloco 1 10s Com RTOS TX'!$B1519</f>
        <v>0.0001157407407</v>
      </c>
      <c r="L1519" s="1">
        <f t="shared" si="1"/>
        <v>896</v>
      </c>
    </row>
    <row r="1520" ht="15.75" customHeight="1">
      <c r="A1520" s="1" t="s">
        <v>12</v>
      </c>
      <c r="B1520" s="1" t="s">
        <v>3374</v>
      </c>
      <c r="C1520" s="1" t="s">
        <v>247</v>
      </c>
      <c r="D1520" s="1" t="s">
        <v>70</v>
      </c>
      <c r="E1520" s="1" t="s">
        <v>71</v>
      </c>
      <c r="F1520" s="1" t="s">
        <v>17</v>
      </c>
      <c r="G1520" s="1" t="s">
        <v>1023</v>
      </c>
      <c r="H1520" s="1" t="s">
        <v>19</v>
      </c>
      <c r="I1520" s="1" t="s">
        <v>625</v>
      </c>
      <c r="J1520" s="1" t="s">
        <v>1836</v>
      </c>
      <c r="K1520" s="2">
        <f>B1521-'Bloco 1 10s Com RTOS TX'!$B1520</f>
        <v>0.0001157407407</v>
      </c>
      <c r="L1520" s="1">
        <f t="shared" si="1"/>
        <v>896</v>
      </c>
    </row>
    <row r="1521" ht="15.75" customHeight="1">
      <c r="A1521" s="1" t="s">
        <v>12</v>
      </c>
      <c r="B1521" s="1" t="s">
        <v>3375</v>
      </c>
      <c r="C1521" s="1" t="s">
        <v>400</v>
      </c>
      <c r="D1521" s="1" t="s">
        <v>70</v>
      </c>
      <c r="E1521" s="1" t="s">
        <v>77</v>
      </c>
      <c r="F1521" s="1" t="s">
        <v>17</v>
      </c>
      <c r="G1521" s="1" t="s">
        <v>1023</v>
      </c>
      <c r="H1521" s="1" t="s">
        <v>19</v>
      </c>
      <c r="I1521" s="1" t="s">
        <v>497</v>
      </c>
      <c r="J1521" s="1" t="s">
        <v>1836</v>
      </c>
      <c r="K1521" s="2">
        <f>B1522-'Bloco 1 10s Com RTOS TX'!$B1521</f>
        <v>0.0001157407407</v>
      </c>
      <c r="L1521" s="1">
        <f t="shared" si="1"/>
        <v>896</v>
      </c>
    </row>
    <row r="1522" ht="15.75" customHeight="1">
      <c r="A1522" s="1" t="s">
        <v>12</v>
      </c>
      <c r="B1522" s="1" t="s">
        <v>3376</v>
      </c>
      <c r="C1522" s="1" t="s">
        <v>247</v>
      </c>
      <c r="D1522" s="1" t="s">
        <v>70</v>
      </c>
      <c r="E1522" s="1" t="s">
        <v>71</v>
      </c>
      <c r="F1522" s="1" t="s">
        <v>17</v>
      </c>
      <c r="G1522" s="1" t="s">
        <v>1023</v>
      </c>
      <c r="H1522" s="1" t="s">
        <v>19</v>
      </c>
      <c r="I1522" s="1" t="s">
        <v>426</v>
      </c>
      <c r="J1522" s="1" t="s">
        <v>1836</v>
      </c>
      <c r="K1522" s="2">
        <f>B1523-'Bloco 1 10s Com RTOS TX'!$B1522</f>
        <v>0.0001157407407</v>
      </c>
      <c r="L1522" s="1">
        <f t="shared" si="1"/>
        <v>896</v>
      </c>
    </row>
    <row r="1523" ht="15.75" customHeight="1">
      <c r="A1523" s="1" t="s">
        <v>12</v>
      </c>
      <c r="B1523" s="1" t="s">
        <v>3377</v>
      </c>
      <c r="C1523" s="1" t="s">
        <v>209</v>
      </c>
      <c r="D1523" s="1" t="s">
        <v>186</v>
      </c>
      <c r="E1523" s="1" t="s">
        <v>210</v>
      </c>
      <c r="F1523" s="1" t="s">
        <v>83</v>
      </c>
      <c r="G1523" s="1" t="s">
        <v>211</v>
      </c>
      <c r="H1523" s="1" t="s">
        <v>152</v>
      </c>
      <c r="I1523" s="1" t="s">
        <v>638</v>
      </c>
      <c r="J1523" s="1" t="s">
        <v>1836</v>
      </c>
      <c r="K1523" s="2">
        <f>B1524-'Bloco 1 10s Com RTOS TX'!$B1523</f>
        <v>0.0001157407407</v>
      </c>
      <c r="L1523" s="1">
        <f t="shared" si="1"/>
        <v>896</v>
      </c>
    </row>
    <row r="1524" ht="15.75" customHeight="1">
      <c r="A1524" s="1" t="s">
        <v>12</v>
      </c>
      <c r="B1524" s="1" t="s">
        <v>3378</v>
      </c>
      <c r="C1524" s="1" t="s">
        <v>247</v>
      </c>
      <c r="D1524" s="1" t="s">
        <v>70</v>
      </c>
      <c r="E1524" s="1" t="s">
        <v>71</v>
      </c>
      <c r="F1524" s="1" t="s">
        <v>17</v>
      </c>
      <c r="G1524" s="1" t="s">
        <v>1023</v>
      </c>
      <c r="H1524" s="1" t="s">
        <v>19</v>
      </c>
      <c r="I1524" s="1" t="s">
        <v>638</v>
      </c>
      <c r="J1524" s="1" t="s">
        <v>1836</v>
      </c>
      <c r="K1524" s="2">
        <f>B1525-'Bloco 1 10s Com RTOS TX'!$B1524</f>
        <v>0.0001157407407</v>
      </c>
      <c r="L1524" s="1">
        <f t="shared" si="1"/>
        <v>896</v>
      </c>
    </row>
    <row r="1525" ht="15.75" customHeight="1">
      <c r="A1525" s="1" t="s">
        <v>12</v>
      </c>
      <c r="B1525" s="1" t="s">
        <v>3379</v>
      </c>
      <c r="C1525" s="1" t="s">
        <v>474</v>
      </c>
      <c r="D1525" s="1" t="s">
        <v>107</v>
      </c>
      <c r="E1525" s="1" t="s">
        <v>187</v>
      </c>
      <c r="F1525" s="1" t="s">
        <v>103</v>
      </c>
      <c r="G1525" s="1" t="s">
        <v>780</v>
      </c>
      <c r="H1525" s="1" t="s">
        <v>152</v>
      </c>
      <c r="I1525" s="1" t="s">
        <v>497</v>
      </c>
      <c r="J1525" s="1" t="s">
        <v>1836</v>
      </c>
      <c r="K1525" s="2">
        <f>B1526-'Bloco 1 10s Com RTOS TX'!$B1525</f>
        <v>0.0001157407407</v>
      </c>
      <c r="L1525" s="1">
        <f t="shared" si="1"/>
        <v>896</v>
      </c>
    </row>
    <row r="1526" ht="15.75" customHeight="1">
      <c r="A1526" s="1" t="s">
        <v>12</v>
      </c>
      <c r="B1526" s="1" t="s">
        <v>3380</v>
      </c>
      <c r="C1526" s="1" t="s">
        <v>131</v>
      </c>
      <c r="D1526" s="1" t="s">
        <v>76</v>
      </c>
      <c r="E1526" s="1" t="s">
        <v>77</v>
      </c>
      <c r="F1526" s="1" t="s">
        <v>17</v>
      </c>
      <c r="G1526" s="1" t="s">
        <v>78</v>
      </c>
      <c r="H1526" s="1" t="s">
        <v>19</v>
      </c>
      <c r="I1526" s="1" t="s">
        <v>497</v>
      </c>
      <c r="J1526" s="1" t="s">
        <v>1836</v>
      </c>
      <c r="K1526" s="2">
        <f>B1527-'Bloco 1 10s Com RTOS TX'!$B1526</f>
        <v>0.0001273148148</v>
      </c>
      <c r="L1526" s="1">
        <f t="shared" si="1"/>
        <v>896</v>
      </c>
    </row>
    <row r="1527" ht="15.75" customHeight="1">
      <c r="A1527" s="1" t="s">
        <v>12</v>
      </c>
      <c r="B1527" s="1" t="s">
        <v>3381</v>
      </c>
      <c r="C1527" s="1" t="s">
        <v>447</v>
      </c>
      <c r="D1527" s="1" t="s">
        <v>186</v>
      </c>
      <c r="E1527" s="1" t="s">
        <v>187</v>
      </c>
      <c r="F1527" s="1" t="s">
        <v>103</v>
      </c>
      <c r="G1527" s="1" t="s">
        <v>188</v>
      </c>
      <c r="H1527" s="1" t="s">
        <v>152</v>
      </c>
      <c r="I1527" s="1" t="s">
        <v>625</v>
      </c>
      <c r="J1527" s="1" t="s">
        <v>1836</v>
      </c>
      <c r="K1527" s="2">
        <f>B1528-'Bloco 1 10s Com RTOS TX'!$B1527</f>
        <v>0.0001157407407</v>
      </c>
      <c r="L1527" s="1">
        <f t="shared" si="1"/>
        <v>896</v>
      </c>
    </row>
    <row r="1528" ht="15.75" customHeight="1">
      <c r="A1528" s="1" t="s">
        <v>12</v>
      </c>
      <c r="B1528" s="1" t="s">
        <v>3382</v>
      </c>
      <c r="C1528" s="1" t="s">
        <v>137</v>
      </c>
      <c r="D1528" s="1" t="s">
        <v>138</v>
      </c>
      <c r="E1528" s="1" t="s">
        <v>139</v>
      </c>
      <c r="F1528" s="1" t="s">
        <v>26</v>
      </c>
      <c r="G1528" s="1" t="s">
        <v>140</v>
      </c>
      <c r="H1528" s="1" t="s">
        <v>28</v>
      </c>
      <c r="I1528" s="1" t="s">
        <v>625</v>
      </c>
      <c r="J1528" s="1" t="s">
        <v>1836</v>
      </c>
      <c r="K1528" s="2">
        <f>B1529-'Bloco 1 10s Com RTOS TX'!$B1528</f>
        <v>0.0001157407407</v>
      </c>
      <c r="L1528" s="1">
        <f t="shared" si="1"/>
        <v>896</v>
      </c>
    </row>
    <row r="1529" ht="15.75" customHeight="1">
      <c r="A1529" s="1" t="s">
        <v>12</v>
      </c>
      <c r="B1529" s="1" t="s">
        <v>3383</v>
      </c>
      <c r="C1529" s="1" t="s">
        <v>183</v>
      </c>
      <c r="D1529" s="1" t="s">
        <v>48</v>
      </c>
      <c r="E1529" s="1" t="s">
        <v>49</v>
      </c>
      <c r="F1529" s="1" t="s">
        <v>50</v>
      </c>
      <c r="G1529" s="1" t="s">
        <v>51</v>
      </c>
      <c r="H1529" s="1" t="s">
        <v>36</v>
      </c>
      <c r="I1529" s="1" t="s">
        <v>497</v>
      </c>
      <c r="J1529" s="1" t="s">
        <v>1836</v>
      </c>
      <c r="K1529" s="2">
        <f>B1530-'Bloco 1 10s Com RTOS TX'!$B1529</f>
        <v>0.0001157407407</v>
      </c>
      <c r="L1529" s="1">
        <f t="shared" si="1"/>
        <v>896</v>
      </c>
    </row>
    <row r="1530" ht="15.75" customHeight="1">
      <c r="A1530" s="1" t="s">
        <v>12</v>
      </c>
      <c r="B1530" s="1" t="s">
        <v>3384</v>
      </c>
      <c r="C1530" s="1" t="s">
        <v>570</v>
      </c>
      <c r="D1530" s="1" t="s">
        <v>24</v>
      </c>
      <c r="E1530" s="1" t="s">
        <v>60</v>
      </c>
      <c r="F1530" s="1" t="s">
        <v>26</v>
      </c>
      <c r="G1530" s="1" t="s">
        <v>145</v>
      </c>
      <c r="H1530" s="1" t="s">
        <v>28</v>
      </c>
      <c r="I1530" s="1" t="s">
        <v>625</v>
      </c>
      <c r="J1530" s="1" t="s">
        <v>1836</v>
      </c>
      <c r="K1530" s="2">
        <f>B1531-'Bloco 1 10s Com RTOS TX'!$B1530</f>
        <v>0.0001157407407</v>
      </c>
      <c r="L1530" s="1">
        <f t="shared" si="1"/>
        <v>896</v>
      </c>
    </row>
    <row r="1531" ht="15.75" customHeight="1">
      <c r="A1531" s="1" t="s">
        <v>12</v>
      </c>
      <c r="B1531" s="1" t="s">
        <v>3385</v>
      </c>
      <c r="C1531" s="1" t="s">
        <v>247</v>
      </c>
      <c r="D1531" s="1" t="s">
        <v>70</v>
      </c>
      <c r="E1531" s="1" t="s">
        <v>71</v>
      </c>
      <c r="F1531" s="1" t="s">
        <v>17</v>
      </c>
      <c r="G1531" s="1" t="s">
        <v>1023</v>
      </c>
      <c r="H1531" s="1" t="s">
        <v>19</v>
      </c>
      <c r="I1531" s="1" t="s">
        <v>557</v>
      </c>
      <c r="J1531" s="1" t="s">
        <v>1836</v>
      </c>
      <c r="K1531" s="2">
        <f>B1532-'Bloco 1 10s Com RTOS TX'!$B1531</f>
        <v>0.0001157407407</v>
      </c>
      <c r="L1531" s="1">
        <f t="shared" si="1"/>
        <v>896</v>
      </c>
    </row>
    <row r="1532" ht="15.75" customHeight="1">
      <c r="A1532" s="1" t="s">
        <v>12</v>
      </c>
      <c r="B1532" s="1" t="s">
        <v>3386</v>
      </c>
      <c r="C1532" s="1" t="s">
        <v>92</v>
      </c>
      <c r="D1532" s="1" t="s">
        <v>15</v>
      </c>
      <c r="E1532" s="1" t="s">
        <v>90</v>
      </c>
      <c r="F1532" s="1" t="s">
        <v>17</v>
      </c>
      <c r="G1532" s="1" t="s">
        <v>93</v>
      </c>
      <c r="H1532" s="1" t="s">
        <v>19</v>
      </c>
      <c r="I1532" s="1" t="s">
        <v>497</v>
      </c>
      <c r="J1532" s="1" t="s">
        <v>1836</v>
      </c>
      <c r="K1532" s="2">
        <f>B1533-'Bloco 1 10s Com RTOS TX'!$B1532</f>
        <v>0.0001157407407</v>
      </c>
      <c r="L1532" s="1">
        <f t="shared" si="1"/>
        <v>896</v>
      </c>
    </row>
    <row r="1533" ht="15.75" customHeight="1">
      <c r="A1533" s="1" t="s">
        <v>12</v>
      </c>
      <c r="B1533" s="1" t="s">
        <v>3387</v>
      </c>
      <c r="C1533" s="1" t="s">
        <v>92</v>
      </c>
      <c r="D1533" s="1" t="s">
        <v>15</v>
      </c>
      <c r="E1533" s="1" t="s">
        <v>90</v>
      </c>
      <c r="F1533" s="1" t="s">
        <v>17</v>
      </c>
      <c r="G1533" s="1" t="s">
        <v>93</v>
      </c>
      <c r="H1533" s="1" t="s">
        <v>19</v>
      </c>
      <c r="I1533" s="1" t="s">
        <v>155</v>
      </c>
      <c r="J1533" s="1" t="s">
        <v>1836</v>
      </c>
      <c r="K1533" s="2">
        <f>B1534-'Bloco 1 10s Com RTOS TX'!$B1533</f>
        <v>0.0001273148148</v>
      </c>
      <c r="L1533" s="1">
        <f t="shared" si="1"/>
        <v>896</v>
      </c>
    </row>
    <row r="1534" ht="15.75" customHeight="1">
      <c r="A1534" s="1" t="s">
        <v>12</v>
      </c>
      <c r="B1534" s="1" t="s">
        <v>3388</v>
      </c>
      <c r="C1534" s="1" t="s">
        <v>369</v>
      </c>
      <c r="D1534" s="1" t="s">
        <v>744</v>
      </c>
      <c r="E1534" s="1" t="s">
        <v>773</v>
      </c>
      <c r="F1534" s="1" t="s">
        <v>83</v>
      </c>
      <c r="G1534" s="1" t="s">
        <v>774</v>
      </c>
      <c r="H1534" s="1" t="s">
        <v>152</v>
      </c>
      <c r="I1534" s="1" t="s">
        <v>497</v>
      </c>
      <c r="J1534" s="1" t="s">
        <v>1836</v>
      </c>
      <c r="K1534" s="2">
        <f>B1535-'Bloco 1 10s Com RTOS TX'!$B1534</f>
        <v>0.0001157407407</v>
      </c>
      <c r="L1534" s="1">
        <f t="shared" si="1"/>
        <v>896</v>
      </c>
    </row>
    <row r="1535" ht="15.75" customHeight="1">
      <c r="A1535" s="1" t="s">
        <v>12</v>
      </c>
      <c r="B1535" s="1" t="s">
        <v>3389</v>
      </c>
      <c r="C1535" s="1" t="s">
        <v>137</v>
      </c>
      <c r="D1535" s="1" t="s">
        <v>138</v>
      </c>
      <c r="E1535" s="1" t="s">
        <v>139</v>
      </c>
      <c r="F1535" s="1" t="s">
        <v>26</v>
      </c>
      <c r="G1535" s="1" t="s">
        <v>140</v>
      </c>
      <c r="H1535" s="1" t="s">
        <v>28</v>
      </c>
      <c r="I1535" s="1" t="s">
        <v>497</v>
      </c>
      <c r="J1535" s="1" t="s">
        <v>1836</v>
      </c>
      <c r="K1535" s="2">
        <f>B1536-'Bloco 1 10s Com RTOS TX'!$B1535</f>
        <v>0.0001157407407</v>
      </c>
      <c r="L1535" s="1">
        <f t="shared" si="1"/>
        <v>896</v>
      </c>
    </row>
    <row r="1536" ht="15.75" customHeight="1">
      <c r="A1536" s="1" t="s">
        <v>12</v>
      </c>
      <c r="B1536" s="1" t="s">
        <v>3390</v>
      </c>
      <c r="C1536" s="1" t="s">
        <v>275</v>
      </c>
      <c r="D1536" s="1" t="s">
        <v>138</v>
      </c>
      <c r="E1536" s="1" t="s">
        <v>886</v>
      </c>
      <c r="F1536" s="1" t="s">
        <v>26</v>
      </c>
      <c r="G1536" s="1" t="s">
        <v>288</v>
      </c>
      <c r="H1536" s="1" t="s">
        <v>28</v>
      </c>
      <c r="I1536" s="1" t="s">
        <v>497</v>
      </c>
      <c r="J1536" s="1" t="s">
        <v>1836</v>
      </c>
      <c r="K1536" s="2">
        <f>B1537-'Bloco 1 10s Com RTOS TX'!$B1536</f>
        <v>0.0001157407407</v>
      </c>
      <c r="L1536" s="1">
        <f t="shared" si="1"/>
        <v>896</v>
      </c>
    </row>
    <row r="1537" ht="15.75" customHeight="1">
      <c r="A1537" s="1" t="s">
        <v>12</v>
      </c>
      <c r="B1537" s="1" t="s">
        <v>3391</v>
      </c>
      <c r="C1537" s="1" t="s">
        <v>92</v>
      </c>
      <c r="D1537" s="1" t="s">
        <v>15</v>
      </c>
      <c r="E1537" s="1" t="s">
        <v>90</v>
      </c>
      <c r="F1537" s="1" t="s">
        <v>17</v>
      </c>
      <c r="G1537" s="1" t="s">
        <v>93</v>
      </c>
      <c r="H1537" s="1" t="s">
        <v>19</v>
      </c>
      <c r="I1537" s="1" t="s">
        <v>572</v>
      </c>
      <c r="J1537" s="1" t="s">
        <v>1836</v>
      </c>
      <c r="K1537" s="2">
        <f>B1538-'Bloco 1 10s Com RTOS TX'!$B1537</f>
        <v>0.0001157407407</v>
      </c>
      <c r="L1537" s="1">
        <f t="shared" si="1"/>
        <v>896</v>
      </c>
    </row>
    <row r="1538" ht="15.75" customHeight="1">
      <c r="A1538" s="1" t="s">
        <v>12</v>
      </c>
      <c r="B1538" s="1" t="s">
        <v>3392</v>
      </c>
      <c r="C1538" s="1" t="s">
        <v>247</v>
      </c>
      <c r="D1538" s="1" t="s">
        <v>70</v>
      </c>
      <c r="E1538" s="1" t="s">
        <v>71</v>
      </c>
      <c r="F1538" s="1" t="s">
        <v>17</v>
      </c>
      <c r="G1538" s="1" t="s">
        <v>1023</v>
      </c>
      <c r="H1538" s="1" t="s">
        <v>19</v>
      </c>
      <c r="I1538" s="1" t="s">
        <v>155</v>
      </c>
      <c r="J1538" s="1" t="s">
        <v>1836</v>
      </c>
      <c r="K1538" s="2">
        <f>B1539-'Bloco 1 10s Com RTOS TX'!$B1538</f>
        <v>0.0001157407407</v>
      </c>
      <c r="L1538" s="1">
        <f t="shared" si="1"/>
        <v>896</v>
      </c>
    </row>
    <row r="1539" ht="15.75" customHeight="1">
      <c r="A1539" s="1" t="s">
        <v>12</v>
      </c>
      <c r="B1539" s="1" t="s">
        <v>3393</v>
      </c>
      <c r="C1539" s="1" t="s">
        <v>209</v>
      </c>
      <c r="D1539" s="1" t="s">
        <v>186</v>
      </c>
      <c r="E1539" s="1" t="s">
        <v>210</v>
      </c>
      <c r="F1539" s="1" t="s">
        <v>83</v>
      </c>
      <c r="G1539" s="1" t="s">
        <v>211</v>
      </c>
      <c r="H1539" s="1" t="s">
        <v>152</v>
      </c>
      <c r="I1539" s="1" t="s">
        <v>497</v>
      </c>
      <c r="J1539" s="1" t="s">
        <v>1836</v>
      </c>
      <c r="K1539" s="2">
        <f>B1540-'Bloco 1 10s Com RTOS TX'!$B1539</f>
        <v>0.0001157407407</v>
      </c>
      <c r="L1539" s="1">
        <f t="shared" si="1"/>
        <v>896</v>
      </c>
    </row>
    <row r="1540" ht="15.75" customHeight="1">
      <c r="A1540" s="1" t="s">
        <v>12</v>
      </c>
      <c r="B1540" s="1" t="s">
        <v>3394</v>
      </c>
      <c r="C1540" s="1" t="s">
        <v>832</v>
      </c>
      <c r="D1540" s="1" t="s">
        <v>163</v>
      </c>
      <c r="E1540" s="1" t="s">
        <v>597</v>
      </c>
      <c r="F1540" s="1" t="s">
        <v>103</v>
      </c>
      <c r="G1540" s="1" t="s">
        <v>833</v>
      </c>
      <c r="H1540" s="1" t="s">
        <v>110</v>
      </c>
      <c r="I1540" s="1" t="s">
        <v>497</v>
      </c>
      <c r="J1540" s="1" t="s">
        <v>1836</v>
      </c>
      <c r="K1540" s="2">
        <f>B1541-'Bloco 1 10s Com RTOS TX'!$B1540</f>
        <v>0.0001157407407</v>
      </c>
      <c r="L1540" s="1">
        <f t="shared" si="1"/>
        <v>896</v>
      </c>
    </row>
    <row r="1541" ht="15.75" customHeight="1">
      <c r="A1541" s="1" t="s">
        <v>12</v>
      </c>
      <c r="B1541" s="1" t="s">
        <v>3395</v>
      </c>
      <c r="C1541" s="1" t="s">
        <v>69</v>
      </c>
      <c r="D1541" s="1" t="s">
        <v>70</v>
      </c>
      <c r="E1541" s="1" t="s">
        <v>71</v>
      </c>
      <c r="F1541" s="1" t="s">
        <v>17</v>
      </c>
      <c r="G1541" s="1" t="s">
        <v>72</v>
      </c>
      <c r="H1541" s="1" t="s">
        <v>19</v>
      </c>
      <c r="I1541" s="1" t="s">
        <v>497</v>
      </c>
      <c r="J1541" s="1" t="s">
        <v>1836</v>
      </c>
      <c r="K1541" s="2">
        <f>B1542-'Bloco 1 10s Com RTOS TX'!$B1541</f>
        <v>0.0001157407407</v>
      </c>
      <c r="L1541" s="1">
        <f t="shared" si="1"/>
        <v>896</v>
      </c>
    </row>
    <row r="1542" ht="15.75" customHeight="1">
      <c r="A1542" s="1" t="s">
        <v>12</v>
      </c>
      <c r="B1542" s="1" t="s">
        <v>3396</v>
      </c>
      <c r="C1542" s="1" t="s">
        <v>122</v>
      </c>
      <c r="D1542" s="1" t="s">
        <v>40</v>
      </c>
      <c r="E1542" s="1" t="s">
        <v>41</v>
      </c>
      <c r="F1542" s="1" t="s">
        <v>42</v>
      </c>
      <c r="G1542" s="1" t="s">
        <v>123</v>
      </c>
      <c r="H1542" s="1" t="s">
        <v>44</v>
      </c>
      <c r="I1542" s="1" t="s">
        <v>497</v>
      </c>
      <c r="J1542" s="1" t="s">
        <v>1836</v>
      </c>
      <c r="K1542" s="2">
        <f>B1543-'Bloco 1 10s Com RTOS TX'!$B1542</f>
        <v>0.0001157407407</v>
      </c>
      <c r="L1542" s="1">
        <f t="shared" si="1"/>
        <v>896</v>
      </c>
    </row>
    <row r="1543" ht="15.75" customHeight="1">
      <c r="A1543" s="1" t="s">
        <v>12</v>
      </c>
      <c r="B1543" s="1" t="s">
        <v>3397</v>
      </c>
      <c r="C1543" s="1" t="s">
        <v>14</v>
      </c>
      <c r="D1543" s="1" t="s">
        <v>15</v>
      </c>
      <c r="E1543" s="1" t="s">
        <v>16</v>
      </c>
      <c r="F1543" s="1" t="s">
        <v>17</v>
      </c>
      <c r="G1543" s="1" t="s">
        <v>18</v>
      </c>
      <c r="H1543" s="1" t="s">
        <v>19</v>
      </c>
      <c r="I1543" s="1" t="s">
        <v>155</v>
      </c>
      <c r="J1543" s="1" t="s">
        <v>1836</v>
      </c>
      <c r="K1543" s="2">
        <f>B1544-'Bloco 1 10s Com RTOS TX'!$B1543</f>
        <v>0.0001157407407</v>
      </c>
      <c r="L1543" s="1">
        <f t="shared" si="1"/>
        <v>896</v>
      </c>
    </row>
    <row r="1544" ht="15.75" customHeight="1">
      <c r="A1544" s="1" t="s">
        <v>12</v>
      </c>
      <c r="B1544" s="1" t="s">
        <v>3398</v>
      </c>
      <c r="C1544" s="1" t="s">
        <v>14</v>
      </c>
      <c r="D1544" s="1" t="s">
        <v>15</v>
      </c>
      <c r="E1544" s="1" t="s">
        <v>16</v>
      </c>
      <c r="F1544" s="1" t="s">
        <v>17</v>
      </c>
      <c r="G1544" s="1" t="s">
        <v>18</v>
      </c>
      <c r="H1544" s="1" t="s">
        <v>19</v>
      </c>
      <c r="I1544" s="1" t="s">
        <v>497</v>
      </c>
      <c r="J1544" s="1" t="s">
        <v>1836</v>
      </c>
      <c r="K1544" s="2">
        <f>B1545-'Bloco 1 10s Com RTOS TX'!$B1544</f>
        <v>0.0001157407407</v>
      </c>
      <c r="L1544" s="1">
        <f t="shared" si="1"/>
        <v>896</v>
      </c>
    </row>
    <row r="1545" ht="15.75" customHeight="1">
      <c r="A1545" s="1" t="s">
        <v>12</v>
      </c>
      <c r="B1545" s="1" t="s">
        <v>3399</v>
      </c>
      <c r="C1545" s="1" t="s">
        <v>69</v>
      </c>
      <c r="D1545" s="1" t="s">
        <v>70</v>
      </c>
      <c r="E1545" s="1" t="s">
        <v>71</v>
      </c>
      <c r="F1545" s="1" t="s">
        <v>17</v>
      </c>
      <c r="G1545" s="1" t="s">
        <v>72</v>
      </c>
      <c r="H1545" s="1" t="s">
        <v>19</v>
      </c>
      <c r="I1545" s="1" t="s">
        <v>155</v>
      </c>
      <c r="J1545" s="1" t="s">
        <v>1836</v>
      </c>
      <c r="K1545" s="2">
        <f>B1546-'Bloco 1 10s Com RTOS TX'!$B1545</f>
        <v>0.0001157407407</v>
      </c>
      <c r="L1545" s="1">
        <f t="shared" si="1"/>
        <v>896</v>
      </c>
    </row>
    <row r="1546" ht="15.75" customHeight="1">
      <c r="A1546" s="1" t="s">
        <v>12</v>
      </c>
      <c r="B1546" s="1" t="s">
        <v>3400</v>
      </c>
      <c r="C1546" s="1" t="s">
        <v>275</v>
      </c>
      <c r="D1546" s="1" t="s">
        <v>138</v>
      </c>
      <c r="E1546" s="1" t="s">
        <v>886</v>
      </c>
      <c r="F1546" s="1" t="s">
        <v>26</v>
      </c>
      <c r="G1546" s="1" t="s">
        <v>288</v>
      </c>
      <c r="H1546" s="1" t="s">
        <v>28</v>
      </c>
      <c r="I1546" s="1" t="s">
        <v>155</v>
      </c>
      <c r="J1546" s="1" t="s">
        <v>1836</v>
      </c>
      <c r="K1546" s="2">
        <f>B1547-'Bloco 1 10s Com RTOS TX'!$B1546</f>
        <v>0.0001157407407</v>
      </c>
      <c r="L1546" s="1">
        <f t="shared" si="1"/>
        <v>896</v>
      </c>
    </row>
    <row r="1547" ht="15.75" customHeight="1">
      <c r="A1547" s="1" t="s">
        <v>12</v>
      </c>
      <c r="B1547" s="1" t="s">
        <v>3401</v>
      </c>
      <c r="C1547" s="1" t="s">
        <v>948</v>
      </c>
      <c r="D1547" s="1" t="s">
        <v>107</v>
      </c>
      <c r="E1547" s="1" t="s">
        <v>108</v>
      </c>
      <c r="F1547" s="1" t="s">
        <v>103</v>
      </c>
      <c r="G1547" s="1" t="s">
        <v>31</v>
      </c>
      <c r="H1547" s="1" t="s">
        <v>152</v>
      </c>
      <c r="I1547" s="1" t="s">
        <v>625</v>
      </c>
      <c r="J1547" s="1" t="s">
        <v>1836</v>
      </c>
      <c r="K1547" s="2">
        <f>B1548-'Bloco 1 10s Com RTOS TX'!$B1547</f>
        <v>0.0001157407407</v>
      </c>
      <c r="L1547" s="1">
        <f t="shared" si="1"/>
        <v>896</v>
      </c>
    </row>
    <row r="1548" ht="15.75" customHeight="1">
      <c r="A1548" s="1" t="s">
        <v>12</v>
      </c>
      <c r="B1548" s="1" t="s">
        <v>3402</v>
      </c>
      <c r="C1548" s="1" t="s">
        <v>247</v>
      </c>
      <c r="D1548" s="1" t="s">
        <v>70</v>
      </c>
      <c r="E1548" s="1" t="s">
        <v>71</v>
      </c>
      <c r="F1548" s="1" t="s">
        <v>17</v>
      </c>
      <c r="G1548" s="1" t="s">
        <v>1023</v>
      </c>
      <c r="H1548" s="1" t="s">
        <v>19</v>
      </c>
      <c r="I1548" s="1" t="s">
        <v>497</v>
      </c>
      <c r="J1548" s="1" t="s">
        <v>1836</v>
      </c>
      <c r="K1548" s="2">
        <f>B1549-'Bloco 1 10s Com RTOS TX'!$B1548</f>
        <v>0.0001157407407</v>
      </c>
      <c r="L1548" s="1">
        <f t="shared" si="1"/>
        <v>896</v>
      </c>
    </row>
    <row r="1549" ht="15.75" customHeight="1">
      <c r="A1549" s="1" t="s">
        <v>12</v>
      </c>
      <c r="B1549" s="1" t="s">
        <v>3403</v>
      </c>
      <c r="C1549" s="1" t="s">
        <v>81</v>
      </c>
      <c r="D1549" s="1" t="s">
        <v>76</v>
      </c>
      <c r="E1549" s="1" t="s">
        <v>82</v>
      </c>
      <c r="F1549" s="1" t="s">
        <v>83</v>
      </c>
      <c r="G1549" s="1" t="s">
        <v>132</v>
      </c>
      <c r="H1549" s="1" t="s">
        <v>19</v>
      </c>
      <c r="I1549" s="1" t="s">
        <v>426</v>
      </c>
      <c r="J1549" s="1" t="s">
        <v>1836</v>
      </c>
      <c r="K1549" s="2">
        <f>B1550-'Bloco 1 10s Com RTOS TX'!$B1549</f>
        <v>0.0001157407407</v>
      </c>
      <c r="L1549" s="1">
        <f t="shared" si="1"/>
        <v>896</v>
      </c>
    </row>
    <row r="1550" ht="15.75" customHeight="1">
      <c r="A1550" s="1" t="s">
        <v>12</v>
      </c>
      <c r="B1550" s="1" t="s">
        <v>3404</v>
      </c>
      <c r="C1550" s="1" t="s">
        <v>14</v>
      </c>
      <c r="D1550" s="1" t="s">
        <v>15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155</v>
      </c>
      <c r="J1550" s="1" t="s">
        <v>1836</v>
      </c>
      <c r="K1550" s="2">
        <f>B1551-'Bloco 1 10s Com RTOS TX'!$B1550</f>
        <v>0.0001157407407</v>
      </c>
      <c r="L1550" s="1">
        <f t="shared" si="1"/>
        <v>896</v>
      </c>
    </row>
    <row r="1551" ht="15.75" customHeight="1">
      <c r="A1551" s="1" t="s">
        <v>12</v>
      </c>
      <c r="B1551" s="1" t="s">
        <v>3405</v>
      </c>
      <c r="C1551" s="1" t="s">
        <v>150</v>
      </c>
      <c r="D1551" s="1" t="s">
        <v>76</v>
      </c>
      <c r="E1551" s="1" t="s">
        <v>151</v>
      </c>
      <c r="F1551" s="1" t="s">
        <v>83</v>
      </c>
      <c r="G1551" s="1" t="s">
        <v>84</v>
      </c>
      <c r="H1551" s="1" t="s">
        <v>19</v>
      </c>
      <c r="I1551" s="1" t="s">
        <v>572</v>
      </c>
      <c r="J1551" s="1" t="s">
        <v>1836</v>
      </c>
      <c r="K1551" s="2">
        <f>B1552-'Bloco 1 10s Com RTOS TX'!$B1551</f>
        <v>0.0001157407407</v>
      </c>
      <c r="L1551" s="1">
        <f t="shared" si="1"/>
        <v>896</v>
      </c>
    </row>
    <row r="1552" ht="15.75" customHeight="1">
      <c r="A1552" s="1" t="s">
        <v>12</v>
      </c>
      <c r="B1552" s="1" t="s">
        <v>3406</v>
      </c>
      <c r="C1552" s="1" t="s">
        <v>317</v>
      </c>
      <c r="D1552" s="1" t="s">
        <v>186</v>
      </c>
      <c r="E1552" s="1" t="s">
        <v>318</v>
      </c>
      <c r="F1552" s="1" t="s">
        <v>83</v>
      </c>
      <c r="G1552" s="1" t="s">
        <v>211</v>
      </c>
      <c r="H1552" s="1" t="s">
        <v>152</v>
      </c>
      <c r="I1552" s="1" t="s">
        <v>497</v>
      </c>
      <c r="J1552" s="1" t="s">
        <v>1836</v>
      </c>
      <c r="K1552" s="2">
        <f>B1553-'Bloco 1 10s Com RTOS TX'!$B1552</f>
        <v>0.0001157407407</v>
      </c>
      <c r="L1552" s="1">
        <f t="shared" si="1"/>
        <v>896</v>
      </c>
    </row>
    <row r="1553" ht="15.75" customHeight="1">
      <c r="A1553" s="1" t="s">
        <v>12</v>
      </c>
      <c r="B1553" s="1" t="s">
        <v>3407</v>
      </c>
      <c r="C1553" s="1" t="s">
        <v>131</v>
      </c>
      <c r="D1553" s="1" t="s">
        <v>76</v>
      </c>
      <c r="E1553" s="1" t="s">
        <v>77</v>
      </c>
      <c r="F1553" s="1" t="s">
        <v>17</v>
      </c>
      <c r="G1553" s="1" t="s">
        <v>78</v>
      </c>
      <c r="H1553" s="1" t="s">
        <v>19</v>
      </c>
      <c r="I1553" s="1" t="s">
        <v>497</v>
      </c>
      <c r="J1553" s="1" t="s">
        <v>1836</v>
      </c>
      <c r="K1553" s="2">
        <f>B1554-'Bloco 1 10s Com RTOS TX'!$B1553</f>
        <v>0.0001157407407</v>
      </c>
      <c r="L1553" s="1">
        <f t="shared" si="1"/>
        <v>896</v>
      </c>
    </row>
    <row r="1554" ht="15.75" customHeight="1">
      <c r="A1554" s="1" t="s">
        <v>12</v>
      </c>
      <c r="B1554" s="1" t="s">
        <v>3408</v>
      </c>
      <c r="C1554" s="1" t="s">
        <v>570</v>
      </c>
      <c r="D1554" s="1" t="s">
        <v>24</v>
      </c>
      <c r="E1554" s="1" t="s">
        <v>60</v>
      </c>
      <c r="F1554" s="1" t="s">
        <v>26</v>
      </c>
      <c r="G1554" s="1" t="s">
        <v>145</v>
      </c>
      <c r="H1554" s="1" t="s">
        <v>28</v>
      </c>
      <c r="I1554" s="1" t="s">
        <v>625</v>
      </c>
      <c r="J1554" s="1" t="s">
        <v>1836</v>
      </c>
      <c r="K1554" s="2">
        <f>B1555-'Bloco 1 10s Com RTOS TX'!$B1554</f>
        <v>0.0001157407407</v>
      </c>
      <c r="L1554" s="1">
        <f t="shared" si="1"/>
        <v>896</v>
      </c>
    </row>
    <row r="1555" ht="15.75" customHeight="1">
      <c r="A1555" s="1" t="s">
        <v>12</v>
      </c>
      <c r="B1555" s="1" t="s">
        <v>3409</v>
      </c>
      <c r="C1555" s="1" t="s">
        <v>247</v>
      </c>
      <c r="D1555" s="1" t="s">
        <v>70</v>
      </c>
      <c r="E1555" s="1" t="s">
        <v>71</v>
      </c>
      <c r="F1555" s="1" t="s">
        <v>17</v>
      </c>
      <c r="G1555" s="1" t="s">
        <v>1023</v>
      </c>
      <c r="H1555" s="1" t="s">
        <v>19</v>
      </c>
      <c r="I1555" s="1" t="s">
        <v>497</v>
      </c>
      <c r="J1555" s="1" t="s">
        <v>1836</v>
      </c>
      <c r="K1555" s="2">
        <f>B1556-'Bloco 1 10s Com RTOS TX'!$B1555</f>
        <v>0.0001157407407</v>
      </c>
      <c r="L1555" s="1">
        <f t="shared" si="1"/>
        <v>896</v>
      </c>
    </row>
    <row r="1556" ht="15.75" customHeight="1">
      <c r="A1556" s="1" t="s">
        <v>12</v>
      </c>
      <c r="B1556" s="1" t="s">
        <v>3410</v>
      </c>
      <c r="C1556" s="1" t="s">
        <v>247</v>
      </c>
      <c r="D1556" s="1" t="s">
        <v>70</v>
      </c>
      <c r="E1556" s="1" t="s">
        <v>71</v>
      </c>
      <c r="F1556" s="1" t="s">
        <v>17</v>
      </c>
      <c r="G1556" s="1" t="s">
        <v>1023</v>
      </c>
      <c r="H1556" s="1" t="s">
        <v>19</v>
      </c>
      <c r="I1556" s="1" t="s">
        <v>497</v>
      </c>
      <c r="J1556" s="1" t="s">
        <v>1836</v>
      </c>
      <c r="K1556" s="2">
        <f>B1557-'Bloco 1 10s Com RTOS TX'!$B1556</f>
        <v>0.0001157407407</v>
      </c>
      <c r="L1556" s="1">
        <f t="shared" si="1"/>
        <v>896</v>
      </c>
    </row>
    <row r="1557" ht="15.75" customHeight="1">
      <c r="A1557" s="1" t="s">
        <v>12</v>
      </c>
      <c r="B1557" s="1" t="s">
        <v>3411</v>
      </c>
      <c r="C1557" s="1" t="s">
        <v>131</v>
      </c>
      <c r="D1557" s="1" t="s">
        <v>76</v>
      </c>
      <c r="E1557" s="1" t="s">
        <v>77</v>
      </c>
      <c r="F1557" s="1" t="s">
        <v>17</v>
      </c>
      <c r="G1557" s="1" t="s">
        <v>78</v>
      </c>
      <c r="H1557" s="1" t="s">
        <v>19</v>
      </c>
      <c r="I1557" s="1" t="s">
        <v>497</v>
      </c>
      <c r="J1557" s="1" t="s">
        <v>1836</v>
      </c>
      <c r="K1557" s="2">
        <f>B1558-'Bloco 1 10s Com RTOS TX'!$B1557</f>
        <v>0.0001157407407</v>
      </c>
      <c r="L1557" s="1">
        <f t="shared" si="1"/>
        <v>896</v>
      </c>
    </row>
    <row r="1558" ht="15.75" customHeight="1">
      <c r="A1558" s="1" t="s">
        <v>12</v>
      </c>
      <c r="B1558" s="1" t="s">
        <v>3412</v>
      </c>
      <c r="C1558" s="1" t="s">
        <v>131</v>
      </c>
      <c r="D1558" s="1" t="s">
        <v>76</v>
      </c>
      <c r="E1558" s="1" t="s">
        <v>77</v>
      </c>
      <c r="F1558" s="1" t="s">
        <v>17</v>
      </c>
      <c r="G1558" s="1" t="s">
        <v>78</v>
      </c>
      <c r="H1558" s="1" t="s">
        <v>19</v>
      </c>
      <c r="I1558" s="1" t="s">
        <v>155</v>
      </c>
      <c r="J1558" s="1" t="s">
        <v>1836</v>
      </c>
      <c r="K1558" s="2">
        <f>B1559-'Bloco 1 10s Com RTOS TX'!$B1558</f>
        <v>0.0001157407407</v>
      </c>
      <c r="L1558" s="1">
        <f t="shared" si="1"/>
        <v>896</v>
      </c>
    </row>
    <row r="1559" ht="15.75" customHeight="1">
      <c r="A1559" s="1" t="s">
        <v>12</v>
      </c>
      <c r="B1559" s="1" t="s">
        <v>3413</v>
      </c>
      <c r="C1559" s="1" t="s">
        <v>92</v>
      </c>
      <c r="D1559" s="1" t="s">
        <v>15</v>
      </c>
      <c r="E1559" s="1" t="s">
        <v>90</v>
      </c>
      <c r="F1559" s="1" t="s">
        <v>17</v>
      </c>
      <c r="G1559" s="1" t="s">
        <v>93</v>
      </c>
      <c r="H1559" s="1" t="s">
        <v>19</v>
      </c>
      <c r="I1559" s="1" t="s">
        <v>497</v>
      </c>
      <c r="J1559" s="1" t="s">
        <v>1836</v>
      </c>
      <c r="K1559" s="2">
        <f>B1560-'Bloco 1 10s Com RTOS TX'!$B1559</f>
        <v>0.0001157407407</v>
      </c>
      <c r="L1559" s="1">
        <f t="shared" si="1"/>
        <v>896</v>
      </c>
    </row>
    <row r="1560" ht="15.75" customHeight="1">
      <c r="A1560" s="1" t="s">
        <v>12</v>
      </c>
      <c r="B1560" s="1" t="s">
        <v>3414</v>
      </c>
      <c r="C1560" s="1" t="s">
        <v>357</v>
      </c>
      <c r="D1560" s="1" t="s">
        <v>15</v>
      </c>
      <c r="E1560" s="1" t="s">
        <v>16</v>
      </c>
      <c r="F1560" s="1" t="s">
        <v>26</v>
      </c>
      <c r="G1560" s="1" t="s">
        <v>887</v>
      </c>
      <c r="H1560" s="1" t="s">
        <v>28</v>
      </c>
      <c r="I1560" s="1" t="s">
        <v>497</v>
      </c>
      <c r="J1560" s="1" t="s">
        <v>1836</v>
      </c>
      <c r="K1560" s="2">
        <f>B1561-'Bloco 1 10s Com RTOS TX'!$B1560</f>
        <v>0.0001157407407</v>
      </c>
      <c r="L1560" s="1">
        <f t="shared" si="1"/>
        <v>896</v>
      </c>
    </row>
    <row r="1561" ht="15.75" customHeight="1">
      <c r="A1561" s="1" t="s">
        <v>12</v>
      </c>
      <c r="B1561" s="1" t="s">
        <v>3415</v>
      </c>
      <c r="C1561" s="1" t="s">
        <v>69</v>
      </c>
      <c r="D1561" s="1" t="s">
        <v>70</v>
      </c>
      <c r="E1561" s="1" t="s">
        <v>71</v>
      </c>
      <c r="F1561" s="1" t="s">
        <v>17</v>
      </c>
      <c r="G1561" s="1" t="s">
        <v>72</v>
      </c>
      <c r="H1561" s="1" t="s">
        <v>19</v>
      </c>
      <c r="I1561" s="1" t="s">
        <v>426</v>
      </c>
      <c r="J1561" s="1" t="s">
        <v>1836</v>
      </c>
      <c r="K1561" s="2">
        <f>B1562-'Bloco 1 10s Com RTOS TX'!$B1561</f>
        <v>0.0001157407407</v>
      </c>
      <c r="L1561" s="1">
        <f t="shared" si="1"/>
        <v>896</v>
      </c>
    </row>
    <row r="1562" ht="15.75" customHeight="1">
      <c r="A1562" s="1" t="s">
        <v>12</v>
      </c>
      <c r="B1562" s="1" t="s">
        <v>3416</v>
      </c>
      <c r="C1562" s="1" t="s">
        <v>69</v>
      </c>
      <c r="D1562" s="1" t="s">
        <v>70</v>
      </c>
      <c r="E1562" s="1" t="s">
        <v>71</v>
      </c>
      <c r="F1562" s="1" t="s">
        <v>17</v>
      </c>
      <c r="G1562" s="1" t="s">
        <v>72</v>
      </c>
      <c r="H1562" s="1" t="s">
        <v>19</v>
      </c>
      <c r="I1562" s="1" t="s">
        <v>497</v>
      </c>
      <c r="J1562" s="1" t="s">
        <v>1836</v>
      </c>
      <c r="K1562" s="2">
        <f>B1563-'Bloco 1 10s Com RTOS TX'!$B1562</f>
        <v>0.0001157407407</v>
      </c>
      <c r="L1562" s="1">
        <f t="shared" si="1"/>
        <v>896</v>
      </c>
    </row>
    <row r="1563" ht="15.75" customHeight="1">
      <c r="A1563" s="1" t="s">
        <v>12</v>
      </c>
      <c r="B1563" s="1" t="s">
        <v>3417</v>
      </c>
      <c r="C1563" s="1" t="s">
        <v>131</v>
      </c>
      <c r="D1563" s="1" t="s">
        <v>76</v>
      </c>
      <c r="E1563" s="1" t="s">
        <v>77</v>
      </c>
      <c r="F1563" s="1" t="s">
        <v>17</v>
      </c>
      <c r="G1563" s="1" t="s">
        <v>78</v>
      </c>
      <c r="H1563" s="1" t="s">
        <v>19</v>
      </c>
      <c r="I1563" s="1" t="s">
        <v>497</v>
      </c>
      <c r="J1563" s="1" t="s">
        <v>1836</v>
      </c>
      <c r="K1563" s="2">
        <f>B1564-'Bloco 1 10s Com RTOS TX'!$B1563</f>
        <v>0.0001273148148</v>
      </c>
      <c r="L1563" s="1">
        <f t="shared" si="1"/>
        <v>896</v>
      </c>
    </row>
    <row r="1564" ht="15.75" customHeight="1">
      <c r="A1564" s="1" t="s">
        <v>12</v>
      </c>
      <c r="B1564" s="1" t="s">
        <v>3418</v>
      </c>
      <c r="C1564" s="1" t="s">
        <v>150</v>
      </c>
      <c r="D1564" s="1" t="s">
        <v>76</v>
      </c>
      <c r="E1564" s="1" t="s">
        <v>151</v>
      </c>
      <c r="F1564" s="1" t="s">
        <v>83</v>
      </c>
      <c r="G1564" s="1" t="s">
        <v>84</v>
      </c>
      <c r="H1564" s="1" t="s">
        <v>19</v>
      </c>
      <c r="I1564" s="1" t="s">
        <v>625</v>
      </c>
      <c r="J1564" s="1" t="s">
        <v>1836</v>
      </c>
      <c r="K1564" s="2">
        <f>B1565-'Bloco 1 10s Com RTOS TX'!$B1564</f>
        <v>0.0001157407407</v>
      </c>
      <c r="L1564" s="1">
        <f t="shared" si="1"/>
        <v>896</v>
      </c>
    </row>
    <row r="1565" ht="15.75" customHeight="1">
      <c r="A1565" s="1" t="s">
        <v>12</v>
      </c>
      <c r="B1565" s="1" t="s">
        <v>3419</v>
      </c>
      <c r="C1565" s="1" t="s">
        <v>69</v>
      </c>
      <c r="D1565" s="1" t="s">
        <v>70</v>
      </c>
      <c r="E1565" s="1" t="s">
        <v>71</v>
      </c>
      <c r="F1565" s="1" t="s">
        <v>17</v>
      </c>
      <c r="G1565" s="1" t="s">
        <v>72</v>
      </c>
      <c r="H1565" s="1" t="s">
        <v>19</v>
      </c>
      <c r="I1565" s="1" t="s">
        <v>497</v>
      </c>
      <c r="J1565" s="1" t="s">
        <v>1836</v>
      </c>
      <c r="K1565" s="2">
        <f>B1566-'Bloco 1 10s Com RTOS TX'!$B1565</f>
        <v>0.0001157407407</v>
      </c>
      <c r="L1565" s="1">
        <f t="shared" si="1"/>
        <v>896</v>
      </c>
    </row>
    <row r="1566" ht="15.75" customHeight="1">
      <c r="A1566" s="1" t="s">
        <v>12</v>
      </c>
      <c r="B1566" s="1" t="s">
        <v>3420</v>
      </c>
      <c r="C1566" s="1" t="s">
        <v>247</v>
      </c>
      <c r="D1566" s="1" t="s">
        <v>70</v>
      </c>
      <c r="E1566" s="1" t="s">
        <v>71</v>
      </c>
      <c r="F1566" s="1" t="s">
        <v>17</v>
      </c>
      <c r="G1566" s="1" t="s">
        <v>1023</v>
      </c>
      <c r="H1566" s="1" t="s">
        <v>19</v>
      </c>
      <c r="I1566" s="1" t="s">
        <v>274</v>
      </c>
      <c r="J1566" s="1" t="s">
        <v>1836</v>
      </c>
      <c r="K1566" s="2">
        <f>B1567-'Bloco 1 10s Com RTOS TX'!$B1566</f>
        <v>0.0001157407407</v>
      </c>
      <c r="L1566" s="1">
        <f t="shared" si="1"/>
        <v>896</v>
      </c>
    </row>
    <row r="1567" ht="15.75" customHeight="1">
      <c r="A1567" s="1" t="s">
        <v>12</v>
      </c>
      <c r="B1567" s="1" t="s">
        <v>3421</v>
      </c>
      <c r="C1567" s="1" t="s">
        <v>369</v>
      </c>
      <c r="D1567" s="1" t="s">
        <v>744</v>
      </c>
      <c r="E1567" s="1" t="s">
        <v>773</v>
      </c>
      <c r="F1567" s="1" t="s">
        <v>83</v>
      </c>
      <c r="G1567" s="1" t="s">
        <v>774</v>
      </c>
      <c r="H1567" s="1" t="s">
        <v>152</v>
      </c>
      <c r="I1567" s="1" t="s">
        <v>497</v>
      </c>
      <c r="J1567" s="1" t="s">
        <v>1836</v>
      </c>
      <c r="K1567" s="2">
        <f>B1568-'Bloco 1 10s Com RTOS TX'!$B1567</f>
        <v>0.0001157407407</v>
      </c>
      <c r="L1567" s="1">
        <f t="shared" si="1"/>
        <v>896</v>
      </c>
    </row>
    <row r="1568" ht="15.75" customHeight="1">
      <c r="A1568" s="1" t="s">
        <v>12</v>
      </c>
      <c r="B1568" s="1" t="s">
        <v>3422</v>
      </c>
      <c r="C1568" s="1" t="s">
        <v>209</v>
      </c>
      <c r="D1568" s="1" t="s">
        <v>186</v>
      </c>
      <c r="E1568" s="1" t="s">
        <v>210</v>
      </c>
      <c r="F1568" s="1" t="s">
        <v>83</v>
      </c>
      <c r="G1568" s="1" t="s">
        <v>211</v>
      </c>
      <c r="H1568" s="1" t="s">
        <v>152</v>
      </c>
      <c r="I1568" s="1" t="s">
        <v>625</v>
      </c>
      <c r="J1568" s="1" t="s">
        <v>1836</v>
      </c>
      <c r="K1568" s="2">
        <f>B1569-'Bloco 1 10s Com RTOS TX'!$B1568</f>
        <v>0.0001157407407</v>
      </c>
      <c r="L1568" s="1">
        <f t="shared" si="1"/>
        <v>896</v>
      </c>
    </row>
    <row r="1569" ht="15.75" customHeight="1">
      <c r="A1569" s="1" t="s">
        <v>12</v>
      </c>
      <c r="B1569" s="1" t="s">
        <v>3423</v>
      </c>
      <c r="C1569" s="1" t="s">
        <v>106</v>
      </c>
      <c r="D1569" s="1" t="s">
        <v>107</v>
      </c>
      <c r="E1569" s="1" t="s">
        <v>164</v>
      </c>
      <c r="F1569" s="1" t="s">
        <v>103</v>
      </c>
      <c r="G1569" s="1" t="s">
        <v>109</v>
      </c>
      <c r="H1569" s="1" t="s">
        <v>110</v>
      </c>
      <c r="I1569" s="1" t="s">
        <v>497</v>
      </c>
      <c r="J1569" s="1" t="s">
        <v>1836</v>
      </c>
      <c r="K1569" s="2">
        <f>B1570-'Bloco 1 10s Com RTOS TX'!$B1569</f>
        <v>0.0001157407407</v>
      </c>
      <c r="L1569" s="1">
        <f t="shared" si="1"/>
        <v>896</v>
      </c>
    </row>
    <row r="1570" ht="15.75" customHeight="1">
      <c r="A1570" s="1" t="s">
        <v>12</v>
      </c>
      <c r="B1570" s="1" t="s">
        <v>3424</v>
      </c>
      <c r="C1570" s="1" t="s">
        <v>400</v>
      </c>
      <c r="D1570" s="1" t="s">
        <v>70</v>
      </c>
      <c r="E1570" s="1" t="s">
        <v>77</v>
      </c>
      <c r="F1570" s="1" t="s">
        <v>17</v>
      </c>
      <c r="G1570" s="1" t="s">
        <v>1023</v>
      </c>
      <c r="H1570" s="1" t="s">
        <v>19</v>
      </c>
      <c r="I1570" s="1" t="s">
        <v>497</v>
      </c>
      <c r="J1570" s="1" t="s">
        <v>1836</v>
      </c>
      <c r="K1570" s="2">
        <f>B1571-'Bloco 1 10s Com RTOS TX'!$B1570</f>
        <v>0.0001157407407</v>
      </c>
      <c r="L1570" s="1">
        <f t="shared" si="1"/>
        <v>896</v>
      </c>
    </row>
    <row r="1571" ht="15.75" customHeight="1">
      <c r="A1571" s="1" t="s">
        <v>12</v>
      </c>
      <c r="B1571" s="1" t="s">
        <v>3425</v>
      </c>
      <c r="C1571" s="1" t="s">
        <v>116</v>
      </c>
      <c r="D1571" s="1" t="s">
        <v>117</v>
      </c>
      <c r="E1571" s="1" t="s">
        <v>220</v>
      </c>
      <c r="F1571" s="1" t="s">
        <v>42</v>
      </c>
      <c r="G1571" s="1" t="s">
        <v>221</v>
      </c>
      <c r="H1571" s="1" t="s">
        <v>44</v>
      </c>
      <c r="I1571" s="1" t="s">
        <v>497</v>
      </c>
      <c r="J1571" s="1" t="s">
        <v>1836</v>
      </c>
      <c r="K1571" s="2">
        <f>B1572-'Bloco 1 10s Com RTOS TX'!$B1571</f>
        <v>0.0001157407407</v>
      </c>
      <c r="L1571" s="1">
        <f t="shared" si="1"/>
        <v>896</v>
      </c>
    </row>
    <row r="1572" ht="15.75" customHeight="1">
      <c r="A1572" s="1" t="s">
        <v>12</v>
      </c>
      <c r="B1572" s="1" t="s">
        <v>3426</v>
      </c>
      <c r="C1572" s="1" t="s">
        <v>369</v>
      </c>
      <c r="D1572" s="1" t="s">
        <v>744</v>
      </c>
      <c r="E1572" s="1" t="s">
        <v>773</v>
      </c>
      <c r="F1572" s="1" t="s">
        <v>83</v>
      </c>
      <c r="G1572" s="1" t="s">
        <v>774</v>
      </c>
      <c r="H1572" s="1" t="s">
        <v>152</v>
      </c>
      <c r="I1572" s="1" t="s">
        <v>497</v>
      </c>
      <c r="J1572" s="1" t="s">
        <v>1836</v>
      </c>
      <c r="K1572" s="2">
        <f>B1573-'Bloco 1 10s Com RTOS TX'!$B1572</f>
        <v>0.0001157407407</v>
      </c>
      <c r="L1572" s="1">
        <f t="shared" si="1"/>
        <v>896</v>
      </c>
    </row>
    <row r="1573" ht="15.75" customHeight="1">
      <c r="A1573" s="1" t="s">
        <v>12</v>
      </c>
      <c r="B1573" s="1" t="s">
        <v>3427</v>
      </c>
      <c r="C1573" s="1" t="s">
        <v>209</v>
      </c>
      <c r="D1573" s="1" t="s">
        <v>186</v>
      </c>
      <c r="E1573" s="1" t="s">
        <v>210</v>
      </c>
      <c r="F1573" s="1" t="s">
        <v>83</v>
      </c>
      <c r="G1573" s="1" t="s">
        <v>211</v>
      </c>
      <c r="H1573" s="1" t="s">
        <v>152</v>
      </c>
      <c r="I1573" s="1" t="s">
        <v>497</v>
      </c>
      <c r="J1573" s="1" t="s">
        <v>1836</v>
      </c>
      <c r="K1573" s="2">
        <f>B1574-'Bloco 1 10s Com RTOS TX'!$B1573</f>
        <v>0.0001157407407</v>
      </c>
      <c r="L1573" s="1">
        <f t="shared" si="1"/>
        <v>896</v>
      </c>
    </row>
    <row r="1574" ht="15.75" customHeight="1">
      <c r="A1574" s="1" t="s">
        <v>12</v>
      </c>
      <c r="B1574" s="1" t="s">
        <v>3428</v>
      </c>
      <c r="C1574" s="1" t="s">
        <v>247</v>
      </c>
      <c r="D1574" s="1" t="s">
        <v>70</v>
      </c>
      <c r="E1574" s="1" t="s">
        <v>71</v>
      </c>
      <c r="F1574" s="1" t="s">
        <v>17</v>
      </c>
      <c r="G1574" s="1" t="s">
        <v>1023</v>
      </c>
      <c r="H1574" s="1" t="s">
        <v>19</v>
      </c>
      <c r="I1574" s="1" t="s">
        <v>155</v>
      </c>
      <c r="J1574" s="1" t="s">
        <v>1836</v>
      </c>
      <c r="K1574" s="2">
        <f>B1575-'Bloco 1 10s Com RTOS TX'!$B1574</f>
        <v>0.0001157407407</v>
      </c>
      <c r="L1574" s="1">
        <f t="shared" si="1"/>
        <v>896</v>
      </c>
    </row>
    <row r="1575" ht="15.75" customHeight="1">
      <c r="A1575" s="1" t="s">
        <v>12</v>
      </c>
      <c r="B1575" s="1" t="s">
        <v>3429</v>
      </c>
      <c r="C1575" s="1" t="s">
        <v>400</v>
      </c>
      <c r="D1575" s="1" t="s">
        <v>70</v>
      </c>
      <c r="E1575" s="1" t="s">
        <v>77</v>
      </c>
      <c r="F1575" s="1" t="s">
        <v>17</v>
      </c>
      <c r="G1575" s="1" t="s">
        <v>1023</v>
      </c>
      <c r="H1575" s="1" t="s">
        <v>19</v>
      </c>
      <c r="I1575" s="1" t="s">
        <v>497</v>
      </c>
      <c r="J1575" s="1" t="s">
        <v>1836</v>
      </c>
      <c r="K1575" s="2">
        <f>B1576-'Bloco 1 10s Com RTOS TX'!$B1575</f>
        <v>0.0001273148148</v>
      </c>
      <c r="L1575" s="1">
        <f t="shared" si="1"/>
        <v>896</v>
      </c>
    </row>
    <row r="1576" ht="15.75" customHeight="1">
      <c r="A1576" s="1" t="s">
        <v>12</v>
      </c>
      <c r="B1576" s="1" t="s">
        <v>3430</v>
      </c>
      <c r="C1576" s="1" t="s">
        <v>143</v>
      </c>
      <c r="D1576" s="1" t="s">
        <v>24</v>
      </c>
      <c r="E1576" s="1" t="s">
        <v>144</v>
      </c>
      <c r="F1576" s="1" t="s">
        <v>26</v>
      </c>
      <c r="G1576" s="1" t="s">
        <v>976</v>
      </c>
      <c r="H1576" s="1" t="s">
        <v>28</v>
      </c>
      <c r="I1576" s="1" t="s">
        <v>497</v>
      </c>
      <c r="J1576" s="1" t="s">
        <v>1836</v>
      </c>
      <c r="K1576" s="2">
        <f>B1577-'Bloco 1 10s Com RTOS TX'!$B1576</f>
        <v>0.0001157407407</v>
      </c>
      <c r="L1576" s="1">
        <f t="shared" si="1"/>
        <v>896</v>
      </c>
    </row>
    <row r="1577" ht="15.75" customHeight="1">
      <c r="A1577" s="1" t="s">
        <v>12</v>
      </c>
      <c r="B1577" s="1" t="s">
        <v>3431</v>
      </c>
      <c r="C1577" s="1" t="s">
        <v>613</v>
      </c>
      <c r="D1577" s="1" t="s">
        <v>614</v>
      </c>
      <c r="E1577" s="1" t="s">
        <v>618</v>
      </c>
      <c r="F1577" s="1" t="s">
        <v>54</v>
      </c>
      <c r="G1577" s="1" t="s">
        <v>183</v>
      </c>
      <c r="H1577" s="1" t="s">
        <v>159</v>
      </c>
      <c r="I1577" s="1" t="s">
        <v>497</v>
      </c>
      <c r="J1577" s="1" t="s">
        <v>1836</v>
      </c>
      <c r="K1577" s="2">
        <f>B1578-'Bloco 1 10s Com RTOS TX'!$B1577</f>
        <v>0.0001157407407</v>
      </c>
      <c r="L1577" s="1">
        <f t="shared" si="1"/>
        <v>896</v>
      </c>
    </row>
    <row r="1578" ht="15.75" customHeight="1">
      <c r="A1578" s="1" t="s">
        <v>12</v>
      </c>
      <c r="B1578" s="1" t="s">
        <v>3432</v>
      </c>
      <c r="C1578" s="1" t="s">
        <v>247</v>
      </c>
      <c r="D1578" s="1" t="s">
        <v>70</v>
      </c>
      <c r="E1578" s="1" t="s">
        <v>71</v>
      </c>
      <c r="F1578" s="1" t="s">
        <v>17</v>
      </c>
      <c r="G1578" s="1" t="s">
        <v>1023</v>
      </c>
      <c r="H1578" s="1" t="s">
        <v>19</v>
      </c>
      <c r="I1578" s="1" t="s">
        <v>497</v>
      </c>
      <c r="J1578" s="1" t="s">
        <v>1836</v>
      </c>
      <c r="K1578" s="2">
        <f>B1579-'Bloco 1 10s Com RTOS TX'!$B1578</f>
        <v>0.0001157407407</v>
      </c>
      <c r="L1578" s="1">
        <f t="shared" si="1"/>
        <v>896</v>
      </c>
    </row>
    <row r="1579" ht="15.75" customHeight="1">
      <c r="A1579" s="1" t="s">
        <v>12</v>
      </c>
      <c r="B1579" s="1" t="s">
        <v>3433</v>
      </c>
      <c r="C1579" s="1" t="s">
        <v>131</v>
      </c>
      <c r="D1579" s="1" t="s">
        <v>76</v>
      </c>
      <c r="E1579" s="1" t="s">
        <v>77</v>
      </c>
      <c r="F1579" s="1" t="s">
        <v>17</v>
      </c>
      <c r="G1579" s="1" t="s">
        <v>78</v>
      </c>
      <c r="H1579" s="1" t="s">
        <v>19</v>
      </c>
      <c r="I1579" s="1" t="s">
        <v>497</v>
      </c>
      <c r="J1579" s="1" t="s">
        <v>1836</v>
      </c>
      <c r="K1579" s="2">
        <f>B1580-'Bloco 1 10s Com RTOS TX'!$B1579</f>
        <v>0.0001157407407</v>
      </c>
      <c r="L1579" s="1">
        <f t="shared" si="1"/>
        <v>896</v>
      </c>
    </row>
    <row r="1580" ht="15.75" customHeight="1">
      <c r="A1580" s="1" t="s">
        <v>12</v>
      </c>
      <c r="B1580" s="1" t="s">
        <v>3434</v>
      </c>
      <c r="C1580" s="1" t="s">
        <v>406</v>
      </c>
      <c r="D1580" s="1" t="s">
        <v>744</v>
      </c>
      <c r="E1580" s="1" t="s">
        <v>151</v>
      </c>
      <c r="F1580" s="1" t="s">
        <v>83</v>
      </c>
      <c r="G1580" s="1" t="s">
        <v>213</v>
      </c>
      <c r="H1580" s="1" t="s">
        <v>152</v>
      </c>
      <c r="I1580" s="1" t="s">
        <v>625</v>
      </c>
      <c r="J1580" s="1" t="s">
        <v>1836</v>
      </c>
      <c r="K1580" s="2">
        <f>B1581-'Bloco 1 10s Com RTOS TX'!$B1580</f>
        <v>0.0001157407407</v>
      </c>
      <c r="L1580" s="1">
        <f t="shared" si="1"/>
        <v>896</v>
      </c>
    </row>
    <row r="1581" ht="15.75" customHeight="1">
      <c r="A1581" s="1" t="s">
        <v>12</v>
      </c>
      <c r="B1581" s="1" t="s">
        <v>3435</v>
      </c>
      <c r="C1581" s="1" t="s">
        <v>400</v>
      </c>
      <c r="D1581" s="1" t="s">
        <v>70</v>
      </c>
      <c r="E1581" s="1" t="s">
        <v>77</v>
      </c>
      <c r="F1581" s="1" t="s">
        <v>17</v>
      </c>
      <c r="G1581" s="1" t="s">
        <v>1023</v>
      </c>
      <c r="H1581" s="1" t="s">
        <v>19</v>
      </c>
      <c r="I1581" s="1" t="s">
        <v>625</v>
      </c>
      <c r="J1581" s="1" t="s">
        <v>1836</v>
      </c>
      <c r="K1581" s="2">
        <f>B1582-'Bloco 1 10s Com RTOS TX'!$B1581</f>
        <v>0.0001157407407</v>
      </c>
      <c r="L1581" s="1">
        <f t="shared" si="1"/>
        <v>896</v>
      </c>
    </row>
    <row r="1582" ht="15.75" customHeight="1">
      <c r="A1582" s="1" t="s">
        <v>12</v>
      </c>
      <c r="B1582" s="1" t="s">
        <v>3436</v>
      </c>
      <c r="C1582" s="1" t="s">
        <v>369</v>
      </c>
      <c r="D1582" s="1" t="s">
        <v>744</v>
      </c>
      <c r="E1582" s="1" t="s">
        <v>773</v>
      </c>
      <c r="F1582" s="1" t="s">
        <v>83</v>
      </c>
      <c r="G1582" s="1" t="s">
        <v>774</v>
      </c>
      <c r="H1582" s="1" t="s">
        <v>152</v>
      </c>
      <c r="I1582" s="1" t="s">
        <v>497</v>
      </c>
      <c r="J1582" s="1" t="s">
        <v>1836</v>
      </c>
      <c r="K1582" s="2">
        <f>B1583-'Bloco 1 10s Com RTOS TX'!$B1582</f>
        <v>0.0001157407407</v>
      </c>
      <c r="L1582" s="1">
        <f t="shared" si="1"/>
        <v>896</v>
      </c>
    </row>
    <row r="1583" ht="15.75" customHeight="1">
      <c r="A1583" s="1" t="s">
        <v>12</v>
      </c>
      <c r="B1583" s="1" t="s">
        <v>3437</v>
      </c>
      <c r="C1583" s="1" t="s">
        <v>406</v>
      </c>
      <c r="D1583" s="1" t="s">
        <v>744</v>
      </c>
      <c r="E1583" s="1" t="s">
        <v>151</v>
      </c>
      <c r="F1583" s="1" t="s">
        <v>83</v>
      </c>
      <c r="G1583" s="1" t="s">
        <v>213</v>
      </c>
      <c r="H1583" s="1" t="s">
        <v>152</v>
      </c>
      <c r="I1583" s="1" t="s">
        <v>625</v>
      </c>
      <c r="J1583" s="1" t="s">
        <v>1836</v>
      </c>
      <c r="K1583" s="2">
        <f>B1584-'Bloco 1 10s Com RTOS TX'!$B1583</f>
        <v>0.0001157407407</v>
      </c>
      <c r="L1583" s="1">
        <f t="shared" si="1"/>
        <v>896</v>
      </c>
    </row>
    <row r="1584" ht="15.75" customHeight="1">
      <c r="A1584" s="1" t="s">
        <v>12</v>
      </c>
      <c r="B1584" s="1" t="s">
        <v>3438</v>
      </c>
      <c r="C1584" s="1" t="s">
        <v>406</v>
      </c>
      <c r="D1584" s="1" t="s">
        <v>744</v>
      </c>
      <c r="E1584" s="1" t="s">
        <v>151</v>
      </c>
      <c r="F1584" s="1" t="s">
        <v>83</v>
      </c>
      <c r="G1584" s="1" t="s">
        <v>213</v>
      </c>
      <c r="H1584" s="1" t="s">
        <v>152</v>
      </c>
      <c r="I1584" s="1" t="s">
        <v>497</v>
      </c>
      <c r="J1584" s="1" t="s">
        <v>1836</v>
      </c>
      <c r="K1584" s="2">
        <f>B1585-'Bloco 1 10s Com RTOS TX'!$B1584</f>
        <v>0.0001157407407</v>
      </c>
      <c r="L1584" s="1">
        <f t="shared" si="1"/>
        <v>896</v>
      </c>
    </row>
    <row r="1585" ht="15.75" customHeight="1">
      <c r="A1585" s="1" t="s">
        <v>12</v>
      </c>
      <c r="B1585" s="1" t="s">
        <v>3439</v>
      </c>
      <c r="C1585" s="1" t="s">
        <v>406</v>
      </c>
      <c r="D1585" s="1" t="s">
        <v>744</v>
      </c>
      <c r="E1585" s="1" t="s">
        <v>151</v>
      </c>
      <c r="F1585" s="1" t="s">
        <v>83</v>
      </c>
      <c r="G1585" s="1" t="s">
        <v>213</v>
      </c>
      <c r="H1585" s="1" t="s">
        <v>152</v>
      </c>
      <c r="I1585" s="1" t="s">
        <v>497</v>
      </c>
      <c r="J1585" s="1" t="s">
        <v>1836</v>
      </c>
      <c r="K1585" s="2">
        <f>B1586-'Bloco 1 10s Com RTOS TX'!$B1585</f>
        <v>0.0001157407407</v>
      </c>
      <c r="L1585" s="1">
        <f t="shared" si="1"/>
        <v>896</v>
      </c>
    </row>
    <row r="1586" ht="15.75" customHeight="1">
      <c r="A1586" s="1" t="s">
        <v>12</v>
      </c>
      <c r="B1586" s="1" t="s">
        <v>3440</v>
      </c>
      <c r="C1586" s="1" t="s">
        <v>69</v>
      </c>
      <c r="D1586" s="1" t="s">
        <v>70</v>
      </c>
      <c r="E1586" s="1" t="s">
        <v>71</v>
      </c>
      <c r="F1586" s="1" t="s">
        <v>17</v>
      </c>
      <c r="G1586" s="1" t="s">
        <v>72</v>
      </c>
      <c r="H1586" s="1" t="s">
        <v>19</v>
      </c>
      <c r="I1586" s="1" t="s">
        <v>497</v>
      </c>
      <c r="J1586" s="1" t="s">
        <v>1836</v>
      </c>
      <c r="K1586" s="2">
        <f>B1587-'Bloco 1 10s Com RTOS TX'!$B1586</f>
        <v>0.0001157407407</v>
      </c>
      <c r="L1586" s="1">
        <f t="shared" si="1"/>
        <v>896</v>
      </c>
    </row>
    <row r="1587" ht="15.75" customHeight="1">
      <c r="A1587" s="1" t="s">
        <v>12</v>
      </c>
      <c r="B1587" s="1" t="s">
        <v>3441</v>
      </c>
      <c r="C1587" s="1" t="s">
        <v>630</v>
      </c>
      <c r="D1587" s="1" t="s">
        <v>614</v>
      </c>
      <c r="E1587" s="1" t="s">
        <v>618</v>
      </c>
      <c r="F1587" s="1" t="s">
        <v>54</v>
      </c>
      <c r="G1587" s="1" t="s">
        <v>183</v>
      </c>
      <c r="H1587" s="1" t="s">
        <v>159</v>
      </c>
      <c r="I1587" s="1" t="s">
        <v>497</v>
      </c>
      <c r="J1587" s="1" t="s">
        <v>1836</v>
      </c>
      <c r="K1587" s="2">
        <f>B1588-'Bloco 1 10s Com RTOS TX'!$B1587</f>
        <v>0.0001157407407</v>
      </c>
      <c r="L1587" s="1">
        <f t="shared" si="1"/>
        <v>896</v>
      </c>
    </row>
    <row r="1588" ht="15.75" customHeight="1">
      <c r="A1588" s="1" t="s">
        <v>12</v>
      </c>
      <c r="B1588" s="1" t="s">
        <v>3442</v>
      </c>
      <c r="C1588" s="1" t="s">
        <v>131</v>
      </c>
      <c r="D1588" s="1" t="s">
        <v>76</v>
      </c>
      <c r="E1588" s="1" t="s">
        <v>77</v>
      </c>
      <c r="F1588" s="1" t="s">
        <v>17</v>
      </c>
      <c r="G1588" s="1" t="s">
        <v>78</v>
      </c>
      <c r="H1588" s="1" t="s">
        <v>19</v>
      </c>
      <c r="I1588" s="1" t="s">
        <v>497</v>
      </c>
      <c r="J1588" s="1" t="s">
        <v>1836</v>
      </c>
      <c r="K1588" s="2">
        <f>B1589-'Bloco 1 10s Com RTOS TX'!$B1588</f>
        <v>0.0001157407407</v>
      </c>
      <c r="L1588" s="1">
        <f t="shared" si="1"/>
        <v>896</v>
      </c>
    </row>
    <row r="1589" ht="15.75" customHeight="1">
      <c r="A1589" s="1" t="s">
        <v>12</v>
      </c>
      <c r="B1589" s="1" t="s">
        <v>3443</v>
      </c>
      <c r="C1589" s="1" t="s">
        <v>386</v>
      </c>
      <c r="D1589" s="1" t="s">
        <v>744</v>
      </c>
      <c r="E1589" s="1" t="s">
        <v>318</v>
      </c>
      <c r="F1589" s="1" t="s">
        <v>83</v>
      </c>
      <c r="G1589" s="1" t="s">
        <v>319</v>
      </c>
      <c r="H1589" s="1" t="s">
        <v>152</v>
      </c>
      <c r="I1589" s="1" t="s">
        <v>497</v>
      </c>
      <c r="J1589" s="1" t="s">
        <v>1836</v>
      </c>
      <c r="K1589" s="2">
        <f>B1590-'Bloco 1 10s Com RTOS TX'!$B1589</f>
        <v>0.0001157407407</v>
      </c>
      <c r="L1589" s="1">
        <f t="shared" si="1"/>
        <v>896</v>
      </c>
    </row>
    <row r="1590" ht="15.75" customHeight="1">
      <c r="A1590" s="1" t="s">
        <v>12</v>
      </c>
      <c r="B1590" s="1" t="s">
        <v>3444</v>
      </c>
      <c r="C1590" s="1" t="s">
        <v>209</v>
      </c>
      <c r="D1590" s="1" t="s">
        <v>186</v>
      </c>
      <c r="E1590" s="1" t="s">
        <v>210</v>
      </c>
      <c r="F1590" s="1" t="s">
        <v>83</v>
      </c>
      <c r="G1590" s="1" t="s">
        <v>211</v>
      </c>
      <c r="H1590" s="1" t="s">
        <v>152</v>
      </c>
      <c r="I1590" s="1" t="s">
        <v>497</v>
      </c>
      <c r="J1590" s="1" t="s">
        <v>1836</v>
      </c>
      <c r="K1590" s="2">
        <f>B1591-'Bloco 1 10s Com RTOS TX'!$B1590</f>
        <v>0.0001157407407</v>
      </c>
      <c r="L1590" s="1">
        <f t="shared" si="1"/>
        <v>896</v>
      </c>
    </row>
    <row r="1591" ht="15.75" customHeight="1">
      <c r="A1591" s="1" t="s">
        <v>12</v>
      </c>
      <c r="B1591" s="1" t="s">
        <v>3445</v>
      </c>
      <c r="C1591" s="1" t="s">
        <v>406</v>
      </c>
      <c r="D1591" s="1" t="s">
        <v>744</v>
      </c>
      <c r="E1591" s="1" t="s">
        <v>151</v>
      </c>
      <c r="F1591" s="1" t="s">
        <v>83</v>
      </c>
      <c r="G1591" s="1" t="s">
        <v>213</v>
      </c>
      <c r="H1591" s="1" t="s">
        <v>152</v>
      </c>
      <c r="I1591" s="1" t="s">
        <v>497</v>
      </c>
      <c r="J1591" s="1" t="s">
        <v>1836</v>
      </c>
      <c r="K1591" s="2">
        <f>B1592-'Bloco 1 10s Com RTOS TX'!$B1591</f>
        <v>0.0001157407407</v>
      </c>
      <c r="L1591" s="1">
        <f t="shared" si="1"/>
        <v>896</v>
      </c>
    </row>
    <row r="1592" ht="15.75" customHeight="1">
      <c r="A1592" s="1" t="s">
        <v>12</v>
      </c>
      <c r="B1592" s="1" t="s">
        <v>3446</v>
      </c>
      <c r="C1592" s="1" t="s">
        <v>400</v>
      </c>
      <c r="D1592" s="1" t="s">
        <v>70</v>
      </c>
      <c r="E1592" s="1" t="s">
        <v>77</v>
      </c>
      <c r="F1592" s="1" t="s">
        <v>17</v>
      </c>
      <c r="G1592" s="1" t="s">
        <v>1023</v>
      </c>
      <c r="H1592" s="1" t="s">
        <v>19</v>
      </c>
      <c r="I1592" s="1" t="s">
        <v>497</v>
      </c>
      <c r="J1592" s="1" t="s">
        <v>1836</v>
      </c>
      <c r="K1592" s="2">
        <f>B1593-'Bloco 1 10s Com RTOS TX'!$B1592</f>
        <v>0.0001157407407</v>
      </c>
      <c r="L1592" s="1">
        <f t="shared" si="1"/>
        <v>896</v>
      </c>
    </row>
    <row r="1593" ht="15.75" customHeight="1">
      <c r="A1593" s="1" t="s">
        <v>12</v>
      </c>
      <c r="B1593" s="1" t="s">
        <v>3447</v>
      </c>
      <c r="C1593" s="1" t="s">
        <v>357</v>
      </c>
      <c r="D1593" s="1" t="s">
        <v>15</v>
      </c>
      <c r="E1593" s="1" t="s">
        <v>16</v>
      </c>
      <c r="F1593" s="1" t="s">
        <v>26</v>
      </c>
      <c r="G1593" s="1" t="s">
        <v>887</v>
      </c>
      <c r="H1593" s="1" t="s">
        <v>28</v>
      </c>
      <c r="I1593" s="1" t="s">
        <v>638</v>
      </c>
      <c r="J1593" s="1" t="s">
        <v>1836</v>
      </c>
      <c r="K1593" s="2">
        <f>B1594-'Bloco 1 10s Com RTOS TX'!$B1593</f>
        <v>0.0001273148148</v>
      </c>
      <c r="L1593" s="1">
        <f t="shared" si="1"/>
        <v>896</v>
      </c>
    </row>
    <row r="1594" ht="15.75" customHeight="1">
      <c r="A1594" s="1" t="s">
        <v>12</v>
      </c>
      <c r="B1594" s="1" t="s">
        <v>3448</v>
      </c>
      <c r="C1594" s="1" t="s">
        <v>81</v>
      </c>
      <c r="D1594" s="1" t="s">
        <v>76</v>
      </c>
      <c r="E1594" s="1" t="s">
        <v>82</v>
      </c>
      <c r="F1594" s="1" t="s">
        <v>83</v>
      </c>
      <c r="G1594" s="1" t="s">
        <v>132</v>
      </c>
      <c r="H1594" s="1" t="s">
        <v>19</v>
      </c>
      <c r="I1594" s="1" t="s">
        <v>497</v>
      </c>
      <c r="J1594" s="1" t="s">
        <v>1836</v>
      </c>
      <c r="K1594" s="2">
        <f>B1595-'Bloco 1 10s Com RTOS TX'!$B1594</f>
        <v>0.0001157407407</v>
      </c>
      <c r="L1594" s="1">
        <f t="shared" si="1"/>
        <v>896</v>
      </c>
    </row>
    <row r="1595" ht="15.75" customHeight="1">
      <c r="A1595" s="1" t="s">
        <v>12</v>
      </c>
      <c r="B1595" s="1" t="s">
        <v>3449</v>
      </c>
      <c r="C1595" s="1" t="s">
        <v>369</v>
      </c>
      <c r="D1595" s="1" t="s">
        <v>744</v>
      </c>
      <c r="E1595" s="1" t="s">
        <v>773</v>
      </c>
      <c r="F1595" s="1" t="s">
        <v>83</v>
      </c>
      <c r="G1595" s="1" t="s">
        <v>774</v>
      </c>
      <c r="H1595" s="1" t="s">
        <v>152</v>
      </c>
      <c r="I1595" s="1" t="s">
        <v>497</v>
      </c>
      <c r="J1595" s="1" t="s">
        <v>1836</v>
      </c>
      <c r="K1595" s="2">
        <f>B1596-'Bloco 1 10s Com RTOS TX'!$B1595</f>
        <v>0.0001157407407</v>
      </c>
      <c r="L1595" s="1">
        <f t="shared" si="1"/>
        <v>896</v>
      </c>
    </row>
    <row r="1596" ht="15.75" customHeight="1">
      <c r="A1596" s="1" t="s">
        <v>12</v>
      </c>
      <c r="B1596" s="1" t="s">
        <v>3450</v>
      </c>
      <c r="C1596" s="1" t="s">
        <v>131</v>
      </c>
      <c r="D1596" s="1" t="s">
        <v>76</v>
      </c>
      <c r="E1596" s="1" t="s">
        <v>77</v>
      </c>
      <c r="F1596" s="1" t="s">
        <v>17</v>
      </c>
      <c r="G1596" s="1" t="s">
        <v>78</v>
      </c>
      <c r="H1596" s="1" t="s">
        <v>19</v>
      </c>
      <c r="I1596" s="1" t="s">
        <v>497</v>
      </c>
      <c r="J1596" s="1" t="s">
        <v>1836</v>
      </c>
      <c r="K1596" s="2">
        <f>B1597-'Bloco 1 10s Com RTOS TX'!$B1596</f>
        <v>0.0001157407407</v>
      </c>
      <c r="L1596" s="1">
        <f t="shared" si="1"/>
        <v>896</v>
      </c>
    </row>
    <row r="1597" ht="15.75" customHeight="1">
      <c r="A1597" s="1" t="s">
        <v>12</v>
      </c>
      <c r="B1597" s="1" t="s">
        <v>3451</v>
      </c>
      <c r="C1597" s="1" t="s">
        <v>150</v>
      </c>
      <c r="D1597" s="1" t="s">
        <v>76</v>
      </c>
      <c r="E1597" s="1" t="s">
        <v>151</v>
      </c>
      <c r="F1597" s="1" t="s">
        <v>83</v>
      </c>
      <c r="G1597" s="1" t="s">
        <v>84</v>
      </c>
      <c r="H1597" s="1" t="s">
        <v>19</v>
      </c>
      <c r="I1597" s="1" t="s">
        <v>497</v>
      </c>
      <c r="J1597" s="1" t="s">
        <v>1836</v>
      </c>
      <c r="K1597" s="2">
        <f>B1598-'Bloco 1 10s Com RTOS TX'!$B1597</f>
        <v>0.0001157407407</v>
      </c>
      <c r="L1597" s="1">
        <f t="shared" si="1"/>
        <v>896</v>
      </c>
    </row>
    <row r="1598" ht="15.75" customHeight="1">
      <c r="A1598" s="1" t="s">
        <v>12</v>
      </c>
      <c r="B1598" s="1" t="s">
        <v>3452</v>
      </c>
      <c r="C1598" s="1" t="s">
        <v>386</v>
      </c>
      <c r="D1598" s="1" t="s">
        <v>744</v>
      </c>
      <c r="E1598" s="1" t="s">
        <v>318</v>
      </c>
      <c r="F1598" s="1" t="s">
        <v>83</v>
      </c>
      <c r="G1598" s="1" t="s">
        <v>319</v>
      </c>
      <c r="H1598" s="1" t="s">
        <v>152</v>
      </c>
      <c r="I1598" s="1" t="s">
        <v>625</v>
      </c>
      <c r="J1598" s="1" t="s">
        <v>1836</v>
      </c>
      <c r="K1598" s="2">
        <f>B1599-'Bloco 1 10s Com RTOS TX'!$B1598</f>
        <v>0.0001157407407</v>
      </c>
      <c r="L1598" s="1">
        <f t="shared" si="1"/>
        <v>896</v>
      </c>
    </row>
    <row r="1599" ht="15.75" customHeight="1">
      <c r="A1599" s="1" t="s">
        <v>12</v>
      </c>
      <c r="B1599" s="1" t="s">
        <v>3453</v>
      </c>
      <c r="C1599" s="1" t="s">
        <v>81</v>
      </c>
      <c r="D1599" s="1" t="s">
        <v>76</v>
      </c>
      <c r="E1599" s="1" t="s">
        <v>82</v>
      </c>
      <c r="F1599" s="1" t="s">
        <v>83</v>
      </c>
      <c r="G1599" s="1" t="s">
        <v>132</v>
      </c>
      <c r="H1599" s="1" t="s">
        <v>19</v>
      </c>
      <c r="I1599" s="1" t="s">
        <v>497</v>
      </c>
      <c r="J1599" s="1" t="s">
        <v>1836</v>
      </c>
      <c r="K1599" s="2">
        <f>B1600-'Bloco 1 10s Com RTOS TX'!$B1599</f>
        <v>0.0001157407407</v>
      </c>
      <c r="L1599" s="1">
        <f t="shared" si="1"/>
        <v>896</v>
      </c>
    </row>
    <row r="1600" ht="15.75" customHeight="1">
      <c r="A1600" s="1" t="s">
        <v>12</v>
      </c>
      <c r="B1600" s="1" t="s">
        <v>3454</v>
      </c>
      <c r="C1600" s="1" t="s">
        <v>570</v>
      </c>
      <c r="D1600" s="1" t="s">
        <v>24</v>
      </c>
      <c r="E1600" s="1" t="s">
        <v>60</v>
      </c>
      <c r="F1600" s="1" t="s">
        <v>26</v>
      </c>
      <c r="G1600" s="1" t="s">
        <v>145</v>
      </c>
      <c r="H1600" s="1" t="s">
        <v>28</v>
      </c>
      <c r="I1600" s="1" t="s">
        <v>497</v>
      </c>
      <c r="J1600" s="1" t="s">
        <v>1836</v>
      </c>
      <c r="K1600" s="2">
        <f>B1601-'Bloco 1 10s Com RTOS TX'!$B1600</f>
        <v>0.0001157407407</v>
      </c>
      <c r="L1600" s="1">
        <f t="shared" si="1"/>
        <v>896</v>
      </c>
    </row>
    <row r="1601" ht="15.75" customHeight="1">
      <c r="A1601" s="1" t="s">
        <v>12</v>
      </c>
      <c r="B1601" s="1" t="s">
        <v>3455</v>
      </c>
      <c r="C1601" s="1" t="s">
        <v>92</v>
      </c>
      <c r="D1601" s="1" t="s">
        <v>15</v>
      </c>
      <c r="E1601" s="1" t="s">
        <v>90</v>
      </c>
      <c r="F1601" s="1" t="s">
        <v>17</v>
      </c>
      <c r="G1601" s="1" t="s">
        <v>93</v>
      </c>
      <c r="H1601" s="1" t="s">
        <v>19</v>
      </c>
      <c r="I1601" s="1" t="s">
        <v>497</v>
      </c>
      <c r="J1601" s="1" t="s">
        <v>1836</v>
      </c>
      <c r="K1601" s="2">
        <f>B1602-'Bloco 1 10s Com RTOS TX'!$B1601</f>
        <v>0.0001157407407</v>
      </c>
      <c r="L1601" s="1">
        <f t="shared" si="1"/>
        <v>896</v>
      </c>
    </row>
    <row r="1602" ht="15.75" customHeight="1">
      <c r="A1602" s="1" t="s">
        <v>12</v>
      </c>
      <c r="B1602" s="1" t="s">
        <v>3456</v>
      </c>
      <c r="C1602" s="1" t="s">
        <v>92</v>
      </c>
      <c r="D1602" s="1" t="s">
        <v>15</v>
      </c>
      <c r="E1602" s="1" t="s">
        <v>90</v>
      </c>
      <c r="F1602" s="1" t="s">
        <v>17</v>
      </c>
      <c r="G1602" s="1" t="s">
        <v>93</v>
      </c>
      <c r="H1602" s="1" t="s">
        <v>19</v>
      </c>
      <c r="I1602" s="1" t="s">
        <v>497</v>
      </c>
      <c r="J1602" s="1" t="s">
        <v>1836</v>
      </c>
      <c r="K1602" s="2">
        <f>B1603-'Bloco 1 10s Com RTOS TX'!$B1602</f>
        <v>0.0001157407407</v>
      </c>
      <c r="L1602" s="1">
        <f t="shared" si="1"/>
        <v>896</v>
      </c>
    </row>
    <row r="1603" ht="15.75" customHeight="1">
      <c r="A1603" s="1" t="s">
        <v>12</v>
      </c>
      <c r="B1603" s="1" t="s">
        <v>3457</v>
      </c>
      <c r="C1603" s="1" t="s">
        <v>92</v>
      </c>
      <c r="D1603" s="1" t="s">
        <v>15</v>
      </c>
      <c r="E1603" s="1" t="s">
        <v>90</v>
      </c>
      <c r="F1603" s="1" t="s">
        <v>17</v>
      </c>
      <c r="G1603" s="1" t="s">
        <v>93</v>
      </c>
      <c r="H1603" s="1" t="s">
        <v>19</v>
      </c>
      <c r="I1603" s="1" t="s">
        <v>579</v>
      </c>
      <c r="J1603" s="1" t="s">
        <v>1836</v>
      </c>
      <c r="K1603" s="2">
        <f>B1604-'Bloco 1 10s Com RTOS TX'!$B1603</f>
        <v>0.0001157407407</v>
      </c>
      <c r="L1603" s="1">
        <f t="shared" si="1"/>
        <v>896</v>
      </c>
    </row>
    <row r="1604" ht="15.75" customHeight="1">
      <c r="A1604" s="1" t="s">
        <v>12</v>
      </c>
      <c r="B1604" s="1" t="s">
        <v>3458</v>
      </c>
      <c r="C1604" s="1" t="s">
        <v>81</v>
      </c>
      <c r="D1604" s="1" t="s">
        <v>76</v>
      </c>
      <c r="E1604" s="1" t="s">
        <v>82</v>
      </c>
      <c r="F1604" s="1" t="s">
        <v>83</v>
      </c>
      <c r="G1604" s="1" t="s">
        <v>132</v>
      </c>
      <c r="H1604" s="1" t="s">
        <v>19</v>
      </c>
      <c r="I1604" s="1" t="s">
        <v>497</v>
      </c>
      <c r="J1604" s="1" t="s">
        <v>1836</v>
      </c>
      <c r="K1604" s="2">
        <f>B1605-'Bloco 1 10s Com RTOS TX'!$B1604</f>
        <v>0.0001157407407</v>
      </c>
      <c r="L1604" s="1">
        <f t="shared" si="1"/>
        <v>896</v>
      </c>
    </row>
    <row r="1605" ht="15.75" customHeight="1">
      <c r="A1605" s="1" t="s">
        <v>12</v>
      </c>
      <c r="B1605" s="1" t="s">
        <v>3459</v>
      </c>
      <c r="C1605" s="1" t="s">
        <v>92</v>
      </c>
      <c r="D1605" s="1" t="s">
        <v>15</v>
      </c>
      <c r="E1605" s="1" t="s">
        <v>90</v>
      </c>
      <c r="F1605" s="1" t="s">
        <v>17</v>
      </c>
      <c r="G1605" s="1" t="s">
        <v>93</v>
      </c>
      <c r="H1605" s="1" t="s">
        <v>19</v>
      </c>
      <c r="I1605" s="1" t="s">
        <v>625</v>
      </c>
      <c r="J1605" s="1" t="s">
        <v>1836</v>
      </c>
      <c r="K1605" s="2">
        <f>B1606-'Bloco 1 10s Com RTOS TX'!$B1605</f>
        <v>0.0001157407407</v>
      </c>
      <c r="L1605" s="1">
        <f t="shared" si="1"/>
        <v>896</v>
      </c>
    </row>
    <row r="1606" ht="15.75" customHeight="1">
      <c r="A1606" s="1" t="s">
        <v>12</v>
      </c>
      <c r="B1606" s="1" t="s">
        <v>3460</v>
      </c>
      <c r="C1606" s="1" t="s">
        <v>447</v>
      </c>
      <c r="D1606" s="1" t="s">
        <v>186</v>
      </c>
      <c r="E1606" s="1" t="s">
        <v>187</v>
      </c>
      <c r="F1606" s="1" t="s">
        <v>103</v>
      </c>
      <c r="G1606" s="1" t="s">
        <v>188</v>
      </c>
      <c r="H1606" s="1" t="s">
        <v>152</v>
      </c>
      <c r="I1606" s="1" t="s">
        <v>638</v>
      </c>
      <c r="J1606" s="1" t="s">
        <v>1836</v>
      </c>
      <c r="K1606" s="2">
        <f>B1607-'Bloco 1 10s Com RTOS TX'!$B1606</f>
        <v>0.0001157407407</v>
      </c>
      <c r="L1606" s="1">
        <f t="shared" si="1"/>
        <v>896</v>
      </c>
    </row>
    <row r="1607" ht="15.75" customHeight="1">
      <c r="A1607" s="1" t="s">
        <v>12</v>
      </c>
      <c r="B1607" s="1" t="s">
        <v>3461</v>
      </c>
      <c r="C1607" s="1" t="s">
        <v>14</v>
      </c>
      <c r="D1607" s="1" t="s">
        <v>15</v>
      </c>
      <c r="E1607" s="1" t="s">
        <v>16</v>
      </c>
      <c r="F1607" s="1" t="s">
        <v>17</v>
      </c>
      <c r="G1607" s="1" t="s">
        <v>18</v>
      </c>
      <c r="H1607" s="1" t="s">
        <v>19</v>
      </c>
      <c r="I1607" s="1" t="s">
        <v>625</v>
      </c>
      <c r="J1607" s="1" t="s">
        <v>1836</v>
      </c>
      <c r="K1607" s="2">
        <f>B1608-'Bloco 1 10s Com RTOS TX'!$B1607</f>
        <v>0.0001157407407</v>
      </c>
      <c r="L1607" s="1">
        <f t="shared" si="1"/>
        <v>896</v>
      </c>
    </row>
    <row r="1608" ht="15.75" customHeight="1">
      <c r="A1608" s="1" t="s">
        <v>12</v>
      </c>
      <c r="B1608" s="1" t="s">
        <v>3462</v>
      </c>
      <c r="C1608" s="1" t="s">
        <v>400</v>
      </c>
      <c r="D1608" s="1" t="s">
        <v>70</v>
      </c>
      <c r="E1608" s="1" t="s">
        <v>77</v>
      </c>
      <c r="F1608" s="1" t="s">
        <v>17</v>
      </c>
      <c r="G1608" s="1" t="s">
        <v>1023</v>
      </c>
      <c r="H1608" s="1" t="s">
        <v>19</v>
      </c>
      <c r="I1608" s="1" t="s">
        <v>625</v>
      </c>
      <c r="J1608" s="1" t="s">
        <v>1836</v>
      </c>
      <c r="K1608" s="2">
        <f>B1609-'Bloco 1 10s Com RTOS TX'!$B1608</f>
        <v>0.0001157407407</v>
      </c>
      <c r="L1608" s="1">
        <f t="shared" si="1"/>
        <v>896</v>
      </c>
    </row>
    <row r="1609" ht="15.75" customHeight="1">
      <c r="A1609" s="1" t="s">
        <v>12</v>
      </c>
      <c r="B1609" s="1" t="s">
        <v>3463</v>
      </c>
      <c r="C1609" s="1" t="s">
        <v>143</v>
      </c>
      <c r="D1609" s="1" t="s">
        <v>24</v>
      </c>
      <c r="E1609" s="1" t="s">
        <v>144</v>
      </c>
      <c r="F1609" s="1" t="s">
        <v>26</v>
      </c>
      <c r="G1609" s="1" t="s">
        <v>976</v>
      </c>
      <c r="H1609" s="1" t="s">
        <v>28</v>
      </c>
      <c r="I1609" s="1" t="s">
        <v>497</v>
      </c>
      <c r="J1609" s="1" t="s">
        <v>1836</v>
      </c>
      <c r="K1609" s="2">
        <f>B1610-'Bloco 1 10s Com RTOS TX'!$B1609</f>
        <v>0.0001157407407</v>
      </c>
      <c r="L1609" s="1">
        <f t="shared" si="1"/>
        <v>896</v>
      </c>
    </row>
    <row r="1610" ht="15.75" customHeight="1">
      <c r="A1610" s="1" t="s">
        <v>12</v>
      </c>
      <c r="B1610" s="1" t="s">
        <v>3464</v>
      </c>
      <c r="C1610" s="1" t="s">
        <v>81</v>
      </c>
      <c r="D1610" s="1" t="s">
        <v>76</v>
      </c>
      <c r="E1610" s="1" t="s">
        <v>82</v>
      </c>
      <c r="F1610" s="1" t="s">
        <v>83</v>
      </c>
      <c r="G1610" s="1" t="s">
        <v>132</v>
      </c>
      <c r="H1610" s="1" t="s">
        <v>19</v>
      </c>
      <c r="I1610" s="1" t="s">
        <v>497</v>
      </c>
      <c r="J1610" s="1" t="s">
        <v>1836</v>
      </c>
      <c r="K1610" s="2">
        <f>B1611-'Bloco 1 10s Com RTOS TX'!$B1610</f>
        <v>0.0001157407407</v>
      </c>
      <c r="L1610" s="1">
        <f t="shared" si="1"/>
        <v>896</v>
      </c>
    </row>
    <row r="1611" ht="15.75" customHeight="1">
      <c r="A1611" s="1" t="s">
        <v>12</v>
      </c>
      <c r="B1611" s="1" t="s">
        <v>3465</v>
      </c>
      <c r="C1611" s="1" t="s">
        <v>92</v>
      </c>
      <c r="D1611" s="1" t="s">
        <v>15</v>
      </c>
      <c r="E1611" s="1" t="s">
        <v>90</v>
      </c>
      <c r="F1611" s="1" t="s">
        <v>17</v>
      </c>
      <c r="G1611" s="1" t="s">
        <v>93</v>
      </c>
      <c r="H1611" s="1" t="s">
        <v>19</v>
      </c>
      <c r="I1611" s="1" t="s">
        <v>625</v>
      </c>
      <c r="J1611" s="1" t="s">
        <v>1836</v>
      </c>
      <c r="K1611" s="2">
        <f>B1612-'Bloco 1 10s Com RTOS TX'!$B1611</f>
        <v>0.0001157407407</v>
      </c>
      <c r="L1611" s="1">
        <f t="shared" si="1"/>
        <v>896</v>
      </c>
    </row>
    <row r="1612" ht="15.75" customHeight="1">
      <c r="A1612" s="1" t="s">
        <v>12</v>
      </c>
      <c r="B1612" s="1" t="s">
        <v>3466</v>
      </c>
      <c r="C1612" s="1" t="s">
        <v>69</v>
      </c>
      <c r="D1612" s="1" t="s">
        <v>70</v>
      </c>
      <c r="E1612" s="1" t="s">
        <v>71</v>
      </c>
      <c r="F1612" s="1" t="s">
        <v>17</v>
      </c>
      <c r="G1612" s="1" t="s">
        <v>72</v>
      </c>
      <c r="H1612" s="1" t="s">
        <v>19</v>
      </c>
      <c r="I1612" s="1" t="s">
        <v>638</v>
      </c>
      <c r="J1612" s="1" t="s">
        <v>1836</v>
      </c>
      <c r="K1612" s="2">
        <f>B1613-'Bloco 1 10s Com RTOS TX'!$B1612</f>
        <v>0.0001157407407</v>
      </c>
      <c r="L1612" s="1">
        <f t="shared" si="1"/>
        <v>896</v>
      </c>
    </row>
    <row r="1613" ht="15.75" customHeight="1">
      <c r="A1613" s="1" t="s">
        <v>12</v>
      </c>
      <c r="B1613" s="1" t="s">
        <v>3467</v>
      </c>
      <c r="C1613" s="1" t="s">
        <v>317</v>
      </c>
      <c r="D1613" s="1" t="s">
        <v>186</v>
      </c>
      <c r="E1613" s="1" t="s">
        <v>318</v>
      </c>
      <c r="F1613" s="1" t="s">
        <v>83</v>
      </c>
      <c r="G1613" s="1" t="s">
        <v>211</v>
      </c>
      <c r="H1613" s="1" t="s">
        <v>152</v>
      </c>
      <c r="I1613" s="1" t="s">
        <v>587</v>
      </c>
      <c r="J1613" s="1" t="s">
        <v>1836</v>
      </c>
      <c r="K1613" s="2">
        <f>B1614-'Bloco 1 10s Com RTOS TX'!$B1613</f>
        <v>0.0001157407407</v>
      </c>
      <c r="L1613" s="1">
        <f t="shared" si="1"/>
        <v>896</v>
      </c>
    </row>
    <row r="1614" ht="15.75" customHeight="1">
      <c r="A1614" s="1" t="s">
        <v>12</v>
      </c>
      <c r="B1614" s="1" t="s">
        <v>3468</v>
      </c>
      <c r="C1614" s="1" t="s">
        <v>106</v>
      </c>
      <c r="D1614" s="1" t="s">
        <v>107</v>
      </c>
      <c r="E1614" s="1" t="s">
        <v>164</v>
      </c>
      <c r="F1614" s="1" t="s">
        <v>103</v>
      </c>
      <c r="G1614" s="1" t="s">
        <v>109</v>
      </c>
      <c r="H1614" s="1" t="s">
        <v>110</v>
      </c>
      <c r="I1614" s="1" t="s">
        <v>497</v>
      </c>
      <c r="J1614" s="1" t="s">
        <v>1836</v>
      </c>
      <c r="K1614" s="2">
        <f>B1615-'Bloco 1 10s Com RTOS TX'!$B1614</f>
        <v>0.0001157407407</v>
      </c>
      <c r="L1614" s="1">
        <f t="shared" si="1"/>
        <v>896</v>
      </c>
    </row>
    <row r="1615" ht="15.75" customHeight="1">
      <c r="A1615" s="1" t="s">
        <v>12</v>
      </c>
      <c r="B1615" s="1" t="s">
        <v>3469</v>
      </c>
      <c r="C1615" s="1" t="s">
        <v>92</v>
      </c>
      <c r="D1615" s="1" t="s">
        <v>15</v>
      </c>
      <c r="E1615" s="1" t="s">
        <v>90</v>
      </c>
      <c r="F1615" s="1" t="s">
        <v>17</v>
      </c>
      <c r="G1615" s="1" t="s">
        <v>93</v>
      </c>
      <c r="H1615" s="1" t="s">
        <v>19</v>
      </c>
      <c r="I1615" s="1" t="s">
        <v>497</v>
      </c>
      <c r="J1615" s="1" t="s">
        <v>1836</v>
      </c>
      <c r="K1615" s="2">
        <f>B1616-'Bloco 1 10s Com RTOS TX'!$B1615</f>
        <v>0.0001157407407</v>
      </c>
      <c r="L1615" s="1">
        <f t="shared" si="1"/>
        <v>896</v>
      </c>
    </row>
    <row r="1616" ht="15.75" customHeight="1">
      <c r="A1616" s="1" t="s">
        <v>12</v>
      </c>
      <c r="B1616" s="1" t="s">
        <v>3470</v>
      </c>
      <c r="C1616" s="1" t="s">
        <v>832</v>
      </c>
      <c r="D1616" s="1" t="s">
        <v>163</v>
      </c>
      <c r="E1616" s="1" t="s">
        <v>597</v>
      </c>
      <c r="F1616" s="1" t="s">
        <v>103</v>
      </c>
      <c r="G1616" s="1" t="s">
        <v>833</v>
      </c>
      <c r="H1616" s="1" t="s">
        <v>110</v>
      </c>
      <c r="I1616" s="1" t="s">
        <v>572</v>
      </c>
      <c r="J1616" s="1" t="s">
        <v>1836</v>
      </c>
      <c r="K1616" s="2">
        <f>B1617-'Bloco 1 10s Com RTOS TX'!$B1616</f>
        <v>0.0001157407407</v>
      </c>
      <c r="L1616" s="1">
        <f t="shared" si="1"/>
        <v>896</v>
      </c>
    </row>
    <row r="1617" ht="15.75" customHeight="1">
      <c r="A1617" s="1" t="s">
        <v>12</v>
      </c>
      <c r="B1617" s="1" t="s">
        <v>3471</v>
      </c>
      <c r="C1617" s="1" t="s">
        <v>336</v>
      </c>
      <c r="D1617" s="1" t="s">
        <v>138</v>
      </c>
      <c r="E1617" s="1" t="s">
        <v>139</v>
      </c>
      <c r="F1617" s="1" t="s">
        <v>26</v>
      </c>
      <c r="G1617" s="1" t="s">
        <v>140</v>
      </c>
      <c r="H1617" s="1" t="s">
        <v>28</v>
      </c>
      <c r="I1617" s="1" t="s">
        <v>191</v>
      </c>
      <c r="J1617" s="1" t="s">
        <v>1836</v>
      </c>
      <c r="K1617" s="2">
        <f>B1618-'Bloco 1 10s Com RTOS TX'!$B1617</f>
        <v>0.0001273148148</v>
      </c>
      <c r="L1617" s="1">
        <f t="shared" si="1"/>
        <v>896</v>
      </c>
    </row>
    <row r="1618" ht="15.75" customHeight="1">
      <c r="A1618" s="1" t="s">
        <v>12</v>
      </c>
      <c r="B1618" s="1" t="s">
        <v>3472</v>
      </c>
      <c r="C1618" s="1" t="s">
        <v>357</v>
      </c>
      <c r="D1618" s="1" t="s">
        <v>15</v>
      </c>
      <c r="E1618" s="1" t="s">
        <v>16</v>
      </c>
      <c r="F1618" s="1" t="s">
        <v>26</v>
      </c>
      <c r="G1618" s="1" t="s">
        <v>887</v>
      </c>
      <c r="H1618" s="1" t="s">
        <v>28</v>
      </c>
      <c r="I1618" s="1" t="s">
        <v>572</v>
      </c>
      <c r="J1618" s="1" t="s">
        <v>1836</v>
      </c>
      <c r="K1618" s="2">
        <f>B1619-'Bloco 1 10s Com RTOS TX'!$B1618</f>
        <v>0.0001157407407</v>
      </c>
      <c r="L1618" s="1">
        <f t="shared" si="1"/>
        <v>896</v>
      </c>
    </row>
    <row r="1619" ht="15.75" customHeight="1">
      <c r="A1619" s="1" t="s">
        <v>12</v>
      </c>
      <c r="B1619" s="1" t="s">
        <v>3473</v>
      </c>
      <c r="C1619" s="1" t="s">
        <v>137</v>
      </c>
      <c r="D1619" s="1" t="s">
        <v>138</v>
      </c>
      <c r="E1619" s="1" t="s">
        <v>139</v>
      </c>
      <c r="F1619" s="1" t="s">
        <v>26</v>
      </c>
      <c r="G1619" s="1" t="s">
        <v>140</v>
      </c>
      <c r="H1619" s="1" t="s">
        <v>28</v>
      </c>
      <c r="I1619" s="1" t="s">
        <v>497</v>
      </c>
      <c r="J1619" s="1" t="s">
        <v>1836</v>
      </c>
      <c r="K1619" s="2">
        <f>B1620-'Bloco 1 10s Com RTOS TX'!$B1619</f>
        <v>0.0001157407407</v>
      </c>
      <c r="L1619" s="1">
        <f t="shared" si="1"/>
        <v>896</v>
      </c>
    </row>
    <row r="1620" ht="15.75" customHeight="1">
      <c r="A1620" s="1" t="s">
        <v>12</v>
      </c>
      <c r="B1620" s="1" t="s">
        <v>3474</v>
      </c>
      <c r="C1620" s="1" t="s">
        <v>400</v>
      </c>
      <c r="D1620" s="1" t="s">
        <v>70</v>
      </c>
      <c r="E1620" s="1" t="s">
        <v>77</v>
      </c>
      <c r="F1620" s="1" t="s">
        <v>17</v>
      </c>
      <c r="G1620" s="1" t="s">
        <v>1023</v>
      </c>
      <c r="H1620" s="1" t="s">
        <v>19</v>
      </c>
      <c r="I1620" s="1" t="s">
        <v>497</v>
      </c>
      <c r="J1620" s="1" t="s">
        <v>1836</v>
      </c>
      <c r="K1620" s="2">
        <f>B1621-'Bloco 1 10s Com RTOS TX'!$B1620</f>
        <v>0.0001157407407</v>
      </c>
      <c r="L1620" s="1">
        <f t="shared" si="1"/>
        <v>896</v>
      </c>
    </row>
    <row r="1621" ht="15.75" customHeight="1">
      <c r="A1621" s="1" t="s">
        <v>12</v>
      </c>
      <c r="B1621" s="1" t="s">
        <v>3475</v>
      </c>
      <c r="C1621" s="1" t="s">
        <v>400</v>
      </c>
      <c r="D1621" s="1" t="s">
        <v>70</v>
      </c>
      <c r="E1621" s="1" t="s">
        <v>77</v>
      </c>
      <c r="F1621" s="1" t="s">
        <v>17</v>
      </c>
      <c r="G1621" s="1" t="s">
        <v>1023</v>
      </c>
      <c r="H1621" s="1" t="s">
        <v>19</v>
      </c>
      <c r="I1621" s="1" t="s">
        <v>638</v>
      </c>
      <c r="J1621" s="1" t="s">
        <v>1836</v>
      </c>
      <c r="K1621" s="2">
        <f>B1622-'Bloco 1 10s Com RTOS TX'!$B1621</f>
        <v>0.0001157407407</v>
      </c>
      <c r="L1621" s="1">
        <f t="shared" si="1"/>
        <v>896</v>
      </c>
    </row>
    <row r="1622" ht="15.75" customHeight="1">
      <c r="A1622" s="1" t="s">
        <v>12</v>
      </c>
      <c r="B1622" s="1" t="s">
        <v>3476</v>
      </c>
      <c r="C1622" s="1" t="s">
        <v>131</v>
      </c>
      <c r="D1622" s="1" t="s">
        <v>76</v>
      </c>
      <c r="E1622" s="1" t="s">
        <v>77</v>
      </c>
      <c r="F1622" s="1" t="s">
        <v>17</v>
      </c>
      <c r="G1622" s="1" t="s">
        <v>78</v>
      </c>
      <c r="H1622" s="1" t="s">
        <v>19</v>
      </c>
      <c r="I1622" s="1" t="s">
        <v>638</v>
      </c>
      <c r="J1622" s="1" t="s">
        <v>1836</v>
      </c>
      <c r="K1622" s="2">
        <f>B1623-'Bloco 1 10s Com RTOS TX'!$B1622</f>
        <v>0.0001157407407</v>
      </c>
      <c r="L1622" s="1">
        <f t="shared" si="1"/>
        <v>896</v>
      </c>
    </row>
    <row r="1623" ht="15.75" customHeight="1">
      <c r="A1623" s="1" t="s">
        <v>12</v>
      </c>
      <c r="B1623" s="1" t="s">
        <v>3477</v>
      </c>
      <c r="C1623" s="1" t="s">
        <v>357</v>
      </c>
      <c r="D1623" s="1" t="s">
        <v>15</v>
      </c>
      <c r="E1623" s="1" t="s">
        <v>16</v>
      </c>
      <c r="F1623" s="1" t="s">
        <v>26</v>
      </c>
      <c r="G1623" s="1" t="s">
        <v>887</v>
      </c>
      <c r="H1623" s="1" t="s">
        <v>28</v>
      </c>
      <c r="I1623" s="1" t="s">
        <v>625</v>
      </c>
      <c r="J1623" s="1" t="s">
        <v>1836</v>
      </c>
      <c r="K1623" s="2">
        <f>B1624-'Bloco 1 10s Com RTOS TX'!$B1623</f>
        <v>0.0001157407407</v>
      </c>
      <c r="L1623" s="1">
        <f t="shared" si="1"/>
        <v>896</v>
      </c>
    </row>
    <row r="1624" ht="15.75" customHeight="1">
      <c r="A1624" s="1" t="s">
        <v>12</v>
      </c>
      <c r="B1624" s="1" t="s">
        <v>3478</v>
      </c>
      <c r="C1624" s="1" t="s">
        <v>439</v>
      </c>
      <c r="D1624" s="1" t="s">
        <v>163</v>
      </c>
      <c r="E1624" s="1" t="s">
        <v>784</v>
      </c>
      <c r="F1624" s="1" t="s">
        <v>103</v>
      </c>
      <c r="G1624" s="1" t="s">
        <v>785</v>
      </c>
      <c r="H1624" s="1" t="s">
        <v>110</v>
      </c>
      <c r="I1624" s="1" t="s">
        <v>497</v>
      </c>
      <c r="J1624" s="1" t="s">
        <v>1836</v>
      </c>
      <c r="K1624" s="2">
        <f>B1625-'Bloco 1 10s Com RTOS TX'!$B1624</f>
        <v>0.0001157407407</v>
      </c>
      <c r="L1624" s="1">
        <f t="shared" si="1"/>
        <v>896</v>
      </c>
    </row>
    <row r="1625" ht="15.75" customHeight="1">
      <c r="A1625" s="1" t="s">
        <v>12</v>
      </c>
      <c r="B1625" s="1" t="s">
        <v>3479</v>
      </c>
      <c r="C1625" s="1" t="s">
        <v>357</v>
      </c>
      <c r="D1625" s="1" t="s">
        <v>15</v>
      </c>
      <c r="E1625" s="1" t="s">
        <v>16</v>
      </c>
      <c r="F1625" s="1" t="s">
        <v>26</v>
      </c>
      <c r="G1625" s="1" t="s">
        <v>887</v>
      </c>
      <c r="H1625" s="1" t="s">
        <v>28</v>
      </c>
      <c r="I1625" s="1" t="s">
        <v>497</v>
      </c>
      <c r="J1625" s="1" t="s">
        <v>1836</v>
      </c>
      <c r="K1625" s="2">
        <f>B1626-'Bloco 1 10s Com RTOS TX'!$B1625</f>
        <v>0.0001157407407</v>
      </c>
      <c r="L1625" s="1">
        <f t="shared" si="1"/>
        <v>896</v>
      </c>
    </row>
    <row r="1626" ht="15.75" customHeight="1">
      <c r="A1626" s="1" t="s">
        <v>12</v>
      </c>
      <c r="B1626" s="1" t="s">
        <v>3480</v>
      </c>
      <c r="C1626" s="1" t="s">
        <v>400</v>
      </c>
      <c r="D1626" s="1" t="s">
        <v>70</v>
      </c>
      <c r="E1626" s="1" t="s">
        <v>77</v>
      </c>
      <c r="F1626" s="1" t="s">
        <v>17</v>
      </c>
      <c r="G1626" s="1" t="s">
        <v>1023</v>
      </c>
      <c r="H1626" s="1" t="s">
        <v>19</v>
      </c>
      <c r="I1626" s="1" t="s">
        <v>625</v>
      </c>
      <c r="J1626" s="1" t="s">
        <v>1836</v>
      </c>
      <c r="K1626" s="2">
        <f>B1627-'Bloco 1 10s Com RTOS TX'!$B1626</f>
        <v>0.0001157407407</v>
      </c>
      <c r="L1626" s="1">
        <f t="shared" si="1"/>
        <v>896</v>
      </c>
    </row>
    <row r="1627" ht="15.75" customHeight="1">
      <c r="A1627" s="1" t="s">
        <v>12</v>
      </c>
      <c r="B1627" s="1" t="s">
        <v>3481</v>
      </c>
      <c r="C1627" s="1" t="s">
        <v>247</v>
      </c>
      <c r="D1627" s="1" t="s">
        <v>70</v>
      </c>
      <c r="E1627" s="1" t="s">
        <v>71</v>
      </c>
      <c r="F1627" s="1" t="s">
        <v>17</v>
      </c>
      <c r="G1627" s="1" t="s">
        <v>1023</v>
      </c>
      <c r="H1627" s="1" t="s">
        <v>19</v>
      </c>
      <c r="I1627" s="1" t="s">
        <v>625</v>
      </c>
      <c r="J1627" s="1" t="s">
        <v>1836</v>
      </c>
      <c r="K1627" s="2">
        <f>B1628-'Bloco 1 10s Com RTOS TX'!$B1627</f>
        <v>0.0001157407407</v>
      </c>
      <c r="L1627" s="1">
        <f t="shared" si="1"/>
        <v>896</v>
      </c>
    </row>
    <row r="1628" ht="15.75" customHeight="1">
      <c r="A1628" s="1" t="s">
        <v>12</v>
      </c>
      <c r="B1628" s="1" t="s">
        <v>3482</v>
      </c>
      <c r="C1628" s="1" t="s">
        <v>69</v>
      </c>
      <c r="D1628" s="1" t="s">
        <v>70</v>
      </c>
      <c r="E1628" s="1" t="s">
        <v>71</v>
      </c>
      <c r="F1628" s="1" t="s">
        <v>17</v>
      </c>
      <c r="G1628" s="1" t="s">
        <v>72</v>
      </c>
      <c r="H1628" s="1" t="s">
        <v>19</v>
      </c>
      <c r="I1628" s="1" t="s">
        <v>625</v>
      </c>
      <c r="J1628" s="1" t="s">
        <v>1836</v>
      </c>
      <c r="K1628" s="2">
        <f>B1629-'Bloco 1 10s Com RTOS TX'!$B1628</f>
        <v>0.0001157407407</v>
      </c>
      <c r="L1628" s="1">
        <f t="shared" si="1"/>
        <v>896</v>
      </c>
    </row>
    <row r="1629" ht="15.75" customHeight="1">
      <c r="A1629" s="1" t="s">
        <v>12</v>
      </c>
      <c r="B1629" s="1" t="s">
        <v>3483</v>
      </c>
      <c r="C1629" s="1" t="s">
        <v>92</v>
      </c>
      <c r="D1629" s="1" t="s">
        <v>15</v>
      </c>
      <c r="E1629" s="1" t="s">
        <v>90</v>
      </c>
      <c r="F1629" s="1" t="s">
        <v>17</v>
      </c>
      <c r="G1629" s="1" t="s">
        <v>93</v>
      </c>
      <c r="H1629" s="1" t="s">
        <v>19</v>
      </c>
      <c r="I1629" s="1" t="s">
        <v>625</v>
      </c>
      <c r="J1629" s="1" t="s">
        <v>1836</v>
      </c>
      <c r="K1629" s="2">
        <f>B1630-'Bloco 1 10s Com RTOS TX'!$B1629</f>
        <v>0.0001157407407</v>
      </c>
      <c r="L1629" s="1">
        <f t="shared" si="1"/>
        <v>896</v>
      </c>
    </row>
    <row r="1630" ht="15.75" customHeight="1">
      <c r="A1630" s="1" t="s">
        <v>12</v>
      </c>
      <c r="B1630" s="1" t="s">
        <v>3484</v>
      </c>
      <c r="C1630" s="1" t="s">
        <v>106</v>
      </c>
      <c r="D1630" s="1" t="s">
        <v>107</v>
      </c>
      <c r="E1630" s="1" t="s">
        <v>164</v>
      </c>
      <c r="F1630" s="1" t="s">
        <v>103</v>
      </c>
      <c r="G1630" s="1" t="s">
        <v>109</v>
      </c>
      <c r="H1630" s="1" t="s">
        <v>110</v>
      </c>
      <c r="I1630" s="1" t="s">
        <v>579</v>
      </c>
      <c r="J1630" s="1" t="s">
        <v>1836</v>
      </c>
      <c r="K1630" s="2">
        <f>B1631-'Bloco 1 10s Com RTOS TX'!$B1630</f>
        <v>0.0001157407407</v>
      </c>
      <c r="L1630" s="1">
        <f t="shared" si="1"/>
        <v>896</v>
      </c>
    </row>
    <row r="1631" ht="15.75" customHeight="1">
      <c r="A1631" s="1" t="s">
        <v>12</v>
      </c>
      <c r="B1631" s="1" t="s">
        <v>3485</v>
      </c>
      <c r="C1631" s="1" t="s">
        <v>400</v>
      </c>
      <c r="D1631" s="1" t="s">
        <v>70</v>
      </c>
      <c r="E1631" s="1" t="s">
        <v>77</v>
      </c>
      <c r="F1631" s="1" t="s">
        <v>17</v>
      </c>
      <c r="G1631" s="1" t="s">
        <v>1023</v>
      </c>
      <c r="H1631" s="1" t="s">
        <v>19</v>
      </c>
      <c r="I1631" s="1" t="s">
        <v>625</v>
      </c>
      <c r="J1631" s="1" t="s">
        <v>1836</v>
      </c>
      <c r="K1631" s="2">
        <f>B1632-'Bloco 1 10s Com RTOS TX'!$B1631</f>
        <v>0.0001157407407</v>
      </c>
      <c r="L1631" s="1">
        <f t="shared" si="1"/>
        <v>896</v>
      </c>
    </row>
    <row r="1632" ht="15.75" customHeight="1">
      <c r="A1632" s="1" t="s">
        <v>12</v>
      </c>
      <c r="B1632" s="1" t="s">
        <v>3486</v>
      </c>
      <c r="C1632" s="1" t="s">
        <v>14</v>
      </c>
      <c r="D1632" s="1" t="s">
        <v>15</v>
      </c>
      <c r="E1632" s="1" t="s">
        <v>16</v>
      </c>
      <c r="F1632" s="1" t="s">
        <v>17</v>
      </c>
      <c r="G1632" s="1" t="s">
        <v>18</v>
      </c>
      <c r="H1632" s="1" t="s">
        <v>19</v>
      </c>
      <c r="I1632" s="1" t="s">
        <v>625</v>
      </c>
      <c r="J1632" s="1" t="s">
        <v>1836</v>
      </c>
      <c r="K1632" s="2">
        <f>B1633-'Bloco 1 10s Com RTOS TX'!$B1632</f>
        <v>0.0001157407407</v>
      </c>
      <c r="L1632" s="1">
        <f t="shared" si="1"/>
        <v>896</v>
      </c>
    </row>
    <row r="1633" ht="15.75" customHeight="1">
      <c r="A1633" s="1" t="s">
        <v>12</v>
      </c>
      <c r="B1633" s="1" t="s">
        <v>3487</v>
      </c>
      <c r="C1633" s="1" t="s">
        <v>69</v>
      </c>
      <c r="D1633" s="1" t="s">
        <v>70</v>
      </c>
      <c r="E1633" s="1" t="s">
        <v>71</v>
      </c>
      <c r="F1633" s="1" t="s">
        <v>17</v>
      </c>
      <c r="G1633" s="1" t="s">
        <v>72</v>
      </c>
      <c r="H1633" s="1" t="s">
        <v>19</v>
      </c>
      <c r="I1633" s="1" t="s">
        <v>497</v>
      </c>
      <c r="J1633" s="1" t="s">
        <v>1836</v>
      </c>
      <c r="K1633" s="2">
        <f>B1634-'Bloco 1 10s Com RTOS TX'!$B1633</f>
        <v>0.0001157407407</v>
      </c>
      <c r="L1633" s="1">
        <f t="shared" si="1"/>
        <v>896</v>
      </c>
    </row>
    <row r="1634" ht="15.75" customHeight="1">
      <c r="A1634" s="1" t="s">
        <v>12</v>
      </c>
      <c r="B1634" s="1" t="s">
        <v>3488</v>
      </c>
      <c r="C1634" s="1" t="s">
        <v>247</v>
      </c>
      <c r="D1634" s="1" t="s">
        <v>70</v>
      </c>
      <c r="E1634" s="1" t="s">
        <v>71</v>
      </c>
      <c r="F1634" s="1" t="s">
        <v>17</v>
      </c>
      <c r="G1634" s="1" t="s">
        <v>1023</v>
      </c>
      <c r="H1634" s="1" t="s">
        <v>19</v>
      </c>
      <c r="I1634" s="1" t="s">
        <v>497</v>
      </c>
      <c r="J1634" s="1" t="s">
        <v>1836</v>
      </c>
      <c r="K1634" s="2">
        <f>B1635-'Bloco 1 10s Com RTOS TX'!$B1634</f>
        <v>0.0001157407407</v>
      </c>
      <c r="L1634" s="1">
        <f t="shared" si="1"/>
        <v>896</v>
      </c>
    </row>
    <row r="1635" ht="15.75" customHeight="1">
      <c r="A1635" s="1" t="s">
        <v>12</v>
      </c>
      <c r="B1635" s="1" t="s">
        <v>3489</v>
      </c>
      <c r="C1635" s="1" t="s">
        <v>150</v>
      </c>
      <c r="D1635" s="1" t="s">
        <v>76</v>
      </c>
      <c r="E1635" s="1" t="s">
        <v>151</v>
      </c>
      <c r="F1635" s="1" t="s">
        <v>83</v>
      </c>
      <c r="G1635" s="1" t="s">
        <v>84</v>
      </c>
      <c r="H1635" s="1" t="s">
        <v>19</v>
      </c>
      <c r="I1635" s="1" t="s">
        <v>625</v>
      </c>
      <c r="J1635" s="1" t="s">
        <v>1836</v>
      </c>
      <c r="K1635" s="2">
        <f>B1636-'Bloco 1 10s Com RTOS TX'!$B1635</f>
        <v>0.0001273148148</v>
      </c>
      <c r="L1635" s="1">
        <f t="shared" si="1"/>
        <v>896</v>
      </c>
    </row>
    <row r="1636" ht="15.75" customHeight="1">
      <c r="A1636" s="1" t="s">
        <v>12</v>
      </c>
      <c r="B1636" s="1" t="s">
        <v>3490</v>
      </c>
      <c r="C1636" s="1" t="s">
        <v>81</v>
      </c>
      <c r="D1636" s="1" t="s">
        <v>76</v>
      </c>
      <c r="E1636" s="1" t="s">
        <v>82</v>
      </c>
      <c r="F1636" s="1" t="s">
        <v>83</v>
      </c>
      <c r="G1636" s="1" t="s">
        <v>132</v>
      </c>
      <c r="H1636" s="1" t="s">
        <v>19</v>
      </c>
      <c r="I1636" s="1" t="s">
        <v>497</v>
      </c>
      <c r="J1636" s="1" t="s">
        <v>1836</v>
      </c>
      <c r="K1636" s="2">
        <f>B1637-'Bloco 1 10s Com RTOS TX'!$B1636</f>
        <v>0.0001157407407</v>
      </c>
      <c r="L1636" s="1">
        <f t="shared" si="1"/>
        <v>896</v>
      </c>
    </row>
    <row r="1637" ht="15.75" customHeight="1">
      <c r="A1637" s="1" t="s">
        <v>12</v>
      </c>
      <c r="B1637" s="1" t="s">
        <v>3491</v>
      </c>
      <c r="C1637" s="1" t="s">
        <v>357</v>
      </c>
      <c r="D1637" s="1" t="s">
        <v>15</v>
      </c>
      <c r="E1637" s="1" t="s">
        <v>16</v>
      </c>
      <c r="F1637" s="1" t="s">
        <v>26</v>
      </c>
      <c r="G1637" s="1" t="s">
        <v>887</v>
      </c>
      <c r="H1637" s="1" t="s">
        <v>28</v>
      </c>
      <c r="I1637" s="1" t="s">
        <v>638</v>
      </c>
      <c r="J1637" s="1" t="s">
        <v>1836</v>
      </c>
      <c r="K1637" s="2">
        <f>B1638-'Bloco 1 10s Com RTOS TX'!$B1637</f>
        <v>0.0001157407407</v>
      </c>
      <c r="L1637" s="1">
        <f t="shared" si="1"/>
        <v>896</v>
      </c>
    </row>
    <row r="1638" ht="15.75" customHeight="1">
      <c r="A1638" s="1" t="s">
        <v>12</v>
      </c>
      <c r="B1638" s="1" t="s">
        <v>3492</v>
      </c>
      <c r="C1638" s="1" t="s">
        <v>400</v>
      </c>
      <c r="D1638" s="1" t="s">
        <v>70</v>
      </c>
      <c r="E1638" s="1" t="s">
        <v>77</v>
      </c>
      <c r="F1638" s="1" t="s">
        <v>17</v>
      </c>
      <c r="G1638" s="1" t="s">
        <v>1023</v>
      </c>
      <c r="H1638" s="1" t="s">
        <v>19</v>
      </c>
      <c r="I1638" s="1" t="s">
        <v>497</v>
      </c>
      <c r="J1638" s="1" t="s">
        <v>1836</v>
      </c>
      <c r="K1638" s="2">
        <f>B1639-'Bloco 1 10s Com RTOS TX'!$B1638</f>
        <v>0.0001157407407</v>
      </c>
      <c r="L1638" s="1">
        <f t="shared" si="1"/>
        <v>896</v>
      </c>
    </row>
    <row r="1639" ht="15.75" customHeight="1">
      <c r="A1639" s="1" t="s">
        <v>12</v>
      </c>
      <c r="B1639" s="1" t="s">
        <v>3493</v>
      </c>
      <c r="C1639" s="1" t="s">
        <v>613</v>
      </c>
      <c r="D1639" s="1" t="s">
        <v>614</v>
      </c>
      <c r="E1639" s="1" t="s">
        <v>618</v>
      </c>
      <c r="F1639" s="1" t="s">
        <v>54</v>
      </c>
      <c r="G1639" s="1" t="s">
        <v>183</v>
      </c>
      <c r="H1639" s="1" t="s">
        <v>159</v>
      </c>
      <c r="I1639" s="1" t="s">
        <v>497</v>
      </c>
      <c r="J1639" s="1" t="s">
        <v>1836</v>
      </c>
      <c r="K1639" s="2">
        <f>B1640-'Bloco 1 10s Com RTOS TX'!$B1639</f>
        <v>0.0001157407407</v>
      </c>
      <c r="L1639" s="1">
        <f t="shared" si="1"/>
        <v>896</v>
      </c>
    </row>
    <row r="1640" ht="15.75" customHeight="1">
      <c r="A1640" s="1" t="s">
        <v>12</v>
      </c>
      <c r="B1640" s="1" t="s">
        <v>3494</v>
      </c>
      <c r="C1640" s="1" t="s">
        <v>357</v>
      </c>
      <c r="D1640" s="1" t="s">
        <v>15</v>
      </c>
      <c r="E1640" s="1" t="s">
        <v>16</v>
      </c>
      <c r="F1640" s="1" t="s">
        <v>26</v>
      </c>
      <c r="G1640" s="1" t="s">
        <v>887</v>
      </c>
      <c r="H1640" s="1" t="s">
        <v>28</v>
      </c>
      <c r="I1640" s="1" t="s">
        <v>625</v>
      </c>
      <c r="J1640" s="1" t="s">
        <v>1836</v>
      </c>
      <c r="K1640" s="2">
        <f>B1641-'Bloco 1 10s Com RTOS TX'!$B1640</f>
        <v>0.0001157407407</v>
      </c>
      <c r="L1640" s="1">
        <f t="shared" si="1"/>
        <v>896</v>
      </c>
    </row>
    <row r="1641" ht="15.75" customHeight="1">
      <c r="A1641" s="1" t="s">
        <v>12</v>
      </c>
      <c r="B1641" s="1" t="s">
        <v>3495</v>
      </c>
      <c r="C1641" s="1" t="s">
        <v>137</v>
      </c>
      <c r="D1641" s="1" t="s">
        <v>138</v>
      </c>
      <c r="E1641" s="1" t="s">
        <v>139</v>
      </c>
      <c r="F1641" s="1" t="s">
        <v>26</v>
      </c>
      <c r="G1641" s="1" t="s">
        <v>140</v>
      </c>
      <c r="H1641" s="1" t="s">
        <v>28</v>
      </c>
      <c r="I1641" s="1" t="s">
        <v>497</v>
      </c>
      <c r="J1641" s="1" t="s">
        <v>1836</v>
      </c>
      <c r="K1641" s="2">
        <f>B1642-'Bloco 1 10s Com RTOS TX'!$B1641</f>
        <v>0.0001157407407</v>
      </c>
      <c r="L1641" s="1">
        <f t="shared" si="1"/>
        <v>896</v>
      </c>
    </row>
    <row r="1642" ht="15.75" customHeight="1">
      <c r="A1642" s="1" t="s">
        <v>12</v>
      </c>
      <c r="B1642" s="1" t="s">
        <v>3496</v>
      </c>
      <c r="C1642" s="1" t="s">
        <v>69</v>
      </c>
      <c r="D1642" s="1" t="s">
        <v>70</v>
      </c>
      <c r="E1642" s="1" t="s">
        <v>71</v>
      </c>
      <c r="F1642" s="1" t="s">
        <v>17</v>
      </c>
      <c r="G1642" s="1" t="s">
        <v>72</v>
      </c>
      <c r="H1642" s="1" t="s">
        <v>19</v>
      </c>
      <c r="I1642" s="1" t="s">
        <v>497</v>
      </c>
      <c r="J1642" s="1" t="s">
        <v>1836</v>
      </c>
      <c r="K1642" s="2">
        <f>B1643-'Bloco 1 10s Com RTOS TX'!$B1642</f>
        <v>0.0001157407407</v>
      </c>
      <c r="L1642" s="1">
        <f t="shared" si="1"/>
        <v>896</v>
      </c>
    </row>
    <row r="1643" ht="15.75" customHeight="1">
      <c r="A1643" s="1" t="s">
        <v>12</v>
      </c>
      <c r="B1643" s="1" t="s">
        <v>3497</v>
      </c>
      <c r="C1643" s="1" t="s">
        <v>646</v>
      </c>
      <c r="D1643" s="1" t="s">
        <v>308</v>
      </c>
      <c r="E1643" s="1" t="s">
        <v>309</v>
      </c>
      <c r="F1643" s="1" t="s">
        <v>54</v>
      </c>
      <c r="G1643" s="1" t="s">
        <v>605</v>
      </c>
      <c r="H1643" s="1" t="s">
        <v>110</v>
      </c>
      <c r="I1643" s="1" t="s">
        <v>638</v>
      </c>
      <c r="J1643" s="1" t="s">
        <v>1836</v>
      </c>
      <c r="K1643" s="2">
        <f>B1644-'Bloco 1 10s Com RTOS TX'!$B1643</f>
        <v>0.0001157407407</v>
      </c>
      <c r="L1643" s="1">
        <f t="shared" si="1"/>
        <v>896</v>
      </c>
    </row>
    <row r="1644" ht="15.75" customHeight="1">
      <c r="A1644" s="1" t="s">
        <v>12</v>
      </c>
      <c r="B1644" s="1" t="s">
        <v>3498</v>
      </c>
      <c r="C1644" s="1" t="s">
        <v>14</v>
      </c>
      <c r="D1644" s="1" t="s">
        <v>15</v>
      </c>
      <c r="E1644" s="1" t="s">
        <v>16</v>
      </c>
      <c r="F1644" s="1" t="s">
        <v>17</v>
      </c>
      <c r="G1644" s="1" t="s">
        <v>18</v>
      </c>
      <c r="H1644" s="1" t="s">
        <v>19</v>
      </c>
      <c r="I1644" s="1" t="s">
        <v>497</v>
      </c>
      <c r="J1644" s="1" t="s">
        <v>1836</v>
      </c>
      <c r="K1644" s="2">
        <f>B1645-'Bloco 1 10s Com RTOS TX'!$B1644</f>
        <v>0.0001157407407</v>
      </c>
      <c r="L1644" s="1">
        <f t="shared" si="1"/>
        <v>896</v>
      </c>
    </row>
    <row r="1645" ht="15.75" customHeight="1">
      <c r="A1645" s="1" t="s">
        <v>12</v>
      </c>
      <c r="B1645" s="1" t="s">
        <v>3499</v>
      </c>
      <c r="C1645" s="1" t="s">
        <v>406</v>
      </c>
      <c r="D1645" s="1" t="s">
        <v>744</v>
      </c>
      <c r="E1645" s="1" t="s">
        <v>151</v>
      </c>
      <c r="F1645" s="1" t="s">
        <v>83</v>
      </c>
      <c r="G1645" s="1" t="s">
        <v>213</v>
      </c>
      <c r="H1645" s="1" t="s">
        <v>152</v>
      </c>
      <c r="I1645" s="1" t="s">
        <v>497</v>
      </c>
      <c r="J1645" s="1" t="s">
        <v>1836</v>
      </c>
      <c r="K1645" s="2">
        <f>B1646-'Bloco 1 10s Com RTOS TX'!$B1645</f>
        <v>0.0001157407407</v>
      </c>
      <c r="L1645" s="1">
        <f t="shared" si="1"/>
        <v>896</v>
      </c>
    </row>
    <row r="1646" ht="15.75" customHeight="1">
      <c r="A1646" s="1" t="s">
        <v>12</v>
      </c>
      <c r="B1646" s="1" t="s">
        <v>3500</v>
      </c>
      <c r="C1646" s="1" t="s">
        <v>406</v>
      </c>
      <c r="D1646" s="1" t="s">
        <v>744</v>
      </c>
      <c r="E1646" s="1" t="s">
        <v>151</v>
      </c>
      <c r="F1646" s="1" t="s">
        <v>83</v>
      </c>
      <c r="G1646" s="1" t="s">
        <v>213</v>
      </c>
      <c r="H1646" s="1" t="s">
        <v>152</v>
      </c>
      <c r="I1646" s="1" t="s">
        <v>625</v>
      </c>
      <c r="J1646" s="1" t="s">
        <v>1836</v>
      </c>
      <c r="K1646" s="2">
        <f>B1647-'Bloco 1 10s Com RTOS TX'!$B1646</f>
        <v>0.0001157407407</v>
      </c>
      <c r="L1646" s="1">
        <f t="shared" si="1"/>
        <v>896</v>
      </c>
    </row>
    <row r="1647" ht="15.75" customHeight="1">
      <c r="A1647" s="1" t="s">
        <v>12</v>
      </c>
      <c r="B1647" s="1" t="s">
        <v>3501</v>
      </c>
      <c r="C1647" s="1" t="s">
        <v>357</v>
      </c>
      <c r="D1647" s="1" t="s">
        <v>15</v>
      </c>
      <c r="E1647" s="1" t="s">
        <v>16</v>
      </c>
      <c r="F1647" s="1" t="s">
        <v>26</v>
      </c>
      <c r="G1647" s="1" t="s">
        <v>887</v>
      </c>
      <c r="H1647" s="1" t="s">
        <v>28</v>
      </c>
      <c r="I1647" s="1" t="s">
        <v>497</v>
      </c>
      <c r="J1647" s="1" t="s">
        <v>1836</v>
      </c>
      <c r="K1647" s="2">
        <f>B1648-'Bloco 1 10s Com RTOS TX'!$B1647</f>
        <v>0.0001157407407</v>
      </c>
      <c r="L1647" s="1">
        <f t="shared" si="1"/>
        <v>896</v>
      </c>
    </row>
    <row r="1648" ht="15.75" customHeight="1">
      <c r="A1648" s="1" t="s">
        <v>12</v>
      </c>
      <c r="B1648" s="1" t="s">
        <v>3502</v>
      </c>
      <c r="C1648" s="1" t="s">
        <v>570</v>
      </c>
      <c r="D1648" s="1" t="s">
        <v>24</v>
      </c>
      <c r="E1648" s="1" t="s">
        <v>60</v>
      </c>
      <c r="F1648" s="1" t="s">
        <v>26</v>
      </c>
      <c r="G1648" s="1" t="s">
        <v>145</v>
      </c>
      <c r="H1648" s="1" t="s">
        <v>28</v>
      </c>
      <c r="I1648" s="1" t="s">
        <v>497</v>
      </c>
      <c r="J1648" s="1" t="s">
        <v>1836</v>
      </c>
      <c r="K1648" s="2">
        <f>B1649-'Bloco 1 10s Com RTOS TX'!$B1648</f>
        <v>0.0001157407407</v>
      </c>
      <c r="L1648" s="1">
        <f t="shared" si="1"/>
        <v>896</v>
      </c>
    </row>
    <row r="1649" ht="15.75" customHeight="1">
      <c r="A1649" s="1" t="s">
        <v>12</v>
      </c>
      <c r="B1649" s="1" t="s">
        <v>3503</v>
      </c>
      <c r="C1649" s="1" t="s">
        <v>92</v>
      </c>
      <c r="D1649" s="1" t="s">
        <v>15</v>
      </c>
      <c r="E1649" s="1" t="s">
        <v>90</v>
      </c>
      <c r="F1649" s="1" t="s">
        <v>17</v>
      </c>
      <c r="G1649" s="1" t="s">
        <v>93</v>
      </c>
      <c r="H1649" s="1" t="s">
        <v>19</v>
      </c>
      <c r="I1649" s="1" t="s">
        <v>497</v>
      </c>
      <c r="J1649" s="1" t="s">
        <v>1836</v>
      </c>
      <c r="K1649" s="2">
        <f>B1650-'Bloco 1 10s Com RTOS TX'!$B1649</f>
        <v>0.0001157407407</v>
      </c>
      <c r="L1649" s="1">
        <f t="shared" si="1"/>
        <v>896</v>
      </c>
    </row>
    <row r="1650" ht="15.75" customHeight="1">
      <c r="A1650" s="1" t="s">
        <v>12</v>
      </c>
      <c r="B1650" s="1" t="s">
        <v>3504</v>
      </c>
      <c r="C1650" s="1" t="s">
        <v>137</v>
      </c>
      <c r="D1650" s="1" t="s">
        <v>138</v>
      </c>
      <c r="E1650" s="1" t="s">
        <v>139</v>
      </c>
      <c r="F1650" s="1" t="s">
        <v>26</v>
      </c>
      <c r="G1650" s="1" t="s">
        <v>140</v>
      </c>
      <c r="H1650" s="1" t="s">
        <v>28</v>
      </c>
      <c r="I1650" s="1" t="s">
        <v>625</v>
      </c>
      <c r="J1650" s="1" t="s">
        <v>1836</v>
      </c>
      <c r="K1650" s="2">
        <f>B1651-'Bloco 1 10s Com RTOS TX'!$B1650</f>
        <v>0.0001157407407</v>
      </c>
      <c r="L1650" s="1">
        <f t="shared" si="1"/>
        <v>896</v>
      </c>
    </row>
    <row r="1651" ht="15.75" customHeight="1">
      <c r="A1651" s="1" t="s">
        <v>12</v>
      </c>
      <c r="B1651" s="1" t="s">
        <v>3505</v>
      </c>
      <c r="C1651" s="1" t="s">
        <v>646</v>
      </c>
      <c r="D1651" s="1" t="s">
        <v>308</v>
      </c>
      <c r="E1651" s="1" t="s">
        <v>309</v>
      </c>
      <c r="F1651" s="1" t="s">
        <v>54</v>
      </c>
      <c r="G1651" s="1" t="s">
        <v>605</v>
      </c>
      <c r="H1651" s="1" t="s">
        <v>110</v>
      </c>
      <c r="I1651" s="1" t="s">
        <v>497</v>
      </c>
      <c r="J1651" s="1" t="s">
        <v>1836</v>
      </c>
      <c r="K1651" s="2">
        <f>B1652-'Bloco 1 10s Com RTOS TX'!$B1651</f>
        <v>0.0001157407407</v>
      </c>
      <c r="L1651" s="1">
        <f t="shared" si="1"/>
        <v>896</v>
      </c>
    </row>
    <row r="1652" ht="15.75" customHeight="1">
      <c r="A1652" s="1" t="s">
        <v>12</v>
      </c>
      <c r="B1652" s="1" t="s">
        <v>3506</v>
      </c>
      <c r="C1652" s="1" t="s">
        <v>357</v>
      </c>
      <c r="D1652" s="1" t="s">
        <v>15</v>
      </c>
      <c r="E1652" s="1" t="s">
        <v>16</v>
      </c>
      <c r="F1652" s="1" t="s">
        <v>26</v>
      </c>
      <c r="G1652" s="1" t="s">
        <v>887</v>
      </c>
      <c r="H1652" s="1" t="s">
        <v>28</v>
      </c>
      <c r="I1652" s="1" t="s">
        <v>497</v>
      </c>
      <c r="J1652" s="1" t="s">
        <v>1836</v>
      </c>
      <c r="K1652" s="2">
        <f>B1653-'Bloco 1 10s Com RTOS TX'!$B1652</f>
        <v>0.0001157407407</v>
      </c>
      <c r="L1652" s="1">
        <f t="shared" si="1"/>
        <v>896</v>
      </c>
    </row>
    <row r="1653" ht="15.75" customHeight="1">
      <c r="A1653" s="1" t="s">
        <v>12</v>
      </c>
      <c r="B1653" s="1" t="s">
        <v>3507</v>
      </c>
      <c r="C1653" s="1" t="s">
        <v>447</v>
      </c>
      <c r="D1653" s="1" t="s">
        <v>186</v>
      </c>
      <c r="E1653" s="1" t="s">
        <v>187</v>
      </c>
      <c r="F1653" s="1" t="s">
        <v>103</v>
      </c>
      <c r="G1653" s="1" t="s">
        <v>188</v>
      </c>
      <c r="H1653" s="1" t="s">
        <v>152</v>
      </c>
      <c r="I1653" s="1" t="s">
        <v>497</v>
      </c>
      <c r="J1653" s="1" t="s">
        <v>1836</v>
      </c>
      <c r="K1653" s="2">
        <f>B1654-'Bloco 1 10s Com RTOS TX'!$B1653</f>
        <v>0.0001157407407</v>
      </c>
      <c r="L1653" s="1">
        <f t="shared" si="1"/>
        <v>896</v>
      </c>
    </row>
    <row r="1654" ht="15.75" customHeight="1">
      <c r="A1654" s="1" t="s">
        <v>12</v>
      </c>
      <c r="B1654" s="1" t="s">
        <v>3508</v>
      </c>
      <c r="C1654" s="1" t="s">
        <v>336</v>
      </c>
      <c r="D1654" s="1" t="s">
        <v>138</v>
      </c>
      <c r="E1654" s="1" t="s">
        <v>139</v>
      </c>
      <c r="F1654" s="1" t="s">
        <v>26</v>
      </c>
      <c r="G1654" s="1" t="s">
        <v>140</v>
      </c>
      <c r="H1654" s="1" t="s">
        <v>28</v>
      </c>
      <c r="I1654" s="1" t="s">
        <v>497</v>
      </c>
      <c r="J1654" s="1" t="s">
        <v>1836</v>
      </c>
      <c r="K1654" s="2">
        <f>B1655-'Bloco 1 10s Com RTOS TX'!$B1654</f>
        <v>0.0001157407407</v>
      </c>
      <c r="L1654" s="1">
        <f t="shared" si="1"/>
        <v>896</v>
      </c>
    </row>
    <row r="1655" ht="15.75" customHeight="1">
      <c r="A1655" s="1" t="s">
        <v>12</v>
      </c>
      <c r="B1655" s="1" t="s">
        <v>3509</v>
      </c>
      <c r="C1655" s="1" t="s">
        <v>357</v>
      </c>
      <c r="D1655" s="1" t="s">
        <v>15</v>
      </c>
      <c r="E1655" s="1" t="s">
        <v>16</v>
      </c>
      <c r="F1655" s="1" t="s">
        <v>26</v>
      </c>
      <c r="G1655" s="1" t="s">
        <v>887</v>
      </c>
      <c r="H1655" s="1" t="s">
        <v>28</v>
      </c>
      <c r="I1655" s="1" t="s">
        <v>497</v>
      </c>
      <c r="J1655" s="1" t="s">
        <v>1836</v>
      </c>
      <c r="K1655" s="2">
        <f>B1656-'Bloco 1 10s Com RTOS TX'!$B1655</f>
        <v>0.0001157407407</v>
      </c>
      <c r="L1655" s="1">
        <f t="shared" si="1"/>
        <v>896</v>
      </c>
    </row>
    <row r="1656" ht="15.75" customHeight="1">
      <c r="A1656" s="1" t="s">
        <v>12</v>
      </c>
      <c r="B1656" s="1" t="s">
        <v>3510</v>
      </c>
      <c r="C1656" s="1" t="s">
        <v>92</v>
      </c>
      <c r="D1656" s="1" t="s">
        <v>15</v>
      </c>
      <c r="E1656" s="1" t="s">
        <v>90</v>
      </c>
      <c r="F1656" s="1" t="s">
        <v>17</v>
      </c>
      <c r="G1656" s="1" t="s">
        <v>93</v>
      </c>
      <c r="H1656" s="1" t="s">
        <v>19</v>
      </c>
      <c r="I1656" s="1" t="s">
        <v>579</v>
      </c>
      <c r="J1656" s="1" t="s">
        <v>1836</v>
      </c>
      <c r="K1656" s="2">
        <f>B1657-'Bloco 1 10s Com RTOS TX'!$B1656</f>
        <v>0.0001157407407</v>
      </c>
      <c r="L1656" s="1">
        <f t="shared" si="1"/>
        <v>896</v>
      </c>
    </row>
    <row r="1657" ht="15.75" customHeight="1">
      <c r="A1657" s="1" t="s">
        <v>12</v>
      </c>
      <c r="B1657" s="1" t="s">
        <v>3511</v>
      </c>
      <c r="C1657" s="1" t="s">
        <v>357</v>
      </c>
      <c r="D1657" s="1" t="s">
        <v>15</v>
      </c>
      <c r="E1657" s="1" t="s">
        <v>16</v>
      </c>
      <c r="F1657" s="1" t="s">
        <v>26</v>
      </c>
      <c r="G1657" s="1" t="s">
        <v>887</v>
      </c>
      <c r="H1657" s="1" t="s">
        <v>28</v>
      </c>
      <c r="I1657" s="1" t="s">
        <v>497</v>
      </c>
      <c r="J1657" s="1" t="s">
        <v>1836</v>
      </c>
      <c r="K1657" s="2">
        <f>B1658-'Bloco 1 10s Com RTOS TX'!$B1657</f>
        <v>0.0001157407407</v>
      </c>
      <c r="L1657" s="1">
        <f t="shared" si="1"/>
        <v>896</v>
      </c>
    </row>
    <row r="1658" ht="15.75" customHeight="1">
      <c r="A1658" s="1" t="s">
        <v>12</v>
      </c>
      <c r="B1658" s="1" t="s">
        <v>3512</v>
      </c>
      <c r="C1658" s="1" t="s">
        <v>570</v>
      </c>
      <c r="D1658" s="1" t="s">
        <v>24</v>
      </c>
      <c r="E1658" s="1" t="s">
        <v>60</v>
      </c>
      <c r="F1658" s="1" t="s">
        <v>26</v>
      </c>
      <c r="G1658" s="1" t="s">
        <v>145</v>
      </c>
      <c r="H1658" s="1" t="s">
        <v>28</v>
      </c>
      <c r="I1658" s="1" t="s">
        <v>497</v>
      </c>
      <c r="J1658" s="1" t="s">
        <v>1836</v>
      </c>
      <c r="K1658" s="2">
        <f>B1659-'Bloco 1 10s Com RTOS TX'!$B1658</f>
        <v>0.0001157407407</v>
      </c>
      <c r="L1658" s="1">
        <f t="shared" si="1"/>
        <v>896</v>
      </c>
    </row>
    <row r="1659" ht="15.75" customHeight="1">
      <c r="A1659" s="1" t="s">
        <v>12</v>
      </c>
      <c r="B1659" s="1" t="s">
        <v>3513</v>
      </c>
      <c r="C1659" s="1" t="s">
        <v>247</v>
      </c>
      <c r="D1659" s="1" t="s">
        <v>70</v>
      </c>
      <c r="E1659" s="1" t="s">
        <v>71</v>
      </c>
      <c r="F1659" s="1" t="s">
        <v>17</v>
      </c>
      <c r="G1659" s="1" t="s">
        <v>1023</v>
      </c>
      <c r="H1659" s="1" t="s">
        <v>19</v>
      </c>
      <c r="I1659" s="1" t="s">
        <v>625</v>
      </c>
      <c r="J1659" s="1" t="s">
        <v>1836</v>
      </c>
      <c r="K1659" s="2">
        <f>B1660-'Bloco 1 10s Com RTOS TX'!$B1659</f>
        <v>0.0001273148148</v>
      </c>
      <c r="L1659" s="1">
        <f t="shared" si="1"/>
        <v>896</v>
      </c>
    </row>
    <row r="1660" ht="15.75" customHeight="1">
      <c r="A1660" s="1" t="s">
        <v>12</v>
      </c>
      <c r="B1660" s="1" t="s">
        <v>3514</v>
      </c>
      <c r="C1660" s="1" t="s">
        <v>247</v>
      </c>
      <c r="D1660" s="1" t="s">
        <v>70</v>
      </c>
      <c r="E1660" s="1" t="s">
        <v>71</v>
      </c>
      <c r="F1660" s="1" t="s">
        <v>17</v>
      </c>
      <c r="G1660" s="1" t="s">
        <v>1023</v>
      </c>
      <c r="H1660" s="1" t="s">
        <v>19</v>
      </c>
      <c r="I1660" s="1" t="s">
        <v>497</v>
      </c>
      <c r="J1660" s="1" t="s">
        <v>1836</v>
      </c>
      <c r="K1660" s="2">
        <f>B1661-'Bloco 1 10s Com RTOS TX'!$B1660</f>
        <v>0.0001157407407</v>
      </c>
      <c r="L1660" s="1">
        <f t="shared" si="1"/>
        <v>896</v>
      </c>
    </row>
    <row r="1661" ht="15.75" customHeight="1">
      <c r="A1661" s="1" t="s">
        <v>12</v>
      </c>
      <c r="B1661" s="1" t="s">
        <v>3515</v>
      </c>
      <c r="C1661" s="1" t="s">
        <v>317</v>
      </c>
      <c r="D1661" s="1" t="s">
        <v>186</v>
      </c>
      <c r="E1661" s="1" t="s">
        <v>318</v>
      </c>
      <c r="F1661" s="1" t="s">
        <v>83</v>
      </c>
      <c r="G1661" s="1" t="s">
        <v>211</v>
      </c>
      <c r="H1661" s="1" t="s">
        <v>152</v>
      </c>
      <c r="I1661" s="1" t="s">
        <v>497</v>
      </c>
      <c r="J1661" s="1" t="s">
        <v>1836</v>
      </c>
      <c r="K1661" s="2">
        <f>B1662-'Bloco 1 10s Com RTOS TX'!$B1661</f>
        <v>0.0001157407407</v>
      </c>
      <c r="L1661" s="1">
        <f t="shared" si="1"/>
        <v>896</v>
      </c>
    </row>
    <row r="1662" ht="15.75" customHeight="1">
      <c r="A1662" s="1" t="s">
        <v>12</v>
      </c>
      <c r="B1662" s="1" t="s">
        <v>3516</v>
      </c>
      <c r="C1662" s="1" t="s">
        <v>137</v>
      </c>
      <c r="D1662" s="1" t="s">
        <v>138</v>
      </c>
      <c r="E1662" s="1" t="s">
        <v>139</v>
      </c>
      <c r="F1662" s="1" t="s">
        <v>26</v>
      </c>
      <c r="G1662" s="1" t="s">
        <v>140</v>
      </c>
      <c r="H1662" s="1" t="s">
        <v>28</v>
      </c>
      <c r="I1662" s="1" t="s">
        <v>497</v>
      </c>
      <c r="J1662" s="1" t="s">
        <v>1836</v>
      </c>
      <c r="K1662" s="2">
        <f>B1663-'Bloco 1 10s Com RTOS TX'!$B1662</f>
        <v>0.0001157407407</v>
      </c>
      <c r="L1662" s="1">
        <f t="shared" si="1"/>
        <v>896</v>
      </c>
    </row>
    <row r="1663" ht="15.75" customHeight="1">
      <c r="A1663" s="1" t="s">
        <v>12</v>
      </c>
      <c r="B1663" s="1" t="s">
        <v>3517</v>
      </c>
      <c r="C1663" s="1" t="s">
        <v>143</v>
      </c>
      <c r="D1663" s="1" t="s">
        <v>24</v>
      </c>
      <c r="E1663" s="1" t="s">
        <v>144</v>
      </c>
      <c r="F1663" s="1" t="s">
        <v>26</v>
      </c>
      <c r="G1663" s="1" t="s">
        <v>976</v>
      </c>
      <c r="H1663" s="1" t="s">
        <v>28</v>
      </c>
      <c r="I1663" s="1" t="s">
        <v>577</v>
      </c>
      <c r="J1663" s="1" t="s">
        <v>1836</v>
      </c>
      <c r="K1663" s="2">
        <f>B1664-'Bloco 1 10s Com RTOS TX'!$B1663</f>
        <v>0.0001157407407</v>
      </c>
      <c r="L1663" s="1">
        <f t="shared" si="1"/>
        <v>896</v>
      </c>
    </row>
    <row r="1664" ht="15.75" customHeight="1">
      <c r="A1664" s="1" t="s">
        <v>12</v>
      </c>
      <c r="B1664" s="1" t="s">
        <v>3518</v>
      </c>
      <c r="C1664" s="1" t="s">
        <v>92</v>
      </c>
      <c r="D1664" s="1" t="s">
        <v>15</v>
      </c>
      <c r="E1664" s="1" t="s">
        <v>90</v>
      </c>
      <c r="F1664" s="1" t="s">
        <v>17</v>
      </c>
      <c r="G1664" s="1" t="s">
        <v>93</v>
      </c>
      <c r="H1664" s="1" t="s">
        <v>19</v>
      </c>
      <c r="I1664" s="1" t="s">
        <v>497</v>
      </c>
      <c r="J1664" s="1" t="s">
        <v>1836</v>
      </c>
      <c r="K1664" s="2">
        <f>B1665-'Bloco 1 10s Com RTOS TX'!$B1664</f>
        <v>0.0001157407407</v>
      </c>
      <c r="L1664" s="1">
        <f t="shared" si="1"/>
        <v>896</v>
      </c>
    </row>
    <row r="1665" ht="15.75" customHeight="1">
      <c r="A1665" s="1" t="s">
        <v>12</v>
      </c>
      <c r="B1665" s="1" t="s">
        <v>3519</v>
      </c>
      <c r="C1665" s="1" t="s">
        <v>92</v>
      </c>
      <c r="D1665" s="1" t="s">
        <v>15</v>
      </c>
      <c r="E1665" s="1" t="s">
        <v>90</v>
      </c>
      <c r="F1665" s="1" t="s">
        <v>17</v>
      </c>
      <c r="G1665" s="1" t="s">
        <v>93</v>
      </c>
      <c r="H1665" s="1" t="s">
        <v>19</v>
      </c>
      <c r="I1665" s="1" t="s">
        <v>497</v>
      </c>
      <c r="J1665" s="1" t="s">
        <v>1836</v>
      </c>
      <c r="K1665" s="2">
        <f>B1666-'Bloco 1 10s Com RTOS TX'!$B1665</f>
        <v>0.0001157407407</v>
      </c>
      <c r="L1665" s="1">
        <f t="shared" si="1"/>
        <v>896</v>
      </c>
    </row>
    <row r="1666" ht="15.75" customHeight="1">
      <c r="A1666" s="1" t="s">
        <v>12</v>
      </c>
      <c r="B1666" s="1" t="s">
        <v>3520</v>
      </c>
      <c r="C1666" s="1" t="s">
        <v>14</v>
      </c>
      <c r="D1666" s="1" t="s">
        <v>15</v>
      </c>
      <c r="E1666" s="1" t="s">
        <v>16</v>
      </c>
      <c r="F1666" s="1" t="s">
        <v>17</v>
      </c>
      <c r="G1666" s="1" t="s">
        <v>18</v>
      </c>
      <c r="H1666" s="1" t="s">
        <v>19</v>
      </c>
      <c r="I1666" s="1" t="s">
        <v>155</v>
      </c>
      <c r="J1666" s="1" t="s">
        <v>1836</v>
      </c>
      <c r="K1666" s="2">
        <f>B1667-'Bloco 1 10s Com RTOS TX'!$B1666</f>
        <v>0.0001157407407</v>
      </c>
      <c r="L1666" s="1">
        <f t="shared" si="1"/>
        <v>896</v>
      </c>
    </row>
    <row r="1667" ht="15.75" customHeight="1">
      <c r="A1667" s="1" t="s">
        <v>12</v>
      </c>
      <c r="B1667" s="1" t="s">
        <v>3521</v>
      </c>
      <c r="C1667" s="1" t="s">
        <v>357</v>
      </c>
      <c r="D1667" s="1" t="s">
        <v>15</v>
      </c>
      <c r="E1667" s="1" t="s">
        <v>16</v>
      </c>
      <c r="F1667" s="1" t="s">
        <v>26</v>
      </c>
      <c r="G1667" s="1" t="s">
        <v>887</v>
      </c>
      <c r="H1667" s="1" t="s">
        <v>28</v>
      </c>
      <c r="I1667" s="1" t="s">
        <v>497</v>
      </c>
      <c r="J1667" s="1" t="s">
        <v>1836</v>
      </c>
      <c r="K1667" s="2">
        <f>B1668-'Bloco 1 10s Com RTOS TX'!$B1667</f>
        <v>0.0001157407407</v>
      </c>
      <c r="L1667" s="1">
        <f t="shared" si="1"/>
        <v>896</v>
      </c>
    </row>
    <row r="1668" ht="15.75" customHeight="1">
      <c r="A1668" s="1" t="s">
        <v>12</v>
      </c>
      <c r="B1668" s="1" t="s">
        <v>3522</v>
      </c>
      <c r="C1668" s="1" t="s">
        <v>275</v>
      </c>
      <c r="D1668" s="1" t="s">
        <v>138</v>
      </c>
      <c r="E1668" s="1" t="s">
        <v>886</v>
      </c>
      <c r="F1668" s="1" t="s">
        <v>26</v>
      </c>
      <c r="G1668" s="1" t="s">
        <v>288</v>
      </c>
      <c r="H1668" s="1" t="s">
        <v>28</v>
      </c>
      <c r="I1668" s="1" t="s">
        <v>497</v>
      </c>
      <c r="J1668" s="1" t="s">
        <v>1836</v>
      </c>
      <c r="K1668" s="2">
        <f>B1669-'Bloco 1 10s Com RTOS TX'!$B1668</f>
        <v>0.0001157407407</v>
      </c>
      <c r="L1668" s="1">
        <f t="shared" si="1"/>
        <v>896</v>
      </c>
    </row>
    <row r="1669" ht="15.75" customHeight="1">
      <c r="A1669" s="1" t="s">
        <v>12</v>
      </c>
      <c r="B1669" s="1" t="s">
        <v>3523</v>
      </c>
      <c r="C1669" s="1" t="s">
        <v>317</v>
      </c>
      <c r="D1669" s="1" t="s">
        <v>186</v>
      </c>
      <c r="E1669" s="1" t="s">
        <v>318</v>
      </c>
      <c r="F1669" s="1" t="s">
        <v>83</v>
      </c>
      <c r="G1669" s="1" t="s">
        <v>211</v>
      </c>
      <c r="H1669" s="1" t="s">
        <v>152</v>
      </c>
      <c r="I1669" s="1" t="s">
        <v>625</v>
      </c>
      <c r="J1669" s="1" t="s">
        <v>1836</v>
      </c>
      <c r="K1669" s="2">
        <f>B1670-'Bloco 1 10s Com RTOS TX'!$B1669</f>
        <v>0.0001157407407</v>
      </c>
      <c r="L1669" s="1">
        <f t="shared" si="1"/>
        <v>896</v>
      </c>
    </row>
    <row r="1670" ht="15.75" customHeight="1">
      <c r="A1670" s="1" t="s">
        <v>12</v>
      </c>
      <c r="B1670" s="1" t="s">
        <v>3524</v>
      </c>
      <c r="C1670" s="1" t="s">
        <v>81</v>
      </c>
      <c r="D1670" s="1" t="s">
        <v>76</v>
      </c>
      <c r="E1670" s="1" t="s">
        <v>82</v>
      </c>
      <c r="F1670" s="1" t="s">
        <v>83</v>
      </c>
      <c r="G1670" s="1" t="s">
        <v>132</v>
      </c>
      <c r="H1670" s="1" t="s">
        <v>19</v>
      </c>
      <c r="I1670" s="1" t="s">
        <v>497</v>
      </c>
      <c r="J1670" s="1" t="s">
        <v>1836</v>
      </c>
      <c r="K1670" s="2">
        <f>B1671-'Bloco 1 10s Com RTOS TX'!$B1670</f>
        <v>0.0001157407407</v>
      </c>
      <c r="L1670" s="1">
        <f t="shared" si="1"/>
        <v>896</v>
      </c>
    </row>
    <row r="1671" ht="15.75" customHeight="1">
      <c r="A1671" s="1" t="s">
        <v>12</v>
      </c>
      <c r="B1671" s="1" t="s">
        <v>3525</v>
      </c>
      <c r="C1671" s="1" t="s">
        <v>69</v>
      </c>
      <c r="D1671" s="1" t="s">
        <v>70</v>
      </c>
      <c r="E1671" s="1" t="s">
        <v>71</v>
      </c>
      <c r="F1671" s="1" t="s">
        <v>17</v>
      </c>
      <c r="G1671" s="1" t="s">
        <v>72</v>
      </c>
      <c r="H1671" s="1" t="s">
        <v>19</v>
      </c>
      <c r="I1671" s="1" t="s">
        <v>497</v>
      </c>
      <c r="J1671" s="1" t="s">
        <v>1836</v>
      </c>
      <c r="K1671" s="2">
        <f>B1672-'Bloco 1 10s Com RTOS TX'!$B1671</f>
        <v>0.0001157407407</v>
      </c>
      <c r="L1671" s="1">
        <f t="shared" si="1"/>
        <v>896</v>
      </c>
    </row>
    <row r="1672" ht="15.75" customHeight="1">
      <c r="A1672" s="1" t="s">
        <v>12</v>
      </c>
      <c r="B1672" s="1" t="s">
        <v>3526</v>
      </c>
      <c r="C1672" s="1" t="s">
        <v>131</v>
      </c>
      <c r="D1672" s="1" t="s">
        <v>76</v>
      </c>
      <c r="E1672" s="1" t="s">
        <v>77</v>
      </c>
      <c r="F1672" s="1" t="s">
        <v>17</v>
      </c>
      <c r="G1672" s="1" t="s">
        <v>78</v>
      </c>
      <c r="H1672" s="1" t="s">
        <v>19</v>
      </c>
      <c r="I1672" s="1" t="s">
        <v>497</v>
      </c>
      <c r="J1672" s="1" t="s">
        <v>1836</v>
      </c>
      <c r="K1672" s="2">
        <f>B1673-'Bloco 1 10s Com RTOS TX'!$B1672</f>
        <v>0.0001157407407</v>
      </c>
      <c r="L1672" s="1">
        <f t="shared" si="1"/>
        <v>896</v>
      </c>
    </row>
    <row r="1673" ht="15.75" customHeight="1">
      <c r="A1673" s="1" t="s">
        <v>12</v>
      </c>
      <c r="B1673" s="1" t="s">
        <v>3527</v>
      </c>
      <c r="C1673" s="1" t="s">
        <v>357</v>
      </c>
      <c r="D1673" s="1" t="s">
        <v>15</v>
      </c>
      <c r="E1673" s="1" t="s">
        <v>16</v>
      </c>
      <c r="F1673" s="1" t="s">
        <v>26</v>
      </c>
      <c r="G1673" s="1" t="s">
        <v>887</v>
      </c>
      <c r="H1673" s="1" t="s">
        <v>28</v>
      </c>
      <c r="I1673" s="1" t="s">
        <v>572</v>
      </c>
      <c r="J1673" s="1" t="s">
        <v>1836</v>
      </c>
      <c r="K1673" s="2">
        <f>B1674-'Bloco 1 10s Com RTOS TX'!$B1673</f>
        <v>0.0001157407407</v>
      </c>
      <c r="L1673" s="1">
        <f t="shared" si="1"/>
        <v>896</v>
      </c>
    </row>
    <row r="1674" ht="15.75" customHeight="1">
      <c r="A1674" s="1" t="s">
        <v>12</v>
      </c>
      <c r="B1674" s="1" t="s">
        <v>3528</v>
      </c>
      <c r="C1674" s="1" t="s">
        <v>92</v>
      </c>
      <c r="D1674" s="1" t="s">
        <v>15</v>
      </c>
      <c r="E1674" s="1" t="s">
        <v>90</v>
      </c>
      <c r="F1674" s="1" t="s">
        <v>17</v>
      </c>
      <c r="G1674" s="1" t="s">
        <v>93</v>
      </c>
      <c r="H1674" s="1" t="s">
        <v>19</v>
      </c>
      <c r="I1674" s="1" t="s">
        <v>572</v>
      </c>
      <c r="J1674" s="1" t="s">
        <v>1836</v>
      </c>
      <c r="K1674" s="2">
        <f>B1675-'Bloco 1 10s Com RTOS TX'!$B1674</f>
        <v>0.0001157407407</v>
      </c>
      <c r="L1674" s="1">
        <f t="shared" si="1"/>
        <v>896</v>
      </c>
    </row>
    <row r="1675" ht="15.75" customHeight="1">
      <c r="A1675" s="1" t="s">
        <v>12</v>
      </c>
      <c r="B1675" s="1" t="s">
        <v>3529</v>
      </c>
      <c r="C1675" s="1" t="s">
        <v>69</v>
      </c>
      <c r="D1675" s="1" t="s">
        <v>70</v>
      </c>
      <c r="E1675" s="1" t="s">
        <v>71</v>
      </c>
      <c r="F1675" s="1" t="s">
        <v>17</v>
      </c>
      <c r="G1675" s="1" t="s">
        <v>72</v>
      </c>
      <c r="H1675" s="1" t="s">
        <v>19</v>
      </c>
      <c r="I1675" s="1" t="s">
        <v>497</v>
      </c>
      <c r="J1675" s="1" t="s">
        <v>1836</v>
      </c>
      <c r="K1675" s="2">
        <f>B1676-'Bloco 1 10s Com RTOS TX'!$B1675</f>
        <v>0.0001157407407</v>
      </c>
      <c r="L1675" s="1">
        <f t="shared" si="1"/>
        <v>896</v>
      </c>
    </row>
    <row r="1676" ht="15.75" customHeight="1">
      <c r="A1676" s="1" t="s">
        <v>12</v>
      </c>
      <c r="B1676" s="1" t="s">
        <v>3530</v>
      </c>
      <c r="C1676" s="1" t="s">
        <v>69</v>
      </c>
      <c r="D1676" s="1" t="s">
        <v>70</v>
      </c>
      <c r="E1676" s="1" t="s">
        <v>71</v>
      </c>
      <c r="F1676" s="1" t="s">
        <v>17</v>
      </c>
      <c r="G1676" s="1" t="s">
        <v>72</v>
      </c>
      <c r="H1676" s="1" t="s">
        <v>19</v>
      </c>
      <c r="I1676" s="1" t="s">
        <v>155</v>
      </c>
      <c r="J1676" s="1" t="s">
        <v>1836</v>
      </c>
      <c r="K1676" s="2">
        <f>B1677-'Bloco 1 10s Com RTOS TX'!$B1676</f>
        <v>0.0001157407407</v>
      </c>
      <c r="L1676" s="1">
        <f t="shared" si="1"/>
        <v>896</v>
      </c>
    </row>
    <row r="1677" ht="15.75" customHeight="1">
      <c r="A1677" s="1" t="s">
        <v>12</v>
      </c>
      <c r="B1677" s="1" t="s">
        <v>3531</v>
      </c>
      <c r="C1677" s="1" t="s">
        <v>69</v>
      </c>
      <c r="D1677" s="1" t="s">
        <v>70</v>
      </c>
      <c r="E1677" s="1" t="s">
        <v>71</v>
      </c>
      <c r="F1677" s="1" t="s">
        <v>17</v>
      </c>
      <c r="G1677" s="1" t="s">
        <v>72</v>
      </c>
      <c r="H1677" s="1" t="s">
        <v>19</v>
      </c>
      <c r="I1677" s="1" t="s">
        <v>155</v>
      </c>
      <c r="J1677" s="1" t="s">
        <v>1836</v>
      </c>
      <c r="K1677" s="2">
        <f>B1678-'Bloco 1 10s Com RTOS TX'!$B1677</f>
        <v>0.0001157407407</v>
      </c>
      <c r="L1677" s="1">
        <f t="shared" si="1"/>
        <v>896</v>
      </c>
    </row>
    <row r="1678" ht="15.75" customHeight="1">
      <c r="A1678" s="1" t="s">
        <v>12</v>
      </c>
      <c r="B1678" s="1" t="s">
        <v>3532</v>
      </c>
      <c r="C1678" s="1" t="s">
        <v>275</v>
      </c>
      <c r="D1678" s="1" t="s">
        <v>138</v>
      </c>
      <c r="E1678" s="1" t="s">
        <v>886</v>
      </c>
      <c r="F1678" s="1" t="s">
        <v>26</v>
      </c>
      <c r="G1678" s="1" t="s">
        <v>288</v>
      </c>
      <c r="H1678" s="1" t="s">
        <v>28</v>
      </c>
      <c r="I1678" s="1" t="s">
        <v>625</v>
      </c>
      <c r="J1678" s="1" t="s">
        <v>1836</v>
      </c>
      <c r="K1678" s="2">
        <f>B1679-'Bloco 1 10s Com RTOS TX'!$B1678</f>
        <v>0.0001157407407</v>
      </c>
      <c r="L1678" s="1">
        <f t="shared" si="1"/>
        <v>896</v>
      </c>
    </row>
    <row r="1679" ht="15.75" customHeight="1">
      <c r="A1679" s="1" t="s">
        <v>12</v>
      </c>
      <c r="B1679" s="1" t="s">
        <v>3533</v>
      </c>
      <c r="C1679" s="1" t="s">
        <v>131</v>
      </c>
      <c r="D1679" s="1" t="s">
        <v>76</v>
      </c>
      <c r="E1679" s="1" t="s">
        <v>77</v>
      </c>
      <c r="F1679" s="1" t="s">
        <v>17</v>
      </c>
      <c r="G1679" s="1" t="s">
        <v>78</v>
      </c>
      <c r="H1679" s="1" t="s">
        <v>19</v>
      </c>
      <c r="I1679" s="1" t="s">
        <v>155</v>
      </c>
      <c r="J1679" s="1" t="s">
        <v>1836</v>
      </c>
      <c r="K1679" s="2">
        <f>B1680-'Bloco 1 10s Com RTOS TX'!$B1679</f>
        <v>0.0001157407407</v>
      </c>
      <c r="L1679" s="1">
        <f t="shared" si="1"/>
        <v>896</v>
      </c>
    </row>
    <row r="1680" ht="15.75" customHeight="1">
      <c r="A1680" s="1" t="s">
        <v>12</v>
      </c>
      <c r="B1680" s="1" t="s">
        <v>3534</v>
      </c>
      <c r="C1680" s="1" t="s">
        <v>832</v>
      </c>
      <c r="D1680" s="1" t="s">
        <v>163</v>
      </c>
      <c r="E1680" s="1" t="s">
        <v>597</v>
      </c>
      <c r="F1680" s="1" t="s">
        <v>103</v>
      </c>
      <c r="G1680" s="1" t="s">
        <v>833</v>
      </c>
      <c r="H1680" s="1" t="s">
        <v>110</v>
      </c>
      <c r="I1680" s="1" t="s">
        <v>155</v>
      </c>
      <c r="J1680" s="1" t="s">
        <v>1836</v>
      </c>
      <c r="K1680" s="2">
        <f>B1681-'Bloco 1 10s Com RTOS TX'!$B1680</f>
        <v>0.0001157407407</v>
      </c>
      <c r="L1680" s="1">
        <f t="shared" si="1"/>
        <v>896</v>
      </c>
    </row>
    <row r="1681" ht="15.75" customHeight="1">
      <c r="A1681" s="1" t="s">
        <v>12</v>
      </c>
      <c r="B1681" s="1" t="s">
        <v>3535</v>
      </c>
      <c r="C1681" s="1" t="s">
        <v>81</v>
      </c>
      <c r="D1681" s="1" t="s">
        <v>76</v>
      </c>
      <c r="E1681" s="1" t="s">
        <v>82</v>
      </c>
      <c r="F1681" s="1" t="s">
        <v>83</v>
      </c>
      <c r="G1681" s="1" t="s">
        <v>132</v>
      </c>
      <c r="H1681" s="1" t="s">
        <v>19</v>
      </c>
      <c r="I1681" s="1" t="s">
        <v>155</v>
      </c>
      <c r="J1681" s="1" t="s">
        <v>1836</v>
      </c>
      <c r="K1681" s="2">
        <f>B1682-'Bloco 1 10s Com RTOS TX'!$B1681</f>
        <v>0.0001157407407</v>
      </c>
      <c r="L1681" s="1">
        <f t="shared" si="1"/>
        <v>896</v>
      </c>
    </row>
    <row r="1682" ht="15.75" customHeight="1">
      <c r="A1682" s="1" t="s">
        <v>12</v>
      </c>
      <c r="B1682" s="1" t="s">
        <v>3536</v>
      </c>
      <c r="C1682" s="1" t="s">
        <v>69</v>
      </c>
      <c r="D1682" s="1" t="s">
        <v>70</v>
      </c>
      <c r="E1682" s="1" t="s">
        <v>71</v>
      </c>
      <c r="F1682" s="1" t="s">
        <v>17</v>
      </c>
      <c r="G1682" s="1" t="s">
        <v>72</v>
      </c>
      <c r="H1682" s="1" t="s">
        <v>19</v>
      </c>
      <c r="I1682" s="1" t="s">
        <v>587</v>
      </c>
      <c r="J1682" s="1" t="s">
        <v>1836</v>
      </c>
      <c r="K1682" s="2">
        <f>B1683-'Bloco 1 10s Com RTOS TX'!$B1682</f>
        <v>0.0001157407407</v>
      </c>
      <c r="L1682" s="1">
        <f t="shared" si="1"/>
        <v>896</v>
      </c>
    </row>
    <row r="1683" ht="15.75" customHeight="1">
      <c r="A1683" s="1" t="s">
        <v>12</v>
      </c>
      <c r="B1683" s="1" t="s">
        <v>3537</v>
      </c>
      <c r="C1683" s="1" t="s">
        <v>570</v>
      </c>
      <c r="D1683" s="1" t="s">
        <v>24</v>
      </c>
      <c r="E1683" s="1" t="s">
        <v>60</v>
      </c>
      <c r="F1683" s="1" t="s">
        <v>26</v>
      </c>
      <c r="G1683" s="1" t="s">
        <v>145</v>
      </c>
      <c r="H1683" s="1" t="s">
        <v>28</v>
      </c>
      <c r="I1683" s="1" t="s">
        <v>426</v>
      </c>
      <c r="J1683" s="1" t="s">
        <v>1836</v>
      </c>
      <c r="K1683" s="2">
        <f>B1684-'Bloco 1 10s Com RTOS TX'!$B1683</f>
        <v>0.0001273148148</v>
      </c>
      <c r="L1683" s="1">
        <f t="shared" si="1"/>
        <v>896</v>
      </c>
    </row>
    <row r="1684" ht="15.75" customHeight="1">
      <c r="A1684" s="1" t="s">
        <v>12</v>
      </c>
      <c r="B1684" s="1" t="s">
        <v>3538</v>
      </c>
      <c r="C1684" s="1" t="s">
        <v>219</v>
      </c>
      <c r="D1684" s="1" t="s">
        <v>63</v>
      </c>
      <c r="E1684" s="1" t="s">
        <v>220</v>
      </c>
      <c r="F1684" s="1" t="s">
        <v>42</v>
      </c>
      <c r="G1684" s="1" t="s">
        <v>221</v>
      </c>
      <c r="H1684" s="1" t="s">
        <v>44</v>
      </c>
      <c r="I1684" s="1" t="s">
        <v>635</v>
      </c>
      <c r="J1684" s="1" t="s">
        <v>1836</v>
      </c>
      <c r="K1684" s="2">
        <f>B1685-'Bloco 1 10s Com RTOS TX'!$B1684</f>
        <v>0.0001157407407</v>
      </c>
      <c r="L1684" s="1">
        <f t="shared" si="1"/>
        <v>896</v>
      </c>
    </row>
    <row r="1685" ht="15.75" customHeight="1">
      <c r="A1685" s="1" t="s">
        <v>12</v>
      </c>
      <c r="B1685" s="1" t="s">
        <v>3539</v>
      </c>
      <c r="C1685" s="1" t="s">
        <v>499</v>
      </c>
      <c r="D1685" s="1" t="s">
        <v>117</v>
      </c>
      <c r="E1685" s="1" t="s">
        <v>118</v>
      </c>
      <c r="F1685" s="1" t="s">
        <v>50</v>
      </c>
      <c r="G1685" s="1" t="s">
        <v>98</v>
      </c>
      <c r="H1685" s="1" t="s">
        <v>44</v>
      </c>
      <c r="I1685" s="1" t="s">
        <v>191</v>
      </c>
      <c r="J1685" s="1" t="s">
        <v>1836</v>
      </c>
      <c r="K1685" s="2">
        <f>B1686-'Bloco 1 10s Com RTOS TX'!$B1685</f>
        <v>0.0001157407407</v>
      </c>
      <c r="L1685" s="1">
        <f t="shared" si="1"/>
        <v>896</v>
      </c>
    </row>
    <row r="1686" ht="15.75" customHeight="1">
      <c r="A1686" s="1" t="s">
        <v>12</v>
      </c>
      <c r="B1686" s="1" t="s">
        <v>3540</v>
      </c>
      <c r="C1686" s="1" t="s">
        <v>570</v>
      </c>
      <c r="D1686" s="1" t="s">
        <v>24</v>
      </c>
      <c r="E1686" s="1" t="s">
        <v>60</v>
      </c>
      <c r="F1686" s="1" t="s">
        <v>26</v>
      </c>
      <c r="G1686" s="1" t="s">
        <v>145</v>
      </c>
      <c r="H1686" s="1" t="s">
        <v>28</v>
      </c>
      <c r="I1686" s="1" t="s">
        <v>635</v>
      </c>
      <c r="J1686" s="1" t="s">
        <v>1836</v>
      </c>
      <c r="K1686" s="2">
        <f>B1687-'Bloco 1 10s Com RTOS TX'!$B1686</f>
        <v>0.0001157407407</v>
      </c>
      <c r="L1686" s="1">
        <f t="shared" si="1"/>
        <v>896</v>
      </c>
    </row>
    <row r="1687" ht="15.75" customHeight="1">
      <c r="A1687" s="1" t="s">
        <v>12</v>
      </c>
      <c r="B1687" s="1" t="s">
        <v>3541</v>
      </c>
      <c r="C1687" s="1" t="s">
        <v>499</v>
      </c>
      <c r="D1687" s="1" t="s">
        <v>117</v>
      </c>
      <c r="E1687" s="1" t="s">
        <v>118</v>
      </c>
      <c r="F1687" s="1" t="s">
        <v>50</v>
      </c>
      <c r="G1687" s="1" t="s">
        <v>98</v>
      </c>
      <c r="H1687" s="1" t="s">
        <v>44</v>
      </c>
      <c r="I1687" s="1" t="s">
        <v>635</v>
      </c>
      <c r="J1687" s="1" t="s">
        <v>1836</v>
      </c>
      <c r="K1687" s="2">
        <f>B1688-'Bloco 1 10s Com RTOS TX'!$B1687</f>
        <v>0.0001157407407</v>
      </c>
      <c r="L1687" s="1">
        <f t="shared" si="1"/>
        <v>896</v>
      </c>
    </row>
    <row r="1688" ht="15.75" customHeight="1">
      <c r="A1688" s="1" t="s">
        <v>12</v>
      </c>
      <c r="B1688" s="1" t="s">
        <v>3542</v>
      </c>
      <c r="C1688" s="1" t="s">
        <v>570</v>
      </c>
      <c r="D1688" s="1" t="s">
        <v>24</v>
      </c>
      <c r="E1688" s="1" t="s">
        <v>60</v>
      </c>
      <c r="F1688" s="1" t="s">
        <v>26</v>
      </c>
      <c r="G1688" s="1" t="s">
        <v>145</v>
      </c>
      <c r="H1688" s="1" t="s">
        <v>28</v>
      </c>
      <c r="I1688" s="1" t="s">
        <v>155</v>
      </c>
      <c r="J1688" s="1" t="s">
        <v>1836</v>
      </c>
      <c r="K1688" s="2">
        <f>B1689-'Bloco 1 10s Com RTOS TX'!$B1688</f>
        <v>0.0001157407407</v>
      </c>
      <c r="L1688" s="1">
        <f t="shared" si="1"/>
        <v>896</v>
      </c>
    </row>
    <row r="1689" ht="15.75" customHeight="1">
      <c r="A1689" s="1" t="s">
        <v>12</v>
      </c>
      <c r="B1689" s="1" t="s">
        <v>3543</v>
      </c>
      <c r="C1689" s="1" t="s">
        <v>116</v>
      </c>
      <c r="D1689" s="1" t="s">
        <v>117</v>
      </c>
      <c r="E1689" s="1" t="s">
        <v>220</v>
      </c>
      <c r="F1689" s="1" t="s">
        <v>42</v>
      </c>
      <c r="G1689" s="1" t="s">
        <v>221</v>
      </c>
      <c r="H1689" s="1" t="s">
        <v>44</v>
      </c>
      <c r="I1689" s="1" t="s">
        <v>426</v>
      </c>
      <c r="J1689" s="1" t="s">
        <v>1836</v>
      </c>
      <c r="K1689" s="2">
        <f>B1690-'Bloco 1 10s Com RTOS TX'!$B1689</f>
        <v>0.0001157407407</v>
      </c>
      <c r="L1689" s="1">
        <f t="shared" si="1"/>
        <v>896</v>
      </c>
    </row>
    <row r="1690" ht="15.75" customHeight="1">
      <c r="A1690" s="1" t="s">
        <v>12</v>
      </c>
      <c r="B1690" s="1" t="s">
        <v>3544</v>
      </c>
      <c r="C1690" s="1" t="s">
        <v>369</v>
      </c>
      <c r="D1690" s="1" t="s">
        <v>744</v>
      </c>
      <c r="E1690" s="1" t="s">
        <v>773</v>
      </c>
      <c r="F1690" s="1" t="s">
        <v>83</v>
      </c>
      <c r="G1690" s="1" t="s">
        <v>774</v>
      </c>
      <c r="H1690" s="1" t="s">
        <v>152</v>
      </c>
      <c r="I1690" s="1" t="s">
        <v>630</v>
      </c>
      <c r="J1690" s="1" t="s">
        <v>1836</v>
      </c>
      <c r="K1690" s="2">
        <f>B1691-'Bloco 1 10s Com RTOS TX'!$B1690</f>
        <v>0.0001157407407</v>
      </c>
      <c r="L1690" s="1">
        <f t="shared" si="1"/>
        <v>896</v>
      </c>
    </row>
    <row r="1691" ht="15.75" customHeight="1">
      <c r="A1691" s="1" t="s">
        <v>12</v>
      </c>
      <c r="B1691" s="1" t="s">
        <v>3545</v>
      </c>
      <c r="C1691" s="1" t="s">
        <v>122</v>
      </c>
      <c r="D1691" s="1" t="s">
        <v>40</v>
      </c>
      <c r="E1691" s="1" t="s">
        <v>41</v>
      </c>
      <c r="F1691" s="1" t="s">
        <v>42</v>
      </c>
      <c r="G1691" s="1" t="s">
        <v>123</v>
      </c>
      <c r="H1691" s="1" t="s">
        <v>44</v>
      </c>
      <c r="I1691" s="1" t="s">
        <v>426</v>
      </c>
      <c r="J1691" s="1" t="s">
        <v>1836</v>
      </c>
      <c r="K1691" s="2">
        <f>B1692-'Bloco 1 10s Com RTOS TX'!$B1691</f>
        <v>0.0001157407407</v>
      </c>
      <c r="L1691" s="1">
        <f t="shared" si="1"/>
        <v>896</v>
      </c>
    </row>
    <row r="1692" ht="15.75" customHeight="1">
      <c r="A1692" s="1" t="s">
        <v>12</v>
      </c>
      <c r="B1692" s="1" t="s">
        <v>3546</v>
      </c>
      <c r="C1692" s="1" t="s">
        <v>39</v>
      </c>
      <c r="D1692" s="1" t="s">
        <v>40</v>
      </c>
      <c r="E1692" s="1" t="s">
        <v>41</v>
      </c>
      <c r="F1692" s="1" t="s">
        <v>42</v>
      </c>
      <c r="G1692" s="1" t="s">
        <v>43</v>
      </c>
      <c r="H1692" s="1" t="s">
        <v>44</v>
      </c>
      <c r="I1692" s="1" t="s">
        <v>497</v>
      </c>
      <c r="J1692" s="1" t="s">
        <v>1836</v>
      </c>
      <c r="K1692" s="2">
        <f>B1693-'Bloco 1 10s Com RTOS TX'!$B1692</f>
        <v>0.0001157407407</v>
      </c>
      <c r="L1692" s="1">
        <f t="shared" si="1"/>
        <v>896</v>
      </c>
    </row>
    <row r="1693" ht="15.75" customHeight="1">
      <c r="A1693" s="1" t="s">
        <v>12</v>
      </c>
      <c r="B1693" s="1" t="s">
        <v>3547</v>
      </c>
      <c r="C1693" s="1" t="s">
        <v>194</v>
      </c>
      <c r="D1693" s="1" t="s">
        <v>63</v>
      </c>
      <c r="E1693" s="1" t="s">
        <v>64</v>
      </c>
      <c r="F1693" s="1" t="s">
        <v>42</v>
      </c>
      <c r="G1693" s="1" t="s">
        <v>2006</v>
      </c>
      <c r="H1693" s="1" t="s">
        <v>44</v>
      </c>
      <c r="I1693" s="1" t="s">
        <v>617</v>
      </c>
      <c r="J1693" s="1" t="s">
        <v>1836</v>
      </c>
      <c r="K1693" s="2">
        <f>B1694-'Bloco 1 10s Com RTOS TX'!$B1693</f>
        <v>0.0001157407407</v>
      </c>
      <c r="L1693" s="1">
        <f t="shared" si="1"/>
        <v>896</v>
      </c>
    </row>
    <row r="1694" ht="15.75" customHeight="1">
      <c r="A1694" s="1" t="s">
        <v>12</v>
      </c>
      <c r="B1694" s="1" t="s">
        <v>3548</v>
      </c>
      <c r="C1694" s="1" t="s">
        <v>39</v>
      </c>
      <c r="D1694" s="1" t="s">
        <v>40</v>
      </c>
      <c r="E1694" s="1" t="s">
        <v>41</v>
      </c>
      <c r="F1694" s="1" t="s">
        <v>42</v>
      </c>
      <c r="G1694" s="1" t="s">
        <v>43</v>
      </c>
      <c r="H1694" s="1" t="s">
        <v>44</v>
      </c>
      <c r="I1694" s="1" t="s">
        <v>617</v>
      </c>
      <c r="J1694" s="1" t="s">
        <v>1836</v>
      </c>
      <c r="K1694" s="2">
        <f>B1695-'Bloco 1 10s Com RTOS TX'!$B1694</f>
        <v>0.0001157407407</v>
      </c>
      <c r="L1694" s="1">
        <f t="shared" si="1"/>
        <v>896</v>
      </c>
    </row>
    <row r="1695" ht="15.75" customHeight="1">
      <c r="A1695" s="1" t="s">
        <v>12</v>
      </c>
      <c r="B1695" s="1" t="s">
        <v>3549</v>
      </c>
      <c r="C1695" s="1" t="s">
        <v>3550</v>
      </c>
      <c r="D1695" s="1" t="s">
        <v>45</v>
      </c>
      <c r="E1695" s="1" t="s">
        <v>341</v>
      </c>
      <c r="F1695" s="1" t="s">
        <v>747</v>
      </c>
      <c r="G1695" s="1" t="s">
        <v>3551</v>
      </c>
      <c r="H1695" s="1" t="s">
        <v>50</v>
      </c>
      <c r="I1695" s="1" t="s">
        <v>613</v>
      </c>
      <c r="J1695" s="1" t="s">
        <v>1836</v>
      </c>
      <c r="K1695" s="2">
        <f>B1696-'Bloco 1 10s Com RTOS TX'!$B1695</f>
        <v>0.0001157407407</v>
      </c>
      <c r="L1695" s="1">
        <f t="shared" si="1"/>
        <v>896</v>
      </c>
    </row>
    <row r="1696" ht="15.75" customHeight="1">
      <c r="A1696" s="1" t="s">
        <v>12</v>
      </c>
      <c r="B1696" s="1" t="s">
        <v>3552</v>
      </c>
      <c r="C1696" s="1" t="s">
        <v>499</v>
      </c>
      <c r="D1696" s="1" t="s">
        <v>117</v>
      </c>
      <c r="E1696" s="1" t="s">
        <v>118</v>
      </c>
      <c r="F1696" s="1" t="s">
        <v>50</v>
      </c>
      <c r="G1696" s="1" t="s">
        <v>98</v>
      </c>
      <c r="H1696" s="1" t="s">
        <v>44</v>
      </c>
      <c r="I1696" s="1" t="s">
        <v>646</v>
      </c>
      <c r="J1696" s="1" t="s">
        <v>1836</v>
      </c>
      <c r="K1696" s="2">
        <f>B1697-'Bloco 1 10s Com RTOS TX'!$B1696</f>
        <v>0.0001157407407</v>
      </c>
      <c r="L1696" s="1">
        <f t="shared" si="1"/>
        <v>896</v>
      </c>
    </row>
    <row r="1697" ht="15.75" customHeight="1">
      <c r="A1697" s="1" t="s">
        <v>12</v>
      </c>
      <c r="B1697" s="1" t="s">
        <v>3553</v>
      </c>
      <c r="C1697" s="1" t="s">
        <v>3554</v>
      </c>
      <c r="D1697" s="1" t="s">
        <v>322</v>
      </c>
      <c r="E1697" s="1" t="s">
        <v>239</v>
      </c>
      <c r="F1697" s="1" t="s">
        <v>401</v>
      </c>
      <c r="G1697" s="1" t="s">
        <v>3555</v>
      </c>
      <c r="H1697" s="1" t="s">
        <v>34</v>
      </c>
      <c r="I1697" s="1" t="s">
        <v>613</v>
      </c>
      <c r="J1697" s="1" t="s">
        <v>1836</v>
      </c>
      <c r="K1697" s="2">
        <f>B1698-'Bloco 1 10s Com RTOS TX'!$B1697</f>
        <v>0.0001157407407</v>
      </c>
      <c r="L1697" s="1">
        <f t="shared" si="1"/>
        <v>896</v>
      </c>
    </row>
    <row r="1698" ht="15.75" customHeight="1">
      <c r="A1698" s="1" t="s">
        <v>12</v>
      </c>
      <c r="B1698" s="1" t="s">
        <v>3556</v>
      </c>
      <c r="C1698" s="1" t="s">
        <v>310</v>
      </c>
      <c r="D1698" s="1" t="s">
        <v>176</v>
      </c>
      <c r="E1698" s="1" t="s">
        <v>304</v>
      </c>
      <c r="F1698" s="1" t="s">
        <v>50</v>
      </c>
      <c r="G1698" s="1" t="s">
        <v>223</v>
      </c>
      <c r="H1698" s="1" t="s">
        <v>36</v>
      </c>
      <c r="I1698" s="1" t="s">
        <v>603</v>
      </c>
      <c r="J1698" s="1" t="s">
        <v>1836</v>
      </c>
      <c r="K1698" s="2">
        <f>B1699-'Bloco 1 10s Com RTOS TX'!$B1698</f>
        <v>0.0001157407407</v>
      </c>
      <c r="L1698" s="1">
        <f t="shared" si="1"/>
        <v>896</v>
      </c>
    </row>
    <row r="1699" ht="15.75" customHeight="1">
      <c r="A1699" s="1" t="s">
        <v>12</v>
      </c>
      <c r="B1699" s="1" t="s">
        <v>3557</v>
      </c>
      <c r="C1699" s="1" t="s">
        <v>219</v>
      </c>
      <c r="D1699" s="1" t="s">
        <v>63</v>
      </c>
      <c r="E1699" s="1" t="s">
        <v>220</v>
      </c>
      <c r="F1699" s="1" t="s">
        <v>42</v>
      </c>
      <c r="G1699" s="1" t="s">
        <v>221</v>
      </c>
      <c r="H1699" s="1" t="s">
        <v>44</v>
      </c>
      <c r="I1699" s="1" t="s">
        <v>603</v>
      </c>
      <c r="J1699" s="1" t="s">
        <v>1836</v>
      </c>
      <c r="K1699" s="2">
        <f>B1700-'Bloco 1 10s Com RTOS TX'!$B1699</f>
        <v>0.0001157407407</v>
      </c>
      <c r="L1699" s="1">
        <f t="shared" si="1"/>
        <v>896</v>
      </c>
    </row>
    <row r="1700" ht="15.75" customHeight="1">
      <c r="A1700" s="1" t="s">
        <v>12</v>
      </c>
      <c r="B1700" s="1" t="s">
        <v>3558</v>
      </c>
      <c r="C1700" s="1" t="s">
        <v>137</v>
      </c>
      <c r="D1700" s="1" t="s">
        <v>138</v>
      </c>
      <c r="E1700" s="1" t="s">
        <v>139</v>
      </c>
      <c r="F1700" s="1" t="s">
        <v>26</v>
      </c>
      <c r="G1700" s="1" t="s">
        <v>140</v>
      </c>
      <c r="H1700" s="1" t="s">
        <v>28</v>
      </c>
      <c r="I1700" s="1" t="s">
        <v>646</v>
      </c>
      <c r="J1700" s="1" t="s">
        <v>1836</v>
      </c>
      <c r="K1700" s="2">
        <f>B1701-'Bloco 1 10s Com RTOS TX'!$B1700</f>
        <v>0.0001157407407</v>
      </c>
      <c r="L1700" s="1">
        <f t="shared" si="1"/>
        <v>896</v>
      </c>
    </row>
    <row r="1701" ht="15.75" customHeight="1">
      <c r="A1701" s="1" t="s">
        <v>12</v>
      </c>
      <c r="B1701" s="1" t="s">
        <v>3559</v>
      </c>
      <c r="C1701" s="1" t="s">
        <v>499</v>
      </c>
      <c r="D1701" s="1" t="s">
        <v>117</v>
      </c>
      <c r="E1701" s="1" t="s">
        <v>118</v>
      </c>
      <c r="F1701" s="1" t="s">
        <v>50</v>
      </c>
      <c r="G1701" s="1" t="s">
        <v>98</v>
      </c>
      <c r="H1701" s="1" t="s">
        <v>44</v>
      </c>
      <c r="I1701" s="1" t="s">
        <v>603</v>
      </c>
      <c r="J1701" s="1" t="s">
        <v>1836</v>
      </c>
      <c r="K1701" s="2">
        <f>B1702-'Bloco 1 10s Com RTOS TX'!$B1701</f>
        <v>0.0001157407407</v>
      </c>
      <c r="L1701" s="1">
        <f t="shared" si="1"/>
        <v>896</v>
      </c>
    </row>
    <row r="1702" ht="15.75" customHeight="1">
      <c r="A1702" s="1" t="s">
        <v>12</v>
      </c>
      <c r="B1702" s="1" t="s">
        <v>3560</v>
      </c>
      <c r="C1702" s="1" t="s">
        <v>275</v>
      </c>
      <c r="D1702" s="1" t="s">
        <v>138</v>
      </c>
      <c r="E1702" s="1" t="s">
        <v>886</v>
      </c>
      <c r="F1702" s="1" t="s">
        <v>26</v>
      </c>
      <c r="G1702" s="1" t="s">
        <v>288</v>
      </c>
      <c r="H1702" s="1" t="s">
        <v>28</v>
      </c>
      <c r="I1702" s="1" t="s">
        <v>572</v>
      </c>
      <c r="J1702" s="1" t="s">
        <v>1836</v>
      </c>
      <c r="K1702" s="2">
        <f>B1703-'Bloco 1 10s Com RTOS TX'!$B1702</f>
        <v>0.0001157407407</v>
      </c>
      <c r="L1702" s="1">
        <f t="shared" si="1"/>
        <v>896</v>
      </c>
    </row>
    <row r="1703" ht="15.75" customHeight="1">
      <c r="A1703" s="1" t="s">
        <v>12</v>
      </c>
      <c r="B1703" s="1" t="s">
        <v>3561</v>
      </c>
      <c r="C1703" s="1" t="s">
        <v>310</v>
      </c>
      <c r="D1703" s="1" t="s">
        <v>176</v>
      </c>
      <c r="E1703" s="1" t="s">
        <v>304</v>
      </c>
      <c r="F1703" s="1" t="s">
        <v>50</v>
      </c>
      <c r="G1703" s="1" t="s">
        <v>223</v>
      </c>
      <c r="H1703" s="1" t="s">
        <v>36</v>
      </c>
      <c r="I1703" s="1" t="s">
        <v>603</v>
      </c>
      <c r="J1703" s="1" t="s">
        <v>1836</v>
      </c>
      <c r="K1703" s="2">
        <f>B1704-'Bloco 1 10s Com RTOS TX'!$B1703</f>
        <v>0.0001157407407</v>
      </c>
      <c r="L1703" s="1">
        <f t="shared" si="1"/>
        <v>896</v>
      </c>
    </row>
    <row r="1704" ht="15.75" customHeight="1">
      <c r="A1704" s="1" t="s">
        <v>12</v>
      </c>
      <c r="B1704" s="1" t="s">
        <v>3562</v>
      </c>
      <c r="C1704" s="1" t="s">
        <v>499</v>
      </c>
      <c r="D1704" s="1" t="s">
        <v>117</v>
      </c>
      <c r="E1704" s="1" t="s">
        <v>118</v>
      </c>
      <c r="F1704" s="1" t="s">
        <v>50</v>
      </c>
      <c r="G1704" s="1" t="s">
        <v>98</v>
      </c>
      <c r="H1704" s="1" t="s">
        <v>44</v>
      </c>
      <c r="I1704" s="1" t="s">
        <v>646</v>
      </c>
      <c r="J1704" s="1" t="s">
        <v>1836</v>
      </c>
      <c r="K1704" s="2">
        <f>B1705-'Bloco 1 10s Com RTOS TX'!$B1704</f>
        <v>0.0001157407407</v>
      </c>
      <c r="L1704" s="1">
        <f t="shared" si="1"/>
        <v>896</v>
      </c>
    </row>
    <row r="1705" ht="15.75" customHeight="1">
      <c r="A1705" s="1" t="s">
        <v>12</v>
      </c>
      <c r="B1705" s="1" t="s">
        <v>3563</v>
      </c>
      <c r="C1705" s="1" t="s">
        <v>570</v>
      </c>
      <c r="D1705" s="1" t="s">
        <v>24</v>
      </c>
      <c r="E1705" s="1" t="s">
        <v>60</v>
      </c>
      <c r="F1705" s="1" t="s">
        <v>26</v>
      </c>
      <c r="G1705" s="1" t="s">
        <v>145</v>
      </c>
      <c r="H1705" s="1" t="s">
        <v>28</v>
      </c>
      <c r="I1705" s="1" t="s">
        <v>603</v>
      </c>
      <c r="J1705" s="1" t="s">
        <v>1836</v>
      </c>
      <c r="K1705" s="2">
        <f>B1706-'Bloco 1 10s Com RTOS TX'!$B1705</f>
        <v>0.0001157407407</v>
      </c>
      <c r="L1705" s="1">
        <f t="shared" si="1"/>
        <v>896</v>
      </c>
    </row>
    <row r="1706" ht="15.75" customHeight="1">
      <c r="A1706" s="1" t="s">
        <v>12</v>
      </c>
      <c r="B1706" s="1" t="s">
        <v>3564</v>
      </c>
      <c r="C1706" s="1" t="s">
        <v>59</v>
      </c>
      <c r="D1706" s="1" t="s">
        <v>24</v>
      </c>
      <c r="E1706" s="1" t="s">
        <v>60</v>
      </c>
      <c r="F1706" s="1" t="s">
        <v>26</v>
      </c>
      <c r="G1706" s="1" t="s">
        <v>27</v>
      </c>
      <c r="H1706" s="1" t="s">
        <v>28</v>
      </c>
      <c r="I1706" s="1" t="s">
        <v>646</v>
      </c>
      <c r="J1706" s="1" t="s">
        <v>1836</v>
      </c>
      <c r="K1706" s="2">
        <f>B1707-'Bloco 1 10s Com RTOS TX'!$B1706</f>
        <v>0.0001157407407</v>
      </c>
      <c r="L1706" s="1">
        <f t="shared" si="1"/>
        <v>896</v>
      </c>
    </row>
    <row r="1707" ht="15.75" customHeight="1">
      <c r="A1707" s="1" t="s">
        <v>12</v>
      </c>
      <c r="B1707" s="1" t="s">
        <v>3565</v>
      </c>
      <c r="C1707" s="1" t="s">
        <v>81</v>
      </c>
      <c r="D1707" s="1" t="s">
        <v>76</v>
      </c>
      <c r="E1707" s="1" t="s">
        <v>82</v>
      </c>
      <c r="F1707" s="1" t="s">
        <v>83</v>
      </c>
      <c r="G1707" s="1" t="s">
        <v>132</v>
      </c>
      <c r="H1707" s="1" t="s">
        <v>19</v>
      </c>
      <c r="I1707" s="1" t="s">
        <v>613</v>
      </c>
      <c r="J1707" s="1" t="s">
        <v>1836</v>
      </c>
      <c r="K1707" s="2">
        <f>B1708-'Bloco 1 10s Com RTOS TX'!$B1707</f>
        <v>0.0001157407407</v>
      </c>
      <c r="L1707" s="1">
        <f t="shared" si="1"/>
        <v>896</v>
      </c>
    </row>
    <row r="1708" ht="15.75" customHeight="1">
      <c r="A1708" s="1" t="s">
        <v>12</v>
      </c>
      <c r="B1708" s="1" t="s">
        <v>3566</v>
      </c>
      <c r="C1708" s="1" t="s">
        <v>59</v>
      </c>
      <c r="D1708" s="1" t="s">
        <v>24</v>
      </c>
      <c r="E1708" s="1" t="s">
        <v>60</v>
      </c>
      <c r="F1708" s="1" t="s">
        <v>26</v>
      </c>
      <c r="G1708" s="1" t="s">
        <v>27</v>
      </c>
      <c r="H1708" s="1" t="s">
        <v>28</v>
      </c>
      <c r="I1708" s="1" t="s">
        <v>646</v>
      </c>
      <c r="J1708" s="1" t="s">
        <v>1836</v>
      </c>
      <c r="K1708" s="2">
        <f>B1709-'Bloco 1 10s Com RTOS TX'!$B1708</f>
        <v>0.0001157407407</v>
      </c>
      <c r="L1708" s="1">
        <f t="shared" si="1"/>
        <v>896</v>
      </c>
    </row>
    <row r="1709" ht="15.75" customHeight="1">
      <c r="A1709" s="1" t="s">
        <v>12</v>
      </c>
      <c r="B1709" s="1" t="s">
        <v>3567</v>
      </c>
      <c r="C1709" s="1" t="s">
        <v>69</v>
      </c>
      <c r="D1709" s="1" t="s">
        <v>70</v>
      </c>
      <c r="E1709" s="1" t="s">
        <v>71</v>
      </c>
      <c r="F1709" s="1" t="s">
        <v>17</v>
      </c>
      <c r="G1709" s="1" t="s">
        <v>72</v>
      </c>
      <c r="H1709" s="1" t="s">
        <v>19</v>
      </c>
      <c r="I1709" s="1" t="s">
        <v>613</v>
      </c>
      <c r="J1709" s="1" t="s">
        <v>1836</v>
      </c>
      <c r="K1709" s="2">
        <f>B1710-'Bloco 1 10s Com RTOS TX'!$B1709</f>
        <v>0.0001157407407</v>
      </c>
      <c r="L1709" s="1">
        <f t="shared" si="1"/>
        <v>896</v>
      </c>
    </row>
    <row r="1710" ht="15.75" customHeight="1">
      <c r="A1710" s="1" t="s">
        <v>12</v>
      </c>
      <c r="B1710" s="1" t="s">
        <v>3568</v>
      </c>
      <c r="C1710" s="1" t="s">
        <v>122</v>
      </c>
      <c r="D1710" s="1" t="s">
        <v>40</v>
      </c>
      <c r="E1710" s="1" t="s">
        <v>41</v>
      </c>
      <c r="F1710" s="1" t="s">
        <v>42</v>
      </c>
      <c r="G1710" s="1" t="s">
        <v>123</v>
      </c>
      <c r="H1710" s="1" t="s">
        <v>44</v>
      </c>
      <c r="I1710" s="1" t="s">
        <v>613</v>
      </c>
      <c r="J1710" s="1" t="s">
        <v>1836</v>
      </c>
      <c r="K1710" s="2">
        <f>B1711-'Bloco 1 10s Com RTOS TX'!$B1710</f>
        <v>0.0001157407407</v>
      </c>
      <c r="L1710" s="1">
        <f t="shared" si="1"/>
        <v>896</v>
      </c>
    </row>
    <row r="1711" ht="15.75" customHeight="1">
      <c r="A1711" s="1" t="s">
        <v>12</v>
      </c>
      <c r="B1711" s="1" t="s">
        <v>3569</v>
      </c>
      <c r="C1711" s="1" t="s">
        <v>570</v>
      </c>
      <c r="D1711" s="1" t="s">
        <v>24</v>
      </c>
      <c r="E1711" s="1" t="s">
        <v>60</v>
      </c>
      <c r="F1711" s="1" t="s">
        <v>26</v>
      </c>
      <c r="G1711" s="1" t="s">
        <v>145</v>
      </c>
      <c r="H1711" s="1" t="s">
        <v>28</v>
      </c>
      <c r="I1711" s="1" t="s">
        <v>625</v>
      </c>
      <c r="J1711" s="1" t="s">
        <v>1836</v>
      </c>
      <c r="K1711" s="2">
        <f>B1712-'Bloco 1 10s Com RTOS TX'!$B1711</f>
        <v>0.0001157407407</v>
      </c>
      <c r="L1711" s="1">
        <f t="shared" si="1"/>
        <v>896</v>
      </c>
    </row>
    <row r="1712" ht="15.75" customHeight="1">
      <c r="A1712" s="1" t="s">
        <v>12</v>
      </c>
      <c r="B1712" s="1" t="s">
        <v>3570</v>
      </c>
      <c r="C1712" s="1" t="s">
        <v>219</v>
      </c>
      <c r="D1712" s="1" t="s">
        <v>63</v>
      </c>
      <c r="E1712" s="1" t="s">
        <v>220</v>
      </c>
      <c r="F1712" s="1" t="s">
        <v>42</v>
      </c>
      <c r="G1712" s="1" t="s">
        <v>221</v>
      </c>
      <c r="H1712" s="1" t="s">
        <v>44</v>
      </c>
      <c r="I1712" s="1" t="s">
        <v>613</v>
      </c>
      <c r="J1712" s="1" t="s">
        <v>1836</v>
      </c>
      <c r="K1712" s="2">
        <f>B1713-'Bloco 1 10s Com RTOS TX'!$B1712</f>
        <v>0.0001157407407</v>
      </c>
      <c r="L1712" s="1">
        <f t="shared" si="1"/>
        <v>896</v>
      </c>
    </row>
    <row r="1713" ht="15.75" customHeight="1">
      <c r="A1713" s="1" t="s">
        <v>12</v>
      </c>
      <c r="B1713" s="1" t="s">
        <v>3571</v>
      </c>
      <c r="C1713" s="1" t="s">
        <v>122</v>
      </c>
      <c r="D1713" s="1" t="s">
        <v>40</v>
      </c>
      <c r="E1713" s="1" t="s">
        <v>41</v>
      </c>
      <c r="F1713" s="1" t="s">
        <v>42</v>
      </c>
      <c r="G1713" s="1" t="s">
        <v>123</v>
      </c>
      <c r="H1713" s="1" t="s">
        <v>44</v>
      </c>
      <c r="I1713" s="1" t="s">
        <v>613</v>
      </c>
      <c r="J1713" s="1" t="s">
        <v>1836</v>
      </c>
      <c r="K1713" s="2">
        <f>B1714-'Bloco 1 10s Com RTOS TX'!$B1713</f>
        <v>0.0001273148148</v>
      </c>
      <c r="L1713" s="1">
        <f t="shared" si="1"/>
        <v>896</v>
      </c>
    </row>
    <row r="1714" ht="15.75" customHeight="1">
      <c r="A1714" s="1" t="s">
        <v>12</v>
      </c>
      <c r="B1714" s="1" t="s">
        <v>3572</v>
      </c>
      <c r="C1714" s="1" t="s">
        <v>474</v>
      </c>
      <c r="D1714" s="1" t="s">
        <v>107</v>
      </c>
      <c r="E1714" s="1" t="s">
        <v>187</v>
      </c>
      <c r="F1714" s="1" t="s">
        <v>103</v>
      </c>
      <c r="G1714" s="1" t="s">
        <v>780</v>
      </c>
      <c r="H1714" s="1" t="s">
        <v>152</v>
      </c>
      <c r="I1714" s="1" t="s">
        <v>617</v>
      </c>
      <c r="J1714" s="1" t="s">
        <v>1836</v>
      </c>
      <c r="K1714" s="2">
        <f>B1715-'Bloco 1 10s Com RTOS TX'!$B1714</f>
        <v>0.0001157407407</v>
      </c>
      <c r="L1714" s="1">
        <f t="shared" si="1"/>
        <v>896</v>
      </c>
    </row>
    <row r="1715" ht="15.75" customHeight="1">
      <c r="A1715" s="1" t="s">
        <v>12</v>
      </c>
      <c r="B1715" s="1" t="s">
        <v>3573</v>
      </c>
      <c r="C1715" s="1" t="s">
        <v>636</v>
      </c>
      <c r="D1715" s="1" t="s">
        <v>117</v>
      </c>
      <c r="E1715" s="1" t="s">
        <v>980</v>
      </c>
      <c r="F1715" s="1" t="s">
        <v>50</v>
      </c>
      <c r="G1715" s="1" t="s">
        <v>259</v>
      </c>
      <c r="H1715" s="1" t="s">
        <v>44</v>
      </c>
      <c r="I1715" s="1" t="s">
        <v>426</v>
      </c>
      <c r="J1715" s="1" t="s">
        <v>1836</v>
      </c>
      <c r="K1715" s="2">
        <f>B1716-'Bloco 1 10s Com RTOS TX'!$B1715</f>
        <v>0.0001157407407</v>
      </c>
      <c r="L1715" s="1">
        <f t="shared" si="1"/>
        <v>896</v>
      </c>
    </row>
    <row r="1716" ht="15.75" customHeight="1">
      <c r="A1716" s="1" t="s">
        <v>12</v>
      </c>
      <c r="B1716" s="1" t="s">
        <v>3574</v>
      </c>
      <c r="C1716" s="1" t="s">
        <v>39</v>
      </c>
      <c r="D1716" s="1" t="s">
        <v>40</v>
      </c>
      <c r="E1716" s="1" t="s">
        <v>41</v>
      </c>
      <c r="F1716" s="1" t="s">
        <v>42</v>
      </c>
      <c r="G1716" s="1" t="s">
        <v>43</v>
      </c>
      <c r="H1716" s="1" t="s">
        <v>44</v>
      </c>
      <c r="I1716" s="1" t="s">
        <v>617</v>
      </c>
      <c r="J1716" s="1" t="s">
        <v>1836</v>
      </c>
      <c r="K1716" s="2">
        <f>B1717-'Bloco 1 10s Com RTOS TX'!$B1716</f>
        <v>0.0001157407407</v>
      </c>
      <c r="L1716" s="1">
        <f t="shared" si="1"/>
        <v>896</v>
      </c>
    </row>
    <row r="1717" ht="15.75" customHeight="1">
      <c r="A1717" s="1" t="s">
        <v>12</v>
      </c>
      <c r="B1717" s="1" t="s">
        <v>3575</v>
      </c>
      <c r="C1717" s="1" t="s">
        <v>116</v>
      </c>
      <c r="D1717" s="1" t="s">
        <v>117</v>
      </c>
      <c r="E1717" s="1" t="s">
        <v>220</v>
      </c>
      <c r="F1717" s="1" t="s">
        <v>42</v>
      </c>
      <c r="G1717" s="1" t="s">
        <v>221</v>
      </c>
      <c r="H1717" s="1" t="s">
        <v>44</v>
      </c>
      <c r="I1717" s="1" t="s">
        <v>497</v>
      </c>
      <c r="J1717" s="1" t="s">
        <v>1836</v>
      </c>
      <c r="K1717" s="2">
        <f>B1718-'Bloco 1 10s Com RTOS TX'!$B1717</f>
        <v>0.0001157407407</v>
      </c>
      <c r="L1717" s="1">
        <f t="shared" si="1"/>
        <v>896</v>
      </c>
    </row>
    <row r="1718" ht="15.75" customHeight="1">
      <c r="A1718" s="1" t="s">
        <v>12</v>
      </c>
      <c r="B1718" s="1" t="s">
        <v>3576</v>
      </c>
      <c r="C1718" s="1" t="s">
        <v>636</v>
      </c>
      <c r="D1718" s="1" t="s">
        <v>117</v>
      </c>
      <c r="E1718" s="1" t="s">
        <v>980</v>
      </c>
      <c r="F1718" s="1" t="s">
        <v>50</v>
      </c>
      <c r="G1718" s="1" t="s">
        <v>259</v>
      </c>
      <c r="H1718" s="1" t="s">
        <v>44</v>
      </c>
      <c r="I1718" s="1" t="s">
        <v>617</v>
      </c>
      <c r="J1718" s="1" t="s">
        <v>1836</v>
      </c>
      <c r="K1718" s="2">
        <f>B1719-'Bloco 1 10s Com RTOS TX'!$B1718</f>
        <v>0.0001157407407</v>
      </c>
      <c r="L1718" s="1">
        <f t="shared" si="1"/>
        <v>896</v>
      </c>
    </row>
    <row r="1719" ht="15.75" customHeight="1">
      <c r="A1719" s="1" t="s">
        <v>12</v>
      </c>
      <c r="B1719" s="1" t="s">
        <v>3577</v>
      </c>
      <c r="C1719" s="1" t="s">
        <v>143</v>
      </c>
      <c r="D1719" s="1" t="s">
        <v>24</v>
      </c>
      <c r="E1719" s="1" t="s">
        <v>144</v>
      </c>
      <c r="F1719" s="1" t="s">
        <v>26</v>
      </c>
      <c r="G1719" s="1" t="s">
        <v>976</v>
      </c>
      <c r="H1719" s="1" t="s">
        <v>28</v>
      </c>
      <c r="I1719" s="1" t="s">
        <v>497</v>
      </c>
      <c r="J1719" s="1" t="s">
        <v>1836</v>
      </c>
      <c r="K1719" s="2">
        <f>B1720-'Bloco 1 10s Com RTOS TX'!$B1719</f>
        <v>0.0001157407407</v>
      </c>
      <c r="L1719" s="1">
        <f t="shared" si="1"/>
        <v>896</v>
      </c>
    </row>
    <row r="1720" ht="15.75" customHeight="1">
      <c r="A1720" s="1" t="s">
        <v>12</v>
      </c>
      <c r="B1720" s="1" t="s">
        <v>3578</v>
      </c>
      <c r="C1720" s="1" t="s">
        <v>39</v>
      </c>
      <c r="D1720" s="1" t="s">
        <v>40</v>
      </c>
      <c r="E1720" s="1" t="s">
        <v>41</v>
      </c>
      <c r="F1720" s="1" t="s">
        <v>42</v>
      </c>
      <c r="G1720" s="1" t="s">
        <v>43</v>
      </c>
      <c r="H1720" s="1" t="s">
        <v>44</v>
      </c>
      <c r="I1720" s="1" t="s">
        <v>613</v>
      </c>
      <c r="J1720" s="1" t="s">
        <v>1836</v>
      </c>
      <c r="K1720" s="2">
        <f>B1721-'Bloco 1 10s Com RTOS TX'!$B1720</f>
        <v>0.0001157407407</v>
      </c>
      <c r="L1720" s="1">
        <f t="shared" si="1"/>
        <v>896</v>
      </c>
    </row>
    <row r="1721" ht="15.75" customHeight="1">
      <c r="A1721" s="1" t="s">
        <v>12</v>
      </c>
      <c r="B1721" s="1" t="s">
        <v>3579</v>
      </c>
      <c r="C1721" s="1" t="s">
        <v>219</v>
      </c>
      <c r="D1721" s="1" t="s">
        <v>63</v>
      </c>
      <c r="E1721" s="1" t="s">
        <v>220</v>
      </c>
      <c r="F1721" s="1" t="s">
        <v>42</v>
      </c>
      <c r="G1721" s="1" t="s">
        <v>221</v>
      </c>
      <c r="H1721" s="1" t="s">
        <v>44</v>
      </c>
      <c r="I1721" s="1" t="s">
        <v>155</v>
      </c>
      <c r="J1721" s="1" t="s">
        <v>1836</v>
      </c>
      <c r="K1721" s="2">
        <f>B1722-'Bloco 1 10s Com RTOS TX'!$B1721</f>
        <v>0.0001157407407</v>
      </c>
      <c r="L1721" s="1">
        <f t="shared" si="1"/>
        <v>896</v>
      </c>
    </row>
    <row r="1722" ht="15.75" customHeight="1">
      <c r="A1722" s="1" t="s">
        <v>12</v>
      </c>
      <c r="B1722" s="1" t="s">
        <v>3580</v>
      </c>
      <c r="C1722" s="1" t="s">
        <v>357</v>
      </c>
      <c r="D1722" s="1" t="s">
        <v>15</v>
      </c>
      <c r="E1722" s="1" t="s">
        <v>16</v>
      </c>
      <c r="F1722" s="1" t="s">
        <v>26</v>
      </c>
      <c r="G1722" s="1" t="s">
        <v>887</v>
      </c>
      <c r="H1722" s="1" t="s">
        <v>28</v>
      </c>
      <c r="I1722" s="1" t="s">
        <v>617</v>
      </c>
      <c r="J1722" s="1" t="s">
        <v>1836</v>
      </c>
      <c r="K1722" s="2">
        <f>B1723-'Bloco 1 10s Com RTOS TX'!$B1722</f>
        <v>0.0001157407407</v>
      </c>
      <c r="L1722" s="1">
        <f t="shared" si="1"/>
        <v>896</v>
      </c>
    </row>
    <row r="1723" ht="15.75" customHeight="1">
      <c r="A1723" s="1" t="s">
        <v>12</v>
      </c>
      <c r="B1723" s="1" t="s">
        <v>3581</v>
      </c>
      <c r="C1723" s="1" t="s">
        <v>39</v>
      </c>
      <c r="D1723" s="1" t="s">
        <v>40</v>
      </c>
      <c r="E1723" s="1" t="s">
        <v>41</v>
      </c>
      <c r="F1723" s="1" t="s">
        <v>42</v>
      </c>
      <c r="G1723" s="1" t="s">
        <v>43</v>
      </c>
      <c r="H1723" s="1" t="s">
        <v>44</v>
      </c>
      <c r="I1723" s="1" t="s">
        <v>613</v>
      </c>
      <c r="J1723" s="1" t="s">
        <v>1836</v>
      </c>
      <c r="K1723" s="2">
        <f>B1724-'Bloco 1 10s Com RTOS TX'!$B1723</f>
        <v>0.0001157407407</v>
      </c>
      <c r="L1723" s="1">
        <f t="shared" si="1"/>
        <v>896</v>
      </c>
    </row>
    <row r="1724" ht="15.75" customHeight="1">
      <c r="A1724" s="1" t="s">
        <v>12</v>
      </c>
      <c r="B1724" s="1" t="s">
        <v>3582</v>
      </c>
      <c r="C1724" s="1" t="s">
        <v>56</v>
      </c>
      <c r="D1724" s="1" t="s">
        <v>40</v>
      </c>
      <c r="E1724" s="1" t="s">
        <v>25</v>
      </c>
      <c r="F1724" s="1" t="s">
        <v>42</v>
      </c>
      <c r="G1724" s="1" t="s">
        <v>57</v>
      </c>
      <c r="H1724" s="1" t="s">
        <v>28</v>
      </c>
      <c r="I1724" s="1" t="s">
        <v>617</v>
      </c>
      <c r="J1724" s="1" t="s">
        <v>1836</v>
      </c>
      <c r="K1724" s="2">
        <f>B1725-'Bloco 1 10s Com RTOS TX'!$B1724</f>
        <v>0.0001157407407</v>
      </c>
      <c r="L1724" s="1">
        <f t="shared" si="1"/>
        <v>896</v>
      </c>
    </row>
    <row r="1725" ht="15.75" customHeight="1">
      <c r="A1725" s="1" t="s">
        <v>12</v>
      </c>
      <c r="B1725" s="1" t="s">
        <v>3583</v>
      </c>
      <c r="C1725" s="1" t="s">
        <v>219</v>
      </c>
      <c r="D1725" s="1" t="s">
        <v>63</v>
      </c>
      <c r="E1725" s="1" t="s">
        <v>220</v>
      </c>
      <c r="F1725" s="1" t="s">
        <v>42</v>
      </c>
      <c r="G1725" s="1" t="s">
        <v>221</v>
      </c>
      <c r="H1725" s="1" t="s">
        <v>44</v>
      </c>
      <c r="I1725" s="1" t="s">
        <v>613</v>
      </c>
      <c r="J1725" s="1" t="s">
        <v>1836</v>
      </c>
      <c r="K1725" s="2">
        <f>B1726-'Bloco 1 10s Com RTOS TX'!$B1725</f>
        <v>0.0001157407407</v>
      </c>
      <c r="L1725" s="1">
        <f t="shared" si="1"/>
        <v>896</v>
      </c>
    </row>
    <row r="1726" ht="15.75" customHeight="1">
      <c r="A1726" s="1" t="s">
        <v>12</v>
      </c>
      <c r="B1726" s="1" t="s">
        <v>3584</v>
      </c>
      <c r="C1726" s="1" t="s">
        <v>219</v>
      </c>
      <c r="D1726" s="1" t="s">
        <v>63</v>
      </c>
      <c r="E1726" s="1" t="s">
        <v>220</v>
      </c>
      <c r="F1726" s="1" t="s">
        <v>42</v>
      </c>
      <c r="G1726" s="1" t="s">
        <v>221</v>
      </c>
      <c r="H1726" s="1" t="s">
        <v>44</v>
      </c>
      <c r="I1726" s="1" t="s">
        <v>617</v>
      </c>
      <c r="J1726" s="1" t="s">
        <v>1836</v>
      </c>
      <c r="K1726" s="2">
        <f>B1727-'Bloco 1 10s Com RTOS TX'!$B1726</f>
        <v>0.0001157407407</v>
      </c>
      <c r="L1726" s="1">
        <f t="shared" si="1"/>
        <v>896</v>
      </c>
    </row>
    <row r="1727" ht="15.75" customHeight="1">
      <c r="A1727" s="1" t="s">
        <v>12</v>
      </c>
      <c r="B1727" s="1" t="s">
        <v>3585</v>
      </c>
      <c r="C1727" s="1" t="s">
        <v>219</v>
      </c>
      <c r="D1727" s="1" t="s">
        <v>63</v>
      </c>
      <c r="E1727" s="1" t="s">
        <v>220</v>
      </c>
      <c r="F1727" s="1" t="s">
        <v>42</v>
      </c>
      <c r="G1727" s="1" t="s">
        <v>221</v>
      </c>
      <c r="H1727" s="1" t="s">
        <v>44</v>
      </c>
      <c r="I1727" s="1" t="s">
        <v>617</v>
      </c>
      <c r="J1727" s="1" t="s">
        <v>1836</v>
      </c>
      <c r="K1727" s="2">
        <f>B1728-'Bloco 1 10s Com RTOS TX'!$B1727</f>
        <v>0.0001157407407</v>
      </c>
      <c r="L1727" s="1">
        <f t="shared" si="1"/>
        <v>896</v>
      </c>
    </row>
    <row r="1728" ht="15.75" customHeight="1">
      <c r="A1728" s="1" t="s">
        <v>12</v>
      </c>
      <c r="B1728" s="1" t="s">
        <v>3586</v>
      </c>
      <c r="C1728" s="1" t="s">
        <v>183</v>
      </c>
      <c r="D1728" s="1" t="s">
        <v>48</v>
      </c>
      <c r="E1728" s="1" t="s">
        <v>49</v>
      </c>
      <c r="F1728" s="1" t="s">
        <v>50</v>
      </c>
      <c r="G1728" s="1" t="s">
        <v>51</v>
      </c>
      <c r="H1728" s="1" t="s">
        <v>36</v>
      </c>
      <c r="I1728" s="1" t="s">
        <v>617</v>
      </c>
      <c r="J1728" s="1" t="s">
        <v>1836</v>
      </c>
      <c r="K1728" s="2">
        <f>B1729-'Bloco 1 10s Com RTOS TX'!$B1728</f>
        <v>0.0001157407407</v>
      </c>
      <c r="L1728" s="1">
        <f t="shared" si="1"/>
        <v>896</v>
      </c>
    </row>
    <row r="1729" ht="15.75" customHeight="1">
      <c r="A1729" s="1" t="s">
        <v>12</v>
      </c>
      <c r="B1729" s="1" t="s">
        <v>3587</v>
      </c>
      <c r="C1729" s="1" t="s">
        <v>219</v>
      </c>
      <c r="D1729" s="1" t="s">
        <v>63</v>
      </c>
      <c r="E1729" s="1" t="s">
        <v>220</v>
      </c>
      <c r="F1729" s="1" t="s">
        <v>42</v>
      </c>
      <c r="G1729" s="1" t="s">
        <v>221</v>
      </c>
      <c r="H1729" s="1" t="s">
        <v>44</v>
      </c>
      <c r="I1729" s="1" t="s">
        <v>572</v>
      </c>
      <c r="J1729" s="1" t="s">
        <v>1836</v>
      </c>
      <c r="K1729" s="2">
        <f>B1730-'Bloco 1 10s Com RTOS TX'!$B1729</f>
        <v>0.0001157407407</v>
      </c>
      <c r="L1729" s="1">
        <f t="shared" si="1"/>
        <v>896</v>
      </c>
    </row>
    <row r="1730" ht="15.75" customHeight="1">
      <c r="A1730" s="1" t="s">
        <v>12</v>
      </c>
      <c r="B1730" s="1" t="s">
        <v>3588</v>
      </c>
      <c r="C1730" s="1" t="s">
        <v>194</v>
      </c>
      <c r="D1730" s="1" t="s">
        <v>63</v>
      </c>
      <c r="E1730" s="1" t="s">
        <v>64</v>
      </c>
      <c r="F1730" s="1" t="s">
        <v>42</v>
      </c>
      <c r="G1730" s="1" t="s">
        <v>2006</v>
      </c>
      <c r="H1730" s="1" t="s">
        <v>44</v>
      </c>
      <c r="I1730" s="1" t="s">
        <v>617</v>
      </c>
      <c r="J1730" s="1" t="s">
        <v>1836</v>
      </c>
      <c r="K1730" s="2">
        <f>B1731-'Bloco 1 10s Com RTOS TX'!$B1730</f>
        <v>0.0001157407407</v>
      </c>
      <c r="L1730" s="1">
        <f t="shared" si="1"/>
        <v>896</v>
      </c>
    </row>
    <row r="1731" ht="15.75" customHeight="1">
      <c r="A1731" s="1" t="s">
        <v>12</v>
      </c>
      <c r="B1731" s="1" t="s">
        <v>3589</v>
      </c>
      <c r="C1731" s="1" t="s">
        <v>636</v>
      </c>
      <c r="D1731" s="1" t="s">
        <v>117</v>
      </c>
      <c r="E1731" s="1" t="s">
        <v>980</v>
      </c>
      <c r="F1731" s="1" t="s">
        <v>50</v>
      </c>
      <c r="G1731" s="1" t="s">
        <v>259</v>
      </c>
      <c r="H1731" s="1" t="s">
        <v>44</v>
      </c>
      <c r="I1731" s="1" t="s">
        <v>497</v>
      </c>
      <c r="J1731" s="1" t="s">
        <v>1836</v>
      </c>
      <c r="K1731" s="2">
        <f>B1732-'Bloco 1 10s Com RTOS TX'!$B1731</f>
        <v>0.0001157407407</v>
      </c>
      <c r="L1731" s="1">
        <f t="shared" si="1"/>
        <v>896</v>
      </c>
    </row>
    <row r="1732" ht="15.75" customHeight="1">
      <c r="A1732" s="1" t="s">
        <v>12</v>
      </c>
      <c r="B1732" s="1" t="s">
        <v>3590</v>
      </c>
      <c r="C1732" s="1" t="s">
        <v>317</v>
      </c>
      <c r="D1732" s="1" t="s">
        <v>186</v>
      </c>
      <c r="E1732" s="1" t="s">
        <v>318</v>
      </c>
      <c r="F1732" s="1" t="s">
        <v>83</v>
      </c>
      <c r="G1732" s="1" t="s">
        <v>211</v>
      </c>
      <c r="H1732" s="1" t="s">
        <v>152</v>
      </c>
      <c r="I1732" s="1" t="s">
        <v>426</v>
      </c>
      <c r="J1732" s="1" t="s">
        <v>1836</v>
      </c>
      <c r="K1732" s="2">
        <f>B1733-'Bloco 1 10s Com RTOS TX'!$B1732</f>
        <v>0.0001157407407</v>
      </c>
      <c r="L1732" s="1">
        <f t="shared" si="1"/>
        <v>896</v>
      </c>
    </row>
    <row r="1733" ht="15.75" customHeight="1">
      <c r="A1733" s="1" t="s">
        <v>12</v>
      </c>
      <c r="B1733" s="1" t="s">
        <v>3591</v>
      </c>
      <c r="C1733" s="1" t="s">
        <v>116</v>
      </c>
      <c r="D1733" s="1" t="s">
        <v>117</v>
      </c>
      <c r="E1733" s="1" t="s">
        <v>220</v>
      </c>
      <c r="F1733" s="1" t="s">
        <v>42</v>
      </c>
      <c r="G1733" s="1" t="s">
        <v>221</v>
      </c>
      <c r="H1733" s="1" t="s">
        <v>44</v>
      </c>
      <c r="I1733" s="1" t="s">
        <v>617</v>
      </c>
      <c r="J1733" s="1" t="s">
        <v>1836</v>
      </c>
      <c r="K1733" s="2">
        <f>B1734-'Bloco 1 10s Com RTOS TX'!$B1733</f>
        <v>0.0001157407407</v>
      </c>
      <c r="L1733" s="1">
        <f t="shared" si="1"/>
        <v>896</v>
      </c>
    </row>
    <row r="1734" ht="15.75" customHeight="1">
      <c r="A1734" s="1" t="s">
        <v>12</v>
      </c>
      <c r="B1734" s="1" t="s">
        <v>3592</v>
      </c>
      <c r="C1734" s="1" t="s">
        <v>275</v>
      </c>
      <c r="D1734" s="1" t="s">
        <v>138</v>
      </c>
      <c r="E1734" s="1" t="s">
        <v>886</v>
      </c>
      <c r="F1734" s="1" t="s">
        <v>26</v>
      </c>
      <c r="G1734" s="1" t="s">
        <v>288</v>
      </c>
      <c r="H1734" s="1" t="s">
        <v>28</v>
      </c>
      <c r="I1734" s="1" t="s">
        <v>617</v>
      </c>
      <c r="J1734" s="1" t="s">
        <v>1836</v>
      </c>
      <c r="K1734" s="2">
        <f>B1735-'Bloco 1 10s Com RTOS TX'!$B1734</f>
        <v>0.0001157407407</v>
      </c>
      <c r="L1734" s="1">
        <f t="shared" si="1"/>
        <v>896</v>
      </c>
    </row>
    <row r="1735" ht="15.75" customHeight="1">
      <c r="A1735" s="1" t="s">
        <v>12</v>
      </c>
      <c r="B1735" s="1" t="s">
        <v>3593</v>
      </c>
      <c r="C1735" s="1" t="s">
        <v>275</v>
      </c>
      <c r="D1735" s="1" t="s">
        <v>138</v>
      </c>
      <c r="E1735" s="1" t="s">
        <v>886</v>
      </c>
      <c r="F1735" s="1" t="s">
        <v>26</v>
      </c>
      <c r="G1735" s="1" t="s">
        <v>288</v>
      </c>
      <c r="H1735" s="1" t="s">
        <v>28</v>
      </c>
      <c r="I1735" s="1" t="s">
        <v>613</v>
      </c>
      <c r="J1735" s="1" t="s">
        <v>1836</v>
      </c>
      <c r="K1735" s="2">
        <f>B1736-'Bloco 1 10s Com RTOS TX'!$B1735</f>
        <v>0.0001157407407</v>
      </c>
      <c r="L1735" s="1">
        <f t="shared" si="1"/>
        <v>896</v>
      </c>
    </row>
    <row r="1736" ht="15.75" customHeight="1">
      <c r="A1736" s="1" t="s">
        <v>12</v>
      </c>
      <c r="B1736" s="1" t="s">
        <v>3594</v>
      </c>
      <c r="C1736" s="1" t="s">
        <v>357</v>
      </c>
      <c r="D1736" s="1" t="s">
        <v>15</v>
      </c>
      <c r="E1736" s="1" t="s">
        <v>16</v>
      </c>
      <c r="F1736" s="1" t="s">
        <v>26</v>
      </c>
      <c r="G1736" s="1" t="s">
        <v>887</v>
      </c>
      <c r="H1736" s="1" t="s">
        <v>28</v>
      </c>
      <c r="I1736" s="1" t="s">
        <v>617</v>
      </c>
      <c r="J1736" s="1" t="s">
        <v>1836</v>
      </c>
      <c r="K1736" s="2">
        <f>B1737-'Bloco 1 10s Com RTOS TX'!$B1736</f>
        <v>0.0001157407407</v>
      </c>
      <c r="L1736" s="1">
        <f t="shared" si="1"/>
        <v>896</v>
      </c>
    </row>
    <row r="1737" ht="15.75" customHeight="1">
      <c r="A1737" s="1" t="s">
        <v>12</v>
      </c>
      <c r="B1737" s="1" t="s">
        <v>3595</v>
      </c>
      <c r="C1737" s="1" t="s">
        <v>209</v>
      </c>
      <c r="D1737" s="1" t="s">
        <v>186</v>
      </c>
      <c r="E1737" s="1" t="s">
        <v>210</v>
      </c>
      <c r="F1737" s="1" t="s">
        <v>83</v>
      </c>
      <c r="G1737" s="1" t="s">
        <v>211</v>
      </c>
      <c r="H1737" s="1" t="s">
        <v>152</v>
      </c>
      <c r="I1737" s="1" t="s">
        <v>426</v>
      </c>
      <c r="J1737" s="1" t="s">
        <v>1836</v>
      </c>
      <c r="K1737" s="2">
        <f>B1738-'Bloco 1 10s Com RTOS TX'!$B1737</f>
        <v>0.0001273148148</v>
      </c>
      <c r="L1737" s="1">
        <f t="shared" si="1"/>
        <v>896</v>
      </c>
    </row>
    <row r="1738" ht="15.75" customHeight="1">
      <c r="A1738" s="1" t="s">
        <v>12</v>
      </c>
      <c r="B1738" s="1" t="s">
        <v>3596</v>
      </c>
      <c r="C1738" s="1" t="s">
        <v>81</v>
      </c>
      <c r="D1738" s="1" t="s">
        <v>76</v>
      </c>
      <c r="E1738" s="1" t="s">
        <v>82</v>
      </c>
      <c r="F1738" s="1" t="s">
        <v>83</v>
      </c>
      <c r="G1738" s="1" t="s">
        <v>132</v>
      </c>
      <c r="H1738" s="1" t="s">
        <v>19</v>
      </c>
      <c r="I1738" s="1" t="s">
        <v>630</v>
      </c>
      <c r="J1738" s="1" t="s">
        <v>1836</v>
      </c>
      <c r="K1738" s="2">
        <f>B1739-'Bloco 1 10s Com RTOS TX'!$B1738</f>
        <v>0.0001157407407</v>
      </c>
      <c r="L1738" s="1">
        <f t="shared" si="1"/>
        <v>896</v>
      </c>
    </row>
    <row r="1739" ht="15.75" customHeight="1">
      <c r="A1739" s="1" t="s">
        <v>12</v>
      </c>
      <c r="B1739" s="1" t="s">
        <v>3597</v>
      </c>
      <c r="C1739" s="1" t="s">
        <v>143</v>
      </c>
      <c r="D1739" s="1" t="s">
        <v>24</v>
      </c>
      <c r="E1739" s="1" t="s">
        <v>144</v>
      </c>
      <c r="F1739" s="1" t="s">
        <v>26</v>
      </c>
      <c r="G1739" s="1" t="s">
        <v>976</v>
      </c>
      <c r="H1739" s="1" t="s">
        <v>28</v>
      </c>
      <c r="I1739" s="1" t="s">
        <v>617</v>
      </c>
      <c r="J1739" s="1" t="s">
        <v>1836</v>
      </c>
      <c r="K1739" s="2">
        <f>B1740-'Bloco 1 10s Com RTOS TX'!$B1739</f>
        <v>0.0001157407407</v>
      </c>
      <c r="L1739" s="1">
        <f t="shared" si="1"/>
        <v>896</v>
      </c>
    </row>
    <row r="1740" ht="15.75" customHeight="1">
      <c r="A1740" s="1" t="s">
        <v>12</v>
      </c>
      <c r="B1740" s="1" t="s">
        <v>3598</v>
      </c>
      <c r="C1740" s="1" t="s">
        <v>69</v>
      </c>
      <c r="D1740" s="1" t="s">
        <v>70</v>
      </c>
      <c r="E1740" s="1" t="s">
        <v>71</v>
      </c>
      <c r="F1740" s="1" t="s">
        <v>17</v>
      </c>
      <c r="G1740" s="1" t="s">
        <v>72</v>
      </c>
      <c r="H1740" s="1" t="s">
        <v>19</v>
      </c>
      <c r="I1740" s="1" t="s">
        <v>630</v>
      </c>
      <c r="J1740" s="1" t="s">
        <v>1836</v>
      </c>
      <c r="K1740" s="2">
        <f>B1741-'Bloco 1 10s Com RTOS TX'!$B1740</f>
        <v>0.0001157407407</v>
      </c>
      <c r="L1740" s="1">
        <f t="shared" si="1"/>
        <v>896</v>
      </c>
    </row>
    <row r="1741" ht="15.75" customHeight="1">
      <c r="A1741" s="1" t="s">
        <v>12</v>
      </c>
      <c r="B1741" s="1" t="s">
        <v>3599</v>
      </c>
      <c r="C1741" s="1" t="s">
        <v>69</v>
      </c>
      <c r="D1741" s="1" t="s">
        <v>70</v>
      </c>
      <c r="E1741" s="1" t="s">
        <v>71</v>
      </c>
      <c r="F1741" s="1" t="s">
        <v>17</v>
      </c>
      <c r="G1741" s="1" t="s">
        <v>72</v>
      </c>
      <c r="H1741" s="1" t="s">
        <v>19</v>
      </c>
      <c r="I1741" s="1" t="s">
        <v>630</v>
      </c>
      <c r="J1741" s="1" t="s">
        <v>1836</v>
      </c>
      <c r="K1741" s="2">
        <f>B1742-'Bloco 1 10s Com RTOS TX'!$B1741</f>
        <v>0.0001157407407</v>
      </c>
      <c r="L1741" s="1">
        <f t="shared" si="1"/>
        <v>896</v>
      </c>
    </row>
    <row r="1742" ht="15.75" customHeight="1">
      <c r="A1742" s="1" t="s">
        <v>12</v>
      </c>
      <c r="B1742" s="1" t="s">
        <v>3600</v>
      </c>
      <c r="C1742" s="1" t="s">
        <v>336</v>
      </c>
      <c r="D1742" s="1" t="s">
        <v>138</v>
      </c>
      <c r="E1742" s="1" t="s">
        <v>139</v>
      </c>
      <c r="F1742" s="1" t="s">
        <v>26</v>
      </c>
      <c r="G1742" s="1" t="s">
        <v>140</v>
      </c>
      <c r="H1742" s="1" t="s">
        <v>28</v>
      </c>
      <c r="I1742" s="1" t="s">
        <v>617</v>
      </c>
      <c r="J1742" s="1" t="s">
        <v>1836</v>
      </c>
      <c r="K1742" s="2">
        <f>B1743-'Bloco 1 10s Com RTOS TX'!$B1742</f>
        <v>0.0001157407407</v>
      </c>
      <c r="L1742" s="1">
        <f t="shared" si="1"/>
        <v>896</v>
      </c>
    </row>
    <row r="1743" ht="15.75" customHeight="1">
      <c r="A1743" s="1" t="s">
        <v>12</v>
      </c>
      <c r="B1743" s="1" t="s">
        <v>3601</v>
      </c>
      <c r="C1743" s="1" t="s">
        <v>357</v>
      </c>
      <c r="D1743" s="1" t="s">
        <v>15</v>
      </c>
      <c r="E1743" s="1" t="s">
        <v>16</v>
      </c>
      <c r="F1743" s="1" t="s">
        <v>26</v>
      </c>
      <c r="G1743" s="1" t="s">
        <v>887</v>
      </c>
      <c r="H1743" s="1" t="s">
        <v>28</v>
      </c>
      <c r="I1743" s="1" t="s">
        <v>613</v>
      </c>
      <c r="J1743" s="1" t="s">
        <v>1836</v>
      </c>
      <c r="K1743" s="2">
        <f>B1744-'Bloco 1 10s Com RTOS TX'!$B1743</f>
        <v>0.0001157407407</v>
      </c>
      <c r="L1743" s="1">
        <f t="shared" si="1"/>
        <v>896</v>
      </c>
    </row>
    <row r="1744" ht="15.75" customHeight="1">
      <c r="A1744" s="1" t="s">
        <v>12</v>
      </c>
      <c r="B1744" s="1" t="s">
        <v>3602</v>
      </c>
      <c r="C1744" s="1" t="s">
        <v>275</v>
      </c>
      <c r="D1744" s="1" t="s">
        <v>138</v>
      </c>
      <c r="E1744" s="1" t="s">
        <v>886</v>
      </c>
      <c r="F1744" s="1" t="s">
        <v>26</v>
      </c>
      <c r="G1744" s="1" t="s">
        <v>288</v>
      </c>
      <c r="H1744" s="1" t="s">
        <v>28</v>
      </c>
      <c r="I1744" s="1" t="s">
        <v>617</v>
      </c>
      <c r="J1744" s="1" t="s">
        <v>1836</v>
      </c>
      <c r="K1744" s="2">
        <f>B1745-'Bloco 1 10s Com RTOS TX'!$B1744</f>
        <v>0.0001157407407</v>
      </c>
      <c r="L1744" s="1">
        <f t="shared" si="1"/>
        <v>896</v>
      </c>
    </row>
    <row r="1745" ht="15.75" customHeight="1">
      <c r="A1745" s="1" t="s">
        <v>12</v>
      </c>
      <c r="B1745" s="1" t="s">
        <v>3603</v>
      </c>
      <c r="C1745" s="1" t="s">
        <v>336</v>
      </c>
      <c r="D1745" s="1" t="s">
        <v>138</v>
      </c>
      <c r="E1745" s="1" t="s">
        <v>139</v>
      </c>
      <c r="F1745" s="1" t="s">
        <v>26</v>
      </c>
      <c r="G1745" s="1" t="s">
        <v>140</v>
      </c>
      <c r="H1745" s="1" t="s">
        <v>28</v>
      </c>
      <c r="I1745" s="1" t="s">
        <v>630</v>
      </c>
      <c r="J1745" s="1" t="s">
        <v>1836</v>
      </c>
      <c r="K1745" s="2">
        <f>B1746-'Bloco 1 10s Com RTOS TX'!$B1745</f>
        <v>0.0001157407407</v>
      </c>
      <c r="L1745" s="1">
        <f t="shared" si="1"/>
        <v>896</v>
      </c>
    </row>
    <row r="1746" ht="15.75" customHeight="1">
      <c r="A1746" s="1" t="s">
        <v>12</v>
      </c>
      <c r="B1746" s="1" t="s">
        <v>3604</v>
      </c>
      <c r="C1746" s="1" t="s">
        <v>14</v>
      </c>
      <c r="D1746" s="1" t="s">
        <v>15</v>
      </c>
      <c r="E1746" s="1" t="s">
        <v>16</v>
      </c>
      <c r="F1746" s="1" t="s">
        <v>17</v>
      </c>
      <c r="G1746" s="1" t="s">
        <v>18</v>
      </c>
      <c r="H1746" s="1" t="s">
        <v>19</v>
      </c>
      <c r="I1746" s="1" t="s">
        <v>630</v>
      </c>
      <c r="J1746" s="1" t="s">
        <v>1836</v>
      </c>
      <c r="K1746" s="2">
        <f>B1747-'Bloco 1 10s Com RTOS TX'!$B1746</f>
        <v>0.0001157407407</v>
      </c>
      <c r="L1746" s="1">
        <f t="shared" si="1"/>
        <v>896</v>
      </c>
    </row>
    <row r="1747" ht="15.75" customHeight="1">
      <c r="A1747" s="1" t="s">
        <v>12</v>
      </c>
      <c r="B1747" s="1" t="s">
        <v>3605</v>
      </c>
      <c r="C1747" s="1" t="s">
        <v>150</v>
      </c>
      <c r="D1747" s="1" t="s">
        <v>76</v>
      </c>
      <c r="E1747" s="1" t="s">
        <v>151</v>
      </c>
      <c r="F1747" s="1" t="s">
        <v>83</v>
      </c>
      <c r="G1747" s="1" t="s">
        <v>84</v>
      </c>
      <c r="H1747" s="1" t="s">
        <v>19</v>
      </c>
      <c r="I1747" s="1" t="s">
        <v>630</v>
      </c>
      <c r="J1747" s="1" t="s">
        <v>1836</v>
      </c>
      <c r="K1747" s="2">
        <f>B1748-'Bloco 1 10s Com RTOS TX'!$B1747</f>
        <v>0.0001157407407</v>
      </c>
      <c r="L1747" s="1">
        <f t="shared" si="1"/>
        <v>896</v>
      </c>
    </row>
    <row r="1748" ht="15.75" customHeight="1">
      <c r="A1748" s="1" t="s">
        <v>12</v>
      </c>
      <c r="B1748" s="1" t="s">
        <v>3606</v>
      </c>
      <c r="C1748" s="1" t="s">
        <v>92</v>
      </c>
      <c r="D1748" s="1" t="s">
        <v>15</v>
      </c>
      <c r="E1748" s="1" t="s">
        <v>90</v>
      </c>
      <c r="F1748" s="1" t="s">
        <v>17</v>
      </c>
      <c r="G1748" s="1" t="s">
        <v>93</v>
      </c>
      <c r="H1748" s="1" t="s">
        <v>19</v>
      </c>
      <c r="I1748" s="1" t="s">
        <v>497</v>
      </c>
      <c r="J1748" s="1" t="s">
        <v>1836</v>
      </c>
      <c r="K1748" s="2">
        <f>B1749-'Bloco 1 10s Com RTOS TX'!$B1748</f>
        <v>0.0001157407407</v>
      </c>
      <c r="L1748" s="1">
        <f t="shared" si="1"/>
        <v>896</v>
      </c>
    </row>
    <row r="1749" ht="15.75" customHeight="1">
      <c r="A1749" s="1" t="s">
        <v>12</v>
      </c>
      <c r="B1749" s="1" t="s">
        <v>3607</v>
      </c>
      <c r="C1749" s="1" t="s">
        <v>357</v>
      </c>
      <c r="D1749" s="1" t="s">
        <v>15</v>
      </c>
      <c r="E1749" s="1" t="s">
        <v>16</v>
      </c>
      <c r="F1749" s="1" t="s">
        <v>26</v>
      </c>
      <c r="G1749" s="1" t="s">
        <v>887</v>
      </c>
      <c r="H1749" s="1" t="s">
        <v>28</v>
      </c>
      <c r="I1749" s="1" t="s">
        <v>426</v>
      </c>
      <c r="J1749" s="1" t="s">
        <v>1836</v>
      </c>
      <c r="K1749" s="2">
        <f>B1750-'Bloco 1 10s Com RTOS TX'!$B1749</f>
        <v>0.0001157407407</v>
      </c>
      <c r="L1749" s="1">
        <f t="shared" si="1"/>
        <v>896</v>
      </c>
    </row>
    <row r="1750" ht="15.75" customHeight="1">
      <c r="A1750" s="1" t="s">
        <v>12</v>
      </c>
      <c r="B1750" s="1" t="s">
        <v>3608</v>
      </c>
      <c r="C1750" s="1" t="s">
        <v>275</v>
      </c>
      <c r="D1750" s="1" t="s">
        <v>138</v>
      </c>
      <c r="E1750" s="1" t="s">
        <v>886</v>
      </c>
      <c r="F1750" s="1" t="s">
        <v>26</v>
      </c>
      <c r="G1750" s="1" t="s">
        <v>288</v>
      </c>
      <c r="H1750" s="1" t="s">
        <v>28</v>
      </c>
      <c r="I1750" s="1" t="s">
        <v>426</v>
      </c>
      <c r="J1750" s="1" t="s">
        <v>1836</v>
      </c>
      <c r="K1750" s="2">
        <f>B1751-'Bloco 1 10s Com RTOS TX'!$B1750</f>
        <v>0.0001157407407</v>
      </c>
      <c r="L1750" s="1">
        <f t="shared" si="1"/>
        <v>896</v>
      </c>
    </row>
    <row r="1751" ht="15.75" customHeight="1">
      <c r="A1751" s="1" t="s">
        <v>12</v>
      </c>
      <c r="B1751" s="1" t="s">
        <v>3609</v>
      </c>
      <c r="C1751" s="1" t="s">
        <v>137</v>
      </c>
      <c r="D1751" s="1" t="s">
        <v>138</v>
      </c>
      <c r="E1751" s="1" t="s">
        <v>139</v>
      </c>
      <c r="F1751" s="1" t="s">
        <v>26</v>
      </c>
      <c r="G1751" s="1" t="s">
        <v>140</v>
      </c>
      <c r="H1751" s="1" t="s">
        <v>28</v>
      </c>
      <c r="I1751" s="1" t="s">
        <v>630</v>
      </c>
      <c r="J1751" s="1" t="s">
        <v>1836</v>
      </c>
      <c r="K1751" s="2">
        <f>B1752-'Bloco 1 10s Com RTOS TX'!$B1751</f>
        <v>0.0001157407407</v>
      </c>
      <c r="L1751" s="1">
        <f t="shared" si="1"/>
        <v>896</v>
      </c>
    </row>
    <row r="1752" ht="15.75" customHeight="1">
      <c r="A1752" s="1" t="s">
        <v>12</v>
      </c>
      <c r="B1752" s="1" t="s">
        <v>3610</v>
      </c>
      <c r="C1752" s="1" t="s">
        <v>150</v>
      </c>
      <c r="D1752" s="1" t="s">
        <v>76</v>
      </c>
      <c r="E1752" s="1" t="s">
        <v>151</v>
      </c>
      <c r="F1752" s="1" t="s">
        <v>83</v>
      </c>
      <c r="G1752" s="1" t="s">
        <v>84</v>
      </c>
      <c r="H1752" s="1" t="s">
        <v>19</v>
      </c>
      <c r="I1752" s="1" t="s">
        <v>630</v>
      </c>
      <c r="J1752" s="1" t="s">
        <v>1836</v>
      </c>
      <c r="K1752" s="2">
        <f>B1753-'Bloco 1 10s Com RTOS TX'!$B1752</f>
        <v>0.0001157407407</v>
      </c>
      <c r="L1752" s="1">
        <f t="shared" si="1"/>
        <v>896</v>
      </c>
    </row>
    <row r="1753" ht="15.75" customHeight="1">
      <c r="A1753" s="1" t="s">
        <v>12</v>
      </c>
      <c r="B1753" s="1" t="s">
        <v>3611</v>
      </c>
      <c r="C1753" s="1" t="s">
        <v>336</v>
      </c>
      <c r="D1753" s="1" t="s">
        <v>138</v>
      </c>
      <c r="E1753" s="1" t="s">
        <v>139</v>
      </c>
      <c r="F1753" s="1" t="s">
        <v>26</v>
      </c>
      <c r="G1753" s="1" t="s">
        <v>140</v>
      </c>
      <c r="H1753" s="1" t="s">
        <v>28</v>
      </c>
      <c r="I1753" s="1" t="s">
        <v>635</v>
      </c>
      <c r="J1753" s="1" t="s">
        <v>1836</v>
      </c>
      <c r="K1753" s="2">
        <f>B1754-'Bloco 1 10s Com RTOS TX'!$B1753</f>
        <v>0.0001157407407</v>
      </c>
      <c r="L1753" s="1">
        <f t="shared" si="1"/>
        <v>896</v>
      </c>
    </row>
    <row r="1754" ht="15.75" customHeight="1">
      <c r="A1754" s="1" t="s">
        <v>12</v>
      </c>
      <c r="B1754" s="1" t="s">
        <v>3612</v>
      </c>
      <c r="C1754" s="1" t="s">
        <v>670</v>
      </c>
      <c r="D1754" s="1" t="s">
        <v>445</v>
      </c>
      <c r="E1754" s="1" t="s">
        <v>296</v>
      </c>
      <c r="F1754" s="1" t="s">
        <v>152</v>
      </c>
      <c r="G1754" s="1" t="s">
        <v>209</v>
      </c>
      <c r="H1754" s="1" t="s">
        <v>268</v>
      </c>
      <c r="I1754" s="1" t="s">
        <v>630</v>
      </c>
      <c r="J1754" s="1" t="s">
        <v>1836</v>
      </c>
      <c r="K1754" s="2">
        <f>B1755-'Bloco 1 10s Com RTOS TX'!$B1754</f>
        <v>0.0001157407407</v>
      </c>
      <c r="L1754" s="1">
        <f t="shared" si="1"/>
        <v>896</v>
      </c>
    </row>
    <row r="1755" ht="15.75" customHeight="1">
      <c r="A1755" s="1" t="s">
        <v>12</v>
      </c>
      <c r="B1755" s="1" t="s">
        <v>3613</v>
      </c>
      <c r="C1755" s="1" t="s">
        <v>275</v>
      </c>
      <c r="D1755" s="1" t="s">
        <v>138</v>
      </c>
      <c r="E1755" s="1" t="s">
        <v>886</v>
      </c>
      <c r="F1755" s="1" t="s">
        <v>26</v>
      </c>
      <c r="G1755" s="1" t="s">
        <v>288</v>
      </c>
      <c r="H1755" s="1" t="s">
        <v>28</v>
      </c>
      <c r="I1755" s="1" t="s">
        <v>613</v>
      </c>
      <c r="J1755" s="1" t="s">
        <v>1836</v>
      </c>
      <c r="K1755" s="2">
        <f>B1756-'Bloco 1 10s Com RTOS TX'!$B1755</f>
        <v>0.0001157407407</v>
      </c>
      <c r="L1755" s="1">
        <f t="shared" si="1"/>
        <v>896</v>
      </c>
    </row>
    <row r="1756" ht="15.75" customHeight="1">
      <c r="A1756" s="1" t="s">
        <v>12</v>
      </c>
      <c r="B1756" s="1" t="s">
        <v>3614</v>
      </c>
      <c r="C1756" s="1" t="s">
        <v>14</v>
      </c>
      <c r="D1756" s="1" t="s">
        <v>15</v>
      </c>
      <c r="E1756" s="1" t="s">
        <v>16</v>
      </c>
      <c r="F1756" s="1" t="s">
        <v>17</v>
      </c>
      <c r="G1756" s="1" t="s">
        <v>18</v>
      </c>
      <c r="H1756" s="1" t="s">
        <v>19</v>
      </c>
      <c r="I1756" s="1" t="s">
        <v>617</v>
      </c>
      <c r="J1756" s="1" t="s">
        <v>1836</v>
      </c>
      <c r="K1756" s="2">
        <f>B1757-'Bloco 1 10s Com RTOS TX'!$B1756</f>
        <v>0.0001157407407</v>
      </c>
      <c r="L1756" s="1">
        <f t="shared" si="1"/>
        <v>896</v>
      </c>
    </row>
    <row r="1757" ht="15.75" customHeight="1">
      <c r="A1757" s="1" t="s">
        <v>12</v>
      </c>
      <c r="B1757" s="1" t="s">
        <v>3615</v>
      </c>
      <c r="C1757" s="1" t="s">
        <v>357</v>
      </c>
      <c r="D1757" s="1" t="s">
        <v>15</v>
      </c>
      <c r="E1757" s="1" t="s">
        <v>16</v>
      </c>
      <c r="F1757" s="1" t="s">
        <v>26</v>
      </c>
      <c r="G1757" s="1" t="s">
        <v>887</v>
      </c>
      <c r="H1757" s="1" t="s">
        <v>28</v>
      </c>
      <c r="I1757" s="1" t="s">
        <v>497</v>
      </c>
      <c r="J1757" s="1" t="s">
        <v>1836</v>
      </c>
      <c r="K1757" s="2">
        <f>B1758-'Bloco 1 10s Com RTOS TX'!$B1757</f>
        <v>0.0001157407407</v>
      </c>
      <c r="L1757" s="1">
        <f t="shared" si="1"/>
        <v>896</v>
      </c>
    </row>
    <row r="1758" ht="15.75" customHeight="1">
      <c r="A1758" s="1" t="s">
        <v>12</v>
      </c>
      <c r="B1758" s="1" t="s">
        <v>3616</v>
      </c>
      <c r="C1758" s="1" t="s">
        <v>14</v>
      </c>
      <c r="D1758" s="1" t="s">
        <v>15</v>
      </c>
      <c r="E1758" s="1" t="s">
        <v>16</v>
      </c>
      <c r="F1758" s="1" t="s">
        <v>17</v>
      </c>
      <c r="G1758" s="1" t="s">
        <v>18</v>
      </c>
      <c r="H1758" s="1" t="s">
        <v>19</v>
      </c>
      <c r="I1758" s="1" t="s">
        <v>638</v>
      </c>
      <c r="J1758" s="1" t="s">
        <v>1836</v>
      </c>
      <c r="K1758" s="2">
        <f>B1759-'Bloco 1 10s Com RTOS TX'!$B1758</f>
        <v>0.0001157407407</v>
      </c>
      <c r="L1758" s="1">
        <f t="shared" si="1"/>
        <v>896</v>
      </c>
    </row>
    <row r="1759" ht="15.75" customHeight="1">
      <c r="A1759" s="1" t="s">
        <v>12</v>
      </c>
      <c r="B1759" s="1" t="s">
        <v>3617</v>
      </c>
      <c r="C1759" s="1" t="s">
        <v>283</v>
      </c>
      <c r="D1759" s="1" t="s">
        <v>363</v>
      </c>
      <c r="E1759" s="1" t="s">
        <v>364</v>
      </c>
      <c r="F1759" s="1" t="s">
        <v>19</v>
      </c>
      <c r="G1759" s="1" t="s">
        <v>81</v>
      </c>
      <c r="H1759" s="1" t="s">
        <v>85</v>
      </c>
      <c r="I1759" s="1" t="s">
        <v>603</v>
      </c>
      <c r="J1759" s="1" t="s">
        <v>1836</v>
      </c>
      <c r="K1759" s="2">
        <f>B1760-'Bloco 1 10s Com RTOS TX'!$B1759</f>
        <v>0.0001157407407</v>
      </c>
      <c r="L1759" s="1">
        <f t="shared" si="1"/>
        <v>896</v>
      </c>
    </row>
    <row r="1760" ht="15.75" customHeight="1">
      <c r="A1760" s="1" t="s">
        <v>12</v>
      </c>
      <c r="B1760" s="1" t="s">
        <v>3618</v>
      </c>
      <c r="C1760" s="1" t="s">
        <v>92</v>
      </c>
      <c r="D1760" s="1" t="s">
        <v>15</v>
      </c>
      <c r="E1760" s="1" t="s">
        <v>90</v>
      </c>
      <c r="F1760" s="1" t="s">
        <v>17</v>
      </c>
      <c r="G1760" s="1" t="s">
        <v>93</v>
      </c>
      <c r="H1760" s="1" t="s">
        <v>19</v>
      </c>
      <c r="I1760" s="1" t="s">
        <v>426</v>
      </c>
      <c r="J1760" s="1" t="s">
        <v>1836</v>
      </c>
      <c r="K1760" s="2">
        <f>B1761-'Bloco 1 10s Com RTOS TX'!$B1760</f>
        <v>0.0001157407407</v>
      </c>
      <c r="L1760" s="1">
        <f t="shared" si="1"/>
        <v>896</v>
      </c>
    </row>
    <row r="1761" ht="15.75" customHeight="1">
      <c r="A1761" s="1" t="s">
        <v>12</v>
      </c>
      <c r="B1761" s="1" t="s">
        <v>3619</v>
      </c>
      <c r="C1761" s="1" t="s">
        <v>948</v>
      </c>
      <c r="D1761" s="1" t="s">
        <v>107</v>
      </c>
      <c r="E1761" s="1" t="s">
        <v>108</v>
      </c>
      <c r="F1761" s="1" t="s">
        <v>103</v>
      </c>
      <c r="G1761" s="1" t="s">
        <v>31</v>
      </c>
      <c r="H1761" s="1" t="s">
        <v>152</v>
      </c>
      <c r="I1761" s="1" t="s">
        <v>426</v>
      </c>
      <c r="J1761" s="1" t="s">
        <v>1836</v>
      </c>
      <c r="K1761" s="2">
        <f>B1762-'Bloco 1 10s Com RTOS TX'!$B1761</f>
        <v>0.0001273148148</v>
      </c>
      <c r="L1761" s="1">
        <f t="shared" si="1"/>
        <v>896</v>
      </c>
    </row>
    <row r="1762" ht="15.75" customHeight="1">
      <c r="A1762" s="1" t="s">
        <v>12</v>
      </c>
      <c r="B1762" s="1" t="s">
        <v>3620</v>
      </c>
      <c r="C1762" s="1" t="s">
        <v>247</v>
      </c>
      <c r="D1762" s="1" t="s">
        <v>70</v>
      </c>
      <c r="E1762" s="1" t="s">
        <v>71</v>
      </c>
      <c r="F1762" s="1" t="s">
        <v>17</v>
      </c>
      <c r="G1762" s="1" t="s">
        <v>1023</v>
      </c>
      <c r="H1762" s="1" t="s">
        <v>19</v>
      </c>
      <c r="I1762" s="1" t="s">
        <v>635</v>
      </c>
      <c r="J1762" s="1" t="s">
        <v>1836</v>
      </c>
      <c r="K1762" s="2">
        <f>B1763-'Bloco 1 10s Com RTOS TX'!$B1762</f>
        <v>0.0001157407407</v>
      </c>
      <c r="L1762" s="1">
        <f t="shared" si="1"/>
        <v>896</v>
      </c>
    </row>
    <row r="1763" ht="15.75" customHeight="1">
      <c r="A1763" s="1" t="s">
        <v>12</v>
      </c>
      <c r="B1763" s="1" t="s">
        <v>3621</v>
      </c>
      <c r="C1763" s="1" t="s">
        <v>131</v>
      </c>
      <c r="D1763" s="1" t="s">
        <v>76</v>
      </c>
      <c r="E1763" s="1" t="s">
        <v>77</v>
      </c>
      <c r="F1763" s="1" t="s">
        <v>17</v>
      </c>
      <c r="G1763" s="1" t="s">
        <v>78</v>
      </c>
      <c r="H1763" s="1" t="s">
        <v>19</v>
      </c>
      <c r="I1763" s="1" t="s">
        <v>630</v>
      </c>
      <c r="J1763" s="1" t="s">
        <v>1836</v>
      </c>
      <c r="K1763" s="2">
        <f>B1764-'Bloco 1 10s Com RTOS TX'!$B1763</f>
        <v>0.0001157407407</v>
      </c>
      <c r="L1763" s="1">
        <f t="shared" si="1"/>
        <v>896</v>
      </c>
    </row>
    <row r="1764" ht="15.75" customHeight="1">
      <c r="A1764" s="1" t="s">
        <v>12</v>
      </c>
      <c r="B1764" s="1" t="s">
        <v>3622</v>
      </c>
      <c r="C1764" s="1" t="s">
        <v>69</v>
      </c>
      <c r="D1764" s="1" t="s">
        <v>70</v>
      </c>
      <c r="E1764" s="1" t="s">
        <v>71</v>
      </c>
      <c r="F1764" s="1" t="s">
        <v>17</v>
      </c>
      <c r="G1764" s="1" t="s">
        <v>72</v>
      </c>
      <c r="H1764" s="1" t="s">
        <v>19</v>
      </c>
      <c r="I1764" s="1" t="s">
        <v>635</v>
      </c>
      <c r="J1764" s="1" t="s">
        <v>1836</v>
      </c>
      <c r="K1764" s="2">
        <f>B1765-'Bloco 1 10s Com RTOS TX'!$B1764</f>
        <v>0.0001157407407</v>
      </c>
      <c r="L1764" s="1">
        <f t="shared" si="1"/>
        <v>896</v>
      </c>
    </row>
    <row r="1765" ht="15.75" customHeight="1">
      <c r="A1765" s="1" t="s">
        <v>12</v>
      </c>
      <c r="B1765" s="1" t="s">
        <v>3623</v>
      </c>
      <c r="C1765" s="1" t="s">
        <v>307</v>
      </c>
      <c r="D1765" s="1" t="s">
        <v>308</v>
      </c>
      <c r="E1765" s="1" t="s">
        <v>309</v>
      </c>
      <c r="F1765" s="1" t="s">
        <v>54</v>
      </c>
      <c r="G1765" s="1" t="s">
        <v>310</v>
      </c>
      <c r="H1765" s="1" t="s">
        <v>110</v>
      </c>
      <c r="I1765" s="1" t="s">
        <v>426</v>
      </c>
      <c r="J1765" s="1" t="s">
        <v>1836</v>
      </c>
      <c r="K1765" s="2">
        <f>B1766-'Bloco 1 10s Com RTOS TX'!$B1765</f>
        <v>0.0001157407407</v>
      </c>
      <c r="L1765" s="1">
        <f t="shared" si="1"/>
        <v>896</v>
      </c>
    </row>
    <row r="1766" ht="15.75" customHeight="1">
      <c r="A1766" s="1" t="s">
        <v>12</v>
      </c>
      <c r="B1766" s="1" t="s">
        <v>3624</v>
      </c>
      <c r="C1766" s="1" t="s">
        <v>400</v>
      </c>
      <c r="D1766" s="1" t="s">
        <v>70</v>
      </c>
      <c r="E1766" s="1" t="s">
        <v>77</v>
      </c>
      <c r="F1766" s="1" t="s">
        <v>17</v>
      </c>
      <c r="G1766" s="1" t="s">
        <v>1023</v>
      </c>
      <c r="H1766" s="1" t="s">
        <v>19</v>
      </c>
      <c r="I1766" s="1" t="s">
        <v>497</v>
      </c>
      <c r="J1766" s="1" t="s">
        <v>1836</v>
      </c>
      <c r="K1766" s="2">
        <f>B1767-'Bloco 1 10s Com RTOS TX'!$B1766</f>
        <v>0.0001157407407</v>
      </c>
      <c r="L1766" s="1">
        <f t="shared" si="1"/>
        <v>896</v>
      </c>
    </row>
    <row r="1767" ht="15.75" customHeight="1">
      <c r="A1767" s="1" t="s">
        <v>12</v>
      </c>
      <c r="B1767" s="1" t="s">
        <v>3625</v>
      </c>
      <c r="C1767" s="1" t="s">
        <v>275</v>
      </c>
      <c r="D1767" s="1" t="s">
        <v>138</v>
      </c>
      <c r="E1767" s="1" t="s">
        <v>886</v>
      </c>
      <c r="F1767" s="1" t="s">
        <v>26</v>
      </c>
      <c r="G1767" s="1" t="s">
        <v>288</v>
      </c>
      <c r="H1767" s="1" t="s">
        <v>28</v>
      </c>
      <c r="I1767" s="1" t="s">
        <v>617</v>
      </c>
      <c r="J1767" s="1" t="s">
        <v>1836</v>
      </c>
      <c r="K1767" s="2">
        <f>B1768-'Bloco 1 10s Com RTOS TX'!$B1767</f>
        <v>0.0001157407407</v>
      </c>
      <c r="L1767" s="1">
        <f t="shared" si="1"/>
        <v>896</v>
      </c>
    </row>
    <row r="1768" ht="15.75" customHeight="1">
      <c r="A1768" s="1" t="s">
        <v>12</v>
      </c>
      <c r="B1768" s="1" t="s">
        <v>3626</v>
      </c>
      <c r="C1768" s="1" t="s">
        <v>247</v>
      </c>
      <c r="D1768" s="1" t="s">
        <v>70</v>
      </c>
      <c r="E1768" s="1" t="s">
        <v>71</v>
      </c>
      <c r="F1768" s="1" t="s">
        <v>17</v>
      </c>
      <c r="G1768" s="1" t="s">
        <v>1023</v>
      </c>
      <c r="H1768" s="1" t="s">
        <v>19</v>
      </c>
      <c r="I1768" s="1" t="s">
        <v>630</v>
      </c>
      <c r="J1768" s="1" t="s">
        <v>1836</v>
      </c>
      <c r="K1768" s="2">
        <f>B1769-'Bloco 1 10s Com RTOS TX'!$B1768</f>
        <v>0.0001157407407</v>
      </c>
      <c r="L1768" s="1">
        <f t="shared" si="1"/>
        <v>896</v>
      </c>
    </row>
    <row r="1769" ht="15.75" customHeight="1">
      <c r="A1769" s="1" t="s">
        <v>12</v>
      </c>
      <c r="B1769" s="1" t="s">
        <v>3627</v>
      </c>
      <c r="C1769" s="1" t="s">
        <v>369</v>
      </c>
      <c r="D1769" s="1" t="s">
        <v>744</v>
      </c>
      <c r="E1769" s="1" t="s">
        <v>773</v>
      </c>
      <c r="F1769" s="1" t="s">
        <v>83</v>
      </c>
      <c r="G1769" s="1" t="s">
        <v>774</v>
      </c>
      <c r="H1769" s="1" t="s">
        <v>152</v>
      </c>
      <c r="I1769" s="1" t="s">
        <v>426</v>
      </c>
      <c r="J1769" s="1" t="s">
        <v>1836</v>
      </c>
      <c r="K1769" s="2">
        <f>B1770-'Bloco 1 10s Com RTOS TX'!$B1769</f>
        <v>0.0001157407407</v>
      </c>
      <c r="L1769" s="1">
        <f t="shared" si="1"/>
        <v>896</v>
      </c>
    </row>
    <row r="1770" ht="15.75" customHeight="1">
      <c r="A1770" s="1" t="s">
        <v>12</v>
      </c>
      <c r="B1770" s="1" t="s">
        <v>3628</v>
      </c>
      <c r="C1770" s="1" t="s">
        <v>369</v>
      </c>
      <c r="D1770" s="1" t="s">
        <v>744</v>
      </c>
      <c r="E1770" s="1" t="s">
        <v>773</v>
      </c>
      <c r="F1770" s="1" t="s">
        <v>83</v>
      </c>
      <c r="G1770" s="1" t="s">
        <v>774</v>
      </c>
      <c r="H1770" s="1" t="s">
        <v>152</v>
      </c>
      <c r="I1770" s="1" t="s">
        <v>572</v>
      </c>
      <c r="J1770" s="1" t="s">
        <v>1836</v>
      </c>
      <c r="K1770" s="2">
        <f>B1771-'Bloco 1 10s Com RTOS TX'!$B1770</f>
        <v>0.0001157407407</v>
      </c>
      <c r="L1770" s="1">
        <f t="shared" si="1"/>
        <v>896</v>
      </c>
    </row>
    <row r="1771" ht="15.75" customHeight="1">
      <c r="A1771" s="1" t="s">
        <v>12</v>
      </c>
      <c r="B1771" s="1" t="s">
        <v>3629</v>
      </c>
      <c r="C1771" s="1" t="s">
        <v>150</v>
      </c>
      <c r="D1771" s="1" t="s">
        <v>76</v>
      </c>
      <c r="E1771" s="1" t="s">
        <v>151</v>
      </c>
      <c r="F1771" s="1" t="s">
        <v>83</v>
      </c>
      <c r="G1771" s="1" t="s">
        <v>84</v>
      </c>
      <c r="H1771" s="1" t="s">
        <v>19</v>
      </c>
      <c r="I1771" s="1" t="s">
        <v>572</v>
      </c>
      <c r="J1771" s="1" t="s">
        <v>1836</v>
      </c>
      <c r="K1771" s="2">
        <f>B1772-'Bloco 1 10s Com RTOS TX'!$B1771</f>
        <v>0.0001157407407</v>
      </c>
      <c r="L1771" s="1">
        <f t="shared" si="1"/>
        <v>896</v>
      </c>
    </row>
    <row r="1772" ht="15.75" customHeight="1">
      <c r="A1772" s="1" t="s">
        <v>12</v>
      </c>
      <c r="B1772" s="1" t="s">
        <v>3630</v>
      </c>
      <c r="C1772" s="1" t="s">
        <v>247</v>
      </c>
      <c r="D1772" s="1" t="s">
        <v>70</v>
      </c>
      <c r="E1772" s="1" t="s">
        <v>71</v>
      </c>
      <c r="F1772" s="1" t="s">
        <v>17</v>
      </c>
      <c r="G1772" s="1" t="s">
        <v>1023</v>
      </c>
      <c r="H1772" s="1" t="s">
        <v>19</v>
      </c>
      <c r="I1772" s="1" t="s">
        <v>426</v>
      </c>
      <c r="J1772" s="1" t="s">
        <v>1836</v>
      </c>
      <c r="K1772" s="2">
        <f>B1773-'Bloco 1 10s Com RTOS TX'!$B1772</f>
        <v>0.0001157407407</v>
      </c>
      <c r="L1772" s="1">
        <f t="shared" si="1"/>
        <v>896</v>
      </c>
    </row>
    <row r="1773" ht="15.75" customHeight="1">
      <c r="A1773" s="1" t="s">
        <v>12</v>
      </c>
      <c r="B1773" s="1" t="s">
        <v>3631</v>
      </c>
      <c r="C1773" s="1" t="s">
        <v>247</v>
      </c>
      <c r="D1773" s="1" t="s">
        <v>70</v>
      </c>
      <c r="E1773" s="1" t="s">
        <v>71</v>
      </c>
      <c r="F1773" s="1" t="s">
        <v>17</v>
      </c>
      <c r="G1773" s="1" t="s">
        <v>1023</v>
      </c>
      <c r="H1773" s="1" t="s">
        <v>19</v>
      </c>
      <c r="I1773" s="1" t="s">
        <v>426</v>
      </c>
      <c r="J1773" s="1" t="s">
        <v>1836</v>
      </c>
      <c r="K1773" s="2">
        <f>B1774-'Bloco 1 10s Com RTOS TX'!$B1773</f>
        <v>0.0001273148148</v>
      </c>
      <c r="L1773" s="1">
        <f t="shared" si="1"/>
        <v>896</v>
      </c>
    </row>
    <row r="1774" ht="15.75" customHeight="1">
      <c r="A1774" s="1" t="s">
        <v>12</v>
      </c>
      <c r="B1774" s="1" t="s">
        <v>3632</v>
      </c>
      <c r="C1774" s="1" t="s">
        <v>400</v>
      </c>
      <c r="D1774" s="1" t="s">
        <v>70</v>
      </c>
      <c r="E1774" s="1" t="s">
        <v>77</v>
      </c>
      <c r="F1774" s="1" t="s">
        <v>17</v>
      </c>
      <c r="G1774" s="1" t="s">
        <v>1023</v>
      </c>
      <c r="H1774" s="1" t="s">
        <v>19</v>
      </c>
      <c r="I1774" s="1" t="s">
        <v>572</v>
      </c>
      <c r="J1774" s="1" t="s">
        <v>1836</v>
      </c>
      <c r="K1774" s="2">
        <f>B1775-'Bloco 1 10s Com RTOS TX'!$B1774</f>
        <v>0.0001157407407</v>
      </c>
      <c r="L1774" s="1">
        <f t="shared" si="1"/>
        <v>896</v>
      </c>
    </row>
    <row r="1775" ht="15.75" customHeight="1">
      <c r="A1775" s="1" t="s">
        <v>12</v>
      </c>
      <c r="B1775" s="1" t="s">
        <v>3633</v>
      </c>
      <c r="C1775" s="1" t="s">
        <v>247</v>
      </c>
      <c r="D1775" s="1" t="s">
        <v>70</v>
      </c>
      <c r="E1775" s="1" t="s">
        <v>71</v>
      </c>
      <c r="F1775" s="1" t="s">
        <v>17</v>
      </c>
      <c r="G1775" s="1" t="s">
        <v>1023</v>
      </c>
      <c r="H1775" s="1" t="s">
        <v>19</v>
      </c>
      <c r="I1775" s="1" t="s">
        <v>635</v>
      </c>
      <c r="J1775" s="1" t="s">
        <v>1836</v>
      </c>
      <c r="K1775" s="2">
        <f>B1776-'Bloco 1 10s Com RTOS TX'!$B1775</f>
        <v>0.0001157407407</v>
      </c>
      <c r="L1775" s="1">
        <f t="shared" si="1"/>
        <v>896</v>
      </c>
    </row>
    <row r="1776" ht="15.75" customHeight="1">
      <c r="A1776" s="1" t="s">
        <v>12</v>
      </c>
      <c r="B1776" s="1" t="s">
        <v>3634</v>
      </c>
      <c r="C1776" s="1" t="s">
        <v>137</v>
      </c>
      <c r="D1776" s="1" t="s">
        <v>138</v>
      </c>
      <c r="E1776" s="1" t="s">
        <v>139</v>
      </c>
      <c r="F1776" s="1" t="s">
        <v>26</v>
      </c>
      <c r="G1776" s="1" t="s">
        <v>140</v>
      </c>
      <c r="H1776" s="1" t="s">
        <v>28</v>
      </c>
      <c r="I1776" s="1" t="s">
        <v>579</v>
      </c>
      <c r="J1776" s="1" t="s">
        <v>1836</v>
      </c>
      <c r="K1776" s="2">
        <f>B1777-'Bloco 1 10s Com RTOS TX'!$B1776</f>
        <v>0.0001157407407</v>
      </c>
      <c r="L1776" s="1">
        <f t="shared" si="1"/>
        <v>896</v>
      </c>
    </row>
    <row r="1777" ht="15.75" customHeight="1">
      <c r="A1777" s="1" t="s">
        <v>12</v>
      </c>
      <c r="B1777" s="1" t="s">
        <v>3635</v>
      </c>
      <c r="C1777" s="1" t="s">
        <v>247</v>
      </c>
      <c r="D1777" s="1" t="s">
        <v>70</v>
      </c>
      <c r="E1777" s="1" t="s">
        <v>71</v>
      </c>
      <c r="F1777" s="1" t="s">
        <v>17</v>
      </c>
      <c r="G1777" s="1" t="s">
        <v>1023</v>
      </c>
      <c r="H1777" s="1" t="s">
        <v>19</v>
      </c>
      <c r="I1777" s="1" t="s">
        <v>635</v>
      </c>
      <c r="J1777" s="1" t="s">
        <v>1836</v>
      </c>
      <c r="K1777" s="2">
        <f>B1778-'Bloco 1 10s Com RTOS TX'!$B1777</f>
        <v>0.0001157407407</v>
      </c>
      <c r="L1777" s="1">
        <f t="shared" si="1"/>
        <v>896</v>
      </c>
    </row>
    <row r="1778" ht="15.75" customHeight="1">
      <c r="A1778" s="1" t="s">
        <v>12</v>
      </c>
      <c r="B1778" s="1" t="s">
        <v>3636</v>
      </c>
      <c r="C1778" s="1" t="s">
        <v>150</v>
      </c>
      <c r="D1778" s="1" t="s">
        <v>76</v>
      </c>
      <c r="E1778" s="1" t="s">
        <v>151</v>
      </c>
      <c r="F1778" s="1" t="s">
        <v>83</v>
      </c>
      <c r="G1778" s="1" t="s">
        <v>84</v>
      </c>
      <c r="H1778" s="1" t="s">
        <v>19</v>
      </c>
      <c r="I1778" s="1" t="s">
        <v>426</v>
      </c>
      <c r="J1778" s="1" t="s">
        <v>1836</v>
      </c>
      <c r="K1778" s="2">
        <f>B1779-'Bloco 1 10s Com RTOS TX'!$B1778</f>
        <v>0.0001157407407</v>
      </c>
      <c r="L1778" s="1">
        <f t="shared" si="1"/>
        <v>896</v>
      </c>
    </row>
    <row r="1779" ht="15.75" customHeight="1">
      <c r="A1779" s="1" t="s">
        <v>12</v>
      </c>
      <c r="B1779" s="1" t="s">
        <v>3637</v>
      </c>
      <c r="C1779" s="1" t="s">
        <v>131</v>
      </c>
      <c r="D1779" s="1" t="s">
        <v>76</v>
      </c>
      <c r="E1779" s="1" t="s">
        <v>77</v>
      </c>
      <c r="F1779" s="1" t="s">
        <v>17</v>
      </c>
      <c r="G1779" s="1" t="s">
        <v>78</v>
      </c>
      <c r="H1779" s="1" t="s">
        <v>19</v>
      </c>
      <c r="I1779" s="1" t="s">
        <v>635</v>
      </c>
      <c r="J1779" s="1" t="s">
        <v>1836</v>
      </c>
      <c r="K1779" s="2">
        <f>B1780-'Bloco 1 10s Com RTOS TX'!$B1779</f>
        <v>0.0001157407407</v>
      </c>
      <c r="L1779" s="1">
        <f t="shared" si="1"/>
        <v>896</v>
      </c>
    </row>
    <row r="1780" ht="15.75" customHeight="1">
      <c r="A1780" s="1" t="s">
        <v>12</v>
      </c>
      <c r="B1780" s="1" t="s">
        <v>3638</v>
      </c>
      <c r="C1780" s="1" t="s">
        <v>317</v>
      </c>
      <c r="D1780" s="1" t="s">
        <v>186</v>
      </c>
      <c r="E1780" s="1" t="s">
        <v>318</v>
      </c>
      <c r="F1780" s="1" t="s">
        <v>83</v>
      </c>
      <c r="G1780" s="1" t="s">
        <v>211</v>
      </c>
      <c r="H1780" s="1" t="s">
        <v>152</v>
      </c>
      <c r="I1780" s="1" t="s">
        <v>572</v>
      </c>
      <c r="J1780" s="1" t="s">
        <v>1836</v>
      </c>
      <c r="K1780" s="2">
        <f>B1781-'Bloco 1 10s Com RTOS TX'!$B1780</f>
        <v>0.0001157407407</v>
      </c>
      <c r="L1780" s="1">
        <f t="shared" si="1"/>
        <v>896</v>
      </c>
    </row>
    <row r="1781" ht="15.75" customHeight="1">
      <c r="A1781" s="1" t="s">
        <v>12</v>
      </c>
      <c r="B1781" s="1" t="s">
        <v>3639</v>
      </c>
      <c r="C1781" s="1" t="s">
        <v>92</v>
      </c>
      <c r="D1781" s="1" t="s">
        <v>15</v>
      </c>
      <c r="E1781" s="1" t="s">
        <v>90</v>
      </c>
      <c r="F1781" s="1" t="s">
        <v>17</v>
      </c>
      <c r="G1781" s="1" t="s">
        <v>93</v>
      </c>
      <c r="H1781" s="1" t="s">
        <v>19</v>
      </c>
      <c r="I1781" s="1" t="s">
        <v>426</v>
      </c>
      <c r="J1781" s="1" t="s">
        <v>1836</v>
      </c>
      <c r="K1781" s="2">
        <f>B1782-'Bloco 1 10s Com RTOS TX'!$B1781</f>
        <v>0.0001157407407</v>
      </c>
      <c r="L1781" s="1">
        <f t="shared" si="1"/>
        <v>896</v>
      </c>
    </row>
    <row r="1782" ht="15.75" customHeight="1">
      <c r="A1782" s="1" t="s">
        <v>12</v>
      </c>
      <c r="B1782" s="1" t="s">
        <v>3640</v>
      </c>
      <c r="C1782" s="1" t="s">
        <v>406</v>
      </c>
      <c r="D1782" s="1" t="s">
        <v>744</v>
      </c>
      <c r="E1782" s="1" t="s">
        <v>151</v>
      </c>
      <c r="F1782" s="1" t="s">
        <v>83</v>
      </c>
      <c r="G1782" s="1" t="s">
        <v>213</v>
      </c>
      <c r="H1782" s="1" t="s">
        <v>152</v>
      </c>
      <c r="I1782" s="1" t="s">
        <v>635</v>
      </c>
      <c r="J1782" s="1" t="s">
        <v>1836</v>
      </c>
      <c r="K1782" s="2">
        <f>B1783-'Bloco 1 10s Com RTOS TX'!$B1782</f>
        <v>0.0001157407407</v>
      </c>
      <c r="L1782" s="1">
        <f t="shared" si="1"/>
        <v>896</v>
      </c>
    </row>
    <row r="1783" ht="15.75" customHeight="1">
      <c r="A1783" s="1" t="s">
        <v>12</v>
      </c>
      <c r="B1783" s="1" t="s">
        <v>3641</v>
      </c>
      <c r="C1783" s="1" t="s">
        <v>150</v>
      </c>
      <c r="D1783" s="1" t="s">
        <v>76</v>
      </c>
      <c r="E1783" s="1" t="s">
        <v>151</v>
      </c>
      <c r="F1783" s="1" t="s">
        <v>83</v>
      </c>
      <c r="G1783" s="1" t="s">
        <v>84</v>
      </c>
      <c r="H1783" s="1" t="s">
        <v>19</v>
      </c>
      <c r="I1783" s="1" t="s">
        <v>155</v>
      </c>
      <c r="J1783" s="1" t="s">
        <v>1836</v>
      </c>
      <c r="K1783" s="2">
        <f>B1784-'Bloco 1 10s Com RTOS TX'!$B1783</f>
        <v>0.0001157407407</v>
      </c>
      <c r="L1783" s="1">
        <f t="shared" si="1"/>
        <v>896</v>
      </c>
    </row>
    <row r="1784" ht="15.75" customHeight="1">
      <c r="A1784" s="1" t="s">
        <v>12</v>
      </c>
      <c r="B1784" s="1" t="s">
        <v>3642</v>
      </c>
      <c r="C1784" s="1" t="s">
        <v>625</v>
      </c>
      <c r="D1784" s="1" t="s">
        <v>498</v>
      </c>
      <c r="E1784" s="1" t="s">
        <v>626</v>
      </c>
      <c r="F1784" s="1" t="s">
        <v>73</v>
      </c>
      <c r="G1784" s="1" t="s">
        <v>116</v>
      </c>
      <c r="H1784" s="1" t="s">
        <v>159</v>
      </c>
      <c r="I1784" s="1" t="s">
        <v>426</v>
      </c>
      <c r="J1784" s="1" t="s">
        <v>1836</v>
      </c>
      <c r="K1784" s="2">
        <f>B1785-'Bloco 1 10s Com RTOS TX'!$B1784</f>
        <v>0.0001157407407</v>
      </c>
      <c r="L1784" s="1">
        <f t="shared" si="1"/>
        <v>896</v>
      </c>
    </row>
    <row r="1785" ht="15.75" customHeight="1">
      <c r="A1785" s="1" t="s">
        <v>12</v>
      </c>
      <c r="B1785" s="1" t="s">
        <v>3643</v>
      </c>
      <c r="C1785" s="1" t="s">
        <v>275</v>
      </c>
      <c r="D1785" s="1" t="s">
        <v>138</v>
      </c>
      <c r="E1785" s="1" t="s">
        <v>886</v>
      </c>
      <c r="F1785" s="1" t="s">
        <v>26</v>
      </c>
      <c r="G1785" s="1" t="s">
        <v>288</v>
      </c>
      <c r="H1785" s="1" t="s">
        <v>28</v>
      </c>
      <c r="I1785" s="1" t="s">
        <v>572</v>
      </c>
      <c r="J1785" s="1" t="s">
        <v>1836</v>
      </c>
      <c r="K1785" s="2">
        <f>B1786-'Bloco 1 10s Com RTOS TX'!$B1785</f>
        <v>0.0001157407407</v>
      </c>
      <c r="L1785" s="1">
        <f t="shared" si="1"/>
        <v>896</v>
      </c>
    </row>
    <row r="1786" ht="15.75" customHeight="1">
      <c r="A1786" s="1" t="s">
        <v>12</v>
      </c>
      <c r="B1786" s="1" t="s">
        <v>3644</v>
      </c>
      <c r="C1786" s="1" t="s">
        <v>69</v>
      </c>
      <c r="D1786" s="1" t="s">
        <v>70</v>
      </c>
      <c r="E1786" s="1" t="s">
        <v>71</v>
      </c>
      <c r="F1786" s="1" t="s">
        <v>17</v>
      </c>
      <c r="G1786" s="1" t="s">
        <v>72</v>
      </c>
      <c r="H1786" s="1" t="s">
        <v>19</v>
      </c>
      <c r="I1786" s="1" t="s">
        <v>635</v>
      </c>
      <c r="J1786" s="1" t="s">
        <v>1836</v>
      </c>
      <c r="K1786" s="2">
        <f>B1787-'Bloco 1 10s Com RTOS TX'!$B1786</f>
        <v>0.0001157407407</v>
      </c>
      <c r="L1786" s="1">
        <f t="shared" si="1"/>
        <v>896</v>
      </c>
    </row>
    <row r="1787" ht="15.75" customHeight="1">
      <c r="A1787" s="1" t="s">
        <v>12</v>
      </c>
      <c r="B1787" s="1" t="s">
        <v>3645</v>
      </c>
      <c r="C1787" s="1" t="s">
        <v>352</v>
      </c>
      <c r="D1787" s="1" t="s">
        <v>348</v>
      </c>
      <c r="E1787" s="1" t="s">
        <v>418</v>
      </c>
      <c r="F1787" s="1" t="s">
        <v>28</v>
      </c>
      <c r="G1787" s="1" t="s">
        <v>89</v>
      </c>
      <c r="H1787" s="1" t="s">
        <v>248</v>
      </c>
      <c r="I1787" s="1" t="s">
        <v>155</v>
      </c>
      <c r="J1787" s="1" t="s">
        <v>1836</v>
      </c>
      <c r="K1787" s="2">
        <f>B1788-'Bloco 1 10s Com RTOS TX'!$B1787</f>
        <v>0.0001157407407</v>
      </c>
      <c r="L1787" s="1">
        <f t="shared" si="1"/>
        <v>896</v>
      </c>
    </row>
    <row r="1788" ht="15.75" customHeight="1">
      <c r="A1788" s="1" t="s">
        <v>12</v>
      </c>
      <c r="B1788" s="1" t="s">
        <v>3646</v>
      </c>
      <c r="C1788" s="1" t="s">
        <v>369</v>
      </c>
      <c r="D1788" s="1" t="s">
        <v>744</v>
      </c>
      <c r="E1788" s="1" t="s">
        <v>773</v>
      </c>
      <c r="F1788" s="1" t="s">
        <v>83</v>
      </c>
      <c r="G1788" s="1" t="s">
        <v>774</v>
      </c>
      <c r="H1788" s="1" t="s">
        <v>152</v>
      </c>
      <c r="I1788" s="1" t="s">
        <v>155</v>
      </c>
      <c r="J1788" s="1" t="s">
        <v>1836</v>
      </c>
      <c r="K1788" s="2">
        <f>B1789-'Bloco 1 10s Com RTOS TX'!$B1788</f>
        <v>0.0001157407407</v>
      </c>
      <c r="L1788" s="1">
        <f t="shared" si="1"/>
        <v>896</v>
      </c>
    </row>
    <row r="1789" ht="15.75" customHeight="1">
      <c r="A1789" s="1" t="s">
        <v>12</v>
      </c>
      <c r="B1789" s="1" t="s">
        <v>3647</v>
      </c>
      <c r="C1789" s="1" t="s">
        <v>162</v>
      </c>
      <c r="D1789" s="1" t="s">
        <v>163</v>
      </c>
      <c r="E1789" s="1" t="s">
        <v>164</v>
      </c>
      <c r="F1789" s="1" t="s">
        <v>103</v>
      </c>
      <c r="G1789" s="1" t="s">
        <v>785</v>
      </c>
      <c r="H1789" s="1" t="s">
        <v>110</v>
      </c>
      <c r="I1789" s="1" t="s">
        <v>155</v>
      </c>
      <c r="J1789" s="1" t="s">
        <v>1836</v>
      </c>
      <c r="K1789" s="2">
        <f>B1790-'Bloco 1 10s Com RTOS TX'!$B1789</f>
        <v>0.0001157407407</v>
      </c>
      <c r="L1789" s="1">
        <f t="shared" si="1"/>
        <v>896</v>
      </c>
    </row>
    <row r="1790" ht="15.75" customHeight="1">
      <c r="A1790" s="1" t="s">
        <v>12</v>
      </c>
      <c r="B1790" s="1" t="s">
        <v>3648</v>
      </c>
      <c r="C1790" s="1" t="s">
        <v>357</v>
      </c>
      <c r="D1790" s="1" t="s">
        <v>15</v>
      </c>
      <c r="E1790" s="1" t="s">
        <v>16</v>
      </c>
      <c r="F1790" s="1" t="s">
        <v>26</v>
      </c>
      <c r="G1790" s="1" t="s">
        <v>887</v>
      </c>
      <c r="H1790" s="1" t="s">
        <v>28</v>
      </c>
      <c r="I1790" s="1" t="s">
        <v>572</v>
      </c>
      <c r="J1790" s="1" t="s">
        <v>1836</v>
      </c>
      <c r="K1790" s="2">
        <f>B1791-'Bloco 1 10s Com RTOS TX'!$B1790</f>
        <v>0.0001157407407</v>
      </c>
      <c r="L1790" s="1">
        <f t="shared" si="1"/>
        <v>896</v>
      </c>
    </row>
    <row r="1791" ht="15.75" customHeight="1">
      <c r="A1791" s="1" t="s">
        <v>12</v>
      </c>
      <c r="B1791" s="1" t="s">
        <v>3649</v>
      </c>
      <c r="C1791" s="1" t="s">
        <v>275</v>
      </c>
      <c r="D1791" s="1" t="s">
        <v>138</v>
      </c>
      <c r="E1791" s="1" t="s">
        <v>886</v>
      </c>
      <c r="F1791" s="1" t="s">
        <v>26</v>
      </c>
      <c r="G1791" s="1" t="s">
        <v>288</v>
      </c>
      <c r="H1791" s="1" t="s">
        <v>28</v>
      </c>
      <c r="I1791" s="1" t="s">
        <v>155</v>
      </c>
      <c r="J1791" s="1" t="s">
        <v>1836</v>
      </c>
      <c r="K1791" s="2">
        <f>B1792-'Bloco 1 10s Com RTOS TX'!$B1791</f>
        <v>0.0001157407407</v>
      </c>
      <c r="L1791" s="1">
        <f t="shared" si="1"/>
        <v>896</v>
      </c>
    </row>
    <row r="1792" ht="15.75" customHeight="1">
      <c r="A1792" s="1" t="s">
        <v>12</v>
      </c>
      <c r="B1792" s="1" t="s">
        <v>3650</v>
      </c>
      <c r="C1792" s="1" t="s">
        <v>143</v>
      </c>
      <c r="D1792" s="1" t="s">
        <v>24</v>
      </c>
      <c r="E1792" s="1" t="s">
        <v>144</v>
      </c>
      <c r="F1792" s="1" t="s">
        <v>26</v>
      </c>
      <c r="G1792" s="1" t="s">
        <v>976</v>
      </c>
      <c r="H1792" s="1" t="s">
        <v>28</v>
      </c>
      <c r="I1792" s="1" t="s">
        <v>572</v>
      </c>
      <c r="J1792" s="1" t="s">
        <v>1836</v>
      </c>
      <c r="K1792" s="2">
        <f>B1793-'Bloco 1 10s Com RTOS TX'!$B1792</f>
        <v>0.0001157407407</v>
      </c>
      <c r="L1792" s="1">
        <f t="shared" si="1"/>
        <v>896</v>
      </c>
    </row>
    <row r="1793" ht="15.75" customHeight="1">
      <c r="A1793" s="1" t="s">
        <v>12</v>
      </c>
      <c r="B1793" s="1" t="s">
        <v>3651</v>
      </c>
      <c r="C1793" s="1" t="s">
        <v>400</v>
      </c>
      <c r="D1793" s="1" t="s">
        <v>70</v>
      </c>
      <c r="E1793" s="1" t="s">
        <v>77</v>
      </c>
      <c r="F1793" s="1" t="s">
        <v>17</v>
      </c>
      <c r="G1793" s="1" t="s">
        <v>1023</v>
      </c>
      <c r="H1793" s="1" t="s">
        <v>19</v>
      </c>
      <c r="I1793" s="1" t="s">
        <v>572</v>
      </c>
      <c r="J1793" s="1" t="s">
        <v>1836</v>
      </c>
      <c r="K1793" s="2">
        <f>B1794-'Bloco 1 10s Com RTOS TX'!$B1793</f>
        <v>0.0001157407407</v>
      </c>
      <c r="L1793" s="1">
        <f t="shared" si="1"/>
        <v>896</v>
      </c>
    </row>
    <row r="1794" ht="15.75" customHeight="1">
      <c r="A1794" s="1" t="s">
        <v>12</v>
      </c>
      <c r="B1794" s="1" t="s">
        <v>3652</v>
      </c>
      <c r="C1794" s="1" t="s">
        <v>307</v>
      </c>
      <c r="D1794" s="1" t="s">
        <v>308</v>
      </c>
      <c r="E1794" s="1" t="s">
        <v>309</v>
      </c>
      <c r="F1794" s="1" t="s">
        <v>54</v>
      </c>
      <c r="G1794" s="1" t="s">
        <v>310</v>
      </c>
      <c r="H1794" s="1" t="s">
        <v>110</v>
      </c>
      <c r="I1794" s="1" t="s">
        <v>572</v>
      </c>
      <c r="J1794" s="1" t="s">
        <v>1836</v>
      </c>
      <c r="K1794" s="2">
        <f>B1795-'Bloco 1 10s Com RTOS TX'!$B1794</f>
        <v>0.0001157407407</v>
      </c>
      <c r="L1794" s="1">
        <f t="shared" si="1"/>
        <v>896</v>
      </c>
    </row>
    <row r="1795" ht="15.75" customHeight="1">
      <c r="A1795" s="1" t="s">
        <v>12</v>
      </c>
      <c r="B1795" s="1" t="s">
        <v>3653</v>
      </c>
      <c r="C1795" s="1" t="s">
        <v>131</v>
      </c>
      <c r="D1795" s="1" t="s">
        <v>76</v>
      </c>
      <c r="E1795" s="1" t="s">
        <v>77</v>
      </c>
      <c r="F1795" s="1" t="s">
        <v>17</v>
      </c>
      <c r="G1795" s="1" t="s">
        <v>78</v>
      </c>
      <c r="H1795" s="1" t="s">
        <v>19</v>
      </c>
      <c r="I1795" s="1" t="s">
        <v>579</v>
      </c>
      <c r="J1795" s="1" t="s">
        <v>1836</v>
      </c>
      <c r="K1795" s="2">
        <f>B1796-'Bloco 1 10s Com RTOS TX'!$B1795</f>
        <v>0.0001157407407</v>
      </c>
      <c r="L1795" s="1">
        <f t="shared" si="1"/>
        <v>896</v>
      </c>
    </row>
    <row r="1796" ht="15.75" customHeight="1">
      <c r="A1796" s="1" t="s">
        <v>12</v>
      </c>
      <c r="B1796" s="1" t="s">
        <v>3654</v>
      </c>
      <c r="C1796" s="1" t="s">
        <v>155</v>
      </c>
      <c r="D1796" s="1" t="s">
        <v>498</v>
      </c>
      <c r="E1796" s="1" t="s">
        <v>157</v>
      </c>
      <c r="F1796" s="1" t="s">
        <v>73</v>
      </c>
      <c r="G1796" s="1" t="s">
        <v>499</v>
      </c>
      <c r="H1796" s="1" t="s">
        <v>159</v>
      </c>
      <c r="I1796" s="1" t="s">
        <v>155</v>
      </c>
      <c r="J1796" s="1" t="s">
        <v>1836</v>
      </c>
      <c r="K1796" s="2">
        <f>B1797-'Bloco 1 10s Com RTOS TX'!$B1796</f>
        <v>0.0001157407407</v>
      </c>
      <c r="L1796" s="1">
        <f t="shared" si="1"/>
        <v>896</v>
      </c>
    </row>
    <row r="1797" ht="15.75" customHeight="1">
      <c r="A1797" s="1" t="s">
        <v>12</v>
      </c>
      <c r="B1797" s="1" t="s">
        <v>3655</v>
      </c>
      <c r="C1797" s="1" t="s">
        <v>317</v>
      </c>
      <c r="D1797" s="1" t="s">
        <v>186</v>
      </c>
      <c r="E1797" s="1" t="s">
        <v>318</v>
      </c>
      <c r="F1797" s="1" t="s">
        <v>83</v>
      </c>
      <c r="G1797" s="1" t="s">
        <v>211</v>
      </c>
      <c r="H1797" s="1" t="s">
        <v>152</v>
      </c>
      <c r="I1797" s="1" t="s">
        <v>497</v>
      </c>
      <c r="J1797" s="1" t="s">
        <v>1836</v>
      </c>
      <c r="K1797" s="2">
        <f>B1798-'Bloco 1 10s Com RTOS TX'!$B1797</f>
        <v>0.0001273148148</v>
      </c>
      <c r="L1797" s="1">
        <f t="shared" si="1"/>
        <v>896</v>
      </c>
    </row>
    <row r="1798" ht="15.75" customHeight="1">
      <c r="A1798" s="1" t="s">
        <v>12</v>
      </c>
      <c r="B1798" s="1" t="s">
        <v>3656</v>
      </c>
      <c r="C1798" s="1" t="s">
        <v>400</v>
      </c>
      <c r="D1798" s="1" t="s">
        <v>70</v>
      </c>
      <c r="E1798" s="1" t="s">
        <v>77</v>
      </c>
      <c r="F1798" s="1" t="s">
        <v>17</v>
      </c>
      <c r="G1798" s="1" t="s">
        <v>1023</v>
      </c>
      <c r="H1798" s="1" t="s">
        <v>19</v>
      </c>
      <c r="I1798" s="1" t="s">
        <v>426</v>
      </c>
      <c r="J1798" s="1" t="s">
        <v>1836</v>
      </c>
      <c r="K1798" s="2">
        <f>B1799-'Bloco 1 10s Com RTOS TX'!$B1798</f>
        <v>0.0001273148148</v>
      </c>
      <c r="L1798" s="1">
        <f t="shared" si="1"/>
        <v>896</v>
      </c>
    </row>
    <row r="1799" ht="15.75" customHeight="1">
      <c r="A1799" s="1" t="s">
        <v>12</v>
      </c>
      <c r="B1799" s="1" t="s">
        <v>3657</v>
      </c>
      <c r="C1799" s="1" t="s">
        <v>92</v>
      </c>
      <c r="D1799" s="1" t="s">
        <v>15</v>
      </c>
      <c r="E1799" s="1" t="s">
        <v>90</v>
      </c>
      <c r="F1799" s="1" t="s">
        <v>17</v>
      </c>
      <c r="G1799" s="1" t="s">
        <v>93</v>
      </c>
      <c r="H1799" s="1" t="s">
        <v>19</v>
      </c>
      <c r="I1799" s="1" t="s">
        <v>572</v>
      </c>
      <c r="J1799" s="1" t="s">
        <v>1836</v>
      </c>
      <c r="K1799" s="2">
        <f>B1800-'Bloco 1 10s Com RTOS TX'!$B1799</f>
        <v>0.0001273148148</v>
      </c>
      <c r="L1799" s="1">
        <f t="shared" si="1"/>
        <v>896</v>
      </c>
    </row>
    <row r="1800" ht="15.75" customHeight="1">
      <c r="A1800" s="1" t="s">
        <v>12</v>
      </c>
      <c r="B1800" s="1" t="s">
        <v>3658</v>
      </c>
      <c r="C1800" s="1" t="s">
        <v>400</v>
      </c>
      <c r="D1800" s="1" t="s">
        <v>70</v>
      </c>
      <c r="E1800" s="1" t="s">
        <v>77</v>
      </c>
      <c r="F1800" s="1" t="s">
        <v>17</v>
      </c>
      <c r="G1800" s="1" t="s">
        <v>1023</v>
      </c>
      <c r="H1800" s="1" t="s">
        <v>19</v>
      </c>
      <c r="I1800" s="1" t="s">
        <v>572</v>
      </c>
      <c r="J1800" s="1" t="s">
        <v>1836</v>
      </c>
      <c r="K1800" s="2">
        <f>B1801-'Bloco 1 10s Com RTOS TX'!$B1800</f>
        <v>0.0001157407407</v>
      </c>
      <c r="L1800" s="1">
        <f t="shared" si="1"/>
        <v>896</v>
      </c>
    </row>
    <row r="1801" ht="15.75" customHeight="1">
      <c r="A1801" s="1" t="s">
        <v>12</v>
      </c>
      <c r="B1801" s="1" t="s">
        <v>3659</v>
      </c>
      <c r="C1801" s="1" t="s">
        <v>635</v>
      </c>
      <c r="D1801" s="1" t="s">
        <v>156</v>
      </c>
      <c r="E1801" s="1" t="s">
        <v>573</v>
      </c>
      <c r="F1801" s="1" t="s">
        <v>73</v>
      </c>
      <c r="G1801" s="1" t="s">
        <v>636</v>
      </c>
      <c r="H1801" s="1" t="s">
        <v>159</v>
      </c>
      <c r="I1801" s="1" t="s">
        <v>630</v>
      </c>
      <c r="J1801" s="1" t="s">
        <v>1836</v>
      </c>
      <c r="K1801" s="2">
        <f>B1802-'Bloco 1 10s Com RTOS TX'!$B1801</f>
        <v>0.0001157407407</v>
      </c>
      <c r="L1801" s="1">
        <f t="shared" si="1"/>
        <v>896</v>
      </c>
    </row>
    <row r="1802" ht="15.75" customHeight="1">
      <c r="A1802" s="1" t="s">
        <v>12</v>
      </c>
      <c r="B1802" s="1" t="s">
        <v>3660</v>
      </c>
      <c r="C1802" s="1" t="s">
        <v>247</v>
      </c>
      <c r="D1802" s="1" t="s">
        <v>70</v>
      </c>
      <c r="E1802" s="1" t="s">
        <v>71</v>
      </c>
      <c r="F1802" s="1" t="s">
        <v>17</v>
      </c>
      <c r="G1802" s="1" t="s">
        <v>1023</v>
      </c>
      <c r="H1802" s="1" t="s">
        <v>19</v>
      </c>
      <c r="I1802" s="1" t="s">
        <v>155</v>
      </c>
      <c r="J1802" s="1" t="s">
        <v>1836</v>
      </c>
      <c r="K1802" s="2">
        <f>B1803-'Bloco 1 10s Com RTOS TX'!$B1802</f>
        <v>0.0001157407407</v>
      </c>
      <c r="L1802" s="1">
        <f t="shared" si="1"/>
        <v>896</v>
      </c>
    </row>
    <row r="1803" ht="15.75" customHeight="1">
      <c r="A1803" s="1" t="s">
        <v>12</v>
      </c>
      <c r="B1803" s="1" t="s">
        <v>3661</v>
      </c>
      <c r="C1803" s="1" t="s">
        <v>1933</v>
      </c>
      <c r="D1803" s="1" t="s">
        <v>282</v>
      </c>
      <c r="E1803" s="1" t="s">
        <v>362</v>
      </c>
      <c r="F1803" s="1" t="s">
        <v>169</v>
      </c>
      <c r="G1803" s="1" t="s">
        <v>3003</v>
      </c>
      <c r="H1803" s="1" t="s">
        <v>83</v>
      </c>
      <c r="I1803" s="1" t="s">
        <v>638</v>
      </c>
      <c r="J1803" s="1" t="s">
        <v>1836</v>
      </c>
      <c r="K1803" s="2">
        <f>B1804-'Bloco 1 10s Com RTOS TX'!$B1803</f>
        <v>0.0001157407407</v>
      </c>
      <c r="L1803" s="1">
        <f t="shared" si="1"/>
        <v>896</v>
      </c>
    </row>
    <row r="1804" ht="15.75" customHeight="1">
      <c r="A1804" s="1" t="s">
        <v>12</v>
      </c>
      <c r="B1804" s="1" t="s">
        <v>3662</v>
      </c>
      <c r="C1804" s="1" t="s">
        <v>247</v>
      </c>
      <c r="D1804" s="1" t="s">
        <v>70</v>
      </c>
      <c r="E1804" s="1" t="s">
        <v>71</v>
      </c>
      <c r="F1804" s="1" t="s">
        <v>17</v>
      </c>
      <c r="G1804" s="1" t="s">
        <v>1023</v>
      </c>
      <c r="H1804" s="1" t="s">
        <v>19</v>
      </c>
      <c r="I1804" s="1" t="s">
        <v>572</v>
      </c>
      <c r="J1804" s="1" t="s">
        <v>1836</v>
      </c>
      <c r="K1804" s="2">
        <f>B1805-'Bloco 1 10s Com RTOS TX'!$B1804</f>
        <v>0.0001157407407</v>
      </c>
      <c r="L1804" s="1">
        <f t="shared" si="1"/>
        <v>896</v>
      </c>
    </row>
    <row r="1805" ht="15.75" customHeight="1">
      <c r="A1805" s="1" t="s">
        <v>12</v>
      </c>
      <c r="B1805" s="1" t="s">
        <v>3663</v>
      </c>
      <c r="C1805" s="1" t="s">
        <v>247</v>
      </c>
      <c r="D1805" s="1" t="s">
        <v>70</v>
      </c>
      <c r="E1805" s="1" t="s">
        <v>71</v>
      </c>
      <c r="F1805" s="1" t="s">
        <v>17</v>
      </c>
      <c r="G1805" s="1" t="s">
        <v>1023</v>
      </c>
      <c r="H1805" s="1" t="s">
        <v>19</v>
      </c>
      <c r="I1805" s="1" t="s">
        <v>155</v>
      </c>
      <c r="J1805" s="1" t="s">
        <v>1836</v>
      </c>
      <c r="K1805" s="2">
        <f>B1806-'Bloco 1 10s Com RTOS TX'!$B1805</f>
        <v>-0.6131944444</v>
      </c>
      <c r="L1805" s="1">
        <f t="shared" si="1"/>
        <v>896</v>
      </c>
    </row>
    <row r="1806" ht="15.7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2">
        <f>B1807-'Bloco 1 10s Com RTOS TX'!$B1806</f>
        <v>0</v>
      </c>
      <c r="L1806" s="1">
        <f t="shared" si="1"/>
        <v>0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37.14"/>
    <col customWidth="1" min="3" max="3" width="20.14"/>
    <col customWidth="1" min="4" max="4" width="20.43"/>
    <col customWidth="1" min="5" max="5" width="15.29"/>
    <col customWidth="1" min="6" max="6" width="15.43"/>
    <col customWidth="1" min="7" max="7" width="14.57"/>
    <col customWidth="1" min="8" max="8" width="16.57"/>
    <col customWidth="1" min="9" max="9" width="19.71"/>
    <col customWidth="1" min="10" max="10" width="17.71"/>
    <col customWidth="1" min="11" max="11" width="20.29"/>
    <col customWidth="1" min="12" max="12" width="18.14"/>
    <col customWidth="1" min="13" max="13" width="20.43"/>
    <col customWidth="1" min="14" max="14" width="16.43"/>
    <col customWidth="1" min="15" max="15" width="18.43"/>
    <col customWidth="1" min="16" max="16" width="16.0"/>
    <col customWidth="1" min="17" max="17" width="17.57"/>
    <col customWidth="1" min="18" max="18" width="20.14"/>
    <col customWidth="1" min="19" max="19" width="22.29"/>
    <col customWidth="1" min="20" max="20" width="22.14"/>
    <col customWidth="1" min="21" max="21" width="13.86"/>
    <col customWidth="1" min="22" max="22" width="14.0"/>
    <col customWidth="1" min="23" max="24" width="12.14"/>
    <col customWidth="1" min="25" max="25" width="31.43"/>
    <col customWidth="1" min="26" max="26" width="8.71"/>
  </cols>
  <sheetData>
    <row r="1">
      <c r="A1" s="1" t="s">
        <v>3664</v>
      </c>
      <c r="B1" s="1" t="s">
        <v>3665</v>
      </c>
      <c r="C1" s="1" t="s">
        <v>3666</v>
      </c>
      <c r="D1" s="1" t="s">
        <v>3667</v>
      </c>
      <c r="E1" s="1" t="s">
        <v>3668</v>
      </c>
      <c r="F1" s="1" t="s">
        <v>3669</v>
      </c>
      <c r="G1" s="1" t="s">
        <v>3670</v>
      </c>
      <c r="H1" s="1" t="s">
        <v>3671</v>
      </c>
      <c r="I1" s="1" t="s">
        <v>3672</v>
      </c>
      <c r="J1" s="1" t="s">
        <v>3673</v>
      </c>
      <c r="K1" s="1" t="s">
        <v>3674</v>
      </c>
      <c r="L1" s="1" t="s">
        <v>3675</v>
      </c>
      <c r="M1" s="1" t="s">
        <v>3676</v>
      </c>
      <c r="N1" s="1" t="s">
        <v>3677</v>
      </c>
      <c r="O1" s="1" t="s">
        <v>3678</v>
      </c>
      <c r="P1" s="1" t="s">
        <v>3679</v>
      </c>
      <c r="Q1" s="1" t="s">
        <v>3680</v>
      </c>
      <c r="R1" s="1" t="s">
        <v>3681</v>
      </c>
      <c r="S1" s="1" t="s">
        <v>3682</v>
      </c>
      <c r="T1" s="1" t="s">
        <v>3683</v>
      </c>
      <c r="U1" s="1" t="s">
        <v>3684</v>
      </c>
      <c r="V1" s="1" t="s">
        <v>3685</v>
      </c>
      <c r="W1" s="1" t="s">
        <v>0</v>
      </c>
      <c r="X1" s="1" t="s">
        <v>3686</v>
      </c>
      <c r="Y1" s="2" t="s">
        <v>10</v>
      </c>
      <c r="Z1" s="1" t="s">
        <v>11</v>
      </c>
    </row>
    <row r="2" hidden="1">
      <c r="A2" s="1" t="s">
        <v>3687</v>
      </c>
      <c r="B2" s="1" t="s">
        <v>3688</v>
      </c>
      <c r="C2" s="1" t="s">
        <v>3689</v>
      </c>
      <c r="D2" s="1" t="s">
        <v>3690</v>
      </c>
      <c r="E2" s="1" t="s">
        <v>1833</v>
      </c>
      <c r="F2" s="1" t="s">
        <v>1833</v>
      </c>
      <c r="G2" s="1" t="s">
        <v>1833</v>
      </c>
      <c r="H2" s="1" t="s">
        <v>193</v>
      </c>
      <c r="I2" s="1" t="s">
        <v>1553</v>
      </c>
      <c r="J2" s="1" t="s">
        <v>350</v>
      </c>
      <c r="K2" s="1" t="s">
        <v>85</v>
      </c>
      <c r="L2" s="1" t="s">
        <v>3691</v>
      </c>
      <c r="M2" s="1" t="s">
        <v>457</v>
      </c>
      <c r="N2" s="1" t="s">
        <v>50</v>
      </c>
      <c r="O2" s="1" t="s">
        <v>1833</v>
      </c>
      <c r="P2" s="1" t="s">
        <v>1833</v>
      </c>
      <c r="Q2" s="1" t="s">
        <v>3692</v>
      </c>
      <c r="R2" s="1" t="s">
        <v>1833</v>
      </c>
      <c r="S2" s="1" t="s">
        <v>3693</v>
      </c>
      <c r="T2" s="1" t="s">
        <v>3694</v>
      </c>
      <c r="U2" s="1" t="s">
        <v>1833</v>
      </c>
      <c r="V2" s="1" t="s">
        <v>1833</v>
      </c>
      <c r="W2" s="1" t="s">
        <v>3695</v>
      </c>
      <c r="X2" s="1" t="s">
        <v>3696</v>
      </c>
      <c r="Y2" s="2">
        <f>X3-'Bloco 1 10s Sem RTOS RX'!$X2</f>
        <v>0.001226851852</v>
      </c>
      <c r="Z2" s="1"/>
    </row>
    <row r="3">
      <c r="A3" s="1" t="s">
        <v>3697</v>
      </c>
      <c r="B3" s="1" t="s">
        <v>3698</v>
      </c>
      <c r="C3" s="1" t="s">
        <v>3689</v>
      </c>
      <c r="D3" s="1" t="s">
        <v>3699</v>
      </c>
      <c r="E3" s="1" t="s">
        <v>1833</v>
      </c>
      <c r="F3" s="1" t="s">
        <v>1833</v>
      </c>
      <c r="G3" s="1" t="s">
        <v>1833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1833</v>
      </c>
      <c r="P3" s="1" t="s">
        <v>1833</v>
      </c>
      <c r="Q3" s="1" t="s">
        <v>3692</v>
      </c>
      <c r="R3" s="1" t="s">
        <v>1833</v>
      </c>
      <c r="S3" s="1" t="s">
        <v>3700</v>
      </c>
      <c r="T3" s="1" t="s">
        <v>3701</v>
      </c>
      <c r="U3" s="1" t="s">
        <v>1833</v>
      </c>
      <c r="V3" s="1" t="s">
        <v>1833</v>
      </c>
      <c r="W3" s="1" t="s">
        <v>3695</v>
      </c>
      <c r="X3" s="1" t="s">
        <v>3702</v>
      </c>
      <c r="Y3" s="2">
        <f>X4-'Bloco 1 10s Sem RTOS RX'!$X3</f>
        <v>0.0003009259259</v>
      </c>
      <c r="Z3" s="1">
        <f>SUM(LEN(",CO_MQ135|"),'Bloco 1 10s Sem RTOS RX'!$H3,LEN(",CO2_MQ135|"),'Bloco 1 10s Sem RTOS RX'!$I3,LEN(",Alcool_MQ135|"),'Bloco 1 10s Sem RTOS RX'!$J3,LEN(",Alcool_MQ135|"),'Bloco 1 10s Sem RTOS RX'!$K3,LEN(",Toluen_MQ135|"),'Bloco 1 10s Sem RTOS RX'!$L3,LEN(",MH4_MQ135|"),'Bloco 1 10s Sem RTOS RX'!$M3,LEN(",O3_MQ131|"),'Bloco 1 10s Sem RTOS RX'!$N3)*8</f>
        <v>672</v>
      </c>
    </row>
    <row r="4">
      <c r="A4" s="1" t="s">
        <v>3703</v>
      </c>
      <c r="B4" s="1" t="s">
        <v>3704</v>
      </c>
      <c r="C4" s="1" t="s">
        <v>3689</v>
      </c>
      <c r="D4" s="1" t="s">
        <v>3705</v>
      </c>
      <c r="E4" s="1" t="s">
        <v>1833</v>
      </c>
      <c r="F4" s="1" t="s">
        <v>1833</v>
      </c>
      <c r="G4" s="1" t="s">
        <v>1833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1833</v>
      </c>
      <c r="P4" s="1" t="s">
        <v>1833</v>
      </c>
      <c r="Q4" s="1" t="s">
        <v>3692</v>
      </c>
      <c r="R4" s="1" t="s">
        <v>1833</v>
      </c>
      <c r="S4" s="1" t="s">
        <v>3700</v>
      </c>
      <c r="T4" s="1" t="s">
        <v>3706</v>
      </c>
      <c r="U4" s="1" t="s">
        <v>1833</v>
      </c>
      <c r="V4" s="1" t="s">
        <v>1833</v>
      </c>
      <c r="W4" s="1" t="s">
        <v>3695</v>
      </c>
      <c r="X4" s="1" t="s">
        <v>3707</v>
      </c>
      <c r="Y4" s="2">
        <f>X5-'Bloco 1 10s Sem RTOS RX'!$X4</f>
        <v>0.000150462963</v>
      </c>
      <c r="Z4" s="1">
        <f>SUM(LEN(",CO_MQ135|"),'Bloco 1 10s Sem RTOS RX'!$H4,LEN(",CO2_MQ135|"),'Bloco 1 10s Sem RTOS RX'!$I4,LEN(",Alcool_MQ135|"),'Bloco 1 10s Sem RTOS RX'!$J4,LEN(",Alcool_MQ135|"),'Bloco 1 10s Sem RTOS RX'!$K4,LEN(",Toluen_MQ135|"),'Bloco 1 10s Sem RTOS RX'!$L4,LEN(",MH4_MQ135|"),'Bloco 1 10s Sem RTOS RX'!$M4,LEN(",O3_MQ131|"),'Bloco 1 10s Sem RTOS RX'!$N4)*8</f>
        <v>672</v>
      </c>
    </row>
    <row r="5">
      <c r="A5" s="1" t="s">
        <v>3708</v>
      </c>
      <c r="B5" s="1" t="s">
        <v>3709</v>
      </c>
      <c r="C5" s="1" t="s">
        <v>3689</v>
      </c>
      <c r="D5" s="1" t="s">
        <v>3710</v>
      </c>
      <c r="E5" s="1" t="s">
        <v>1833</v>
      </c>
      <c r="F5" s="1" t="s">
        <v>1833</v>
      </c>
      <c r="G5" s="1" t="s">
        <v>1833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1833</v>
      </c>
      <c r="P5" s="1" t="s">
        <v>1833</v>
      </c>
      <c r="Q5" s="1" t="s">
        <v>3692</v>
      </c>
      <c r="R5" s="1" t="s">
        <v>1833</v>
      </c>
      <c r="S5" s="1" t="s">
        <v>3700</v>
      </c>
      <c r="T5" s="1" t="s">
        <v>3701</v>
      </c>
      <c r="U5" s="1" t="s">
        <v>1833</v>
      </c>
      <c r="V5" s="1" t="s">
        <v>1833</v>
      </c>
      <c r="W5" s="1" t="s">
        <v>3695</v>
      </c>
      <c r="X5" s="1" t="s">
        <v>3711</v>
      </c>
      <c r="Y5" s="2">
        <f>X6-'Bloco 1 10s Sem RTOS RX'!$X5</f>
        <v>0.000150462963</v>
      </c>
      <c r="Z5" s="1">
        <f>SUM(LEN(",CO_MQ135|"),'Bloco 1 10s Sem RTOS RX'!$H5,LEN(",CO2_MQ135|"),'Bloco 1 10s Sem RTOS RX'!$I5,LEN(",Alcool_MQ135|"),'Bloco 1 10s Sem RTOS RX'!$J5,LEN(",Alcool_MQ135|"),'Bloco 1 10s Sem RTOS RX'!$K5,LEN(",Toluen_MQ135|"),'Bloco 1 10s Sem RTOS RX'!$L5,LEN(",MH4_MQ135|"),'Bloco 1 10s Sem RTOS RX'!$M5,LEN(",O3_MQ131|"),'Bloco 1 10s Sem RTOS RX'!$N5)*8</f>
        <v>672</v>
      </c>
    </row>
    <row r="6">
      <c r="A6" s="1" t="s">
        <v>3712</v>
      </c>
      <c r="B6" s="1" t="s">
        <v>3713</v>
      </c>
      <c r="C6" s="1" t="s">
        <v>3689</v>
      </c>
      <c r="D6" s="1" t="s">
        <v>3714</v>
      </c>
      <c r="E6" s="1" t="s">
        <v>1833</v>
      </c>
      <c r="F6" s="1" t="s">
        <v>1833</v>
      </c>
      <c r="G6" s="1" t="s">
        <v>1833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36</v>
      </c>
      <c r="N6" s="1" t="s">
        <v>52</v>
      </c>
      <c r="O6" s="1" t="s">
        <v>1833</v>
      </c>
      <c r="P6" s="1" t="s">
        <v>1833</v>
      </c>
      <c r="Q6" s="1" t="s">
        <v>3692</v>
      </c>
      <c r="R6" s="1" t="s">
        <v>1833</v>
      </c>
      <c r="S6" s="1" t="s">
        <v>3700</v>
      </c>
      <c r="T6" s="1" t="s">
        <v>3701</v>
      </c>
      <c r="U6" s="1" t="s">
        <v>1833</v>
      </c>
      <c r="V6" s="1" t="s">
        <v>1833</v>
      </c>
      <c r="W6" s="1" t="s">
        <v>3695</v>
      </c>
      <c r="X6" s="1" t="s">
        <v>3715</v>
      </c>
      <c r="Y6" s="2">
        <f>X7-'Bloco 1 10s Sem RTOS RX'!$X6</f>
        <v>0.000150462963</v>
      </c>
      <c r="Z6" s="1">
        <f>SUM(LEN(",CO_MQ135|"),'Bloco 1 10s Sem RTOS RX'!$H6,LEN(",CO2_MQ135|"),'Bloco 1 10s Sem RTOS RX'!$I6,LEN(",Alcool_MQ135|"),'Bloco 1 10s Sem RTOS RX'!$J6,LEN(",Alcool_MQ135|"),'Bloco 1 10s Sem RTOS RX'!$K6,LEN(",Toluen_MQ135|"),'Bloco 1 10s Sem RTOS RX'!$L6,LEN(",MH4_MQ135|"),'Bloco 1 10s Sem RTOS RX'!$M6,LEN(",O3_MQ131|"),'Bloco 1 10s Sem RTOS RX'!$N6)*8</f>
        <v>672</v>
      </c>
    </row>
    <row r="7">
      <c r="A7" s="1" t="s">
        <v>3716</v>
      </c>
      <c r="B7" s="1" t="s">
        <v>3717</v>
      </c>
      <c r="C7" s="1" t="s">
        <v>3689</v>
      </c>
      <c r="D7" s="1" t="s">
        <v>3718</v>
      </c>
      <c r="E7" s="1" t="s">
        <v>1833</v>
      </c>
      <c r="F7" s="1" t="s">
        <v>1833</v>
      </c>
      <c r="G7" s="1" t="s">
        <v>1833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3719</v>
      </c>
      <c r="M7" s="1" t="s">
        <v>28</v>
      </c>
      <c r="N7" s="1" t="s">
        <v>3720</v>
      </c>
      <c r="O7" s="1" t="s">
        <v>1833</v>
      </c>
      <c r="P7" s="1" t="s">
        <v>1833</v>
      </c>
      <c r="Q7" s="1" t="s">
        <v>3692</v>
      </c>
      <c r="R7" s="1" t="s">
        <v>1833</v>
      </c>
      <c r="S7" s="1" t="s">
        <v>3700</v>
      </c>
      <c r="T7" s="1" t="s">
        <v>3694</v>
      </c>
      <c r="U7" s="1" t="s">
        <v>1833</v>
      </c>
      <c r="V7" s="1" t="s">
        <v>1833</v>
      </c>
      <c r="W7" s="1" t="s">
        <v>3695</v>
      </c>
      <c r="X7" s="1" t="s">
        <v>3721</v>
      </c>
      <c r="Y7" s="2">
        <f>X8-'Bloco 1 10s Sem RTOS RX'!$X7</f>
        <v>0.000150462963</v>
      </c>
      <c r="Z7" s="1">
        <f>SUM(LEN(",CO_MQ135|"),'Bloco 1 10s Sem RTOS RX'!$H7,LEN(",CO2_MQ135|"),'Bloco 1 10s Sem RTOS RX'!$I7,LEN(",Alcool_MQ135|"),'Bloco 1 10s Sem RTOS RX'!$J7,LEN(",Alcool_MQ135|"),'Bloco 1 10s Sem RTOS RX'!$K7,LEN(",Toluen_MQ135|"),'Bloco 1 10s Sem RTOS RX'!$L7,LEN(",MH4_MQ135|"),'Bloco 1 10s Sem RTOS RX'!$M7,LEN(",O3_MQ131|"),'Bloco 1 10s Sem RTOS RX'!$N7)*8</f>
        <v>672</v>
      </c>
    </row>
    <row r="8">
      <c r="A8" s="1" t="s">
        <v>3722</v>
      </c>
      <c r="B8" s="1" t="s">
        <v>3723</v>
      </c>
      <c r="C8" s="1" t="s">
        <v>3689</v>
      </c>
      <c r="D8" s="1" t="s">
        <v>3724</v>
      </c>
      <c r="E8" s="1" t="s">
        <v>1833</v>
      </c>
      <c r="F8" s="1" t="s">
        <v>1833</v>
      </c>
      <c r="G8" s="1" t="s">
        <v>1833</v>
      </c>
      <c r="H8" s="1" t="s">
        <v>56</v>
      </c>
      <c r="I8" s="1" t="s">
        <v>40</v>
      </c>
      <c r="J8" s="1" t="s">
        <v>25</v>
      </c>
      <c r="K8" s="1" t="s">
        <v>42</v>
      </c>
      <c r="L8" s="1" t="s">
        <v>57</v>
      </c>
      <c r="M8" s="1" t="s">
        <v>28</v>
      </c>
      <c r="N8" s="1" t="s">
        <v>28</v>
      </c>
      <c r="O8" s="1" t="s">
        <v>1833</v>
      </c>
      <c r="P8" s="1" t="s">
        <v>1833</v>
      </c>
      <c r="Q8" s="1" t="s">
        <v>3692</v>
      </c>
      <c r="R8" s="1" t="s">
        <v>1833</v>
      </c>
      <c r="S8" s="1" t="s">
        <v>3700</v>
      </c>
      <c r="T8" s="1" t="s">
        <v>3706</v>
      </c>
      <c r="U8" s="1" t="s">
        <v>1833</v>
      </c>
      <c r="V8" s="1" t="s">
        <v>1833</v>
      </c>
      <c r="W8" s="1" t="s">
        <v>3695</v>
      </c>
      <c r="X8" s="1" t="s">
        <v>3725</v>
      </c>
      <c r="Y8" s="2">
        <f>X9-'Bloco 1 10s Sem RTOS RX'!$X8</f>
        <v>0.000150462963</v>
      </c>
      <c r="Z8" s="1">
        <f>SUM(LEN(",CO_MQ135|"),'Bloco 1 10s Sem RTOS RX'!$H8,LEN(",CO2_MQ135|"),'Bloco 1 10s Sem RTOS RX'!$I8,LEN(",Alcool_MQ135|"),'Bloco 1 10s Sem RTOS RX'!$J8,LEN(",Alcool_MQ135|"),'Bloco 1 10s Sem RTOS RX'!$K8,LEN(",Toluen_MQ135|"),'Bloco 1 10s Sem RTOS RX'!$L8,LEN(",MH4_MQ135|"),'Bloco 1 10s Sem RTOS RX'!$M8,LEN(",O3_MQ131|"),'Bloco 1 10s Sem RTOS RX'!$N8)*8</f>
        <v>672</v>
      </c>
    </row>
    <row r="9">
      <c r="A9" s="1" t="s">
        <v>3726</v>
      </c>
      <c r="B9" s="1" t="s">
        <v>3727</v>
      </c>
      <c r="C9" s="1" t="s">
        <v>3689</v>
      </c>
      <c r="D9" s="1" t="s">
        <v>3728</v>
      </c>
      <c r="E9" s="1" t="s">
        <v>1833</v>
      </c>
      <c r="F9" s="1" t="s">
        <v>1833</v>
      </c>
      <c r="G9" s="1" t="s">
        <v>1833</v>
      </c>
      <c r="H9" s="1" t="s">
        <v>3729</v>
      </c>
      <c r="I9" s="1" t="s">
        <v>24</v>
      </c>
      <c r="J9" s="1" t="s">
        <v>60</v>
      </c>
      <c r="K9" s="1" t="s">
        <v>26</v>
      </c>
      <c r="L9" s="1" t="s">
        <v>3719</v>
      </c>
      <c r="M9" s="1" t="s">
        <v>28</v>
      </c>
      <c r="N9" s="1" t="s">
        <v>48</v>
      </c>
      <c r="O9" s="1" t="s">
        <v>1833</v>
      </c>
      <c r="P9" s="1" t="s">
        <v>1833</v>
      </c>
      <c r="Q9" s="1" t="s">
        <v>3692</v>
      </c>
      <c r="R9" s="1" t="s">
        <v>1833</v>
      </c>
      <c r="S9" s="1" t="s">
        <v>3700</v>
      </c>
      <c r="T9" s="1" t="s">
        <v>3694</v>
      </c>
      <c r="U9" s="1" t="s">
        <v>1833</v>
      </c>
      <c r="V9" s="1" t="s">
        <v>1833</v>
      </c>
      <c r="W9" s="1" t="s">
        <v>3695</v>
      </c>
      <c r="X9" s="1" t="s">
        <v>3730</v>
      </c>
      <c r="Y9" s="2">
        <f>X10-'Bloco 1 10s Sem RTOS RX'!$X9</f>
        <v>0.000150462963</v>
      </c>
      <c r="Z9" s="1">
        <f>SUM(LEN(",CO_MQ135|"),'Bloco 1 10s Sem RTOS RX'!$H9,LEN(",CO2_MQ135|"),'Bloco 1 10s Sem RTOS RX'!$I9,LEN(",Alcool_MQ135|"),'Bloco 1 10s Sem RTOS RX'!$J9,LEN(",Alcool_MQ135|"),'Bloco 1 10s Sem RTOS RX'!$K9,LEN(",Toluen_MQ135|"),'Bloco 1 10s Sem RTOS RX'!$L9,LEN(",MH4_MQ135|"),'Bloco 1 10s Sem RTOS RX'!$M9,LEN(",O3_MQ131|"),'Bloco 1 10s Sem RTOS RX'!$N9)*8</f>
        <v>672</v>
      </c>
    </row>
    <row r="10">
      <c r="A10" s="1" t="s">
        <v>3731</v>
      </c>
      <c r="B10" s="1" t="s">
        <v>3732</v>
      </c>
      <c r="C10" s="1" t="s">
        <v>3689</v>
      </c>
      <c r="D10" s="1" t="s">
        <v>3733</v>
      </c>
      <c r="E10" s="1" t="s">
        <v>1833</v>
      </c>
      <c r="F10" s="1" t="s">
        <v>1833</v>
      </c>
      <c r="G10" s="1" t="s">
        <v>1833</v>
      </c>
      <c r="H10" s="1" t="s">
        <v>62</v>
      </c>
      <c r="I10" s="1" t="s">
        <v>63</v>
      </c>
      <c r="J10" s="1" t="s">
        <v>64</v>
      </c>
      <c r="K10" s="1" t="s">
        <v>42</v>
      </c>
      <c r="L10" s="1" t="s">
        <v>43</v>
      </c>
      <c r="M10" s="1" t="s">
        <v>44</v>
      </c>
      <c r="N10" s="1" t="s">
        <v>65</v>
      </c>
      <c r="O10" s="1" t="s">
        <v>1833</v>
      </c>
      <c r="P10" s="1" t="s">
        <v>1833</v>
      </c>
      <c r="Q10" s="1" t="s">
        <v>3692</v>
      </c>
      <c r="R10" s="1" t="s">
        <v>1833</v>
      </c>
      <c r="S10" s="1" t="s">
        <v>3700</v>
      </c>
      <c r="T10" s="1" t="s">
        <v>3701</v>
      </c>
      <c r="U10" s="1" t="s">
        <v>1833</v>
      </c>
      <c r="V10" s="1" t="s">
        <v>1833</v>
      </c>
      <c r="W10" s="1" t="s">
        <v>3695</v>
      </c>
      <c r="X10" s="1" t="s">
        <v>3734</v>
      </c>
      <c r="Y10" s="2">
        <f>X11-'Bloco 1 10s Sem RTOS RX'!$X10</f>
        <v>0.000150462963</v>
      </c>
      <c r="Z10" s="1">
        <f>SUM(LEN(",CO_MQ135|"),'Bloco 1 10s Sem RTOS RX'!$H10,LEN(",CO2_MQ135|"),'Bloco 1 10s Sem RTOS RX'!$I10,LEN(",Alcool_MQ135|"),'Bloco 1 10s Sem RTOS RX'!$J10,LEN(",Alcool_MQ135|"),'Bloco 1 10s Sem RTOS RX'!$K10,LEN(",Toluen_MQ135|"),'Bloco 1 10s Sem RTOS RX'!$L10,LEN(",MH4_MQ135|"),'Bloco 1 10s Sem RTOS RX'!$M10,LEN(",O3_MQ131|"),'Bloco 1 10s Sem RTOS RX'!$N10)*8</f>
        <v>672</v>
      </c>
    </row>
    <row r="11">
      <c r="A11" s="1" t="s">
        <v>3735</v>
      </c>
      <c r="B11" s="1" t="s">
        <v>3736</v>
      </c>
      <c r="C11" s="1" t="s">
        <v>3689</v>
      </c>
      <c r="D11" s="1" t="s">
        <v>3737</v>
      </c>
      <c r="E11" s="1" t="s">
        <v>1833</v>
      </c>
      <c r="F11" s="1" t="s">
        <v>1833</v>
      </c>
      <c r="G11" s="1" t="s">
        <v>1833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67</v>
      </c>
      <c r="O11" s="1" t="s">
        <v>1833</v>
      </c>
      <c r="P11" s="1" t="s">
        <v>1833</v>
      </c>
      <c r="Q11" s="1" t="s">
        <v>3692</v>
      </c>
      <c r="R11" s="1" t="s">
        <v>1833</v>
      </c>
      <c r="S11" s="1" t="s">
        <v>3700</v>
      </c>
      <c r="T11" s="1" t="s">
        <v>3701</v>
      </c>
      <c r="U11" s="1" t="s">
        <v>1833</v>
      </c>
      <c r="V11" s="1" t="s">
        <v>1833</v>
      </c>
      <c r="W11" s="1" t="s">
        <v>3695</v>
      </c>
      <c r="X11" s="1" t="s">
        <v>3738</v>
      </c>
      <c r="Y11" s="2">
        <f>X12-'Bloco 1 10s Sem RTOS RX'!$X11</f>
        <v>0.000162037037</v>
      </c>
      <c r="Z11" s="1">
        <f>SUM(LEN(",CO_MQ135|"),'Bloco 1 10s Sem RTOS RX'!$H11,LEN(",CO2_MQ135|"),'Bloco 1 10s Sem RTOS RX'!$I11,LEN(",Alcool_MQ135|"),'Bloco 1 10s Sem RTOS RX'!$J11,LEN(",Alcool_MQ135|"),'Bloco 1 10s Sem RTOS RX'!$K11,LEN(",Toluen_MQ135|"),'Bloco 1 10s Sem RTOS RX'!$L11,LEN(",MH4_MQ135|"),'Bloco 1 10s Sem RTOS RX'!$M11,LEN(",O3_MQ131|"),'Bloco 1 10s Sem RTOS RX'!$N11)*8</f>
        <v>672</v>
      </c>
    </row>
    <row r="12">
      <c r="A12" s="1" t="s">
        <v>3739</v>
      </c>
      <c r="B12" s="1" t="s">
        <v>3740</v>
      </c>
      <c r="C12" s="1" t="s">
        <v>3689</v>
      </c>
      <c r="D12" s="1" t="s">
        <v>3741</v>
      </c>
      <c r="E12" s="1" t="s">
        <v>1833</v>
      </c>
      <c r="F12" s="1" t="s">
        <v>1833</v>
      </c>
      <c r="G12" s="1" t="s">
        <v>1833</v>
      </c>
      <c r="H12" s="1" t="s">
        <v>69</v>
      </c>
      <c r="I12" s="1" t="s">
        <v>70</v>
      </c>
      <c r="J12" s="1" t="s">
        <v>71</v>
      </c>
      <c r="K12" s="1" t="s">
        <v>17</v>
      </c>
      <c r="L12" s="1" t="s">
        <v>72</v>
      </c>
      <c r="M12" s="1" t="s">
        <v>19</v>
      </c>
      <c r="N12" s="1" t="s">
        <v>73</v>
      </c>
      <c r="O12" s="1" t="s">
        <v>1833</v>
      </c>
      <c r="P12" s="1" t="s">
        <v>1833</v>
      </c>
      <c r="Q12" s="1" t="s">
        <v>3692</v>
      </c>
      <c r="R12" s="1" t="s">
        <v>1833</v>
      </c>
      <c r="S12" s="1" t="s">
        <v>3700</v>
      </c>
      <c r="T12" s="1" t="s">
        <v>3706</v>
      </c>
      <c r="U12" s="1" t="s">
        <v>1833</v>
      </c>
      <c r="V12" s="1" t="s">
        <v>1833</v>
      </c>
      <c r="W12" s="1" t="s">
        <v>3695</v>
      </c>
      <c r="X12" s="1" t="s">
        <v>3742</v>
      </c>
      <c r="Y12" s="2">
        <f>X13-'Bloco 1 10s Sem RTOS RX'!$X12</f>
        <v>0.0003009259259</v>
      </c>
      <c r="Z12" s="1">
        <f>SUM(LEN(",CO_MQ135|"),'Bloco 1 10s Sem RTOS RX'!$H12,LEN(",CO2_MQ135|"),'Bloco 1 10s Sem RTOS RX'!$I12,LEN(",Alcool_MQ135|"),'Bloco 1 10s Sem RTOS RX'!$J12,LEN(",Alcool_MQ135|"),'Bloco 1 10s Sem RTOS RX'!$K12,LEN(",Toluen_MQ135|"),'Bloco 1 10s Sem RTOS RX'!$L12,LEN(",MH4_MQ135|"),'Bloco 1 10s Sem RTOS RX'!$M12,LEN(",O3_MQ131|"),'Bloco 1 10s Sem RTOS RX'!$N12)*8</f>
        <v>672</v>
      </c>
    </row>
    <row r="13">
      <c r="A13" s="1" t="s">
        <v>3743</v>
      </c>
      <c r="B13" s="1" t="s">
        <v>3744</v>
      </c>
      <c r="C13" s="1" t="s">
        <v>3689</v>
      </c>
      <c r="D13" s="1" t="s">
        <v>3745</v>
      </c>
      <c r="E13" s="1" t="s">
        <v>1833</v>
      </c>
      <c r="F13" s="1" t="s">
        <v>1833</v>
      </c>
      <c r="G13" s="1" t="s">
        <v>1833</v>
      </c>
      <c r="H13" s="1" t="s">
        <v>81</v>
      </c>
      <c r="I13" s="1" t="s">
        <v>76</v>
      </c>
      <c r="J13" s="1" t="s">
        <v>82</v>
      </c>
      <c r="K13" s="1" t="s">
        <v>83</v>
      </c>
      <c r="L13" s="1" t="s">
        <v>84</v>
      </c>
      <c r="M13" s="1" t="s">
        <v>19</v>
      </c>
      <c r="N13" s="1" t="s">
        <v>85</v>
      </c>
      <c r="O13" s="1" t="s">
        <v>1833</v>
      </c>
      <c r="P13" s="1" t="s">
        <v>1833</v>
      </c>
      <c r="Q13" s="1" t="s">
        <v>3692</v>
      </c>
      <c r="R13" s="1" t="s">
        <v>1833</v>
      </c>
      <c r="S13" s="1" t="s">
        <v>3700</v>
      </c>
      <c r="T13" s="1" t="s">
        <v>3706</v>
      </c>
      <c r="U13" s="1" t="s">
        <v>1833</v>
      </c>
      <c r="V13" s="1" t="s">
        <v>1833</v>
      </c>
      <c r="W13" s="1" t="s">
        <v>3695</v>
      </c>
      <c r="X13" s="1" t="s">
        <v>3746</v>
      </c>
      <c r="Y13" s="2">
        <f>X14-'Bloco 1 10s Sem RTOS RX'!$X13</f>
        <v>0.000150462963</v>
      </c>
      <c r="Z13" s="1">
        <f>SUM(LEN(",CO_MQ135|"),'Bloco 1 10s Sem RTOS RX'!$H13,LEN(",CO2_MQ135|"),'Bloco 1 10s Sem RTOS RX'!$I13,LEN(",Alcool_MQ135|"),'Bloco 1 10s Sem RTOS RX'!$J13,LEN(",Alcool_MQ135|"),'Bloco 1 10s Sem RTOS RX'!$K13,LEN(",Toluen_MQ135|"),'Bloco 1 10s Sem RTOS RX'!$L13,LEN(",MH4_MQ135|"),'Bloco 1 10s Sem RTOS RX'!$M13,LEN(",O3_MQ131|"),'Bloco 1 10s Sem RTOS RX'!$N13)*8</f>
        <v>672</v>
      </c>
    </row>
    <row r="14">
      <c r="A14" s="1" t="s">
        <v>3747</v>
      </c>
      <c r="B14" s="1" t="s">
        <v>3748</v>
      </c>
      <c r="C14" s="1" t="s">
        <v>3689</v>
      </c>
      <c r="D14" s="1" t="s">
        <v>3749</v>
      </c>
      <c r="E14" s="1" t="s">
        <v>1833</v>
      </c>
      <c r="F14" s="1" t="s">
        <v>1833</v>
      </c>
      <c r="G14" s="1" t="s">
        <v>1833</v>
      </c>
      <c r="H14" s="1" t="s">
        <v>75</v>
      </c>
      <c r="I14" s="1" t="s">
        <v>76</v>
      </c>
      <c r="J14" s="1" t="s">
        <v>77</v>
      </c>
      <c r="K14" s="1" t="s">
        <v>17</v>
      </c>
      <c r="L14" s="1" t="s">
        <v>3750</v>
      </c>
      <c r="M14" s="1" t="s">
        <v>19</v>
      </c>
      <c r="N14" s="1" t="s">
        <v>87</v>
      </c>
      <c r="O14" s="1" t="s">
        <v>1833</v>
      </c>
      <c r="P14" s="1" t="s">
        <v>1833</v>
      </c>
      <c r="Q14" s="1" t="s">
        <v>3692</v>
      </c>
      <c r="R14" s="1" t="s">
        <v>1833</v>
      </c>
      <c r="S14" s="1" t="s">
        <v>3700</v>
      </c>
      <c r="T14" s="1" t="s">
        <v>3694</v>
      </c>
      <c r="U14" s="1" t="s">
        <v>1833</v>
      </c>
      <c r="V14" s="1" t="s">
        <v>1833</v>
      </c>
      <c r="W14" s="1" t="s">
        <v>3695</v>
      </c>
      <c r="X14" s="1" t="s">
        <v>3751</v>
      </c>
      <c r="Y14" s="2">
        <f>X15-'Bloco 1 10s Sem RTOS RX'!$X14</f>
        <v>0.0003009259259</v>
      </c>
      <c r="Z14" s="1">
        <f>SUM(LEN(",CO_MQ135|"),'Bloco 1 10s Sem RTOS RX'!$H14,LEN(",CO2_MQ135|"),'Bloco 1 10s Sem RTOS RX'!$I14,LEN(",Alcool_MQ135|"),'Bloco 1 10s Sem RTOS RX'!$J14,LEN(",Alcool_MQ135|"),'Bloco 1 10s Sem RTOS RX'!$K14,LEN(",Toluen_MQ135|"),'Bloco 1 10s Sem RTOS RX'!$L14,LEN(",MH4_MQ135|"),'Bloco 1 10s Sem RTOS RX'!$M14,LEN(",O3_MQ131|"),'Bloco 1 10s Sem RTOS RX'!$N14)*8</f>
        <v>672</v>
      </c>
    </row>
    <row r="15">
      <c r="A15" s="1" t="s">
        <v>3752</v>
      </c>
      <c r="B15" s="1" t="s">
        <v>3753</v>
      </c>
      <c r="C15" s="1" t="s">
        <v>3689</v>
      </c>
      <c r="D15" s="1" t="s">
        <v>3754</v>
      </c>
      <c r="E15" s="1" t="s">
        <v>1833</v>
      </c>
      <c r="F15" s="1" t="s">
        <v>1833</v>
      </c>
      <c r="G15" s="1" t="s">
        <v>1833</v>
      </c>
      <c r="H15" s="1" t="s">
        <v>3755</v>
      </c>
      <c r="I15" s="1" t="s">
        <v>15</v>
      </c>
      <c r="J15" s="1" t="s">
        <v>90</v>
      </c>
      <c r="K15" s="1" t="s">
        <v>17</v>
      </c>
      <c r="L15" s="1" t="s">
        <v>93</v>
      </c>
      <c r="M15" s="1" t="s">
        <v>19</v>
      </c>
      <c r="N15" s="1" t="s">
        <v>94</v>
      </c>
      <c r="O15" s="1" t="s">
        <v>1833</v>
      </c>
      <c r="P15" s="1" t="s">
        <v>1833</v>
      </c>
      <c r="Q15" s="1" t="s">
        <v>3692</v>
      </c>
      <c r="R15" s="1" t="s">
        <v>1833</v>
      </c>
      <c r="S15" s="1" t="s">
        <v>3700</v>
      </c>
      <c r="T15" s="1" t="s">
        <v>3701</v>
      </c>
      <c r="U15" s="1" t="s">
        <v>1833</v>
      </c>
      <c r="V15" s="1" t="s">
        <v>1833</v>
      </c>
      <c r="W15" s="1" t="s">
        <v>3695</v>
      </c>
      <c r="X15" s="1" t="s">
        <v>3756</v>
      </c>
      <c r="Y15" s="2">
        <f>X16-'Bloco 1 10s Sem RTOS RX'!$X15</f>
        <v>0.000150462963</v>
      </c>
      <c r="Z15" s="1">
        <f>SUM(LEN(",CO_MQ135|"),'Bloco 1 10s Sem RTOS RX'!$H15,LEN(",CO2_MQ135|"),'Bloco 1 10s Sem RTOS RX'!$I15,LEN(",Alcool_MQ135|"),'Bloco 1 10s Sem RTOS RX'!$J15,LEN(",Alcool_MQ135|"),'Bloco 1 10s Sem RTOS RX'!$K15,LEN(",Toluen_MQ135|"),'Bloco 1 10s Sem RTOS RX'!$L15,LEN(",MH4_MQ135|"),'Bloco 1 10s Sem RTOS RX'!$M15,LEN(",O3_MQ131|"),'Bloco 1 10s Sem RTOS RX'!$N15)*8</f>
        <v>672</v>
      </c>
    </row>
    <row r="16">
      <c r="A16" s="1" t="s">
        <v>3757</v>
      </c>
      <c r="B16" s="1" t="s">
        <v>3758</v>
      </c>
      <c r="C16" s="1" t="s">
        <v>3689</v>
      </c>
      <c r="D16" s="1" t="s">
        <v>3759</v>
      </c>
      <c r="E16" s="1" t="s">
        <v>1833</v>
      </c>
      <c r="F16" s="1" t="s">
        <v>1833</v>
      </c>
      <c r="G16" s="1" t="s">
        <v>1833</v>
      </c>
      <c r="H16" s="1" t="s">
        <v>3729</v>
      </c>
      <c r="I16" s="1" t="s">
        <v>24</v>
      </c>
      <c r="J16" s="1" t="s">
        <v>60</v>
      </c>
      <c r="K16" s="1" t="s">
        <v>26</v>
      </c>
      <c r="L16" s="1" t="s">
        <v>3719</v>
      </c>
      <c r="M16" s="1" t="s">
        <v>28</v>
      </c>
      <c r="N16" s="1" t="s">
        <v>96</v>
      </c>
      <c r="O16" s="1" t="s">
        <v>1833</v>
      </c>
      <c r="P16" s="1" t="s">
        <v>1833</v>
      </c>
      <c r="Q16" s="1" t="s">
        <v>3692</v>
      </c>
      <c r="R16" s="1" t="s">
        <v>1833</v>
      </c>
      <c r="S16" s="1" t="s">
        <v>3700</v>
      </c>
      <c r="T16" s="1" t="s">
        <v>3701</v>
      </c>
      <c r="U16" s="1" t="s">
        <v>1833</v>
      </c>
      <c r="V16" s="1" t="s">
        <v>1833</v>
      </c>
      <c r="W16" s="1" t="s">
        <v>3695</v>
      </c>
      <c r="X16" s="1" t="s">
        <v>3760</v>
      </c>
      <c r="Y16" s="2">
        <f>X17-'Bloco 1 10s Sem RTOS RX'!$X16</f>
        <v>0.0003009259259</v>
      </c>
      <c r="Z16" s="1">
        <f>SUM(LEN(",CO_MQ135|"),'Bloco 1 10s Sem RTOS RX'!$H16,LEN(",CO2_MQ135|"),'Bloco 1 10s Sem RTOS RX'!$I16,LEN(",Alcool_MQ135|"),'Bloco 1 10s Sem RTOS RX'!$J16,LEN(",Alcool_MQ135|"),'Bloco 1 10s Sem RTOS RX'!$K16,LEN(",Toluen_MQ135|"),'Bloco 1 10s Sem RTOS RX'!$L16,LEN(",MH4_MQ135|"),'Bloco 1 10s Sem RTOS RX'!$M16,LEN(",O3_MQ131|"),'Bloco 1 10s Sem RTOS RX'!$N16)*8</f>
        <v>672</v>
      </c>
    </row>
    <row r="17">
      <c r="A17" s="1" t="s">
        <v>3761</v>
      </c>
      <c r="B17" s="1" t="s">
        <v>3762</v>
      </c>
      <c r="C17" s="1" t="s">
        <v>3689</v>
      </c>
      <c r="D17" s="1" t="s">
        <v>3763</v>
      </c>
      <c r="E17" s="1" t="s">
        <v>1833</v>
      </c>
      <c r="F17" s="1" t="s">
        <v>1833</v>
      </c>
      <c r="G17" s="1" t="s">
        <v>1833</v>
      </c>
      <c r="H17" s="1" t="s">
        <v>106</v>
      </c>
      <c r="I17" s="1" t="s">
        <v>107</v>
      </c>
      <c r="J17" s="1" t="s">
        <v>108</v>
      </c>
      <c r="K17" s="1" t="s">
        <v>103</v>
      </c>
      <c r="L17" s="1" t="s">
        <v>3764</v>
      </c>
      <c r="M17" s="1" t="s">
        <v>110</v>
      </c>
      <c r="N17" s="1" t="s">
        <v>44</v>
      </c>
      <c r="O17" s="1" t="s">
        <v>1833</v>
      </c>
      <c r="P17" s="1" t="s">
        <v>1833</v>
      </c>
      <c r="Q17" s="1" t="s">
        <v>3692</v>
      </c>
      <c r="R17" s="1" t="s">
        <v>1833</v>
      </c>
      <c r="S17" s="1" t="s">
        <v>3700</v>
      </c>
      <c r="T17" s="1" t="s">
        <v>3706</v>
      </c>
      <c r="U17" s="1" t="s">
        <v>1833</v>
      </c>
      <c r="V17" s="1" t="s">
        <v>1833</v>
      </c>
      <c r="W17" s="1" t="s">
        <v>3695</v>
      </c>
      <c r="X17" s="1" t="s">
        <v>3765</v>
      </c>
      <c r="Y17" s="2">
        <f>X18-'Bloco 1 10s Sem RTOS RX'!$X17</f>
        <v>0.000162037037</v>
      </c>
      <c r="Z17" s="1">
        <f>SUM(LEN(",CO_MQ135|"),'Bloco 1 10s Sem RTOS RX'!$H17,LEN(",CO2_MQ135|"),'Bloco 1 10s Sem RTOS RX'!$I17,LEN(",Alcool_MQ135|"),'Bloco 1 10s Sem RTOS RX'!$J17,LEN(",Alcool_MQ135|"),'Bloco 1 10s Sem RTOS RX'!$K17,LEN(",Toluen_MQ135|"),'Bloco 1 10s Sem RTOS RX'!$L17,LEN(",MH4_MQ135|"),'Bloco 1 10s Sem RTOS RX'!$M17,LEN(",O3_MQ131|"),'Bloco 1 10s Sem RTOS RX'!$N17)*8</f>
        <v>672</v>
      </c>
    </row>
    <row r="18">
      <c r="A18" s="1" t="s">
        <v>3766</v>
      </c>
      <c r="B18" s="1" t="s">
        <v>3767</v>
      </c>
      <c r="C18" s="1" t="s">
        <v>3689</v>
      </c>
      <c r="D18" s="1" t="s">
        <v>3768</v>
      </c>
      <c r="E18" s="1" t="s">
        <v>1833</v>
      </c>
      <c r="F18" s="1" t="s">
        <v>1833</v>
      </c>
      <c r="G18" s="1" t="s">
        <v>1833</v>
      </c>
      <c r="H18" s="1" t="s">
        <v>3729</v>
      </c>
      <c r="I18" s="1" t="s">
        <v>24</v>
      </c>
      <c r="J18" s="1" t="s">
        <v>60</v>
      </c>
      <c r="K18" s="1" t="s">
        <v>26</v>
      </c>
      <c r="L18" s="1" t="s">
        <v>3719</v>
      </c>
      <c r="M18" s="1" t="s">
        <v>28</v>
      </c>
      <c r="N18" s="1" t="s">
        <v>3769</v>
      </c>
      <c r="O18" s="1" t="s">
        <v>1833</v>
      </c>
      <c r="P18" s="1" t="s">
        <v>1833</v>
      </c>
      <c r="Q18" s="1" t="s">
        <v>3692</v>
      </c>
      <c r="R18" s="1" t="s">
        <v>1833</v>
      </c>
      <c r="S18" s="1" t="s">
        <v>3700</v>
      </c>
      <c r="T18" s="1" t="s">
        <v>3701</v>
      </c>
      <c r="U18" s="1" t="s">
        <v>1833</v>
      </c>
      <c r="V18" s="1" t="s">
        <v>1833</v>
      </c>
      <c r="W18" s="1" t="s">
        <v>3695</v>
      </c>
      <c r="X18" s="1" t="s">
        <v>3770</v>
      </c>
      <c r="Y18" s="2">
        <f>X19-'Bloco 1 10s Sem RTOS RX'!$X18</f>
        <v>0.000150462963</v>
      </c>
      <c r="Z18" s="1">
        <f>SUM(LEN(",CO_MQ135|"),'Bloco 1 10s Sem RTOS RX'!$H18,LEN(",CO2_MQ135|"),'Bloco 1 10s Sem RTOS RX'!$I18,LEN(",Alcool_MQ135|"),'Bloco 1 10s Sem RTOS RX'!$J18,LEN(",Alcool_MQ135|"),'Bloco 1 10s Sem RTOS RX'!$K18,LEN(",Toluen_MQ135|"),'Bloco 1 10s Sem RTOS RX'!$L18,LEN(",MH4_MQ135|"),'Bloco 1 10s Sem RTOS RX'!$M18,LEN(",O3_MQ131|"),'Bloco 1 10s Sem RTOS RX'!$N18)*8</f>
        <v>672</v>
      </c>
    </row>
    <row r="19">
      <c r="A19" s="1" t="s">
        <v>3771</v>
      </c>
      <c r="B19" s="1" t="s">
        <v>3772</v>
      </c>
      <c r="C19" s="1" t="s">
        <v>3689</v>
      </c>
      <c r="D19" s="1" t="s">
        <v>3773</v>
      </c>
      <c r="E19" s="1" t="s">
        <v>1833</v>
      </c>
      <c r="F19" s="1" t="s">
        <v>1833</v>
      </c>
      <c r="G19" s="1" t="s">
        <v>1833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3719</v>
      </c>
      <c r="M19" s="1" t="s">
        <v>28</v>
      </c>
      <c r="N19" s="1" t="s">
        <v>114</v>
      </c>
      <c r="O19" s="1" t="s">
        <v>1833</v>
      </c>
      <c r="P19" s="1" t="s">
        <v>1833</v>
      </c>
      <c r="Q19" s="1" t="s">
        <v>3692</v>
      </c>
      <c r="R19" s="1" t="s">
        <v>1833</v>
      </c>
      <c r="S19" s="1" t="s">
        <v>3700</v>
      </c>
      <c r="T19" s="1" t="s">
        <v>3701</v>
      </c>
      <c r="U19" s="1" t="s">
        <v>1833</v>
      </c>
      <c r="V19" s="1" t="s">
        <v>1833</v>
      </c>
      <c r="W19" s="1" t="s">
        <v>3695</v>
      </c>
      <c r="X19" s="1" t="s">
        <v>3774</v>
      </c>
      <c r="Y19" s="2">
        <f>X20-'Bloco 1 10s Sem RTOS RX'!$X19</f>
        <v>0.000150462963</v>
      </c>
      <c r="Z19" s="1">
        <f>SUM(LEN(",CO_MQ135|"),'Bloco 1 10s Sem RTOS RX'!$H19,LEN(",CO2_MQ135|"),'Bloco 1 10s Sem RTOS RX'!$I19,LEN(",Alcool_MQ135|"),'Bloco 1 10s Sem RTOS RX'!$J19,LEN(",Alcool_MQ135|"),'Bloco 1 10s Sem RTOS RX'!$K19,LEN(",Toluen_MQ135|"),'Bloco 1 10s Sem RTOS RX'!$L19,LEN(",MH4_MQ135|"),'Bloco 1 10s Sem RTOS RX'!$M19,LEN(",O3_MQ131|"),'Bloco 1 10s Sem RTOS RX'!$N19)*8</f>
        <v>672</v>
      </c>
    </row>
    <row r="20">
      <c r="A20" s="1" t="s">
        <v>3775</v>
      </c>
      <c r="B20" s="1" t="s">
        <v>3776</v>
      </c>
      <c r="C20" s="1" t="s">
        <v>3689</v>
      </c>
      <c r="D20" s="1" t="s">
        <v>3777</v>
      </c>
      <c r="E20" s="1" t="s">
        <v>1833</v>
      </c>
      <c r="F20" s="1" t="s">
        <v>1833</v>
      </c>
      <c r="G20" s="1" t="s">
        <v>1833</v>
      </c>
      <c r="H20" s="1" t="s">
        <v>116</v>
      </c>
      <c r="I20" s="1" t="s">
        <v>117</v>
      </c>
      <c r="J20" s="1" t="s">
        <v>118</v>
      </c>
      <c r="K20" s="1" t="s">
        <v>42</v>
      </c>
      <c r="L20" s="1" t="s">
        <v>98</v>
      </c>
      <c r="M20" s="1" t="s">
        <v>44</v>
      </c>
      <c r="N20" s="1" t="s">
        <v>119</v>
      </c>
      <c r="O20" s="1" t="s">
        <v>1833</v>
      </c>
      <c r="P20" s="1" t="s">
        <v>1833</v>
      </c>
      <c r="Q20" s="1" t="s">
        <v>3692</v>
      </c>
      <c r="R20" s="1" t="s">
        <v>1833</v>
      </c>
      <c r="S20" s="1" t="s">
        <v>3700</v>
      </c>
      <c r="T20" s="1" t="s">
        <v>3701</v>
      </c>
      <c r="U20" s="1" t="s">
        <v>1833</v>
      </c>
      <c r="V20" s="1" t="s">
        <v>1833</v>
      </c>
      <c r="W20" s="1" t="s">
        <v>3695</v>
      </c>
      <c r="X20" s="1" t="s">
        <v>3778</v>
      </c>
      <c r="Y20" s="2">
        <f>X21-'Bloco 1 10s Sem RTOS RX'!$X20</f>
        <v>0.000150462963</v>
      </c>
      <c r="Z20" s="1">
        <f>SUM(LEN(",CO_MQ135|"),'Bloco 1 10s Sem RTOS RX'!$H20,LEN(",CO2_MQ135|"),'Bloco 1 10s Sem RTOS RX'!$I20,LEN(",Alcool_MQ135|"),'Bloco 1 10s Sem RTOS RX'!$J20,LEN(",Alcool_MQ135|"),'Bloco 1 10s Sem RTOS RX'!$K20,LEN(",Toluen_MQ135|"),'Bloco 1 10s Sem RTOS RX'!$L20,LEN(",MH4_MQ135|"),'Bloco 1 10s Sem RTOS RX'!$M20,LEN(",O3_MQ131|"),'Bloco 1 10s Sem RTOS RX'!$N20)*8</f>
        <v>672</v>
      </c>
    </row>
    <row r="21" ht="15.75" customHeight="1">
      <c r="A21" s="1" t="s">
        <v>3779</v>
      </c>
      <c r="B21" s="1" t="s">
        <v>3780</v>
      </c>
      <c r="C21" s="1" t="s">
        <v>3689</v>
      </c>
      <c r="D21" s="1" t="s">
        <v>3781</v>
      </c>
      <c r="E21" s="1" t="s">
        <v>1833</v>
      </c>
      <c r="F21" s="1" t="s">
        <v>1833</v>
      </c>
      <c r="G21" s="1" t="s">
        <v>1833</v>
      </c>
      <c r="H21" s="1" t="s">
        <v>3729</v>
      </c>
      <c r="I21" s="1" t="s">
        <v>24</v>
      </c>
      <c r="J21" s="1" t="s">
        <v>60</v>
      </c>
      <c r="K21" s="1" t="s">
        <v>26</v>
      </c>
      <c r="L21" s="1" t="s">
        <v>3719</v>
      </c>
      <c r="M21" s="1" t="s">
        <v>28</v>
      </c>
      <c r="N21" s="1" t="s">
        <v>87</v>
      </c>
      <c r="O21" s="1" t="s">
        <v>1833</v>
      </c>
      <c r="P21" s="1" t="s">
        <v>1833</v>
      </c>
      <c r="Q21" s="1" t="s">
        <v>3692</v>
      </c>
      <c r="R21" s="1" t="s">
        <v>1833</v>
      </c>
      <c r="S21" s="1" t="s">
        <v>3700</v>
      </c>
      <c r="T21" s="1" t="s">
        <v>3694</v>
      </c>
      <c r="U21" s="1" t="s">
        <v>1833</v>
      </c>
      <c r="V21" s="1" t="s">
        <v>1833</v>
      </c>
      <c r="W21" s="1" t="s">
        <v>3695</v>
      </c>
      <c r="X21" s="1" t="s">
        <v>3782</v>
      </c>
      <c r="Y21" s="2">
        <f>X22-'Bloco 1 10s Sem RTOS RX'!$X21</f>
        <v>0.0003009259259</v>
      </c>
      <c r="Z21" s="1">
        <f>SUM(LEN(",CO_MQ135|"),'Bloco 1 10s Sem RTOS RX'!$H21,LEN(",CO2_MQ135|"),'Bloco 1 10s Sem RTOS RX'!$I21,LEN(",Alcool_MQ135|"),'Bloco 1 10s Sem RTOS RX'!$J21,LEN(",Alcool_MQ135|"),'Bloco 1 10s Sem RTOS RX'!$K21,LEN(",Toluen_MQ135|"),'Bloco 1 10s Sem RTOS RX'!$L21,LEN(",MH4_MQ135|"),'Bloco 1 10s Sem RTOS RX'!$M21,LEN(",O3_MQ131|"),'Bloco 1 10s Sem RTOS RX'!$N21)*8</f>
        <v>672</v>
      </c>
    </row>
    <row r="22" ht="15.75" customHeight="1">
      <c r="A22" s="1" t="s">
        <v>3783</v>
      </c>
      <c r="B22" s="1" t="s">
        <v>3784</v>
      </c>
      <c r="C22" s="1" t="s">
        <v>3689</v>
      </c>
      <c r="D22" s="1" t="s">
        <v>3785</v>
      </c>
      <c r="E22" s="1" t="s">
        <v>1833</v>
      </c>
      <c r="F22" s="1" t="s">
        <v>1833</v>
      </c>
      <c r="G22" s="1" t="s">
        <v>1833</v>
      </c>
      <c r="H22" s="1" t="s">
        <v>39</v>
      </c>
      <c r="I22" s="1" t="s">
        <v>40</v>
      </c>
      <c r="J22" s="1" t="s">
        <v>41</v>
      </c>
      <c r="K22" s="1" t="s">
        <v>42</v>
      </c>
      <c r="L22" s="1" t="s">
        <v>43</v>
      </c>
      <c r="M22" s="1" t="s">
        <v>44</v>
      </c>
      <c r="N22" s="1" t="s">
        <v>85</v>
      </c>
      <c r="O22" s="1" t="s">
        <v>1833</v>
      </c>
      <c r="P22" s="1" t="s">
        <v>1833</v>
      </c>
      <c r="Q22" s="1" t="s">
        <v>3692</v>
      </c>
      <c r="R22" s="1" t="s">
        <v>1833</v>
      </c>
      <c r="S22" s="1" t="s">
        <v>3700</v>
      </c>
      <c r="T22" s="1" t="s">
        <v>3706</v>
      </c>
      <c r="U22" s="1" t="s">
        <v>1833</v>
      </c>
      <c r="V22" s="1" t="s">
        <v>1833</v>
      </c>
      <c r="W22" s="1" t="s">
        <v>3695</v>
      </c>
      <c r="X22" s="1" t="s">
        <v>3786</v>
      </c>
      <c r="Y22" s="2">
        <f>X23-'Bloco 1 10s Sem RTOS RX'!$X22</f>
        <v>0.0003009259259</v>
      </c>
      <c r="Z22" s="1">
        <f>SUM(LEN(",CO_MQ135|"),'Bloco 1 10s Sem RTOS RX'!$H22,LEN(",CO2_MQ135|"),'Bloco 1 10s Sem RTOS RX'!$I22,LEN(",Alcool_MQ135|"),'Bloco 1 10s Sem RTOS RX'!$J22,LEN(",Alcool_MQ135|"),'Bloco 1 10s Sem RTOS RX'!$K22,LEN(",Toluen_MQ135|"),'Bloco 1 10s Sem RTOS RX'!$L22,LEN(",MH4_MQ135|"),'Bloco 1 10s Sem RTOS RX'!$M22,LEN(",O3_MQ131|"),'Bloco 1 10s Sem RTOS RX'!$N22)*8</f>
        <v>672</v>
      </c>
    </row>
    <row r="23" ht="15.75" customHeight="1">
      <c r="A23" s="1" t="s">
        <v>3787</v>
      </c>
      <c r="B23" s="1" t="s">
        <v>3788</v>
      </c>
      <c r="C23" s="1" t="s">
        <v>3689</v>
      </c>
      <c r="D23" s="1" t="s">
        <v>3789</v>
      </c>
      <c r="E23" s="1" t="s">
        <v>1833</v>
      </c>
      <c r="F23" s="1" t="s">
        <v>1833</v>
      </c>
      <c r="G23" s="1" t="s">
        <v>1833</v>
      </c>
      <c r="H23" s="1" t="s">
        <v>3729</v>
      </c>
      <c r="I23" s="1" t="s">
        <v>24</v>
      </c>
      <c r="J23" s="1" t="s">
        <v>60</v>
      </c>
      <c r="K23" s="1" t="s">
        <v>26</v>
      </c>
      <c r="L23" s="1" t="s">
        <v>3719</v>
      </c>
      <c r="M23" s="1" t="s">
        <v>28</v>
      </c>
      <c r="N23" s="1" t="s">
        <v>3790</v>
      </c>
      <c r="O23" s="1" t="s">
        <v>1833</v>
      </c>
      <c r="P23" s="1" t="s">
        <v>1833</v>
      </c>
      <c r="Q23" s="1" t="s">
        <v>3692</v>
      </c>
      <c r="R23" s="1" t="s">
        <v>1833</v>
      </c>
      <c r="S23" s="1" t="s">
        <v>3700</v>
      </c>
      <c r="T23" s="1" t="s">
        <v>3694</v>
      </c>
      <c r="U23" s="1" t="s">
        <v>1833</v>
      </c>
      <c r="V23" s="1" t="s">
        <v>1833</v>
      </c>
      <c r="W23" s="1" t="s">
        <v>3695</v>
      </c>
      <c r="X23" s="1" t="s">
        <v>3791</v>
      </c>
      <c r="Y23" s="2">
        <f>X24-'Bloco 1 10s Sem RTOS RX'!$X23</f>
        <v>0.000150462963</v>
      </c>
      <c r="Z23" s="1">
        <f>SUM(LEN(",CO_MQ135|"),'Bloco 1 10s Sem RTOS RX'!$H23,LEN(",CO2_MQ135|"),'Bloco 1 10s Sem RTOS RX'!$I23,LEN(",Alcool_MQ135|"),'Bloco 1 10s Sem RTOS RX'!$J23,LEN(",Alcool_MQ135|"),'Bloco 1 10s Sem RTOS RX'!$K23,LEN(",Toluen_MQ135|"),'Bloco 1 10s Sem RTOS RX'!$L23,LEN(",MH4_MQ135|"),'Bloco 1 10s Sem RTOS RX'!$M23,LEN(",O3_MQ131|"),'Bloco 1 10s Sem RTOS RX'!$N23)*8</f>
        <v>672</v>
      </c>
    </row>
    <row r="24" ht="15.75" customHeight="1">
      <c r="A24" s="1" t="s">
        <v>3792</v>
      </c>
      <c r="B24" s="1" t="s">
        <v>3793</v>
      </c>
      <c r="C24" s="1" t="s">
        <v>3689</v>
      </c>
      <c r="D24" s="1" t="s">
        <v>3794</v>
      </c>
      <c r="E24" s="1" t="s">
        <v>1833</v>
      </c>
      <c r="F24" s="1" t="s">
        <v>1833</v>
      </c>
      <c r="G24" s="1" t="s">
        <v>1833</v>
      </c>
      <c r="H24" s="1" t="s">
        <v>131</v>
      </c>
      <c r="I24" s="1" t="s">
        <v>76</v>
      </c>
      <c r="J24" s="1" t="s">
        <v>82</v>
      </c>
      <c r="K24" s="1" t="s">
        <v>17</v>
      </c>
      <c r="L24" s="1" t="s">
        <v>132</v>
      </c>
      <c r="M24" s="1" t="s">
        <v>19</v>
      </c>
      <c r="N24" s="1" t="s">
        <v>133</v>
      </c>
      <c r="O24" s="1" t="s">
        <v>1833</v>
      </c>
      <c r="P24" s="1" t="s">
        <v>1833</v>
      </c>
      <c r="Q24" s="1" t="s">
        <v>3692</v>
      </c>
      <c r="R24" s="1" t="s">
        <v>1833</v>
      </c>
      <c r="S24" s="1" t="s">
        <v>3700</v>
      </c>
      <c r="T24" s="1" t="s">
        <v>3701</v>
      </c>
      <c r="U24" s="1" t="s">
        <v>1833</v>
      </c>
      <c r="V24" s="1" t="s">
        <v>1833</v>
      </c>
      <c r="W24" s="1" t="s">
        <v>3695</v>
      </c>
      <c r="X24" s="1" t="s">
        <v>3795</v>
      </c>
      <c r="Y24" s="2">
        <f>X25-'Bloco 1 10s Sem RTOS RX'!$X24</f>
        <v>0.000150462963</v>
      </c>
      <c r="Z24" s="1">
        <f>SUM(LEN(",CO_MQ135|"),'Bloco 1 10s Sem RTOS RX'!$H24,LEN(",CO2_MQ135|"),'Bloco 1 10s Sem RTOS RX'!$I24,LEN(",Alcool_MQ135|"),'Bloco 1 10s Sem RTOS RX'!$J24,LEN(",Alcool_MQ135|"),'Bloco 1 10s Sem RTOS RX'!$K24,LEN(",Toluen_MQ135|"),'Bloco 1 10s Sem RTOS RX'!$L24,LEN(",MH4_MQ135|"),'Bloco 1 10s Sem RTOS RX'!$M24,LEN(",O3_MQ131|"),'Bloco 1 10s Sem RTOS RX'!$N24)*8</f>
        <v>672</v>
      </c>
    </row>
    <row r="25" ht="15.75" customHeight="1">
      <c r="A25" s="1" t="s">
        <v>3796</v>
      </c>
      <c r="B25" s="1" t="s">
        <v>3797</v>
      </c>
      <c r="C25" s="1" t="s">
        <v>3689</v>
      </c>
      <c r="D25" s="1" t="s">
        <v>3798</v>
      </c>
      <c r="E25" s="1" t="s">
        <v>1833</v>
      </c>
      <c r="F25" s="1" t="s">
        <v>1833</v>
      </c>
      <c r="G25" s="1" t="s">
        <v>1833</v>
      </c>
      <c r="H25" s="1" t="s">
        <v>75</v>
      </c>
      <c r="I25" s="1" t="s">
        <v>76</v>
      </c>
      <c r="J25" s="1" t="s">
        <v>77</v>
      </c>
      <c r="K25" s="1" t="s">
        <v>17</v>
      </c>
      <c r="L25" s="1" t="s">
        <v>3750</v>
      </c>
      <c r="M25" s="1" t="s">
        <v>19</v>
      </c>
      <c r="N25" s="1" t="s">
        <v>133</v>
      </c>
      <c r="O25" s="1" t="s">
        <v>1833</v>
      </c>
      <c r="P25" s="1" t="s">
        <v>1833</v>
      </c>
      <c r="Q25" s="1" t="s">
        <v>3692</v>
      </c>
      <c r="R25" s="1" t="s">
        <v>1833</v>
      </c>
      <c r="S25" s="1" t="s">
        <v>3700</v>
      </c>
      <c r="T25" s="1" t="s">
        <v>3701</v>
      </c>
      <c r="U25" s="1" t="s">
        <v>1833</v>
      </c>
      <c r="V25" s="1" t="s">
        <v>1833</v>
      </c>
      <c r="W25" s="1" t="s">
        <v>3695</v>
      </c>
      <c r="X25" s="1" t="s">
        <v>3799</v>
      </c>
      <c r="Y25" s="2">
        <f>X26-'Bloco 1 10s Sem RTOS RX'!$X25</f>
        <v>0.000162037037</v>
      </c>
      <c r="Z25" s="1">
        <f>SUM(LEN(",CO_MQ135|"),'Bloco 1 10s Sem RTOS RX'!$H25,LEN(",CO2_MQ135|"),'Bloco 1 10s Sem RTOS RX'!$I25,LEN(",Alcool_MQ135|"),'Bloco 1 10s Sem RTOS RX'!$J25,LEN(",Alcool_MQ135|"),'Bloco 1 10s Sem RTOS RX'!$K25,LEN(",Toluen_MQ135|"),'Bloco 1 10s Sem RTOS RX'!$L25,LEN(",MH4_MQ135|"),'Bloco 1 10s Sem RTOS RX'!$M25,LEN(",O3_MQ131|"),'Bloco 1 10s Sem RTOS RX'!$N25)*8</f>
        <v>672</v>
      </c>
    </row>
    <row r="26" ht="15.75" customHeight="1">
      <c r="A26" s="1" t="s">
        <v>3800</v>
      </c>
      <c r="B26" s="1" t="s">
        <v>3801</v>
      </c>
      <c r="C26" s="1" t="s">
        <v>3689</v>
      </c>
      <c r="D26" s="1" t="s">
        <v>3802</v>
      </c>
      <c r="E26" s="1" t="s">
        <v>1833</v>
      </c>
      <c r="F26" s="1" t="s">
        <v>1833</v>
      </c>
      <c r="G26" s="1" t="s">
        <v>1833</v>
      </c>
      <c r="H26" s="1" t="s">
        <v>3729</v>
      </c>
      <c r="I26" s="1" t="s">
        <v>24</v>
      </c>
      <c r="J26" s="1" t="s">
        <v>60</v>
      </c>
      <c r="K26" s="1" t="s">
        <v>26</v>
      </c>
      <c r="L26" s="1" t="s">
        <v>3719</v>
      </c>
      <c r="M26" s="1" t="s">
        <v>28</v>
      </c>
      <c r="N26" s="1" t="s">
        <v>114</v>
      </c>
      <c r="O26" s="1" t="s">
        <v>1833</v>
      </c>
      <c r="P26" s="1" t="s">
        <v>1833</v>
      </c>
      <c r="Q26" s="1" t="s">
        <v>3692</v>
      </c>
      <c r="R26" s="1" t="s">
        <v>1833</v>
      </c>
      <c r="S26" s="1" t="s">
        <v>3700</v>
      </c>
      <c r="T26" s="1" t="s">
        <v>3701</v>
      </c>
      <c r="U26" s="1" t="s">
        <v>1833</v>
      </c>
      <c r="V26" s="1" t="s">
        <v>1833</v>
      </c>
      <c r="W26" s="1" t="s">
        <v>3695</v>
      </c>
      <c r="X26" s="1" t="s">
        <v>3803</v>
      </c>
      <c r="Y26" s="2">
        <f>X27-'Bloco 1 10s Sem RTOS RX'!$X26</f>
        <v>0.0001388888889</v>
      </c>
      <c r="Z26" s="1">
        <f>SUM(LEN(",CO_MQ135|"),'Bloco 1 10s Sem RTOS RX'!$H26,LEN(",CO2_MQ135|"),'Bloco 1 10s Sem RTOS RX'!$I26,LEN(",Alcool_MQ135|"),'Bloco 1 10s Sem RTOS RX'!$J26,LEN(",Alcool_MQ135|"),'Bloco 1 10s Sem RTOS RX'!$K26,LEN(",Toluen_MQ135|"),'Bloco 1 10s Sem RTOS RX'!$L26,LEN(",MH4_MQ135|"),'Bloco 1 10s Sem RTOS RX'!$M26,LEN(",O3_MQ131|"),'Bloco 1 10s Sem RTOS RX'!$N26)*8</f>
        <v>672</v>
      </c>
    </row>
    <row r="27" ht="15.75" customHeight="1">
      <c r="A27" s="1" t="s">
        <v>3804</v>
      </c>
      <c r="B27" s="1" t="s">
        <v>3805</v>
      </c>
      <c r="C27" s="1" t="s">
        <v>3689</v>
      </c>
      <c r="D27" s="1" t="s">
        <v>3806</v>
      </c>
      <c r="E27" s="1" t="s">
        <v>1833</v>
      </c>
      <c r="F27" s="1" t="s">
        <v>1833</v>
      </c>
      <c r="G27" s="1" t="s">
        <v>1833</v>
      </c>
      <c r="H27" s="1" t="s">
        <v>137</v>
      </c>
      <c r="I27" s="1" t="s">
        <v>3807</v>
      </c>
      <c r="J27" s="1" t="s">
        <v>3808</v>
      </c>
      <c r="K27" s="1" t="s">
        <v>26</v>
      </c>
      <c r="L27" s="1" t="s">
        <v>140</v>
      </c>
      <c r="M27" s="1" t="s">
        <v>28</v>
      </c>
      <c r="N27" s="1" t="s">
        <v>141</v>
      </c>
      <c r="O27" s="1" t="s">
        <v>1833</v>
      </c>
      <c r="P27" s="1" t="s">
        <v>1833</v>
      </c>
      <c r="Q27" s="1" t="s">
        <v>3692</v>
      </c>
      <c r="R27" s="1" t="s">
        <v>1833</v>
      </c>
      <c r="S27" s="1" t="s">
        <v>3700</v>
      </c>
      <c r="T27" s="1" t="s">
        <v>3701</v>
      </c>
      <c r="U27" s="1" t="s">
        <v>1833</v>
      </c>
      <c r="V27" s="1" t="s">
        <v>1833</v>
      </c>
      <c r="W27" s="1" t="s">
        <v>3695</v>
      </c>
      <c r="X27" s="1" t="s">
        <v>3809</v>
      </c>
      <c r="Y27" s="2">
        <f>X28-'Bloco 1 10s Sem RTOS RX'!$X27</f>
        <v>0.000162037037</v>
      </c>
      <c r="Z27" s="1">
        <f>SUM(LEN(",CO_MQ135|"),'Bloco 1 10s Sem RTOS RX'!$H27,LEN(",CO2_MQ135|"),'Bloco 1 10s Sem RTOS RX'!$I27,LEN(",Alcool_MQ135|"),'Bloco 1 10s Sem RTOS RX'!$J27,LEN(",Alcool_MQ135|"),'Bloco 1 10s Sem RTOS RX'!$K27,LEN(",Toluen_MQ135|"),'Bloco 1 10s Sem RTOS RX'!$L27,LEN(",MH4_MQ135|"),'Bloco 1 10s Sem RTOS RX'!$M27,LEN(",O3_MQ131|"),'Bloco 1 10s Sem RTOS RX'!$N27)*8</f>
        <v>672</v>
      </c>
    </row>
    <row r="28" ht="15.75" customHeight="1">
      <c r="A28" s="1" t="s">
        <v>3810</v>
      </c>
      <c r="B28" s="1" t="s">
        <v>3811</v>
      </c>
      <c r="C28" s="1" t="s">
        <v>3689</v>
      </c>
      <c r="D28" s="1" t="s">
        <v>3812</v>
      </c>
      <c r="E28" s="1" t="s">
        <v>1833</v>
      </c>
      <c r="F28" s="1" t="s">
        <v>1833</v>
      </c>
      <c r="G28" s="1" t="s">
        <v>1833</v>
      </c>
      <c r="H28" s="1" t="s">
        <v>143</v>
      </c>
      <c r="I28" s="1" t="s">
        <v>24</v>
      </c>
      <c r="J28" s="1" t="s">
        <v>144</v>
      </c>
      <c r="K28" s="1" t="s">
        <v>26</v>
      </c>
      <c r="L28" s="1" t="s">
        <v>145</v>
      </c>
      <c r="M28" s="1" t="s">
        <v>28</v>
      </c>
      <c r="N28" s="1" t="s">
        <v>146</v>
      </c>
      <c r="O28" s="1" t="s">
        <v>1833</v>
      </c>
      <c r="P28" s="1" t="s">
        <v>1833</v>
      </c>
      <c r="Q28" s="1" t="s">
        <v>3692</v>
      </c>
      <c r="R28" s="1" t="s">
        <v>1833</v>
      </c>
      <c r="S28" s="1" t="s">
        <v>3700</v>
      </c>
      <c r="T28" s="1" t="s">
        <v>3701</v>
      </c>
      <c r="U28" s="1" t="s">
        <v>1833</v>
      </c>
      <c r="V28" s="1" t="s">
        <v>1833</v>
      </c>
      <c r="W28" s="1" t="s">
        <v>3695</v>
      </c>
      <c r="X28" s="1" t="s">
        <v>3813</v>
      </c>
      <c r="Y28" s="2">
        <f>X29-'Bloco 1 10s Sem RTOS RX'!$X28</f>
        <v>0.000150462963</v>
      </c>
      <c r="Z28" s="1">
        <f>SUM(LEN(",CO_MQ135|"),'Bloco 1 10s Sem RTOS RX'!$H28,LEN(",CO2_MQ135|"),'Bloco 1 10s Sem RTOS RX'!$I28,LEN(",Alcool_MQ135|"),'Bloco 1 10s Sem RTOS RX'!$J28,LEN(",Alcool_MQ135|"),'Bloco 1 10s Sem RTOS RX'!$K28,LEN(",Toluen_MQ135|"),'Bloco 1 10s Sem RTOS RX'!$L28,LEN(",MH4_MQ135|"),'Bloco 1 10s Sem RTOS RX'!$M28,LEN(",O3_MQ131|"),'Bloco 1 10s Sem RTOS RX'!$N28)*8</f>
        <v>672</v>
      </c>
    </row>
    <row r="29" ht="15.75" customHeight="1">
      <c r="A29" s="1" t="s">
        <v>3814</v>
      </c>
      <c r="B29" s="1" t="s">
        <v>3815</v>
      </c>
      <c r="C29" s="1" t="s">
        <v>3689</v>
      </c>
      <c r="D29" s="1" t="s">
        <v>3816</v>
      </c>
      <c r="E29" s="1" t="s">
        <v>1833</v>
      </c>
      <c r="F29" s="1" t="s">
        <v>1833</v>
      </c>
      <c r="G29" s="1" t="s">
        <v>1833</v>
      </c>
      <c r="H29" s="1" t="s">
        <v>143</v>
      </c>
      <c r="I29" s="1" t="s">
        <v>24</v>
      </c>
      <c r="J29" s="1" t="s">
        <v>144</v>
      </c>
      <c r="K29" s="1" t="s">
        <v>26</v>
      </c>
      <c r="L29" s="1" t="s">
        <v>145</v>
      </c>
      <c r="M29" s="1" t="s">
        <v>28</v>
      </c>
      <c r="N29" s="1" t="s">
        <v>3817</v>
      </c>
      <c r="O29" s="1" t="s">
        <v>1833</v>
      </c>
      <c r="P29" s="1" t="s">
        <v>1833</v>
      </c>
      <c r="Q29" s="1" t="s">
        <v>3692</v>
      </c>
      <c r="R29" s="1" t="s">
        <v>1833</v>
      </c>
      <c r="S29" s="1" t="s">
        <v>3700</v>
      </c>
      <c r="T29" s="1" t="s">
        <v>3694</v>
      </c>
      <c r="U29" s="1" t="s">
        <v>1833</v>
      </c>
      <c r="V29" s="1" t="s">
        <v>1833</v>
      </c>
      <c r="W29" s="1" t="s">
        <v>3695</v>
      </c>
      <c r="X29" s="1" t="s">
        <v>3818</v>
      </c>
      <c r="Y29" s="2">
        <f>X30-'Bloco 1 10s Sem RTOS RX'!$X29</f>
        <v>0.000150462963</v>
      </c>
      <c r="Z29" s="1">
        <f>SUM(LEN(",CO_MQ135|"),'Bloco 1 10s Sem RTOS RX'!$H29,LEN(",CO2_MQ135|"),'Bloco 1 10s Sem RTOS RX'!$I29,LEN(",Alcool_MQ135|"),'Bloco 1 10s Sem RTOS RX'!$J29,LEN(",Alcool_MQ135|"),'Bloco 1 10s Sem RTOS RX'!$K29,LEN(",Toluen_MQ135|"),'Bloco 1 10s Sem RTOS RX'!$L29,LEN(",MH4_MQ135|"),'Bloco 1 10s Sem RTOS RX'!$M29,LEN(",O3_MQ131|"),'Bloco 1 10s Sem RTOS RX'!$N29)*8</f>
        <v>672</v>
      </c>
    </row>
    <row r="30" ht="15.75" customHeight="1">
      <c r="A30" s="1" t="s">
        <v>3819</v>
      </c>
      <c r="B30" s="1" t="s">
        <v>3820</v>
      </c>
      <c r="C30" s="1" t="s">
        <v>3689</v>
      </c>
      <c r="D30" s="1" t="s">
        <v>3821</v>
      </c>
      <c r="E30" s="1" t="s">
        <v>1833</v>
      </c>
      <c r="F30" s="1" t="s">
        <v>1833</v>
      </c>
      <c r="G30" s="1" t="s">
        <v>1833</v>
      </c>
      <c r="H30" s="1" t="s">
        <v>150</v>
      </c>
      <c r="I30" s="1" t="s">
        <v>76</v>
      </c>
      <c r="J30" s="1" t="s">
        <v>151</v>
      </c>
      <c r="K30" s="1" t="s">
        <v>83</v>
      </c>
      <c r="L30" s="1" t="s">
        <v>84</v>
      </c>
      <c r="M30" s="1" t="s">
        <v>152</v>
      </c>
      <c r="N30" s="1" t="s">
        <v>153</v>
      </c>
      <c r="O30" s="1" t="s">
        <v>1833</v>
      </c>
      <c r="P30" s="1" t="s">
        <v>1833</v>
      </c>
      <c r="Q30" s="1" t="s">
        <v>3692</v>
      </c>
      <c r="R30" s="1" t="s">
        <v>1833</v>
      </c>
      <c r="S30" s="1" t="s">
        <v>3700</v>
      </c>
      <c r="T30" s="1" t="s">
        <v>3706</v>
      </c>
      <c r="U30" s="1" t="s">
        <v>1833</v>
      </c>
      <c r="V30" s="1" t="s">
        <v>1833</v>
      </c>
      <c r="W30" s="1" t="s">
        <v>3695</v>
      </c>
      <c r="X30" s="1" t="s">
        <v>3822</v>
      </c>
      <c r="Y30" s="2">
        <f>X31-'Bloco 1 10s Sem RTOS RX'!$X30</f>
        <v>0.000150462963</v>
      </c>
      <c r="Z30" s="1">
        <f>SUM(LEN(",CO_MQ135|"),'Bloco 1 10s Sem RTOS RX'!$H30,LEN(",CO2_MQ135|"),'Bloco 1 10s Sem RTOS RX'!$I30,LEN(",Alcool_MQ135|"),'Bloco 1 10s Sem RTOS RX'!$J30,LEN(",Alcool_MQ135|"),'Bloco 1 10s Sem RTOS RX'!$K30,LEN(",Toluen_MQ135|"),'Bloco 1 10s Sem RTOS RX'!$L30,LEN(",MH4_MQ135|"),'Bloco 1 10s Sem RTOS RX'!$M30,LEN(",O3_MQ131|"),'Bloco 1 10s Sem RTOS RX'!$N30)*8</f>
        <v>672</v>
      </c>
    </row>
    <row r="31" ht="15.75" customHeight="1">
      <c r="A31" s="1" t="s">
        <v>3823</v>
      </c>
      <c r="B31" s="1" t="s">
        <v>3824</v>
      </c>
      <c r="C31" s="1" t="s">
        <v>3689</v>
      </c>
      <c r="D31" s="1" t="s">
        <v>3825</v>
      </c>
      <c r="E31" s="1" t="s">
        <v>1833</v>
      </c>
      <c r="F31" s="1" t="s">
        <v>1833</v>
      </c>
      <c r="G31" s="1" t="s">
        <v>1833</v>
      </c>
      <c r="H31" s="1" t="s">
        <v>155</v>
      </c>
      <c r="I31" s="1" t="s">
        <v>3826</v>
      </c>
      <c r="J31" s="1" t="s">
        <v>157</v>
      </c>
      <c r="K31" s="1" t="s">
        <v>73</v>
      </c>
      <c r="L31" s="1" t="s">
        <v>3827</v>
      </c>
      <c r="M31" s="1" t="s">
        <v>159</v>
      </c>
      <c r="N31" s="1" t="s">
        <v>160</v>
      </c>
      <c r="O31" s="1" t="s">
        <v>1833</v>
      </c>
      <c r="P31" s="1" t="s">
        <v>1833</v>
      </c>
      <c r="Q31" s="1" t="s">
        <v>3692</v>
      </c>
      <c r="R31" s="1" t="s">
        <v>1833</v>
      </c>
      <c r="S31" s="1" t="s">
        <v>3693</v>
      </c>
      <c r="T31" s="1" t="s">
        <v>3694</v>
      </c>
      <c r="U31" s="1" t="s">
        <v>1833</v>
      </c>
      <c r="V31" s="1" t="s">
        <v>1833</v>
      </c>
      <c r="W31" s="1" t="s">
        <v>3695</v>
      </c>
      <c r="X31" s="1" t="s">
        <v>3828</v>
      </c>
      <c r="Y31" s="2">
        <f>X32-'Bloco 1 10s Sem RTOS RX'!$X31</f>
        <v>0.0003009259259</v>
      </c>
      <c r="Z31" s="1">
        <f>SUM(LEN(",CO_MQ135|"),'Bloco 1 10s Sem RTOS RX'!$H31,LEN(",CO2_MQ135|"),'Bloco 1 10s Sem RTOS RX'!$I31,LEN(",Alcool_MQ135|"),'Bloco 1 10s Sem RTOS RX'!$J31,LEN(",Alcool_MQ135|"),'Bloco 1 10s Sem RTOS RX'!$K31,LEN(",Toluen_MQ135|"),'Bloco 1 10s Sem RTOS RX'!$L31,LEN(",MH4_MQ135|"),'Bloco 1 10s Sem RTOS RX'!$M31,LEN(",O3_MQ131|"),'Bloco 1 10s Sem RTOS RX'!$N31)*8</f>
        <v>672</v>
      </c>
    </row>
    <row r="32" ht="15.75" customHeight="1">
      <c r="A32" s="1" t="s">
        <v>3829</v>
      </c>
      <c r="B32" s="1" t="s">
        <v>3830</v>
      </c>
      <c r="C32" s="1" t="s">
        <v>3689</v>
      </c>
      <c r="D32" s="1" t="s">
        <v>3831</v>
      </c>
      <c r="E32" s="1" t="s">
        <v>1833</v>
      </c>
      <c r="F32" s="1" t="s">
        <v>1833</v>
      </c>
      <c r="G32" s="1" t="s">
        <v>1833</v>
      </c>
      <c r="H32" s="1" t="s">
        <v>166</v>
      </c>
      <c r="I32" s="1" t="s">
        <v>167</v>
      </c>
      <c r="J32" s="1" t="s">
        <v>3832</v>
      </c>
      <c r="K32" s="1" t="s">
        <v>169</v>
      </c>
      <c r="L32" s="1" t="s">
        <v>170</v>
      </c>
      <c r="M32" s="1" t="s">
        <v>83</v>
      </c>
      <c r="N32" s="1" t="s">
        <v>19</v>
      </c>
      <c r="O32" s="1" t="s">
        <v>1833</v>
      </c>
      <c r="P32" s="1" t="s">
        <v>1833</v>
      </c>
      <c r="Q32" s="1" t="s">
        <v>3692</v>
      </c>
      <c r="R32" s="1" t="s">
        <v>1833</v>
      </c>
      <c r="S32" s="1" t="s">
        <v>3700</v>
      </c>
      <c r="T32" s="1" t="s">
        <v>3706</v>
      </c>
      <c r="U32" s="1" t="s">
        <v>1833</v>
      </c>
      <c r="V32" s="1" t="s">
        <v>1833</v>
      </c>
      <c r="W32" s="1" t="s">
        <v>3695</v>
      </c>
      <c r="X32" s="1" t="s">
        <v>3833</v>
      </c>
      <c r="Y32" s="2">
        <f>X33-'Bloco 1 10s Sem RTOS RX'!$X32</f>
        <v>0.0003009259259</v>
      </c>
      <c r="Z32" s="1">
        <f>SUM(LEN(",CO_MQ135|"),'Bloco 1 10s Sem RTOS RX'!$H32,LEN(",CO2_MQ135|"),'Bloco 1 10s Sem RTOS RX'!$I32,LEN(",Alcool_MQ135|"),'Bloco 1 10s Sem RTOS RX'!$J32,LEN(",Alcool_MQ135|"),'Bloco 1 10s Sem RTOS RX'!$K32,LEN(",Toluen_MQ135|"),'Bloco 1 10s Sem RTOS RX'!$L32,LEN(",MH4_MQ135|"),'Bloco 1 10s Sem RTOS RX'!$M32,LEN(",O3_MQ131|"),'Bloco 1 10s Sem RTOS RX'!$N32)*8</f>
        <v>672</v>
      </c>
    </row>
    <row r="33" ht="15.75" customHeight="1">
      <c r="A33" s="1" t="s">
        <v>3834</v>
      </c>
      <c r="B33" s="1" t="s">
        <v>3835</v>
      </c>
      <c r="C33" s="1" t="s">
        <v>3689</v>
      </c>
      <c r="D33" s="1" t="s">
        <v>3836</v>
      </c>
      <c r="E33" s="1" t="s">
        <v>1833</v>
      </c>
      <c r="F33" s="1" t="s">
        <v>1833</v>
      </c>
      <c r="G33" s="1" t="s">
        <v>1833</v>
      </c>
      <c r="H33" s="1" t="s">
        <v>175</v>
      </c>
      <c r="I33" s="1" t="s">
        <v>178</v>
      </c>
      <c r="J33" s="1" t="s">
        <v>179</v>
      </c>
      <c r="K33" s="1" t="s">
        <v>180</v>
      </c>
      <c r="L33" s="1" t="s">
        <v>181</v>
      </c>
      <c r="M33" s="1" t="s">
        <v>83</v>
      </c>
      <c r="N33" s="1" t="s">
        <v>94</v>
      </c>
      <c r="O33" s="1" t="s">
        <v>1833</v>
      </c>
      <c r="P33" s="1" t="s">
        <v>1833</v>
      </c>
      <c r="Q33" s="1" t="s">
        <v>3692</v>
      </c>
      <c r="R33" s="1" t="s">
        <v>1833</v>
      </c>
      <c r="S33" s="1" t="s">
        <v>3837</v>
      </c>
      <c r="T33" s="1" t="s">
        <v>3701</v>
      </c>
      <c r="U33" s="1" t="s">
        <v>1833</v>
      </c>
      <c r="V33" s="1" t="s">
        <v>1833</v>
      </c>
      <c r="W33" s="1" t="s">
        <v>3695</v>
      </c>
      <c r="X33" s="1" t="s">
        <v>3838</v>
      </c>
      <c r="Y33" s="2">
        <f>X34-'Bloco 1 10s Sem RTOS RX'!$X33</f>
        <v>0.000150462963</v>
      </c>
      <c r="Z33" s="1">
        <f>SUM(LEN(",CO_MQ135|"),'Bloco 1 10s Sem RTOS RX'!$H33,LEN(",CO2_MQ135|"),'Bloco 1 10s Sem RTOS RX'!$I33,LEN(",Alcool_MQ135|"),'Bloco 1 10s Sem RTOS RX'!$J33,LEN(",Alcool_MQ135|"),'Bloco 1 10s Sem RTOS RX'!$K33,LEN(",Toluen_MQ135|"),'Bloco 1 10s Sem RTOS RX'!$L33,LEN(",MH4_MQ135|"),'Bloco 1 10s Sem RTOS RX'!$M33,LEN(",O3_MQ131|"),'Bloco 1 10s Sem RTOS RX'!$N33)*8</f>
        <v>672</v>
      </c>
    </row>
    <row r="34" ht="15.75" customHeight="1">
      <c r="A34" s="1" t="s">
        <v>3839</v>
      </c>
      <c r="B34" s="1" t="s">
        <v>3840</v>
      </c>
      <c r="C34" s="1" t="s">
        <v>3689</v>
      </c>
      <c r="D34" s="1" t="s">
        <v>3841</v>
      </c>
      <c r="E34" s="1" t="s">
        <v>1833</v>
      </c>
      <c r="F34" s="1" t="s">
        <v>1833</v>
      </c>
      <c r="G34" s="1" t="s">
        <v>1833</v>
      </c>
      <c r="H34" s="1" t="s">
        <v>183</v>
      </c>
      <c r="I34" s="1" t="s">
        <v>48</v>
      </c>
      <c r="J34" s="1" t="s">
        <v>49</v>
      </c>
      <c r="K34" s="1" t="s">
        <v>50</v>
      </c>
      <c r="L34" s="1" t="s">
        <v>51</v>
      </c>
      <c r="M34" s="1" t="s">
        <v>36</v>
      </c>
      <c r="N34" s="1" t="s">
        <v>110</v>
      </c>
      <c r="O34" s="1" t="s">
        <v>1833</v>
      </c>
      <c r="P34" s="1" t="s">
        <v>1833</v>
      </c>
      <c r="Q34" s="1" t="s">
        <v>3692</v>
      </c>
      <c r="R34" s="1" t="s">
        <v>1833</v>
      </c>
      <c r="S34" s="1" t="s">
        <v>3700</v>
      </c>
      <c r="T34" s="1" t="s">
        <v>3706</v>
      </c>
      <c r="U34" s="1" t="s">
        <v>1833</v>
      </c>
      <c r="V34" s="1" t="s">
        <v>1833</v>
      </c>
      <c r="W34" s="1" t="s">
        <v>3695</v>
      </c>
      <c r="X34" s="1" t="s">
        <v>3842</v>
      </c>
      <c r="Y34" s="2">
        <f>X35-'Bloco 1 10s Sem RTOS RX'!$X34</f>
        <v>0.000150462963</v>
      </c>
      <c r="Z34" s="1">
        <f>SUM(LEN(",CO_MQ135|"),'Bloco 1 10s Sem RTOS RX'!$H34,LEN(",CO2_MQ135|"),'Bloco 1 10s Sem RTOS RX'!$I34,LEN(",Alcool_MQ135|"),'Bloco 1 10s Sem RTOS RX'!$J34,LEN(",Alcool_MQ135|"),'Bloco 1 10s Sem RTOS RX'!$K34,LEN(",Toluen_MQ135|"),'Bloco 1 10s Sem RTOS RX'!$L34,LEN(",MH4_MQ135|"),'Bloco 1 10s Sem RTOS RX'!$M34,LEN(",O3_MQ131|"),'Bloco 1 10s Sem RTOS RX'!$N34)*8</f>
        <v>672</v>
      </c>
    </row>
    <row r="35" ht="15.75" customHeight="1">
      <c r="A35" s="1" t="s">
        <v>3843</v>
      </c>
      <c r="B35" s="1" t="s">
        <v>3844</v>
      </c>
      <c r="C35" s="1" t="s">
        <v>3689</v>
      </c>
      <c r="D35" s="1" t="s">
        <v>3845</v>
      </c>
      <c r="E35" s="1" t="s">
        <v>1833</v>
      </c>
      <c r="F35" s="1" t="s">
        <v>1833</v>
      </c>
      <c r="G35" s="1" t="s">
        <v>1833</v>
      </c>
      <c r="H35" s="1" t="s">
        <v>185</v>
      </c>
      <c r="I35" s="1" t="s">
        <v>186</v>
      </c>
      <c r="J35" s="1" t="s">
        <v>187</v>
      </c>
      <c r="K35" s="1" t="s">
        <v>103</v>
      </c>
      <c r="L35" s="1" t="s">
        <v>188</v>
      </c>
      <c r="M35" s="1" t="s">
        <v>152</v>
      </c>
      <c r="N35" s="1" t="s">
        <v>189</v>
      </c>
      <c r="O35" s="1" t="s">
        <v>1833</v>
      </c>
      <c r="P35" s="1" t="s">
        <v>1833</v>
      </c>
      <c r="Q35" s="1" t="s">
        <v>3692</v>
      </c>
      <c r="R35" s="1" t="s">
        <v>1833</v>
      </c>
      <c r="S35" s="1" t="s">
        <v>3700</v>
      </c>
      <c r="T35" s="1" t="s">
        <v>3694</v>
      </c>
      <c r="U35" s="1" t="s">
        <v>1833</v>
      </c>
      <c r="V35" s="1" t="s">
        <v>1833</v>
      </c>
      <c r="W35" s="1" t="s">
        <v>3695</v>
      </c>
      <c r="X35" s="1" t="s">
        <v>3846</v>
      </c>
      <c r="Y35" s="2">
        <f>X36-'Bloco 1 10s Sem RTOS RX'!$X35</f>
        <v>0.0003009259259</v>
      </c>
      <c r="Z35" s="1">
        <f>SUM(LEN(",CO_MQ135|"),'Bloco 1 10s Sem RTOS RX'!$H35,LEN(",CO2_MQ135|"),'Bloco 1 10s Sem RTOS RX'!$I35,LEN(",Alcool_MQ135|"),'Bloco 1 10s Sem RTOS RX'!$J35,LEN(",Alcool_MQ135|"),'Bloco 1 10s Sem RTOS RX'!$K35,LEN(",Toluen_MQ135|"),'Bloco 1 10s Sem RTOS RX'!$L35,LEN(",MH4_MQ135|"),'Bloco 1 10s Sem RTOS RX'!$M35,LEN(",O3_MQ131|"),'Bloco 1 10s Sem RTOS RX'!$N35)*8</f>
        <v>672</v>
      </c>
    </row>
    <row r="36" ht="15.75" customHeight="1">
      <c r="A36" s="1" t="s">
        <v>3847</v>
      </c>
      <c r="B36" s="1" t="s">
        <v>3848</v>
      </c>
      <c r="C36" s="1" t="s">
        <v>3689</v>
      </c>
      <c r="D36" s="1" t="s">
        <v>3849</v>
      </c>
      <c r="E36" s="1" t="s">
        <v>1833</v>
      </c>
      <c r="F36" s="1" t="s">
        <v>1833</v>
      </c>
      <c r="G36" s="1" t="s">
        <v>1833</v>
      </c>
      <c r="H36" s="1" t="s">
        <v>196</v>
      </c>
      <c r="I36" s="1" t="s">
        <v>197</v>
      </c>
      <c r="J36" s="1" t="s">
        <v>3850</v>
      </c>
      <c r="K36" s="1" t="s">
        <v>199</v>
      </c>
      <c r="L36" s="1" t="s">
        <v>200</v>
      </c>
      <c r="M36" s="1" t="s">
        <v>26</v>
      </c>
      <c r="N36" s="1" t="s">
        <v>201</v>
      </c>
      <c r="O36" s="1" t="s">
        <v>1833</v>
      </c>
      <c r="P36" s="1" t="s">
        <v>1833</v>
      </c>
      <c r="Q36" s="1" t="s">
        <v>3692</v>
      </c>
      <c r="R36" s="1" t="s">
        <v>1833</v>
      </c>
      <c r="S36" s="1" t="s">
        <v>3837</v>
      </c>
      <c r="T36" s="1" t="s">
        <v>3694</v>
      </c>
      <c r="U36" s="1" t="s">
        <v>1833</v>
      </c>
      <c r="V36" s="1" t="s">
        <v>1833</v>
      </c>
      <c r="W36" s="1" t="s">
        <v>3695</v>
      </c>
      <c r="X36" s="1" t="s">
        <v>3851</v>
      </c>
      <c r="Y36" s="2">
        <f>X37-'Bloco 1 10s Sem RTOS RX'!$X36</f>
        <v>0.000150462963</v>
      </c>
      <c r="Z36" s="1">
        <f>SUM(LEN(",CO_MQ135|"),'Bloco 1 10s Sem RTOS RX'!$H36,LEN(",CO2_MQ135|"),'Bloco 1 10s Sem RTOS RX'!$I36,LEN(",Alcool_MQ135|"),'Bloco 1 10s Sem RTOS RX'!$J36,LEN(",Alcool_MQ135|"),'Bloco 1 10s Sem RTOS RX'!$K36,LEN(",Toluen_MQ135|"),'Bloco 1 10s Sem RTOS RX'!$L36,LEN(",MH4_MQ135|"),'Bloco 1 10s Sem RTOS RX'!$M36,LEN(",O3_MQ131|"),'Bloco 1 10s Sem RTOS RX'!$N36)*8</f>
        <v>672</v>
      </c>
    </row>
    <row r="37" ht="15.75" customHeight="1">
      <c r="A37" s="1" t="s">
        <v>3852</v>
      </c>
      <c r="B37" s="1" t="s">
        <v>3853</v>
      </c>
      <c r="C37" s="1" t="s">
        <v>3689</v>
      </c>
      <c r="D37" s="1" t="s">
        <v>3854</v>
      </c>
      <c r="E37" s="1" t="s">
        <v>1833</v>
      </c>
      <c r="F37" s="1" t="s">
        <v>1833</v>
      </c>
      <c r="G37" s="1" t="s">
        <v>1833</v>
      </c>
      <c r="H37" s="1" t="s">
        <v>170</v>
      </c>
      <c r="I37" s="1" t="s">
        <v>203</v>
      </c>
      <c r="J37" s="1" t="s">
        <v>204</v>
      </c>
      <c r="K37" s="1" t="s">
        <v>205</v>
      </c>
      <c r="L37" s="1" t="s">
        <v>3855</v>
      </c>
      <c r="M37" s="1" t="s">
        <v>26</v>
      </c>
      <c r="N37" s="1" t="s">
        <v>207</v>
      </c>
      <c r="O37" s="1" t="s">
        <v>1833</v>
      </c>
      <c r="P37" s="1" t="s">
        <v>1833</v>
      </c>
      <c r="Q37" s="1" t="s">
        <v>3692</v>
      </c>
      <c r="R37" s="1" t="s">
        <v>1833</v>
      </c>
      <c r="S37" s="1" t="s">
        <v>3837</v>
      </c>
      <c r="T37" s="1" t="s">
        <v>3694</v>
      </c>
      <c r="U37" s="1" t="s">
        <v>1833</v>
      </c>
      <c r="V37" s="1" t="s">
        <v>1833</v>
      </c>
      <c r="W37" s="1" t="s">
        <v>3695</v>
      </c>
      <c r="X37" s="1" t="s">
        <v>1898</v>
      </c>
      <c r="Y37" s="2">
        <f>X38-'Bloco 1 10s Sem RTOS RX'!$X37</f>
        <v>0.000150462963</v>
      </c>
      <c r="Z37" s="1">
        <f>SUM(LEN(",CO_MQ135|"),'Bloco 1 10s Sem RTOS RX'!$H37,LEN(",CO2_MQ135|"),'Bloco 1 10s Sem RTOS RX'!$I37,LEN(",Alcool_MQ135|"),'Bloco 1 10s Sem RTOS RX'!$J37,LEN(",Alcool_MQ135|"),'Bloco 1 10s Sem RTOS RX'!$K37,LEN(",Toluen_MQ135|"),'Bloco 1 10s Sem RTOS RX'!$L37,LEN(",MH4_MQ135|"),'Bloco 1 10s Sem RTOS RX'!$M37,LEN(",O3_MQ131|"),'Bloco 1 10s Sem RTOS RX'!$N37)*8</f>
        <v>672</v>
      </c>
    </row>
    <row r="38" ht="15.75" customHeight="1">
      <c r="A38" s="1" t="s">
        <v>3856</v>
      </c>
      <c r="B38" s="1" t="s">
        <v>3857</v>
      </c>
      <c r="C38" s="1" t="s">
        <v>3689</v>
      </c>
      <c r="D38" s="1" t="s">
        <v>3858</v>
      </c>
      <c r="E38" s="1" t="s">
        <v>1833</v>
      </c>
      <c r="F38" s="1" t="s">
        <v>1833</v>
      </c>
      <c r="G38" s="1" t="s">
        <v>1833</v>
      </c>
      <c r="H38" s="1" t="s">
        <v>209</v>
      </c>
      <c r="I38" s="1" t="s">
        <v>186</v>
      </c>
      <c r="J38" s="1" t="s">
        <v>3859</v>
      </c>
      <c r="K38" s="1" t="s">
        <v>83</v>
      </c>
      <c r="L38" s="1" t="s">
        <v>211</v>
      </c>
      <c r="M38" s="1" t="s">
        <v>152</v>
      </c>
      <c r="N38" s="1" t="s">
        <v>178</v>
      </c>
      <c r="O38" s="1" t="s">
        <v>1833</v>
      </c>
      <c r="P38" s="1" t="s">
        <v>1833</v>
      </c>
      <c r="Q38" s="1" t="s">
        <v>3692</v>
      </c>
      <c r="R38" s="1" t="s">
        <v>1833</v>
      </c>
      <c r="S38" s="1" t="s">
        <v>3700</v>
      </c>
      <c r="T38" s="1" t="s">
        <v>3694</v>
      </c>
      <c r="U38" s="1" t="s">
        <v>1833</v>
      </c>
      <c r="V38" s="1" t="s">
        <v>1833</v>
      </c>
      <c r="W38" s="1" t="s">
        <v>3695</v>
      </c>
      <c r="X38" s="1" t="s">
        <v>3860</v>
      </c>
      <c r="Y38" s="2">
        <f>X39-'Bloco 1 10s Sem RTOS RX'!$X38</f>
        <v>0.000150462963</v>
      </c>
      <c r="Z38" s="1">
        <f>SUM(LEN(",CO_MQ135|"),'Bloco 1 10s Sem RTOS RX'!$H38,LEN(",CO2_MQ135|"),'Bloco 1 10s Sem RTOS RX'!$I38,LEN(",Alcool_MQ135|"),'Bloco 1 10s Sem RTOS RX'!$J38,LEN(",Alcool_MQ135|"),'Bloco 1 10s Sem RTOS RX'!$K38,LEN(",Toluen_MQ135|"),'Bloco 1 10s Sem RTOS RX'!$L38,LEN(",MH4_MQ135|"),'Bloco 1 10s Sem RTOS RX'!$M38,LEN(",O3_MQ131|"),'Bloco 1 10s Sem RTOS RX'!$N38)*8</f>
        <v>672</v>
      </c>
    </row>
    <row r="39" ht="15.75" customHeight="1">
      <c r="A39" s="1" t="s">
        <v>3861</v>
      </c>
      <c r="B39" s="1" t="s">
        <v>3862</v>
      </c>
      <c r="C39" s="1" t="s">
        <v>3689</v>
      </c>
      <c r="D39" s="1" t="s">
        <v>3863</v>
      </c>
      <c r="E39" s="1" t="s">
        <v>1833</v>
      </c>
      <c r="F39" s="1" t="s">
        <v>1833</v>
      </c>
      <c r="G39" s="1" t="s">
        <v>1833</v>
      </c>
      <c r="H39" s="1" t="s">
        <v>213</v>
      </c>
      <c r="I39" s="1" t="s">
        <v>214</v>
      </c>
      <c r="J39" s="1" t="s">
        <v>215</v>
      </c>
      <c r="K39" s="1" t="s">
        <v>174</v>
      </c>
      <c r="L39" s="1" t="s">
        <v>216</v>
      </c>
      <c r="M39" s="1" t="s">
        <v>73</v>
      </c>
      <c r="N39" s="1" t="s">
        <v>217</v>
      </c>
      <c r="O39" s="1" t="s">
        <v>1833</v>
      </c>
      <c r="P39" s="1" t="s">
        <v>1833</v>
      </c>
      <c r="Q39" s="1" t="s">
        <v>3692</v>
      </c>
      <c r="R39" s="1" t="s">
        <v>1833</v>
      </c>
      <c r="S39" s="1" t="s">
        <v>3700</v>
      </c>
      <c r="T39" s="1" t="s">
        <v>3701</v>
      </c>
      <c r="U39" s="1" t="s">
        <v>1833</v>
      </c>
      <c r="V39" s="1" t="s">
        <v>1833</v>
      </c>
      <c r="W39" s="1" t="s">
        <v>3695</v>
      </c>
      <c r="X39" s="1" t="s">
        <v>3864</v>
      </c>
      <c r="Y39" s="2">
        <f>X40-'Bloco 1 10s Sem RTOS RX'!$X39</f>
        <v>0.000162037037</v>
      </c>
      <c r="Z39" s="1">
        <f>SUM(LEN(",CO_MQ135|"),'Bloco 1 10s Sem RTOS RX'!$H39,LEN(",CO2_MQ135|"),'Bloco 1 10s Sem RTOS RX'!$I39,LEN(",Alcool_MQ135|"),'Bloco 1 10s Sem RTOS RX'!$J39,LEN(",Alcool_MQ135|"),'Bloco 1 10s Sem RTOS RX'!$K39,LEN(",Toluen_MQ135|"),'Bloco 1 10s Sem RTOS RX'!$L39,LEN(",MH4_MQ135|"),'Bloco 1 10s Sem RTOS RX'!$M39,LEN(",O3_MQ131|"),'Bloco 1 10s Sem RTOS RX'!$N39)*8</f>
        <v>672</v>
      </c>
    </row>
    <row r="40" ht="15.75" customHeight="1">
      <c r="A40" s="1" t="s">
        <v>3865</v>
      </c>
      <c r="B40" s="1" t="s">
        <v>3866</v>
      </c>
      <c r="C40" s="1" t="s">
        <v>3689</v>
      </c>
      <c r="D40" s="1" t="s">
        <v>3867</v>
      </c>
      <c r="E40" s="1" t="s">
        <v>1833</v>
      </c>
      <c r="F40" s="1" t="s">
        <v>1833</v>
      </c>
      <c r="G40" s="1" t="s">
        <v>1833</v>
      </c>
      <c r="H40" s="1" t="s">
        <v>219</v>
      </c>
      <c r="I40" s="1" t="s">
        <v>63</v>
      </c>
      <c r="J40" s="1" t="s">
        <v>220</v>
      </c>
      <c r="K40" s="1" t="s">
        <v>42</v>
      </c>
      <c r="L40" s="1" t="s">
        <v>221</v>
      </c>
      <c r="M40" s="1" t="s">
        <v>44</v>
      </c>
      <c r="N40" s="1" t="s">
        <v>85</v>
      </c>
      <c r="O40" s="1" t="s">
        <v>1833</v>
      </c>
      <c r="P40" s="1" t="s">
        <v>1833</v>
      </c>
      <c r="Q40" s="1" t="s">
        <v>3692</v>
      </c>
      <c r="R40" s="1" t="s">
        <v>1833</v>
      </c>
      <c r="S40" s="1" t="s">
        <v>3700</v>
      </c>
      <c r="T40" s="1" t="s">
        <v>3706</v>
      </c>
      <c r="U40" s="1" t="s">
        <v>1833</v>
      </c>
      <c r="V40" s="1" t="s">
        <v>1833</v>
      </c>
      <c r="W40" s="1" t="s">
        <v>3695</v>
      </c>
      <c r="X40" s="1" t="s">
        <v>1902</v>
      </c>
      <c r="Y40" s="2">
        <f>X41-'Bloco 1 10s Sem RTOS RX'!$X40</f>
        <v>0.0003009259259</v>
      </c>
      <c r="Z40" s="1">
        <f>SUM(LEN(",CO_MQ135|"),'Bloco 1 10s Sem RTOS RX'!$H40,LEN(",CO2_MQ135|"),'Bloco 1 10s Sem RTOS RX'!$I40,LEN(",Alcool_MQ135|"),'Bloco 1 10s Sem RTOS RX'!$J40,LEN(",Alcool_MQ135|"),'Bloco 1 10s Sem RTOS RX'!$K40,LEN(",Toluen_MQ135|"),'Bloco 1 10s Sem RTOS RX'!$L40,LEN(",MH4_MQ135|"),'Bloco 1 10s Sem RTOS RX'!$M40,LEN(",O3_MQ131|"),'Bloco 1 10s Sem RTOS RX'!$N40)*8</f>
        <v>672</v>
      </c>
    </row>
    <row r="41" ht="15.75" customHeight="1">
      <c r="A41" s="1" t="s">
        <v>3868</v>
      </c>
      <c r="B41" s="1" t="s">
        <v>3869</v>
      </c>
      <c r="C41" s="1" t="s">
        <v>3689</v>
      </c>
      <c r="D41" s="1" t="s">
        <v>3870</v>
      </c>
      <c r="E41" s="1" t="s">
        <v>1833</v>
      </c>
      <c r="F41" s="1" t="s">
        <v>1833</v>
      </c>
      <c r="G41" s="1" t="s">
        <v>1833</v>
      </c>
      <c r="H41" s="1" t="s">
        <v>116</v>
      </c>
      <c r="I41" s="1" t="s">
        <v>117</v>
      </c>
      <c r="J41" s="1" t="s">
        <v>118</v>
      </c>
      <c r="K41" s="1" t="s">
        <v>42</v>
      </c>
      <c r="L41" s="1" t="s">
        <v>98</v>
      </c>
      <c r="M41" s="1" t="s">
        <v>44</v>
      </c>
      <c r="N41" s="1" t="s">
        <v>96</v>
      </c>
      <c r="O41" s="1" t="s">
        <v>1833</v>
      </c>
      <c r="P41" s="1" t="s">
        <v>1833</v>
      </c>
      <c r="Q41" s="1" t="s">
        <v>3692</v>
      </c>
      <c r="R41" s="1" t="s">
        <v>1833</v>
      </c>
      <c r="S41" s="1" t="s">
        <v>3700</v>
      </c>
      <c r="T41" s="1" t="s">
        <v>3701</v>
      </c>
      <c r="U41" s="1" t="s">
        <v>1833</v>
      </c>
      <c r="V41" s="1" t="s">
        <v>1833</v>
      </c>
      <c r="W41" s="1" t="s">
        <v>3695</v>
      </c>
      <c r="X41" s="1" t="s">
        <v>3871</v>
      </c>
      <c r="Y41" s="2">
        <f>X42-'Bloco 1 10s Sem RTOS RX'!$X41</f>
        <v>0.000150462963</v>
      </c>
      <c r="Z41" s="1">
        <f>SUM(LEN(",CO_MQ135|"),'Bloco 1 10s Sem RTOS RX'!$H41,LEN(",CO2_MQ135|"),'Bloco 1 10s Sem RTOS RX'!$I41,LEN(",Alcool_MQ135|"),'Bloco 1 10s Sem RTOS RX'!$J41,LEN(",Alcool_MQ135|"),'Bloco 1 10s Sem RTOS RX'!$K41,LEN(",Toluen_MQ135|"),'Bloco 1 10s Sem RTOS RX'!$L41,LEN(",MH4_MQ135|"),'Bloco 1 10s Sem RTOS RX'!$M41,LEN(",O3_MQ131|"),'Bloco 1 10s Sem RTOS RX'!$N41)*8</f>
        <v>672</v>
      </c>
    </row>
    <row r="42" ht="15.75" customHeight="1">
      <c r="A42" s="1" t="s">
        <v>3872</v>
      </c>
      <c r="B42" s="1" t="s">
        <v>3873</v>
      </c>
      <c r="C42" s="1" t="s">
        <v>3689</v>
      </c>
      <c r="D42" s="1" t="s">
        <v>3874</v>
      </c>
      <c r="E42" s="1" t="s">
        <v>1833</v>
      </c>
      <c r="F42" s="1" t="s">
        <v>1833</v>
      </c>
      <c r="G42" s="1" t="s">
        <v>1833</v>
      </c>
      <c r="H42" s="1" t="s">
        <v>62</v>
      </c>
      <c r="I42" s="1" t="s">
        <v>63</v>
      </c>
      <c r="J42" s="1" t="s">
        <v>64</v>
      </c>
      <c r="K42" s="1" t="s">
        <v>42</v>
      </c>
      <c r="L42" s="1" t="s">
        <v>43</v>
      </c>
      <c r="M42" s="1" t="s">
        <v>44</v>
      </c>
      <c r="N42" s="1" t="s">
        <v>114</v>
      </c>
      <c r="O42" s="1" t="s">
        <v>1833</v>
      </c>
      <c r="P42" s="1" t="s">
        <v>1833</v>
      </c>
      <c r="Q42" s="1" t="s">
        <v>3692</v>
      </c>
      <c r="R42" s="1" t="s">
        <v>1833</v>
      </c>
      <c r="S42" s="1" t="s">
        <v>3700</v>
      </c>
      <c r="T42" s="1" t="s">
        <v>3701</v>
      </c>
      <c r="U42" s="1" t="s">
        <v>1833</v>
      </c>
      <c r="V42" s="1" t="s">
        <v>1833</v>
      </c>
      <c r="W42" s="1" t="s">
        <v>3695</v>
      </c>
      <c r="X42" s="1" t="s">
        <v>3875</v>
      </c>
      <c r="Y42" s="2">
        <f>X43-'Bloco 1 10s Sem RTOS RX'!$X42</f>
        <v>0.000150462963</v>
      </c>
      <c r="Z42" s="1">
        <f>SUM(LEN(",CO_MQ135|"),'Bloco 1 10s Sem RTOS RX'!$H42,LEN(",CO2_MQ135|"),'Bloco 1 10s Sem RTOS RX'!$I42,LEN(",Alcool_MQ135|"),'Bloco 1 10s Sem RTOS RX'!$J42,LEN(",Alcool_MQ135|"),'Bloco 1 10s Sem RTOS RX'!$K42,LEN(",Toluen_MQ135|"),'Bloco 1 10s Sem RTOS RX'!$L42,LEN(",MH4_MQ135|"),'Bloco 1 10s Sem RTOS RX'!$M42,LEN(",O3_MQ131|"),'Bloco 1 10s Sem RTOS RX'!$N42)*8</f>
        <v>672</v>
      </c>
    </row>
    <row r="43" ht="15.75" customHeight="1">
      <c r="A43" s="1" t="s">
        <v>3876</v>
      </c>
      <c r="B43" s="1" t="s">
        <v>3877</v>
      </c>
      <c r="C43" s="1" t="s">
        <v>3689</v>
      </c>
      <c r="D43" s="1" t="s">
        <v>3878</v>
      </c>
      <c r="E43" s="1" t="s">
        <v>1833</v>
      </c>
      <c r="F43" s="1" t="s">
        <v>1833</v>
      </c>
      <c r="G43" s="1" t="s">
        <v>1833</v>
      </c>
      <c r="H43" s="1" t="s">
        <v>230</v>
      </c>
      <c r="I43" s="1" t="s">
        <v>231</v>
      </c>
      <c r="J43" s="1" t="s">
        <v>232</v>
      </c>
      <c r="K43" s="1" t="s">
        <v>44</v>
      </c>
      <c r="L43" s="1" t="s">
        <v>137</v>
      </c>
      <c r="M43" s="1" t="s">
        <v>3694</v>
      </c>
      <c r="N43" s="1" t="s">
        <v>96</v>
      </c>
      <c r="O43" s="1" t="s">
        <v>1833</v>
      </c>
      <c r="P43" s="1" t="s">
        <v>1833</v>
      </c>
      <c r="Q43" s="1" t="s">
        <v>3692</v>
      </c>
      <c r="R43" s="1" t="s">
        <v>1833</v>
      </c>
      <c r="S43" s="1" t="s">
        <v>3693</v>
      </c>
      <c r="T43" s="1" t="s">
        <v>3701</v>
      </c>
      <c r="U43" s="1" t="s">
        <v>1833</v>
      </c>
      <c r="V43" s="1" t="s">
        <v>1833</v>
      </c>
      <c r="W43" s="1" t="s">
        <v>3695</v>
      </c>
      <c r="X43" s="1" t="s">
        <v>3879</v>
      </c>
      <c r="Y43" s="2">
        <f>X44-'Bloco 1 10s Sem RTOS RX'!$X43</f>
        <v>0.0003009259259</v>
      </c>
      <c r="Z43" s="1">
        <f>SUM(LEN(",CO_MQ135|"),'Bloco 1 10s Sem RTOS RX'!$H43,LEN(",CO2_MQ135|"),'Bloco 1 10s Sem RTOS RX'!$I43,LEN(",Alcool_MQ135|"),'Bloco 1 10s Sem RTOS RX'!$J43,LEN(",Alcool_MQ135|"),'Bloco 1 10s Sem RTOS RX'!$K43,LEN(",Toluen_MQ135|"),'Bloco 1 10s Sem RTOS RX'!$L43,LEN(",MH4_MQ135|"),'Bloco 1 10s Sem RTOS RX'!$M43,LEN(",O3_MQ131|"),'Bloco 1 10s Sem RTOS RX'!$N43)*8</f>
        <v>672</v>
      </c>
    </row>
    <row r="44" ht="15.75" customHeight="1">
      <c r="A44" s="1" t="s">
        <v>3880</v>
      </c>
      <c r="B44" s="1" t="s">
        <v>3881</v>
      </c>
      <c r="C44" s="1" t="s">
        <v>3689</v>
      </c>
      <c r="D44" s="1" t="s">
        <v>3882</v>
      </c>
      <c r="E44" s="1" t="s">
        <v>1833</v>
      </c>
      <c r="F44" s="1" t="s">
        <v>1833</v>
      </c>
      <c r="G44" s="1" t="s">
        <v>1833</v>
      </c>
      <c r="H44" s="1" t="s">
        <v>3883</v>
      </c>
      <c r="I44" s="1" t="s">
        <v>224</v>
      </c>
      <c r="J44" s="1" t="s">
        <v>237</v>
      </c>
      <c r="K44" s="1" t="s">
        <v>3884</v>
      </c>
      <c r="L44" s="1" t="s">
        <v>196</v>
      </c>
      <c r="M44" s="1" t="s">
        <v>103</v>
      </c>
      <c r="N44" s="1" t="s">
        <v>17</v>
      </c>
      <c r="O44" s="1" t="s">
        <v>1833</v>
      </c>
      <c r="P44" s="1" t="s">
        <v>1833</v>
      </c>
      <c r="Q44" s="1" t="s">
        <v>3692</v>
      </c>
      <c r="R44" s="1" t="s">
        <v>1833</v>
      </c>
      <c r="S44" s="1" t="s">
        <v>3700</v>
      </c>
      <c r="T44" s="1" t="s">
        <v>3694</v>
      </c>
      <c r="U44" s="1" t="s">
        <v>1833</v>
      </c>
      <c r="V44" s="1" t="s">
        <v>1833</v>
      </c>
      <c r="W44" s="1" t="s">
        <v>3695</v>
      </c>
      <c r="X44" s="1" t="s">
        <v>3885</v>
      </c>
      <c r="Y44" s="2">
        <f>X45-'Bloco 1 10s Sem RTOS RX'!$X44</f>
        <v>0.000150462963</v>
      </c>
      <c r="Z44" s="1">
        <f>SUM(LEN(",CO_MQ135|"),'Bloco 1 10s Sem RTOS RX'!$H44,LEN(",CO2_MQ135|"),'Bloco 1 10s Sem RTOS RX'!$I44,LEN(",Alcool_MQ135|"),'Bloco 1 10s Sem RTOS RX'!$J44,LEN(",Alcool_MQ135|"),'Bloco 1 10s Sem RTOS RX'!$K44,LEN(",Toluen_MQ135|"),'Bloco 1 10s Sem RTOS RX'!$L44,LEN(",MH4_MQ135|"),'Bloco 1 10s Sem RTOS RX'!$M44,LEN(",O3_MQ131|"),'Bloco 1 10s Sem RTOS RX'!$N44)*8</f>
        <v>672</v>
      </c>
    </row>
    <row r="45" ht="15.75" customHeight="1">
      <c r="A45" s="1" t="s">
        <v>3886</v>
      </c>
      <c r="B45" s="1" t="s">
        <v>3887</v>
      </c>
      <c r="C45" s="1" t="s">
        <v>3689</v>
      </c>
      <c r="D45" s="1" t="s">
        <v>3888</v>
      </c>
      <c r="E45" s="1" t="s">
        <v>1833</v>
      </c>
      <c r="F45" s="1" t="s">
        <v>1833</v>
      </c>
      <c r="G45" s="1" t="s">
        <v>1833</v>
      </c>
      <c r="H45" s="1" t="s">
        <v>239</v>
      </c>
      <c r="I45" s="1" t="s">
        <v>240</v>
      </c>
      <c r="J45" s="1" t="s">
        <v>241</v>
      </c>
      <c r="K45" s="1" t="s">
        <v>36</v>
      </c>
      <c r="L45" s="1" t="s">
        <v>23</v>
      </c>
      <c r="M45" s="1" t="s">
        <v>37</v>
      </c>
      <c r="N45" s="1" t="s">
        <v>242</v>
      </c>
      <c r="O45" s="1" t="s">
        <v>1833</v>
      </c>
      <c r="P45" s="1" t="s">
        <v>1833</v>
      </c>
      <c r="Q45" s="1" t="s">
        <v>3692</v>
      </c>
      <c r="R45" s="1" t="s">
        <v>1833</v>
      </c>
      <c r="S45" s="1" t="s">
        <v>3693</v>
      </c>
      <c r="T45" s="1" t="s">
        <v>3694</v>
      </c>
      <c r="U45" s="1" t="s">
        <v>1833</v>
      </c>
      <c r="V45" s="1" t="s">
        <v>1833</v>
      </c>
      <c r="W45" s="1" t="s">
        <v>3695</v>
      </c>
      <c r="X45" s="1" t="s">
        <v>3889</v>
      </c>
      <c r="Y45" s="2">
        <f>X46-'Bloco 1 10s Sem RTOS RX'!$X45</f>
        <v>0.000150462963</v>
      </c>
      <c r="Z45" s="1">
        <f>SUM(LEN(",CO_MQ135|"),'Bloco 1 10s Sem RTOS RX'!$H45,LEN(",CO2_MQ135|"),'Bloco 1 10s Sem RTOS RX'!$I45,LEN(",Alcool_MQ135|"),'Bloco 1 10s Sem RTOS RX'!$J45,LEN(",Alcool_MQ135|"),'Bloco 1 10s Sem RTOS RX'!$K45,LEN(",Toluen_MQ135|"),'Bloco 1 10s Sem RTOS RX'!$L45,LEN(",MH4_MQ135|"),'Bloco 1 10s Sem RTOS RX'!$M45,LEN(",O3_MQ131|"),'Bloco 1 10s Sem RTOS RX'!$N45)*8</f>
        <v>672</v>
      </c>
    </row>
    <row r="46" ht="15.75" customHeight="1">
      <c r="A46" s="1" t="s">
        <v>3890</v>
      </c>
      <c r="B46" s="1" t="s">
        <v>3891</v>
      </c>
      <c r="C46" s="1" t="s">
        <v>3689</v>
      </c>
      <c r="D46" s="1" t="s">
        <v>3892</v>
      </c>
      <c r="E46" s="1" t="s">
        <v>1833</v>
      </c>
      <c r="F46" s="1" t="s">
        <v>1833</v>
      </c>
      <c r="G46" s="1" t="s">
        <v>1833</v>
      </c>
      <c r="H46" s="1" t="s">
        <v>244</v>
      </c>
      <c r="I46" s="1" t="s">
        <v>245</v>
      </c>
      <c r="J46" s="1" t="s">
        <v>246</v>
      </c>
      <c r="K46" s="1" t="s">
        <v>28</v>
      </c>
      <c r="L46" s="1" t="s">
        <v>247</v>
      </c>
      <c r="M46" s="1" t="s">
        <v>248</v>
      </c>
      <c r="N46" s="1" t="s">
        <v>249</v>
      </c>
      <c r="O46" s="1" t="s">
        <v>1833</v>
      </c>
      <c r="P46" s="1" t="s">
        <v>1833</v>
      </c>
      <c r="Q46" s="1" t="s">
        <v>3692</v>
      </c>
      <c r="R46" s="1" t="s">
        <v>1833</v>
      </c>
      <c r="S46" s="1" t="s">
        <v>3693</v>
      </c>
      <c r="T46" s="1" t="s">
        <v>3701</v>
      </c>
      <c r="U46" s="1" t="s">
        <v>1833</v>
      </c>
      <c r="V46" s="1" t="s">
        <v>1833</v>
      </c>
      <c r="W46" s="1" t="s">
        <v>3695</v>
      </c>
      <c r="X46" s="1" t="s">
        <v>3893</v>
      </c>
      <c r="Y46" s="2">
        <f>X47-'Bloco 1 10s Sem RTOS RX'!$X46</f>
        <v>0.000150462963</v>
      </c>
      <c r="Z46" s="1">
        <f>SUM(LEN(",CO_MQ135|"),'Bloco 1 10s Sem RTOS RX'!$H46,LEN(",CO2_MQ135|"),'Bloco 1 10s Sem RTOS RX'!$I46,LEN(",Alcool_MQ135|"),'Bloco 1 10s Sem RTOS RX'!$J46,LEN(",Alcool_MQ135|"),'Bloco 1 10s Sem RTOS RX'!$K46,LEN(",Toluen_MQ135|"),'Bloco 1 10s Sem RTOS RX'!$L46,LEN(",MH4_MQ135|"),'Bloco 1 10s Sem RTOS RX'!$M46,LEN(",O3_MQ131|"),'Bloco 1 10s Sem RTOS RX'!$N46)*8</f>
        <v>672</v>
      </c>
    </row>
    <row r="47" ht="15.75" customHeight="1">
      <c r="A47" s="1" t="s">
        <v>3894</v>
      </c>
      <c r="B47" s="1" t="s">
        <v>3895</v>
      </c>
      <c r="C47" s="1" t="s">
        <v>3689</v>
      </c>
      <c r="D47" s="1" t="s">
        <v>3896</v>
      </c>
      <c r="E47" s="1" t="s">
        <v>1833</v>
      </c>
      <c r="F47" s="1" t="s">
        <v>1833</v>
      </c>
      <c r="G47" s="1" t="s">
        <v>1833</v>
      </c>
      <c r="H47" s="1" t="s">
        <v>51</v>
      </c>
      <c r="I47" s="1" t="s">
        <v>99</v>
      </c>
      <c r="J47" s="1" t="s">
        <v>251</v>
      </c>
      <c r="K47" s="1" t="s">
        <v>3884</v>
      </c>
      <c r="L47" s="1" t="s">
        <v>196</v>
      </c>
      <c r="M47" s="1" t="s">
        <v>103</v>
      </c>
      <c r="N47" s="1" t="s">
        <v>231</v>
      </c>
      <c r="O47" s="1" t="s">
        <v>1833</v>
      </c>
      <c r="P47" s="1" t="s">
        <v>1833</v>
      </c>
      <c r="Q47" s="1" t="s">
        <v>3692</v>
      </c>
      <c r="R47" s="1" t="s">
        <v>1833</v>
      </c>
      <c r="S47" s="1" t="s">
        <v>3700</v>
      </c>
      <c r="T47" s="1" t="s">
        <v>3694</v>
      </c>
      <c r="U47" s="1" t="s">
        <v>1833</v>
      </c>
      <c r="V47" s="1" t="s">
        <v>1833</v>
      </c>
      <c r="W47" s="1" t="s">
        <v>3695</v>
      </c>
      <c r="X47" s="1" t="s">
        <v>3897</v>
      </c>
      <c r="Y47" s="2">
        <f>X48-'Bloco 1 10s Sem RTOS RX'!$X47</f>
        <v>0.000150462963</v>
      </c>
      <c r="Z47" s="1">
        <f>SUM(LEN(",CO_MQ135|"),'Bloco 1 10s Sem RTOS RX'!$H47,LEN(",CO2_MQ135|"),'Bloco 1 10s Sem RTOS RX'!$I47,LEN(",Alcool_MQ135|"),'Bloco 1 10s Sem RTOS RX'!$J47,LEN(",Alcool_MQ135|"),'Bloco 1 10s Sem RTOS RX'!$K47,LEN(",Toluen_MQ135|"),'Bloco 1 10s Sem RTOS RX'!$L47,LEN(",MH4_MQ135|"),'Bloco 1 10s Sem RTOS RX'!$M47,LEN(",O3_MQ131|"),'Bloco 1 10s Sem RTOS RX'!$N47)*8</f>
        <v>672</v>
      </c>
    </row>
    <row r="48" ht="15.75" customHeight="1">
      <c r="A48" s="1" t="s">
        <v>3898</v>
      </c>
      <c r="B48" s="1" t="s">
        <v>3899</v>
      </c>
      <c r="C48" s="1" t="s">
        <v>3689</v>
      </c>
      <c r="D48" s="1" t="s">
        <v>3900</v>
      </c>
      <c r="E48" s="1" t="s">
        <v>1833</v>
      </c>
      <c r="F48" s="1" t="s">
        <v>1833</v>
      </c>
      <c r="G48" s="1" t="s">
        <v>1833</v>
      </c>
      <c r="H48" s="1" t="s">
        <v>253</v>
      </c>
      <c r="I48" s="1" t="s">
        <v>3901</v>
      </c>
      <c r="J48" s="1" t="s">
        <v>255</v>
      </c>
      <c r="K48" s="1" t="s">
        <v>199</v>
      </c>
      <c r="L48" s="1" t="s">
        <v>256</v>
      </c>
      <c r="M48" s="1" t="s">
        <v>17</v>
      </c>
      <c r="N48" s="1" t="s">
        <v>257</v>
      </c>
      <c r="O48" s="1" t="s">
        <v>1833</v>
      </c>
      <c r="P48" s="1" t="s">
        <v>1833</v>
      </c>
      <c r="Q48" s="1" t="s">
        <v>3692</v>
      </c>
      <c r="R48" s="1" t="s">
        <v>1833</v>
      </c>
      <c r="S48" s="1" t="s">
        <v>3837</v>
      </c>
      <c r="T48" s="1" t="s">
        <v>3701</v>
      </c>
      <c r="U48" s="1" t="s">
        <v>1833</v>
      </c>
      <c r="V48" s="1" t="s">
        <v>1833</v>
      </c>
      <c r="W48" s="1" t="s">
        <v>3695</v>
      </c>
      <c r="X48" s="1" t="s">
        <v>3902</v>
      </c>
      <c r="Y48" s="2">
        <f>X49-'Bloco 1 10s Sem RTOS RX'!$X48</f>
        <v>0.0003009259259</v>
      </c>
      <c r="Z48" s="1">
        <f>SUM(LEN(",CO_MQ135|"),'Bloco 1 10s Sem RTOS RX'!$H48,LEN(",CO2_MQ135|"),'Bloco 1 10s Sem RTOS RX'!$I48,LEN(",Alcool_MQ135|"),'Bloco 1 10s Sem RTOS RX'!$J48,LEN(",Alcool_MQ135|"),'Bloco 1 10s Sem RTOS RX'!$K48,LEN(",Toluen_MQ135|"),'Bloco 1 10s Sem RTOS RX'!$L48,LEN(",MH4_MQ135|"),'Bloco 1 10s Sem RTOS RX'!$M48,LEN(",O3_MQ131|"),'Bloco 1 10s Sem RTOS RX'!$N48)*8</f>
        <v>672</v>
      </c>
    </row>
    <row r="49" ht="15.75" customHeight="1">
      <c r="A49" s="1" t="s">
        <v>3903</v>
      </c>
      <c r="B49" s="1" t="s">
        <v>3904</v>
      </c>
      <c r="C49" s="1" t="s">
        <v>3689</v>
      </c>
      <c r="D49" s="1" t="s">
        <v>3905</v>
      </c>
      <c r="E49" s="1" t="s">
        <v>1833</v>
      </c>
      <c r="F49" s="1" t="s">
        <v>1833</v>
      </c>
      <c r="G49" s="1" t="s">
        <v>1833</v>
      </c>
      <c r="H49" s="1" t="s">
        <v>263</v>
      </c>
      <c r="I49" s="1" t="s">
        <v>167</v>
      </c>
      <c r="J49" s="1" t="s">
        <v>3832</v>
      </c>
      <c r="K49" s="1" t="s">
        <v>169</v>
      </c>
      <c r="L49" s="1" t="s">
        <v>264</v>
      </c>
      <c r="M49" s="1" t="s">
        <v>83</v>
      </c>
      <c r="N49" s="1" t="s">
        <v>265</v>
      </c>
      <c r="O49" s="1" t="s">
        <v>1833</v>
      </c>
      <c r="P49" s="1" t="s">
        <v>1833</v>
      </c>
      <c r="Q49" s="1" t="s">
        <v>3692</v>
      </c>
      <c r="R49" s="1" t="s">
        <v>1833</v>
      </c>
      <c r="S49" s="1" t="s">
        <v>3700</v>
      </c>
      <c r="T49" s="1" t="s">
        <v>3694</v>
      </c>
      <c r="U49" s="1" t="s">
        <v>1833</v>
      </c>
      <c r="V49" s="1" t="s">
        <v>1833</v>
      </c>
      <c r="W49" s="1" t="s">
        <v>3695</v>
      </c>
      <c r="X49" s="1" t="s">
        <v>3906</v>
      </c>
      <c r="Y49" s="2">
        <f>X50-'Bloco 1 10s Sem RTOS RX'!$X49</f>
        <v>0.000162037037</v>
      </c>
      <c r="Z49" s="1">
        <f>SUM(LEN(",CO_MQ135|"),'Bloco 1 10s Sem RTOS RX'!$H49,LEN(",CO2_MQ135|"),'Bloco 1 10s Sem RTOS RX'!$I49,LEN(",Alcool_MQ135|"),'Bloco 1 10s Sem RTOS RX'!$J49,LEN(",Alcool_MQ135|"),'Bloco 1 10s Sem RTOS RX'!$K49,LEN(",Toluen_MQ135|"),'Bloco 1 10s Sem RTOS RX'!$L49,LEN(",MH4_MQ135|"),'Bloco 1 10s Sem RTOS RX'!$M49,LEN(",O3_MQ131|"),'Bloco 1 10s Sem RTOS RX'!$N49)*8</f>
        <v>672</v>
      </c>
    </row>
    <row r="50" ht="15.75" customHeight="1">
      <c r="A50" s="1" t="s">
        <v>3907</v>
      </c>
      <c r="B50" s="1" t="s">
        <v>3908</v>
      </c>
      <c r="C50" s="1" t="s">
        <v>3689</v>
      </c>
      <c r="D50" s="1" t="s">
        <v>3909</v>
      </c>
      <c r="E50" s="1" t="s">
        <v>1833</v>
      </c>
      <c r="F50" s="1" t="s">
        <v>1833</v>
      </c>
      <c r="G50" s="1" t="s">
        <v>1833</v>
      </c>
      <c r="H50" s="1" t="s">
        <v>267</v>
      </c>
      <c r="I50" s="1" t="s">
        <v>178</v>
      </c>
      <c r="J50" s="1" t="s">
        <v>179</v>
      </c>
      <c r="K50" s="1" t="s">
        <v>180</v>
      </c>
      <c r="L50" s="1" t="s">
        <v>181</v>
      </c>
      <c r="M50" s="1" t="s">
        <v>83</v>
      </c>
      <c r="N50" s="1" t="s">
        <v>268</v>
      </c>
      <c r="O50" s="1" t="s">
        <v>1833</v>
      </c>
      <c r="P50" s="1" t="s">
        <v>1833</v>
      </c>
      <c r="Q50" s="1" t="s">
        <v>3692</v>
      </c>
      <c r="R50" s="1" t="s">
        <v>1833</v>
      </c>
      <c r="S50" s="1" t="s">
        <v>3837</v>
      </c>
      <c r="T50" s="1" t="s">
        <v>3706</v>
      </c>
      <c r="U50" s="1" t="s">
        <v>1833</v>
      </c>
      <c r="V50" s="1" t="s">
        <v>1833</v>
      </c>
      <c r="W50" s="1" t="s">
        <v>3695</v>
      </c>
      <c r="X50" s="1" t="s">
        <v>3910</v>
      </c>
      <c r="Y50" s="2">
        <f>X51-'Bloco 1 10s Sem RTOS RX'!$X50</f>
        <v>0.000150462963</v>
      </c>
      <c r="Z50" s="1">
        <f>SUM(LEN(",CO_MQ135|"),'Bloco 1 10s Sem RTOS RX'!$H50,LEN(",CO2_MQ135|"),'Bloco 1 10s Sem RTOS RX'!$I50,LEN(",Alcool_MQ135|"),'Bloco 1 10s Sem RTOS RX'!$J50,LEN(",Alcool_MQ135|"),'Bloco 1 10s Sem RTOS RX'!$K50,LEN(",Toluen_MQ135|"),'Bloco 1 10s Sem RTOS RX'!$L50,LEN(",MH4_MQ135|"),'Bloco 1 10s Sem RTOS RX'!$M50,LEN(",O3_MQ131|"),'Bloco 1 10s Sem RTOS RX'!$N50)*8</f>
        <v>672</v>
      </c>
    </row>
    <row r="51" ht="15.75" customHeight="1">
      <c r="A51" s="1" t="s">
        <v>3911</v>
      </c>
      <c r="B51" s="1" t="s">
        <v>3912</v>
      </c>
      <c r="C51" s="1" t="s">
        <v>3689</v>
      </c>
      <c r="D51" s="1" t="s">
        <v>3913</v>
      </c>
      <c r="E51" s="1" t="s">
        <v>1833</v>
      </c>
      <c r="F51" s="1" t="s">
        <v>1833</v>
      </c>
      <c r="G51" s="1" t="s">
        <v>1833</v>
      </c>
      <c r="H51" s="1" t="s">
        <v>270</v>
      </c>
      <c r="I51" s="1" t="s">
        <v>224</v>
      </c>
      <c r="J51" s="1" t="s">
        <v>225</v>
      </c>
      <c r="K51" s="1" t="s">
        <v>169</v>
      </c>
      <c r="L51" s="1" t="s">
        <v>271</v>
      </c>
      <c r="M51" s="1" t="s">
        <v>103</v>
      </c>
      <c r="N51" s="1" t="s">
        <v>189</v>
      </c>
      <c r="O51" s="1" t="s">
        <v>1833</v>
      </c>
      <c r="P51" s="1" t="s">
        <v>1833</v>
      </c>
      <c r="Q51" s="1" t="s">
        <v>3692</v>
      </c>
      <c r="R51" s="1" t="s">
        <v>1833</v>
      </c>
      <c r="S51" s="1" t="s">
        <v>3700</v>
      </c>
      <c r="T51" s="1" t="s">
        <v>3694</v>
      </c>
      <c r="U51" s="1" t="s">
        <v>1833</v>
      </c>
      <c r="V51" s="1" t="s">
        <v>1833</v>
      </c>
      <c r="W51" s="1" t="s">
        <v>3695</v>
      </c>
      <c r="X51" s="1" t="s">
        <v>3914</v>
      </c>
      <c r="Y51" s="2">
        <f>X52-'Bloco 1 10s Sem RTOS RX'!$X51</f>
        <v>0.000150462963</v>
      </c>
      <c r="Z51" s="1">
        <f>SUM(LEN(",CO_MQ135|"),'Bloco 1 10s Sem RTOS RX'!$H51,LEN(",CO2_MQ135|"),'Bloco 1 10s Sem RTOS RX'!$I51,LEN(",Alcool_MQ135|"),'Bloco 1 10s Sem RTOS RX'!$J51,LEN(",Alcool_MQ135|"),'Bloco 1 10s Sem RTOS RX'!$K51,LEN(",Toluen_MQ135|"),'Bloco 1 10s Sem RTOS RX'!$L51,LEN(",MH4_MQ135|"),'Bloco 1 10s Sem RTOS RX'!$M51,LEN(",O3_MQ131|"),'Bloco 1 10s Sem RTOS RX'!$N51)*8</f>
        <v>672</v>
      </c>
    </row>
    <row r="52" ht="15.75" customHeight="1">
      <c r="A52" s="1" t="s">
        <v>3915</v>
      </c>
      <c r="B52" s="1" t="s">
        <v>3916</v>
      </c>
      <c r="C52" s="1" t="s">
        <v>3689</v>
      </c>
      <c r="D52" s="1" t="s">
        <v>3917</v>
      </c>
      <c r="E52" s="1" t="s">
        <v>1833</v>
      </c>
      <c r="F52" s="1" t="s">
        <v>1833</v>
      </c>
      <c r="G52" s="1" t="s">
        <v>1833</v>
      </c>
      <c r="H52" s="1" t="s">
        <v>223</v>
      </c>
      <c r="I52" s="1" t="s">
        <v>224</v>
      </c>
      <c r="J52" s="1" t="s">
        <v>225</v>
      </c>
      <c r="K52" s="1" t="s">
        <v>169</v>
      </c>
      <c r="L52" s="1" t="s">
        <v>226</v>
      </c>
      <c r="M52" s="1" t="s">
        <v>103</v>
      </c>
      <c r="N52" s="1" t="s">
        <v>234</v>
      </c>
      <c r="O52" s="1" t="s">
        <v>1833</v>
      </c>
      <c r="P52" s="1" t="s">
        <v>1833</v>
      </c>
      <c r="Q52" s="1" t="s">
        <v>3692</v>
      </c>
      <c r="R52" s="1" t="s">
        <v>1833</v>
      </c>
      <c r="S52" s="1" t="s">
        <v>3700</v>
      </c>
      <c r="T52" s="1" t="s">
        <v>3701</v>
      </c>
      <c r="U52" s="1" t="s">
        <v>1833</v>
      </c>
      <c r="V52" s="1" t="s">
        <v>1833</v>
      </c>
      <c r="W52" s="1" t="s">
        <v>3695</v>
      </c>
      <c r="X52" s="1" t="s">
        <v>3918</v>
      </c>
      <c r="Y52" s="2">
        <f>X53-'Bloco 1 10s Sem RTOS RX'!$X52</f>
        <v>0.000150462963</v>
      </c>
      <c r="Z52" s="1">
        <f>SUM(LEN(",CO_MQ135|"),'Bloco 1 10s Sem RTOS RX'!$H52,LEN(",CO2_MQ135|"),'Bloco 1 10s Sem RTOS RX'!$I52,LEN(",Alcool_MQ135|"),'Bloco 1 10s Sem RTOS RX'!$J52,LEN(",Alcool_MQ135|"),'Bloco 1 10s Sem RTOS RX'!$K52,LEN(",Toluen_MQ135|"),'Bloco 1 10s Sem RTOS RX'!$L52,LEN(",MH4_MQ135|"),'Bloco 1 10s Sem RTOS RX'!$M52,LEN(",O3_MQ131|"),'Bloco 1 10s Sem RTOS RX'!$N52)*8</f>
        <v>672</v>
      </c>
    </row>
    <row r="53" ht="15.75" customHeight="1">
      <c r="A53" s="1" t="s">
        <v>3919</v>
      </c>
      <c r="B53" s="1" t="s">
        <v>3920</v>
      </c>
      <c r="C53" s="1" t="s">
        <v>3689</v>
      </c>
      <c r="D53" s="1" t="s">
        <v>3921</v>
      </c>
      <c r="E53" s="1" t="s">
        <v>1833</v>
      </c>
      <c r="F53" s="1" t="s">
        <v>1833</v>
      </c>
      <c r="G53" s="1" t="s">
        <v>1833</v>
      </c>
      <c r="H53" s="1" t="s">
        <v>274</v>
      </c>
      <c r="I53" s="1" t="s">
        <v>231</v>
      </c>
      <c r="J53" s="1" t="s">
        <v>232</v>
      </c>
      <c r="K53" s="1" t="s">
        <v>44</v>
      </c>
      <c r="L53" s="1" t="s">
        <v>275</v>
      </c>
      <c r="M53" s="1" t="s">
        <v>3694</v>
      </c>
      <c r="N53" s="1" t="s">
        <v>45</v>
      </c>
      <c r="O53" s="1" t="s">
        <v>1833</v>
      </c>
      <c r="P53" s="1" t="s">
        <v>1833</v>
      </c>
      <c r="Q53" s="1" t="s">
        <v>3692</v>
      </c>
      <c r="R53" s="1" t="s">
        <v>1833</v>
      </c>
      <c r="S53" s="1" t="s">
        <v>3693</v>
      </c>
      <c r="T53" s="1" t="s">
        <v>3701</v>
      </c>
      <c r="U53" s="1" t="s">
        <v>1833</v>
      </c>
      <c r="V53" s="1" t="s">
        <v>1833</v>
      </c>
      <c r="W53" s="1" t="s">
        <v>3695</v>
      </c>
      <c r="X53" s="1" t="s">
        <v>3922</v>
      </c>
      <c r="Y53" s="2">
        <f>X54-'Bloco 1 10s Sem RTOS RX'!$X53</f>
        <v>0.0003009259259</v>
      </c>
      <c r="Z53" s="1">
        <f>SUM(LEN(",CO_MQ135|"),'Bloco 1 10s Sem RTOS RX'!$H53,LEN(",CO2_MQ135|"),'Bloco 1 10s Sem RTOS RX'!$I53,LEN(",Alcool_MQ135|"),'Bloco 1 10s Sem RTOS RX'!$J53,LEN(",Alcool_MQ135|"),'Bloco 1 10s Sem RTOS RX'!$K53,LEN(",Toluen_MQ135|"),'Bloco 1 10s Sem RTOS RX'!$L53,LEN(",MH4_MQ135|"),'Bloco 1 10s Sem RTOS RX'!$M53,LEN(",O3_MQ131|"),'Bloco 1 10s Sem RTOS RX'!$N53)*8</f>
        <v>672</v>
      </c>
    </row>
    <row r="54" ht="15.75" customHeight="1">
      <c r="A54" s="1" t="s">
        <v>3923</v>
      </c>
      <c r="B54" s="1" t="s">
        <v>3924</v>
      </c>
      <c r="C54" s="1" t="s">
        <v>3689</v>
      </c>
      <c r="D54" s="1" t="s">
        <v>3925</v>
      </c>
      <c r="E54" s="1" t="s">
        <v>1833</v>
      </c>
      <c r="F54" s="1" t="s">
        <v>1833</v>
      </c>
      <c r="G54" s="1" t="s">
        <v>1833</v>
      </c>
      <c r="H54" s="1" t="s">
        <v>221</v>
      </c>
      <c r="I54" s="1" t="s">
        <v>279</v>
      </c>
      <c r="J54" s="1" t="s">
        <v>100</v>
      </c>
      <c r="K54" s="1" t="s">
        <v>3884</v>
      </c>
      <c r="L54" s="1" t="s">
        <v>3926</v>
      </c>
      <c r="M54" s="1" t="s">
        <v>103</v>
      </c>
      <c r="N54" s="1" t="s">
        <v>96</v>
      </c>
      <c r="O54" s="1" t="s">
        <v>1833</v>
      </c>
      <c r="P54" s="1" t="s">
        <v>1833</v>
      </c>
      <c r="Q54" s="1" t="s">
        <v>3692</v>
      </c>
      <c r="R54" s="1" t="s">
        <v>1833</v>
      </c>
      <c r="S54" s="1" t="s">
        <v>3700</v>
      </c>
      <c r="T54" s="1" t="s">
        <v>3701</v>
      </c>
      <c r="U54" s="1" t="s">
        <v>1833</v>
      </c>
      <c r="V54" s="1" t="s">
        <v>1833</v>
      </c>
      <c r="W54" s="1" t="s">
        <v>3695</v>
      </c>
      <c r="X54" s="1" t="s">
        <v>3927</v>
      </c>
      <c r="Y54" s="2">
        <f>X55-'Bloco 1 10s Sem RTOS RX'!$X54</f>
        <v>0.000150462963</v>
      </c>
      <c r="Z54" s="1">
        <f>SUM(LEN(",CO_MQ135|"),'Bloco 1 10s Sem RTOS RX'!$H54,LEN(",CO2_MQ135|"),'Bloco 1 10s Sem RTOS RX'!$I54,LEN(",Alcool_MQ135|"),'Bloco 1 10s Sem RTOS RX'!$J54,LEN(",Alcool_MQ135|"),'Bloco 1 10s Sem RTOS RX'!$K54,LEN(",Toluen_MQ135|"),'Bloco 1 10s Sem RTOS RX'!$L54,LEN(",MH4_MQ135|"),'Bloco 1 10s Sem RTOS RX'!$M54,LEN(",O3_MQ131|"),'Bloco 1 10s Sem RTOS RX'!$N54)*8</f>
        <v>672</v>
      </c>
    </row>
    <row r="55" ht="15.75" customHeight="1">
      <c r="A55" s="1" t="s">
        <v>3928</v>
      </c>
      <c r="B55" s="1" t="s">
        <v>3929</v>
      </c>
      <c r="C55" s="1" t="s">
        <v>3689</v>
      </c>
      <c r="D55" s="1" t="s">
        <v>3930</v>
      </c>
      <c r="E55" s="1" t="s">
        <v>1833</v>
      </c>
      <c r="F55" s="1" t="s">
        <v>1833</v>
      </c>
      <c r="G55" s="1" t="s">
        <v>1833</v>
      </c>
      <c r="H55" s="1" t="s">
        <v>216</v>
      </c>
      <c r="I55" s="1" t="s">
        <v>282</v>
      </c>
      <c r="J55" s="1" t="s">
        <v>283</v>
      </c>
      <c r="K55" s="1" t="s">
        <v>180</v>
      </c>
      <c r="L55" s="1" t="s">
        <v>3931</v>
      </c>
      <c r="M55" s="1" t="s">
        <v>83</v>
      </c>
      <c r="N55" s="1" t="s">
        <v>285</v>
      </c>
      <c r="O55" s="1" t="s">
        <v>1833</v>
      </c>
      <c r="P55" s="1" t="s">
        <v>1833</v>
      </c>
      <c r="Q55" s="1" t="s">
        <v>3692</v>
      </c>
      <c r="R55" s="1" t="s">
        <v>1833</v>
      </c>
      <c r="S55" s="1" t="s">
        <v>3700</v>
      </c>
      <c r="T55" s="1" t="s">
        <v>3701</v>
      </c>
      <c r="U55" s="1" t="s">
        <v>1833</v>
      </c>
      <c r="V55" s="1" t="s">
        <v>1833</v>
      </c>
      <c r="W55" s="1" t="s">
        <v>3695</v>
      </c>
      <c r="X55" s="1" t="s">
        <v>3932</v>
      </c>
      <c r="Y55" s="2">
        <f>X56-'Bloco 1 10s Sem RTOS RX'!$X55</f>
        <v>0.0003009259259</v>
      </c>
      <c r="Z55" s="1">
        <f>SUM(LEN(",CO_MQ135|"),'Bloco 1 10s Sem RTOS RX'!$H55,LEN(",CO2_MQ135|"),'Bloco 1 10s Sem RTOS RX'!$I55,LEN(",Alcool_MQ135|"),'Bloco 1 10s Sem RTOS RX'!$J55,LEN(",Alcool_MQ135|"),'Bloco 1 10s Sem RTOS RX'!$K55,LEN(",Toluen_MQ135|"),'Bloco 1 10s Sem RTOS RX'!$L55,LEN(",MH4_MQ135|"),'Bloco 1 10s Sem RTOS RX'!$M55,LEN(",O3_MQ131|"),'Bloco 1 10s Sem RTOS RX'!$N55)*8</f>
        <v>672</v>
      </c>
    </row>
    <row r="56" ht="15.75" customHeight="1">
      <c r="A56" s="1" t="s">
        <v>3933</v>
      </c>
      <c r="B56" s="1" t="s">
        <v>3934</v>
      </c>
      <c r="C56" s="1" t="s">
        <v>3689</v>
      </c>
      <c r="D56" s="1" t="s">
        <v>3935</v>
      </c>
      <c r="E56" s="1" t="s">
        <v>1833</v>
      </c>
      <c r="F56" s="1" t="s">
        <v>1833</v>
      </c>
      <c r="G56" s="1" t="s">
        <v>1833</v>
      </c>
      <c r="H56" s="1" t="s">
        <v>288</v>
      </c>
      <c r="I56" s="1" t="s">
        <v>289</v>
      </c>
      <c r="J56" s="1" t="s">
        <v>290</v>
      </c>
      <c r="K56" s="1" t="s">
        <v>291</v>
      </c>
      <c r="L56" s="1" t="s">
        <v>292</v>
      </c>
      <c r="M56" s="1" t="s">
        <v>3720</v>
      </c>
      <c r="N56" s="1" t="s">
        <v>114</v>
      </c>
      <c r="O56" s="1" t="s">
        <v>1833</v>
      </c>
      <c r="P56" s="1" t="s">
        <v>1833</v>
      </c>
      <c r="Q56" s="1" t="s">
        <v>3692</v>
      </c>
      <c r="R56" s="1" t="s">
        <v>1833</v>
      </c>
      <c r="S56" s="1" t="s">
        <v>3700</v>
      </c>
      <c r="T56" s="1" t="s">
        <v>3701</v>
      </c>
      <c r="U56" s="1" t="s">
        <v>1833</v>
      </c>
      <c r="V56" s="1" t="s">
        <v>1833</v>
      </c>
      <c r="W56" s="1" t="s">
        <v>3695</v>
      </c>
      <c r="X56" s="1" t="s">
        <v>3936</v>
      </c>
      <c r="Y56" s="2">
        <f>X57-'Bloco 1 10s Sem RTOS RX'!$X56</f>
        <v>0.000150462963</v>
      </c>
      <c r="Z56" s="1">
        <f>SUM(LEN(",CO_MQ135|"),'Bloco 1 10s Sem RTOS RX'!$H56,LEN(",CO2_MQ135|"),'Bloco 1 10s Sem RTOS RX'!$I56,LEN(",Alcool_MQ135|"),'Bloco 1 10s Sem RTOS RX'!$J56,LEN(",Alcool_MQ135|"),'Bloco 1 10s Sem RTOS RX'!$K56,LEN(",Toluen_MQ135|"),'Bloco 1 10s Sem RTOS RX'!$L56,LEN(",MH4_MQ135|"),'Bloco 1 10s Sem RTOS RX'!$M56,LEN(",O3_MQ131|"),'Bloco 1 10s Sem RTOS RX'!$N56)*8</f>
        <v>672</v>
      </c>
    </row>
    <row r="57" ht="15.75" customHeight="1">
      <c r="A57" s="1" t="s">
        <v>3937</v>
      </c>
      <c r="B57" s="1" t="s">
        <v>3938</v>
      </c>
      <c r="C57" s="1" t="s">
        <v>3689</v>
      </c>
      <c r="D57" s="1" t="s">
        <v>3939</v>
      </c>
      <c r="E57" s="1" t="s">
        <v>1833</v>
      </c>
      <c r="F57" s="1" t="s">
        <v>1833</v>
      </c>
      <c r="G57" s="1" t="s">
        <v>1833</v>
      </c>
      <c r="H57" s="1" t="s">
        <v>18</v>
      </c>
      <c r="I57" s="1" t="s">
        <v>289</v>
      </c>
      <c r="J57" s="1" t="s">
        <v>3940</v>
      </c>
      <c r="K57" s="1" t="s">
        <v>291</v>
      </c>
      <c r="L57" s="1" t="s">
        <v>294</v>
      </c>
      <c r="M57" s="1" t="s">
        <v>3720</v>
      </c>
      <c r="N57" s="1" t="s">
        <v>257</v>
      </c>
      <c r="O57" s="1" t="s">
        <v>1833</v>
      </c>
      <c r="P57" s="1" t="s">
        <v>1833</v>
      </c>
      <c r="Q57" s="1" t="s">
        <v>3692</v>
      </c>
      <c r="R57" s="1" t="s">
        <v>1833</v>
      </c>
      <c r="S57" s="1" t="s">
        <v>3700</v>
      </c>
      <c r="T57" s="1" t="s">
        <v>3701</v>
      </c>
      <c r="U57" s="1" t="s">
        <v>1833</v>
      </c>
      <c r="V57" s="1" t="s">
        <v>1833</v>
      </c>
      <c r="W57" s="1" t="s">
        <v>3695</v>
      </c>
      <c r="X57" s="1" t="s">
        <v>3941</v>
      </c>
      <c r="Y57" s="2">
        <f>X58-'Bloco 1 10s Sem RTOS RX'!$X57</f>
        <v>0.000162037037</v>
      </c>
      <c r="Z57" s="1">
        <f>SUM(LEN(",CO_MQ135|"),'Bloco 1 10s Sem RTOS RX'!$H57,LEN(",CO2_MQ135|"),'Bloco 1 10s Sem RTOS RX'!$I57,LEN(",Alcool_MQ135|"),'Bloco 1 10s Sem RTOS RX'!$J57,LEN(",Alcool_MQ135|"),'Bloco 1 10s Sem RTOS RX'!$K57,LEN(",Toluen_MQ135|"),'Bloco 1 10s Sem RTOS RX'!$L57,LEN(",MH4_MQ135|"),'Bloco 1 10s Sem RTOS RX'!$M57,LEN(",O3_MQ131|"),'Bloco 1 10s Sem RTOS RX'!$N57)*8</f>
        <v>672</v>
      </c>
    </row>
    <row r="58" ht="15.75" customHeight="1">
      <c r="A58" s="1" t="s">
        <v>3942</v>
      </c>
      <c r="B58" s="1" t="s">
        <v>3943</v>
      </c>
      <c r="C58" s="1" t="s">
        <v>3689</v>
      </c>
      <c r="D58" s="1" t="s">
        <v>3944</v>
      </c>
      <c r="E58" s="1" t="s">
        <v>1833</v>
      </c>
      <c r="F58" s="1" t="s">
        <v>1833</v>
      </c>
      <c r="G58" s="1" t="s">
        <v>1833</v>
      </c>
      <c r="H58" s="1" t="s">
        <v>18</v>
      </c>
      <c r="I58" s="1" t="s">
        <v>289</v>
      </c>
      <c r="J58" s="1" t="s">
        <v>3940</v>
      </c>
      <c r="K58" s="1" t="s">
        <v>291</v>
      </c>
      <c r="L58" s="1" t="s">
        <v>294</v>
      </c>
      <c r="M58" s="1" t="s">
        <v>3720</v>
      </c>
      <c r="N58" s="1" t="s">
        <v>296</v>
      </c>
      <c r="O58" s="1" t="s">
        <v>1833</v>
      </c>
      <c r="P58" s="1" t="s">
        <v>1833</v>
      </c>
      <c r="Q58" s="1" t="s">
        <v>3692</v>
      </c>
      <c r="R58" s="1" t="s">
        <v>1833</v>
      </c>
      <c r="S58" s="1" t="s">
        <v>3700</v>
      </c>
      <c r="T58" s="1" t="s">
        <v>3701</v>
      </c>
      <c r="U58" s="1" t="s">
        <v>1833</v>
      </c>
      <c r="V58" s="1" t="s">
        <v>1833</v>
      </c>
      <c r="W58" s="1" t="s">
        <v>3695</v>
      </c>
      <c r="X58" s="1" t="s">
        <v>1935</v>
      </c>
      <c r="Y58" s="2">
        <f>X59-'Bloco 1 10s Sem RTOS RX'!$X58</f>
        <v>0.0003009259259</v>
      </c>
      <c r="Z58" s="1">
        <f>SUM(LEN(",CO_MQ135|"),'Bloco 1 10s Sem RTOS RX'!$H58,LEN(",CO2_MQ135|"),'Bloco 1 10s Sem RTOS RX'!$I58,LEN(",Alcool_MQ135|"),'Bloco 1 10s Sem RTOS RX'!$J58,LEN(",Alcool_MQ135|"),'Bloco 1 10s Sem RTOS RX'!$K58,LEN(",Toluen_MQ135|"),'Bloco 1 10s Sem RTOS RX'!$L58,LEN(",MH4_MQ135|"),'Bloco 1 10s Sem RTOS RX'!$M58,LEN(",O3_MQ131|"),'Bloco 1 10s Sem RTOS RX'!$N58)*8</f>
        <v>672</v>
      </c>
    </row>
    <row r="59" ht="15.75" customHeight="1">
      <c r="A59" s="1" t="s">
        <v>3945</v>
      </c>
      <c r="B59" s="1" t="s">
        <v>3946</v>
      </c>
      <c r="C59" s="1" t="s">
        <v>3689</v>
      </c>
      <c r="D59" s="1" t="s">
        <v>3947</v>
      </c>
      <c r="E59" s="1" t="s">
        <v>1833</v>
      </c>
      <c r="F59" s="1" t="s">
        <v>1833</v>
      </c>
      <c r="G59" s="1" t="s">
        <v>1833</v>
      </c>
      <c r="H59" s="1" t="s">
        <v>219</v>
      </c>
      <c r="I59" s="1" t="s">
        <v>63</v>
      </c>
      <c r="J59" s="1" t="s">
        <v>220</v>
      </c>
      <c r="K59" s="1" t="s">
        <v>42</v>
      </c>
      <c r="L59" s="1" t="s">
        <v>221</v>
      </c>
      <c r="M59" s="1" t="s">
        <v>44</v>
      </c>
      <c r="N59" s="1" t="s">
        <v>301</v>
      </c>
      <c r="O59" s="1" t="s">
        <v>1833</v>
      </c>
      <c r="P59" s="1" t="s">
        <v>1833</v>
      </c>
      <c r="Q59" s="1" t="s">
        <v>3692</v>
      </c>
      <c r="R59" s="1" t="s">
        <v>1833</v>
      </c>
      <c r="S59" s="1" t="s">
        <v>3700</v>
      </c>
      <c r="T59" s="1" t="s">
        <v>3701</v>
      </c>
      <c r="U59" s="1" t="s">
        <v>1833</v>
      </c>
      <c r="V59" s="1" t="s">
        <v>1833</v>
      </c>
      <c r="W59" s="1" t="s">
        <v>3695</v>
      </c>
      <c r="X59" s="1" t="s">
        <v>3948</v>
      </c>
      <c r="Y59" s="2">
        <f>X60-'Bloco 1 10s Sem RTOS RX'!$X59</f>
        <v>0.000150462963</v>
      </c>
      <c r="Z59" s="1">
        <f>SUM(LEN(",CO_MQ135|"),'Bloco 1 10s Sem RTOS RX'!$H59,LEN(",CO2_MQ135|"),'Bloco 1 10s Sem RTOS RX'!$I59,LEN(",Alcool_MQ135|"),'Bloco 1 10s Sem RTOS RX'!$J59,LEN(",Alcool_MQ135|"),'Bloco 1 10s Sem RTOS RX'!$K59,LEN(",Toluen_MQ135|"),'Bloco 1 10s Sem RTOS RX'!$L59,LEN(",MH4_MQ135|"),'Bloco 1 10s Sem RTOS RX'!$M59,LEN(",O3_MQ131|"),'Bloco 1 10s Sem RTOS RX'!$N59)*8</f>
        <v>672</v>
      </c>
    </row>
    <row r="60" ht="15.75" customHeight="1">
      <c r="A60" s="1" t="s">
        <v>3949</v>
      </c>
      <c r="B60" s="1" t="s">
        <v>3950</v>
      </c>
      <c r="C60" s="1" t="s">
        <v>3689</v>
      </c>
      <c r="D60" s="1" t="s">
        <v>3951</v>
      </c>
      <c r="E60" s="1" t="s">
        <v>1833</v>
      </c>
      <c r="F60" s="1" t="s">
        <v>1833</v>
      </c>
      <c r="G60" s="1" t="s">
        <v>1833</v>
      </c>
      <c r="H60" s="1" t="s">
        <v>303</v>
      </c>
      <c r="I60" s="1" t="s">
        <v>176</v>
      </c>
      <c r="J60" s="1" t="s">
        <v>304</v>
      </c>
      <c r="K60" s="1" t="s">
        <v>50</v>
      </c>
      <c r="L60" s="1" t="s">
        <v>270</v>
      </c>
      <c r="M60" s="1" t="s">
        <v>36</v>
      </c>
      <c r="N60" s="1" t="s">
        <v>3952</v>
      </c>
      <c r="O60" s="1" t="s">
        <v>1833</v>
      </c>
      <c r="P60" s="1" t="s">
        <v>1833</v>
      </c>
      <c r="Q60" s="1" t="s">
        <v>3692</v>
      </c>
      <c r="R60" s="1" t="s">
        <v>1833</v>
      </c>
      <c r="S60" s="1" t="s">
        <v>3700</v>
      </c>
      <c r="T60" s="1" t="s">
        <v>3701</v>
      </c>
      <c r="U60" s="1" t="s">
        <v>1833</v>
      </c>
      <c r="V60" s="1" t="s">
        <v>1833</v>
      </c>
      <c r="W60" s="1" t="s">
        <v>3695</v>
      </c>
      <c r="X60" s="1" t="s">
        <v>3953</v>
      </c>
      <c r="Y60" s="2">
        <f>X61-'Bloco 1 10s Sem RTOS RX'!$X60</f>
        <v>0.000150462963</v>
      </c>
      <c r="Z60" s="1">
        <f>SUM(LEN(",CO_MQ135|"),'Bloco 1 10s Sem RTOS RX'!$H60,LEN(",CO2_MQ135|"),'Bloco 1 10s Sem RTOS RX'!$I60,LEN(",Alcool_MQ135|"),'Bloco 1 10s Sem RTOS RX'!$J60,LEN(",Alcool_MQ135|"),'Bloco 1 10s Sem RTOS RX'!$K60,LEN(",Toluen_MQ135|"),'Bloco 1 10s Sem RTOS RX'!$L60,LEN(",MH4_MQ135|"),'Bloco 1 10s Sem RTOS RX'!$M60,LEN(",O3_MQ131|"),'Bloco 1 10s Sem RTOS RX'!$N60)*8</f>
        <v>672</v>
      </c>
    </row>
    <row r="61" ht="15.75" customHeight="1">
      <c r="A61" s="1" t="s">
        <v>3954</v>
      </c>
      <c r="B61" s="1" t="s">
        <v>3955</v>
      </c>
      <c r="C61" s="1" t="s">
        <v>3689</v>
      </c>
      <c r="D61" s="1" t="s">
        <v>3956</v>
      </c>
      <c r="E61" s="1" t="s">
        <v>1833</v>
      </c>
      <c r="F61" s="1" t="s">
        <v>1833</v>
      </c>
      <c r="G61" s="1" t="s">
        <v>1833</v>
      </c>
      <c r="H61" s="1" t="s">
        <v>307</v>
      </c>
      <c r="I61" s="1" t="s">
        <v>308</v>
      </c>
      <c r="J61" s="1" t="s">
        <v>309</v>
      </c>
      <c r="K61" s="1" t="s">
        <v>3720</v>
      </c>
      <c r="L61" s="1" t="s">
        <v>310</v>
      </c>
      <c r="M61" s="1" t="s">
        <v>110</v>
      </c>
      <c r="N61" s="1" t="s">
        <v>311</v>
      </c>
      <c r="O61" s="1" t="s">
        <v>1833</v>
      </c>
      <c r="P61" s="1" t="s">
        <v>1833</v>
      </c>
      <c r="Q61" s="1" t="s">
        <v>3692</v>
      </c>
      <c r="R61" s="1" t="s">
        <v>1833</v>
      </c>
      <c r="S61" s="1" t="s">
        <v>3700</v>
      </c>
      <c r="T61" s="1" t="s">
        <v>3701</v>
      </c>
      <c r="U61" s="1" t="s">
        <v>1833</v>
      </c>
      <c r="V61" s="1" t="s">
        <v>1833</v>
      </c>
      <c r="W61" s="1" t="s">
        <v>3695</v>
      </c>
      <c r="X61" s="1" t="s">
        <v>3957</v>
      </c>
      <c r="Y61" s="2">
        <f>X62-'Bloco 1 10s Sem RTOS RX'!$X61</f>
        <v>0.000150462963</v>
      </c>
      <c r="Z61" s="1">
        <f>SUM(LEN(",CO_MQ135|"),'Bloco 1 10s Sem RTOS RX'!$H61,LEN(",CO2_MQ135|"),'Bloco 1 10s Sem RTOS RX'!$I61,LEN(",Alcool_MQ135|"),'Bloco 1 10s Sem RTOS RX'!$J61,LEN(",Alcool_MQ135|"),'Bloco 1 10s Sem RTOS RX'!$K61,LEN(",Toluen_MQ135|"),'Bloco 1 10s Sem RTOS RX'!$L61,LEN(",MH4_MQ135|"),'Bloco 1 10s Sem RTOS RX'!$M61,LEN(",O3_MQ131|"),'Bloco 1 10s Sem RTOS RX'!$N61)*8</f>
        <v>672</v>
      </c>
    </row>
    <row r="62" ht="15.75" customHeight="1">
      <c r="A62" s="1" t="s">
        <v>3958</v>
      </c>
      <c r="B62" s="1" t="s">
        <v>3959</v>
      </c>
      <c r="C62" s="1" t="s">
        <v>3689</v>
      </c>
      <c r="D62" s="1" t="s">
        <v>3960</v>
      </c>
      <c r="E62" s="1" t="s">
        <v>1833</v>
      </c>
      <c r="F62" s="1" t="s">
        <v>1833</v>
      </c>
      <c r="G62" s="1" t="s">
        <v>1833</v>
      </c>
      <c r="H62" s="1" t="s">
        <v>183</v>
      </c>
      <c r="I62" s="1" t="s">
        <v>48</v>
      </c>
      <c r="J62" s="1" t="s">
        <v>49</v>
      </c>
      <c r="K62" s="1" t="s">
        <v>50</v>
      </c>
      <c r="L62" s="1" t="s">
        <v>51</v>
      </c>
      <c r="M62" s="1" t="s">
        <v>36</v>
      </c>
      <c r="N62" s="1" t="s">
        <v>34</v>
      </c>
      <c r="O62" s="1" t="s">
        <v>1833</v>
      </c>
      <c r="P62" s="1" t="s">
        <v>1833</v>
      </c>
      <c r="Q62" s="1" t="s">
        <v>3692</v>
      </c>
      <c r="R62" s="1" t="s">
        <v>1833</v>
      </c>
      <c r="S62" s="1" t="s">
        <v>3700</v>
      </c>
      <c r="T62" s="1" t="s">
        <v>3694</v>
      </c>
      <c r="U62" s="1" t="s">
        <v>1833</v>
      </c>
      <c r="V62" s="1" t="s">
        <v>1833</v>
      </c>
      <c r="W62" s="1" t="s">
        <v>3695</v>
      </c>
      <c r="X62" s="1" t="s">
        <v>3961</v>
      </c>
      <c r="Y62" s="2">
        <f>X63-'Bloco 1 10s Sem RTOS RX'!$X62</f>
        <v>0.0003009259259</v>
      </c>
      <c r="Z62" s="1">
        <f>SUM(LEN(",CO_MQ135|"),'Bloco 1 10s Sem RTOS RX'!$H62,LEN(",CO2_MQ135|"),'Bloco 1 10s Sem RTOS RX'!$I62,LEN(",Alcool_MQ135|"),'Bloco 1 10s Sem RTOS RX'!$J62,LEN(",Alcool_MQ135|"),'Bloco 1 10s Sem RTOS RX'!$K62,LEN(",Toluen_MQ135|"),'Bloco 1 10s Sem RTOS RX'!$L62,LEN(",MH4_MQ135|"),'Bloco 1 10s Sem RTOS RX'!$M62,LEN(",O3_MQ131|"),'Bloco 1 10s Sem RTOS RX'!$N62)*8</f>
        <v>672</v>
      </c>
    </row>
    <row r="63" ht="15.75" customHeight="1">
      <c r="A63" s="1" t="s">
        <v>3962</v>
      </c>
      <c r="B63" s="1" t="s">
        <v>3963</v>
      </c>
      <c r="C63" s="1" t="s">
        <v>3689</v>
      </c>
      <c r="D63" s="1" t="s">
        <v>3964</v>
      </c>
      <c r="E63" s="1" t="s">
        <v>1833</v>
      </c>
      <c r="F63" s="1" t="s">
        <v>1833</v>
      </c>
      <c r="G63" s="1" t="s">
        <v>1833</v>
      </c>
      <c r="H63" s="1" t="s">
        <v>310</v>
      </c>
      <c r="I63" s="1" t="s">
        <v>176</v>
      </c>
      <c r="J63" s="1" t="s">
        <v>304</v>
      </c>
      <c r="K63" s="1" t="s">
        <v>50</v>
      </c>
      <c r="L63" s="1" t="s">
        <v>223</v>
      </c>
      <c r="M63" s="1" t="s">
        <v>36</v>
      </c>
      <c r="N63" s="1" t="s">
        <v>110</v>
      </c>
      <c r="O63" s="1" t="s">
        <v>1833</v>
      </c>
      <c r="P63" s="1" t="s">
        <v>1833</v>
      </c>
      <c r="Q63" s="1" t="s">
        <v>3692</v>
      </c>
      <c r="R63" s="1" t="s">
        <v>1833</v>
      </c>
      <c r="S63" s="1" t="s">
        <v>3700</v>
      </c>
      <c r="T63" s="1" t="s">
        <v>3706</v>
      </c>
      <c r="U63" s="1" t="s">
        <v>1833</v>
      </c>
      <c r="V63" s="1" t="s">
        <v>1833</v>
      </c>
      <c r="W63" s="1" t="s">
        <v>3695</v>
      </c>
      <c r="X63" s="1" t="s">
        <v>3965</v>
      </c>
      <c r="Y63" s="2">
        <f>X64-'Bloco 1 10s Sem RTOS RX'!$X63</f>
        <v>0.000150462963</v>
      </c>
      <c r="Z63" s="1">
        <f>SUM(LEN(",CO_MQ135|"),'Bloco 1 10s Sem RTOS RX'!$H63,LEN(",CO2_MQ135|"),'Bloco 1 10s Sem RTOS RX'!$I63,LEN(",Alcool_MQ135|"),'Bloco 1 10s Sem RTOS RX'!$J63,LEN(",Alcool_MQ135|"),'Bloco 1 10s Sem RTOS RX'!$K63,LEN(",Toluen_MQ135|"),'Bloco 1 10s Sem RTOS RX'!$L63,LEN(",MH4_MQ135|"),'Bloco 1 10s Sem RTOS RX'!$M63,LEN(",O3_MQ131|"),'Bloco 1 10s Sem RTOS RX'!$N63)*8</f>
        <v>672</v>
      </c>
    </row>
    <row r="64" ht="15.75" customHeight="1">
      <c r="A64" s="1" t="s">
        <v>3966</v>
      </c>
      <c r="B64" s="1" t="s">
        <v>3967</v>
      </c>
      <c r="C64" s="1" t="s">
        <v>3689</v>
      </c>
      <c r="D64" s="1" t="s">
        <v>3968</v>
      </c>
      <c r="E64" s="1" t="s">
        <v>1833</v>
      </c>
      <c r="F64" s="1" t="s">
        <v>1833</v>
      </c>
      <c r="G64" s="1" t="s">
        <v>1833</v>
      </c>
      <c r="H64" s="1" t="s">
        <v>317</v>
      </c>
      <c r="I64" s="1" t="s">
        <v>186</v>
      </c>
      <c r="J64" s="1" t="s">
        <v>318</v>
      </c>
      <c r="K64" s="1" t="s">
        <v>83</v>
      </c>
      <c r="L64" s="1" t="s">
        <v>319</v>
      </c>
      <c r="M64" s="1" t="s">
        <v>152</v>
      </c>
      <c r="N64" s="1" t="s">
        <v>320</v>
      </c>
      <c r="O64" s="1" t="s">
        <v>1833</v>
      </c>
      <c r="P64" s="1" t="s">
        <v>1833</v>
      </c>
      <c r="Q64" s="1" t="s">
        <v>3692</v>
      </c>
      <c r="R64" s="1" t="s">
        <v>1833</v>
      </c>
      <c r="S64" s="1" t="s">
        <v>3700</v>
      </c>
      <c r="T64" s="1" t="s">
        <v>3694</v>
      </c>
      <c r="U64" s="1" t="s">
        <v>1833</v>
      </c>
      <c r="V64" s="1" t="s">
        <v>1833</v>
      </c>
      <c r="W64" s="1" t="s">
        <v>3695</v>
      </c>
      <c r="X64" s="1" t="s">
        <v>3969</v>
      </c>
      <c r="Y64" s="2">
        <f>X65-'Bloco 1 10s Sem RTOS RX'!$X64</f>
        <v>0.000150462963</v>
      </c>
      <c r="Z64" s="1">
        <f>SUM(LEN(",CO_MQ135|"),'Bloco 1 10s Sem RTOS RX'!$H64,LEN(",CO2_MQ135|"),'Bloco 1 10s Sem RTOS RX'!$I64,LEN(",Alcool_MQ135|"),'Bloco 1 10s Sem RTOS RX'!$J64,LEN(",Alcool_MQ135|"),'Bloco 1 10s Sem RTOS RX'!$K64,LEN(",Toluen_MQ135|"),'Bloco 1 10s Sem RTOS RX'!$L64,LEN(",MH4_MQ135|"),'Bloco 1 10s Sem RTOS RX'!$M64,LEN(",O3_MQ131|"),'Bloco 1 10s Sem RTOS RX'!$N64)*8</f>
        <v>672</v>
      </c>
    </row>
    <row r="65" ht="15.75" customHeight="1">
      <c r="A65" s="1" t="s">
        <v>3970</v>
      </c>
      <c r="B65" s="1" t="s">
        <v>3971</v>
      </c>
      <c r="C65" s="1" t="s">
        <v>3689</v>
      </c>
      <c r="D65" s="1" t="s">
        <v>3972</v>
      </c>
      <c r="E65" s="1" t="s">
        <v>1833</v>
      </c>
      <c r="F65" s="1" t="s">
        <v>1833</v>
      </c>
      <c r="G65" s="1" t="s">
        <v>1833</v>
      </c>
      <c r="H65" s="1" t="s">
        <v>116</v>
      </c>
      <c r="I65" s="1" t="s">
        <v>117</v>
      </c>
      <c r="J65" s="1" t="s">
        <v>118</v>
      </c>
      <c r="K65" s="1" t="s">
        <v>42</v>
      </c>
      <c r="L65" s="1" t="s">
        <v>98</v>
      </c>
      <c r="M65" s="1" t="s">
        <v>44</v>
      </c>
      <c r="N65" s="1" t="s">
        <v>322</v>
      </c>
      <c r="O65" s="1" t="s">
        <v>1833</v>
      </c>
      <c r="P65" s="1" t="s">
        <v>1833</v>
      </c>
      <c r="Q65" s="1" t="s">
        <v>3692</v>
      </c>
      <c r="R65" s="1" t="s">
        <v>1833</v>
      </c>
      <c r="S65" s="1" t="s">
        <v>3700</v>
      </c>
      <c r="T65" s="1" t="s">
        <v>3701</v>
      </c>
      <c r="U65" s="1" t="s">
        <v>1833</v>
      </c>
      <c r="V65" s="1" t="s">
        <v>1833</v>
      </c>
      <c r="W65" s="1" t="s">
        <v>3695</v>
      </c>
      <c r="X65" s="1" t="s">
        <v>3973</v>
      </c>
      <c r="Y65" s="2">
        <f>X66-'Bloco 1 10s Sem RTOS RX'!$X65</f>
        <v>0.000162037037</v>
      </c>
      <c r="Z65" s="1">
        <f>SUM(LEN(",CO_MQ135|"),'Bloco 1 10s Sem RTOS RX'!$H65,LEN(",CO2_MQ135|"),'Bloco 1 10s Sem RTOS RX'!$I65,LEN(",Alcool_MQ135|"),'Bloco 1 10s Sem RTOS RX'!$J65,LEN(",Alcool_MQ135|"),'Bloco 1 10s Sem RTOS RX'!$K65,LEN(",Toluen_MQ135|"),'Bloco 1 10s Sem RTOS RX'!$L65,LEN(",MH4_MQ135|"),'Bloco 1 10s Sem RTOS RX'!$M65,LEN(",O3_MQ131|"),'Bloco 1 10s Sem RTOS RX'!$N65)*8</f>
        <v>672</v>
      </c>
    </row>
    <row r="66" ht="15.75" customHeight="1">
      <c r="A66" s="1" t="s">
        <v>3974</v>
      </c>
      <c r="B66" s="1" t="s">
        <v>3975</v>
      </c>
      <c r="C66" s="1" t="s">
        <v>3689</v>
      </c>
      <c r="D66" s="1" t="s">
        <v>3976</v>
      </c>
      <c r="E66" s="1" t="s">
        <v>1833</v>
      </c>
      <c r="F66" s="1" t="s">
        <v>1833</v>
      </c>
      <c r="G66" s="1" t="s">
        <v>1833</v>
      </c>
      <c r="H66" s="1" t="s">
        <v>69</v>
      </c>
      <c r="I66" s="1" t="s">
        <v>70</v>
      </c>
      <c r="J66" s="1" t="s">
        <v>71</v>
      </c>
      <c r="K66" s="1" t="s">
        <v>17</v>
      </c>
      <c r="L66" s="1" t="s">
        <v>72</v>
      </c>
      <c r="M66" s="1" t="s">
        <v>19</v>
      </c>
      <c r="N66" s="1" t="s">
        <v>3807</v>
      </c>
      <c r="O66" s="1" t="s">
        <v>1833</v>
      </c>
      <c r="P66" s="1" t="s">
        <v>1833</v>
      </c>
      <c r="Q66" s="1" t="s">
        <v>3692</v>
      </c>
      <c r="R66" s="1" t="s">
        <v>1833</v>
      </c>
      <c r="S66" s="1" t="s">
        <v>3700</v>
      </c>
      <c r="T66" s="1" t="s">
        <v>3694</v>
      </c>
      <c r="U66" s="1" t="s">
        <v>1833</v>
      </c>
      <c r="V66" s="1" t="s">
        <v>1833</v>
      </c>
      <c r="W66" s="1" t="s">
        <v>3695</v>
      </c>
      <c r="X66" s="1" t="s">
        <v>1949</v>
      </c>
      <c r="Y66" s="2">
        <f>X67-'Bloco 1 10s Sem RTOS RX'!$X66</f>
        <v>0.0001388888889</v>
      </c>
      <c r="Z66" s="1">
        <f>SUM(LEN(",CO_MQ135|"),'Bloco 1 10s Sem RTOS RX'!$H66,LEN(",CO2_MQ135|"),'Bloco 1 10s Sem RTOS RX'!$I66,LEN(",Alcool_MQ135|"),'Bloco 1 10s Sem RTOS RX'!$J66,LEN(",Alcool_MQ135|"),'Bloco 1 10s Sem RTOS RX'!$K66,LEN(",Toluen_MQ135|"),'Bloco 1 10s Sem RTOS RX'!$L66,LEN(",MH4_MQ135|"),'Bloco 1 10s Sem RTOS RX'!$M66,LEN(",O3_MQ131|"),'Bloco 1 10s Sem RTOS RX'!$N66)*8</f>
        <v>672</v>
      </c>
    </row>
    <row r="67" ht="15.75" customHeight="1">
      <c r="A67" s="1" t="s">
        <v>3977</v>
      </c>
      <c r="B67" s="1" t="s">
        <v>3978</v>
      </c>
      <c r="C67" s="1" t="s">
        <v>3689</v>
      </c>
      <c r="D67" s="1" t="s">
        <v>3979</v>
      </c>
      <c r="E67" s="1" t="s">
        <v>1833</v>
      </c>
      <c r="F67" s="1" t="s">
        <v>1833</v>
      </c>
      <c r="G67" s="1" t="s">
        <v>1833</v>
      </c>
      <c r="H67" s="1" t="s">
        <v>56</v>
      </c>
      <c r="I67" s="1" t="s">
        <v>40</v>
      </c>
      <c r="J67" s="1" t="s">
        <v>25</v>
      </c>
      <c r="K67" s="1" t="s">
        <v>42</v>
      </c>
      <c r="L67" s="1" t="s">
        <v>57</v>
      </c>
      <c r="M67" s="1" t="s">
        <v>28</v>
      </c>
      <c r="N67" s="1" t="s">
        <v>325</v>
      </c>
      <c r="O67" s="1" t="s">
        <v>1833</v>
      </c>
      <c r="P67" s="1" t="s">
        <v>1833</v>
      </c>
      <c r="Q67" s="1" t="s">
        <v>3692</v>
      </c>
      <c r="R67" s="1" t="s">
        <v>1833</v>
      </c>
      <c r="S67" s="1" t="s">
        <v>3700</v>
      </c>
      <c r="T67" s="1" t="s">
        <v>3701</v>
      </c>
      <c r="U67" s="1" t="s">
        <v>1833</v>
      </c>
      <c r="V67" s="1" t="s">
        <v>1833</v>
      </c>
      <c r="W67" s="1" t="s">
        <v>3695</v>
      </c>
      <c r="X67" s="1" t="s">
        <v>3980</v>
      </c>
      <c r="Y67" s="2">
        <f>X68-'Bloco 1 10s Sem RTOS RX'!$X67</f>
        <v>0.0003125</v>
      </c>
      <c r="Z67" s="1">
        <f>SUM(LEN(",CO_MQ135|"),'Bloco 1 10s Sem RTOS RX'!$H67,LEN(",CO2_MQ135|"),'Bloco 1 10s Sem RTOS RX'!$I67,LEN(",Alcool_MQ135|"),'Bloco 1 10s Sem RTOS RX'!$J67,LEN(",Alcool_MQ135|"),'Bloco 1 10s Sem RTOS RX'!$K67,LEN(",Toluen_MQ135|"),'Bloco 1 10s Sem RTOS RX'!$L67,LEN(",MH4_MQ135|"),'Bloco 1 10s Sem RTOS RX'!$M67,LEN(",O3_MQ131|"),'Bloco 1 10s Sem RTOS RX'!$N67)*8</f>
        <v>672</v>
      </c>
    </row>
    <row r="68" ht="15.75" customHeight="1">
      <c r="A68" s="1" t="s">
        <v>3981</v>
      </c>
      <c r="B68" s="1" t="s">
        <v>3982</v>
      </c>
      <c r="C68" s="1" t="s">
        <v>3689</v>
      </c>
      <c r="D68" s="1" t="s">
        <v>3983</v>
      </c>
      <c r="E68" s="1" t="s">
        <v>1833</v>
      </c>
      <c r="F68" s="1" t="s">
        <v>1833</v>
      </c>
      <c r="G68" s="1" t="s">
        <v>1833</v>
      </c>
      <c r="H68" s="1" t="s">
        <v>3729</v>
      </c>
      <c r="I68" s="1" t="s">
        <v>24</v>
      </c>
      <c r="J68" s="1" t="s">
        <v>60</v>
      </c>
      <c r="K68" s="1" t="s">
        <v>26</v>
      </c>
      <c r="L68" s="1" t="s">
        <v>3719</v>
      </c>
      <c r="M68" s="1" t="s">
        <v>28</v>
      </c>
      <c r="N68" s="1" t="s">
        <v>114</v>
      </c>
      <c r="O68" s="1" t="s">
        <v>1833</v>
      </c>
      <c r="P68" s="1" t="s">
        <v>1833</v>
      </c>
      <c r="Q68" s="1" t="s">
        <v>3692</v>
      </c>
      <c r="R68" s="1" t="s">
        <v>1833</v>
      </c>
      <c r="S68" s="1" t="s">
        <v>3700</v>
      </c>
      <c r="T68" s="1" t="s">
        <v>3701</v>
      </c>
      <c r="U68" s="1" t="s">
        <v>1833</v>
      </c>
      <c r="V68" s="1" t="s">
        <v>1833</v>
      </c>
      <c r="W68" s="1" t="s">
        <v>3695</v>
      </c>
      <c r="X68" s="1" t="s">
        <v>3984</v>
      </c>
      <c r="Y68" s="2">
        <f>X69-'Bloco 1 10s Sem RTOS RX'!$X68</f>
        <v>0.000150462963</v>
      </c>
      <c r="Z68" s="1">
        <f>SUM(LEN(",CO_MQ135|"),'Bloco 1 10s Sem RTOS RX'!$H68,LEN(",CO2_MQ135|"),'Bloco 1 10s Sem RTOS RX'!$I68,LEN(",Alcool_MQ135|"),'Bloco 1 10s Sem RTOS RX'!$J68,LEN(",Alcool_MQ135|"),'Bloco 1 10s Sem RTOS RX'!$K68,LEN(",Toluen_MQ135|"),'Bloco 1 10s Sem RTOS RX'!$L68,LEN(",MH4_MQ135|"),'Bloco 1 10s Sem RTOS RX'!$M68,LEN(",O3_MQ131|"),'Bloco 1 10s Sem RTOS RX'!$N68)*8</f>
        <v>672</v>
      </c>
    </row>
    <row r="69" ht="15.75" customHeight="1">
      <c r="A69" s="1" t="s">
        <v>3985</v>
      </c>
      <c r="B69" s="1" t="s">
        <v>3986</v>
      </c>
      <c r="C69" s="1" t="s">
        <v>3689</v>
      </c>
      <c r="D69" s="1" t="s">
        <v>3987</v>
      </c>
      <c r="E69" s="1" t="s">
        <v>1833</v>
      </c>
      <c r="F69" s="1" t="s">
        <v>1833</v>
      </c>
      <c r="G69" s="1" t="s">
        <v>1833</v>
      </c>
      <c r="H69" s="1" t="s">
        <v>329</v>
      </c>
      <c r="I69" s="1" t="s">
        <v>330</v>
      </c>
      <c r="J69" s="1" t="s">
        <v>331</v>
      </c>
      <c r="K69" s="1" t="s">
        <v>36</v>
      </c>
      <c r="L69" s="1" t="s">
        <v>122</v>
      </c>
      <c r="M69" s="1" t="s">
        <v>37</v>
      </c>
      <c r="N69" s="1" t="s">
        <v>104</v>
      </c>
      <c r="O69" s="1" t="s">
        <v>1833</v>
      </c>
      <c r="P69" s="1" t="s">
        <v>1833</v>
      </c>
      <c r="Q69" s="1" t="s">
        <v>3692</v>
      </c>
      <c r="R69" s="1" t="s">
        <v>1833</v>
      </c>
      <c r="S69" s="1" t="s">
        <v>3693</v>
      </c>
      <c r="T69" s="1" t="s">
        <v>3701</v>
      </c>
      <c r="U69" s="1" t="s">
        <v>1833</v>
      </c>
      <c r="V69" s="1" t="s">
        <v>1833</v>
      </c>
      <c r="W69" s="1" t="s">
        <v>3695</v>
      </c>
      <c r="X69" s="1" t="s">
        <v>3988</v>
      </c>
      <c r="Y69" s="2">
        <f>X70-'Bloco 1 10s Sem RTOS RX'!$X69</f>
        <v>0.000150462963</v>
      </c>
      <c r="Z69" s="1">
        <f>SUM(LEN(",CO_MQ135|"),'Bloco 1 10s Sem RTOS RX'!$H69,LEN(",CO2_MQ135|"),'Bloco 1 10s Sem RTOS RX'!$I69,LEN(",Alcool_MQ135|"),'Bloco 1 10s Sem RTOS RX'!$J69,LEN(",Alcool_MQ135|"),'Bloco 1 10s Sem RTOS RX'!$K69,LEN(",Toluen_MQ135|"),'Bloco 1 10s Sem RTOS RX'!$L69,LEN(",MH4_MQ135|"),'Bloco 1 10s Sem RTOS RX'!$M69,LEN(",O3_MQ131|"),'Bloco 1 10s Sem RTOS RX'!$N69)*8</f>
        <v>672</v>
      </c>
    </row>
    <row r="70" ht="15.75" customHeight="1">
      <c r="A70" s="1" t="s">
        <v>3989</v>
      </c>
      <c r="B70" s="1" t="s">
        <v>3990</v>
      </c>
      <c r="C70" s="1" t="s">
        <v>3689</v>
      </c>
      <c r="D70" s="1" t="s">
        <v>3991</v>
      </c>
      <c r="E70" s="1" t="s">
        <v>1833</v>
      </c>
      <c r="F70" s="1" t="s">
        <v>1833</v>
      </c>
      <c r="G70" s="1" t="s">
        <v>1833</v>
      </c>
      <c r="H70" s="1" t="s">
        <v>3691</v>
      </c>
      <c r="I70" s="1" t="s">
        <v>334</v>
      </c>
      <c r="J70" s="1" t="s">
        <v>3992</v>
      </c>
      <c r="K70" s="1" t="s">
        <v>44</v>
      </c>
      <c r="L70" s="1" t="s">
        <v>336</v>
      </c>
      <c r="M70" s="1" t="s">
        <v>3694</v>
      </c>
      <c r="N70" s="1" t="s">
        <v>296</v>
      </c>
      <c r="O70" s="1" t="s">
        <v>1833</v>
      </c>
      <c r="P70" s="1" t="s">
        <v>1833</v>
      </c>
      <c r="Q70" s="1" t="s">
        <v>3692</v>
      </c>
      <c r="R70" s="1" t="s">
        <v>1833</v>
      </c>
      <c r="S70" s="1" t="s">
        <v>3693</v>
      </c>
      <c r="T70" s="1" t="s">
        <v>3701</v>
      </c>
      <c r="U70" s="1" t="s">
        <v>1833</v>
      </c>
      <c r="V70" s="1" t="s">
        <v>1833</v>
      </c>
      <c r="W70" s="1" t="s">
        <v>3695</v>
      </c>
      <c r="X70" s="1" t="s">
        <v>3993</v>
      </c>
      <c r="Y70" s="2">
        <f>X71-'Bloco 1 10s Sem RTOS RX'!$X70</f>
        <v>0.000150462963</v>
      </c>
      <c r="Z70" s="1">
        <f>SUM(LEN(",CO_MQ135|"),'Bloco 1 10s Sem RTOS RX'!$H70,LEN(",CO2_MQ135|"),'Bloco 1 10s Sem RTOS RX'!$I70,LEN(",Alcool_MQ135|"),'Bloco 1 10s Sem RTOS RX'!$J70,LEN(",Alcool_MQ135|"),'Bloco 1 10s Sem RTOS RX'!$K70,LEN(",Toluen_MQ135|"),'Bloco 1 10s Sem RTOS RX'!$L70,LEN(",MH4_MQ135|"),'Bloco 1 10s Sem RTOS RX'!$M70,LEN(",O3_MQ131|"),'Bloco 1 10s Sem RTOS RX'!$N70)*8</f>
        <v>672</v>
      </c>
    </row>
    <row r="71" ht="15.75" customHeight="1">
      <c r="A71" s="1" t="s">
        <v>3994</v>
      </c>
      <c r="B71" s="1" t="s">
        <v>3995</v>
      </c>
      <c r="C71" s="1" t="s">
        <v>3689</v>
      </c>
      <c r="D71" s="1" t="s">
        <v>3996</v>
      </c>
      <c r="E71" s="1" t="s">
        <v>1833</v>
      </c>
      <c r="F71" s="1" t="s">
        <v>1833</v>
      </c>
      <c r="G71" s="1" t="s">
        <v>1833</v>
      </c>
      <c r="H71" s="1" t="s">
        <v>338</v>
      </c>
      <c r="I71" s="1" t="s">
        <v>334</v>
      </c>
      <c r="J71" s="1" t="s">
        <v>339</v>
      </c>
      <c r="K71" s="1" t="s">
        <v>44</v>
      </c>
      <c r="L71" s="1" t="s">
        <v>143</v>
      </c>
      <c r="M71" s="1" t="s">
        <v>3694</v>
      </c>
      <c r="N71" s="1" t="s">
        <v>279</v>
      </c>
      <c r="O71" s="1" t="s">
        <v>1833</v>
      </c>
      <c r="P71" s="1" t="s">
        <v>1833</v>
      </c>
      <c r="Q71" s="1" t="s">
        <v>3692</v>
      </c>
      <c r="R71" s="1" t="s">
        <v>1833</v>
      </c>
      <c r="S71" s="1" t="s">
        <v>3693</v>
      </c>
      <c r="T71" s="1" t="s">
        <v>3694</v>
      </c>
      <c r="U71" s="1" t="s">
        <v>1833</v>
      </c>
      <c r="V71" s="1" t="s">
        <v>1833</v>
      </c>
      <c r="W71" s="1" t="s">
        <v>3695</v>
      </c>
      <c r="X71" s="1" t="s">
        <v>3997</v>
      </c>
      <c r="Y71" s="2">
        <f>X72-'Bloco 1 10s Sem RTOS RX'!$X71</f>
        <v>0.000150462963</v>
      </c>
      <c r="Z71" s="1">
        <f>SUM(LEN(",CO_MQ135|"),'Bloco 1 10s Sem RTOS RX'!$H71,LEN(",CO2_MQ135|"),'Bloco 1 10s Sem RTOS RX'!$I71,LEN(",Alcool_MQ135|"),'Bloco 1 10s Sem RTOS RX'!$J71,LEN(",Alcool_MQ135|"),'Bloco 1 10s Sem RTOS RX'!$K71,LEN(",Toluen_MQ135|"),'Bloco 1 10s Sem RTOS RX'!$L71,LEN(",MH4_MQ135|"),'Bloco 1 10s Sem RTOS RX'!$M71,LEN(",O3_MQ131|"),'Bloco 1 10s Sem RTOS RX'!$N71)*8</f>
        <v>672</v>
      </c>
    </row>
    <row r="72" ht="15.75" customHeight="1">
      <c r="A72" s="1" t="s">
        <v>3998</v>
      </c>
      <c r="B72" s="1" t="s">
        <v>3999</v>
      </c>
      <c r="C72" s="1" t="s">
        <v>3689</v>
      </c>
      <c r="D72" s="1" t="s">
        <v>4000</v>
      </c>
      <c r="E72" s="1" t="s">
        <v>1833</v>
      </c>
      <c r="F72" s="1" t="s">
        <v>1833</v>
      </c>
      <c r="G72" s="1" t="s">
        <v>1833</v>
      </c>
      <c r="H72" s="1" t="s">
        <v>341</v>
      </c>
      <c r="I72" s="1" t="s">
        <v>334</v>
      </c>
      <c r="J72" s="1" t="s">
        <v>339</v>
      </c>
      <c r="K72" s="1" t="s">
        <v>44</v>
      </c>
      <c r="L72" s="1" t="s">
        <v>143</v>
      </c>
      <c r="M72" s="1" t="s">
        <v>3694</v>
      </c>
      <c r="N72" s="1" t="s">
        <v>342</v>
      </c>
      <c r="O72" s="1" t="s">
        <v>1833</v>
      </c>
      <c r="P72" s="1" t="s">
        <v>1833</v>
      </c>
      <c r="Q72" s="1" t="s">
        <v>3692</v>
      </c>
      <c r="R72" s="1" t="s">
        <v>1833</v>
      </c>
      <c r="S72" s="1" t="s">
        <v>3693</v>
      </c>
      <c r="T72" s="1" t="s">
        <v>3701</v>
      </c>
      <c r="U72" s="1" t="s">
        <v>1833</v>
      </c>
      <c r="V72" s="1" t="s">
        <v>1833</v>
      </c>
      <c r="W72" s="1" t="s">
        <v>3695</v>
      </c>
      <c r="X72" s="1" t="s">
        <v>1958</v>
      </c>
      <c r="Y72" s="2">
        <f>X73-'Bloco 1 10s Sem RTOS RX'!$X72</f>
        <v>0.0003009259259</v>
      </c>
      <c r="Z72" s="1">
        <f>SUM(LEN(",CO_MQ135|"),'Bloco 1 10s Sem RTOS RX'!$H72,LEN(",CO2_MQ135|"),'Bloco 1 10s Sem RTOS RX'!$I72,LEN(",Alcool_MQ135|"),'Bloco 1 10s Sem RTOS RX'!$J72,LEN(",Alcool_MQ135|"),'Bloco 1 10s Sem RTOS RX'!$K72,LEN(",Toluen_MQ135|"),'Bloco 1 10s Sem RTOS RX'!$L72,LEN(",MH4_MQ135|"),'Bloco 1 10s Sem RTOS RX'!$M72,LEN(",O3_MQ131|"),'Bloco 1 10s Sem RTOS RX'!$N72)*8</f>
        <v>672</v>
      </c>
    </row>
    <row r="73" ht="15.75" customHeight="1">
      <c r="A73" s="1" t="s">
        <v>4001</v>
      </c>
      <c r="B73" s="1" t="s">
        <v>4002</v>
      </c>
      <c r="C73" s="1" t="s">
        <v>3689</v>
      </c>
      <c r="D73" s="1" t="s">
        <v>4003</v>
      </c>
      <c r="E73" s="1" t="s">
        <v>1833</v>
      </c>
      <c r="F73" s="1" t="s">
        <v>1833</v>
      </c>
      <c r="G73" s="1" t="s">
        <v>1833</v>
      </c>
      <c r="H73" s="1" t="s">
        <v>347</v>
      </c>
      <c r="I73" s="1" t="s">
        <v>348</v>
      </c>
      <c r="J73" s="1" t="s">
        <v>349</v>
      </c>
      <c r="K73" s="1" t="s">
        <v>28</v>
      </c>
      <c r="L73" s="1" t="s">
        <v>275</v>
      </c>
      <c r="M73" s="1" t="s">
        <v>3694</v>
      </c>
      <c r="N73" s="1" t="s">
        <v>350</v>
      </c>
      <c r="O73" s="1" t="s">
        <v>1833</v>
      </c>
      <c r="P73" s="1" t="s">
        <v>1833</v>
      </c>
      <c r="Q73" s="1" t="s">
        <v>3692</v>
      </c>
      <c r="R73" s="1" t="s">
        <v>1833</v>
      </c>
      <c r="S73" s="1" t="s">
        <v>3693</v>
      </c>
      <c r="T73" s="1" t="s">
        <v>3701</v>
      </c>
      <c r="U73" s="1" t="s">
        <v>1833</v>
      </c>
      <c r="V73" s="1" t="s">
        <v>1833</v>
      </c>
      <c r="W73" s="1" t="s">
        <v>3695</v>
      </c>
      <c r="X73" s="1" t="s">
        <v>4004</v>
      </c>
      <c r="Y73" s="2">
        <f>X74-'Bloco 1 10s Sem RTOS RX'!$X73</f>
        <v>0.000162037037</v>
      </c>
      <c r="Z73" s="1">
        <f>SUM(LEN(",CO_MQ135|"),'Bloco 1 10s Sem RTOS RX'!$H73,LEN(",CO2_MQ135|"),'Bloco 1 10s Sem RTOS RX'!$I73,LEN(",Alcool_MQ135|"),'Bloco 1 10s Sem RTOS RX'!$J73,LEN(",Alcool_MQ135|"),'Bloco 1 10s Sem RTOS RX'!$K73,LEN(",Toluen_MQ135|"),'Bloco 1 10s Sem RTOS RX'!$L73,LEN(",MH4_MQ135|"),'Bloco 1 10s Sem RTOS RX'!$M73,LEN(",O3_MQ131|"),'Bloco 1 10s Sem RTOS RX'!$N73)*8</f>
        <v>672</v>
      </c>
    </row>
    <row r="74" ht="15.75" customHeight="1">
      <c r="A74" s="1" t="s">
        <v>4005</v>
      </c>
      <c r="B74" s="1" t="s">
        <v>4006</v>
      </c>
      <c r="C74" s="1" t="s">
        <v>3689</v>
      </c>
      <c r="D74" s="1" t="s">
        <v>4007</v>
      </c>
      <c r="E74" s="1" t="s">
        <v>1833</v>
      </c>
      <c r="F74" s="1" t="s">
        <v>1833</v>
      </c>
      <c r="G74" s="1" t="s">
        <v>1833</v>
      </c>
      <c r="H74" s="1" t="s">
        <v>352</v>
      </c>
      <c r="I74" s="1" t="s">
        <v>353</v>
      </c>
      <c r="J74" s="1" t="s">
        <v>354</v>
      </c>
      <c r="K74" s="1" t="s">
        <v>28</v>
      </c>
      <c r="L74" s="1" t="s">
        <v>89</v>
      </c>
      <c r="M74" s="1" t="s">
        <v>248</v>
      </c>
      <c r="N74" s="1" t="s">
        <v>159</v>
      </c>
      <c r="O74" s="1" t="s">
        <v>1833</v>
      </c>
      <c r="P74" s="1" t="s">
        <v>1833</v>
      </c>
      <c r="Q74" s="1" t="s">
        <v>3692</v>
      </c>
      <c r="R74" s="1" t="s">
        <v>1833</v>
      </c>
      <c r="S74" s="1" t="s">
        <v>3693</v>
      </c>
      <c r="T74" s="1" t="s">
        <v>3706</v>
      </c>
      <c r="U74" s="1" t="s">
        <v>1833</v>
      </c>
      <c r="V74" s="1" t="s">
        <v>1833</v>
      </c>
      <c r="W74" s="1" t="s">
        <v>3695</v>
      </c>
      <c r="X74" s="1" t="s">
        <v>1962</v>
      </c>
      <c r="Y74" s="2">
        <f>X75-'Bloco 1 10s Sem RTOS RX'!$X74</f>
        <v>0.000150462963</v>
      </c>
      <c r="Z74" s="1">
        <f>SUM(LEN(",CO_MQ135|"),'Bloco 1 10s Sem RTOS RX'!$H74,LEN(",CO2_MQ135|"),'Bloco 1 10s Sem RTOS RX'!$I74,LEN(",Alcool_MQ135|"),'Bloco 1 10s Sem RTOS RX'!$J74,LEN(",Alcool_MQ135|"),'Bloco 1 10s Sem RTOS RX'!$K74,LEN(",Toluen_MQ135|"),'Bloco 1 10s Sem RTOS RX'!$L74,LEN(",MH4_MQ135|"),'Bloco 1 10s Sem RTOS RX'!$M74,LEN(",O3_MQ131|"),'Bloco 1 10s Sem RTOS RX'!$N74)*8</f>
        <v>672</v>
      </c>
    </row>
    <row r="75" ht="15.75" customHeight="1">
      <c r="A75" s="1" t="s">
        <v>4008</v>
      </c>
      <c r="B75" s="1" t="s">
        <v>4009</v>
      </c>
      <c r="C75" s="1" t="s">
        <v>3689</v>
      </c>
      <c r="D75" s="1" t="s">
        <v>4010</v>
      </c>
      <c r="E75" s="1" t="s">
        <v>1833</v>
      </c>
      <c r="F75" s="1" t="s">
        <v>1833</v>
      </c>
      <c r="G75" s="1" t="s">
        <v>1833</v>
      </c>
      <c r="H75" s="1" t="s">
        <v>356</v>
      </c>
      <c r="I75" s="1" t="s">
        <v>348</v>
      </c>
      <c r="J75" s="1" t="s">
        <v>349</v>
      </c>
      <c r="K75" s="1" t="s">
        <v>28</v>
      </c>
      <c r="L75" s="1" t="s">
        <v>357</v>
      </c>
      <c r="M75" s="1" t="s">
        <v>3694</v>
      </c>
      <c r="N75" s="1" t="s">
        <v>358</v>
      </c>
      <c r="O75" s="1" t="s">
        <v>1833</v>
      </c>
      <c r="P75" s="1" t="s">
        <v>1833</v>
      </c>
      <c r="Q75" s="1" t="s">
        <v>3692</v>
      </c>
      <c r="R75" s="1" t="s">
        <v>1833</v>
      </c>
      <c r="S75" s="1" t="s">
        <v>3693</v>
      </c>
      <c r="T75" s="1" t="s">
        <v>3701</v>
      </c>
      <c r="U75" s="1" t="s">
        <v>1833</v>
      </c>
      <c r="V75" s="1" t="s">
        <v>1833</v>
      </c>
      <c r="W75" s="1" t="s">
        <v>3695</v>
      </c>
      <c r="X75" s="1" t="s">
        <v>4011</v>
      </c>
      <c r="Y75" s="2">
        <f>X76-'Bloco 1 10s Sem RTOS RX'!$X75</f>
        <v>0.000150462963</v>
      </c>
      <c r="Z75" s="1">
        <f>SUM(LEN(",CO_MQ135|"),'Bloco 1 10s Sem RTOS RX'!$H75,LEN(",CO2_MQ135|"),'Bloco 1 10s Sem RTOS RX'!$I75,LEN(",Alcool_MQ135|"),'Bloco 1 10s Sem RTOS RX'!$J75,LEN(",Alcool_MQ135|"),'Bloco 1 10s Sem RTOS RX'!$K75,LEN(",Toluen_MQ135|"),'Bloco 1 10s Sem RTOS RX'!$L75,LEN(",MH4_MQ135|"),'Bloco 1 10s Sem RTOS RX'!$M75,LEN(",O3_MQ131|"),'Bloco 1 10s Sem RTOS RX'!$N75)*8</f>
        <v>672</v>
      </c>
    </row>
    <row r="76" ht="15.75" customHeight="1">
      <c r="A76" s="1" t="s">
        <v>4012</v>
      </c>
      <c r="B76" s="1" t="s">
        <v>4013</v>
      </c>
      <c r="C76" s="1" t="s">
        <v>3689</v>
      </c>
      <c r="D76" s="1" t="s">
        <v>4014</v>
      </c>
      <c r="E76" s="1" t="s">
        <v>1833</v>
      </c>
      <c r="F76" s="1" t="s">
        <v>1833</v>
      </c>
      <c r="G76" s="1" t="s">
        <v>1833</v>
      </c>
      <c r="H76" s="1" t="s">
        <v>347</v>
      </c>
      <c r="I76" s="1" t="s">
        <v>348</v>
      </c>
      <c r="J76" s="1" t="s">
        <v>349</v>
      </c>
      <c r="K76" s="1" t="s">
        <v>28</v>
      </c>
      <c r="L76" s="1" t="s">
        <v>275</v>
      </c>
      <c r="M76" s="1" t="s">
        <v>3694</v>
      </c>
      <c r="N76" s="1" t="s">
        <v>36</v>
      </c>
      <c r="O76" s="1" t="s">
        <v>1833</v>
      </c>
      <c r="P76" s="1" t="s">
        <v>1833</v>
      </c>
      <c r="Q76" s="1" t="s">
        <v>3692</v>
      </c>
      <c r="R76" s="1" t="s">
        <v>1833</v>
      </c>
      <c r="S76" s="1" t="s">
        <v>3693</v>
      </c>
      <c r="T76" s="1" t="s">
        <v>3706</v>
      </c>
      <c r="U76" s="1" t="s">
        <v>1833</v>
      </c>
      <c r="V76" s="1" t="s">
        <v>1833</v>
      </c>
      <c r="W76" s="1" t="s">
        <v>3695</v>
      </c>
      <c r="X76" s="1" t="s">
        <v>4015</v>
      </c>
      <c r="Y76" s="2">
        <f>X77-'Bloco 1 10s Sem RTOS RX'!$X76</f>
        <v>0.000150462963</v>
      </c>
      <c r="Z76" s="1">
        <f>SUM(LEN(",CO_MQ135|"),'Bloco 1 10s Sem RTOS RX'!$H76,LEN(",CO2_MQ135|"),'Bloco 1 10s Sem RTOS RX'!$I76,LEN(",Alcool_MQ135|"),'Bloco 1 10s Sem RTOS RX'!$J76,LEN(",Alcool_MQ135|"),'Bloco 1 10s Sem RTOS RX'!$K76,LEN(",Toluen_MQ135|"),'Bloco 1 10s Sem RTOS RX'!$L76,LEN(",MH4_MQ135|"),'Bloco 1 10s Sem RTOS RX'!$M76,LEN(",O3_MQ131|"),'Bloco 1 10s Sem RTOS RX'!$N76)*8</f>
        <v>672</v>
      </c>
    </row>
    <row r="77" ht="15.75" customHeight="1">
      <c r="A77" s="1" t="s">
        <v>4016</v>
      </c>
      <c r="B77" s="1" t="s">
        <v>4017</v>
      </c>
      <c r="C77" s="1" t="s">
        <v>3689</v>
      </c>
      <c r="D77" s="1" t="s">
        <v>4018</v>
      </c>
      <c r="E77" s="1" t="s">
        <v>1833</v>
      </c>
      <c r="F77" s="1" t="s">
        <v>1833</v>
      </c>
      <c r="G77" s="1" t="s">
        <v>1833</v>
      </c>
      <c r="H77" s="1" t="s">
        <v>344</v>
      </c>
      <c r="I77" s="1" t="s">
        <v>245</v>
      </c>
      <c r="J77" s="1" t="s">
        <v>345</v>
      </c>
      <c r="K77" s="1" t="s">
        <v>19</v>
      </c>
      <c r="L77" s="1" t="s">
        <v>75</v>
      </c>
      <c r="M77" s="1" t="s">
        <v>248</v>
      </c>
      <c r="N77" s="1" t="s">
        <v>104</v>
      </c>
      <c r="O77" s="1" t="s">
        <v>1833</v>
      </c>
      <c r="P77" s="1" t="s">
        <v>1833</v>
      </c>
      <c r="Q77" s="1" t="s">
        <v>3692</v>
      </c>
      <c r="R77" s="1" t="s">
        <v>1833</v>
      </c>
      <c r="S77" s="1" t="s">
        <v>3693</v>
      </c>
      <c r="T77" s="1" t="s">
        <v>3701</v>
      </c>
      <c r="U77" s="1" t="s">
        <v>1833</v>
      </c>
      <c r="V77" s="1" t="s">
        <v>1833</v>
      </c>
      <c r="W77" s="1" t="s">
        <v>3695</v>
      </c>
      <c r="X77" s="1" t="s">
        <v>4019</v>
      </c>
      <c r="Y77" s="2">
        <f>X78-'Bloco 1 10s Sem RTOS RX'!$X77</f>
        <v>0.000150462963</v>
      </c>
      <c r="Z77" s="1">
        <f>SUM(LEN(",CO_MQ135|"),'Bloco 1 10s Sem RTOS RX'!$H77,LEN(",CO2_MQ135|"),'Bloco 1 10s Sem RTOS RX'!$I77,LEN(",Alcool_MQ135|"),'Bloco 1 10s Sem RTOS RX'!$J77,LEN(",Alcool_MQ135|"),'Bloco 1 10s Sem RTOS RX'!$K77,LEN(",Toluen_MQ135|"),'Bloco 1 10s Sem RTOS RX'!$L77,LEN(",MH4_MQ135|"),'Bloco 1 10s Sem RTOS RX'!$M77,LEN(",O3_MQ131|"),'Bloco 1 10s Sem RTOS RX'!$N77)*8</f>
        <v>672</v>
      </c>
    </row>
    <row r="78" ht="15.75" customHeight="1">
      <c r="A78" s="1" t="s">
        <v>4020</v>
      </c>
      <c r="B78" s="1" t="s">
        <v>4021</v>
      </c>
      <c r="C78" s="1" t="s">
        <v>3689</v>
      </c>
      <c r="D78" s="1" t="s">
        <v>4022</v>
      </c>
      <c r="E78" s="1" t="s">
        <v>1833</v>
      </c>
      <c r="F78" s="1" t="s">
        <v>1833</v>
      </c>
      <c r="G78" s="1" t="s">
        <v>1833</v>
      </c>
      <c r="H78" s="1" t="s">
        <v>362</v>
      </c>
      <c r="I78" s="1" t="s">
        <v>4023</v>
      </c>
      <c r="J78" s="1" t="s">
        <v>4024</v>
      </c>
      <c r="K78" s="1" t="s">
        <v>19</v>
      </c>
      <c r="L78" s="1" t="s">
        <v>150</v>
      </c>
      <c r="M78" s="1" t="s">
        <v>85</v>
      </c>
      <c r="N78" s="1" t="s">
        <v>365</v>
      </c>
      <c r="O78" s="1" t="s">
        <v>1833</v>
      </c>
      <c r="P78" s="1" t="s">
        <v>1833</v>
      </c>
      <c r="Q78" s="1" t="s">
        <v>3692</v>
      </c>
      <c r="R78" s="1" t="s">
        <v>1833</v>
      </c>
      <c r="S78" s="1" t="s">
        <v>3693</v>
      </c>
      <c r="T78" s="1" t="s">
        <v>3694</v>
      </c>
      <c r="U78" s="1" t="s">
        <v>1833</v>
      </c>
      <c r="V78" s="1" t="s">
        <v>1833</v>
      </c>
      <c r="W78" s="1" t="s">
        <v>3695</v>
      </c>
      <c r="X78" s="1" t="s">
        <v>4025</v>
      </c>
      <c r="Y78" s="2">
        <f>X79-'Bloco 1 10s Sem RTOS RX'!$X78</f>
        <v>0.000150462963</v>
      </c>
      <c r="Z78" s="1">
        <f>SUM(LEN(",CO_MQ135|"),'Bloco 1 10s Sem RTOS RX'!$H78,LEN(",CO2_MQ135|"),'Bloco 1 10s Sem RTOS RX'!$I78,LEN(",Alcool_MQ135|"),'Bloco 1 10s Sem RTOS RX'!$J78,LEN(",Alcool_MQ135|"),'Bloco 1 10s Sem RTOS RX'!$K78,LEN(",Toluen_MQ135|"),'Bloco 1 10s Sem RTOS RX'!$L78,LEN(",MH4_MQ135|"),'Bloco 1 10s Sem RTOS RX'!$M78,LEN(",O3_MQ131|"),'Bloco 1 10s Sem RTOS RX'!$N78)*8</f>
        <v>672</v>
      </c>
    </row>
    <row r="79" ht="15.75" customHeight="1">
      <c r="A79" s="1" t="s">
        <v>4026</v>
      </c>
      <c r="B79" s="1" t="s">
        <v>4027</v>
      </c>
      <c r="C79" s="1" t="s">
        <v>3689</v>
      </c>
      <c r="D79" s="1" t="s">
        <v>4028</v>
      </c>
      <c r="E79" s="1" t="s">
        <v>1833</v>
      </c>
      <c r="F79" s="1" t="s">
        <v>1833</v>
      </c>
      <c r="G79" s="1" t="s">
        <v>1833</v>
      </c>
      <c r="H79" s="1" t="s">
        <v>362</v>
      </c>
      <c r="I79" s="1" t="s">
        <v>4023</v>
      </c>
      <c r="J79" s="1" t="s">
        <v>4024</v>
      </c>
      <c r="K79" s="1" t="s">
        <v>19</v>
      </c>
      <c r="L79" s="1" t="s">
        <v>150</v>
      </c>
      <c r="M79" s="1" t="s">
        <v>85</v>
      </c>
      <c r="N79" s="1" t="s">
        <v>197</v>
      </c>
      <c r="O79" s="1" t="s">
        <v>1833</v>
      </c>
      <c r="P79" s="1" t="s">
        <v>1833</v>
      </c>
      <c r="Q79" s="1" t="s">
        <v>3692</v>
      </c>
      <c r="R79" s="1" t="s">
        <v>1833</v>
      </c>
      <c r="S79" s="1" t="s">
        <v>3693</v>
      </c>
      <c r="T79" s="1" t="s">
        <v>3701</v>
      </c>
      <c r="U79" s="1" t="s">
        <v>1833</v>
      </c>
      <c r="V79" s="1" t="s">
        <v>1833</v>
      </c>
      <c r="W79" s="1" t="s">
        <v>3695</v>
      </c>
      <c r="X79" s="1" t="s">
        <v>4029</v>
      </c>
      <c r="Y79" s="2">
        <f>X80-'Bloco 1 10s Sem RTOS RX'!$X79</f>
        <v>0.0003009259259</v>
      </c>
      <c r="Z79" s="1">
        <f>SUM(LEN(",CO_MQ135|"),'Bloco 1 10s Sem RTOS RX'!$H79,LEN(",CO2_MQ135|"),'Bloco 1 10s Sem RTOS RX'!$I79,LEN(",Alcool_MQ135|"),'Bloco 1 10s Sem RTOS RX'!$J79,LEN(",Alcool_MQ135|"),'Bloco 1 10s Sem RTOS RX'!$K79,LEN(",Toluen_MQ135|"),'Bloco 1 10s Sem RTOS RX'!$L79,LEN(",MH4_MQ135|"),'Bloco 1 10s Sem RTOS RX'!$M79,LEN(",O3_MQ131|"),'Bloco 1 10s Sem RTOS RX'!$N79)*8</f>
        <v>672</v>
      </c>
    </row>
    <row r="80" ht="15.75" customHeight="1">
      <c r="A80" s="1" t="s">
        <v>4030</v>
      </c>
      <c r="B80" s="1" t="s">
        <v>4031</v>
      </c>
      <c r="C80" s="1" t="s">
        <v>3689</v>
      </c>
      <c r="D80" s="1" t="s">
        <v>4032</v>
      </c>
      <c r="E80" s="1" t="s">
        <v>1833</v>
      </c>
      <c r="F80" s="1" t="s">
        <v>1833</v>
      </c>
      <c r="G80" s="1" t="s">
        <v>1833</v>
      </c>
      <c r="H80" s="1" t="s">
        <v>3850</v>
      </c>
      <c r="I80" s="1" t="s">
        <v>353</v>
      </c>
      <c r="J80" s="1" t="s">
        <v>372</v>
      </c>
      <c r="K80" s="1" t="s">
        <v>28</v>
      </c>
      <c r="L80" s="1" t="s">
        <v>69</v>
      </c>
      <c r="M80" s="1" t="s">
        <v>248</v>
      </c>
      <c r="N80" s="1" t="s">
        <v>373</v>
      </c>
      <c r="O80" s="1" t="s">
        <v>1833</v>
      </c>
      <c r="P80" s="1" t="s">
        <v>1833</v>
      </c>
      <c r="Q80" s="1" t="s">
        <v>3692</v>
      </c>
      <c r="R80" s="1" t="s">
        <v>1833</v>
      </c>
      <c r="S80" s="1" t="s">
        <v>3693</v>
      </c>
      <c r="T80" s="1" t="s">
        <v>3694</v>
      </c>
      <c r="U80" s="1" t="s">
        <v>1833</v>
      </c>
      <c r="V80" s="1" t="s">
        <v>1833</v>
      </c>
      <c r="W80" s="1" t="s">
        <v>3695</v>
      </c>
      <c r="X80" s="1" t="s">
        <v>1971</v>
      </c>
      <c r="Y80" s="2">
        <f>X81-'Bloco 1 10s Sem RTOS RX'!$X80</f>
        <v>0.000150462963</v>
      </c>
      <c r="Z80" s="1">
        <f>SUM(LEN(",CO_MQ135|"),'Bloco 1 10s Sem RTOS RX'!$H80,LEN(",CO2_MQ135|"),'Bloco 1 10s Sem RTOS RX'!$I80,LEN(",Alcool_MQ135|"),'Bloco 1 10s Sem RTOS RX'!$J80,LEN(",Alcool_MQ135|"),'Bloco 1 10s Sem RTOS RX'!$K80,LEN(",Toluen_MQ135|"),'Bloco 1 10s Sem RTOS RX'!$L80,LEN(",MH4_MQ135|"),'Bloco 1 10s Sem RTOS RX'!$M80,LEN(",O3_MQ131|"),'Bloco 1 10s Sem RTOS RX'!$N80)*8</f>
        <v>672</v>
      </c>
    </row>
    <row r="81" ht="15.75" customHeight="1">
      <c r="A81" s="1" t="s">
        <v>4033</v>
      </c>
      <c r="B81" s="1" t="s">
        <v>4034</v>
      </c>
      <c r="C81" s="1" t="s">
        <v>3689</v>
      </c>
      <c r="D81" s="1" t="s">
        <v>4035</v>
      </c>
      <c r="E81" s="1" t="s">
        <v>1833</v>
      </c>
      <c r="F81" s="1" t="s">
        <v>1833</v>
      </c>
      <c r="G81" s="1" t="s">
        <v>1833</v>
      </c>
      <c r="H81" s="1" t="s">
        <v>362</v>
      </c>
      <c r="I81" s="1" t="s">
        <v>4023</v>
      </c>
      <c r="J81" s="1" t="s">
        <v>4024</v>
      </c>
      <c r="K81" s="1" t="s">
        <v>19</v>
      </c>
      <c r="L81" s="1" t="s">
        <v>150</v>
      </c>
      <c r="M81" s="1" t="s">
        <v>85</v>
      </c>
      <c r="N81" s="1" t="s">
        <v>375</v>
      </c>
      <c r="O81" s="1" t="s">
        <v>1833</v>
      </c>
      <c r="P81" s="1" t="s">
        <v>1833</v>
      </c>
      <c r="Q81" s="1" t="s">
        <v>3692</v>
      </c>
      <c r="R81" s="1" t="s">
        <v>1833</v>
      </c>
      <c r="S81" s="1" t="s">
        <v>3693</v>
      </c>
      <c r="T81" s="1" t="s">
        <v>3706</v>
      </c>
      <c r="U81" s="1" t="s">
        <v>1833</v>
      </c>
      <c r="V81" s="1" t="s">
        <v>1833</v>
      </c>
      <c r="W81" s="1" t="s">
        <v>3695</v>
      </c>
      <c r="X81" s="1" t="s">
        <v>4036</v>
      </c>
      <c r="Y81" s="2">
        <f>X82-'Bloco 1 10s Sem RTOS RX'!$X81</f>
        <v>0.000150462963</v>
      </c>
      <c r="Z81" s="1">
        <f>SUM(LEN(",CO_MQ135|"),'Bloco 1 10s Sem RTOS RX'!$H81,LEN(",CO2_MQ135|"),'Bloco 1 10s Sem RTOS RX'!$I81,LEN(",Alcool_MQ135|"),'Bloco 1 10s Sem RTOS RX'!$J81,LEN(",Alcool_MQ135|"),'Bloco 1 10s Sem RTOS RX'!$K81,LEN(",Toluen_MQ135|"),'Bloco 1 10s Sem RTOS RX'!$L81,LEN(",MH4_MQ135|"),'Bloco 1 10s Sem RTOS RX'!$M81,LEN(",O3_MQ131|"),'Bloco 1 10s Sem RTOS RX'!$N81)*8</f>
        <v>672</v>
      </c>
    </row>
    <row r="82" ht="15.75" customHeight="1">
      <c r="A82" s="1" t="s">
        <v>4037</v>
      </c>
      <c r="B82" s="1" t="s">
        <v>4038</v>
      </c>
      <c r="C82" s="1" t="s">
        <v>3689</v>
      </c>
      <c r="D82" s="1" t="s">
        <v>4039</v>
      </c>
      <c r="E82" s="1" t="s">
        <v>1833</v>
      </c>
      <c r="F82" s="1" t="s">
        <v>1833</v>
      </c>
      <c r="G82" s="1" t="s">
        <v>1833</v>
      </c>
      <c r="H82" s="1" t="s">
        <v>179</v>
      </c>
      <c r="I82" s="1" t="s">
        <v>4023</v>
      </c>
      <c r="J82" s="1" t="s">
        <v>377</v>
      </c>
      <c r="K82" s="1" t="s">
        <v>19</v>
      </c>
      <c r="L82" s="1" t="s">
        <v>131</v>
      </c>
      <c r="M82" s="1" t="s">
        <v>85</v>
      </c>
      <c r="N82" s="1" t="s">
        <v>378</v>
      </c>
      <c r="O82" s="1" t="s">
        <v>1833</v>
      </c>
      <c r="P82" s="1" t="s">
        <v>1833</v>
      </c>
      <c r="Q82" s="1" t="s">
        <v>3692</v>
      </c>
      <c r="R82" s="1" t="s">
        <v>1833</v>
      </c>
      <c r="S82" s="1" t="s">
        <v>3693</v>
      </c>
      <c r="T82" s="1" t="s">
        <v>3694</v>
      </c>
      <c r="U82" s="1" t="s">
        <v>1833</v>
      </c>
      <c r="V82" s="1" t="s">
        <v>1833</v>
      </c>
      <c r="W82" s="1" t="s">
        <v>3695</v>
      </c>
      <c r="X82" s="1" t="s">
        <v>4040</v>
      </c>
      <c r="Y82" s="2">
        <f>X83-'Bloco 1 10s Sem RTOS RX'!$X82</f>
        <v>0.000162037037</v>
      </c>
      <c r="Z82" s="1">
        <f>SUM(LEN(",CO_MQ135|"),'Bloco 1 10s Sem RTOS RX'!$H82,LEN(",CO2_MQ135|"),'Bloco 1 10s Sem RTOS RX'!$I82,LEN(",Alcool_MQ135|"),'Bloco 1 10s Sem RTOS RX'!$J82,LEN(",Alcool_MQ135|"),'Bloco 1 10s Sem RTOS RX'!$K82,LEN(",Toluen_MQ135|"),'Bloco 1 10s Sem RTOS RX'!$L82,LEN(",MH4_MQ135|"),'Bloco 1 10s Sem RTOS RX'!$M82,LEN(",O3_MQ131|"),'Bloco 1 10s Sem RTOS RX'!$N82)*8</f>
        <v>672</v>
      </c>
    </row>
    <row r="83" ht="15.75" customHeight="1">
      <c r="A83" s="1" t="s">
        <v>4041</v>
      </c>
      <c r="B83" s="1" t="s">
        <v>4042</v>
      </c>
      <c r="C83" s="1" t="s">
        <v>3689</v>
      </c>
      <c r="D83" s="1" t="s">
        <v>4043</v>
      </c>
      <c r="E83" s="1" t="s">
        <v>1833</v>
      </c>
      <c r="F83" s="1" t="s">
        <v>1833</v>
      </c>
      <c r="G83" s="1" t="s">
        <v>1833</v>
      </c>
      <c r="H83" s="1" t="s">
        <v>244</v>
      </c>
      <c r="I83" s="1" t="s">
        <v>245</v>
      </c>
      <c r="J83" s="1" t="s">
        <v>246</v>
      </c>
      <c r="K83" s="1" t="s">
        <v>28</v>
      </c>
      <c r="L83" s="1" t="s">
        <v>247</v>
      </c>
      <c r="M83" s="1" t="s">
        <v>248</v>
      </c>
      <c r="N83" s="1" t="s">
        <v>380</v>
      </c>
      <c r="O83" s="1" t="s">
        <v>1833</v>
      </c>
      <c r="P83" s="1" t="s">
        <v>1833</v>
      </c>
      <c r="Q83" s="1" t="s">
        <v>3692</v>
      </c>
      <c r="R83" s="1" t="s">
        <v>1833</v>
      </c>
      <c r="S83" s="1" t="s">
        <v>3693</v>
      </c>
      <c r="T83" s="1" t="s">
        <v>3694</v>
      </c>
      <c r="U83" s="1" t="s">
        <v>1833</v>
      </c>
      <c r="V83" s="1" t="s">
        <v>1833</v>
      </c>
      <c r="W83" s="1" t="s">
        <v>3695</v>
      </c>
      <c r="X83" s="1" t="s">
        <v>1975</v>
      </c>
      <c r="Y83" s="2">
        <f>X84-'Bloco 1 10s Sem RTOS RX'!$X83</f>
        <v>0.0003009259259</v>
      </c>
      <c r="Z83" s="1">
        <f>SUM(LEN(",CO_MQ135|"),'Bloco 1 10s Sem RTOS RX'!$H83,LEN(",CO2_MQ135|"),'Bloco 1 10s Sem RTOS RX'!$I83,LEN(",Alcool_MQ135|"),'Bloco 1 10s Sem RTOS RX'!$J83,LEN(",Alcool_MQ135|"),'Bloco 1 10s Sem RTOS RX'!$K83,LEN(",Toluen_MQ135|"),'Bloco 1 10s Sem RTOS RX'!$L83,LEN(",MH4_MQ135|"),'Bloco 1 10s Sem RTOS RX'!$M83,LEN(",O3_MQ131|"),'Bloco 1 10s Sem RTOS RX'!$N83)*8</f>
        <v>672</v>
      </c>
    </row>
    <row r="84" ht="15.75" customHeight="1">
      <c r="A84" s="1" t="s">
        <v>4044</v>
      </c>
      <c r="B84" s="1" t="s">
        <v>4045</v>
      </c>
      <c r="C84" s="1" t="s">
        <v>3689</v>
      </c>
      <c r="D84" s="1" t="s">
        <v>4046</v>
      </c>
      <c r="E84" s="1" t="s">
        <v>1833</v>
      </c>
      <c r="F84" s="1" t="s">
        <v>1833</v>
      </c>
      <c r="G84" s="1" t="s">
        <v>1833</v>
      </c>
      <c r="H84" s="1" t="s">
        <v>237</v>
      </c>
      <c r="I84" s="1" t="s">
        <v>201</v>
      </c>
      <c r="J84" s="1" t="s">
        <v>368</v>
      </c>
      <c r="K84" s="1" t="s">
        <v>152</v>
      </c>
      <c r="L84" s="1" t="s">
        <v>369</v>
      </c>
      <c r="M84" s="1" t="s">
        <v>85</v>
      </c>
      <c r="N84" s="1" t="s">
        <v>4047</v>
      </c>
      <c r="O84" s="1" t="s">
        <v>1833</v>
      </c>
      <c r="P84" s="1" t="s">
        <v>1833</v>
      </c>
      <c r="Q84" s="1" t="s">
        <v>3692</v>
      </c>
      <c r="R84" s="1" t="s">
        <v>1833</v>
      </c>
      <c r="S84" s="1" t="s">
        <v>3693</v>
      </c>
      <c r="T84" s="1" t="s">
        <v>3701</v>
      </c>
      <c r="U84" s="1" t="s">
        <v>1833</v>
      </c>
      <c r="V84" s="1" t="s">
        <v>1833</v>
      </c>
      <c r="W84" s="1" t="s">
        <v>3695</v>
      </c>
      <c r="X84" s="1" t="s">
        <v>4048</v>
      </c>
      <c r="Y84" s="2">
        <f>X85-'Bloco 1 10s Sem RTOS RX'!$X84</f>
        <v>0.000150462963</v>
      </c>
      <c r="Z84" s="1">
        <f>SUM(LEN(",CO_MQ135|"),'Bloco 1 10s Sem RTOS RX'!$H84,LEN(",CO2_MQ135|"),'Bloco 1 10s Sem RTOS RX'!$I84,LEN(",Alcool_MQ135|"),'Bloco 1 10s Sem RTOS RX'!$J84,LEN(",Alcool_MQ135|"),'Bloco 1 10s Sem RTOS RX'!$K84,LEN(",Toluen_MQ135|"),'Bloco 1 10s Sem RTOS RX'!$L84,LEN(",MH4_MQ135|"),'Bloco 1 10s Sem RTOS RX'!$M84,LEN(",O3_MQ131|"),'Bloco 1 10s Sem RTOS RX'!$N84)*8</f>
        <v>672</v>
      </c>
    </row>
    <row r="85" ht="15.75" customHeight="1">
      <c r="A85" s="1" t="s">
        <v>4049</v>
      </c>
      <c r="B85" s="1" t="s">
        <v>4050</v>
      </c>
      <c r="C85" s="1" t="s">
        <v>3689</v>
      </c>
      <c r="D85" s="1" t="s">
        <v>4051</v>
      </c>
      <c r="E85" s="1" t="s">
        <v>1833</v>
      </c>
      <c r="F85" s="1" t="s">
        <v>1833</v>
      </c>
      <c r="G85" s="1" t="s">
        <v>1833</v>
      </c>
      <c r="H85" s="1" t="s">
        <v>100</v>
      </c>
      <c r="I85" s="1" t="s">
        <v>160</v>
      </c>
      <c r="J85" s="1" t="s">
        <v>385</v>
      </c>
      <c r="K85" s="1" t="s">
        <v>152</v>
      </c>
      <c r="L85" s="1" t="s">
        <v>386</v>
      </c>
      <c r="M85" s="1" t="s">
        <v>85</v>
      </c>
      <c r="N85" s="1" t="s">
        <v>387</v>
      </c>
      <c r="O85" s="1" t="s">
        <v>1833</v>
      </c>
      <c r="P85" s="1" t="s">
        <v>1833</v>
      </c>
      <c r="Q85" s="1" t="s">
        <v>3692</v>
      </c>
      <c r="R85" s="1" t="s">
        <v>1833</v>
      </c>
      <c r="S85" s="1" t="s">
        <v>3693</v>
      </c>
      <c r="T85" s="1" t="s">
        <v>3701</v>
      </c>
      <c r="U85" s="1" t="s">
        <v>1833</v>
      </c>
      <c r="V85" s="1" t="s">
        <v>1833</v>
      </c>
      <c r="W85" s="1" t="s">
        <v>3695</v>
      </c>
      <c r="X85" s="1" t="s">
        <v>4052</v>
      </c>
      <c r="Y85" s="2">
        <f>X86-'Bloco 1 10s Sem RTOS RX'!$X85</f>
        <v>0.000150462963</v>
      </c>
      <c r="Z85" s="1">
        <f>SUM(LEN(",CO_MQ135|"),'Bloco 1 10s Sem RTOS RX'!$H85,LEN(",CO2_MQ135|"),'Bloco 1 10s Sem RTOS RX'!$I85,LEN(",Alcool_MQ135|"),'Bloco 1 10s Sem RTOS RX'!$J85,LEN(",Alcool_MQ135|"),'Bloco 1 10s Sem RTOS RX'!$K85,LEN(",Toluen_MQ135|"),'Bloco 1 10s Sem RTOS RX'!$L85,LEN(",MH4_MQ135|"),'Bloco 1 10s Sem RTOS RX'!$M85,LEN(",O3_MQ131|"),'Bloco 1 10s Sem RTOS RX'!$N85)*8</f>
        <v>672</v>
      </c>
    </row>
    <row r="86" ht="15.75" customHeight="1">
      <c r="A86" s="1" t="s">
        <v>4053</v>
      </c>
      <c r="B86" s="1" t="s">
        <v>4054</v>
      </c>
      <c r="C86" s="1" t="s">
        <v>3689</v>
      </c>
      <c r="D86" s="1" t="s">
        <v>4055</v>
      </c>
      <c r="E86" s="1" t="s">
        <v>1833</v>
      </c>
      <c r="F86" s="1" t="s">
        <v>1833</v>
      </c>
      <c r="G86" s="1" t="s">
        <v>1833</v>
      </c>
      <c r="H86" s="1" t="s">
        <v>225</v>
      </c>
      <c r="I86" s="1" t="s">
        <v>201</v>
      </c>
      <c r="J86" s="1" t="s">
        <v>368</v>
      </c>
      <c r="K86" s="1" t="s">
        <v>152</v>
      </c>
      <c r="L86" s="1" t="s">
        <v>369</v>
      </c>
      <c r="M86" s="1" t="s">
        <v>85</v>
      </c>
      <c r="N86" s="1" t="s">
        <v>389</v>
      </c>
      <c r="O86" s="1" t="s">
        <v>1833</v>
      </c>
      <c r="P86" s="1" t="s">
        <v>1833</v>
      </c>
      <c r="Q86" s="1" t="s">
        <v>3692</v>
      </c>
      <c r="R86" s="1" t="s">
        <v>1833</v>
      </c>
      <c r="S86" s="1" t="s">
        <v>3693</v>
      </c>
      <c r="T86" s="1" t="s">
        <v>3694</v>
      </c>
      <c r="U86" s="1" t="s">
        <v>1833</v>
      </c>
      <c r="V86" s="1" t="s">
        <v>1833</v>
      </c>
      <c r="W86" s="1" t="s">
        <v>3695</v>
      </c>
      <c r="X86" s="1" t="s">
        <v>4056</v>
      </c>
      <c r="Y86" s="2">
        <f>X87-'Bloco 1 10s Sem RTOS RX'!$X86</f>
        <v>0.000150462963</v>
      </c>
      <c r="Z86" s="1">
        <f>SUM(LEN(",CO_MQ135|"),'Bloco 1 10s Sem RTOS RX'!$H86,LEN(",CO2_MQ135|"),'Bloco 1 10s Sem RTOS RX'!$I86,LEN(",Alcool_MQ135|"),'Bloco 1 10s Sem RTOS RX'!$J86,LEN(",Alcool_MQ135|"),'Bloco 1 10s Sem RTOS RX'!$K86,LEN(",Toluen_MQ135|"),'Bloco 1 10s Sem RTOS RX'!$L86,LEN(",MH4_MQ135|"),'Bloco 1 10s Sem RTOS RX'!$M86,LEN(",O3_MQ131|"),'Bloco 1 10s Sem RTOS RX'!$N86)*8</f>
        <v>672</v>
      </c>
    </row>
    <row r="87" ht="15.75" customHeight="1">
      <c r="A87" s="1" t="s">
        <v>4057</v>
      </c>
      <c r="B87" s="1" t="s">
        <v>4058</v>
      </c>
      <c r="C87" s="1" t="s">
        <v>3689</v>
      </c>
      <c r="D87" s="1" t="s">
        <v>4059</v>
      </c>
      <c r="E87" s="1" t="s">
        <v>1833</v>
      </c>
      <c r="F87" s="1" t="s">
        <v>1833</v>
      </c>
      <c r="G87" s="1" t="s">
        <v>1833</v>
      </c>
      <c r="H87" s="1" t="s">
        <v>179</v>
      </c>
      <c r="I87" s="1" t="s">
        <v>4023</v>
      </c>
      <c r="J87" s="1" t="s">
        <v>377</v>
      </c>
      <c r="K87" s="1" t="s">
        <v>19</v>
      </c>
      <c r="L87" s="1" t="s">
        <v>131</v>
      </c>
      <c r="M87" s="1" t="s">
        <v>85</v>
      </c>
      <c r="N87" s="1" t="s">
        <v>391</v>
      </c>
      <c r="O87" s="1" t="s">
        <v>1833</v>
      </c>
      <c r="P87" s="1" t="s">
        <v>1833</v>
      </c>
      <c r="Q87" s="1" t="s">
        <v>3692</v>
      </c>
      <c r="R87" s="1" t="s">
        <v>1833</v>
      </c>
      <c r="S87" s="1" t="s">
        <v>3693</v>
      </c>
      <c r="T87" s="1" t="s">
        <v>3701</v>
      </c>
      <c r="U87" s="1" t="s">
        <v>1833</v>
      </c>
      <c r="V87" s="1" t="s">
        <v>1833</v>
      </c>
      <c r="W87" s="1" t="s">
        <v>3695</v>
      </c>
      <c r="X87" s="1" t="s">
        <v>4060</v>
      </c>
      <c r="Y87" s="2">
        <f>X88-'Bloco 1 10s Sem RTOS RX'!$X87</f>
        <v>0.000150462963</v>
      </c>
      <c r="Z87" s="1">
        <f>SUM(LEN(",CO_MQ135|"),'Bloco 1 10s Sem RTOS RX'!$H87,LEN(",CO2_MQ135|"),'Bloco 1 10s Sem RTOS RX'!$I87,LEN(",Alcool_MQ135|"),'Bloco 1 10s Sem RTOS RX'!$J87,LEN(",Alcool_MQ135|"),'Bloco 1 10s Sem RTOS RX'!$K87,LEN(",Toluen_MQ135|"),'Bloco 1 10s Sem RTOS RX'!$L87,LEN(",MH4_MQ135|"),'Bloco 1 10s Sem RTOS RX'!$M87,LEN(",O3_MQ131|"),'Bloco 1 10s Sem RTOS RX'!$N87)*8</f>
        <v>672</v>
      </c>
    </row>
    <row r="88" ht="15.75" customHeight="1">
      <c r="A88" s="1" t="s">
        <v>4061</v>
      </c>
      <c r="B88" s="1" t="s">
        <v>4062</v>
      </c>
      <c r="C88" s="1" t="s">
        <v>3689</v>
      </c>
      <c r="D88" s="1" t="s">
        <v>4063</v>
      </c>
      <c r="E88" s="1" t="s">
        <v>1833</v>
      </c>
      <c r="F88" s="1" t="s">
        <v>1833</v>
      </c>
      <c r="G88" s="1" t="s">
        <v>1833</v>
      </c>
      <c r="H88" s="1" t="s">
        <v>393</v>
      </c>
      <c r="I88" s="1" t="s">
        <v>201</v>
      </c>
      <c r="J88" s="1" t="s">
        <v>394</v>
      </c>
      <c r="K88" s="1" t="s">
        <v>19</v>
      </c>
      <c r="L88" s="1" t="s">
        <v>150</v>
      </c>
      <c r="M88" s="1" t="s">
        <v>85</v>
      </c>
      <c r="N88" s="1" t="s">
        <v>214</v>
      </c>
      <c r="O88" s="1" t="s">
        <v>1833</v>
      </c>
      <c r="P88" s="1" t="s">
        <v>1833</v>
      </c>
      <c r="Q88" s="1" t="s">
        <v>3692</v>
      </c>
      <c r="R88" s="1" t="s">
        <v>1833</v>
      </c>
      <c r="S88" s="1" t="s">
        <v>3693</v>
      </c>
      <c r="T88" s="1" t="s">
        <v>3694</v>
      </c>
      <c r="U88" s="1" t="s">
        <v>1833</v>
      </c>
      <c r="V88" s="1" t="s">
        <v>1833</v>
      </c>
      <c r="W88" s="1" t="s">
        <v>3695</v>
      </c>
      <c r="X88" s="1" t="s">
        <v>4064</v>
      </c>
      <c r="Y88" s="2">
        <f>X89-'Bloco 1 10s Sem RTOS RX'!$X88</f>
        <v>0.000150462963</v>
      </c>
      <c r="Z88" s="1">
        <f>SUM(LEN(",CO_MQ135|"),'Bloco 1 10s Sem RTOS RX'!$H88,LEN(",CO2_MQ135|"),'Bloco 1 10s Sem RTOS RX'!$I88,LEN(",Alcool_MQ135|"),'Bloco 1 10s Sem RTOS RX'!$J88,LEN(",Alcool_MQ135|"),'Bloco 1 10s Sem RTOS RX'!$K88,LEN(",Toluen_MQ135|"),'Bloco 1 10s Sem RTOS RX'!$L88,LEN(",MH4_MQ135|"),'Bloco 1 10s Sem RTOS RX'!$M88,LEN(",O3_MQ131|"),'Bloco 1 10s Sem RTOS RX'!$N88)*8</f>
        <v>672</v>
      </c>
    </row>
    <row r="89" ht="15.75" customHeight="1">
      <c r="A89" s="1" t="s">
        <v>4065</v>
      </c>
      <c r="B89" s="1" t="s">
        <v>4066</v>
      </c>
      <c r="C89" s="1" t="s">
        <v>3689</v>
      </c>
      <c r="D89" s="1" t="s">
        <v>4067</v>
      </c>
      <c r="E89" s="1" t="s">
        <v>1833</v>
      </c>
      <c r="F89" s="1" t="s">
        <v>1833</v>
      </c>
      <c r="G89" s="1" t="s">
        <v>1833</v>
      </c>
      <c r="H89" s="1" t="s">
        <v>362</v>
      </c>
      <c r="I89" s="1" t="s">
        <v>4023</v>
      </c>
      <c r="J89" s="1" t="s">
        <v>4024</v>
      </c>
      <c r="K89" s="1" t="s">
        <v>19</v>
      </c>
      <c r="L89" s="1" t="s">
        <v>150</v>
      </c>
      <c r="M89" s="1" t="s">
        <v>85</v>
      </c>
      <c r="N89" s="1" t="s">
        <v>174</v>
      </c>
      <c r="O89" s="1" t="s">
        <v>1833</v>
      </c>
      <c r="P89" s="1" t="s">
        <v>1833</v>
      </c>
      <c r="Q89" s="1" t="s">
        <v>3692</v>
      </c>
      <c r="R89" s="1" t="s">
        <v>1833</v>
      </c>
      <c r="S89" s="1" t="s">
        <v>3693</v>
      </c>
      <c r="T89" s="1" t="s">
        <v>3694</v>
      </c>
      <c r="U89" s="1" t="s">
        <v>1833</v>
      </c>
      <c r="V89" s="1" t="s">
        <v>1833</v>
      </c>
      <c r="W89" s="1" t="s">
        <v>3695</v>
      </c>
      <c r="X89" s="1" t="s">
        <v>4068</v>
      </c>
      <c r="Y89" s="2">
        <f>X90-'Bloco 1 10s Sem RTOS RX'!$X89</f>
        <v>0.000150462963</v>
      </c>
      <c r="Z89" s="1">
        <f>SUM(LEN(",CO_MQ135|"),'Bloco 1 10s Sem RTOS RX'!$H89,LEN(",CO2_MQ135|"),'Bloco 1 10s Sem RTOS RX'!$I89,LEN(",Alcool_MQ135|"),'Bloco 1 10s Sem RTOS RX'!$J89,LEN(",Alcool_MQ135|"),'Bloco 1 10s Sem RTOS RX'!$K89,LEN(",Toluen_MQ135|"),'Bloco 1 10s Sem RTOS RX'!$L89,LEN(",MH4_MQ135|"),'Bloco 1 10s Sem RTOS RX'!$M89,LEN(",O3_MQ131|"),'Bloco 1 10s Sem RTOS RX'!$N89)*8</f>
        <v>672</v>
      </c>
    </row>
    <row r="90" ht="15.75" customHeight="1">
      <c r="A90" s="1" t="s">
        <v>4069</v>
      </c>
      <c r="B90" s="1" t="s">
        <v>4070</v>
      </c>
      <c r="C90" s="1" t="s">
        <v>3689</v>
      </c>
      <c r="D90" s="1" t="s">
        <v>4071</v>
      </c>
      <c r="E90" s="1" t="s">
        <v>1833</v>
      </c>
      <c r="F90" s="1" t="s">
        <v>1833</v>
      </c>
      <c r="G90" s="1" t="s">
        <v>1833</v>
      </c>
      <c r="H90" s="1" t="s">
        <v>179</v>
      </c>
      <c r="I90" s="1" t="s">
        <v>4023</v>
      </c>
      <c r="J90" s="1" t="s">
        <v>377</v>
      </c>
      <c r="K90" s="1" t="s">
        <v>19</v>
      </c>
      <c r="L90" s="1" t="s">
        <v>131</v>
      </c>
      <c r="M90" s="1" t="s">
        <v>85</v>
      </c>
      <c r="N90" s="1" t="s">
        <v>397</v>
      </c>
      <c r="O90" s="1" t="s">
        <v>1833</v>
      </c>
      <c r="P90" s="1" t="s">
        <v>1833</v>
      </c>
      <c r="Q90" s="1" t="s">
        <v>3692</v>
      </c>
      <c r="R90" s="1" t="s">
        <v>1833</v>
      </c>
      <c r="S90" s="1" t="s">
        <v>3693</v>
      </c>
      <c r="T90" s="1" t="s">
        <v>3701</v>
      </c>
      <c r="U90" s="1" t="s">
        <v>1833</v>
      </c>
      <c r="V90" s="1" t="s">
        <v>1833</v>
      </c>
      <c r="W90" s="1" t="s">
        <v>3695</v>
      </c>
      <c r="X90" s="1" t="s">
        <v>4072</v>
      </c>
      <c r="Y90" s="2">
        <f>X91-'Bloco 1 10s Sem RTOS RX'!$X90</f>
        <v>0.000150462963</v>
      </c>
      <c r="Z90" s="1">
        <f>SUM(LEN(",CO_MQ135|"),'Bloco 1 10s Sem RTOS RX'!$H90,LEN(",CO2_MQ135|"),'Bloco 1 10s Sem RTOS RX'!$I90,LEN(",Alcool_MQ135|"),'Bloco 1 10s Sem RTOS RX'!$J90,LEN(",Alcool_MQ135|"),'Bloco 1 10s Sem RTOS RX'!$K90,LEN(",Toluen_MQ135|"),'Bloco 1 10s Sem RTOS RX'!$L90,LEN(",MH4_MQ135|"),'Bloco 1 10s Sem RTOS RX'!$M90,LEN(",O3_MQ131|"),'Bloco 1 10s Sem RTOS RX'!$N90)*8</f>
        <v>672</v>
      </c>
    </row>
    <row r="91" ht="15.75" customHeight="1">
      <c r="A91" s="1" t="s">
        <v>4073</v>
      </c>
      <c r="B91" s="1" t="s">
        <v>4074</v>
      </c>
      <c r="C91" s="1" t="s">
        <v>3689</v>
      </c>
      <c r="D91" s="1" t="s">
        <v>4075</v>
      </c>
      <c r="E91" s="1" t="s">
        <v>1833</v>
      </c>
      <c r="F91" s="1" t="s">
        <v>1833</v>
      </c>
      <c r="G91" s="1" t="s">
        <v>1833</v>
      </c>
      <c r="H91" s="1" t="s">
        <v>399</v>
      </c>
      <c r="I91" s="1" t="s">
        <v>245</v>
      </c>
      <c r="J91" s="1" t="s">
        <v>345</v>
      </c>
      <c r="K91" s="1" t="s">
        <v>19</v>
      </c>
      <c r="L91" s="1" t="s">
        <v>400</v>
      </c>
      <c r="M91" s="1" t="s">
        <v>248</v>
      </c>
      <c r="N91" s="1" t="s">
        <v>401</v>
      </c>
      <c r="O91" s="1" t="s">
        <v>1833</v>
      </c>
      <c r="P91" s="1" t="s">
        <v>1833</v>
      </c>
      <c r="Q91" s="1" t="s">
        <v>3692</v>
      </c>
      <c r="R91" s="1" t="s">
        <v>1833</v>
      </c>
      <c r="S91" s="1" t="s">
        <v>3693</v>
      </c>
      <c r="T91" s="1" t="s">
        <v>3694</v>
      </c>
      <c r="U91" s="1" t="s">
        <v>1833</v>
      </c>
      <c r="V91" s="1" t="s">
        <v>1833</v>
      </c>
      <c r="W91" s="1" t="s">
        <v>3695</v>
      </c>
      <c r="X91" s="1" t="s">
        <v>4076</v>
      </c>
      <c r="Y91" s="2">
        <f>X92-'Bloco 1 10s Sem RTOS RX'!$X91</f>
        <v>0.000162037037</v>
      </c>
      <c r="Z91" s="1">
        <f>SUM(LEN(",CO_MQ135|"),'Bloco 1 10s Sem RTOS RX'!$H91,LEN(",CO2_MQ135|"),'Bloco 1 10s Sem RTOS RX'!$I91,LEN(",Alcool_MQ135|"),'Bloco 1 10s Sem RTOS RX'!$J91,LEN(",Alcool_MQ135|"),'Bloco 1 10s Sem RTOS RX'!$K91,LEN(",Toluen_MQ135|"),'Bloco 1 10s Sem RTOS RX'!$L91,LEN(",MH4_MQ135|"),'Bloco 1 10s Sem RTOS RX'!$M91,LEN(",O3_MQ131|"),'Bloco 1 10s Sem RTOS RX'!$N91)*8</f>
        <v>672</v>
      </c>
    </row>
    <row r="92" ht="15.75" customHeight="1">
      <c r="A92" s="1" t="s">
        <v>4077</v>
      </c>
      <c r="B92" s="1" t="s">
        <v>4078</v>
      </c>
      <c r="C92" s="1" t="s">
        <v>3689</v>
      </c>
      <c r="D92" s="1" t="s">
        <v>4079</v>
      </c>
      <c r="E92" s="1" t="s">
        <v>1833</v>
      </c>
      <c r="F92" s="1" t="s">
        <v>1833</v>
      </c>
      <c r="G92" s="1" t="s">
        <v>1833</v>
      </c>
      <c r="H92" s="1" t="s">
        <v>362</v>
      </c>
      <c r="I92" s="1" t="s">
        <v>4023</v>
      </c>
      <c r="J92" s="1" t="s">
        <v>4024</v>
      </c>
      <c r="K92" s="1" t="s">
        <v>19</v>
      </c>
      <c r="L92" s="1" t="s">
        <v>150</v>
      </c>
      <c r="M92" s="1" t="s">
        <v>85</v>
      </c>
      <c r="N92" s="1" t="s">
        <v>385</v>
      </c>
      <c r="O92" s="1" t="s">
        <v>1833</v>
      </c>
      <c r="P92" s="1" t="s">
        <v>1833</v>
      </c>
      <c r="Q92" s="1" t="s">
        <v>3692</v>
      </c>
      <c r="R92" s="1" t="s">
        <v>1833</v>
      </c>
      <c r="S92" s="1" t="s">
        <v>3693</v>
      </c>
      <c r="T92" s="1" t="s">
        <v>3701</v>
      </c>
      <c r="U92" s="1" t="s">
        <v>1833</v>
      </c>
      <c r="V92" s="1" t="s">
        <v>1833</v>
      </c>
      <c r="W92" s="1" t="s">
        <v>3695</v>
      </c>
      <c r="X92" s="1" t="s">
        <v>4080</v>
      </c>
      <c r="Y92" s="2">
        <f>X93-'Bloco 1 10s Sem RTOS RX'!$X92</f>
        <v>0.000150462963</v>
      </c>
      <c r="Z92" s="1">
        <f>SUM(LEN(",CO_MQ135|"),'Bloco 1 10s Sem RTOS RX'!$H92,LEN(",CO2_MQ135|"),'Bloco 1 10s Sem RTOS RX'!$I92,LEN(",Alcool_MQ135|"),'Bloco 1 10s Sem RTOS RX'!$J92,LEN(",Alcool_MQ135|"),'Bloco 1 10s Sem RTOS RX'!$K92,LEN(",Toluen_MQ135|"),'Bloco 1 10s Sem RTOS RX'!$L92,LEN(",MH4_MQ135|"),'Bloco 1 10s Sem RTOS RX'!$M92,LEN(",O3_MQ131|"),'Bloco 1 10s Sem RTOS RX'!$N92)*8</f>
        <v>672</v>
      </c>
    </row>
    <row r="93" ht="15.75" customHeight="1">
      <c r="A93" s="1" t="s">
        <v>4081</v>
      </c>
      <c r="B93" s="1" t="s">
        <v>4082</v>
      </c>
      <c r="C93" s="1" t="s">
        <v>3689</v>
      </c>
      <c r="D93" s="1" t="s">
        <v>4083</v>
      </c>
      <c r="E93" s="1" t="s">
        <v>1833</v>
      </c>
      <c r="F93" s="1" t="s">
        <v>1833</v>
      </c>
      <c r="G93" s="1" t="s">
        <v>1833</v>
      </c>
      <c r="H93" s="1" t="s">
        <v>179</v>
      </c>
      <c r="I93" s="1" t="s">
        <v>4023</v>
      </c>
      <c r="J93" s="1" t="s">
        <v>377</v>
      </c>
      <c r="K93" s="1" t="s">
        <v>19</v>
      </c>
      <c r="L93" s="1" t="s">
        <v>131</v>
      </c>
      <c r="M93" s="1" t="s">
        <v>85</v>
      </c>
      <c r="N93" s="1" t="s">
        <v>404</v>
      </c>
      <c r="O93" s="1" t="s">
        <v>1833</v>
      </c>
      <c r="P93" s="1" t="s">
        <v>1833</v>
      </c>
      <c r="Q93" s="1" t="s">
        <v>3692</v>
      </c>
      <c r="R93" s="1" t="s">
        <v>1833</v>
      </c>
      <c r="S93" s="1" t="s">
        <v>3693</v>
      </c>
      <c r="T93" s="1" t="s">
        <v>3701</v>
      </c>
      <c r="U93" s="1" t="s">
        <v>1833</v>
      </c>
      <c r="V93" s="1" t="s">
        <v>1833</v>
      </c>
      <c r="W93" s="1" t="s">
        <v>3695</v>
      </c>
      <c r="X93" s="1" t="s">
        <v>4084</v>
      </c>
      <c r="Y93" s="2">
        <f>X94-'Bloco 1 10s Sem RTOS RX'!$X93</f>
        <v>0.000150462963</v>
      </c>
      <c r="Z93" s="1">
        <f>SUM(LEN(",CO_MQ135|"),'Bloco 1 10s Sem RTOS RX'!$H93,LEN(",CO2_MQ135|"),'Bloco 1 10s Sem RTOS RX'!$I93,LEN(",Alcool_MQ135|"),'Bloco 1 10s Sem RTOS RX'!$J93,LEN(",Alcool_MQ135|"),'Bloco 1 10s Sem RTOS RX'!$K93,LEN(",Toluen_MQ135|"),'Bloco 1 10s Sem RTOS RX'!$L93,LEN(",MH4_MQ135|"),'Bloco 1 10s Sem RTOS RX'!$M93,LEN(",O3_MQ131|"),'Bloco 1 10s Sem RTOS RX'!$N93)*8</f>
        <v>672</v>
      </c>
    </row>
    <row r="94" ht="15.75" customHeight="1">
      <c r="A94" s="1" t="s">
        <v>4085</v>
      </c>
      <c r="B94" s="1" t="s">
        <v>4086</v>
      </c>
      <c r="C94" s="1" t="s">
        <v>3689</v>
      </c>
      <c r="D94" s="1" t="s">
        <v>4087</v>
      </c>
      <c r="E94" s="1" t="s">
        <v>1833</v>
      </c>
      <c r="F94" s="1" t="s">
        <v>1833</v>
      </c>
      <c r="G94" s="1" t="s">
        <v>1833</v>
      </c>
      <c r="H94" s="1" t="s">
        <v>3832</v>
      </c>
      <c r="I94" s="1" t="s">
        <v>201</v>
      </c>
      <c r="J94" s="1" t="s">
        <v>394</v>
      </c>
      <c r="K94" s="1" t="s">
        <v>152</v>
      </c>
      <c r="L94" s="1" t="s">
        <v>406</v>
      </c>
      <c r="M94" s="1" t="s">
        <v>85</v>
      </c>
      <c r="N94" s="1" t="s">
        <v>4088</v>
      </c>
      <c r="O94" s="1" t="s">
        <v>1833</v>
      </c>
      <c r="P94" s="1" t="s">
        <v>1833</v>
      </c>
      <c r="Q94" s="1" t="s">
        <v>3692</v>
      </c>
      <c r="R94" s="1" t="s">
        <v>1833</v>
      </c>
      <c r="S94" s="1" t="s">
        <v>3693</v>
      </c>
      <c r="T94" s="1" t="s">
        <v>3694</v>
      </c>
      <c r="U94" s="1" t="s">
        <v>1833</v>
      </c>
      <c r="V94" s="1" t="s">
        <v>1833</v>
      </c>
      <c r="W94" s="1" t="s">
        <v>3695</v>
      </c>
      <c r="X94" s="1" t="s">
        <v>4089</v>
      </c>
      <c r="Y94" s="2">
        <f>X95-'Bloco 1 10s Sem RTOS RX'!$X94</f>
        <v>0.000150462963</v>
      </c>
      <c r="Z94" s="1">
        <f>SUM(LEN(",CO_MQ135|"),'Bloco 1 10s Sem RTOS RX'!$H94,LEN(",CO2_MQ135|"),'Bloco 1 10s Sem RTOS RX'!$I94,LEN(",Alcool_MQ135|"),'Bloco 1 10s Sem RTOS RX'!$J94,LEN(",Alcool_MQ135|"),'Bloco 1 10s Sem RTOS RX'!$K94,LEN(",Toluen_MQ135|"),'Bloco 1 10s Sem RTOS RX'!$L94,LEN(",MH4_MQ135|"),'Bloco 1 10s Sem RTOS RX'!$M94,LEN(",O3_MQ131|"),'Bloco 1 10s Sem RTOS RX'!$N94)*8</f>
        <v>672</v>
      </c>
    </row>
    <row r="95" ht="15.75" customHeight="1">
      <c r="A95" s="1" t="s">
        <v>4090</v>
      </c>
      <c r="B95" s="1" t="s">
        <v>4091</v>
      </c>
      <c r="C95" s="1" t="s">
        <v>3689</v>
      </c>
      <c r="D95" s="1" t="s">
        <v>4092</v>
      </c>
      <c r="E95" s="1" t="s">
        <v>1833</v>
      </c>
      <c r="F95" s="1" t="s">
        <v>1833</v>
      </c>
      <c r="G95" s="1" t="s">
        <v>1833</v>
      </c>
      <c r="H95" s="1" t="s">
        <v>408</v>
      </c>
      <c r="I95" s="1" t="s">
        <v>353</v>
      </c>
      <c r="J95" s="1" t="s">
        <v>372</v>
      </c>
      <c r="K95" s="1" t="s">
        <v>28</v>
      </c>
      <c r="L95" s="1" t="s">
        <v>69</v>
      </c>
      <c r="M95" s="1" t="s">
        <v>248</v>
      </c>
      <c r="N95" s="1" t="s">
        <v>34</v>
      </c>
      <c r="O95" s="1" t="s">
        <v>1833</v>
      </c>
      <c r="P95" s="1" t="s">
        <v>1833</v>
      </c>
      <c r="Q95" s="1" t="s">
        <v>3692</v>
      </c>
      <c r="R95" s="1" t="s">
        <v>1833</v>
      </c>
      <c r="S95" s="1" t="s">
        <v>3693</v>
      </c>
      <c r="T95" s="1" t="s">
        <v>3694</v>
      </c>
      <c r="U95" s="1" t="s">
        <v>1833</v>
      </c>
      <c r="V95" s="1" t="s">
        <v>1833</v>
      </c>
      <c r="W95" s="1" t="s">
        <v>3695</v>
      </c>
      <c r="X95" s="1" t="s">
        <v>4093</v>
      </c>
      <c r="Y95" s="2">
        <f>X96-'Bloco 1 10s Sem RTOS RX'!$X95</f>
        <v>0.0003009259259</v>
      </c>
      <c r="Z95" s="1">
        <f>SUM(LEN(",CO_MQ135|"),'Bloco 1 10s Sem RTOS RX'!$H95,LEN(",CO2_MQ135|"),'Bloco 1 10s Sem RTOS RX'!$I95,LEN(",Alcool_MQ135|"),'Bloco 1 10s Sem RTOS RX'!$J95,LEN(",Alcool_MQ135|"),'Bloco 1 10s Sem RTOS RX'!$K95,LEN(",Toluen_MQ135|"),'Bloco 1 10s Sem RTOS RX'!$L95,LEN(",MH4_MQ135|"),'Bloco 1 10s Sem RTOS RX'!$M95,LEN(",O3_MQ131|"),'Bloco 1 10s Sem RTOS RX'!$N95)*8</f>
        <v>672</v>
      </c>
    </row>
    <row r="96" ht="15.75" customHeight="1">
      <c r="A96" s="1" t="s">
        <v>4094</v>
      </c>
      <c r="B96" s="1" t="s">
        <v>4095</v>
      </c>
      <c r="C96" s="1" t="s">
        <v>3689</v>
      </c>
      <c r="D96" s="1" t="s">
        <v>4096</v>
      </c>
      <c r="E96" s="1" t="s">
        <v>1833</v>
      </c>
      <c r="F96" s="1" t="s">
        <v>1833</v>
      </c>
      <c r="G96" s="1" t="s">
        <v>1833</v>
      </c>
      <c r="H96" s="1" t="s">
        <v>399</v>
      </c>
      <c r="I96" s="1" t="s">
        <v>245</v>
      </c>
      <c r="J96" s="1" t="s">
        <v>345</v>
      </c>
      <c r="K96" s="1" t="s">
        <v>19</v>
      </c>
      <c r="L96" s="1" t="s">
        <v>400</v>
      </c>
      <c r="M96" s="1" t="s">
        <v>248</v>
      </c>
      <c r="N96" s="1" t="s">
        <v>411</v>
      </c>
      <c r="O96" s="1" t="s">
        <v>1833</v>
      </c>
      <c r="P96" s="1" t="s">
        <v>1833</v>
      </c>
      <c r="Q96" s="1" t="s">
        <v>3692</v>
      </c>
      <c r="R96" s="1" t="s">
        <v>1833</v>
      </c>
      <c r="S96" s="1" t="s">
        <v>3693</v>
      </c>
      <c r="T96" s="1" t="s">
        <v>3706</v>
      </c>
      <c r="U96" s="1" t="s">
        <v>1833</v>
      </c>
      <c r="V96" s="1" t="s">
        <v>1833</v>
      </c>
      <c r="W96" s="1" t="s">
        <v>3695</v>
      </c>
      <c r="X96" s="1" t="s">
        <v>4097</v>
      </c>
      <c r="Y96" s="2">
        <f>X97-'Bloco 1 10s Sem RTOS RX'!$X96</f>
        <v>0.0003009259259</v>
      </c>
      <c r="Z96" s="1">
        <f>SUM(LEN(",CO_MQ135|"),'Bloco 1 10s Sem RTOS RX'!$H96,LEN(",CO2_MQ135|"),'Bloco 1 10s Sem RTOS RX'!$I96,LEN(",Alcool_MQ135|"),'Bloco 1 10s Sem RTOS RX'!$J96,LEN(",Alcool_MQ135|"),'Bloco 1 10s Sem RTOS RX'!$K96,LEN(",Toluen_MQ135|"),'Bloco 1 10s Sem RTOS RX'!$L96,LEN(",MH4_MQ135|"),'Bloco 1 10s Sem RTOS RX'!$M96,LEN(",O3_MQ131|"),'Bloco 1 10s Sem RTOS RX'!$N96)*8</f>
        <v>672</v>
      </c>
    </row>
    <row r="97" ht="15.75" customHeight="1">
      <c r="A97" s="1" t="s">
        <v>4098</v>
      </c>
      <c r="B97" s="1" t="s">
        <v>4099</v>
      </c>
      <c r="C97" s="1" t="s">
        <v>3689</v>
      </c>
      <c r="D97" s="1" t="s">
        <v>4100</v>
      </c>
      <c r="E97" s="1" t="s">
        <v>1833</v>
      </c>
      <c r="F97" s="1" t="s">
        <v>1833</v>
      </c>
      <c r="G97" s="1" t="s">
        <v>1833</v>
      </c>
      <c r="H97" s="1" t="s">
        <v>225</v>
      </c>
      <c r="I97" s="1" t="s">
        <v>201</v>
      </c>
      <c r="J97" s="1" t="s">
        <v>368</v>
      </c>
      <c r="K97" s="1" t="s">
        <v>152</v>
      </c>
      <c r="L97" s="1" t="s">
        <v>369</v>
      </c>
      <c r="M97" s="1" t="s">
        <v>85</v>
      </c>
      <c r="N97" s="1" t="s">
        <v>415</v>
      </c>
      <c r="O97" s="1" t="s">
        <v>1833</v>
      </c>
      <c r="P97" s="1" t="s">
        <v>1833</v>
      </c>
      <c r="Q97" s="1" t="s">
        <v>3692</v>
      </c>
      <c r="R97" s="1" t="s">
        <v>1833</v>
      </c>
      <c r="S97" s="1" t="s">
        <v>3693</v>
      </c>
      <c r="T97" s="1" t="s">
        <v>3694</v>
      </c>
      <c r="U97" s="1" t="s">
        <v>1833</v>
      </c>
      <c r="V97" s="1" t="s">
        <v>1833</v>
      </c>
      <c r="W97" s="1" t="s">
        <v>3695</v>
      </c>
      <c r="X97" s="1" t="s">
        <v>4101</v>
      </c>
      <c r="Y97" s="2">
        <f>X98-'Bloco 1 10s Sem RTOS RX'!$X97</f>
        <v>0.000150462963</v>
      </c>
      <c r="Z97" s="1">
        <f>SUM(LEN(",CO_MQ135|"),'Bloco 1 10s Sem RTOS RX'!$H97,LEN(",CO2_MQ135|"),'Bloco 1 10s Sem RTOS RX'!$I97,LEN(",Alcool_MQ135|"),'Bloco 1 10s Sem RTOS RX'!$J97,LEN(",Alcool_MQ135|"),'Bloco 1 10s Sem RTOS RX'!$K97,LEN(",Toluen_MQ135|"),'Bloco 1 10s Sem RTOS RX'!$L97,LEN(",MH4_MQ135|"),'Bloco 1 10s Sem RTOS RX'!$M97,LEN(",O3_MQ131|"),'Bloco 1 10s Sem RTOS RX'!$N97)*8</f>
        <v>672</v>
      </c>
    </row>
    <row r="98" ht="15.75" customHeight="1">
      <c r="A98" s="1" t="s">
        <v>4102</v>
      </c>
      <c r="B98" s="1" t="s">
        <v>4103</v>
      </c>
      <c r="C98" s="1" t="s">
        <v>3689</v>
      </c>
      <c r="D98" s="1" t="s">
        <v>4104</v>
      </c>
      <c r="E98" s="1" t="s">
        <v>1833</v>
      </c>
      <c r="F98" s="1" t="s">
        <v>1833</v>
      </c>
      <c r="G98" s="1" t="s">
        <v>1833</v>
      </c>
      <c r="H98" s="1" t="s">
        <v>204</v>
      </c>
      <c r="I98" s="1" t="s">
        <v>353</v>
      </c>
      <c r="J98" s="1" t="s">
        <v>354</v>
      </c>
      <c r="K98" s="1" t="s">
        <v>28</v>
      </c>
      <c r="L98" s="1" t="s">
        <v>3755</v>
      </c>
      <c r="M98" s="1" t="s">
        <v>248</v>
      </c>
      <c r="N98" s="1" t="s">
        <v>65</v>
      </c>
      <c r="O98" s="1" t="s">
        <v>1833</v>
      </c>
      <c r="P98" s="1" t="s">
        <v>1833</v>
      </c>
      <c r="Q98" s="1" t="s">
        <v>3692</v>
      </c>
      <c r="R98" s="1" t="s">
        <v>1833</v>
      </c>
      <c r="S98" s="1" t="s">
        <v>3693</v>
      </c>
      <c r="T98" s="1" t="s">
        <v>3701</v>
      </c>
      <c r="U98" s="1" t="s">
        <v>1833</v>
      </c>
      <c r="V98" s="1" t="s">
        <v>1833</v>
      </c>
      <c r="W98" s="1" t="s">
        <v>3695</v>
      </c>
      <c r="X98" s="1" t="s">
        <v>4105</v>
      </c>
      <c r="Y98" s="2">
        <f>X99-'Bloco 1 10s Sem RTOS RX'!$X98</f>
        <v>0.000162037037</v>
      </c>
      <c r="Z98" s="1">
        <f>SUM(LEN(",CO_MQ135|"),'Bloco 1 10s Sem RTOS RX'!$H98,LEN(",CO2_MQ135|"),'Bloco 1 10s Sem RTOS RX'!$I98,LEN(",Alcool_MQ135|"),'Bloco 1 10s Sem RTOS RX'!$J98,LEN(",Alcool_MQ135|"),'Bloco 1 10s Sem RTOS RX'!$K98,LEN(",Toluen_MQ135|"),'Bloco 1 10s Sem RTOS RX'!$L98,LEN(",MH4_MQ135|"),'Bloco 1 10s Sem RTOS RX'!$M98,LEN(",O3_MQ131|"),'Bloco 1 10s Sem RTOS RX'!$N98)*8</f>
        <v>672</v>
      </c>
    </row>
    <row r="99" ht="15.75" customHeight="1">
      <c r="A99" s="1" t="s">
        <v>4106</v>
      </c>
      <c r="B99" s="1" t="s">
        <v>4107</v>
      </c>
      <c r="C99" s="1" t="s">
        <v>3689</v>
      </c>
      <c r="D99" s="1" t="s">
        <v>4108</v>
      </c>
      <c r="E99" s="1" t="s">
        <v>1833</v>
      </c>
      <c r="F99" s="1" t="s">
        <v>1833</v>
      </c>
      <c r="G99" s="1" t="s">
        <v>1833</v>
      </c>
      <c r="H99" s="1" t="s">
        <v>356</v>
      </c>
      <c r="I99" s="1" t="s">
        <v>348</v>
      </c>
      <c r="J99" s="1" t="s">
        <v>418</v>
      </c>
      <c r="K99" s="1" t="s">
        <v>28</v>
      </c>
      <c r="L99" s="1" t="s">
        <v>14</v>
      </c>
      <c r="M99" s="1" t="s">
        <v>248</v>
      </c>
      <c r="N99" s="1" t="s">
        <v>419</v>
      </c>
      <c r="O99" s="1" t="s">
        <v>1833</v>
      </c>
      <c r="P99" s="1" t="s">
        <v>1833</v>
      </c>
      <c r="Q99" s="1" t="s">
        <v>3692</v>
      </c>
      <c r="R99" s="1" t="s">
        <v>1833</v>
      </c>
      <c r="S99" s="1" t="s">
        <v>3693</v>
      </c>
      <c r="T99" s="1" t="s">
        <v>3701</v>
      </c>
      <c r="U99" s="1" t="s">
        <v>1833</v>
      </c>
      <c r="V99" s="1" t="s">
        <v>1833</v>
      </c>
      <c r="W99" s="1" t="s">
        <v>3695</v>
      </c>
      <c r="X99" s="1" t="s">
        <v>4109</v>
      </c>
      <c r="Y99" s="2">
        <f>X100-'Bloco 1 10s Sem RTOS RX'!$X99</f>
        <v>0.000150462963</v>
      </c>
      <c r="Z99" s="1">
        <f>SUM(LEN(",CO_MQ135|"),'Bloco 1 10s Sem RTOS RX'!$H99,LEN(",CO2_MQ135|"),'Bloco 1 10s Sem RTOS RX'!$I99,LEN(",Alcool_MQ135|"),'Bloco 1 10s Sem RTOS RX'!$J99,LEN(",Alcool_MQ135|"),'Bloco 1 10s Sem RTOS RX'!$K99,LEN(",Toluen_MQ135|"),'Bloco 1 10s Sem RTOS RX'!$L99,LEN(",MH4_MQ135|"),'Bloco 1 10s Sem RTOS RX'!$M99,LEN(",O3_MQ131|"),'Bloco 1 10s Sem RTOS RX'!$N99)*8</f>
        <v>672</v>
      </c>
    </row>
    <row r="100" ht="15.75" customHeight="1">
      <c r="A100" s="1" t="s">
        <v>4110</v>
      </c>
      <c r="B100" s="1" t="s">
        <v>4111</v>
      </c>
      <c r="C100" s="1" t="s">
        <v>3689</v>
      </c>
      <c r="D100" s="1" t="s">
        <v>4112</v>
      </c>
      <c r="E100" s="1" t="s">
        <v>1833</v>
      </c>
      <c r="F100" s="1" t="s">
        <v>1833</v>
      </c>
      <c r="G100" s="1" t="s">
        <v>1833</v>
      </c>
      <c r="H100" s="1" t="s">
        <v>399</v>
      </c>
      <c r="I100" s="1" t="s">
        <v>245</v>
      </c>
      <c r="J100" s="1" t="s">
        <v>345</v>
      </c>
      <c r="K100" s="1" t="s">
        <v>19</v>
      </c>
      <c r="L100" s="1" t="s">
        <v>400</v>
      </c>
      <c r="M100" s="1" t="s">
        <v>248</v>
      </c>
      <c r="N100" s="1" t="s">
        <v>421</v>
      </c>
      <c r="O100" s="1" t="s">
        <v>1833</v>
      </c>
      <c r="P100" s="1" t="s">
        <v>1833</v>
      </c>
      <c r="Q100" s="1" t="s">
        <v>3692</v>
      </c>
      <c r="R100" s="1" t="s">
        <v>1833</v>
      </c>
      <c r="S100" s="1" t="s">
        <v>3693</v>
      </c>
      <c r="T100" s="1" t="s">
        <v>3701</v>
      </c>
      <c r="U100" s="1" t="s">
        <v>1833</v>
      </c>
      <c r="V100" s="1" t="s">
        <v>1833</v>
      </c>
      <c r="W100" s="1" t="s">
        <v>3695</v>
      </c>
      <c r="X100" s="1" t="s">
        <v>4113</v>
      </c>
      <c r="Y100" s="2">
        <f>X101-'Bloco 1 10s Sem RTOS RX'!$X100</f>
        <v>0.000150462963</v>
      </c>
      <c r="Z100" s="1">
        <f>SUM(LEN(",CO_MQ135|"),'Bloco 1 10s Sem RTOS RX'!$H100,LEN(",CO2_MQ135|"),'Bloco 1 10s Sem RTOS RX'!$I100,LEN(",Alcool_MQ135|"),'Bloco 1 10s Sem RTOS RX'!$J100,LEN(",Alcool_MQ135|"),'Bloco 1 10s Sem RTOS RX'!$K100,LEN(",Toluen_MQ135|"),'Bloco 1 10s Sem RTOS RX'!$L100,LEN(",MH4_MQ135|"),'Bloco 1 10s Sem RTOS RX'!$M100,LEN(",O3_MQ131|"),'Bloco 1 10s Sem RTOS RX'!$N100)*8</f>
        <v>672</v>
      </c>
    </row>
    <row r="101" ht="15.75" customHeight="1">
      <c r="A101" s="1" t="s">
        <v>4114</v>
      </c>
      <c r="B101" s="1" t="s">
        <v>4115</v>
      </c>
      <c r="C101" s="1" t="s">
        <v>3689</v>
      </c>
      <c r="D101" s="1" t="s">
        <v>4116</v>
      </c>
      <c r="E101" s="1" t="s">
        <v>1833</v>
      </c>
      <c r="F101" s="1" t="s">
        <v>1833</v>
      </c>
      <c r="G101" s="1" t="s">
        <v>1833</v>
      </c>
      <c r="H101" s="1" t="s">
        <v>3832</v>
      </c>
      <c r="I101" s="1" t="s">
        <v>201</v>
      </c>
      <c r="J101" s="1" t="s">
        <v>394</v>
      </c>
      <c r="K101" s="1" t="s">
        <v>152</v>
      </c>
      <c r="L101" s="1" t="s">
        <v>406</v>
      </c>
      <c r="M101" s="1" t="s">
        <v>85</v>
      </c>
      <c r="N101" s="1" t="s">
        <v>169</v>
      </c>
      <c r="O101" s="1" t="s">
        <v>1833</v>
      </c>
      <c r="P101" s="1" t="s">
        <v>1833</v>
      </c>
      <c r="Q101" s="1" t="s">
        <v>3692</v>
      </c>
      <c r="R101" s="1" t="s">
        <v>1833</v>
      </c>
      <c r="S101" s="1" t="s">
        <v>3693</v>
      </c>
      <c r="T101" s="1" t="s">
        <v>3694</v>
      </c>
      <c r="U101" s="1" t="s">
        <v>1833</v>
      </c>
      <c r="V101" s="1" t="s">
        <v>1833</v>
      </c>
      <c r="W101" s="1" t="s">
        <v>3695</v>
      </c>
      <c r="X101" s="1" t="s">
        <v>4117</v>
      </c>
      <c r="Y101" s="2">
        <f>X102-'Bloco 1 10s Sem RTOS RX'!$X101</f>
        <v>0.0003009259259</v>
      </c>
      <c r="Z101" s="1">
        <f>SUM(LEN(",CO_MQ135|"),'Bloco 1 10s Sem RTOS RX'!$H101,LEN(",CO2_MQ135|"),'Bloco 1 10s Sem RTOS RX'!$I101,LEN(",Alcool_MQ135|"),'Bloco 1 10s Sem RTOS RX'!$J101,LEN(",Alcool_MQ135|"),'Bloco 1 10s Sem RTOS RX'!$K101,LEN(",Toluen_MQ135|"),'Bloco 1 10s Sem RTOS RX'!$L101,LEN(",MH4_MQ135|"),'Bloco 1 10s Sem RTOS RX'!$M101,LEN(",O3_MQ131|"),'Bloco 1 10s Sem RTOS RX'!$N101)*8</f>
        <v>672</v>
      </c>
    </row>
    <row r="102" ht="15.75" customHeight="1">
      <c r="A102" s="1" t="s">
        <v>4118</v>
      </c>
      <c r="B102" s="1" t="s">
        <v>4119</v>
      </c>
      <c r="C102" s="1" t="s">
        <v>3689</v>
      </c>
      <c r="D102" s="1" t="s">
        <v>4120</v>
      </c>
      <c r="E102" s="1" t="s">
        <v>1833</v>
      </c>
      <c r="F102" s="1" t="s">
        <v>1833</v>
      </c>
      <c r="G102" s="1" t="s">
        <v>1833</v>
      </c>
      <c r="H102" s="1" t="s">
        <v>4121</v>
      </c>
      <c r="I102" s="1" t="s">
        <v>3826</v>
      </c>
      <c r="J102" s="1" t="s">
        <v>427</v>
      </c>
      <c r="K102" s="1" t="s">
        <v>3720</v>
      </c>
      <c r="L102" s="1" t="s">
        <v>428</v>
      </c>
      <c r="M102" s="1" t="s">
        <v>159</v>
      </c>
      <c r="N102" s="1" t="s">
        <v>85</v>
      </c>
      <c r="O102" s="1" t="s">
        <v>1833</v>
      </c>
      <c r="P102" s="1" t="s">
        <v>1833</v>
      </c>
      <c r="Q102" s="1" t="s">
        <v>3692</v>
      </c>
      <c r="R102" s="1" t="s">
        <v>1833</v>
      </c>
      <c r="S102" s="1" t="s">
        <v>3700</v>
      </c>
      <c r="T102" s="1" t="s">
        <v>3706</v>
      </c>
      <c r="U102" s="1" t="s">
        <v>1833</v>
      </c>
      <c r="V102" s="1" t="s">
        <v>1833</v>
      </c>
      <c r="W102" s="1" t="s">
        <v>3695</v>
      </c>
      <c r="X102" s="1" t="s">
        <v>2007</v>
      </c>
      <c r="Y102" s="2">
        <f>X103-'Bloco 1 10s Sem RTOS RX'!$X102</f>
        <v>0.000150462963</v>
      </c>
      <c r="Z102" s="1">
        <f>SUM(LEN(",CO_MQ135|"),'Bloco 1 10s Sem RTOS RX'!$H102,LEN(",CO2_MQ135|"),'Bloco 1 10s Sem RTOS RX'!$I102,LEN(",Alcool_MQ135|"),'Bloco 1 10s Sem RTOS RX'!$J102,LEN(",Alcool_MQ135|"),'Bloco 1 10s Sem RTOS RX'!$K102,LEN(",Toluen_MQ135|"),'Bloco 1 10s Sem RTOS RX'!$L102,LEN(",MH4_MQ135|"),'Bloco 1 10s Sem RTOS RX'!$M102,LEN(",O3_MQ131|"),'Bloco 1 10s Sem RTOS RX'!$N102)*8</f>
        <v>672</v>
      </c>
    </row>
    <row r="103" ht="15.75" customHeight="1">
      <c r="A103" s="1" t="s">
        <v>4122</v>
      </c>
      <c r="B103" s="1" t="s">
        <v>4123</v>
      </c>
      <c r="C103" s="1" t="s">
        <v>3689</v>
      </c>
      <c r="D103" s="1" t="s">
        <v>4124</v>
      </c>
      <c r="E103" s="1" t="s">
        <v>1833</v>
      </c>
      <c r="F103" s="1" t="s">
        <v>1833</v>
      </c>
      <c r="G103" s="1" t="s">
        <v>1833</v>
      </c>
      <c r="H103" s="1" t="s">
        <v>408</v>
      </c>
      <c r="I103" s="1" t="s">
        <v>353</v>
      </c>
      <c r="J103" s="1" t="s">
        <v>372</v>
      </c>
      <c r="K103" s="1" t="s">
        <v>28</v>
      </c>
      <c r="L103" s="1" t="s">
        <v>69</v>
      </c>
      <c r="M103" s="1" t="s">
        <v>248</v>
      </c>
      <c r="N103" s="1" t="s">
        <v>146</v>
      </c>
      <c r="O103" s="1" t="s">
        <v>1833</v>
      </c>
      <c r="P103" s="1" t="s">
        <v>1833</v>
      </c>
      <c r="Q103" s="1" t="s">
        <v>3692</v>
      </c>
      <c r="R103" s="1" t="s">
        <v>1833</v>
      </c>
      <c r="S103" s="1" t="s">
        <v>3693</v>
      </c>
      <c r="T103" s="1" t="s">
        <v>3701</v>
      </c>
      <c r="U103" s="1" t="s">
        <v>1833</v>
      </c>
      <c r="V103" s="1" t="s">
        <v>1833</v>
      </c>
      <c r="W103" s="1" t="s">
        <v>3695</v>
      </c>
      <c r="X103" s="1" t="s">
        <v>4125</v>
      </c>
      <c r="Y103" s="2">
        <f>X104-'Bloco 1 10s Sem RTOS RX'!$X103</f>
        <v>0.000162037037</v>
      </c>
      <c r="Z103" s="1">
        <f>SUM(LEN(",CO_MQ135|"),'Bloco 1 10s Sem RTOS RX'!$H103,LEN(",CO2_MQ135|"),'Bloco 1 10s Sem RTOS RX'!$I103,LEN(",Alcool_MQ135|"),'Bloco 1 10s Sem RTOS RX'!$J103,LEN(",Alcool_MQ135|"),'Bloco 1 10s Sem RTOS RX'!$K103,LEN(",Toluen_MQ135|"),'Bloco 1 10s Sem RTOS RX'!$L103,LEN(",MH4_MQ135|"),'Bloco 1 10s Sem RTOS RX'!$M103,LEN(",O3_MQ131|"),'Bloco 1 10s Sem RTOS RX'!$N103)*8</f>
        <v>672</v>
      </c>
    </row>
    <row r="104" ht="15.75" customHeight="1">
      <c r="A104" s="1" t="s">
        <v>4126</v>
      </c>
      <c r="B104" s="1" t="s">
        <v>4127</v>
      </c>
      <c r="C104" s="1" t="s">
        <v>3689</v>
      </c>
      <c r="D104" s="1" t="s">
        <v>4128</v>
      </c>
      <c r="E104" s="1" t="s">
        <v>1833</v>
      </c>
      <c r="F104" s="1" t="s">
        <v>1833</v>
      </c>
      <c r="G104" s="1" t="s">
        <v>1833</v>
      </c>
      <c r="H104" s="1" t="s">
        <v>244</v>
      </c>
      <c r="I104" s="1" t="s">
        <v>245</v>
      </c>
      <c r="J104" s="1" t="s">
        <v>246</v>
      </c>
      <c r="K104" s="1" t="s">
        <v>28</v>
      </c>
      <c r="L104" s="1" t="s">
        <v>247</v>
      </c>
      <c r="M104" s="1" t="s">
        <v>248</v>
      </c>
      <c r="N104" s="1" t="s">
        <v>3769</v>
      </c>
      <c r="O104" s="1" t="s">
        <v>1833</v>
      </c>
      <c r="P104" s="1" t="s">
        <v>1833</v>
      </c>
      <c r="Q104" s="1" t="s">
        <v>3692</v>
      </c>
      <c r="R104" s="1" t="s">
        <v>1833</v>
      </c>
      <c r="S104" s="1" t="s">
        <v>3693</v>
      </c>
      <c r="T104" s="1" t="s">
        <v>3701</v>
      </c>
      <c r="U104" s="1" t="s">
        <v>1833</v>
      </c>
      <c r="V104" s="1" t="s">
        <v>1833</v>
      </c>
      <c r="W104" s="1" t="s">
        <v>3695</v>
      </c>
      <c r="X104" s="1" t="s">
        <v>4129</v>
      </c>
      <c r="Y104" s="2">
        <f>X105-'Bloco 1 10s Sem RTOS RX'!$X104</f>
        <v>0.0004513888889</v>
      </c>
      <c r="Z104" s="1">
        <f>SUM(LEN(",CO_MQ135|"),'Bloco 1 10s Sem RTOS RX'!$H104,LEN(",CO2_MQ135|"),'Bloco 1 10s Sem RTOS RX'!$I104,LEN(",Alcool_MQ135|"),'Bloco 1 10s Sem RTOS RX'!$J104,LEN(",Alcool_MQ135|"),'Bloco 1 10s Sem RTOS RX'!$K104,LEN(",Toluen_MQ135|"),'Bloco 1 10s Sem RTOS RX'!$L104,LEN(",MH4_MQ135|"),'Bloco 1 10s Sem RTOS RX'!$M104,LEN(",O3_MQ131|"),'Bloco 1 10s Sem RTOS RX'!$N104)*8</f>
        <v>672</v>
      </c>
    </row>
    <row r="105" ht="15.75" customHeight="1">
      <c r="A105" s="1" t="s">
        <v>4130</v>
      </c>
      <c r="B105" s="1" t="s">
        <v>4131</v>
      </c>
      <c r="C105" s="1" t="s">
        <v>3689</v>
      </c>
      <c r="D105" s="1" t="s">
        <v>4132</v>
      </c>
      <c r="E105" s="1" t="s">
        <v>1833</v>
      </c>
      <c r="F105" s="1" t="s">
        <v>1833</v>
      </c>
      <c r="G105" s="1" t="s">
        <v>1833</v>
      </c>
      <c r="H105" s="1" t="s">
        <v>255</v>
      </c>
      <c r="I105" s="1" t="s">
        <v>245</v>
      </c>
      <c r="J105" s="1" t="s">
        <v>246</v>
      </c>
      <c r="K105" s="1" t="s">
        <v>19</v>
      </c>
      <c r="L105" s="1" t="s">
        <v>400</v>
      </c>
      <c r="M105" s="1" t="s">
        <v>248</v>
      </c>
      <c r="N105" s="1" t="s">
        <v>37</v>
      </c>
      <c r="O105" s="1" t="s">
        <v>1833</v>
      </c>
      <c r="P105" s="1" t="s">
        <v>1833</v>
      </c>
      <c r="Q105" s="1" t="s">
        <v>3692</v>
      </c>
      <c r="R105" s="1" t="s">
        <v>1833</v>
      </c>
      <c r="S105" s="1" t="s">
        <v>3693</v>
      </c>
      <c r="T105" s="1" t="s">
        <v>3706</v>
      </c>
      <c r="U105" s="1" t="s">
        <v>1833</v>
      </c>
      <c r="V105" s="1" t="s">
        <v>1833</v>
      </c>
      <c r="W105" s="1" t="s">
        <v>3695</v>
      </c>
      <c r="X105" s="1" t="s">
        <v>4133</v>
      </c>
      <c r="Y105" s="2">
        <f>X106-'Bloco 1 10s Sem RTOS RX'!$X105</f>
        <v>0.000150462963</v>
      </c>
      <c r="Z105" s="1">
        <f>SUM(LEN(",CO_MQ135|"),'Bloco 1 10s Sem RTOS RX'!$H105,LEN(",CO2_MQ135|"),'Bloco 1 10s Sem RTOS RX'!$I105,LEN(",Alcool_MQ135|"),'Bloco 1 10s Sem RTOS RX'!$J105,LEN(",Alcool_MQ135|"),'Bloco 1 10s Sem RTOS RX'!$K105,LEN(",Toluen_MQ135|"),'Bloco 1 10s Sem RTOS RX'!$L105,LEN(",MH4_MQ135|"),'Bloco 1 10s Sem RTOS RX'!$M105,LEN(",O3_MQ131|"),'Bloco 1 10s Sem RTOS RX'!$N105)*8</f>
        <v>672</v>
      </c>
    </row>
    <row r="106" ht="15.75" customHeight="1">
      <c r="A106" s="1" t="s">
        <v>4134</v>
      </c>
      <c r="B106" s="1" t="s">
        <v>4135</v>
      </c>
      <c r="C106" s="1" t="s">
        <v>3689</v>
      </c>
      <c r="D106" s="1" t="s">
        <v>4136</v>
      </c>
      <c r="E106" s="1" t="s">
        <v>1833</v>
      </c>
      <c r="F106" s="1" t="s">
        <v>1833</v>
      </c>
      <c r="G106" s="1" t="s">
        <v>1833</v>
      </c>
      <c r="H106" s="1" t="s">
        <v>3850</v>
      </c>
      <c r="I106" s="1" t="s">
        <v>353</v>
      </c>
      <c r="J106" s="1" t="s">
        <v>372</v>
      </c>
      <c r="K106" s="1" t="s">
        <v>28</v>
      </c>
      <c r="L106" s="1" t="s">
        <v>69</v>
      </c>
      <c r="M106" s="1" t="s">
        <v>248</v>
      </c>
      <c r="N106" s="1" t="s">
        <v>189</v>
      </c>
      <c r="O106" s="1" t="s">
        <v>1833</v>
      </c>
      <c r="P106" s="1" t="s">
        <v>1833</v>
      </c>
      <c r="Q106" s="1" t="s">
        <v>3692</v>
      </c>
      <c r="R106" s="1" t="s">
        <v>1833</v>
      </c>
      <c r="S106" s="1" t="s">
        <v>3693</v>
      </c>
      <c r="T106" s="1" t="s">
        <v>3694</v>
      </c>
      <c r="U106" s="1" t="s">
        <v>1833</v>
      </c>
      <c r="V106" s="1" t="s">
        <v>1833</v>
      </c>
      <c r="W106" s="1" t="s">
        <v>3695</v>
      </c>
      <c r="X106" s="1" t="s">
        <v>4137</v>
      </c>
      <c r="Y106" s="2">
        <f>X107-'Bloco 1 10s Sem RTOS RX'!$X106</f>
        <v>0.000150462963</v>
      </c>
      <c r="Z106" s="1">
        <f>SUM(LEN(",CO_MQ135|"),'Bloco 1 10s Sem RTOS RX'!$H106,LEN(",CO2_MQ135|"),'Bloco 1 10s Sem RTOS RX'!$I106,LEN(",Alcool_MQ135|"),'Bloco 1 10s Sem RTOS RX'!$J106,LEN(",Alcool_MQ135|"),'Bloco 1 10s Sem RTOS RX'!$K106,LEN(",Toluen_MQ135|"),'Bloco 1 10s Sem RTOS RX'!$L106,LEN(",MH4_MQ135|"),'Bloco 1 10s Sem RTOS RX'!$M106,LEN(",O3_MQ131|"),'Bloco 1 10s Sem RTOS RX'!$N106)*8</f>
        <v>672</v>
      </c>
    </row>
    <row r="107" ht="15.75" customHeight="1">
      <c r="A107" s="1" t="s">
        <v>4138</v>
      </c>
      <c r="B107" s="1" t="s">
        <v>4139</v>
      </c>
      <c r="C107" s="1" t="s">
        <v>3689</v>
      </c>
      <c r="D107" s="1" t="s">
        <v>4140</v>
      </c>
      <c r="E107" s="1" t="s">
        <v>1833</v>
      </c>
      <c r="F107" s="1" t="s">
        <v>1833</v>
      </c>
      <c r="G107" s="1" t="s">
        <v>1833</v>
      </c>
      <c r="H107" s="1" t="s">
        <v>437</v>
      </c>
      <c r="I107" s="1" t="s">
        <v>438</v>
      </c>
      <c r="J107" s="1" t="s">
        <v>3952</v>
      </c>
      <c r="K107" s="1" t="s">
        <v>110</v>
      </c>
      <c r="L107" s="1" t="s">
        <v>4141</v>
      </c>
      <c r="M107" s="1" t="s">
        <v>411</v>
      </c>
      <c r="N107" s="1" t="s">
        <v>217</v>
      </c>
      <c r="O107" s="1" t="s">
        <v>1833</v>
      </c>
      <c r="P107" s="1" t="s">
        <v>1833</v>
      </c>
      <c r="Q107" s="1" t="s">
        <v>3692</v>
      </c>
      <c r="R107" s="1" t="s">
        <v>1833</v>
      </c>
      <c r="S107" s="1" t="s">
        <v>3693</v>
      </c>
      <c r="T107" s="1" t="s">
        <v>3701</v>
      </c>
      <c r="U107" s="1" t="s">
        <v>1833</v>
      </c>
      <c r="V107" s="1" t="s">
        <v>1833</v>
      </c>
      <c r="W107" s="1" t="s">
        <v>3695</v>
      </c>
      <c r="X107" s="1" t="s">
        <v>4142</v>
      </c>
      <c r="Y107" s="2">
        <f>X108-'Bloco 1 10s Sem RTOS RX'!$X107</f>
        <v>0.000150462963</v>
      </c>
      <c r="Z107" s="1">
        <f>SUM(LEN(",CO_MQ135|"),'Bloco 1 10s Sem RTOS RX'!$H107,LEN(",CO2_MQ135|"),'Bloco 1 10s Sem RTOS RX'!$I107,LEN(",Alcool_MQ135|"),'Bloco 1 10s Sem RTOS RX'!$J107,LEN(",Alcool_MQ135|"),'Bloco 1 10s Sem RTOS RX'!$K107,LEN(",Toluen_MQ135|"),'Bloco 1 10s Sem RTOS RX'!$L107,LEN(",MH4_MQ135|"),'Bloco 1 10s Sem RTOS RX'!$M107,LEN(",O3_MQ131|"),'Bloco 1 10s Sem RTOS RX'!$N107)*8</f>
        <v>672</v>
      </c>
    </row>
    <row r="108" ht="15.75" customHeight="1">
      <c r="A108" s="1" t="s">
        <v>4143</v>
      </c>
      <c r="B108" s="1" t="s">
        <v>4144</v>
      </c>
      <c r="C108" s="1" t="s">
        <v>3689</v>
      </c>
      <c r="D108" s="1" t="s">
        <v>4145</v>
      </c>
      <c r="E108" s="1" t="s">
        <v>1833</v>
      </c>
      <c r="F108" s="1" t="s">
        <v>1833</v>
      </c>
      <c r="G108" s="1" t="s">
        <v>1833</v>
      </c>
      <c r="H108" s="1" t="s">
        <v>356</v>
      </c>
      <c r="I108" s="1" t="s">
        <v>348</v>
      </c>
      <c r="J108" s="1" t="s">
        <v>418</v>
      </c>
      <c r="K108" s="1" t="s">
        <v>28</v>
      </c>
      <c r="L108" s="1" t="s">
        <v>14</v>
      </c>
      <c r="M108" s="1" t="s">
        <v>248</v>
      </c>
      <c r="N108" s="1" t="s">
        <v>441</v>
      </c>
      <c r="O108" s="1" t="s">
        <v>1833</v>
      </c>
      <c r="P108" s="1" t="s">
        <v>1833</v>
      </c>
      <c r="Q108" s="1" t="s">
        <v>3692</v>
      </c>
      <c r="R108" s="1" t="s">
        <v>1833</v>
      </c>
      <c r="S108" s="1" t="s">
        <v>3693</v>
      </c>
      <c r="T108" s="1" t="s">
        <v>3694</v>
      </c>
      <c r="U108" s="1" t="s">
        <v>1833</v>
      </c>
      <c r="V108" s="1" t="s">
        <v>1833</v>
      </c>
      <c r="W108" s="1" t="s">
        <v>3695</v>
      </c>
      <c r="X108" s="1" t="s">
        <v>4146</v>
      </c>
      <c r="Y108" s="2">
        <f>X109-'Bloco 1 10s Sem RTOS RX'!$X108</f>
        <v>0.000162037037</v>
      </c>
      <c r="Z108" s="1">
        <f>SUM(LEN(",CO_MQ135|"),'Bloco 1 10s Sem RTOS RX'!$H108,LEN(",CO2_MQ135|"),'Bloco 1 10s Sem RTOS RX'!$I108,LEN(",Alcool_MQ135|"),'Bloco 1 10s Sem RTOS RX'!$J108,LEN(",Alcool_MQ135|"),'Bloco 1 10s Sem RTOS RX'!$K108,LEN(",Toluen_MQ135|"),'Bloco 1 10s Sem RTOS RX'!$L108,LEN(",MH4_MQ135|"),'Bloco 1 10s Sem RTOS RX'!$M108,LEN(",O3_MQ131|"),'Bloco 1 10s Sem RTOS RX'!$N108)*8</f>
        <v>672</v>
      </c>
    </row>
    <row r="109" ht="15.75" customHeight="1">
      <c r="A109" s="1" t="s">
        <v>4147</v>
      </c>
      <c r="B109" s="1" t="s">
        <v>4148</v>
      </c>
      <c r="C109" s="1" t="s">
        <v>3689</v>
      </c>
      <c r="D109" s="1" t="s">
        <v>4149</v>
      </c>
      <c r="E109" s="1" t="s">
        <v>1833</v>
      </c>
      <c r="F109" s="1" t="s">
        <v>1833</v>
      </c>
      <c r="G109" s="1" t="s">
        <v>1833</v>
      </c>
      <c r="H109" s="1" t="s">
        <v>204</v>
      </c>
      <c r="I109" s="1" t="s">
        <v>353</v>
      </c>
      <c r="J109" s="1" t="s">
        <v>354</v>
      </c>
      <c r="K109" s="1" t="s">
        <v>28</v>
      </c>
      <c r="L109" s="1" t="s">
        <v>3755</v>
      </c>
      <c r="M109" s="1" t="s">
        <v>248</v>
      </c>
      <c r="N109" s="1" t="s">
        <v>28</v>
      </c>
      <c r="O109" s="1" t="s">
        <v>1833</v>
      </c>
      <c r="P109" s="1" t="s">
        <v>1833</v>
      </c>
      <c r="Q109" s="1" t="s">
        <v>3692</v>
      </c>
      <c r="R109" s="1" t="s">
        <v>1833</v>
      </c>
      <c r="S109" s="1" t="s">
        <v>3693</v>
      </c>
      <c r="T109" s="1" t="s">
        <v>3706</v>
      </c>
      <c r="U109" s="1" t="s">
        <v>1833</v>
      </c>
      <c r="V109" s="1" t="s">
        <v>1833</v>
      </c>
      <c r="W109" s="1" t="s">
        <v>3695</v>
      </c>
      <c r="X109" s="1" t="s">
        <v>4150</v>
      </c>
      <c r="Y109" s="2">
        <f>X110-'Bloco 1 10s Sem RTOS RX'!$X109</f>
        <v>0.000150462963</v>
      </c>
      <c r="Z109" s="1">
        <f>SUM(LEN(",CO_MQ135|"),'Bloco 1 10s Sem RTOS RX'!$H109,LEN(",CO2_MQ135|"),'Bloco 1 10s Sem RTOS RX'!$I109,LEN(",Alcool_MQ135|"),'Bloco 1 10s Sem RTOS RX'!$J109,LEN(",Alcool_MQ135|"),'Bloco 1 10s Sem RTOS RX'!$K109,LEN(",Toluen_MQ135|"),'Bloco 1 10s Sem RTOS RX'!$L109,LEN(",MH4_MQ135|"),'Bloco 1 10s Sem RTOS RX'!$M109,LEN(",O3_MQ131|"),'Bloco 1 10s Sem RTOS RX'!$N109)*8</f>
        <v>672</v>
      </c>
    </row>
    <row r="110" ht="15.75" customHeight="1">
      <c r="A110" s="1" t="s">
        <v>4151</v>
      </c>
      <c r="B110" s="1" t="s">
        <v>4152</v>
      </c>
      <c r="C110" s="1" t="s">
        <v>3689</v>
      </c>
      <c r="D110" s="1" t="s">
        <v>4153</v>
      </c>
      <c r="E110" s="1" t="s">
        <v>1833</v>
      </c>
      <c r="F110" s="1" t="s">
        <v>1833</v>
      </c>
      <c r="G110" s="1" t="s">
        <v>1833</v>
      </c>
      <c r="H110" s="1" t="s">
        <v>444</v>
      </c>
      <c r="I110" s="1" t="s">
        <v>445</v>
      </c>
      <c r="J110" s="1" t="s">
        <v>446</v>
      </c>
      <c r="K110" s="1" t="s">
        <v>152</v>
      </c>
      <c r="L110" s="1" t="s">
        <v>447</v>
      </c>
      <c r="M110" s="1" t="s">
        <v>268</v>
      </c>
      <c r="N110" s="1" t="s">
        <v>104</v>
      </c>
      <c r="O110" s="1" t="s">
        <v>1833</v>
      </c>
      <c r="P110" s="1" t="s">
        <v>1833</v>
      </c>
      <c r="Q110" s="1" t="s">
        <v>3692</v>
      </c>
      <c r="R110" s="1" t="s">
        <v>1833</v>
      </c>
      <c r="S110" s="1" t="s">
        <v>3693</v>
      </c>
      <c r="T110" s="1" t="s">
        <v>3701</v>
      </c>
      <c r="U110" s="1" t="s">
        <v>1833</v>
      </c>
      <c r="V110" s="1" t="s">
        <v>1833</v>
      </c>
      <c r="W110" s="1" t="s">
        <v>3695</v>
      </c>
      <c r="X110" s="1" t="s">
        <v>4154</v>
      </c>
      <c r="Y110" s="2">
        <f>X111-'Bloco 1 10s Sem RTOS RX'!$X110</f>
        <v>0.000150462963</v>
      </c>
      <c r="Z110" s="1">
        <f>SUM(LEN(",CO_MQ135|"),'Bloco 1 10s Sem RTOS RX'!$H110,LEN(",CO2_MQ135|"),'Bloco 1 10s Sem RTOS RX'!$I110,LEN(",Alcool_MQ135|"),'Bloco 1 10s Sem RTOS RX'!$J110,LEN(",Alcool_MQ135|"),'Bloco 1 10s Sem RTOS RX'!$K110,LEN(",Toluen_MQ135|"),'Bloco 1 10s Sem RTOS RX'!$L110,LEN(",MH4_MQ135|"),'Bloco 1 10s Sem RTOS RX'!$M110,LEN(",O3_MQ131|"),'Bloco 1 10s Sem RTOS RX'!$N110)*8</f>
        <v>672</v>
      </c>
    </row>
    <row r="111" ht="15.75" customHeight="1">
      <c r="A111" s="1" t="s">
        <v>4155</v>
      </c>
      <c r="B111" s="1" t="s">
        <v>4156</v>
      </c>
      <c r="C111" s="1" t="s">
        <v>3689</v>
      </c>
      <c r="D111" s="1" t="s">
        <v>4157</v>
      </c>
      <c r="E111" s="1" t="s">
        <v>1833</v>
      </c>
      <c r="F111" s="1" t="s">
        <v>1833</v>
      </c>
      <c r="G111" s="1" t="s">
        <v>1833</v>
      </c>
      <c r="H111" s="1" t="s">
        <v>424</v>
      </c>
      <c r="I111" s="1" t="s">
        <v>348</v>
      </c>
      <c r="J111" s="1" t="s">
        <v>418</v>
      </c>
      <c r="K111" s="1" t="s">
        <v>28</v>
      </c>
      <c r="L111" s="1" t="s">
        <v>14</v>
      </c>
      <c r="M111" s="1" t="s">
        <v>248</v>
      </c>
      <c r="N111" s="1" t="s">
        <v>413</v>
      </c>
      <c r="O111" s="1" t="s">
        <v>1833</v>
      </c>
      <c r="P111" s="1" t="s">
        <v>1833</v>
      </c>
      <c r="Q111" s="1" t="s">
        <v>3692</v>
      </c>
      <c r="R111" s="1" t="s">
        <v>1833</v>
      </c>
      <c r="S111" s="1" t="s">
        <v>3693</v>
      </c>
      <c r="T111" s="1" t="s">
        <v>3701</v>
      </c>
      <c r="U111" s="1" t="s">
        <v>1833</v>
      </c>
      <c r="V111" s="1" t="s">
        <v>1833</v>
      </c>
      <c r="W111" s="1" t="s">
        <v>3695</v>
      </c>
      <c r="X111" s="1" t="s">
        <v>4158</v>
      </c>
      <c r="Y111" s="2">
        <f>X112-'Bloco 1 10s Sem RTOS RX'!$X111</f>
        <v>0.000150462963</v>
      </c>
      <c r="Z111" s="1">
        <f>SUM(LEN(",CO_MQ135|"),'Bloco 1 10s Sem RTOS RX'!$H111,LEN(",CO2_MQ135|"),'Bloco 1 10s Sem RTOS RX'!$I111,LEN(",Alcool_MQ135|"),'Bloco 1 10s Sem RTOS RX'!$J111,LEN(",Alcool_MQ135|"),'Bloco 1 10s Sem RTOS RX'!$K111,LEN(",Toluen_MQ135|"),'Bloco 1 10s Sem RTOS RX'!$L111,LEN(",MH4_MQ135|"),'Bloco 1 10s Sem RTOS RX'!$M111,LEN(",O3_MQ131|"),'Bloco 1 10s Sem RTOS RX'!$N111)*8</f>
        <v>672</v>
      </c>
    </row>
    <row r="112" ht="15.75" customHeight="1">
      <c r="A112" s="1" t="s">
        <v>4159</v>
      </c>
      <c r="B112" s="1" t="s">
        <v>4160</v>
      </c>
      <c r="C112" s="1" t="s">
        <v>3689</v>
      </c>
      <c r="D112" s="1" t="s">
        <v>4161</v>
      </c>
      <c r="E112" s="1" t="s">
        <v>1833</v>
      </c>
      <c r="F112" s="1" t="s">
        <v>1833</v>
      </c>
      <c r="G112" s="1" t="s">
        <v>1833</v>
      </c>
      <c r="H112" s="1" t="s">
        <v>450</v>
      </c>
      <c r="I112" s="1" t="s">
        <v>240</v>
      </c>
      <c r="J112" s="1" t="s">
        <v>451</v>
      </c>
      <c r="K112" s="1" t="s">
        <v>44</v>
      </c>
      <c r="L112" s="1" t="s">
        <v>3729</v>
      </c>
      <c r="M112" s="1" t="s">
        <v>3694</v>
      </c>
      <c r="N112" s="1" t="s">
        <v>452</v>
      </c>
      <c r="O112" s="1" t="s">
        <v>1833</v>
      </c>
      <c r="P112" s="1" t="s">
        <v>1833</v>
      </c>
      <c r="Q112" s="1" t="s">
        <v>3692</v>
      </c>
      <c r="R112" s="1" t="s">
        <v>1833</v>
      </c>
      <c r="S112" s="1" t="s">
        <v>3693</v>
      </c>
      <c r="T112" s="1" t="s">
        <v>3701</v>
      </c>
      <c r="U112" s="1" t="s">
        <v>1833</v>
      </c>
      <c r="V112" s="1" t="s">
        <v>1833</v>
      </c>
      <c r="W112" s="1" t="s">
        <v>3695</v>
      </c>
      <c r="X112" s="1" t="s">
        <v>4162</v>
      </c>
      <c r="Y112" s="2">
        <f>X113-'Bloco 1 10s Sem RTOS RX'!$X112</f>
        <v>0.000150462963</v>
      </c>
      <c r="Z112" s="1">
        <f>SUM(LEN(",CO_MQ135|"),'Bloco 1 10s Sem RTOS RX'!$H112,LEN(",CO2_MQ135|"),'Bloco 1 10s Sem RTOS RX'!$I112,LEN(",Alcool_MQ135|"),'Bloco 1 10s Sem RTOS RX'!$J112,LEN(",Alcool_MQ135|"),'Bloco 1 10s Sem RTOS RX'!$K112,LEN(",Toluen_MQ135|"),'Bloco 1 10s Sem RTOS RX'!$L112,LEN(",MH4_MQ135|"),'Bloco 1 10s Sem RTOS RX'!$M112,LEN(",O3_MQ131|"),'Bloco 1 10s Sem RTOS RX'!$N112)*8</f>
        <v>672</v>
      </c>
    </row>
    <row r="113" ht="15.75" customHeight="1">
      <c r="A113" s="1" t="s">
        <v>4163</v>
      </c>
      <c r="B113" s="1" t="s">
        <v>4164</v>
      </c>
      <c r="C113" s="1" t="s">
        <v>3689</v>
      </c>
      <c r="D113" s="1" t="s">
        <v>4165</v>
      </c>
      <c r="E113" s="1" t="s">
        <v>1833</v>
      </c>
      <c r="F113" s="1" t="s">
        <v>1833</v>
      </c>
      <c r="G113" s="1" t="s">
        <v>1833</v>
      </c>
      <c r="H113" s="1" t="s">
        <v>251</v>
      </c>
      <c r="I113" s="1" t="s">
        <v>160</v>
      </c>
      <c r="J113" s="1" t="s">
        <v>454</v>
      </c>
      <c r="K113" s="1" t="s">
        <v>152</v>
      </c>
      <c r="L113" s="1" t="s">
        <v>4166</v>
      </c>
      <c r="M113" s="1" t="s">
        <v>85</v>
      </c>
      <c r="N113" s="1" t="s">
        <v>110</v>
      </c>
      <c r="O113" s="1" t="s">
        <v>1833</v>
      </c>
      <c r="P113" s="1" t="s">
        <v>1833</v>
      </c>
      <c r="Q113" s="1" t="s">
        <v>3692</v>
      </c>
      <c r="R113" s="1" t="s">
        <v>1833</v>
      </c>
      <c r="S113" s="1" t="s">
        <v>3693</v>
      </c>
      <c r="T113" s="1" t="s">
        <v>3706</v>
      </c>
      <c r="U113" s="1" t="s">
        <v>1833</v>
      </c>
      <c r="V113" s="1" t="s">
        <v>1833</v>
      </c>
      <c r="W113" s="1" t="s">
        <v>3695</v>
      </c>
      <c r="X113" s="1" t="s">
        <v>2024</v>
      </c>
      <c r="Y113" s="2">
        <f>X114-'Bloco 1 10s Sem RTOS RX'!$X113</f>
        <v>0.000150462963</v>
      </c>
      <c r="Z113" s="1">
        <f>SUM(LEN(",CO_MQ135|"),'Bloco 1 10s Sem RTOS RX'!$H113,LEN(",CO2_MQ135|"),'Bloco 1 10s Sem RTOS RX'!$I113,LEN(",Alcool_MQ135|"),'Bloco 1 10s Sem RTOS RX'!$J113,LEN(",Alcool_MQ135|"),'Bloco 1 10s Sem RTOS RX'!$K113,LEN(",Toluen_MQ135|"),'Bloco 1 10s Sem RTOS RX'!$L113,LEN(",MH4_MQ135|"),'Bloco 1 10s Sem RTOS RX'!$M113,LEN(",O3_MQ131|"),'Bloco 1 10s Sem RTOS RX'!$N113)*8</f>
        <v>672</v>
      </c>
    </row>
    <row r="114" ht="15.75" customHeight="1">
      <c r="A114" s="1" t="s">
        <v>4167</v>
      </c>
      <c r="B114" s="1" t="s">
        <v>4168</v>
      </c>
      <c r="C114" s="1" t="s">
        <v>3689</v>
      </c>
      <c r="D114" s="1" t="s">
        <v>4169</v>
      </c>
      <c r="E114" s="1" t="s">
        <v>1833</v>
      </c>
      <c r="F114" s="1" t="s">
        <v>1833</v>
      </c>
      <c r="G114" s="1" t="s">
        <v>1833</v>
      </c>
      <c r="H114" s="1" t="s">
        <v>356</v>
      </c>
      <c r="I114" s="1" t="s">
        <v>348</v>
      </c>
      <c r="J114" s="1" t="s">
        <v>349</v>
      </c>
      <c r="K114" s="1" t="s">
        <v>28</v>
      </c>
      <c r="L114" s="1" t="s">
        <v>357</v>
      </c>
      <c r="M114" s="1" t="s">
        <v>3694</v>
      </c>
      <c r="N114" s="1" t="s">
        <v>457</v>
      </c>
      <c r="O114" s="1" t="s">
        <v>1833</v>
      </c>
      <c r="P114" s="1" t="s">
        <v>1833</v>
      </c>
      <c r="Q114" s="1" t="s">
        <v>3692</v>
      </c>
      <c r="R114" s="1" t="s">
        <v>1833</v>
      </c>
      <c r="S114" s="1" t="s">
        <v>3693</v>
      </c>
      <c r="T114" s="1" t="s">
        <v>3706</v>
      </c>
      <c r="U114" s="1" t="s">
        <v>1833</v>
      </c>
      <c r="V114" s="1" t="s">
        <v>1833</v>
      </c>
      <c r="W114" s="1" t="s">
        <v>3695</v>
      </c>
      <c r="X114" s="1" t="s">
        <v>4170</v>
      </c>
      <c r="Y114" s="2">
        <f>X115-'Bloco 1 10s Sem RTOS RX'!$X114</f>
        <v>0.000150462963</v>
      </c>
      <c r="Z114" s="1">
        <f>SUM(LEN(",CO_MQ135|"),'Bloco 1 10s Sem RTOS RX'!$H114,LEN(",CO2_MQ135|"),'Bloco 1 10s Sem RTOS RX'!$I114,LEN(",Alcool_MQ135|"),'Bloco 1 10s Sem RTOS RX'!$J114,LEN(",Alcool_MQ135|"),'Bloco 1 10s Sem RTOS RX'!$K114,LEN(",Toluen_MQ135|"),'Bloco 1 10s Sem RTOS RX'!$L114,LEN(",MH4_MQ135|"),'Bloco 1 10s Sem RTOS RX'!$M114,LEN(",O3_MQ131|"),'Bloco 1 10s Sem RTOS RX'!$N114)*8</f>
        <v>672</v>
      </c>
    </row>
    <row r="115" ht="15.75" customHeight="1">
      <c r="A115" s="1" t="s">
        <v>4171</v>
      </c>
      <c r="B115" s="1" t="s">
        <v>4172</v>
      </c>
      <c r="C115" s="1" t="s">
        <v>3689</v>
      </c>
      <c r="D115" s="1" t="s">
        <v>4173</v>
      </c>
      <c r="E115" s="1" t="s">
        <v>1833</v>
      </c>
      <c r="F115" s="1" t="s">
        <v>1833</v>
      </c>
      <c r="G115" s="1" t="s">
        <v>1833</v>
      </c>
      <c r="H115" s="1" t="s">
        <v>356</v>
      </c>
      <c r="I115" s="1" t="s">
        <v>348</v>
      </c>
      <c r="J115" s="1" t="s">
        <v>349</v>
      </c>
      <c r="K115" s="1" t="s">
        <v>28</v>
      </c>
      <c r="L115" s="1" t="s">
        <v>357</v>
      </c>
      <c r="M115" s="1" t="s">
        <v>3694</v>
      </c>
      <c r="N115" s="1" t="s">
        <v>459</v>
      </c>
      <c r="O115" s="1" t="s">
        <v>1833</v>
      </c>
      <c r="P115" s="1" t="s">
        <v>1833</v>
      </c>
      <c r="Q115" s="1" t="s">
        <v>3692</v>
      </c>
      <c r="R115" s="1" t="s">
        <v>1833</v>
      </c>
      <c r="S115" s="1" t="s">
        <v>3693</v>
      </c>
      <c r="T115" s="1" t="s">
        <v>3701</v>
      </c>
      <c r="U115" s="1" t="s">
        <v>1833</v>
      </c>
      <c r="V115" s="1" t="s">
        <v>1833</v>
      </c>
      <c r="W115" s="1" t="s">
        <v>3695</v>
      </c>
      <c r="X115" s="1" t="s">
        <v>4174</v>
      </c>
      <c r="Y115" s="2">
        <f>X116-'Bloco 1 10s Sem RTOS RX'!$X115</f>
        <v>0.000150462963</v>
      </c>
      <c r="Z115" s="1">
        <f>SUM(LEN(",CO_MQ135|"),'Bloco 1 10s Sem RTOS RX'!$H115,LEN(",CO2_MQ135|"),'Bloco 1 10s Sem RTOS RX'!$I115,LEN(",Alcool_MQ135|"),'Bloco 1 10s Sem RTOS RX'!$J115,LEN(",Alcool_MQ135|"),'Bloco 1 10s Sem RTOS RX'!$K115,LEN(",Toluen_MQ135|"),'Bloco 1 10s Sem RTOS RX'!$L115,LEN(",MH4_MQ135|"),'Bloco 1 10s Sem RTOS RX'!$M115,LEN(",O3_MQ131|"),'Bloco 1 10s Sem RTOS RX'!$N115)*8</f>
        <v>672</v>
      </c>
    </row>
    <row r="116" ht="15.75" customHeight="1">
      <c r="A116" s="1" t="s">
        <v>4175</v>
      </c>
      <c r="B116" s="1" t="s">
        <v>4176</v>
      </c>
      <c r="C116" s="1" t="s">
        <v>3689</v>
      </c>
      <c r="D116" s="1" t="s">
        <v>4177</v>
      </c>
      <c r="E116" s="1" t="s">
        <v>1833</v>
      </c>
      <c r="F116" s="1" t="s">
        <v>1833</v>
      </c>
      <c r="G116" s="1" t="s">
        <v>1833</v>
      </c>
      <c r="H116" s="1" t="s">
        <v>356</v>
      </c>
      <c r="I116" s="1" t="s">
        <v>348</v>
      </c>
      <c r="J116" s="1" t="s">
        <v>418</v>
      </c>
      <c r="K116" s="1" t="s">
        <v>28</v>
      </c>
      <c r="L116" s="1" t="s">
        <v>14</v>
      </c>
      <c r="M116" s="1" t="s">
        <v>248</v>
      </c>
      <c r="N116" s="1" t="s">
        <v>375</v>
      </c>
      <c r="O116" s="1" t="s">
        <v>1833</v>
      </c>
      <c r="P116" s="1" t="s">
        <v>1833</v>
      </c>
      <c r="Q116" s="1" t="s">
        <v>3692</v>
      </c>
      <c r="R116" s="1" t="s">
        <v>1833</v>
      </c>
      <c r="S116" s="1" t="s">
        <v>3693</v>
      </c>
      <c r="T116" s="1" t="s">
        <v>3706</v>
      </c>
      <c r="U116" s="1" t="s">
        <v>1833</v>
      </c>
      <c r="V116" s="1" t="s">
        <v>1833</v>
      </c>
      <c r="W116" s="1" t="s">
        <v>3695</v>
      </c>
      <c r="X116" s="1" t="s">
        <v>4178</v>
      </c>
      <c r="Y116" s="2">
        <f>X117-'Bloco 1 10s Sem RTOS RX'!$X116</f>
        <v>0.0003125</v>
      </c>
      <c r="Z116" s="1">
        <f>SUM(LEN(",CO_MQ135|"),'Bloco 1 10s Sem RTOS RX'!$H116,LEN(",CO2_MQ135|"),'Bloco 1 10s Sem RTOS RX'!$I116,LEN(",Alcool_MQ135|"),'Bloco 1 10s Sem RTOS RX'!$J116,LEN(",Alcool_MQ135|"),'Bloco 1 10s Sem RTOS RX'!$K116,LEN(",Toluen_MQ135|"),'Bloco 1 10s Sem RTOS RX'!$L116,LEN(",MH4_MQ135|"),'Bloco 1 10s Sem RTOS RX'!$M116,LEN(",O3_MQ131|"),'Bloco 1 10s Sem RTOS RX'!$N116)*8</f>
        <v>672</v>
      </c>
    </row>
    <row r="117" ht="15.75" customHeight="1">
      <c r="A117" s="1" t="s">
        <v>4179</v>
      </c>
      <c r="B117" s="1" t="s">
        <v>4180</v>
      </c>
      <c r="C117" s="1" t="s">
        <v>3689</v>
      </c>
      <c r="D117" s="1" t="s">
        <v>4181</v>
      </c>
      <c r="E117" s="1" t="s">
        <v>1833</v>
      </c>
      <c r="F117" s="1" t="s">
        <v>1833</v>
      </c>
      <c r="G117" s="1" t="s">
        <v>1833</v>
      </c>
      <c r="H117" s="1" t="s">
        <v>347</v>
      </c>
      <c r="I117" s="1" t="s">
        <v>348</v>
      </c>
      <c r="J117" s="1" t="s">
        <v>349</v>
      </c>
      <c r="K117" s="1" t="s">
        <v>28</v>
      </c>
      <c r="L117" s="1" t="s">
        <v>275</v>
      </c>
      <c r="M117" s="1" t="s">
        <v>3694</v>
      </c>
      <c r="N117" s="1" t="s">
        <v>141</v>
      </c>
      <c r="O117" s="1" t="s">
        <v>1833</v>
      </c>
      <c r="P117" s="1" t="s">
        <v>1833</v>
      </c>
      <c r="Q117" s="1" t="s">
        <v>3692</v>
      </c>
      <c r="R117" s="1" t="s">
        <v>1833</v>
      </c>
      <c r="S117" s="1" t="s">
        <v>3693</v>
      </c>
      <c r="T117" s="1" t="s">
        <v>3701</v>
      </c>
      <c r="U117" s="1" t="s">
        <v>1833</v>
      </c>
      <c r="V117" s="1" t="s">
        <v>1833</v>
      </c>
      <c r="W117" s="1" t="s">
        <v>3695</v>
      </c>
      <c r="X117" s="1" t="s">
        <v>4182</v>
      </c>
      <c r="Y117" s="2">
        <f>X118-'Bloco 1 10s Sem RTOS RX'!$X117</f>
        <v>0.0001388888889</v>
      </c>
      <c r="Z117" s="1">
        <f>SUM(LEN(",CO_MQ135|"),'Bloco 1 10s Sem RTOS RX'!$H117,LEN(",CO2_MQ135|"),'Bloco 1 10s Sem RTOS RX'!$I117,LEN(",Alcool_MQ135|"),'Bloco 1 10s Sem RTOS RX'!$J117,LEN(",Alcool_MQ135|"),'Bloco 1 10s Sem RTOS RX'!$K117,LEN(",Toluen_MQ135|"),'Bloco 1 10s Sem RTOS RX'!$L117,LEN(",MH4_MQ135|"),'Bloco 1 10s Sem RTOS RX'!$M117,LEN(",O3_MQ131|"),'Bloco 1 10s Sem RTOS RX'!$N117)*8</f>
        <v>672</v>
      </c>
    </row>
    <row r="118" ht="15.75" customHeight="1">
      <c r="A118" s="1" t="s">
        <v>4183</v>
      </c>
      <c r="B118" s="1" t="s">
        <v>4184</v>
      </c>
      <c r="C118" s="1" t="s">
        <v>3689</v>
      </c>
      <c r="D118" s="1" t="s">
        <v>4185</v>
      </c>
      <c r="E118" s="1" t="s">
        <v>1833</v>
      </c>
      <c r="F118" s="1" t="s">
        <v>1833</v>
      </c>
      <c r="G118" s="1" t="s">
        <v>1833</v>
      </c>
      <c r="H118" s="1" t="s">
        <v>408</v>
      </c>
      <c r="I118" s="1" t="s">
        <v>353</v>
      </c>
      <c r="J118" s="1" t="s">
        <v>372</v>
      </c>
      <c r="K118" s="1" t="s">
        <v>28</v>
      </c>
      <c r="L118" s="1" t="s">
        <v>69</v>
      </c>
      <c r="M118" s="1" t="s">
        <v>248</v>
      </c>
      <c r="N118" s="1" t="s">
        <v>464</v>
      </c>
      <c r="O118" s="1" t="s">
        <v>1833</v>
      </c>
      <c r="P118" s="1" t="s">
        <v>1833</v>
      </c>
      <c r="Q118" s="1" t="s">
        <v>3692</v>
      </c>
      <c r="R118" s="1" t="s">
        <v>1833</v>
      </c>
      <c r="S118" s="1" t="s">
        <v>3693</v>
      </c>
      <c r="T118" s="1" t="s">
        <v>3694</v>
      </c>
      <c r="U118" s="1" t="s">
        <v>1833</v>
      </c>
      <c r="V118" s="1" t="s">
        <v>1833</v>
      </c>
      <c r="W118" s="1" t="s">
        <v>3695</v>
      </c>
      <c r="X118" s="1" t="s">
        <v>4186</v>
      </c>
      <c r="Y118" s="2">
        <f>X119-'Bloco 1 10s Sem RTOS RX'!$X118</f>
        <v>0.000150462963</v>
      </c>
      <c r="Z118" s="1">
        <f>SUM(LEN(",CO_MQ135|"),'Bloco 1 10s Sem RTOS RX'!$H118,LEN(",CO2_MQ135|"),'Bloco 1 10s Sem RTOS RX'!$I118,LEN(",Alcool_MQ135|"),'Bloco 1 10s Sem RTOS RX'!$J118,LEN(",Alcool_MQ135|"),'Bloco 1 10s Sem RTOS RX'!$K118,LEN(",Toluen_MQ135|"),'Bloco 1 10s Sem RTOS RX'!$L118,LEN(",MH4_MQ135|"),'Bloco 1 10s Sem RTOS RX'!$M118,LEN(",O3_MQ131|"),'Bloco 1 10s Sem RTOS RX'!$N118)*8</f>
        <v>672</v>
      </c>
    </row>
    <row r="119" ht="15.75" customHeight="1">
      <c r="A119" s="1" t="s">
        <v>4187</v>
      </c>
      <c r="B119" s="1" t="s">
        <v>4188</v>
      </c>
      <c r="C119" s="1" t="s">
        <v>3689</v>
      </c>
      <c r="D119" s="1" t="s">
        <v>4189</v>
      </c>
      <c r="E119" s="1" t="s">
        <v>1833</v>
      </c>
      <c r="F119" s="1" t="s">
        <v>1833</v>
      </c>
      <c r="G119" s="1" t="s">
        <v>1833</v>
      </c>
      <c r="H119" s="1" t="s">
        <v>399</v>
      </c>
      <c r="I119" s="1" t="s">
        <v>245</v>
      </c>
      <c r="J119" s="1" t="s">
        <v>345</v>
      </c>
      <c r="K119" s="1" t="s">
        <v>19</v>
      </c>
      <c r="L119" s="1" t="s">
        <v>400</v>
      </c>
      <c r="M119" s="1" t="s">
        <v>248</v>
      </c>
      <c r="N119" s="1" t="s">
        <v>291</v>
      </c>
      <c r="O119" s="1" t="s">
        <v>1833</v>
      </c>
      <c r="P119" s="1" t="s">
        <v>1833</v>
      </c>
      <c r="Q119" s="1" t="s">
        <v>3692</v>
      </c>
      <c r="R119" s="1" t="s">
        <v>1833</v>
      </c>
      <c r="S119" s="1" t="s">
        <v>3693</v>
      </c>
      <c r="T119" s="1" t="s">
        <v>3694</v>
      </c>
      <c r="U119" s="1" t="s">
        <v>1833</v>
      </c>
      <c r="V119" s="1" t="s">
        <v>1833</v>
      </c>
      <c r="W119" s="1" t="s">
        <v>3695</v>
      </c>
      <c r="X119" s="1" t="s">
        <v>4190</v>
      </c>
      <c r="Y119" s="2">
        <f>X120-'Bloco 1 10s Sem RTOS RX'!$X119</f>
        <v>0.000150462963</v>
      </c>
      <c r="Z119" s="1">
        <f>SUM(LEN(",CO_MQ135|"),'Bloco 1 10s Sem RTOS RX'!$H119,LEN(",CO2_MQ135|"),'Bloco 1 10s Sem RTOS RX'!$I119,LEN(",Alcool_MQ135|"),'Bloco 1 10s Sem RTOS RX'!$J119,LEN(",Alcool_MQ135|"),'Bloco 1 10s Sem RTOS RX'!$K119,LEN(",Toluen_MQ135|"),'Bloco 1 10s Sem RTOS RX'!$L119,LEN(",MH4_MQ135|"),'Bloco 1 10s Sem RTOS RX'!$M119,LEN(",O3_MQ131|"),'Bloco 1 10s Sem RTOS RX'!$N119)*8</f>
        <v>672</v>
      </c>
    </row>
    <row r="120" ht="15.75" customHeight="1">
      <c r="A120" s="1" t="s">
        <v>4191</v>
      </c>
      <c r="B120" s="1" t="s">
        <v>4192</v>
      </c>
      <c r="C120" s="1" t="s">
        <v>3689</v>
      </c>
      <c r="D120" s="1" t="s">
        <v>4193</v>
      </c>
      <c r="E120" s="1" t="s">
        <v>1833</v>
      </c>
      <c r="F120" s="1" t="s">
        <v>1833</v>
      </c>
      <c r="G120" s="1" t="s">
        <v>1833</v>
      </c>
      <c r="H120" s="1" t="s">
        <v>352</v>
      </c>
      <c r="I120" s="1" t="s">
        <v>353</v>
      </c>
      <c r="J120" s="1" t="s">
        <v>354</v>
      </c>
      <c r="K120" s="1" t="s">
        <v>28</v>
      </c>
      <c r="L120" s="1" t="s">
        <v>89</v>
      </c>
      <c r="M120" s="1" t="s">
        <v>248</v>
      </c>
      <c r="N120" s="1" t="s">
        <v>3769</v>
      </c>
      <c r="O120" s="1" t="s">
        <v>1833</v>
      </c>
      <c r="P120" s="1" t="s">
        <v>1833</v>
      </c>
      <c r="Q120" s="1" t="s">
        <v>3692</v>
      </c>
      <c r="R120" s="1" t="s">
        <v>1833</v>
      </c>
      <c r="S120" s="1" t="s">
        <v>3693</v>
      </c>
      <c r="T120" s="1" t="s">
        <v>3701</v>
      </c>
      <c r="U120" s="1" t="s">
        <v>1833</v>
      </c>
      <c r="V120" s="1" t="s">
        <v>1833</v>
      </c>
      <c r="W120" s="1" t="s">
        <v>3695</v>
      </c>
      <c r="X120" s="1" t="s">
        <v>4194</v>
      </c>
      <c r="Y120" s="2">
        <f>X121-'Bloco 1 10s Sem RTOS RX'!$X120</f>
        <v>0.000162037037</v>
      </c>
      <c r="Z120" s="1">
        <f>SUM(LEN(",CO_MQ135|"),'Bloco 1 10s Sem RTOS RX'!$H120,LEN(",CO2_MQ135|"),'Bloco 1 10s Sem RTOS RX'!$I120,LEN(",Alcool_MQ135|"),'Bloco 1 10s Sem RTOS RX'!$J120,LEN(",Alcool_MQ135|"),'Bloco 1 10s Sem RTOS RX'!$K120,LEN(",Toluen_MQ135|"),'Bloco 1 10s Sem RTOS RX'!$L120,LEN(",MH4_MQ135|"),'Bloco 1 10s Sem RTOS RX'!$M120,LEN(",O3_MQ131|"),'Bloco 1 10s Sem RTOS RX'!$N120)*8</f>
        <v>672</v>
      </c>
    </row>
    <row r="121" ht="15.75" customHeight="1">
      <c r="A121" s="1" t="s">
        <v>4195</v>
      </c>
      <c r="B121" s="1" t="s">
        <v>4196</v>
      </c>
      <c r="C121" s="1" t="s">
        <v>3689</v>
      </c>
      <c r="D121" s="1" t="s">
        <v>4197</v>
      </c>
      <c r="E121" s="1" t="s">
        <v>1833</v>
      </c>
      <c r="F121" s="1" t="s">
        <v>1833</v>
      </c>
      <c r="G121" s="1" t="s">
        <v>1833</v>
      </c>
      <c r="H121" s="1" t="s">
        <v>290</v>
      </c>
      <c r="I121" s="1" t="s">
        <v>445</v>
      </c>
      <c r="J121" s="1" t="s">
        <v>446</v>
      </c>
      <c r="K121" s="1" t="s">
        <v>110</v>
      </c>
      <c r="L121" s="1" t="s">
        <v>185</v>
      </c>
      <c r="M121" s="1" t="s">
        <v>268</v>
      </c>
      <c r="N121" s="1" t="s">
        <v>52</v>
      </c>
      <c r="O121" s="1" t="s">
        <v>1833</v>
      </c>
      <c r="P121" s="1" t="s">
        <v>1833</v>
      </c>
      <c r="Q121" s="1" t="s">
        <v>3692</v>
      </c>
      <c r="R121" s="1" t="s">
        <v>1833</v>
      </c>
      <c r="S121" s="1" t="s">
        <v>3693</v>
      </c>
      <c r="T121" s="1" t="s">
        <v>3701</v>
      </c>
      <c r="U121" s="1" t="s">
        <v>1833</v>
      </c>
      <c r="V121" s="1" t="s">
        <v>1833</v>
      </c>
      <c r="W121" s="1" t="s">
        <v>3695</v>
      </c>
      <c r="X121" s="1" t="s">
        <v>4198</v>
      </c>
      <c r="Y121" s="2">
        <f>X122-'Bloco 1 10s Sem RTOS RX'!$X121</f>
        <v>0.000150462963</v>
      </c>
      <c r="Z121" s="1">
        <f>SUM(LEN(",CO_MQ135|"),'Bloco 1 10s Sem RTOS RX'!$H121,LEN(",CO2_MQ135|"),'Bloco 1 10s Sem RTOS RX'!$I121,LEN(",Alcool_MQ135|"),'Bloco 1 10s Sem RTOS RX'!$J121,LEN(",Alcool_MQ135|"),'Bloco 1 10s Sem RTOS RX'!$K121,LEN(",Toluen_MQ135|"),'Bloco 1 10s Sem RTOS RX'!$L121,LEN(",MH4_MQ135|"),'Bloco 1 10s Sem RTOS RX'!$M121,LEN(",O3_MQ131|"),'Bloco 1 10s Sem RTOS RX'!$N121)*8</f>
        <v>672</v>
      </c>
    </row>
    <row r="122" ht="15.75" customHeight="1">
      <c r="A122" s="1" t="s">
        <v>4199</v>
      </c>
      <c r="B122" s="1" t="s">
        <v>4200</v>
      </c>
      <c r="C122" s="1" t="s">
        <v>3689</v>
      </c>
      <c r="D122" s="1" t="s">
        <v>4201</v>
      </c>
      <c r="E122" s="1" t="s">
        <v>1833</v>
      </c>
      <c r="F122" s="1" t="s">
        <v>1833</v>
      </c>
      <c r="G122" s="1" t="s">
        <v>1833</v>
      </c>
      <c r="H122" s="1" t="s">
        <v>274</v>
      </c>
      <c r="I122" s="1" t="s">
        <v>231</v>
      </c>
      <c r="J122" s="1" t="s">
        <v>232</v>
      </c>
      <c r="K122" s="1" t="s">
        <v>44</v>
      </c>
      <c r="L122" s="1" t="s">
        <v>275</v>
      </c>
      <c r="M122" s="1" t="s">
        <v>3694</v>
      </c>
      <c r="N122" s="1" t="s">
        <v>176</v>
      </c>
      <c r="O122" s="1" t="s">
        <v>1833</v>
      </c>
      <c r="P122" s="1" t="s">
        <v>1833</v>
      </c>
      <c r="Q122" s="1" t="s">
        <v>3692</v>
      </c>
      <c r="R122" s="1" t="s">
        <v>1833</v>
      </c>
      <c r="S122" s="1" t="s">
        <v>3693</v>
      </c>
      <c r="T122" s="1" t="s">
        <v>3694</v>
      </c>
      <c r="U122" s="1" t="s">
        <v>1833</v>
      </c>
      <c r="V122" s="1" t="s">
        <v>1833</v>
      </c>
      <c r="W122" s="1" t="s">
        <v>3695</v>
      </c>
      <c r="X122" s="1" t="s">
        <v>4202</v>
      </c>
      <c r="Y122" s="2">
        <f>X123-'Bloco 1 10s Sem RTOS RX'!$X122</f>
        <v>0.0003009259259</v>
      </c>
      <c r="Z122" s="1">
        <f>SUM(LEN(",CO_MQ135|"),'Bloco 1 10s Sem RTOS RX'!$H122,LEN(",CO2_MQ135|"),'Bloco 1 10s Sem RTOS RX'!$I122,LEN(",Alcool_MQ135|"),'Bloco 1 10s Sem RTOS RX'!$J122,LEN(",Alcool_MQ135|"),'Bloco 1 10s Sem RTOS RX'!$K122,LEN(",Toluen_MQ135|"),'Bloco 1 10s Sem RTOS RX'!$L122,LEN(",MH4_MQ135|"),'Bloco 1 10s Sem RTOS RX'!$M122,LEN(",O3_MQ131|"),'Bloco 1 10s Sem RTOS RX'!$N122)*8</f>
        <v>672</v>
      </c>
    </row>
    <row r="123" ht="15.75" customHeight="1">
      <c r="A123" s="1" t="s">
        <v>4203</v>
      </c>
      <c r="B123" s="1" t="s">
        <v>4204</v>
      </c>
      <c r="C123" s="1" t="s">
        <v>3689</v>
      </c>
      <c r="D123" s="1" t="s">
        <v>4205</v>
      </c>
      <c r="E123" s="1" t="s">
        <v>1833</v>
      </c>
      <c r="F123" s="1" t="s">
        <v>1833</v>
      </c>
      <c r="G123" s="1" t="s">
        <v>1833</v>
      </c>
      <c r="H123" s="1" t="s">
        <v>356</v>
      </c>
      <c r="I123" s="1" t="s">
        <v>348</v>
      </c>
      <c r="J123" s="1" t="s">
        <v>418</v>
      </c>
      <c r="K123" s="1" t="s">
        <v>28</v>
      </c>
      <c r="L123" s="1" t="s">
        <v>14</v>
      </c>
      <c r="M123" s="1" t="s">
        <v>248</v>
      </c>
      <c r="N123" s="1" t="s">
        <v>119</v>
      </c>
      <c r="O123" s="1" t="s">
        <v>1833</v>
      </c>
      <c r="P123" s="1" t="s">
        <v>1833</v>
      </c>
      <c r="Q123" s="1" t="s">
        <v>3692</v>
      </c>
      <c r="R123" s="1" t="s">
        <v>1833</v>
      </c>
      <c r="S123" s="1" t="s">
        <v>3693</v>
      </c>
      <c r="T123" s="1" t="s">
        <v>3701</v>
      </c>
      <c r="U123" s="1" t="s">
        <v>1833</v>
      </c>
      <c r="V123" s="1" t="s">
        <v>1833</v>
      </c>
      <c r="W123" s="1" t="s">
        <v>3695</v>
      </c>
      <c r="X123" s="1" t="s">
        <v>4206</v>
      </c>
      <c r="Y123" s="2">
        <f>X124-'Bloco 1 10s Sem RTOS RX'!$X123</f>
        <v>0.000150462963</v>
      </c>
      <c r="Z123" s="1">
        <f>SUM(LEN(",CO_MQ135|"),'Bloco 1 10s Sem RTOS RX'!$H123,LEN(",CO2_MQ135|"),'Bloco 1 10s Sem RTOS RX'!$I123,LEN(",Alcool_MQ135|"),'Bloco 1 10s Sem RTOS RX'!$J123,LEN(",Alcool_MQ135|"),'Bloco 1 10s Sem RTOS RX'!$K123,LEN(",Toluen_MQ135|"),'Bloco 1 10s Sem RTOS RX'!$L123,LEN(",MH4_MQ135|"),'Bloco 1 10s Sem RTOS RX'!$M123,LEN(",O3_MQ131|"),'Bloco 1 10s Sem RTOS RX'!$N123)*8</f>
        <v>672</v>
      </c>
    </row>
    <row r="124" ht="15.75" customHeight="1">
      <c r="A124" s="1" t="s">
        <v>4207</v>
      </c>
      <c r="B124" s="1" t="s">
        <v>4208</v>
      </c>
      <c r="C124" s="1" t="s">
        <v>3689</v>
      </c>
      <c r="D124" s="1" t="s">
        <v>4209</v>
      </c>
      <c r="E124" s="1" t="s">
        <v>1833</v>
      </c>
      <c r="F124" s="1" t="s">
        <v>1833</v>
      </c>
      <c r="G124" s="1" t="s">
        <v>1833</v>
      </c>
      <c r="H124" s="1" t="s">
        <v>347</v>
      </c>
      <c r="I124" s="1" t="s">
        <v>348</v>
      </c>
      <c r="J124" s="1" t="s">
        <v>349</v>
      </c>
      <c r="K124" s="1" t="s">
        <v>28</v>
      </c>
      <c r="L124" s="1" t="s">
        <v>275</v>
      </c>
      <c r="M124" s="1" t="s">
        <v>3694</v>
      </c>
      <c r="N124" s="1" t="s">
        <v>265</v>
      </c>
      <c r="O124" s="1" t="s">
        <v>1833</v>
      </c>
      <c r="P124" s="1" t="s">
        <v>1833</v>
      </c>
      <c r="Q124" s="1" t="s">
        <v>3692</v>
      </c>
      <c r="R124" s="1" t="s">
        <v>1833</v>
      </c>
      <c r="S124" s="1" t="s">
        <v>3693</v>
      </c>
      <c r="T124" s="1" t="s">
        <v>3694</v>
      </c>
      <c r="U124" s="1" t="s">
        <v>1833</v>
      </c>
      <c r="V124" s="1" t="s">
        <v>1833</v>
      </c>
      <c r="W124" s="1" t="s">
        <v>3695</v>
      </c>
      <c r="X124" s="1" t="s">
        <v>2041</v>
      </c>
      <c r="Y124" s="2">
        <f>X125-'Bloco 1 10s Sem RTOS RX'!$X124</f>
        <v>0.0004513888889</v>
      </c>
      <c r="Z124" s="1">
        <f>SUM(LEN(",CO_MQ135|"),'Bloco 1 10s Sem RTOS RX'!$H124,LEN(",CO2_MQ135|"),'Bloco 1 10s Sem RTOS RX'!$I124,LEN(",Alcool_MQ135|"),'Bloco 1 10s Sem RTOS RX'!$J124,LEN(",Alcool_MQ135|"),'Bloco 1 10s Sem RTOS RX'!$K124,LEN(",Toluen_MQ135|"),'Bloco 1 10s Sem RTOS RX'!$L124,LEN(",MH4_MQ135|"),'Bloco 1 10s Sem RTOS RX'!$M124,LEN(",O3_MQ131|"),'Bloco 1 10s Sem RTOS RX'!$N124)*8</f>
        <v>672</v>
      </c>
    </row>
    <row r="125" ht="15.75" customHeight="1">
      <c r="A125" s="1" t="s">
        <v>4210</v>
      </c>
      <c r="B125" s="1" t="s">
        <v>4211</v>
      </c>
      <c r="C125" s="1" t="s">
        <v>3689</v>
      </c>
      <c r="D125" s="1" t="s">
        <v>4212</v>
      </c>
      <c r="E125" s="1" t="s">
        <v>1833</v>
      </c>
      <c r="F125" s="1" t="s">
        <v>1833</v>
      </c>
      <c r="G125" s="1" t="s">
        <v>1833</v>
      </c>
      <c r="H125" s="1" t="s">
        <v>3691</v>
      </c>
      <c r="I125" s="1" t="s">
        <v>334</v>
      </c>
      <c r="J125" s="1" t="s">
        <v>3992</v>
      </c>
      <c r="K125" s="1" t="s">
        <v>44</v>
      </c>
      <c r="L125" s="1" t="s">
        <v>336</v>
      </c>
      <c r="M125" s="1" t="s">
        <v>3694</v>
      </c>
      <c r="N125" s="1" t="s">
        <v>146</v>
      </c>
      <c r="O125" s="1" t="s">
        <v>1833</v>
      </c>
      <c r="P125" s="1" t="s">
        <v>1833</v>
      </c>
      <c r="Q125" s="1" t="s">
        <v>3692</v>
      </c>
      <c r="R125" s="1" t="s">
        <v>1833</v>
      </c>
      <c r="S125" s="1" t="s">
        <v>3693</v>
      </c>
      <c r="T125" s="1" t="s">
        <v>3701</v>
      </c>
      <c r="U125" s="1" t="s">
        <v>1833</v>
      </c>
      <c r="V125" s="1" t="s">
        <v>1833</v>
      </c>
      <c r="W125" s="1" t="s">
        <v>3695</v>
      </c>
      <c r="X125" s="1" t="s">
        <v>4213</v>
      </c>
      <c r="Y125" s="2">
        <f>X126-'Bloco 1 10s Sem RTOS RX'!$X125</f>
        <v>0.000150462963</v>
      </c>
      <c r="Z125" s="1">
        <f>SUM(LEN(",CO_MQ135|"),'Bloco 1 10s Sem RTOS RX'!$H125,LEN(",CO2_MQ135|"),'Bloco 1 10s Sem RTOS RX'!$I125,LEN(",Alcool_MQ135|"),'Bloco 1 10s Sem RTOS RX'!$J125,LEN(",Alcool_MQ135|"),'Bloco 1 10s Sem RTOS RX'!$K125,LEN(",Toluen_MQ135|"),'Bloco 1 10s Sem RTOS RX'!$L125,LEN(",MH4_MQ135|"),'Bloco 1 10s Sem RTOS RX'!$M125,LEN(",O3_MQ131|"),'Bloco 1 10s Sem RTOS RX'!$N125)*8</f>
        <v>672</v>
      </c>
    </row>
    <row r="126" ht="15.75" customHeight="1">
      <c r="A126" s="1" t="s">
        <v>4214</v>
      </c>
      <c r="B126" s="1" t="s">
        <v>4215</v>
      </c>
      <c r="C126" s="1" t="s">
        <v>3689</v>
      </c>
      <c r="D126" s="1" t="s">
        <v>4216</v>
      </c>
      <c r="E126" s="1" t="s">
        <v>1833</v>
      </c>
      <c r="F126" s="1" t="s">
        <v>1833</v>
      </c>
      <c r="G126" s="1" t="s">
        <v>1833</v>
      </c>
      <c r="H126" s="1" t="s">
        <v>352</v>
      </c>
      <c r="I126" s="1" t="s">
        <v>353</v>
      </c>
      <c r="J126" s="1" t="s">
        <v>354</v>
      </c>
      <c r="K126" s="1" t="s">
        <v>28</v>
      </c>
      <c r="L126" s="1" t="s">
        <v>89</v>
      </c>
      <c r="M126" s="1" t="s">
        <v>248</v>
      </c>
      <c r="N126" s="1" t="s">
        <v>482</v>
      </c>
      <c r="O126" s="1" t="s">
        <v>1833</v>
      </c>
      <c r="P126" s="1" t="s">
        <v>1833</v>
      </c>
      <c r="Q126" s="1" t="s">
        <v>3692</v>
      </c>
      <c r="R126" s="1" t="s">
        <v>1833</v>
      </c>
      <c r="S126" s="1" t="s">
        <v>3693</v>
      </c>
      <c r="T126" s="1" t="s">
        <v>3694</v>
      </c>
      <c r="U126" s="1" t="s">
        <v>1833</v>
      </c>
      <c r="V126" s="1" t="s">
        <v>1833</v>
      </c>
      <c r="W126" s="1" t="s">
        <v>3695</v>
      </c>
      <c r="X126" s="1" t="s">
        <v>4217</v>
      </c>
      <c r="Y126" s="2">
        <f>X127-'Bloco 1 10s Sem RTOS RX'!$X126</f>
        <v>0.000150462963</v>
      </c>
      <c r="Z126" s="1">
        <f>SUM(LEN(",CO_MQ135|"),'Bloco 1 10s Sem RTOS RX'!$H126,LEN(",CO2_MQ135|"),'Bloco 1 10s Sem RTOS RX'!$I126,LEN(",Alcool_MQ135|"),'Bloco 1 10s Sem RTOS RX'!$J126,LEN(",Alcool_MQ135|"),'Bloco 1 10s Sem RTOS RX'!$K126,LEN(",Toluen_MQ135|"),'Bloco 1 10s Sem RTOS RX'!$L126,LEN(",MH4_MQ135|"),'Bloco 1 10s Sem RTOS RX'!$M126,LEN(",O3_MQ131|"),'Bloco 1 10s Sem RTOS RX'!$N126)*8</f>
        <v>672</v>
      </c>
    </row>
    <row r="127" ht="15.75" customHeight="1">
      <c r="A127" s="1" t="s">
        <v>4218</v>
      </c>
      <c r="B127" s="1" t="s">
        <v>4219</v>
      </c>
      <c r="C127" s="1" t="s">
        <v>3689</v>
      </c>
      <c r="D127" s="1" t="s">
        <v>4220</v>
      </c>
      <c r="E127" s="1" t="s">
        <v>1833</v>
      </c>
      <c r="F127" s="1" t="s">
        <v>1833</v>
      </c>
      <c r="G127" s="1" t="s">
        <v>1833</v>
      </c>
      <c r="H127" s="1" t="s">
        <v>274</v>
      </c>
      <c r="I127" s="1" t="s">
        <v>231</v>
      </c>
      <c r="J127" s="1" t="s">
        <v>232</v>
      </c>
      <c r="K127" s="1" t="s">
        <v>44</v>
      </c>
      <c r="L127" s="1" t="s">
        <v>275</v>
      </c>
      <c r="M127" s="1" t="s">
        <v>3694</v>
      </c>
      <c r="N127" s="1" t="s">
        <v>375</v>
      </c>
      <c r="O127" s="1" t="s">
        <v>1833</v>
      </c>
      <c r="P127" s="1" t="s">
        <v>1833</v>
      </c>
      <c r="Q127" s="1" t="s">
        <v>3692</v>
      </c>
      <c r="R127" s="1" t="s">
        <v>1833</v>
      </c>
      <c r="S127" s="1" t="s">
        <v>3693</v>
      </c>
      <c r="T127" s="1" t="s">
        <v>3706</v>
      </c>
      <c r="U127" s="1" t="s">
        <v>1833</v>
      </c>
      <c r="V127" s="1" t="s">
        <v>1833</v>
      </c>
      <c r="W127" s="1" t="s">
        <v>3695</v>
      </c>
      <c r="X127" s="1" t="s">
        <v>4221</v>
      </c>
      <c r="Y127" s="2">
        <f>X128-'Bloco 1 10s Sem RTOS RX'!$X127</f>
        <v>0.000150462963</v>
      </c>
      <c r="Z127" s="1">
        <f>SUM(LEN(",CO_MQ135|"),'Bloco 1 10s Sem RTOS RX'!$H127,LEN(",CO2_MQ135|"),'Bloco 1 10s Sem RTOS RX'!$I127,LEN(",Alcool_MQ135|"),'Bloco 1 10s Sem RTOS RX'!$J127,LEN(",Alcool_MQ135|"),'Bloco 1 10s Sem RTOS RX'!$K127,LEN(",Toluen_MQ135|"),'Bloco 1 10s Sem RTOS RX'!$L127,LEN(",MH4_MQ135|"),'Bloco 1 10s Sem RTOS RX'!$M127,LEN(",O3_MQ131|"),'Bloco 1 10s Sem RTOS RX'!$N127)*8</f>
        <v>672</v>
      </c>
    </row>
    <row r="128" ht="15.75" customHeight="1">
      <c r="A128" s="1" t="s">
        <v>4222</v>
      </c>
      <c r="B128" s="1" t="s">
        <v>4223</v>
      </c>
      <c r="C128" s="1" t="s">
        <v>3689</v>
      </c>
      <c r="D128" s="1" t="s">
        <v>4224</v>
      </c>
      <c r="E128" s="1" t="s">
        <v>1833</v>
      </c>
      <c r="F128" s="1" t="s">
        <v>1833</v>
      </c>
      <c r="G128" s="1" t="s">
        <v>1833</v>
      </c>
      <c r="H128" s="1" t="s">
        <v>393</v>
      </c>
      <c r="I128" s="1" t="s">
        <v>201</v>
      </c>
      <c r="J128" s="1" t="s">
        <v>394</v>
      </c>
      <c r="K128" s="1" t="s">
        <v>19</v>
      </c>
      <c r="L128" s="1" t="s">
        <v>150</v>
      </c>
      <c r="M128" s="1" t="s">
        <v>85</v>
      </c>
      <c r="N128" s="1" t="s">
        <v>24</v>
      </c>
      <c r="O128" s="1" t="s">
        <v>1833</v>
      </c>
      <c r="P128" s="1" t="s">
        <v>1833</v>
      </c>
      <c r="Q128" s="1" t="s">
        <v>3692</v>
      </c>
      <c r="R128" s="1" t="s">
        <v>1833</v>
      </c>
      <c r="S128" s="1" t="s">
        <v>3693</v>
      </c>
      <c r="T128" s="1" t="s">
        <v>3694</v>
      </c>
      <c r="U128" s="1" t="s">
        <v>1833</v>
      </c>
      <c r="V128" s="1" t="s">
        <v>1833</v>
      </c>
      <c r="W128" s="1" t="s">
        <v>3695</v>
      </c>
      <c r="X128" s="1" t="s">
        <v>4225</v>
      </c>
      <c r="Y128" s="2">
        <f>X129-'Bloco 1 10s Sem RTOS RX'!$X128</f>
        <v>0.000162037037</v>
      </c>
      <c r="Z128" s="1">
        <f>SUM(LEN(",CO_MQ135|"),'Bloco 1 10s Sem RTOS RX'!$H128,LEN(",CO2_MQ135|"),'Bloco 1 10s Sem RTOS RX'!$I128,LEN(",Alcool_MQ135|"),'Bloco 1 10s Sem RTOS RX'!$J128,LEN(",Alcool_MQ135|"),'Bloco 1 10s Sem RTOS RX'!$K128,LEN(",Toluen_MQ135|"),'Bloco 1 10s Sem RTOS RX'!$L128,LEN(",MH4_MQ135|"),'Bloco 1 10s Sem RTOS RX'!$M128,LEN(",O3_MQ131|"),'Bloco 1 10s Sem RTOS RX'!$N128)*8</f>
        <v>672</v>
      </c>
    </row>
    <row r="129" ht="15.75" customHeight="1">
      <c r="A129" s="1" t="s">
        <v>4226</v>
      </c>
      <c r="B129" s="1" t="s">
        <v>4227</v>
      </c>
      <c r="C129" s="1" t="s">
        <v>3689</v>
      </c>
      <c r="D129" s="1" t="s">
        <v>4228</v>
      </c>
      <c r="E129" s="1" t="s">
        <v>1833</v>
      </c>
      <c r="F129" s="1" t="s">
        <v>1833</v>
      </c>
      <c r="G129" s="1" t="s">
        <v>1833</v>
      </c>
      <c r="H129" s="1" t="s">
        <v>352</v>
      </c>
      <c r="I129" s="1" t="s">
        <v>353</v>
      </c>
      <c r="J129" s="1" t="s">
        <v>354</v>
      </c>
      <c r="K129" s="1" t="s">
        <v>28</v>
      </c>
      <c r="L129" s="1" t="s">
        <v>89</v>
      </c>
      <c r="M129" s="1" t="s">
        <v>248</v>
      </c>
      <c r="N129" s="1" t="s">
        <v>391</v>
      </c>
      <c r="O129" s="1" t="s">
        <v>1833</v>
      </c>
      <c r="P129" s="1" t="s">
        <v>1833</v>
      </c>
      <c r="Q129" s="1" t="s">
        <v>3692</v>
      </c>
      <c r="R129" s="1" t="s">
        <v>1833</v>
      </c>
      <c r="S129" s="1" t="s">
        <v>3693</v>
      </c>
      <c r="T129" s="1" t="s">
        <v>3701</v>
      </c>
      <c r="U129" s="1" t="s">
        <v>1833</v>
      </c>
      <c r="V129" s="1" t="s">
        <v>1833</v>
      </c>
      <c r="W129" s="1" t="s">
        <v>3695</v>
      </c>
      <c r="X129" s="1" t="s">
        <v>4229</v>
      </c>
      <c r="Y129" s="2">
        <f>X130-'Bloco 1 10s Sem RTOS RX'!$X129</f>
        <v>0.000150462963</v>
      </c>
      <c r="Z129" s="1">
        <f>SUM(LEN(",CO_MQ135|"),'Bloco 1 10s Sem RTOS RX'!$H129,LEN(",CO2_MQ135|"),'Bloco 1 10s Sem RTOS RX'!$I129,LEN(",Alcool_MQ135|"),'Bloco 1 10s Sem RTOS RX'!$J129,LEN(",Alcool_MQ135|"),'Bloco 1 10s Sem RTOS RX'!$K129,LEN(",Toluen_MQ135|"),'Bloco 1 10s Sem RTOS RX'!$L129,LEN(",MH4_MQ135|"),'Bloco 1 10s Sem RTOS RX'!$M129,LEN(",O3_MQ131|"),'Bloco 1 10s Sem RTOS RX'!$N129)*8</f>
        <v>672</v>
      </c>
    </row>
    <row r="130" ht="15.75" customHeight="1">
      <c r="A130" s="1" t="s">
        <v>4230</v>
      </c>
      <c r="B130" s="1" t="s">
        <v>4231</v>
      </c>
      <c r="C130" s="1" t="s">
        <v>3689</v>
      </c>
      <c r="D130" s="1" t="s">
        <v>4232</v>
      </c>
      <c r="E130" s="1" t="s">
        <v>1833</v>
      </c>
      <c r="F130" s="1" t="s">
        <v>1833</v>
      </c>
      <c r="G130" s="1" t="s">
        <v>1833</v>
      </c>
      <c r="H130" s="1" t="s">
        <v>230</v>
      </c>
      <c r="I130" s="1" t="s">
        <v>231</v>
      </c>
      <c r="J130" s="1" t="s">
        <v>232</v>
      </c>
      <c r="K130" s="1" t="s">
        <v>44</v>
      </c>
      <c r="L130" s="1" t="s">
        <v>137</v>
      </c>
      <c r="M130" s="1" t="s">
        <v>3694</v>
      </c>
      <c r="N130" s="1" t="s">
        <v>479</v>
      </c>
      <c r="O130" s="1" t="s">
        <v>1833</v>
      </c>
      <c r="P130" s="1" t="s">
        <v>1833</v>
      </c>
      <c r="Q130" s="1" t="s">
        <v>3692</v>
      </c>
      <c r="R130" s="1" t="s">
        <v>1833</v>
      </c>
      <c r="S130" s="1" t="s">
        <v>3693</v>
      </c>
      <c r="T130" s="1" t="s">
        <v>3701</v>
      </c>
      <c r="U130" s="1" t="s">
        <v>1833</v>
      </c>
      <c r="V130" s="1" t="s">
        <v>1833</v>
      </c>
      <c r="W130" s="1" t="s">
        <v>3695</v>
      </c>
      <c r="X130" s="1" t="s">
        <v>4233</v>
      </c>
      <c r="Y130" s="2">
        <f>X131-'Bloco 1 10s Sem RTOS RX'!$X130</f>
        <v>0.000150462963</v>
      </c>
      <c r="Z130" s="1">
        <f>SUM(LEN(",CO_MQ135|"),'Bloco 1 10s Sem RTOS RX'!$H130,LEN(",CO2_MQ135|"),'Bloco 1 10s Sem RTOS RX'!$I130,LEN(",Alcool_MQ135|"),'Bloco 1 10s Sem RTOS RX'!$J130,LEN(",Alcool_MQ135|"),'Bloco 1 10s Sem RTOS RX'!$K130,LEN(",Toluen_MQ135|"),'Bloco 1 10s Sem RTOS RX'!$L130,LEN(",MH4_MQ135|"),'Bloco 1 10s Sem RTOS RX'!$M130,LEN(",O3_MQ131|"),'Bloco 1 10s Sem RTOS RX'!$N130)*8</f>
        <v>672</v>
      </c>
    </row>
    <row r="131" ht="15.75" customHeight="1">
      <c r="A131" s="1" t="s">
        <v>4234</v>
      </c>
      <c r="B131" s="1" t="s">
        <v>4235</v>
      </c>
      <c r="C131" s="1" t="s">
        <v>3689</v>
      </c>
      <c r="D131" s="1" t="s">
        <v>4236</v>
      </c>
      <c r="E131" s="1" t="s">
        <v>1833</v>
      </c>
      <c r="F131" s="1" t="s">
        <v>1833</v>
      </c>
      <c r="G131" s="1" t="s">
        <v>1833</v>
      </c>
      <c r="H131" s="1" t="s">
        <v>347</v>
      </c>
      <c r="I131" s="1" t="s">
        <v>348</v>
      </c>
      <c r="J131" s="1" t="s">
        <v>349</v>
      </c>
      <c r="K131" s="1" t="s">
        <v>28</v>
      </c>
      <c r="L131" s="1" t="s">
        <v>275</v>
      </c>
      <c r="M131" s="1" t="s">
        <v>3694</v>
      </c>
      <c r="N131" s="1" t="s">
        <v>44</v>
      </c>
      <c r="O131" s="1" t="s">
        <v>1833</v>
      </c>
      <c r="P131" s="1" t="s">
        <v>1833</v>
      </c>
      <c r="Q131" s="1" t="s">
        <v>3692</v>
      </c>
      <c r="R131" s="1" t="s">
        <v>1833</v>
      </c>
      <c r="S131" s="1" t="s">
        <v>3693</v>
      </c>
      <c r="T131" s="1" t="s">
        <v>3706</v>
      </c>
      <c r="U131" s="1" t="s">
        <v>1833</v>
      </c>
      <c r="V131" s="1" t="s">
        <v>1833</v>
      </c>
      <c r="W131" s="1" t="s">
        <v>3695</v>
      </c>
      <c r="X131" s="1" t="s">
        <v>4237</v>
      </c>
      <c r="Y131" s="2">
        <f>X132-'Bloco 1 10s Sem RTOS RX'!$X131</f>
        <v>0.000150462963</v>
      </c>
      <c r="Z131" s="1">
        <f>SUM(LEN(",CO_MQ135|"),'Bloco 1 10s Sem RTOS RX'!$H131,LEN(",CO2_MQ135|"),'Bloco 1 10s Sem RTOS RX'!$I131,LEN(",Alcool_MQ135|"),'Bloco 1 10s Sem RTOS RX'!$J131,LEN(",Alcool_MQ135|"),'Bloco 1 10s Sem RTOS RX'!$K131,LEN(",Toluen_MQ135|"),'Bloco 1 10s Sem RTOS RX'!$L131,LEN(",MH4_MQ135|"),'Bloco 1 10s Sem RTOS RX'!$M131,LEN(",O3_MQ131|"),'Bloco 1 10s Sem RTOS RX'!$N131)*8</f>
        <v>672</v>
      </c>
    </row>
    <row r="132" ht="15.75" customHeight="1">
      <c r="A132" s="1" t="s">
        <v>4238</v>
      </c>
      <c r="B132" s="1" t="s">
        <v>4239</v>
      </c>
      <c r="C132" s="1" t="s">
        <v>3689</v>
      </c>
      <c r="D132" s="1" t="s">
        <v>4240</v>
      </c>
      <c r="E132" s="1" t="s">
        <v>1833</v>
      </c>
      <c r="F132" s="1" t="s">
        <v>1833</v>
      </c>
      <c r="G132" s="1" t="s">
        <v>1833</v>
      </c>
      <c r="H132" s="1" t="s">
        <v>489</v>
      </c>
      <c r="I132" s="1" t="s">
        <v>231</v>
      </c>
      <c r="J132" s="1" t="s">
        <v>477</v>
      </c>
      <c r="K132" s="1" t="s">
        <v>44</v>
      </c>
      <c r="L132" s="1" t="s">
        <v>478</v>
      </c>
      <c r="M132" s="1" t="s">
        <v>3694</v>
      </c>
      <c r="N132" s="1" t="s">
        <v>490</v>
      </c>
      <c r="O132" s="1" t="s">
        <v>1833</v>
      </c>
      <c r="P132" s="1" t="s">
        <v>1833</v>
      </c>
      <c r="Q132" s="1" t="s">
        <v>3692</v>
      </c>
      <c r="R132" s="1" t="s">
        <v>1833</v>
      </c>
      <c r="S132" s="1" t="s">
        <v>3693</v>
      </c>
      <c r="T132" s="1" t="s">
        <v>3694</v>
      </c>
      <c r="U132" s="1" t="s">
        <v>1833</v>
      </c>
      <c r="V132" s="1" t="s">
        <v>1833</v>
      </c>
      <c r="W132" s="1" t="s">
        <v>3695</v>
      </c>
      <c r="X132" s="1" t="s">
        <v>2056</v>
      </c>
      <c r="Y132" s="2">
        <f>X133-'Bloco 1 10s Sem RTOS RX'!$X132</f>
        <v>0.000150462963</v>
      </c>
      <c r="Z132" s="1">
        <f>SUM(LEN(",CO_MQ135|"),'Bloco 1 10s Sem RTOS RX'!$H132,LEN(",CO2_MQ135|"),'Bloco 1 10s Sem RTOS RX'!$I132,LEN(",Alcool_MQ135|"),'Bloco 1 10s Sem RTOS RX'!$J132,LEN(",Alcool_MQ135|"),'Bloco 1 10s Sem RTOS RX'!$K132,LEN(",Toluen_MQ135|"),'Bloco 1 10s Sem RTOS RX'!$L132,LEN(",MH4_MQ135|"),'Bloco 1 10s Sem RTOS RX'!$M132,LEN(",O3_MQ131|"),'Bloco 1 10s Sem RTOS RX'!$N132)*8</f>
        <v>672</v>
      </c>
    </row>
    <row r="133" ht="15.75" customHeight="1">
      <c r="A133" s="1" t="s">
        <v>4241</v>
      </c>
      <c r="B133" s="1" t="s">
        <v>4242</v>
      </c>
      <c r="C133" s="1" t="s">
        <v>3689</v>
      </c>
      <c r="D133" s="1" t="s">
        <v>4243</v>
      </c>
      <c r="E133" s="1" t="s">
        <v>1833</v>
      </c>
      <c r="F133" s="1" t="s">
        <v>1833</v>
      </c>
      <c r="G133" s="1" t="s">
        <v>1833</v>
      </c>
      <c r="H133" s="1" t="s">
        <v>338</v>
      </c>
      <c r="I133" s="1" t="s">
        <v>334</v>
      </c>
      <c r="J133" s="1" t="s">
        <v>339</v>
      </c>
      <c r="K133" s="1" t="s">
        <v>44</v>
      </c>
      <c r="L133" s="1" t="s">
        <v>143</v>
      </c>
      <c r="M133" s="1" t="s">
        <v>3694</v>
      </c>
      <c r="N133" s="1" t="s">
        <v>411</v>
      </c>
      <c r="O133" s="1" t="s">
        <v>1833</v>
      </c>
      <c r="P133" s="1" t="s">
        <v>1833</v>
      </c>
      <c r="Q133" s="1" t="s">
        <v>3692</v>
      </c>
      <c r="R133" s="1" t="s">
        <v>1833</v>
      </c>
      <c r="S133" s="1" t="s">
        <v>3693</v>
      </c>
      <c r="T133" s="1" t="s">
        <v>3706</v>
      </c>
      <c r="U133" s="1" t="s">
        <v>1833</v>
      </c>
      <c r="V133" s="1" t="s">
        <v>1833</v>
      </c>
      <c r="W133" s="1" t="s">
        <v>3695</v>
      </c>
      <c r="X133" s="1" t="s">
        <v>4244</v>
      </c>
      <c r="Y133" s="2">
        <f>X134-'Bloco 1 10s Sem RTOS RX'!$X133</f>
        <v>0.000150462963</v>
      </c>
      <c r="Z133" s="1">
        <f>SUM(LEN(",CO_MQ135|"),'Bloco 1 10s Sem RTOS RX'!$H133,LEN(",CO2_MQ135|"),'Bloco 1 10s Sem RTOS RX'!$I133,LEN(",Alcool_MQ135|"),'Bloco 1 10s Sem RTOS RX'!$J133,LEN(",Alcool_MQ135|"),'Bloco 1 10s Sem RTOS RX'!$K133,LEN(",Toluen_MQ135|"),'Bloco 1 10s Sem RTOS RX'!$L133,LEN(",MH4_MQ135|"),'Bloco 1 10s Sem RTOS RX'!$M133,LEN(",O3_MQ131|"),'Bloco 1 10s Sem RTOS RX'!$N133)*8</f>
        <v>672</v>
      </c>
    </row>
    <row r="134" ht="15.75" customHeight="1">
      <c r="A134" s="1" t="s">
        <v>4245</v>
      </c>
      <c r="B134" s="1" t="s">
        <v>4246</v>
      </c>
      <c r="C134" s="1" t="s">
        <v>3689</v>
      </c>
      <c r="D134" s="1" t="s">
        <v>4247</v>
      </c>
      <c r="E134" s="1" t="s">
        <v>1833</v>
      </c>
      <c r="F134" s="1" t="s">
        <v>1833</v>
      </c>
      <c r="G134" s="1" t="s">
        <v>1833</v>
      </c>
      <c r="H134" s="1" t="s">
        <v>347</v>
      </c>
      <c r="I134" s="1" t="s">
        <v>348</v>
      </c>
      <c r="J134" s="1" t="s">
        <v>349</v>
      </c>
      <c r="K134" s="1" t="s">
        <v>28</v>
      </c>
      <c r="L134" s="1" t="s">
        <v>275</v>
      </c>
      <c r="M134" s="1" t="s">
        <v>3694</v>
      </c>
      <c r="N134" s="1" t="s">
        <v>32</v>
      </c>
      <c r="O134" s="1" t="s">
        <v>1833</v>
      </c>
      <c r="P134" s="1" t="s">
        <v>1833</v>
      </c>
      <c r="Q134" s="1" t="s">
        <v>3692</v>
      </c>
      <c r="R134" s="1" t="s">
        <v>1833</v>
      </c>
      <c r="S134" s="1" t="s">
        <v>3693</v>
      </c>
      <c r="T134" s="1" t="s">
        <v>3694</v>
      </c>
      <c r="U134" s="1" t="s">
        <v>1833</v>
      </c>
      <c r="V134" s="1" t="s">
        <v>1833</v>
      </c>
      <c r="W134" s="1" t="s">
        <v>3695</v>
      </c>
      <c r="X134" s="1" t="s">
        <v>4248</v>
      </c>
      <c r="Y134" s="2">
        <f>X135-'Bloco 1 10s Sem RTOS RX'!$X134</f>
        <v>0.000150462963</v>
      </c>
      <c r="Z134" s="1">
        <f>SUM(LEN(",CO_MQ135|"),'Bloco 1 10s Sem RTOS RX'!$H134,LEN(",CO2_MQ135|"),'Bloco 1 10s Sem RTOS RX'!$I134,LEN(",Alcool_MQ135|"),'Bloco 1 10s Sem RTOS RX'!$J134,LEN(",Alcool_MQ135|"),'Bloco 1 10s Sem RTOS RX'!$K134,LEN(",Toluen_MQ135|"),'Bloco 1 10s Sem RTOS RX'!$L134,LEN(",MH4_MQ135|"),'Bloco 1 10s Sem RTOS RX'!$M134,LEN(",O3_MQ131|"),'Bloco 1 10s Sem RTOS RX'!$N134)*8</f>
        <v>672</v>
      </c>
    </row>
    <row r="135" ht="15.75" customHeight="1">
      <c r="A135" s="1" t="s">
        <v>4249</v>
      </c>
      <c r="B135" s="1" t="s">
        <v>4250</v>
      </c>
      <c r="C135" s="1" t="s">
        <v>3689</v>
      </c>
      <c r="D135" s="1" t="s">
        <v>4251</v>
      </c>
      <c r="E135" s="1" t="s">
        <v>1833</v>
      </c>
      <c r="F135" s="1" t="s">
        <v>1833</v>
      </c>
      <c r="G135" s="1" t="s">
        <v>1833</v>
      </c>
      <c r="H135" s="1" t="s">
        <v>239</v>
      </c>
      <c r="I135" s="1" t="s">
        <v>240</v>
      </c>
      <c r="J135" s="1" t="s">
        <v>241</v>
      </c>
      <c r="K135" s="1" t="s">
        <v>36</v>
      </c>
      <c r="L135" s="1" t="s">
        <v>23</v>
      </c>
      <c r="M135" s="1" t="s">
        <v>37</v>
      </c>
      <c r="N135" s="1" t="s">
        <v>415</v>
      </c>
      <c r="O135" s="1" t="s">
        <v>1833</v>
      </c>
      <c r="P135" s="1" t="s">
        <v>1833</v>
      </c>
      <c r="Q135" s="1" t="s">
        <v>3692</v>
      </c>
      <c r="R135" s="1" t="s">
        <v>1833</v>
      </c>
      <c r="S135" s="1" t="s">
        <v>3693</v>
      </c>
      <c r="T135" s="1" t="s">
        <v>3694</v>
      </c>
      <c r="U135" s="1" t="s">
        <v>1833</v>
      </c>
      <c r="V135" s="1" t="s">
        <v>1833</v>
      </c>
      <c r="W135" s="1" t="s">
        <v>3695</v>
      </c>
      <c r="X135" s="1" t="s">
        <v>4252</v>
      </c>
      <c r="Y135" s="2">
        <f>X136-'Bloco 1 10s Sem RTOS RX'!$X135</f>
        <v>0.000150462963</v>
      </c>
      <c r="Z135" s="1">
        <f>SUM(LEN(",CO_MQ135|"),'Bloco 1 10s Sem RTOS RX'!$H135,LEN(",CO2_MQ135|"),'Bloco 1 10s Sem RTOS RX'!$I135,LEN(",Alcool_MQ135|"),'Bloco 1 10s Sem RTOS RX'!$J135,LEN(",Alcool_MQ135|"),'Bloco 1 10s Sem RTOS RX'!$K135,LEN(",Toluen_MQ135|"),'Bloco 1 10s Sem RTOS RX'!$L135,LEN(",MH4_MQ135|"),'Bloco 1 10s Sem RTOS RX'!$M135,LEN(",O3_MQ131|"),'Bloco 1 10s Sem RTOS RX'!$N135)*8</f>
        <v>672</v>
      </c>
    </row>
    <row r="136" ht="15.75" customHeight="1">
      <c r="A136" s="1" t="s">
        <v>4253</v>
      </c>
      <c r="B136" s="1" t="s">
        <v>4254</v>
      </c>
      <c r="C136" s="1" t="s">
        <v>3689</v>
      </c>
      <c r="D136" s="1" t="s">
        <v>4255</v>
      </c>
      <c r="E136" s="1" t="s">
        <v>1833</v>
      </c>
      <c r="F136" s="1" t="s">
        <v>1833</v>
      </c>
      <c r="G136" s="1" t="s">
        <v>1833</v>
      </c>
      <c r="H136" s="1" t="s">
        <v>495</v>
      </c>
      <c r="I136" s="1" t="s">
        <v>240</v>
      </c>
      <c r="J136" s="1" t="s">
        <v>241</v>
      </c>
      <c r="K136" s="1" t="s">
        <v>36</v>
      </c>
      <c r="L136" s="1" t="s">
        <v>23</v>
      </c>
      <c r="M136" s="1" t="s">
        <v>37</v>
      </c>
      <c r="N136" s="1" t="s">
        <v>19</v>
      </c>
      <c r="O136" s="1" t="s">
        <v>1833</v>
      </c>
      <c r="P136" s="1" t="s">
        <v>1833</v>
      </c>
      <c r="Q136" s="1" t="s">
        <v>3692</v>
      </c>
      <c r="R136" s="1" t="s">
        <v>1833</v>
      </c>
      <c r="S136" s="1" t="s">
        <v>3693</v>
      </c>
      <c r="T136" s="1" t="s">
        <v>3706</v>
      </c>
      <c r="U136" s="1" t="s">
        <v>1833</v>
      </c>
      <c r="V136" s="1" t="s">
        <v>1833</v>
      </c>
      <c r="W136" s="1" t="s">
        <v>3695</v>
      </c>
      <c r="X136" s="1" t="s">
        <v>4256</v>
      </c>
      <c r="Y136" s="2">
        <f>X137-'Bloco 1 10s Sem RTOS RX'!$X136</f>
        <v>0.000150462963</v>
      </c>
      <c r="Z136" s="1">
        <f>SUM(LEN(",CO_MQ135|"),'Bloco 1 10s Sem RTOS RX'!$H136,LEN(",CO2_MQ135|"),'Bloco 1 10s Sem RTOS RX'!$I136,LEN(",Alcool_MQ135|"),'Bloco 1 10s Sem RTOS RX'!$J136,LEN(",Alcool_MQ135|"),'Bloco 1 10s Sem RTOS RX'!$K136,LEN(",Toluen_MQ135|"),'Bloco 1 10s Sem RTOS RX'!$L136,LEN(",MH4_MQ135|"),'Bloco 1 10s Sem RTOS RX'!$M136,LEN(",O3_MQ131|"),'Bloco 1 10s Sem RTOS RX'!$N136)*8</f>
        <v>672</v>
      </c>
    </row>
    <row r="137" ht="15.75" customHeight="1">
      <c r="A137" s="1" t="s">
        <v>4257</v>
      </c>
      <c r="B137" s="1" t="s">
        <v>4258</v>
      </c>
      <c r="C137" s="1" t="s">
        <v>3689</v>
      </c>
      <c r="D137" s="1" t="s">
        <v>4259</v>
      </c>
      <c r="E137" s="1" t="s">
        <v>1833</v>
      </c>
      <c r="F137" s="1" t="s">
        <v>1833</v>
      </c>
      <c r="G137" s="1" t="s">
        <v>1833</v>
      </c>
      <c r="H137" s="1" t="s">
        <v>497</v>
      </c>
      <c r="I137" s="1" t="s">
        <v>498</v>
      </c>
      <c r="J137" s="1" t="s">
        <v>157</v>
      </c>
      <c r="K137" s="1" t="s">
        <v>73</v>
      </c>
      <c r="L137" s="1" t="s">
        <v>499</v>
      </c>
      <c r="M137" s="1" t="s">
        <v>159</v>
      </c>
      <c r="N137" s="1" t="s">
        <v>152</v>
      </c>
      <c r="O137" s="1" t="s">
        <v>1833</v>
      </c>
      <c r="P137" s="1" t="s">
        <v>1833</v>
      </c>
      <c r="Q137" s="1" t="s">
        <v>3692</v>
      </c>
      <c r="R137" s="1" t="s">
        <v>1833</v>
      </c>
      <c r="S137" s="1" t="s">
        <v>3693</v>
      </c>
      <c r="T137" s="1" t="s">
        <v>3706</v>
      </c>
      <c r="U137" s="1" t="s">
        <v>1833</v>
      </c>
      <c r="V137" s="1" t="s">
        <v>1833</v>
      </c>
      <c r="W137" s="1" t="s">
        <v>3695</v>
      </c>
      <c r="X137" s="1" t="s">
        <v>4260</v>
      </c>
      <c r="Y137" s="2">
        <f>X138-'Bloco 1 10s Sem RTOS RX'!$X137</f>
        <v>0.000150462963</v>
      </c>
      <c r="Z137" s="1">
        <f>SUM(LEN(",CO_MQ135|"),'Bloco 1 10s Sem RTOS RX'!$H137,LEN(",CO2_MQ135|"),'Bloco 1 10s Sem RTOS RX'!$I137,LEN(",Alcool_MQ135|"),'Bloco 1 10s Sem RTOS RX'!$J137,LEN(",Alcool_MQ135|"),'Bloco 1 10s Sem RTOS RX'!$K137,LEN(",Toluen_MQ135|"),'Bloco 1 10s Sem RTOS RX'!$L137,LEN(",MH4_MQ135|"),'Bloco 1 10s Sem RTOS RX'!$M137,LEN(",O3_MQ131|"),'Bloco 1 10s Sem RTOS RX'!$N137)*8</f>
        <v>672</v>
      </c>
    </row>
    <row r="138" ht="15.75" customHeight="1">
      <c r="A138" s="1" t="s">
        <v>4261</v>
      </c>
      <c r="B138" s="1" t="s">
        <v>4262</v>
      </c>
      <c r="C138" s="1" t="s">
        <v>3689</v>
      </c>
      <c r="D138" s="1" t="s">
        <v>4263</v>
      </c>
      <c r="E138" s="1" t="s">
        <v>1833</v>
      </c>
      <c r="F138" s="1" t="s">
        <v>1833</v>
      </c>
      <c r="G138" s="1" t="s">
        <v>1833</v>
      </c>
      <c r="H138" s="1" t="s">
        <v>274</v>
      </c>
      <c r="I138" s="1" t="s">
        <v>231</v>
      </c>
      <c r="J138" s="1" t="s">
        <v>232</v>
      </c>
      <c r="K138" s="1" t="s">
        <v>44</v>
      </c>
      <c r="L138" s="1" t="s">
        <v>275</v>
      </c>
      <c r="M138" s="1" t="s">
        <v>3694</v>
      </c>
      <c r="N138" s="1" t="s">
        <v>501</v>
      </c>
      <c r="O138" s="1" t="s">
        <v>1833</v>
      </c>
      <c r="P138" s="1" t="s">
        <v>1833</v>
      </c>
      <c r="Q138" s="1" t="s">
        <v>3692</v>
      </c>
      <c r="R138" s="1" t="s">
        <v>1833</v>
      </c>
      <c r="S138" s="1" t="s">
        <v>3693</v>
      </c>
      <c r="T138" s="1" t="s">
        <v>3701</v>
      </c>
      <c r="U138" s="1" t="s">
        <v>1833</v>
      </c>
      <c r="V138" s="1" t="s">
        <v>1833</v>
      </c>
      <c r="W138" s="1" t="s">
        <v>3695</v>
      </c>
      <c r="X138" s="1" t="s">
        <v>4264</v>
      </c>
      <c r="Y138" s="2">
        <f>X139-'Bloco 1 10s Sem RTOS RX'!$X138</f>
        <v>0.000150462963</v>
      </c>
      <c r="Z138" s="1">
        <f>SUM(LEN(",CO_MQ135|"),'Bloco 1 10s Sem RTOS RX'!$H138,LEN(",CO2_MQ135|"),'Bloco 1 10s Sem RTOS RX'!$I138,LEN(",Alcool_MQ135|"),'Bloco 1 10s Sem RTOS RX'!$J138,LEN(",Alcool_MQ135|"),'Bloco 1 10s Sem RTOS RX'!$K138,LEN(",Toluen_MQ135|"),'Bloco 1 10s Sem RTOS RX'!$L138,LEN(",MH4_MQ135|"),'Bloco 1 10s Sem RTOS RX'!$M138,LEN(",O3_MQ131|"),'Bloco 1 10s Sem RTOS RX'!$N138)*8</f>
        <v>672</v>
      </c>
    </row>
    <row r="139" ht="15.75" customHeight="1">
      <c r="A139" s="1" t="s">
        <v>4265</v>
      </c>
      <c r="B139" s="1" t="s">
        <v>4266</v>
      </c>
      <c r="C139" s="1" t="s">
        <v>3689</v>
      </c>
      <c r="D139" s="1" t="s">
        <v>4267</v>
      </c>
      <c r="E139" s="1" t="s">
        <v>1833</v>
      </c>
      <c r="F139" s="1" t="s">
        <v>1833</v>
      </c>
      <c r="G139" s="1" t="s">
        <v>1833</v>
      </c>
      <c r="H139" s="1" t="s">
        <v>476</v>
      </c>
      <c r="I139" s="1" t="s">
        <v>231</v>
      </c>
      <c r="J139" s="1" t="s">
        <v>477</v>
      </c>
      <c r="K139" s="1" t="s">
        <v>44</v>
      </c>
      <c r="L139" s="1" t="s">
        <v>478</v>
      </c>
      <c r="M139" s="1" t="s">
        <v>3694</v>
      </c>
      <c r="N139" s="1" t="s">
        <v>85</v>
      </c>
      <c r="O139" s="1" t="s">
        <v>1833</v>
      </c>
      <c r="P139" s="1" t="s">
        <v>1833</v>
      </c>
      <c r="Q139" s="1" t="s">
        <v>3692</v>
      </c>
      <c r="R139" s="1" t="s">
        <v>1833</v>
      </c>
      <c r="S139" s="1" t="s">
        <v>3693</v>
      </c>
      <c r="T139" s="1" t="s">
        <v>3706</v>
      </c>
      <c r="U139" s="1" t="s">
        <v>1833</v>
      </c>
      <c r="V139" s="1" t="s">
        <v>1833</v>
      </c>
      <c r="W139" s="1" t="s">
        <v>3695</v>
      </c>
      <c r="X139" s="1" t="s">
        <v>4268</v>
      </c>
      <c r="Y139" s="2">
        <f>X140-'Bloco 1 10s Sem RTOS RX'!$X139</f>
        <v>0.000150462963</v>
      </c>
      <c r="Z139" s="1">
        <f>SUM(LEN(",CO_MQ135|"),'Bloco 1 10s Sem RTOS RX'!$H139,LEN(",CO2_MQ135|"),'Bloco 1 10s Sem RTOS RX'!$I139,LEN(",Alcool_MQ135|"),'Bloco 1 10s Sem RTOS RX'!$J139,LEN(",Alcool_MQ135|"),'Bloco 1 10s Sem RTOS RX'!$K139,LEN(",Toluen_MQ135|"),'Bloco 1 10s Sem RTOS RX'!$L139,LEN(",MH4_MQ135|"),'Bloco 1 10s Sem RTOS RX'!$M139,LEN(",O3_MQ131|"),'Bloco 1 10s Sem RTOS RX'!$N139)*8</f>
        <v>672</v>
      </c>
    </row>
    <row r="140" ht="15.75" customHeight="1">
      <c r="A140" s="1" t="s">
        <v>4269</v>
      </c>
      <c r="B140" s="1" t="s">
        <v>4270</v>
      </c>
      <c r="C140" s="1" t="s">
        <v>3689</v>
      </c>
      <c r="D140" s="1" t="s">
        <v>4271</v>
      </c>
      <c r="E140" s="1" t="s">
        <v>1833</v>
      </c>
      <c r="F140" s="1" t="s">
        <v>1833</v>
      </c>
      <c r="G140" s="1" t="s">
        <v>1833</v>
      </c>
      <c r="H140" s="1" t="s">
        <v>489</v>
      </c>
      <c r="I140" s="1" t="s">
        <v>231</v>
      </c>
      <c r="J140" s="1" t="s">
        <v>477</v>
      </c>
      <c r="K140" s="1" t="s">
        <v>44</v>
      </c>
      <c r="L140" s="1" t="s">
        <v>478</v>
      </c>
      <c r="M140" s="1" t="s">
        <v>3694</v>
      </c>
      <c r="N140" s="1" t="s">
        <v>214</v>
      </c>
      <c r="O140" s="1" t="s">
        <v>1833</v>
      </c>
      <c r="P140" s="1" t="s">
        <v>1833</v>
      </c>
      <c r="Q140" s="1" t="s">
        <v>3692</v>
      </c>
      <c r="R140" s="1" t="s">
        <v>1833</v>
      </c>
      <c r="S140" s="1" t="s">
        <v>3693</v>
      </c>
      <c r="T140" s="1" t="s">
        <v>3694</v>
      </c>
      <c r="U140" s="1" t="s">
        <v>1833</v>
      </c>
      <c r="V140" s="1" t="s">
        <v>1833</v>
      </c>
      <c r="W140" s="1" t="s">
        <v>3695</v>
      </c>
      <c r="X140" s="1" t="s">
        <v>4272</v>
      </c>
      <c r="Y140" s="2">
        <f>X141-'Bloco 1 10s Sem RTOS RX'!$X140</f>
        <v>0.000162037037</v>
      </c>
      <c r="Z140" s="1">
        <f>SUM(LEN(",CO_MQ135|"),'Bloco 1 10s Sem RTOS RX'!$H140,LEN(",CO2_MQ135|"),'Bloco 1 10s Sem RTOS RX'!$I140,LEN(",Alcool_MQ135|"),'Bloco 1 10s Sem RTOS RX'!$J140,LEN(",Alcool_MQ135|"),'Bloco 1 10s Sem RTOS RX'!$K140,LEN(",Toluen_MQ135|"),'Bloco 1 10s Sem RTOS RX'!$L140,LEN(",MH4_MQ135|"),'Bloco 1 10s Sem RTOS RX'!$M140,LEN(",O3_MQ131|"),'Bloco 1 10s Sem RTOS RX'!$N140)*8</f>
        <v>672</v>
      </c>
    </row>
    <row r="141" ht="15.75" customHeight="1">
      <c r="A141" s="1" t="s">
        <v>4273</v>
      </c>
      <c r="B141" s="1" t="s">
        <v>4274</v>
      </c>
      <c r="C141" s="1" t="s">
        <v>3689</v>
      </c>
      <c r="D141" s="1" t="s">
        <v>4275</v>
      </c>
      <c r="E141" s="1" t="s">
        <v>1833</v>
      </c>
      <c r="F141" s="1" t="s">
        <v>1833</v>
      </c>
      <c r="G141" s="1" t="s">
        <v>1833</v>
      </c>
      <c r="H141" s="1" t="s">
        <v>399</v>
      </c>
      <c r="I141" s="1" t="s">
        <v>245</v>
      </c>
      <c r="J141" s="1" t="s">
        <v>345</v>
      </c>
      <c r="K141" s="1" t="s">
        <v>19</v>
      </c>
      <c r="L141" s="1" t="s">
        <v>400</v>
      </c>
      <c r="M141" s="1" t="s">
        <v>248</v>
      </c>
      <c r="N141" s="1" t="s">
        <v>482</v>
      </c>
      <c r="O141" s="1" t="s">
        <v>1833</v>
      </c>
      <c r="P141" s="1" t="s">
        <v>1833</v>
      </c>
      <c r="Q141" s="1" t="s">
        <v>3692</v>
      </c>
      <c r="R141" s="1" t="s">
        <v>1833</v>
      </c>
      <c r="S141" s="1" t="s">
        <v>3693</v>
      </c>
      <c r="T141" s="1" t="s">
        <v>3694</v>
      </c>
      <c r="U141" s="1" t="s">
        <v>1833</v>
      </c>
      <c r="V141" s="1" t="s">
        <v>1833</v>
      </c>
      <c r="W141" s="1" t="s">
        <v>3695</v>
      </c>
      <c r="X141" s="1" t="s">
        <v>4276</v>
      </c>
      <c r="Y141" s="2">
        <f>X142-'Bloco 1 10s Sem RTOS RX'!$X141</f>
        <v>0.000150462963</v>
      </c>
      <c r="Z141" s="1">
        <f>SUM(LEN(",CO_MQ135|"),'Bloco 1 10s Sem RTOS RX'!$H141,LEN(",CO2_MQ135|"),'Bloco 1 10s Sem RTOS RX'!$I141,LEN(",Alcool_MQ135|"),'Bloco 1 10s Sem RTOS RX'!$J141,LEN(",Alcool_MQ135|"),'Bloco 1 10s Sem RTOS RX'!$K141,LEN(",Toluen_MQ135|"),'Bloco 1 10s Sem RTOS RX'!$L141,LEN(",MH4_MQ135|"),'Bloco 1 10s Sem RTOS RX'!$M141,LEN(",O3_MQ131|"),'Bloco 1 10s Sem RTOS RX'!$N141)*8</f>
        <v>672</v>
      </c>
    </row>
    <row r="142" ht="15.75" customHeight="1">
      <c r="A142" s="1" t="s">
        <v>4277</v>
      </c>
      <c r="B142" s="1" t="s">
        <v>4278</v>
      </c>
      <c r="C142" s="1" t="s">
        <v>3689</v>
      </c>
      <c r="D142" s="1" t="s">
        <v>4279</v>
      </c>
      <c r="E142" s="1" t="s">
        <v>1833</v>
      </c>
      <c r="F142" s="1" t="s">
        <v>1833</v>
      </c>
      <c r="G142" s="1" t="s">
        <v>1833</v>
      </c>
      <c r="H142" s="1" t="s">
        <v>356</v>
      </c>
      <c r="I142" s="1" t="s">
        <v>348</v>
      </c>
      <c r="J142" s="1" t="s">
        <v>349</v>
      </c>
      <c r="K142" s="1" t="s">
        <v>28</v>
      </c>
      <c r="L142" s="1" t="s">
        <v>357</v>
      </c>
      <c r="M142" s="1" t="s">
        <v>3694</v>
      </c>
      <c r="N142" s="1" t="s">
        <v>37</v>
      </c>
      <c r="O142" s="1" t="s">
        <v>1833</v>
      </c>
      <c r="P142" s="1" t="s">
        <v>1833</v>
      </c>
      <c r="Q142" s="1" t="s">
        <v>3692</v>
      </c>
      <c r="R142" s="1" t="s">
        <v>1833</v>
      </c>
      <c r="S142" s="1" t="s">
        <v>3693</v>
      </c>
      <c r="T142" s="1" t="s">
        <v>3706</v>
      </c>
      <c r="U142" s="1" t="s">
        <v>1833</v>
      </c>
      <c r="V142" s="1" t="s">
        <v>1833</v>
      </c>
      <c r="W142" s="1" t="s">
        <v>3695</v>
      </c>
      <c r="X142" s="1" t="s">
        <v>4280</v>
      </c>
      <c r="Y142" s="2">
        <f>X143-'Bloco 1 10s Sem RTOS RX'!$X142</f>
        <v>0.000150462963</v>
      </c>
      <c r="Z142" s="1">
        <f>SUM(LEN(",CO_MQ135|"),'Bloco 1 10s Sem RTOS RX'!$H142,LEN(",CO2_MQ135|"),'Bloco 1 10s Sem RTOS RX'!$I142,LEN(",Alcool_MQ135|"),'Bloco 1 10s Sem RTOS RX'!$J142,LEN(",Alcool_MQ135|"),'Bloco 1 10s Sem RTOS RX'!$K142,LEN(",Toluen_MQ135|"),'Bloco 1 10s Sem RTOS RX'!$L142,LEN(",MH4_MQ135|"),'Bloco 1 10s Sem RTOS RX'!$M142,LEN(",O3_MQ131|"),'Bloco 1 10s Sem RTOS RX'!$N142)*8</f>
        <v>672</v>
      </c>
    </row>
    <row r="143" ht="15.75" customHeight="1">
      <c r="A143" s="1" t="s">
        <v>4281</v>
      </c>
      <c r="B143" s="1" t="s">
        <v>4282</v>
      </c>
      <c r="C143" s="1" t="s">
        <v>3689</v>
      </c>
      <c r="D143" s="1" t="s">
        <v>4283</v>
      </c>
      <c r="E143" s="1" t="s">
        <v>1833</v>
      </c>
      <c r="F143" s="1" t="s">
        <v>1833</v>
      </c>
      <c r="G143" s="1" t="s">
        <v>1833</v>
      </c>
      <c r="H143" s="1" t="s">
        <v>347</v>
      </c>
      <c r="I143" s="1" t="s">
        <v>348</v>
      </c>
      <c r="J143" s="1" t="s">
        <v>349</v>
      </c>
      <c r="K143" s="1" t="s">
        <v>28</v>
      </c>
      <c r="L143" s="1" t="s">
        <v>275</v>
      </c>
      <c r="M143" s="1" t="s">
        <v>3694</v>
      </c>
      <c r="N143" s="1" t="s">
        <v>192</v>
      </c>
      <c r="O143" s="1" t="s">
        <v>1833</v>
      </c>
      <c r="P143" s="1" t="s">
        <v>1833</v>
      </c>
      <c r="Q143" s="1" t="s">
        <v>3692</v>
      </c>
      <c r="R143" s="1" t="s">
        <v>1833</v>
      </c>
      <c r="S143" s="1" t="s">
        <v>3693</v>
      </c>
      <c r="T143" s="1" t="s">
        <v>3694</v>
      </c>
      <c r="U143" s="1" t="s">
        <v>1833</v>
      </c>
      <c r="V143" s="1" t="s">
        <v>1833</v>
      </c>
      <c r="W143" s="1" t="s">
        <v>3695</v>
      </c>
      <c r="X143" s="1" t="s">
        <v>4284</v>
      </c>
      <c r="Y143" s="2">
        <f>X144-'Bloco 1 10s Sem RTOS RX'!$X143</f>
        <v>0.000150462963</v>
      </c>
      <c r="Z143" s="1">
        <f>SUM(LEN(",CO_MQ135|"),'Bloco 1 10s Sem RTOS RX'!$H143,LEN(",CO2_MQ135|"),'Bloco 1 10s Sem RTOS RX'!$I143,LEN(",Alcool_MQ135|"),'Bloco 1 10s Sem RTOS RX'!$J143,LEN(",Alcool_MQ135|"),'Bloco 1 10s Sem RTOS RX'!$K143,LEN(",Toluen_MQ135|"),'Bloco 1 10s Sem RTOS RX'!$L143,LEN(",MH4_MQ135|"),'Bloco 1 10s Sem RTOS RX'!$M143,LEN(",O3_MQ131|"),'Bloco 1 10s Sem RTOS RX'!$N143)*8</f>
        <v>672</v>
      </c>
    </row>
    <row r="144" ht="15.75" customHeight="1">
      <c r="A144" s="1" t="s">
        <v>4285</v>
      </c>
      <c r="B144" s="1" t="s">
        <v>4286</v>
      </c>
      <c r="C144" s="1" t="s">
        <v>3689</v>
      </c>
      <c r="D144" s="1" t="s">
        <v>4287</v>
      </c>
      <c r="E144" s="1" t="s">
        <v>1833</v>
      </c>
      <c r="F144" s="1" t="s">
        <v>1833</v>
      </c>
      <c r="G144" s="1" t="s">
        <v>1833</v>
      </c>
      <c r="H144" s="1" t="s">
        <v>356</v>
      </c>
      <c r="I144" s="1" t="s">
        <v>348</v>
      </c>
      <c r="J144" s="1" t="s">
        <v>349</v>
      </c>
      <c r="K144" s="1" t="s">
        <v>28</v>
      </c>
      <c r="L144" s="1" t="s">
        <v>357</v>
      </c>
      <c r="M144" s="1" t="s">
        <v>3694</v>
      </c>
      <c r="N144" s="1" t="s">
        <v>508</v>
      </c>
      <c r="O144" s="1" t="s">
        <v>1833</v>
      </c>
      <c r="P144" s="1" t="s">
        <v>1833</v>
      </c>
      <c r="Q144" s="1" t="s">
        <v>3692</v>
      </c>
      <c r="R144" s="1" t="s">
        <v>1833</v>
      </c>
      <c r="S144" s="1" t="s">
        <v>3693</v>
      </c>
      <c r="T144" s="1" t="s">
        <v>3701</v>
      </c>
      <c r="U144" s="1" t="s">
        <v>1833</v>
      </c>
      <c r="V144" s="1" t="s">
        <v>1833</v>
      </c>
      <c r="W144" s="1" t="s">
        <v>3695</v>
      </c>
      <c r="X144" s="1" t="s">
        <v>4288</v>
      </c>
      <c r="Y144" s="2">
        <f>X145-'Bloco 1 10s Sem RTOS RX'!$X144</f>
        <v>0.000150462963</v>
      </c>
      <c r="Z144" s="1">
        <f>SUM(LEN(",CO_MQ135|"),'Bloco 1 10s Sem RTOS RX'!$H144,LEN(",CO2_MQ135|"),'Bloco 1 10s Sem RTOS RX'!$I144,LEN(",Alcool_MQ135|"),'Bloco 1 10s Sem RTOS RX'!$J144,LEN(",Alcool_MQ135|"),'Bloco 1 10s Sem RTOS RX'!$K144,LEN(",Toluen_MQ135|"),'Bloco 1 10s Sem RTOS RX'!$L144,LEN(",MH4_MQ135|"),'Bloco 1 10s Sem RTOS RX'!$M144,LEN(",O3_MQ131|"),'Bloco 1 10s Sem RTOS RX'!$N144)*8</f>
        <v>672</v>
      </c>
    </row>
    <row r="145" ht="15.75" customHeight="1">
      <c r="A145" s="1" t="s">
        <v>4289</v>
      </c>
      <c r="B145" s="1" t="s">
        <v>4290</v>
      </c>
      <c r="C145" s="1" t="s">
        <v>3689</v>
      </c>
      <c r="D145" s="1" t="s">
        <v>4291</v>
      </c>
      <c r="E145" s="1" t="s">
        <v>1833</v>
      </c>
      <c r="F145" s="1" t="s">
        <v>1833</v>
      </c>
      <c r="G145" s="1" t="s">
        <v>1833</v>
      </c>
      <c r="H145" s="1" t="s">
        <v>424</v>
      </c>
      <c r="I145" s="1" t="s">
        <v>348</v>
      </c>
      <c r="J145" s="1" t="s">
        <v>418</v>
      </c>
      <c r="K145" s="1" t="s">
        <v>28</v>
      </c>
      <c r="L145" s="1" t="s">
        <v>14</v>
      </c>
      <c r="M145" s="1" t="s">
        <v>248</v>
      </c>
      <c r="N145" s="1" t="s">
        <v>141</v>
      </c>
      <c r="O145" s="1" t="s">
        <v>1833</v>
      </c>
      <c r="P145" s="1" t="s">
        <v>1833</v>
      </c>
      <c r="Q145" s="1" t="s">
        <v>3692</v>
      </c>
      <c r="R145" s="1" t="s">
        <v>1833</v>
      </c>
      <c r="S145" s="1" t="s">
        <v>3693</v>
      </c>
      <c r="T145" s="1" t="s">
        <v>3701</v>
      </c>
      <c r="U145" s="1" t="s">
        <v>1833</v>
      </c>
      <c r="V145" s="1" t="s">
        <v>1833</v>
      </c>
      <c r="W145" s="1" t="s">
        <v>3695</v>
      </c>
      <c r="X145" s="1" t="s">
        <v>4292</v>
      </c>
      <c r="Y145" s="2">
        <f>X146-'Bloco 1 10s Sem RTOS RX'!$X145</f>
        <v>0.0003009259259</v>
      </c>
      <c r="Z145" s="1">
        <f>SUM(LEN(",CO_MQ135|"),'Bloco 1 10s Sem RTOS RX'!$H145,LEN(",CO2_MQ135|"),'Bloco 1 10s Sem RTOS RX'!$I145,LEN(",Alcool_MQ135|"),'Bloco 1 10s Sem RTOS RX'!$J145,LEN(",Alcool_MQ135|"),'Bloco 1 10s Sem RTOS RX'!$K145,LEN(",Toluen_MQ135|"),'Bloco 1 10s Sem RTOS RX'!$L145,LEN(",MH4_MQ135|"),'Bloco 1 10s Sem RTOS RX'!$M145,LEN(",O3_MQ131|"),'Bloco 1 10s Sem RTOS RX'!$N145)*8</f>
        <v>672</v>
      </c>
    </row>
    <row r="146" ht="15.75" customHeight="1">
      <c r="A146" s="1" t="s">
        <v>4293</v>
      </c>
      <c r="B146" s="1" t="s">
        <v>4294</v>
      </c>
      <c r="C146" s="1" t="s">
        <v>3689</v>
      </c>
      <c r="D146" s="1" t="s">
        <v>4295</v>
      </c>
      <c r="E146" s="1" t="s">
        <v>1833</v>
      </c>
      <c r="F146" s="1" t="s">
        <v>1833</v>
      </c>
      <c r="G146" s="1" t="s">
        <v>1833</v>
      </c>
      <c r="H146" s="1" t="s">
        <v>230</v>
      </c>
      <c r="I146" s="1" t="s">
        <v>231</v>
      </c>
      <c r="J146" s="1" t="s">
        <v>232</v>
      </c>
      <c r="K146" s="1" t="s">
        <v>44</v>
      </c>
      <c r="L146" s="1" t="s">
        <v>137</v>
      </c>
      <c r="M146" s="1" t="s">
        <v>3694</v>
      </c>
      <c r="N146" s="1" t="s">
        <v>350</v>
      </c>
      <c r="O146" s="1" t="s">
        <v>1833</v>
      </c>
      <c r="P146" s="1" t="s">
        <v>1833</v>
      </c>
      <c r="Q146" s="1" t="s">
        <v>3692</v>
      </c>
      <c r="R146" s="1" t="s">
        <v>1833</v>
      </c>
      <c r="S146" s="1" t="s">
        <v>3693</v>
      </c>
      <c r="T146" s="1" t="s">
        <v>3701</v>
      </c>
      <c r="U146" s="1" t="s">
        <v>1833</v>
      </c>
      <c r="V146" s="1" t="s">
        <v>1833</v>
      </c>
      <c r="W146" s="1" t="s">
        <v>3695</v>
      </c>
      <c r="X146" s="1" t="s">
        <v>4296</v>
      </c>
      <c r="Y146" s="2">
        <f>X147-'Bloco 1 10s Sem RTOS RX'!$X146</f>
        <v>0.000150462963</v>
      </c>
      <c r="Z146" s="1">
        <f>SUM(LEN(",CO_MQ135|"),'Bloco 1 10s Sem RTOS RX'!$H146,LEN(",CO2_MQ135|"),'Bloco 1 10s Sem RTOS RX'!$I146,LEN(",Alcool_MQ135|"),'Bloco 1 10s Sem RTOS RX'!$J146,LEN(",Alcool_MQ135|"),'Bloco 1 10s Sem RTOS RX'!$K146,LEN(",Toluen_MQ135|"),'Bloco 1 10s Sem RTOS RX'!$L146,LEN(",MH4_MQ135|"),'Bloco 1 10s Sem RTOS RX'!$M146,LEN(",O3_MQ131|"),'Bloco 1 10s Sem RTOS RX'!$N146)*8</f>
        <v>672</v>
      </c>
    </row>
    <row r="147" ht="15.75" customHeight="1">
      <c r="A147" s="1" t="s">
        <v>4297</v>
      </c>
      <c r="B147" s="1" t="s">
        <v>4298</v>
      </c>
      <c r="C147" s="1" t="s">
        <v>3689</v>
      </c>
      <c r="D147" s="1" t="s">
        <v>4299</v>
      </c>
      <c r="E147" s="1" t="s">
        <v>1833</v>
      </c>
      <c r="F147" s="1" t="s">
        <v>1833</v>
      </c>
      <c r="G147" s="1" t="s">
        <v>1833</v>
      </c>
      <c r="H147" s="1" t="s">
        <v>347</v>
      </c>
      <c r="I147" s="1" t="s">
        <v>348</v>
      </c>
      <c r="J147" s="1" t="s">
        <v>349</v>
      </c>
      <c r="K147" s="1" t="s">
        <v>28</v>
      </c>
      <c r="L147" s="1" t="s">
        <v>275</v>
      </c>
      <c r="M147" s="1" t="s">
        <v>3694</v>
      </c>
      <c r="N147" s="1" t="s">
        <v>203</v>
      </c>
      <c r="O147" s="1" t="s">
        <v>1833</v>
      </c>
      <c r="P147" s="1" t="s">
        <v>1833</v>
      </c>
      <c r="Q147" s="1" t="s">
        <v>3692</v>
      </c>
      <c r="R147" s="1" t="s">
        <v>1833</v>
      </c>
      <c r="S147" s="1" t="s">
        <v>3693</v>
      </c>
      <c r="T147" s="1" t="s">
        <v>3701</v>
      </c>
      <c r="U147" s="1" t="s">
        <v>1833</v>
      </c>
      <c r="V147" s="1" t="s">
        <v>1833</v>
      </c>
      <c r="W147" s="1" t="s">
        <v>3695</v>
      </c>
      <c r="X147" s="1" t="s">
        <v>4300</v>
      </c>
      <c r="Y147" s="2">
        <f>X148-'Bloco 1 10s Sem RTOS RX'!$X147</f>
        <v>0.000150462963</v>
      </c>
      <c r="Z147" s="1">
        <f>SUM(LEN(",CO_MQ135|"),'Bloco 1 10s Sem RTOS RX'!$H147,LEN(",CO2_MQ135|"),'Bloco 1 10s Sem RTOS RX'!$I147,LEN(",Alcool_MQ135|"),'Bloco 1 10s Sem RTOS RX'!$J147,LEN(",Alcool_MQ135|"),'Bloco 1 10s Sem RTOS RX'!$K147,LEN(",Toluen_MQ135|"),'Bloco 1 10s Sem RTOS RX'!$L147,LEN(",MH4_MQ135|"),'Bloco 1 10s Sem RTOS RX'!$M147,LEN(",O3_MQ131|"),'Bloco 1 10s Sem RTOS RX'!$N147)*8</f>
        <v>672</v>
      </c>
    </row>
    <row r="148" ht="15.75" customHeight="1">
      <c r="A148" s="1" t="s">
        <v>4301</v>
      </c>
      <c r="B148" s="1" t="s">
        <v>4302</v>
      </c>
      <c r="C148" s="1" t="s">
        <v>3689</v>
      </c>
      <c r="D148" s="1" t="s">
        <v>4303</v>
      </c>
      <c r="E148" s="1" t="s">
        <v>1833</v>
      </c>
      <c r="F148" s="1" t="s">
        <v>1833</v>
      </c>
      <c r="G148" s="1" t="s">
        <v>1833</v>
      </c>
      <c r="H148" s="1" t="s">
        <v>274</v>
      </c>
      <c r="I148" s="1" t="s">
        <v>231</v>
      </c>
      <c r="J148" s="1" t="s">
        <v>232</v>
      </c>
      <c r="K148" s="1" t="s">
        <v>44</v>
      </c>
      <c r="L148" s="1" t="s">
        <v>275</v>
      </c>
      <c r="M148" s="1" t="s">
        <v>3694</v>
      </c>
      <c r="N148" s="1" t="s">
        <v>265</v>
      </c>
      <c r="O148" s="1" t="s">
        <v>1833</v>
      </c>
      <c r="P148" s="1" t="s">
        <v>1833</v>
      </c>
      <c r="Q148" s="1" t="s">
        <v>3692</v>
      </c>
      <c r="R148" s="1" t="s">
        <v>1833</v>
      </c>
      <c r="S148" s="1" t="s">
        <v>3693</v>
      </c>
      <c r="T148" s="1" t="s">
        <v>3694</v>
      </c>
      <c r="U148" s="1" t="s">
        <v>1833</v>
      </c>
      <c r="V148" s="1" t="s">
        <v>1833</v>
      </c>
      <c r="W148" s="1" t="s">
        <v>3695</v>
      </c>
      <c r="X148" s="1" t="s">
        <v>4304</v>
      </c>
      <c r="Y148" s="2">
        <f>X149-'Bloco 1 10s Sem RTOS RX'!$X148</f>
        <v>0.000150462963</v>
      </c>
      <c r="Z148" s="1">
        <f>SUM(LEN(",CO_MQ135|"),'Bloco 1 10s Sem RTOS RX'!$H148,LEN(",CO2_MQ135|"),'Bloco 1 10s Sem RTOS RX'!$I148,LEN(",Alcool_MQ135|"),'Bloco 1 10s Sem RTOS RX'!$J148,LEN(",Alcool_MQ135|"),'Bloco 1 10s Sem RTOS RX'!$K148,LEN(",Toluen_MQ135|"),'Bloco 1 10s Sem RTOS RX'!$L148,LEN(",MH4_MQ135|"),'Bloco 1 10s Sem RTOS RX'!$M148,LEN(",O3_MQ131|"),'Bloco 1 10s Sem RTOS RX'!$N148)*8</f>
        <v>672</v>
      </c>
    </row>
    <row r="149" ht="15.75" customHeight="1">
      <c r="A149" s="1" t="s">
        <v>4305</v>
      </c>
      <c r="B149" s="1" t="s">
        <v>4306</v>
      </c>
      <c r="C149" s="1" t="s">
        <v>3689</v>
      </c>
      <c r="D149" s="1" t="s">
        <v>4307</v>
      </c>
      <c r="E149" s="1" t="s">
        <v>1833</v>
      </c>
      <c r="F149" s="1" t="s">
        <v>1833</v>
      </c>
      <c r="G149" s="1" t="s">
        <v>1833</v>
      </c>
      <c r="H149" s="1" t="s">
        <v>347</v>
      </c>
      <c r="I149" s="1" t="s">
        <v>348</v>
      </c>
      <c r="J149" s="1" t="s">
        <v>349</v>
      </c>
      <c r="K149" s="1" t="s">
        <v>28</v>
      </c>
      <c r="L149" s="1" t="s">
        <v>275</v>
      </c>
      <c r="M149" s="1" t="s">
        <v>3694</v>
      </c>
      <c r="N149" s="1" t="s">
        <v>387</v>
      </c>
      <c r="O149" s="1" t="s">
        <v>1833</v>
      </c>
      <c r="P149" s="1" t="s">
        <v>1833</v>
      </c>
      <c r="Q149" s="1" t="s">
        <v>3692</v>
      </c>
      <c r="R149" s="1" t="s">
        <v>1833</v>
      </c>
      <c r="S149" s="1" t="s">
        <v>3693</v>
      </c>
      <c r="T149" s="1" t="s">
        <v>3701</v>
      </c>
      <c r="U149" s="1" t="s">
        <v>1833</v>
      </c>
      <c r="V149" s="1" t="s">
        <v>1833</v>
      </c>
      <c r="W149" s="1" t="s">
        <v>3695</v>
      </c>
      <c r="X149" s="1" t="s">
        <v>4308</v>
      </c>
      <c r="Y149" s="2">
        <f>X150-'Bloco 1 10s Sem RTOS RX'!$X149</f>
        <v>0.000162037037</v>
      </c>
      <c r="Z149" s="1">
        <f>SUM(LEN(",CO_MQ135|"),'Bloco 1 10s Sem RTOS RX'!$H149,LEN(",CO2_MQ135|"),'Bloco 1 10s Sem RTOS RX'!$I149,LEN(",Alcool_MQ135|"),'Bloco 1 10s Sem RTOS RX'!$J149,LEN(",Alcool_MQ135|"),'Bloco 1 10s Sem RTOS RX'!$K149,LEN(",Toluen_MQ135|"),'Bloco 1 10s Sem RTOS RX'!$L149,LEN(",MH4_MQ135|"),'Bloco 1 10s Sem RTOS RX'!$M149,LEN(",O3_MQ131|"),'Bloco 1 10s Sem RTOS RX'!$N149)*8</f>
        <v>672</v>
      </c>
    </row>
    <row r="150" ht="15.75" customHeight="1">
      <c r="A150" s="1" t="s">
        <v>4309</v>
      </c>
      <c r="B150" s="1" t="s">
        <v>4310</v>
      </c>
      <c r="C150" s="1" t="s">
        <v>3689</v>
      </c>
      <c r="D150" s="1" t="s">
        <v>4311</v>
      </c>
      <c r="E150" s="1" t="s">
        <v>1833</v>
      </c>
      <c r="F150" s="1" t="s">
        <v>1833</v>
      </c>
      <c r="G150" s="1" t="s">
        <v>1833</v>
      </c>
      <c r="H150" s="1" t="s">
        <v>347</v>
      </c>
      <c r="I150" s="1" t="s">
        <v>348</v>
      </c>
      <c r="J150" s="1" t="s">
        <v>349</v>
      </c>
      <c r="K150" s="1" t="s">
        <v>28</v>
      </c>
      <c r="L150" s="1" t="s">
        <v>275</v>
      </c>
      <c r="M150" s="1" t="s">
        <v>3694</v>
      </c>
      <c r="N150" s="1" t="s">
        <v>350</v>
      </c>
      <c r="O150" s="1" t="s">
        <v>1833</v>
      </c>
      <c r="P150" s="1" t="s">
        <v>1833</v>
      </c>
      <c r="Q150" s="1" t="s">
        <v>3692</v>
      </c>
      <c r="R150" s="1" t="s">
        <v>1833</v>
      </c>
      <c r="S150" s="1" t="s">
        <v>3693</v>
      </c>
      <c r="T150" s="1" t="s">
        <v>3701</v>
      </c>
      <c r="U150" s="1" t="s">
        <v>1833</v>
      </c>
      <c r="V150" s="1" t="s">
        <v>1833</v>
      </c>
      <c r="W150" s="1" t="s">
        <v>3695</v>
      </c>
      <c r="X150" s="1" t="s">
        <v>4312</v>
      </c>
      <c r="Y150" s="2">
        <f>X151-'Bloco 1 10s Sem RTOS RX'!$X150</f>
        <v>0.000150462963</v>
      </c>
      <c r="Z150" s="1">
        <f>SUM(LEN(",CO_MQ135|"),'Bloco 1 10s Sem RTOS RX'!$H150,LEN(",CO2_MQ135|"),'Bloco 1 10s Sem RTOS RX'!$I150,LEN(",Alcool_MQ135|"),'Bloco 1 10s Sem RTOS RX'!$J150,LEN(",Alcool_MQ135|"),'Bloco 1 10s Sem RTOS RX'!$K150,LEN(",Toluen_MQ135|"),'Bloco 1 10s Sem RTOS RX'!$L150,LEN(",MH4_MQ135|"),'Bloco 1 10s Sem RTOS RX'!$M150,LEN(",O3_MQ131|"),'Bloco 1 10s Sem RTOS RX'!$N150)*8</f>
        <v>672</v>
      </c>
    </row>
    <row r="151" ht="15.75" customHeight="1">
      <c r="A151" s="1" t="s">
        <v>4313</v>
      </c>
      <c r="B151" s="1" t="s">
        <v>4314</v>
      </c>
      <c r="C151" s="1" t="s">
        <v>3689</v>
      </c>
      <c r="D151" s="1" t="s">
        <v>4315</v>
      </c>
      <c r="E151" s="1" t="s">
        <v>1833</v>
      </c>
      <c r="F151" s="1" t="s">
        <v>1833</v>
      </c>
      <c r="G151" s="1" t="s">
        <v>1833</v>
      </c>
      <c r="H151" s="1" t="s">
        <v>347</v>
      </c>
      <c r="I151" s="1" t="s">
        <v>348</v>
      </c>
      <c r="J151" s="1" t="s">
        <v>349</v>
      </c>
      <c r="K151" s="1" t="s">
        <v>28</v>
      </c>
      <c r="L151" s="1" t="s">
        <v>275</v>
      </c>
      <c r="M151" s="1" t="s">
        <v>3694</v>
      </c>
      <c r="N151" s="1" t="s">
        <v>4088</v>
      </c>
      <c r="O151" s="1" t="s">
        <v>1833</v>
      </c>
      <c r="P151" s="1" t="s">
        <v>1833</v>
      </c>
      <c r="Q151" s="1" t="s">
        <v>3692</v>
      </c>
      <c r="R151" s="1" t="s">
        <v>1833</v>
      </c>
      <c r="S151" s="1" t="s">
        <v>3693</v>
      </c>
      <c r="T151" s="1" t="s">
        <v>3694</v>
      </c>
      <c r="U151" s="1" t="s">
        <v>1833</v>
      </c>
      <c r="V151" s="1" t="s">
        <v>1833</v>
      </c>
      <c r="W151" s="1" t="s">
        <v>3695</v>
      </c>
      <c r="X151" s="1" t="s">
        <v>4316</v>
      </c>
      <c r="Y151" s="2">
        <f>X152-'Bloco 1 10s Sem RTOS RX'!$X151</f>
        <v>0.000150462963</v>
      </c>
      <c r="Z151" s="1">
        <f>SUM(LEN(",CO_MQ135|"),'Bloco 1 10s Sem RTOS RX'!$H151,LEN(",CO2_MQ135|"),'Bloco 1 10s Sem RTOS RX'!$I151,LEN(",Alcool_MQ135|"),'Bloco 1 10s Sem RTOS RX'!$J151,LEN(",Alcool_MQ135|"),'Bloco 1 10s Sem RTOS RX'!$K151,LEN(",Toluen_MQ135|"),'Bloco 1 10s Sem RTOS RX'!$L151,LEN(",MH4_MQ135|"),'Bloco 1 10s Sem RTOS RX'!$M151,LEN(",O3_MQ131|"),'Bloco 1 10s Sem RTOS RX'!$N151)*8</f>
        <v>672</v>
      </c>
    </row>
    <row r="152" ht="15.75" customHeight="1">
      <c r="A152" s="1" t="s">
        <v>4317</v>
      </c>
      <c r="B152" s="1" t="s">
        <v>4318</v>
      </c>
      <c r="C152" s="1" t="s">
        <v>3689</v>
      </c>
      <c r="D152" s="1" t="s">
        <v>4319</v>
      </c>
      <c r="E152" s="1" t="s">
        <v>1833</v>
      </c>
      <c r="F152" s="1" t="s">
        <v>1833</v>
      </c>
      <c r="G152" s="1" t="s">
        <v>1833</v>
      </c>
      <c r="H152" s="1" t="s">
        <v>352</v>
      </c>
      <c r="I152" s="1" t="s">
        <v>353</v>
      </c>
      <c r="J152" s="1" t="s">
        <v>354</v>
      </c>
      <c r="K152" s="1" t="s">
        <v>28</v>
      </c>
      <c r="L152" s="1" t="s">
        <v>89</v>
      </c>
      <c r="M152" s="1" t="s">
        <v>248</v>
      </c>
      <c r="N152" s="1" t="s">
        <v>375</v>
      </c>
      <c r="O152" s="1" t="s">
        <v>1833</v>
      </c>
      <c r="P152" s="1" t="s">
        <v>1833</v>
      </c>
      <c r="Q152" s="1" t="s">
        <v>3692</v>
      </c>
      <c r="R152" s="1" t="s">
        <v>1833</v>
      </c>
      <c r="S152" s="1" t="s">
        <v>3693</v>
      </c>
      <c r="T152" s="1" t="s">
        <v>3706</v>
      </c>
      <c r="U152" s="1" t="s">
        <v>1833</v>
      </c>
      <c r="V152" s="1" t="s">
        <v>1833</v>
      </c>
      <c r="W152" s="1" t="s">
        <v>3695</v>
      </c>
      <c r="X152" s="1" t="s">
        <v>4320</v>
      </c>
      <c r="Y152" s="2">
        <f>X153-'Bloco 1 10s Sem RTOS RX'!$X152</f>
        <v>0.000150462963</v>
      </c>
      <c r="Z152" s="1">
        <f>SUM(LEN(",CO_MQ135|"),'Bloco 1 10s Sem RTOS RX'!$H152,LEN(",CO2_MQ135|"),'Bloco 1 10s Sem RTOS RX'!$I152,LEN(",Alcool_MQ135|"),'Bloco 1 10s Sem RTOS RX'!$J152,LEN(",Alcool_MQ135|"),'Bloco 1 10s Sem RTOS RX'!$K152,LEN(",Toluen_MQ135|"),'Bloco 1 10s Sem RTOS RX'!$L152,LEN(",MH4_MQ135|"),'Bloco 1 10s Sem RTOS RX'!$M152,LEN(",O3_MQ131|"),'Bloco 1 10s Sem RTOS RX'!$N152)*8</f>
        <v>672</v>
      </c>
    </row>
    <row r="153" ht="15.75" customHeight="1">
      <c r="A153" s="1" t="s">
        <v>4321</v>
      </c>
      <c r="B153" s="1" t="s">
        <v>4322</v>
      </c>
      <c r="C153" s="1" t="s">
        <v>3689</v>
      </c>
      <c r="D153" s="1" t="s">
        <v>4323</v>
      </c>
      <c r="E153" s="1" t="s">
        <v>1833</v>
      </c>
      <c r="F153" s="1" t="s">
        <v>1833</v>
      </c>
      <c r="G153" s="1" t="s">
        <v>1833</v>
      </c>
      <c r="H153" s="1" t="s">
        <v>362</v>
      </c>
      <c r="I153" s="1" t="s">
        <v>4023</v>
      </c>
      <c r="J153" s="1" t="s">
        <v>4024</v>
      </c>
      <c r="K153" s="1" t="s">
        <v>19</v>
      </c>
      <c r="L153" s="1" t="s">
        <v>150</v>
      </c>
      <c r="M153" s="1" t="s">
        <v>85</v>
      </c>
      <c r="N153" s="1" t="s">
        <v>141</v>
      </c>
      <c r="O153" s="1" t="s">
        <v>1833</v>
      </c>
      <c r="P153" s="1" t="s">
        <v>1833</v>
      </c>
      <c r="Q153" s="1" t="s">
        <v>3692</v>
      </c>
      <c r="R153" s="1" t="s">
        <v>1833</v>
      </c>
      <c r="S153" s="1" t="s">
        <v>3693</v>
      </c>
      <c r="T153" s="1" t="s">
        <v>3701</v>
      </c>
      <c r="U153" s="1" t="s">
        <v>1833</v>
      </c>
      <c r="V153" s="1" t="s">
        <v>1833</v>
      </c>
      <c r="W153" s="1" t="s">
        <v>3695</v>
      </c>
      <c r="X153" s="1" t="s">
        <v>4324</v>
      </c>
      <c r="Y153" s="2">
        <f>X154-'Bloco 1 10s Sem RTOS RX'!$X153</f>
        <v>0.000150462963</v>
      </c>
      <c r="Z153" s="1">
        <f>SUM(LEN(",CO_MQ135|"),'Bloco 1 10s Sem RTOS RX'!$H153,LEN(",CO2_MQ135|"),'Bloco 1 10s Sem RTOS RX'!$I153,LEN(",Alcool_MQ135|"),'Bloco 1 10s Sem RTOS RX'!$J153,LEN(",Alcool_MQ135|"),'Bloco 1 10s Sem RTOS RX'!$K153,LEN(",Toluen_MQ135|"),'Bloco 1 10s Sem RTOS RX'!$L153,LEN(",MH4_MQ135|"),'Bloco 1 10s Sem RTOS RX'!$M153,LEN(",O3_MQ131|"),'Bloco 1 10s Sem RTOS RX'!$N153)*8</f>
        <v>672</v>
      </c>
    </row>
    <row r="154" ht="15.75" customHeight="1">
      <c r="A154" s="1" t="s">
        <v>4325</v>
      </c>
      <c r="B154" s="1" t="s">
        <v>4326</v>
      </c>
      <c r="C154" s="1" t="s">
        <v>3689</v>
      </c>
      <c r="D154" s="1" t="s">
        <v>4327</v>
      </c>
      <c r="E154" s="1" t="s">
        <v>1833</v>
      </c>
      <c r="F154" s="1" t="s">
        <v>1833</v>
      </c>
      <c r="G154" s="1" t="s">
        <v>1833</v>
      </c>
      <c r="H154" s="1" t="s">
        <v>3832</v>
      </c>
      <c r="I154" s="1" t="s">
        <v>201</v>
      </c>
      <c r="J154" s="1" t="s">
        <v>394</v>
      </c>
      <c r="K154" s="1" t="s">
        <v>152</v>
      </c>
      <c r="L154" s="1" t="s">
        <v>406</v>
      </c>
      <c r="M154" s="1" t="s">
        <v>85</v>
      </c>
      <c r="N154" s="1" t="s">
        <v>3807</v>
      </c>
      <c r="O154" s="1" t="s">
        <v>1833</v>
      </c>
      <c r="P154" s="1" t="s">
        <v>1833</v>
      </c>
      <c r="Q154" s="1" t="s">
        <v>3692</v>
      </c>
      <c r="R154" s="1" t="s">
        <v>1833</v>
      </c>
      <c r="S154" s="1" t="s">
        <v>3693</v>
      </c>
      <c r="T154" s="1" t="s">
        <v>3694</v>
      </c>
      <c r="U154" s="1" t="s">
        <v>1833</v>
      </c>
      <c r="V154" s="1" t="s">
        <v>1833</v>
      </c>
      <c r="W154" s="1" t="s">
        <v>3695</v>
      </c>
      <c r="X154" s="1" t="s">
        <v>2086</v>
      </c>
      <c r="Y154" s="2">
        <f>X155-'Bloco 1 10s Sem RTOS RX'!$X154</f>
        <v>0.000150462963</v>
      </c>
      <c r="Z154" s="1">
        <f>SUM(LEN(",CO_MQ135|"),'Bloco 1 10s Sem RTOS RX'!$H154,LEN(",CO2_MQ135|"),'Bloco 1 10s Sem RTOS RX'!$I154,LEN(",Alcool_MQ135|"),'Bloco 1 10s Sem RTOS RX'!$J154,LEN(",Alcool_MQ135|"),'Bloco 1 10s Sem RTOS RX'!$K154,LEN(",Toluen_MQ135|"),'Bloco 1 10s Sem RTOS RX'!$L154,LEN(",MH4_MQ135|"),'Bloco 1 10s Sem RTOS RX'!$M154,LEN(",O3_MQ131|"),'Bloco 1 10s Sem RTOS RX'!$N154)*8</f>
        <v>672</v>
      </c>
    </row>
    <row r="155" ht="15.75" customHeight="1">
      <c r="A155" s="1" t="s">
        <v>4328</v>
      </c>
      <c r="B155" s="1" t="s">
        <v>4329</v>
      </c>
      <c r="C155" s="1" t="s">
        <v>3689</v>
      </c>
      <c r="D155" s="1" t="s">
        <v>4330</v>
      </c>
      <c r="E155" s="1" t="s">
        <v>1833</v>
      </c>
      <c r="F155" s="1" t="s">
        <v>1833</v>
      </c>
      <c r="G155" s="1" t="s">
        <v>1833</v>
      </c>
      <c r="H155" s="1" t="s">
        <v>179</v>
      </c>
      <c r="I155" s="1" t="s">
        <v>4023</v>
      </c>
      <c r="J155" s="1" t="s">
        <v>377</v>
      </c>
      <c r="K155" s="1" t="s">
        <v>19</v>
      </c>
      <c r="L155" s="1" t="s">
        <v>131</v>
      </c>
      <c r="M155" s="1" t="s">
        <v>85</v>
      </c>
      <c r="N155" s="1" t="s">
        <v>387</v>
      </c>
      <c r="O155" s="1" t="s">
        <v>1833</v>
      </c>
      <c r="P155" s="1" t="s">
        <v>1833</v>
      </c>
      <c r="Q155" s="1" t="s">
        <v>3692</v>
      </c>
      <c r="R155" s="1" t="s">
        <v>1833</v>
      </c>
      <c r="S155" s="1" t="s">
        <v>3693</v>
      </c>
      <c r="T155" s="1" t="s">
        <v>3701</v>
      </c>
      <c r="U155" s="1" t="s">
        <v>1833</v>
      </c>
      <c r="V155" s="1" t="s">
        <v>1833</v>
      </c>
      <c r="W155" s="1" t="s">
        <v>3695</v>
      </c>
      <c r="X155" s="1" t="s">
        <v>4331</v>
      </c>
      <c r="Y155" s="2">
        <f>X156-'Bloco 1 10s Sem RTOS RX'!$X155</f>
        <v>0.000150462963</v>
      </c>
      <c r="Z155" s="1">
        <f>SUM(LEN(",CO_MQ135|"),'Bloco 1 10s Sem RTOS RX'!$H155,LEN(",CO2_MQ135|"),'Bloco 1 10s Sem RTOS RX'!$I155,LEN(",Alcool_MQ135|"),'Bloco 1 10s Sem RTOS RX'!$J155,LEN(",Alcool_MQ135|"),'Bloco 1 10s Sem RTOS RX'!$K155,LEN(",Toluen_MQ135|"),'Bloco 1 10s Sem RTOS RX'!$L155,LEN(",MH4_MQ135|"),'Bloco 1 10s Sem RTOS RX'!$M155,LEN(",O3_MQ131|"),'Bloco 1 10s Sem RTOS RX'!$N155)*8</f>
        <v>672</v>
      </c>
    </row>
    <row r="156" ht="15.75" customHeight="1">
      <c r="A156" s="1" t="s">
        <v>4332</v>
      </c>
      <c r="B156" s="1" t="s">
        <v>4333</v>
      </c>
      <c r="C156" s="1" t="s">
        <v>3689</v>
      </c>
      <c r="D156" s="1" t="s">
        <v>4334</v>
      </c>
      <c r="E156" s="1" t="s">
        <v>1833</v>
      </c>
      <c r="F156" s="1" t="s">
        <v>1833</v>
      </c>
      <c r="G156" s="1" t="s">
        <v>1833</v>
      </c>
      <c r="H156" s="1" t="s">
        <v>283</v>
      </c>
      <c r="I156" s="1" t="s">
        <v>4023</v>
      </c>
      <c r="J156" s="1" t="s">
        <v>4024</v>
      </c>
      <c r="K156" s="1" t="s">
        <v>19</v>
      </c>
      <c r="L156" s="1" t="s">
        <v>81</v>
      </c>
      <c r="M156" s="1" t="s">
        <v>85</v>
      </c>
      <c r="N156" s="1" t="s">
        <v>490</v>
      </c>
      <c r="O156" s="1" t="s">
        <v>1833</v>
      </c>
      <c r="P156" s="1" t="s">
        <v>1833</v>
      </c>
      <c r="Q156" s="1" t="s">
        <v>3692</v>
      </c>
      <c r="R156" s="1" t="s">
        <v>1833</v>
      </c>
      <c r="S156" s="1" t="s">
        <v>3693</v>
      </c>
      <c r="T156" s="1" t="s">
        <v>3694</v>
      </c>
      <c r="U156" s="1" t="s">
        <v>1833</v>
      </c>
      <c r="V156" s="1" t="s">
        <v>1833</v>
      </c>
      <c r="W156" s="1" t="s">
        <v>3695</v>
      </c>
      <c r="X156" s="1" t="s">
        <v>4335</v>
      </c>
      <c r="Y156" s="2">
        <f>X157-'Bloco 1 10s Sem RTOS RX'!$X156</f>
        <v>0.000150462963</v>
      </c>
      <c r="Z156" s="1">
        <f>SUM(LEN(",CO_MQ135|"),'Bloco 1 10s Sem RTOS RX'!$H156,LEN(",CO2_MQ135|"),'Bloco 1 10s Sem RTOS RX'!$I156,LEN(",Alcool_MQ135|"),'Bloco 1 10s Sem RTOS RX'!$J156,LEN(",Alcool_MQ135|"),'Bloco 1 10s Sem RTOS RX'!$K156,LEN(",Toluen_MQ135|"),'Bloco 1 10s Sem RTOS RX'!$L156,LEN(",MH4_MQ135|"),'Bloco 1 10s Sem RTOS RX'!$M156,LEN(",O3_MQ131|"),'Bloco 1 10s Sem RTOS RX'!$N156)*8</f>
        <v>672</v>
      </c>
    </row>
    <row r="157" ht="15.75" customHeight="1">
      <c r="A157" s="1" t="s">
        <v>4336</v>
      </c>
      <c r="B157" s="1" t="s">
        <v>4337</v>
      </c>
      <c r="C157" s="1" t="s">
        <v>3689</v>
      </c>
      <c r="D157" s="1" t="s">
        <v>4338</v>
      </c>
      <c r="E157" s="1" t="s">
        <v>1833</v>
      </c>
      <c r="F157" s="1" t="s">
        <v>1833</v>
      </c>
      <c r="G157" s="1" t="s">
        <v>1833</v>
      </c>
      <c r="H157" s="1" t="s">
        <v>244</v>
      </c>
      <c r="I157" s="1" t="s">
        <v>245</v>
      </c>
      <c r="J157" s="1" t="s">
        <v>246</v>
      </c>
      <c r="K157" s="1" t="s">
        <v>28</v>
      </c>
      <c r="L157" s="1" t="s">
        <v>247</v>
      </c>
      <c r="M157" s="1" t="s">
        <v>248</v>
      </c>
      <c r="N157" s="1" t="s">
        <v>464</v>
      </c>
      <c r="O157" s="1" t="s">
        <v>1833</v>
      </c>
      <c r="P157" s="1" t="s">
        <v>1833</v>
      </c>
      <c r="Q157" s="1" t="s">
        <v>3692</v>
      </c>
      <c r="R157" s="1" t="s">
        <v>1833</v>
      </c>
      <c r="S157" s="1" t="s">
        <v>3693</v>
      </c>
      <c r="T157" s="1" t="s">
        <v>3694</v>
      </c>
      <c r="U157" s="1" t="s">
        <v>1833</v>
      </c>
      <c r="V157" s="1" t="s">
        <v>1833</v>
      </c>
      <c r="W157" s="1" t="s">
        <v>3695</v>
      </c>
      <c r="X157" s="1" t="s">
        <v>4339</v>
      </c>
      <c r="Y157" s="2">
        <f>X158-'Bloco 1 10s Sem RTOS RX'!$X157</f>
        <v>0.0004513888889</v>
      </c>
      <c r="Z157" s="1">
        <f>SUM(LEN(",CO_MQ135|"),'Bloco 1 10s Sem RTOS RX'!$H157,LEN(",CO2_MQ135|"),'Bloco 1 10s Sem RTOS RX'!$I157,LEN(",Alcool_MQ135|"),'Bloco 1 10s Sem RTOS RX'!$J157,LEN(",Alcool_MQ135|"),'Bloco 1 10s Sem RTOS RX'!$K157,LEN(",Toluen_MQ135|"),'Bloco 1 10s Sem RTOS RX'!$L157,LEN(",MH4_MQ135|"),'Bloco 1 10s Sem RTOS RX'!$M157,LEN(",O3_MQ131|"),'Bloco 1 10s Sem RTOS RX'!$N157)*8</f>
        <v>672</v>
      </c>
    </row>
    <row r="158" ht="15.75" customHeight="1">
      <c r="A158" s="1" t="s">
        <v>4340</v>
      </c>
      <c r="B158" s="1" t="s">
        <v>4341</v>
      </c>
      <c r="C158" s="1" t="s">
        <v>3689</v>
      </c>
      <c r="D158" s="1" t="s">
        <v>4342</v>
      </c>
      <c r="E158" s="1" t="s">
        <v>1833</v>
      </c>
      <c r="F158" s="1" t="s">
        <v>1833</v>
      </c>
      <c r="G158" s="1" t="s">
        <v>1833</v>
      </c>
      <c r="H158" s="1" t="s">
        <v>362</v>
      </c>
      <c r="I158" s="1" t="s">
        <v>4023</v>
      </c>
      <c r="J158" s="1" t="s">
        <v>4024</v>
      </c>
      <c r="K158" s="1" t="s">
        <v>19</v>
      </c>
      <c r="L158" s="1" t="s">
        <v>150</v>
      </c>
      <c r="M158" s="1" t="s">
        <v>85</v>
      </c>
      <c r="N158" s="1" t="s">
        <v>419</v>
      </c>
      <c r="O158" s="1" t="s">
        <v>1833</v>
      </c>
      <c r="P158" s="1" t="s">
        <v>1833</v>
      </c>
      <c r="Q158" s="1" t="s">
        <v>3692</v>
      </c>
      <c r="R158" s="1" t="s">
        <v>1833</v>
      </c>
      <c r="S158" s="1" t="s">
        <v>3693</v>
      </c>
      <c r="T158" s="1" t="s">
        <v>3701</v>
      </c>
      <c r="U158" s="1" t="s">
        <v>1833</v>
      </c>
      <c r="V158" s="1" t="s">
        <v>1833</v>
      </c>
      <c r="W158" s="1" t="s">
        <v>3695</v>
      </c>
      <c r="X158" s="1" t="s">
        <v>4343</v>
      </c>
      <c r="Y158" s="2">
        <f>X159-'Bloco 1 10s Sem RTOS RX'!$X158</f>
        <v>0.000150462963</v>
      </c>
      <c r="Z158" s="1">
        <f>SUM(LEN(",CO_MQ135|"),'Bloco 1 10s Sem RTOS RX'!$H158,LEN(",CO2_MQ135|"),'Bloco 1 10s Sem RTOS RX'!$I158,LEN(",Alcool_MQ135|"),'Bloco 1 10s Sem RTOS RX'!$J158,LEN(",Alcool_MQ135|"),'Bloco 1 10s Sem RTOS RX'!$K158,LEN(",Toluen_MQ135|"),'Bloco 1 10s Sem RTOS RX'!$L158,LEN(",MH4_MQ135|"),'Bloco 1 10s Sem RTOS RX'!$M158,LEN(",O3_MQ131|"),'Bloco 1 10s Sem RTOS RX'!$N158)*8</f>
        <v>672</v>
      </c>
    </row>
    <row r="159" ht="15.75" customHeight="1">
      <c r="A159" s="1" t="s">
        <v>4344</v>
      </c>
      <c r="B159" s="1" t="s">
        <v>4345</v>
      </c>
      <c r="C159" s="1" t="s">
        <v>3689</v>
      </c>
      <c r="D159" s="1" t="s">
        <v>4346</v>
      </c>
      <c r="E159" s="1" t="s">
        <v>1833</v>
      </c>
      <c r="F159" s="1" t="s">
        <v>1833</v>
      </c>
      <c r="G159" s="1" t="s">
        <v>1833</v>
      </c>
      <c r="H159" s="1" t="s">
        <v>255</v>
      </c>
      <c r="I159" s="1" t="s">
        <v>245</v>
      </c>
      <c r="J159" s="1" t="s">
        <v>246</v>
      </c>
      <c r="K159" s="1" t="s">
        <v>19</v>
      </c>
      <c r="L159" s="1" t="s">
        <v>400</v>
      </c>
      <c r="M159" s="1" t="s">
        <v>248</v>
      </c>
      <c r="N159" s="1" t="s">
        <v>163</v>
      </c>
      <c r="O159" s="1" t="s">
        <v>1833</v>
      </c>
      <c r="P159" s="1" t="s">
        <v>1833</v>
      </c>
      <c r="Q159" s="1" t="s">
        <v>3692</v>
      </c>
      <c r="R159" s="1" t="s">
        <v>1833</v>
      </c>
      <c r="S159" s="1" t="s">
        <v>3693</v>
      </c>
      <c r="T159" s="1" t="s">
        <v>3694</v>
      </c>
      <c r="U159" s="1" t="s">
        <v>1833</v>
      </c>
      <c r="V159" s="1" t="s">
        <v>1833</v>
      </c>
      <c r="W159" s="1" t="s">
        <v>3695</v>
      </c>
      <c r="X159" s="1" t="s">
        <v>4347</v>
      </c>
      <c r="Y159" s="2">
        <f>X160-'Bloco 1 10s Sem RTOS RX'!$X159</f>
        <v>0.000162037037</v>
      </c>
      <c r="Z159" s="1">
        <f>SUM(LEN(",CO_MQ135|"),'Bloco 1 10s Sem RTOS RX'!$H159,LEN(",CO2_MQ135|"),'Bloco 1 10s Sem RTOS RX'!$I159,LEN(",Alcool_MQ135|"),'Bloco 1 10s Sem RTOS RX'!$J159,LEN(",Alcool_MQ135|"),'Bloco 1 10s Sem RTOS RX'!$K159,LEN(",Toluen_MQ135|"),'Bloco 1 10s Sem RTOS RX'!$L159,LEN(",MH4_MQ135|"),'Bloco 1 10s Sem RTOS RX'!$M159,LEN(",O3_MQ131|"),'Bloco 1 10s Sem RTOS RX'!$N159)*8</f>
        <v>672</v>
      </c>
    </row>
    <row r="160" ht="15.75" customHeight="1">
      <c r="A160" s="1" t="s">
        <v>4348</v>
      </c>
      <c r="B160" s="1" t="s">
        <v>4349</v>
      </c>
      <c r="C160" s="1" t="s">
        <v>3689</v>
      </c>
      <c r="D160" s="1" t="s">
        <v>4350</v>
      </c>
      <c r="E160" s="1" t="s">
        <v>1833</v>
      </c>
      <c r="F160" s="1" t="s">
        <v>1833</v>
      </c>
      <c r="G160" s="1" t="s">
        <v>1833</v>
      </c>
      <c r="H160" s="1" t="s">
        <v>244</v>
      </c>
      <c r="I160" s="1" t="s">
        <v>245</v>
      </c>
      <c r="J160" s="1" t="s">
        <v>246</v>
      </c>
      <c r="K160" s="1" t="s">
        <v>28</v>
      </c>
      <c r="L160" s="1" t="s">
        <v>247</v>
      </c>
      <c r="M160" s="1" t="s">
        <v>248</v>
      </c>
      <c r="N160" s="1" t="s">
        <v>528</v>
      </c>
      <c r="O160" s="1" t="s">
        <v>1833</v>
      </c>
      <c r="P160" s="1" t="s">
        <v>1833</v>
      </c>
      <c r="Q160" s="1" t="s">
        <v>3692</v>
      </c>
      <c r="R160" s="1" t="s">
        <v>1833</v>
      </c>
      <c r="S160" s="1" t="s">
        <v>3693</v>
      </c>
      <c r="T160" s="1" t="s">
        <v>3694</v>
      </c>
      <c r="U160" s="1" t="s">
        <v>1833</v>
      </c>
      <c r="V160" s="1" t="s">
        <v>1833</v>
      </c>
      <c r="W160" s="1" t="s">
        <v>3695</v>
      </c>
      <c r="X160" s="1" t="s">
        <v>4351</v>
      </c>
      <c r="Y160" s="2">
        <f>X161-'Bloco 1 10s Sem RTOS RX'!$X160</f>
        <v>0.000150462963</v>
      </c>
      <c r="Z160" s="1">
        <f>SUM(LEN(",CO_MQ135|"),'Bloco 1 10s Sem RTOS RX'!$H160,LEN(",CO2_MQ135|"),'Bloco 1 10s Sem RTOS RX'!$I160,LEN(",Alcool_MQ135|"),'Bloco 1 10s Sem RTOS RX'!$J160,LEN(",Alcool_MQ135|"),'Bloco 1 10s Sem RTOS RX'!$K160,LEN(",Toluen_MQ135|"),'Bloco 1 10s Sem RTOS RX'!$L160,LEN(",MH4_MQ135|"),'Bloco 1 10s Sem RTOS RX'!$M160,LEN(",O3_MQ131|"),'Bloco 1 10s Sem RTOS RX'!$N160)*8</f>
        <v>672</v>
      </c>
    </row>
    <row r="161" ht="15.75" customHeight="1">
      <c r="A161" s="1" t="s">
        <v>4352</v>
      </c>
      <c r="B161" s="1" t="s">
        <v>4353</v>
      </c>
      <c r="C161" s="1" t="s">
        <v>3689</v>
      </c>
      <c r="D161" s="1" t="s">
        <v>4354</v>
      </c>
      <c r="E161" s="1" t="s">
        <v>1833</v>
      </c>
      <c r="F161" s="1" t="s">
        <v>1833</v>
      </c>
      <c r="G161" s="1" t="s">
        <v>1833</v>
      </c>
      <c r="H161" s="1" t="s">
        <v>3850</v>
      </c>
      <c r="I161" s="1" t="s">
        <v>353</v>
      </c>
      <c r="J161" s="1" t="s">
        <v>372</v>
      </c>
      <c r="K161" s="1" t="s">
        <v>28</v>
      </c>
      <c r="L161" s="1" t="s">
        <v>69</v>
      </c>
      <c r="M161" s="1" t="s">
        <v>248</v>
      </c>
      <c r="N161" s="1" t="s">
        <v>205</v>
      </c>
      <c r="O161" s="1" t="s">
        <v>1833</v>
      </c>
      <c r="P161" s="1" t="s">
        <v>1833</v>
      </c>
      <c r="Q161" s="1" t="s">
        <v>3692</v>
      </c>
      <c r="R161" s="1" t="s">
        <v>1833</v>
      </c>
      <c r="S161" s="1" t="s">
        <v>3693</v>
      </c>
      <c r="T161" s="1" t="s">
        <v>3694</v>
      </c>
      <c r="U161" s="1" t="s">
        <v>1833</v>
      </c>
      <c r="V161" s="1" t="s">
        <v>1833</v>
      </c>
      <c r="W161" s="1" t="s">
        <v>3695</v>
      </c>
      <c r="X161" s="1" t="s">
        <v>4355</v>
      </c>
      <c r="Y161" s="2">
        <f>X162-'Bloco 1 10s Sem RTOS RX'!$X161</f>
        <v>0.000150462963</v>
      </c>
      <c r="Z161" s="1">
        <f>SUM(LEN(",CO_MQ135|"),'Bloco 1 10s Sem RTOS RX'!$H161,LEN(",CO2_MQ135|"),'Bloco 1 10s Sem RTOS RX'!$I161,LEN(",Alcool_MQ135|"),'Bloco 1 10s Sem RTOS RX'!$J161,LEN(",Alcool_MQ135|"),'Bloco 1 10s Sem RTOS RX'!$K161,LEN(",Toluen_MQ135|"),'Bloco 1 10s Sem RTOS RX'!$L161,LEN(",MH4_MQ135|"),'Bloco 1 10s Sem RTOS RX'!$M161,LEN(",O3_MQ131|"),'Bloco 1 10s Sem RTOS RX'!$N161)*8</f>
        <v>672</v>
      </c>
    </row>
    <row r="162" ht="15.75" customHeight="1">
      <c r="A162" s="1" t="s">
        <v>4356</v>
      </c>
      <c r="B162" s="1" t="s">
        <v>4357</v>
      </c>
      <c r="C162" s="1" t="s">
        <v>3689</v>
      </c>
      <c r="D162" s="1" t="s">
        <v>4358</v>
      </c>
      <c r="E162" s="1" t="s">
        <v>1833</v>
      </c>
      <c r="F162" s="1" t="s">
        <v>1833</v>
      </c>
      <c r="G162" s="1" t="s">
        <v>1833</v>
      </c>
      <c r="H162" s="1" t="s">
        <v>244</v>
      </c>
      <c r="I162" s="1" t="s">
        <v>245</v>
      </c>
      <c r="J162" s="1" t="s">
        <v>246</v>
      </c>
      <c r="K162" s="1" t="s">
        <v>28</v>
      </c>
      <c r="L162" s="1" t="s">
        <v>247</v>
      </c>
      <c r="M162" s="1" t="s">
        <v>248</v>
      </c>
      <c r="N162" s="1" t="s">
        <v>531</v>
      </c>
      <c r="O162" s="1" t="s">
        <v>1833</v>
      </c>
      <c r="P162" s="1" t="s">
        <v>1833</v>
      </c>
      <c r="Q162" s="1" t="s">
        <v>3692</v>
      </c>
      <c r="R162" s="1" t="s">
        <v>1833</v>
      </c>
      <c r="S162" s="1" t="s">
        <v>3693</v>
      </c>
      <c r="T162" s="1" t="s">
        <v>3701</v>
      </c>
      <c r="U162" s="1" t="s">
        <v>1833</v>
      </c>
      <c r="V162" s="1" t="s">
        <v>1833</v>
      </c>
      <c r="W162" s="1" t="s">
        <v>3695</v>
      </c>
      <c r="X162" s="1" t="s">
        <v>4359</v>
      </c>
      <c r="Y162" s="2">
        <f>X163-'Bloco 1 10s Sem RTOS RX'!$X162</f>
        <v>0.000150462963</v>
      </c>
      <c r="Z162" s="1">
        <f>SUM(LEN(",CO_MQ135|"),'Bloco 1 10s Sem RTOS RX'!$H162,LEN(",CO2_MQ135|"),'Bloco 1 10s Sem RTOS RX'!$I162,LEN(",Alcool_MQ135|"),'Bloco 1 10s Sem RTOS RX'!$J162,LEN(",Alcool_MQ135|"),'Bloco 1 10s Sem RTOS RX'!$K162,LEN(",Toluen_MQ135|"),'Bloco 1 10s Sem RTOS RX'!$L162,LEN(",MH4_MQ135|"),'Bloco 1 10s Sem RTOS RX'!$M162,LEN(",O3_MQ131|"),'Bloco 1 10s Sem RTOS RX'!$N162)*8</f>
        <v>672</v>
      </c>
    </row>
    <row r="163" ht="15.75" customHeight="1">
      <c r="A163" s="1" t="s">
        <v>4360</v>
      </c>
      <c r="B163" s="1" t="s">
        <v>4361</v>
      </c>
      <c r="C163" s="1" t="s">
        <v>3689</v>
      </c>
      <c r="D163" s="1" t="s">
        <v>4362</v>
      </c>
      <c r="E163" s="1" t="s">
        <v>1833</v>
      </c>
      <c r="F163" s="1" t="s">
        <v>1833</v>
      </c>
      <c r="G163" s="1" t="s">
        <v>1833</v>
      </c>
      <c r="H163" s="1" t="s">
        <v>244</v>
      </c>
      <c r="I163" s="1" t="s">
        <v>245</v>
      </c>
      <c r="J163" s="1" t="s">
        <v>246</v>
      </c>
      <c r="K163" s="1" t="s">
        <v>28</v>
      </c>
      <c r="L163" s="1" t="s">
        <v>247</v>
      </c>
      <c r="M163" s="1" t="s">
        <v>248</v>
      </c>
      <c r="N163" s="1" t="s">
        <v>533</v>
      </c>
      <c r="O163" s="1" t="s">
        <v>1833</v>
      </c>
      <c r="P163" s="1" t="s">
        <v>1833</v>
      </c>
      <c r="Q163" s="1" t="s">
        <v>3692</v>
      </c>
      <c r="R163" s="1" t="s">
        <v>1833</v>
      </c>
      <c r="S163" s="1" t="s">
        <v>3693</v>
      </c>
      <c r="T163" s="1" t="s">
        <v>3694</v>
      </c>
      <c r="U163" s="1" t="s">
        <v>1833</v>
      </c>
      <c r="V163" s="1" t="s">
        <v>1833</v>
      </c>
      <c r="W163" s="1" t="s">
        <v>3695</v>
      </c>
      <c r="X163" s="1" t="s">
        <v>4363</v>
      </c>
      <c r="Y163" s="2">
        <f>X164-'Bloco 1 10s Sem RTOS RX'!$X163</f>
        <v>0.000150462963</v>
      </c>
      <c r="Z163" s="1">
        <f>SUM(LEN(",CO_MQ135|"),'Bloco 1 10s Sem RTOS RX'!$H163,LEN(",CO2_MQ135|"),'Bloco 1 10s Sem RTOS RX'!$I163,LEN(",Alcool_MQ135|"),'Bloco 1 10s Sem RTOS RX'!$J163,LEN(",Alcool_MQ135|"),'Bloco 1 10s Sem RTOS RX'!$K163,LEN(",Toluen_MQ135|"),'Bloco 1 10s Sem RTOS RX'!$L163,LEN(",MH4_MQ135|"),'Bloco 1 10s Sem RTOS RX'!$M163,LEN(",O3_MQ131|"),'Bloco 1 10s Sem RTOS RX'!$N163)*8</f>
        <v>672</v>
      </c>
    </row>
    <row r="164" ht="15.75" customHeight="1">
      <c r="A164" s="1" t="s">
        <v>4364</v>
      </c>
      <c r="B164" s="1" t="s">
        <v>4365</v>
      </c>
      <c r="C164" s="1" t="s">
        <v>3689</v>
      </c>
      <c r="D164" s="1" t="s">
        <v>4366</v>
      </c>
      <c r="E164" s="1" t="s">
        <v>1833</v>
      </c>
      <c r="F164" s="1" t="s">
        <v>1833</v>
      </c>
      <c r="G164" s="1" t="s">
        <v>1833</v>
      </c>
      <c r="H164" s="1" t="s">
        <v>344</v>
      </c>
      <c r="I164" s="1" t="s">
        <v>245</v>
      </c>
      <c r="J164" s="1" t="s">
        <v>345</v>
      </c>
      <c r="K164" s="1" t="s">
        <v>19</v>
      </c>
      <c r="L164" s="1" t="s">
        <v>75</v>
      </c>
      <c r="M164" s="1" t="s">
        <v>248</v>
      </c>
      <c r="N164" s="1" t="s">
        <v>265</v>
      </c>
      <c r="O164" s="1" t="s">
        <v>1833</v>
      </c>
      <c r="P164" s="1" t="s">
        <v>1833</v>
      </c>
      <c r="Q164" s="1" t="s">
        <v>3692</v>
      </c>
      <c r="R164" s="1" t="s">
        <v>1833</v>
      </c>
      <c r="S164" s="1" t="s">
        <v>3693</v>
      </c>
      <c r="T164" s="1" t="s">
        <v>3694</v>
      </c>
      <c r="U164" s="1" t="s">
        <v>1833</v>
      </c>
      <c r="V164" s="1" t="s">
        <v>1833</v>
      </c>
      <c r="W164" s="1" t="s">
        <v>3695</v>
      </c>
      <c r="X164" s="1" t="s">
        <v>4367</v>
      </c>
      <c r="Y164" s="2">
        <f>X165-'Bloco 1 10s Sem RTOS RX'!$X164</f>
        <v>0.000150462963</v>
      </c>
      <c r="Z164" s="1">
        <f>SUM(LEN(",CO_MQ135|"),'Bloco 1 10s Sem RTOS RX'!$H164,LEN(",CO2_MQ135|"),'Bloco 1 10s Sem RTOS RX'!$I164,LEN(",Alcool_MQ135|"),'Bloco 1 10s Sem RTOS RX'!$J164,LEN(",Alcool_MQ135|"),'Bloco 1 10s Sem RTOS RX'!$K164,LEN(",Toluen_MQ135|"),'Bloco 1 10s Sem RTOS RX'!$L164,LEN(",MH4_MQ135|"),'Bloco 1 10s Sem RTOS RX'!$M164,LEN(",O3_MQ131|"),'Bloco 1 10s Sem RTOS RX'!$N164)*8</f>
        <v>672</v>
      </c>
    </row>
    <row r="165" ht="15.75" customHeight="1">
      <c r="A165" s="1" t="s">
        <v>4368</v>
      </c>
      <c r="B165" s="1" t="s">
        <v>4369</v>
      </c>
      <c r="C165" s="1" t="s">
        <v>3689</v>
      </c>
      <c r="D165" s="1" t="s">
        <v>4370</v>
      </c>
      <c r="E165" s="1" t="s">
        <v>1833</v>
      </c>
      <c r="F165" s="1" t="s">
        <v>1833</v>
      </c>
      <c r="G165" s="1" t="s">
        <v>1833</v>
      </c>
      <c r="H165" s="1" t="s">
        <v>3832</v>
      </c>
      <c r="I165" s="1" t="s">
        <v>201</v>
      </c>
      <c r="J165" s="1" t="s">
        <v>394</v>
      </c>
      <c r="K165" s="1" t="s">
        <v>152</v>
      </c>
      <c r="L165" s="1" t="s">
        <v>406</v>
      </c>
      <c r="M165" s="1" t="s">
        <v>85</v>
      </c>
      <c r="N165" s="1" t="s">
        <v>4371</v>
      </c>
      <c r="O165" s="1" t="s">
        <v>1833</v>
      </c>
      <c r="P165" s="1" t="s">
        <v>1833</v>
      </c>
      <c r="Q165" s="1" t="s">
        <v>3692</v>
      </c>
      <c r="R165" s="1" t="s">
        <v>1833</v>
      </c>
      <c r="S165" s="1" t="s">
        <v>3693</v>
      </c>
      <c r="T165" s="1" t="s">
        <v>3701</v>
      </c>
      <c r="U165" s="1" t="s">
        <v>1833</v>
      </c>
      <c r="V165" s="1" t="s">
        <v>1833</v>
      </c>
      <c r="W165" s="1" t="s">
        <v>3695</v>
      </c>
      <c r="X165" s="1" t="s">
        <v>4372</v>
      </c>
      <c r="Y165" s="2">
        <f>X166-'Bloco 1 10s Sem RTOS RX'!$X165</f>
        <v>0.0004513888889</v>
      </c>
      <c r="Z165" s="1">
        <f>SUM(LEN(",CO_MQ135|"),'Bloco 1 10s Sem RTOS RX'!$H165,LEN(",CO2_MQ135|"),'Bloco 1 10s Sem RTOS RX'!$I165,LEN(",Alcool_MQ135|"),'Bloco 1 10s Sem RTOS RX'!$J165,LEN(",Alcool_MQ135|"),'Bloco 1 10s Sem RTOS RX'!$K165,LEN(",Toluen_MQ135|"),'Bloco 1 10s Sem RTOS RX'!$L165,LEN(",MH4_MQ135|"),'Bloco 1 10s Sem RTOS RX'!$M165,LEN(",O3_MQ131|"),'Bloco 1 10s Sem RTOS RX'!$N165)*8</f>
        <v>672</v>
      </c>
    </row>
    <row r="166" ht="15.75" customHeight="1">
      <c r="A166" s="1" t="s">
        <v>4373</v>
      </c>
      <c r="B166" s="1" t="s">
        <v>4374</v>
      </c>
      <c r="C166" s="1" t="s">
        <v>3689</v>
      </c>
      <c r="D166" s="1" t="s">
        <v>4375</v>
      </c>
      <c r="E166" s="1" t="s">
        <v>1833</v>
      </c>
      <c r="F166" s="1" t="s">
        <v>1833</v>
      </c>
      <c r="G166" s="1" t="s">
        <v>1833</v>
      </c>
      <c r="H166" s="1" t="s">
        <v>352</v>
      </c>
      <c r="I166" s="1" t="s">
        <v>353</v>
      </c>
      <c r="J166" s="1" t="s">
        <v>354</v>
      </c>
      <c r="K166" s="1" t="s">
        <v>28</v>
      </c>
      <c r="L166" s="1" t="s">
        <v>89</v>
      </c>
      <c r="M166" s="1" t="s">
        <v>248</v>
      </c>
      <c r="N166" s="1" t="s">
        <v>330</v>
      </c>
      <c r="O166" s="1" t="s">
        <v>1833</v>
      </c>
      <c r="P166" s="1" t="s">
        <v>1833</v>
      </c>
      <c r="Q166" s="1" t="s">
        <v>3692</v>
      </c>
      <c r="R166" s="1" t="s">
        <v>1833</v>
      </c>
      <c r="S166" s="1" t="s">
        <v>3693</v>
      </c>
      <c r="T166" s="1" t="s">
        <v>3694</v>
      </c>
      <c r="U166" s="1" t="s">
        <v>1833</v>
      </c>
      <c r="V166" s="1" t="s">
        <v>1833</v>
      </c>
      <c r="W166" s="1" t="s">
        <v>3695</v>
      </c>
      <c r="X166" s="1" t="s">
        <v>4376</v>
      </c>
      <c r="Y166" s="2">
        <f>X167-'Bloco 1 10s Sem RTOS RX'!$X166</f>
        <v>0.000150462963</v>
      </c>
      <c r="Z166" s="1">
        <f>SUM(LEN(",CO_MQ135|"),'Bloco 1 10s Sem RTOS RX'!$H166,LEN(",CO2_MQ135|"),'Bloco 1 10s Sem RTOS RX'!$I166,LEN(",Alcool_MQ135|"),'Bloco 1 10s Sem RTOS RX'!$J166,LEN(",Alcool_MQ135|"),'Bloco 1 10s Sem RTOS RX'!$K166,LEN(",Toluen_MQ135|"),'Bloco 1 10s Sem RTOS RX'!$L166,LEN(",MH4_MQ135|"),'Bloco 1 10s Sem RTOS RX'!$M166,LEN(",O3_MQ131|"),'Bloco 1 10s Sem RTOS RX'!$N166)*8</f>
        <v>672</v>
      </c>
    </row>
    <row r="167" ht="15.75" customHeight="1">
      <c r="A167" s="1" t="s">
        <v>4377</v>
      </c>
      <c r="B167" s="1" t="s">
        <v>4378</v>
      </c>
      <c r="C167" s="1" t="s">
        <v>3689</v>
      </c>
      <c r="D167" s="1" t="s">
        <v>4379</v>
      </c>
      <c r="E167" s="1" t="s">
        <v>1833</v>
      </c>
      <c r="F167" s="1" t="s">
        <v>1833</v>
      </c>
      <c r="G167" s="1" t="s">
        <v>1833</v>
      </c>
      <c r="H167" s="1" t="s">
        <v>179</v>
      </c>
      <c r="I167" s="1" t="s">
        <v>4023</v>
      </c>
      <c r="J167" s="1" t="s">
        <v>377</v>
      </c>
      <c r="K167" s="1" t="s">
        <v>19</v>
      </c>
      <c r="L167" s="1" t="s">
        <v>131</v>
      </c>
      <c r="M167" s="1" t="s">
        <v>85</v>
      </c>
      <c r="N167" s="1" t="s">
        <v>314</v>
      </c>
      <c r="O167" s="1" t="s">
        <v>1833</v>
      </c>
      <c r="P167" s="1" t="s">
        <v>1833</v>
      </c>
      <c r="Q167" s="1" t="s">
        <v>3692</v>
      </c>
      <c r="R167" s="1" t="s">
        <v>1833</v>
      </c>
      <c r="S167" s="1" t="s">
        <v>3693</v>
      </c>
      <c r="T167" s="1" t="s">
        <v>3701</v>
      </c>
      <c r="U167" s="1" t="s">
        <v>1833</v>
      </c>
      <c r="V167" s="1" t="s">
        <v>1833</v>
      </c>
      <c r="W167" s="1" t="s">
        <v>3695</v>
      </c>
      <c r="X167" s="1" t="s">
        <v>4380</v>
      </c>
      <c r="Y167" s="2">
        <f>X168-'Bloco 1 10s Sem RTOS RX'!$X167</f>
        <v>0.0003125</v>
      </c>
      <c r="Z167" s="1">
        <f>SUM(LEN(",CO_MQ135|"),'Bloco 1 10s Sem RTOS RX'!$H167,LEN(",CO2_MQ135|"),'Bloco 1 10s Sem RTOS RX'!$I167,LEN(",Alcool_MQ135|"),'Bloco 1 10s Sem RTOS RX'!$J167,LEN(",Alcool_MQ135|"),'Bloco 1 10s Sem RTOS RX'!$K167,LEN(",Toluen_MQ135|"),'Bloco 1 10s Sem RTOS RX'!$L167,LEN(",MH4_MQ135|"),'Bloco 1 10s Sem RTOS RX'!$M167,LEN(",O3_MQ131|"),'Bloco 1 10s Sem RTOS RX'!$N167)*8</f>
        <v>672</v>
      </c>
    </row>
    <row r="168" ht="15.75" customHeight="1">
      <c r="A168" s="1" t="s">
        <v>4381</v>
      </c>
      <c r="B168" s="1" t="s">
        <v>4382</v>
      </c>
      <c r="C168" s="1" t="s">
        <v>3689</v>
      </c>
      <c r="D168" s="1" t="s">
        <v>4383</v>
      </c>
      <c r="E168" s="1" t="s">
        <v>1833</v>
      </c>
      <c r="F168" s="1" t="s">
        <v>1833</v>
      </c>
      <c r="G168" s="1" t="s">
        <v>1833</v>
      </c>
      <c r="H168" s="1" t="s">
        <v>356</v>
      </c>
      <c r="I168" s="1" t="s">
        <v>348</v>
      </c>
      <c r="J168" s="1" t="s">
        <v>418</v>
      </c>
      <c r="K168" s="1" t="s">
        <v>28</v>
      </c>
      <c r="L168" s="1" t="s">
        <v>14</v>
      </c>
      <c r="M168" s="1" t="s">
        <v>248</v>
      </c>
      <c r="N168" s="1" t="s">
        <v>397</v>
      </c>
      <c r="O168" s="1" t="s">
        <v>1833</v>
      </c>
      <c r="P168" s="1" t="s">
        <v>1833</v>
      </c>
      <c r="Q168" s="1" t="s">
        <v>3692</v>
      </c>
      <c r="R168" s="1" t="s">
        <v>1833</v>
      </c>
      <c r="S168" s="1" t="s">
        <v>3693</v>
      </c>
      <c r="T168" s="1" t="s">
        <v>3701</v>
      </c>
      <c r="U168" s="1" t="s">
        <v>1833</v>
      </c>
      <c r="V168" s="1" t="s">
        <v>1833</v>
      </c>
      <c r="W168" s="1" t="s">
        <v>3695</v>
      </c>
      <c r="X168" s="1" t="s">
        <v>4384</v>
      </c>
      <c r="Y168" s="2">
        <f>X169-'Bloco 1 10s Sem RTOS RX'!$X168</f>
        <v>0.000150462963</v>
      </c>
      <c r="Z168" s="1">
        <f>SUM(LEN(",CO_MQ135|"),'Bloco 1 10s Sem RTOS RX'!$H168,LEN(",CO2_MQ135|"),'Bloco 1 10s Sem RTOS RX'!$I168,LEN(",Alcool_MQ135|"),'Bloco 1 10s Sem RTOS RX'!$J168,LEN(",Alcool_MQ135|"),'Bloco 1 10s Sem RTOS RX'!$K168,LEN(",Toluen_MQ135|"),'Bloco 1 10s Sem RTOS RX'!$L168,LEN(",MH4_MQ135|"),'Bloco 1 10s Sem RTOS RX'!$M168,LEN(",O3_MQ131|"),'Bloco 1 10s Sem RTOS RX'!$N168)*8</f>
        <v>672</v>
      </c>
    </row>
    <row r="169" ht="15.75" customHeight="1">
      <c r="A169" s="1" t="s">
        <v>4385</v>
      </c>
      <c r="B169" s="1" t="s">
        <v>4386</v>
      </c>
      <c r="C169" s="1" t="s">
        <v>3689</v>
      </c>
      <c r="D169" s="1" t="s">
        <v>4387</v>
      </c>
      <c r="E169" s="1" t="s">
        <v>1833</v>
      </c>
      <c r="F169" s="1" t="s">
        <v>1833</v>
      </c>
      <c r="G169" s="1" t="s">
        <v>1833</v>
      </c>
      <c r="H169" s="1" t="s">
        <v>244</v>
      </c>
      <c r="I169" s="1" t="s">
        <v>245</v>
      </c>
      <c r="J169" s="1" t="s">
        <v>246</v>
      </c>
      <c r="K169" s="1" t="s">
        <v>28</v>
      </c>
      <c r="L169" s="1" t="s">
        <v>247</v>
      </c>
      <c r="M169" s="1" t="s">
        <v>248</v>
      </c>
      <c r="N169" s="1" t="s">
        <v>545</v>
      </c>
      <c r="O169" s="1" t="s">
        <v>1833</v>
      </c>
      <c r="P169" s="1" t="s">
        <v>1833</v>
      </c>
      <c r="Q169" s="1" t="s">
        <v>3692</v>
      </c>
      <c r="R169" s="1" t="s">
        <v>1833</v>
      </c>
      <c r="S169" s="1" t="s">
        <v>3693</v>
      </c>
      <c r="T169" s="1" t="s">
        <v>3694</v>
      </c>
      <c r="U169" s="1" t="s">
        <v>1833</v>
      </c>
      <c r="V169" s="1" t="s">
        <v>1833</v>
      </c>
      <c r="W169" s="1" t="s">
        <v>3695</v>
      </c>
      <c r="X169" s="1" t="s">
        <v>4388</v>
      </c>
      <c r="Y169" s="2">
        <f>X170-'Bloco 1 10s Sem RTOS RX'!$X169</f>
        <v>0.000150462963</v>
      </c>
      <c r="Z169" s="1">
        <f>SUM(LEN(",CO_MQ135|"),'Bloco 1 10s Sem RTOS RX'!$H169,LEN(",CO2_MQ135|"),'Bloco 1 10s Sem RTOS RX'!$I169,LEN(",Alcool_MQ135|"),'Bloco 1 10s Sem RTOS RX'!$J169,LEN(",Alcool_MQ135|"),'Bloco 1 10s Sem RTOS RX'!$K169,LEN(",Toluen_MQ135|"),'Bloco 1 10s Sem RTOS RX'!$L169,LEN(",MH4_MQ135|"),'Bloco 1 10s Sem RTOS RX'!$M169,LEN(",O3_MQ131|"),'Bloco 1 10s Sem RTOS RX'!$N169)*8</f>
        <v>672</v>
      </c>
    </row>
    <row r="170" ht="15.75" customHeight="1">
      <c r="A170" s="1" t="s">
        <v>4389</v>
      </c>
      <c r="B170" s="1" t="s">
        <v>4390</v>
      </c>
      <c r="C170" s="1" t="s">
        <v>3689</v>
      </c>
      <c r="D170" s="1" t="s">
        <v>4391</v>
      </c>
      <c r="E170" s="1" t="s">
        <v>1833</v>
      </c>
      <c r="F170" s="1" t="s">
        <v>1833</v>
      </c>
      <c r="G170" s="1" t="s">
        <v>1833</v>
      </c>
      <c r="H170" s="1" t="s">
        <v>356</v>
      </c>
      <c r="I170" s="1" t="s">
        <v>348</v>
      </c>
      <c r="J170" s="1" t="s">
        <v>349</v>
      </c>
      <c r="K170" s="1" t="s">
        <v>28</v>
      </c>
      <c r="L170" s="1" t="s">
        <v>357</v>
      </c>
      <c r="M170" s="1" t="s">
        <v>3694</v>
      </c>
      <c r="N170" s="1" t="s">
        <v>547</v>
      </c>
      <c r="O170" s="1" t="s">
        <v>1833</v>
      </c>
      <c r="P170" s="1" t="s">
        <v>1833</v>
      </c>
      <c r="Q170" s="1" t="s">
        <v>3692</v>
      </c>
      <c r="R170" s="1" t="s">
        <v>1833</v>
      </c>
      <c r="S170" s="1" t="s">
        <v>3693</v>
      </c>
      <c r="T170" s="1" t="s">
        <v>3701</v>
      </c>
      <c r="U170" s="1" t="s">
        <v>1833</v>
      </c>
      <c r="V170" s="1" t="s">
        <v>1833</v>
      </c>
      <c r="W170" s="1" t="s">
        <v>3695</v>
      </c>
      <c r="X170" s="1" t="s">
        <v>4392</v>
      </c>
      <c r="Y170" s="2">
        <f>X171-'Bloco 1 10s Sem RTOS RX'!$X170</f>
        <v>0.0003125</v>
      </c>
      <c r="Z170" s="1">
        <f>SUM(LEN(",CO_MQ135|"),'Bloco 1 10s Sem RTOS RX'!$H170,LEN(",CO2_MQ135|"),'Bloco 1 10s Sem RTOS RX'!$I170,LEN(",Alcool_MQ135|"),'Bloco 1 10s Sem RTOS RX'!$J170,LEN(",Alcool_MQ135|"),'Bloco 1 10s Sem RTOS RX'!$K170,LEN(",Toluen_MQ135|"),'Bloco 1 10s Sem RTOS RX'!$L170,LEN(",MH4_MQ135|"),'Bloco 1 10s Sem RTOS RX'!$M170,LEN(",O3_MQ131|"),'Bloco 1 10s Sem RTOS RX'!$N170)*8</f>
        <v>672</v>
      </c>
    </row>
    <row r="171" ht="15.75" customHeight="1">
      <c r="A171" s="1" t="s">
        <v>4393</v>
      </c>
      <c r="B171" s="1" t="s">
        <v>4394</v>
      </c>
      <c r="C171" s="1" t="s">
        <v>3689</v>
      </c>
      <c r="D171" s="1" t="s">
        <v>4395</v>
      </c>
      <c r="E171" s="1" t="s">
        <v>1833</v>
      </c>
      <c r="F171" s="1" t="s">
        <v>1833</v>
      </c>
      <c r="G171" s="1" t="s">
        <v>1833</v>
      </c>
      <c r="H171" s="1" t="s">
        <v>347</v>
      </c>
      <c r="I171" s="1" t="s">
        <v>348</v>
      </c>
      <c r="J171" s="1" t="s">
        <v>349</v>
      </c>
      <c r="K171" s="1" t="s">
        <v>28</v>
      </c>
      <c r="L171" s="1" t="s">
        <v>275</v>
      </c>
      <c r="M171" s="1" t="s">
        <v>3694</v>
      </c>
      <c r="N171" s="1" t="s">
        <v>44</v>
      </c>
      <c r="O171" s="1" t="s">
        <v>1833</v>
      </c>
      <c r="P171" s="1" t="s">
        <v>1833</v>
      </c>
      <c r="Q171" s="1" t="s">
        <v>3692</v>
      </c>
      <c r="R171" s="1" t="s">
        <v>1833</v>
      </c>
      <c r="S171" s="1" t="s">
        <v>3693</v>
      </c>
      <c r="T171" s="1" t="s">
        <v>3706</v>
      </c>
      <c r="U171" s="1" t="s">
        <v>1833</v>
      </c>
      <c r="V171" s="1" t="s">
        <v>1833</v>
      </c>
      <c r="W171" s="1" t="s">
        <v>3695</v>
      </c>
      <c r="X171" s="1" t="s">
        <v>4396</v>
      </c>
      <c r="Y171" s="2">
        <f>X172-'Bloco 1 10s Sem RTOS RX'!$X171</f>
        <v>0.000150462963</v>
      </c>
      <c r="Z171" s="1">
        <f>SUM(LEN(",CO_MQ135|"),'Bloco 1 10s Sem RTOS RX'!$H171,LEN(",CO2_MQ135|"),'Bloco 1 10s Sem RTOS RX'!$I171,LEN(",Alcool_MQ135|"),'Bloco 1 10s Sem RTOS RX'!$J171,LEN(",Alcool_MQ135|"),'Bloco 1 10s Sem RTOS RX'!$K171,LEN(",Toluen_MQ135|"),'Bloco 1 10s Sem RTOS RX'!$L171,LEN(",MH4_MQ135|"),'Bloco 1 10s Sem RTOS RX'!$M171,LEN(",O3_MQ131|"),'Bloco 1 10s Sem RTOS RX'!$N171)*8</f>
        <v>672</v>
      </c>
    </row>
    <row r="172" ht="15.75" customHeight="1">
      <c r="A172" s="1" t="s">
        <v>4397</v>
      </c>
      <c r="B172" s="1" t="s">
        <v>4398</v>
      </c>
      <c r="C172" s="1" t="s">
        <v>3689</v>
      </c>
      <c r="D172" s="1" t="s">
        <v>4399</v>
      </c>
      <c r="E172" s="1" t="s">
        <v>1833</v>
      </c>
      <c r="F172" s="1" t="s">
        <v>1833</v>
      </c>
      <c r="G172" s="1" t="s">
        <v>1833</v>
      </c>
      <c r="H172" s="1" t="s">
        <v>3691</v>
      </c>
      <c r="I172" s="1" t="s">
        <v>334</v>
      </c>
      <c r="J172" s="1" t="s">
        <v>3992</v>
      </c>
      <c r="K172" s="1" t="s">
        <v>44</v>
      </c>
      <c r="L172" s="1" t="s">
        <v>336</v>
      </c>
      <c r="M172" s="1" t="s">
        <v>3694</v>
      </c>
      <c r="N172" s="1" t="s">
        <v>104</v>
      </c>
      <c r="O172" s="1" t="s">
        <v>1833</v>
      </c>
      <c r="P172" s="1" t="s">
        <v>1833</v>
      </c>
      <c r="Q172" s="1" t="s">
        <v>3692</v>
      </c>
      <c r="R172" s="1" t="s">
        <v>1833</v>
      </c>
      <c r="S172" s="1" t="s">
        <v>3693</v>
      </c>
      <c r="T172" s="1" t="s">
        <v>3701</v>
      </c>
      <c r="U172" s="1" t="s">
        <v>1833</v>
      </c>
      <c r="V172" s="1" t="s">
        <v>1833</v>
      </c>
      <c r="W172" s="1" t="s">
        <v>3695</v>
      </c>
      <c r="X172" s="1" t="s">
        <v>4400</v>
      </c>
      <c r="Y172" s="2">
        <f>X173-'Bloco 1 10s Sem RTOS RX'!$X172</f>
        <v>0.000150462963</v>
      </c>
      <c r="Z172" s="1">
        <f>SUM(LEN(",CO_MQ135|"),'Bloco 1 10s Sem RTOS RX'!$H172,LEN(",CO2_MQ135|"),'Bloco 1 10s Sem RTOS RX'!$I172,LEN(",Alcool_MQ135|"),'Bloco 1 10s Sem RTOS RX'!$J172,LEN(",Alcool_MQ135|"),'Bloco 1 10s Sem RTOS RX'!$K172,LEN(",Toluen_MQ135|"),'Bloco 1 10s Sem RTOS RX'!$L172,LEN(",MH4_MQ135|"),'Bloco 1 10s Sem RTOS RX'!$M172,LEN(",O3_MQ131|"),'Bloco 1 10s Sem RTOS RX'!$N172)*8</f>
        <v>672</v>
      </c>
    </row>
    <row r="173" ht="15.75" customHeight="1">
      <c r="A173" s="1" t="s">
        <v>4401</v>
      </c>
      <c r="B173" s="1" t="s">
        <v>4402</v>
      </c>
      <c r="C173" s="1" t="s">
        <v>3689</v>
      </c>
      <c r="D173" s="1" t="s">
        <v>4403</v>
      </c>
      <c r="E173" s="1" t="s">
        <v>1833</v>
      </c>
      <c r="F173" s="1" t="s">
        <v>1833</v>
      </c>
      <c r="G173" s="1" t="s">
        <v>1833</v>
      </c>
      <c r="H173" s="1" t="s">
        <v>274</v>
      </c>
      <c r="I173" s="1" t="s">
        <v>231</v>
      </c>
      <c r="J173" s="1" t="s">
        <v>232</v>
      </c>
      <c r="K173" s="1" t="s">
        <v>44</v>
      </c>
      <c r="L173" s="1" t="s">
        <v>275</v>
      </c>
      <c r="M173" s="1" t="s">
        <v>3694</v>
      </c>
      <c r="N173" s="1" t="s">
        <v>119</v>
      </c>
      <c r="O173" s="1" t="s">
        <v>1833</v>
      </c>
      <c r="P173" s="1" t="s">
        <v>1833</v>
      </c>
      <c r="Q173" s="1" t="s">
        <v>3692</v>
      </c>
      <c r="R173" s="1" t="s">
        <v>1833</v>
      </c>
      <c r="S173" s="1" t="s">
        <v>3693</v>
      </c>
      <c r="T173" s="1" t="s">
        <v>3701</v>
      </c>
      <c r="U173" s="1" t="s">
        <v>1833</v>
      </c>
      <c r="V173" s="1" t="s">
        <v>1833</v>
      </c>
      <c r="W173" s="1" t="s">
        <v>3695</v>
      </c>
      <c r="X173" s="1" t="s">
        <v>4404</v>
      </c>
      <c r="Y173" s="2">
        <f>X174-'Bloco 1 10s Sem RTOS RX'!$X173</f>
        <v>0.000150462963</v>
      </c>
      <c r="Z173" s="1">
        <f>SUM(LEN(",CO_MQ135|"),'Bloco 1 10s Sem RTOS RX'!$H173,LEN(",CO2_MQ135|"),'Bloco 1 10s Sem RTOS RX'!$I173,LEN(",Alcool_MQ135|"),'Bloco 1 10s Sem RTOS RX'!$J173,LEN(",Alcool_MQ135|"),'Bloco 1 10s Sem RTOS RX'!$K173,LEN(",Toluen_MQ135|"),'Bloco 1 10s Sem RTOS RX'!$L173,LEN(",MH4_MQ135|"),'Bloco 1 10s Sem RTOS RX'!$M173,LEN(",O3_MQ131|"),'Bloco 1 10s Sem RTOS RX'!$N173)*8</f>
        <v>672</v>
      </c>
    </row>
    <row r="174" ht="15.75" customHeight="1">
      <c r="A174" s="1" t="s">
        <v>4405</v>
      </c>
      <c r="B174" s="1" t="s">
        <v>4406</v>
      </c>
      <c r="C174" s="1" t="s">
        <v>3689</v>
      </c>
      <c r="D174" s="1" t="s">
        <v>4407</v>
      </c>
      <c r="E174" s="1" t="s">
        <v>1833</v>
      </c>
      <c r="F174" s="1" t="s">
        <v>1833</v>
      </c>
      <c r="G174" s="1" t="s">
        <v>1833</v>
      </c>
      <c r="H174" s="1" t="s">
        <v>274</v>
      </c>
      <c r="I174" s="1" t="s">
        <v>231</v>
      </c>
      <c r="J174" s="1" t="s">
        <v>232</v>
      </c>
      <c r="K174" s="1" t="s">
        <v>44</v>
      </c>
      <c r="L174" s="1" t="s">
        <v>275</v>
      </c>
      <c r="M174" s="1" t="s">
        <v>3694</v>
      </c>
      <c r="N174" s="1" t="s">
        <v>104</v>
      </c>
      <c r="O174" s="1" t="s">
        <v>1833</v>
      </c>
      <c r="P174" s="1" t="s">
        <v>1833</v>
      </c>
      <c r="Q174" s="1" t="s">
        <v>3692</v>
      </c>
      <c r="R174" s="1" t="s">
        <v>1833</v>
      </c>
      <c r="S174" s="1" t="s">
        <v>3693</v>
      </c>
      <c r="T174" s="1" t="s">
        <v>3701</v>
      </c>
      <c r="U174" s="1" t="s">
        <v>1833</v>
      </c>
      <c r="V174" s="1" t="s">
        <v>1833</v>
      </c>
      <c r="W174" s="1" t="s">
        <v>3695</v>
      </c>
      <c r="X174" s="1" t="s">
        <v>2120</v>
      </c>
      <c r="Y174" s="2">
        <f>X175-'Bloco 1 10s Sem RTOS RX'!$X174</f>
        <v>0.0003009259259</v>
      </c>
      <c r="Z174" s="1">
        <f>SUM(LEN(",CO_MQ135|"),'Bloco 1 10s Sem RTOS RX'!$H174,LEN(",CO2_MQ135|"),'Bloco 1 10s Sem RTOS RX'!$I174,LEN(",Alcool_MQ135|"),'Bloco 1 10s Sem RTOS RX'!$J174,LEN(",Alcool_MQ135|"),'Bloco 1 10s Sem RTOS RX'!$K174,LEN(",Toluen_MQ135|"),'Bloco 1 10s Sem RTOS RX'!$L174,LEN(",MH4_MQ135|"),'Bloco 1 10s Sem RTOS RX'!$M174,LEN(",O3_MQ131|"),'Bloco 1 10s Sem RTOS RX'!$N174)*8</f>
        <v>672</v>
      </c>
    </row>
    <row r="175" ht="15.75" customHeight="1">
      <c r="A175" s="1" t="s">
        <v>4408</v>
      </c>
      <c r="B175" s="1" t="s">
        <v>4409</v>
      </c>
      <c r="C175" s="1" t="s">
        <v>3689</v>
      </c>
      <c r="D175" s="1" t="s">
        <v>4410</v>
      </c>
      <c r="E175" s="1" t="s">
        <v>1833</v>
      </c>
      <c r="F175" s="1" t="s">
        <v>1833</v>
      </c>
      <c r="G175" s="1" t="s">
        <v>1833</v>
      </c>
      <c r="H175" s="1" t="s">
        <v>393</v>
      </c>
      <c r="I175" s="1" t="s">
        <v>201</v>
      </c>
      <c r="J175" s="1" t="s">
        <v>394</v>
      </c>
      <c r="K175" s="1" t="s">
        <v>19</v>
      </c>
      <c r="L175" s="1" t="s">
        <v>150</v>
      </c>
      <c r="M175" s="1" t="s">
        <v>85</v>
      </c>
      <c r="N175" s="1" t="s">
        <v>533</v>
      </c>
      <c r="O175" s="1" t="s">
        <v>1833</v>
      </c>
      <c r="P175" s="1" t="s">
        <v>1833</v>
      </c>
      <c r="Q175" s="1" t="s">
        <v>3692</v>
      </c>
      <c r="R175" s="1" t="s">
        <v>1833</v>
      </c>
      <c r="S175" s="1" t="s">
        <v>3693</v>
      </c>
      <c r="T175" s="1" t="s">
        <v>3694</v>
      </c>
      <c r="U175" s="1" t="s">
        <v>1833</v>
      </c>
      <c r="V175" s="1" t="s">
        <v>1833</v>
      </c>
      <c r="W175" s="1" t="s">
        <v>3695</v>
      </c>
      <c r="X175" s="1" t="s">
        <v>4411</v>
      </c>
      <c r="Y175" s="2">
        <f>X176-'Bloco 1 10s Sem RTOS RX'!$X175</f>
        <v>0.000150462963</v>
      </c>
      <c r="Z175" s="1">
        <f>SUM(LEN(",CO_MQ135|"),'Bloco 1 10s Sem RTOS RX'!$H175,LEN(",CO2_MQ135|"),'Bloco 1 10s Sem RTOS RX'!$I175,LEN(",Alcool_MQ135|"),'Bloco 1 10s Sem RTOS RX'!$J175,LEN(",Alcool_MQ135|"),'Bloco 1 10s Sem RTOS RX'!$K175,LEN(",Toluen_MQ135|"),'Bloco 1 10s Sem RTOS RX'!$L175,LEN(",MH4_MQ135|"),'Bloco 1 10s Sem RTOS RX'!$M175,LEN(",O3_MQ131|"),'Bloco 1 10s Sem RTOS RX'!$N175)*8</f>
        <v>672</v>
      </c>
    </row>
    <row r="176" ht="15.75" customHeight="1">
      <c r="A176" s="1" t="s">
        <v>4412</v>
      </c>
      <c r="B176" s="1" t="s">
        <v>4413</v>
      </c>
      <c r="C176" s="1" t="s">
        <v>3689</v>
      </c>
      <c r="D176" s="1" t="s">
        <v>4414</v>
      </c>
      <c r="E176" s="1" t="s">
        <v>1833</v>
      </c>
      <c r="F176" s="1" t="s">
        <v>1833</v>
      </c>
      <c r="G176" s="1" t="s">
        <v>1833</v>
      </c>
      <c r="H176" s="1" t="s">
        <v>476</v>
      </c>
      <c r="I176" s="1" t="s">
        <v>231</v>
      </c>
      <c r="J176" s="1" t="s">
        <v>477</v>
      </c>
      <c r="K176" s="1" t="s">
        <v>44</v>
      </c>
      <c r="L176" s="1" t="s">
        <v>478</v>
      </c>
      <c r="M176" s="1" t="s">
        <v>3694</v>
      </c>
      <c r="N176" s="1" t="s">
        <v>419</v>
      </c>
      <c r="O176" s="1" t="s">
        <v>1833</v>
      </c>
      <c r="P176" s="1" t="s">
        <v>1833</v>
      </c>
      <c r="Q176" s="1" t="s">
        <v>3692</v>
      </c>
      <c r="R176" s="1" t="s">
        <v>1833</v>
      </c>
      <c r="S176" s="1" t="s">
        <v>3693</v>
      </c>
      <c r="T176" s="1" t="s">
        <v>3701</v>
      </c>
      <c r="U176" s="1" t="s">
        <v>1833</v>
      </c>
      <c r="V176" s="1" t="s">
        <v>1833</v>
      </c>
      <c r="W176" s="1" t="s">
        <v>3695</v>
      </c>
      <c r="X176" s="1" t="s">
        <v>4415</v>
      </c>
      <c r="Y176" s="2">
        <f>X177-'Bloco 1 10s Sem RTOS RX'!$X176</f>
        <v>0.000150462963</v>
      </c>
      <c r="Z176" s="1">
        <f>SUM(LEN(",CO_MQ135|"),'Bloco 1 10s Sem RTOS RX'!$H176,LEN(",CO2_MQ135|"),'Bloco 1 10s Sem RTOS RX'!$I176,LEN(",Alcool_MQ135|"),'Bloco 1 10s Sem RTOS RX'!$J176,LEN(",Alcool_MQ135|"),'Bloco 1 10s Sem RTOS RX'!$K176,LEN(",Toluen_MQ135|"),'Bloco 1 10s Sem RTOS RX'!$L176,LEN(",MH4_MQ135|"),'Bloco 1 10s Sem RTOS RX'!$M176,LEN(",O3_MQ131|"),'Bloco 1 10s Sem RTOS RX'!$N176)*8</f>
        <v>672</v>
      </c>
    </row>
    <row r="177" ht="15.75" customHeight="1">
      <c r="A177" s="1" t="s">
        <v>4416</v>
      </c>
      <c r="B177" s="1" t="s">
        <v>4417</v>
      </c>
      <c r="C177" s="1" t="s">
        <v>3689</v>
      </c>
      <c r="D177" s="1" t="s">
        <v>4418</v>
      </c>
      <c r="E177" s="1" t="s">
        <v>1833</v>
      </c>
      <c r="F177" s="1" t="s">
        <v>1833</v>
      </c>
      <c r="G177" s="1" t="s">
        <v>1833</v>
      </c>
      <c r="H177" s="1" t="s">
        <v>4419</v>
      </c>
      <c r="I177" s="1" t="s">
        <v>330</v>
      </c>
      <c r="J177" s="1" t="s">
        <v>558</v>
      </c>
      <c r="K177" s="1" t="s">
        <v>36</v>
      </c>
      <c r="L177" s="1" t="s">
        <v>39</v>
      </c>
      <c r="M177" s="1" t="s">
        <v>37</v>
      </c>
      <c r="N177" s="1" t="s">
        <v>375</v>
      </c>
      <c r="O177" s="1" t="s">
        <v>1833</v>
      </c>
      <c r="P177" s="1" t="s">
        <v>1833</v>
      </c>
      <c r="Q177" s="1" t="s">
        <v>3692</v>
      </c>
      <c r="R177" s="1" t="s">
        <v>1833</v>
      </c>
      <c r="S177" s="1" t="s">
        <v>3693</v>
      </c>
      <c r="T177" s="1" t="s">
        <v>3706</v>
      </c>
      <c r="U177" s="1" t="s">
        <v>1833</v>
      </c>
      <c r="V177" s="1" t="s">
        <v>1833</v>
      </c>
      <c r="W177" s="1" t="s">
        <v>3695</v>
      </c>
      <c r="X177" s="1" t="s">
        <v>4420</v>
      </c>
      <c r="Y177" s="2">
        <f>X178-'Bloco 1 10s Sem RTOS RX'!$X177</f>
        <v>0.000150462963</v>
      </c>
      <c r="Z177" s="1">
        <f>SUM(LEN(",CO_MQ135|"),'Bloco 1 10s Sem RTOS RX'!$H177,LEN(",CO2_MQ135|"),'Bloco 1 10s Sem RTOS RX'!$I177,LEN(",Alcool_MQ135|"),'Bloco 1 10s Sem RTOS RX'!$J177,LEN(",Alcool_MQ135|"),'Bloco 1 10s Sem RTOS RX'!$K177,LEN(",Toluen_MQ135|"),'Bloco 1 10s Sem RTOS RX'!$L177,LEN(",MH4_MQ135|"),'Bloco 1 10s Sem RTOS RX'!$M177,LEN(",O3_MQ131|"),'Bloco 1 10s Sem RTOS RX'!$N177)*8</f>
        <v>672</v>
      </c>
    </row>
    <row r="178" ht="15.75" customHeight="1">
      <c r="A178" s="1" t="s">
        <v>4421</v>
      </c>
      <c r="B178" s="1" t="s">
        <v>4422</v>
      </c>
      <c r="C178" s="1" t="s">
        <v>3689</v>
      </c>
      <c r="D178" s="1" t="s">
        <v>4423</v>
      </c>
      <c r="E178" s="1" t="s">
        <v>1833</v>
      </c>
      <c r="F178" s="1" t="s">
        <v>1833</v>
      </c>
      <c r="G178" s="1" t="s">
        <v>1833</v>
      </c>
      <c r="H178" s="1" t="s">
        <v>560</v>
      </c>
      <c r="I178" s="1" t="s">
        <v>330</v>
      </c>
      <c r="J178" s="1" t="s">
        <v>558</v>
      </c>
      <c r="K178" s="1" t="s">
        <v>36</v>
      </c>
      <c r="L178" s="1" t="s">
        <v>122</v>
      </c>
      <c r="M178" s="1" t="s">
        <v>37</v>
      </c>
      <c r="N178" s="1" t="s">
        <v>528</v>
      </c>
      <c r="O178" s="1" t="s">
        <v>1833</v>
      </c>
      <c r="P178" s="1" t="s">
        <v>1833</v>
      </c>
      <c r="Q178" s="1" t="s">
        <v>3692</v>
      </c>
      <c r="R178" s="1" t="s">
        <v>1833</v>
      </c>
      <c r="S178" s="1" t="s">
        <v>3693</v>
      </c>
      <c r="T178" s="1" t="s">
        <v>3694</v>
      </c>
      <c r="U178" s="1" t="s">
        <v>1833</v>
      </c>
      <c r="V178" s="1" t="s">
        <v>1833</v>
      </c>
      <c r="W178" s="1" t="s">
        <v>3695</v>
      </c>
      <c r="X178" s="1" t="s">
        <v>4424</v>
      </c>
      <c r="Y178" s="2">
        <f>X179-'Bloco 1 10s Sem RTOS RX'!$X178</f>
        <v>0.000150462963</v>
      </c>
      <c r="Z178" s="1">
        <f>SUM(LEN(",CO_MQ135|"),'Bloco 1 10s Sem RTOS RX'!$H178,LEN(",CO2_MQ135|"),'Bloco 1 10s Sem RTOS RX'!$I178,LEN(",Alcool_MQ135|"),'Bloco 1 10s Sem RTOS RX'!$J178,LEN(",Alcool_MQ135|"),'Bloco 1 10s Sem RTOS RX'!$K178,LEN(",Toluen_MQ135|"),'Bloco 1 10s Sem RTOS RX'!$L178,LEN(",MH4_MQ135|"),'Bloco 1 10s Sem RTOS RX'!$M178,LEN(",O3_MQ131|"),'Bloco 1 10s Sem RTOS RX'!$N178)*8</f>
        <v>672</v>
      </c>
    </row>
    <row r="179" ht="15.75" customHeight="1">
      <c r="A179" s="1" t="s">
        <v>4425</v>
      </c>
      <c r="B179" s="1" t="s">
        <v>4426</v>
      </c>
      <c r="C179" s="1" t="s">
        <v>3689</v>
      </c>
      <c r="D179" s="1" t="s">
        <v>4427</v>
      </c>
      <c r="E179" s="1" t="s">
        <v>1833</v>
      </c>
      <c r="F179" s="1" t="s">
        <v>1833</v>
      </c>
      <c r="G179" s="1" t="s">
        <v>1833</v>
      </c>
      <c r="H179" s="1" t="s">
        <v>239</v>
      </c>
      <c r="I179" s="1" t="s">
        <v>240</v>
      </c>
      <c r="J179" s="1" t="s">
        <v>241</v>
      </c>
      <c r="K179" s="1" t="s">
        <v>36</v>
      </c>
      <c r="L179" s="1" t="s">
        <v>23</v>
      </c>
      <c r="M179" s="1" t="s">
        <v>37</v>
      </c>
      <c r="N179" s="1" t="s">
        <v>562</v>
      </c>
      <c r="O179" s="1" t="s">
        <v>1833</v>
      </c>
      <c r="P179" s="1" t="s">
        <v>1833</v>
      </c>
      <c r="Q179" s="1" t="s">
        <v>3692</v>
      </c>
      <c r="R179" s="1" t="s">
        <v>1833</v>
      </c>
      <c r="S179" s="1" t="s">
        <v>3693</v>
      </c>
      <c r="T179" s="1" t="s">
        <v>3706</v>
      </c>
      <c r="U179" s="1" t="s">
        <v>1833</v>
      </c>
      <c r="V179" s="1" t="s">
        <v>1833</v>
      </c>
      <c r="W179" s="1" t="s">
        <v>3695</v>
      </c>
      <c r="X179" s="1" t="s">
        <v>4428</v>
      </c>
      <c r="Y179" s="2">
        <f>X180-'Bloco 1 10s Sem RTOS RX'!$X179</f>
        <v>0.000162037037</v>
      </c>
      <c r="Z179" s="1">
        <f>SUM(LEN(",CO_MQ135|"),'Bloco 1 10s Sem RTOS RX'!$H179,LEN(",CO2_MQ135|"),'Bloco 1 10s Sem RTOS RX'!$I179,LEN(",Alcool_MQ135|"),'Bloco 1 10s Sem RTOS RX'!$J179,LEN(",Alcool_MQ135|"),'Bloco 1 10s Sem RTOS RX'!$K179,LEN(",Toluen_MQ135|"),'Bloco 1 10s Sem RTOS RX'!$L179,LEN(",MH4_MQ135|"),'Bloco 1 10s Sem RTOS RX'!$M179,LEN(",O3_MQ131|"),'Bloco 1 10s Sem RTOS RX'!$N179)*8</f>
        <v>672</v>
      </c>
    </row>
    <row r="180" ht="15.75" customHeight="1">
      <c r="A180" s="1" t="s">
        <v>4429</v>
      </c>
      <c r="B180" s="1" t="s">
        <v>4430</v>
      </c>
      <c r="C180" s="1" t="s">
        <v>3689</v>
      </c>
      <c r="D180" s="1" t="s">
        <v>4431</v>
      </c>
      <c r="E180" s="1" t="s">
        <v>1833</v>
      </c>
      <c r="F180" s="1" t="s">
        <v>1833</v>
      </c>
      <c r="G180" s="1" t="s">
        <v>1833</v>
      </c>
      <c r="H180" s="1" t="s">
        <v>4419</v>
      </c>
      <c r="I180" s="1" t="s">
        <v>192</v>
      </c>
      <c r="J180" s="1" t="s">
        <v>564</v>
      </c>
      <c r="K180" s="1" t="s">
        <v>36</v>
      </c>
      <c r="L180" s="1" t="s">
        <v>62</v>
      </c>
      <c r="M180" s="1" t="s">
        <v>37</v>
      </c>
      <c r="N180" s="1" t="s">
        <v>186</v>
      </c>
      <c r="O180" s="1" t="s">
        <v>1833</v>
      </c>
      <c r="P180" s="1" t="s">
        <v>1833</v>
      </c>
      <c r="Q180" s="1" t="s">
        <v>3692</v>
      </c>
      <c r="R180" s="1" t="s">
        <v>1833</v>
      </c>
      <c r="S180" s="1" t="s">
        <v>3693</v>
      </c>
      <c r="T180" s="1" t="s">
        <v>3694</v>
      </c>
      <c r="U180" s="1" t="s">
        <v>1833</v>
      </c>
      <c r="V180" s="1" t="s">
        <v>1833</v>
      </c>
      <c r="W180" s="1" t="s">
        <v>3695</v>
      </c>
      <c r="X180" s="1" t="s">
        <v>4432</v>
      </c>
      <c r="Y180" s="2">
        <f>X181-'Bloco 1 10s Sem RTOS RX'!$X180</f>
        <v>0.0003009259259</v>
      </c>
      <c r="Z180" s="1">
        <f>SUM(LEN(",CO_MQ135|"),'Bloco 1 10s Sem RTOS RX'!$H180,LEN(",CO2_MQ135|"),'Bloco 1 10s Sem RTOS RX'!$I180,LEN(",Alcool_MQ135|"),'Bloco 1 10s Sem RTOS RX'!$J180,LEN(",Alcool_MQ135|"),'Bloco 1 10s Sem RTOS RX'!$K180,LEN(",Toluen_MQ135|"),'Bloco 1 10s Sem RTOS RX'!$L180,LEN(",MH4_MQ135|"),'Bloco 1 10s Sem RTOS RX'!$M180,LEN(",O3_MQ131|"),'Bloco 1 10s Sem RTOS RX'!$N180)*8</f>
        <v>672</v>
      </c>
    </row>
    <row r="181" ht="15.75" customHeight="1">
      <c r="A181" s="1" t="s">
        <v>4433</v>
      </c>
      <c r="B181" s="1" t="s">
        <v>4434</v>
      </c>
      <c r="C181" s="1" t="s">
        <v>3689</v>
      </c>
      <c r="D181" s="1" t="s">
        <v>4435</v>
      </c>
      <c r="E181" s="1" t="s">
        <v>1833</v>
      </c>
      <c r="F181" s="1" t="s">
        <v>1833</v>
      </c>
      <c r="G181" s="1" t="s">
        <v>1833</v>
      </c>
      <c r="H181" s="1" t="s">
        <v>338</v>
      </c>
      <c r="I181" s="1" t="s">
        <v>334</v>
      </c>
      <c r="J181" s="1" t="s">
        <v>339</v>
      </c>
      <c r="K181" s="1" t="s">
        <v>44</v>
      </c>
      <c r="L181" s="1" t="s">
        <v>143</v>
      </c>
      <c r="M181" s="1" t="s">
        <v>3694</v>
      </c>
      <c r="N181" s="1" t="s">
        <v>373</v>
      </c>
      <c r="O181" s="1" t="s">
        <v>1833</v>
      </c>
      <c r="P181" s="1" t="s">
        <v>1833</v>
      </c>
      <c r="Q181" s="1" t="s">
        <v>3692</v>
      </c>
      <c r="R181" s="1" t="s">
        <v>1833</v>
      </c>
      <c r="S181" s="1" t="s">
        <v>3693</v>
      </c>
      <c r="T181" s="1" t="s">
        <v>3694</v>
      </c>
      <c r="U181" s="1" t="s">
        <v>1833</v>
      </c>
      <c r="V181" s="1" t="s">
        <v>1833</v>
      </c>
      <c r="W181" s="1" t="s">
        <v>3695</v>
      </c>
      <c r="X181" s="1" t="s">
        <v>4436</v>
      </c>
      <c r="Y181" s="2">
        <f>X182-'Bloco 1 10s Sem RTOS RX'!$X181</f>
        <v>0.0003009259259</v>
      </c>
      <c r="Z181" s="1">
        <f>SUM(LEN(",CO_MQ135|"),'Bloco 1 10s Sem RTOS RX'!$H181,LEN(",CO2_MQ135|"),'Bloco 1 10s Sem RTOS RX'!$I181,LEN(",Alcool_MQ135|"),'Bloco 1 10s Sem RTOS RX'!$J181,LEN(",Alcool_MQ135|"),'Bloco 1 10s Sem RTOS RX'!$K181,LEN(",Toluen_MQ135|"),'Bloco 1 10s Sem RTOS RX'!$L181,LEN(",MH4_MQ135|"),'Bloco 1 10s Sem RTOS RX'!$M181,LEN(",O3_MQ131|"),'Bloco 1 10s Sem RTOS RX'!$N181)*8</f>
        <v>672</v>
      </c>
    </row>
    <row r="182" ht="15.75" customHeight="1">
      <c r="A182" s="1" t="s">
        <v>4437</v>
      </c>
      <c r="B182" s="1" t="s">
        <v>4438</v>
      </c>
      <c r="C182" s="1" t="s">
        <v>3689</v>
      </c>
      <c r="D182" s="1" t="s">
        <v>4439</v>
      </c>
      <c r="E182" s="1" t="s">
        <v>1833</v>
      </c>
      <c r="F182" s="1" t="s">
        <v>1833</v>
      </c>
      <c r="G182" s="1" t="s">
        <v>1833</v>
      </c>
      <c r="H182" s="1" t="s">
        <v>569</v>
      </c>
      <c r="I182" s="1" t="s">
        <v>240</v>
      </c>
      <c r="J182" s="1" t="s">
        <v>451</v>
      </c>
      <c r="K182" s="1" t="s">
        <v>44</v>
      </c>
      <c r="L182" s="1" t="s">
        <v>570</v>
      </c>
      <c r="M182" s="1" t="s">
        <v>3694</v>
      </c>
      <c r="N182" s="1" t="s">
        <v>547</v>
      </c>
      <c r="O182" s="1" t="s">
        <v>1833</v>
      </c>
      <c r="P182" s="1" t="s">
        <v>1833</v>
      </c>
      <c r="Q182" s="1" t="s">
        <v>3692</v>
      </c>
      <c r="R182" s="1" t="s">
        <v>1833</v>
      </c>
      <c r="S182" s="1" t="s">
        <v>3693</v>
      </c>
      <c r="T182" s="1" t="s">
        <v>3701</v>
      </c>
      <c r="U182" s="1" t="s">
        <v>1833</v>
      </c>
      <c r="V182" s="1" t="s">
        <v>1833</v>
      </c>
      <c r="W182" s="1" t="s">
        <v>3695</v>
      </c>
      <c r="X182" s="1" t="s">
        <v>4440</v>
      </c>
      <c r="Y182" s="2">
        <f>X183-'Bloco 1 10s Sem RTOS RX'!$X182</f>
        <v>0.000162037037</v>
      </c>
      <c r="Z182" s="1">
        <f>SUM(LEN(",CO_MQ135|"),'Bloco 1 10s Sem RTOS RX'!$H182,LEN(",CO2_MQ135|"),'Bloco 1 10s Sem RTOS RX'!$I182,LEN(",Alcool_MQ135|"),'Bloco 1 10s Sem RTOS RX'!$J182,LEN(",Alcool_MQ135|"),'Bloco 1 10s Sem RTOS RX'!$K182,LEN(",Toluen_MQ135|"),'Bloco 1 10s Sem RTOS RX'!$L182,LEN(",MH4_MQ135|"),'Bloco 1 10s Sem RTOS RX'!$M182,LEN(",O3_MQ131|"),'Bloco 1 10s Sem RTOS RX'!$N182)*8</f>
        <v>672</v>
      </c>
    </row>
    <row r="183" ht="15.75" customHeight="1">
      <c r="A183" s="1" t="s">
        <v>4441</v>
      </c>
      <c r="B183" s="1" t="s">
        <v>4442</v>
      </c>
      <c r="C183" s="1" t="s">
        <v>3689</v>
      </c>
      <c r="D183" s="1" t="s">
        <v>4443</v>
      </c>
      <c r="E183" s="1" t="s">
        <v>1833</v>
      </c>
      <c r="F183" s="1" t="s">
        <v>1833</v>
      </c>
      <c r="G183" s="1" t="s">
        <v>1833</v>
      </c>
      <c r="H183" s="1" t="s">
        <v>572</v>
      </c>
      <c r="I183" s="1" t="s">
        <v>3826</v>
      </c>
      <c r="J183" s="1" t="s">
        <v>4444</v>
      </c>
      <c r="K183" s="1" t="s">
        <v>73</v>
      </c>
      <c r="L183" s="1" t="s">
        <v>3827</v>
      </c>
      <c r="M183" s="1" t="s">
        <v>159</v>
      </c>
      <c r="N183" s="1" t="s">
        <v>3952</v>
      </c>
      <c r="O183" s="1" t="s">
        <v>1833</v>
      </c>
      <c r="P183" s="1" t="s">
        <v>1833</v>
      </c>
      <c r="Q183" s="1" t="s">
        <v>3692</v>
      </c>
      <c r="R183" s="1" t="s">
        <v>1833</v>
      </c>
      <c r="S183" s="1" t="s">
        <v>3693</v>
      </c>
      <c r="T183" s="1" t="s">
        <v>3701</v>
      </c>
      <c r="U183" s="1" t="s">
        <v>1833</v>
      </c>
      <c r="V183" s="1" t="s">
        <v>1833</v>
      </c>
      <c r="W183" s="1" t="s">
        <v>3695</v>
      </c>
      <c r="X183" s="1" t="s">
        <v>4445</v>
      </c>
      <c r="Y183" s="2">
        <f>X184-'Bloco 1 10s Sem RTOS RX'!$X183</f>
        <v>0.000150462963</v>
      </c>
      <c r="Z183" s="1">
        <f>SUM(LEN(",CO_MQ135|"),'Bloco 1 10s Sem RTOS RX'!$H183,LEN(",CO2_MQ135|"),'Bloco 1 10s Sem RTOS RX'!$I183,LEN(",Alcool_MQ135|"),'Bloco 1 10s Sem RTOS RX'!$J183,LEN(",Alcool_MQ135|"),'Bloco 1 10s Sem RTOS RX'!$K183,LEN(",Toluen_MQ135|"),'Bloco 1 10s Sem RTOS RX'!$L183,LEN(",MH4_MQ135|"),'Bloco 1 10s Sem RTOS RX'!$M183,LEN(",O3_MQ131|"),'Bloco 1 10s Sem RTOS RX'!$N183)*8</f>
        <v>672</v>
      </c>
    </row>
    <row r="184" ht="15.75" customHeight="1">
      <c r="A184" s="1" t="s">
        <v>4446</v>
      </c>
      <c r="B184" s="1" t="s">
        <v>4447</v>
      </c>
      <c r="C184" s="1" t="s">
        <v>3689</v>
      </c>
      <c r="D184" s="1" t="s">
        <v>4448</v>
      </c>
      <c r="E184" s="1" t="s">
        <v>1833</v>
      </c>
      <c r="F184" s="1" t="s">
        <v>1833</v>
      </c>
      <c r="G184" s="1" t="s">
        <v>1833</v>
      </c>
      <c r="H184" s="1" t="s">
        <v>4419</v>
      </c>
      <c r="I184" s="1" t="s">
        <v>330</v>
      </c>
      <c r="J184" s="1" t="s">
        <v>558</v>
      </c>
      <c r="K184" s="1" t="s">
        <v>36</v>
      </c>
      <c r="L184" s="1" t="s">
        <v>39</v>
      </c>
      <c r="M184" s="1" t="s">
        <v>37</v>
      </c>
      <c r="N184" s="1" t="s">
        <v>119</v>
      </c>
      <c r="O184" s="1" t="s">
        <v>1833</v>
      </c>
      <c r="P184" s="1" t="s">
        <v>1833</v>
      </c>
      <c r="Q184" s="1" t="s">
        <v>3692</v>
      </c>
      <c r="R184" s="1" t="s">
        <v>1833</v>
      </c>
      <c r="S184" s="1" t="s">
        <v>3693</v>
      </c>
      <c r="T184" s="1" t="s">
        <v>3701</v>
      </c>
      <c r="U184" s="1" t="s">
        <v>1833</v>
      </c>
      <c r="V184" s="1" t="s">
        <v>1833</v>
      </c>
      <c r="W184" s="1" t="s">
        <v>3695</v>
      </c>
      <c r="X184" s="1" t="s">
        <v>2137</v>
      </c>
      <c r="Y184" s="2">
        <f>X185-'Bloco 1 10s Sem RTOS RX'!$X184</f>
        <v>0.000150462963</v>
      </c>
      <c r="Z184" s="1">
        <f>SUM(LEN(",CO_MQ135|"),'Bloco 1 10s Sem RTOS RX'!$H184,LEN(",CO2_MQ135|"),'Bloco 1 10s Sem RTOS RX'!$I184,LEN(",Alcool_MQ135|"),'Bloco 1 10s Sem RTOS RX'!$J184,LEN(",Alcool_MQ135|"),'Bloco 1 10s Sem RTOS RX'!$K184,LEN(",Toluen_MQ135|"),'Bloco 1 10s Sem RTOS RX'!$L184,LEN(",MH4_MQ135|"),'Bloco 1 10s Sem RTOS RX'!$M184,LEN(",O3_MQ131|"),'Bloco 1 10s Sem RTOS RX'!$N184)*8</f>
        <v>672</v>
      </c>
    </row>
    <row r="185" ht="15.75" customHeight="1">
      <c r="A185" s="1" t="s">
        <v>4449</v>
      </c>
      <c r="B185" s="1" t="s">
        <v>4450</v>
      </c>
      <c r="C185" s="1" t="s">
        <v>3689</v>
      </c>
      <c r="D185" s="1" t="s">
        <v>4451</v>
      </c>
      <c r="E185" s="1" t="s">
        <v>1833</v>
      </c>
      <c r="F185" s="1" t="s">
        <v>1833</v>
      </c>
      <c r="G185" s="1" t="s">
        <v>1833</v>
      </c>
      <c r="H185" s="1" t="s">
        <v>560</v>
      </c>
      <c r="I185" s="1" t="s">
        <v>330</v>
      </c>
      <c r="J185" s="1" t="s">
        <v>558</v>
      </c>
      <c r="K185" s="1" t="s">
        <v>36</v>
      </c>
      <c r="L185" s="1" t="s">
        <v>122</v>
      </c>
      <c r="M185" s="1" t="s">
        <v>37</v>
      </c>
      <c r="N185" s="1" t="s">
        <v>342</v>
      </c>
      <c r="O185" s="1" t="s">
        <v>1833</v>
      </c>
      <c r="P185" s="1" t="s">
        <v>1833</v>
      </c>
      <c r="Q185" s="1" t="s">
        <v>3692</v>
      </c>
      <c r="R185" s="1" t="s">
        <v>1833</v>
      </c>
      <c r="S185" s="1" t="s">
        <v>3693</v>
      </c>
      <c r="T185" s="1" t="s">
        <v>3701</v>
      </c>
      <c r="U185" s="1" t="s">
        <v>1833</v>
      </c>
      <c r="V185" s="1" t="s">
        <v>1833</v>
      </c>
      <c r="W185" s="1" t="s">
        <v>3695</v>
      </c>
      <c r="X185" s="1" t="s">
        <v>4452</v>
      </c>
      <c r="Y185" s="2">
        <f>X186-'Bloco 1 10s Sem RTOS RX'!$X185</f>
        <v>0.000150462963</v>
      </c>
      <c r="Z185" s="1">
        <f>SUM(LEN(",CO_MQ135|"),'Bloco 1 10s Sem RTOS RX'!$H185,LEN(",CO2_MQ135|"),'Bloco 1 10s Sem RTOS RX'!$I185,LEN(",Alcool_MQ135|"),'Bloco 1 10s Sem RTOS RX'!$J185,LEN(",Alcool_MQ135|"),'Bloco 1 10s Sem RTOS RX'!$K185,LEN(",Toluen_MQ135|"),'Bloco 1 10s Sem RTOS RX'!$L185,LEN(",MH4_MQ135|"),'Bloco 1 10s Sem RTOS RX'!$M185,LEN(",O3_MQ131|"),'Bloco 1 10s Sem RTOS RX'!$N185)*8</f>
        <v>672</v>
      </c>
    </row>
    <row r="186" ht="15.75" customHeight="1">
      <c r="A186" s="1" t="s">
        <v>4453</v>
      </c>
      <c r="B186" s="1" t="s">
        <v>4454</v>
      </c>
      <c r="C186" s="1" t="s">
        <v>3689</v>
      </c>
      <c r="D186" s="1" t="s">
        <v>4455</v>
      </c>
      <c r="E186" s="1" t="s">
        <v>1833</v>
      </c>
      <c r="F186" s="1" t="s">
        <v>1833</v>
      </c>
      <c r="G186" s="1" t="s">
        <v>1833</v>
      </c>
      <c r="H186" s="1" t="s">
        <v>577</v>
      </c>
      <c r="I186" s="1" t="s">
        <v>330</v>
      </c>
      <c r="J186" s="1" t="s">
        <v>331</v>
      </c>
      <c r="K186" s="1" t="s">
        <v>36</v>
      </c>
      <c r="L186" s="1" t="s">
        <v>56</v>
      </c>
      <c r="M186" s="1" t="s">
        <v>37</v>
      </c>
      <c r="N186" s="1" t="s">
        <v>533</v>
      </c>
      <c r="O186" s="1" t="s">
        <v>1833</v>
      </c>
      <c r="P186" s="1" t="s">
        <v>1833</v>
      </c>
      <c r="Q186" s="1" t="s">
        <v>3692</v>
      </c>
      <c r="R186" s="1" t="s">
        <v>1833</v>
      </c>
      <c r="S186" s="1" t="s">
        <v>3693</v>
      </c>
      <c r="T186" s="1" t="s">
        <v>3694</v>
      </c>
      <c r="U186" s="1" t="s">
        <v>1833</v>
      </c>
      <c r="V186" s="1" t="s">
        <v>1833</v>
      </c>
      <c r="W186" s="1" t="s">
        <v>3695</v>
      </c>
      <c r="X186" s="1" t="s">
        <v>4456</v>
      </c>
      <c r="Y186" s="2">
        <f>X187-'Bloco 1 10s Sem RTOS RX'!$X186</f>
        <v>0.000150462963</v>
      </c>
      <c r="Z186" s="1">
        <f>SUM(LEN(",CO_MQ135|"),'Bloco 1 10s Sem RTOS RX'!$H186,LEN(",CO2_MQ135|"),'Bloco 1 10s Sem RTOS RX'!$I186,LEN(",Alcool_MQ135|"),'Bloco 1 10s Sem RTOS RX'!$J186,LEN(",Alcool_MQ135|"),'Bloco 1 10s Sem RTOS RX'!$K186,LEN(",Toluen_MQ135|"),'Bloco 1 10s Sem RTOS RX'!$L186,LEN(",MH4_MQ135|"),'Bloco 1 10s Sem RTOS RX'!$M186,LEN(",O3_MQ131|"),'Bloco 1 10s Sem RTOS RX'!$N186)*8</f>
        <v>672</v>
      </c>
    </row>
    <row r="187" ht="15.75" customHeight="1">
      <c r="A187" s="1" t="s">
        <v>4457</v>
      </c>
      <c r="B187" s="1" t="s">
        <v>4458</v>
      </c>
      <c r="C187" s="1" t="s">
        <v>3689</v>
      </c>
      <c r="D187" s="1" t="s">
        <v>4459</v>
      </c>
      <c r="E187" s="1" t="s">
        <v>1833</v>
      </c>
      <c r="F187" s="1" t="s">
        <v>1833</v>
      </c>
      <c r="G187" s="1" t="s">
        <v>1833</v>
      </c>
      <c r="H187" s="1" t="s">
        <v>579</v>
      </c>
      <c r="I187" s="1" t="s">
        <v>192</v>
      </c>
      <c r="J187" s="1" t="s">
        <v>193</v>
      </c>
      <c r="K187" s="1" t="s">
        <v>73</v>
      </c>
      <c r="L187" s="1" t="s">
        <v>219</v>
      </c>
      <c r="M187" s="1" t="s">
        <v>37</v>
      </c>
      <c r="N187" s="1" t="s">
        <v>279</v>
      </c>
      <c r="O187" s="1" t="s">
        <v>1833</v>
      </c>
      <c r="P187" s="1" t="s">
        <v>1833</v>
      </c>
      <c r="Q187" s="1" t="s">
        <v>3692</v>
      </c>
      <c r="R187" s="1" t="s">
        <v>1833</v>
      </c>
      <c r="S187" s="1" t="s">
        <v>3693</v>
      </c>
      <c r="T187" s="1" t="s">
        <v>3694</v>
      </c>
      <c r="U187" s="1" t="s">
        <v>1833</v>
      </c>
      <c r="V187" s="1" t="s">
        <v>1833</v>
      </c>
      <c r="W187" s="1" t="s">
        <v>3695</v>
      </c>
      <c r="X187" s="1" t="s">
        <v>4460</v>
      </c>
      <c r="Y187" s="2">
        <f>X188-'Bloco 1 10s Sem RTOS RX'!$X187</f>
        <v>0.0003009259259</v>
      </c>
      <c r="Z187" s="1">
        <f>SUM(LEN(",CO_MQ135|"),'Bloco 1 10s Sem RTOS RX'!$H187,LEN(",CO2_MQ135|"),'Bloco 1 10s Sem RTOS RX'!$I187,LEN(",Alcool_MQ135|"),'Bloco 1 10s Sem RTOS RX'!$J187,LEN(",Alcool_MQ135|"),'Bloco 1 10s Sem RTOS RX'!$K187,LEN(",Toluen_MQ135|"),'Bloco 1 10s Sem RTOS RX'!$L187,LEN(",MH4_MQ135|"),'Bloco 1 10s Sem RTOS RX'!$M187,LEN(",O3_MQ131|"),'Bloco 1 10s Sem RTOS RX'!$N187)*8</f>
        <v>672</v>
      </c>
    </row>
    <row r="188" ht="15.75" customHeight="1">
      <c r="A188" s="1" t="s">
        <v>4461</v>
      </c>
      <c r="B188" s="1" t="s">
        <v>4462</v>
      </c>
      <c r="C188" s="1" t="s">
        <v>3689</v>
      </c>
      <c r="D188" s="1" t="s">
        <v>4463</v>
      </c>
      <c r="E188" s="1" t="s">
        <v>1833</v>
      </c>
      <c r="F188" s="1" t="s">
        <v>1833</v>
      </c>
      <c r="G188" s="1" t="s">
        <v>1833</v>
      </c>
      <c r="H188" s="1" t="s">
        <v>4419</v>
      </c>
      <c r="I188" s="1" t="s">
        <v>192</v>
      </c>
      <c r="J188" s="1" t="s">
        <v>564</v>
      </c>
      <c r="K188" s="1" t="s">
        <v>36</v>
      </c>
      <c r="L188" s="1" t="s">
        <v>62</v>
      </c>
      <c r="M188" s="1" t="s">
        <v>37</v>
      </c>
      <c r="N188" s="1" t="s">
        <v>547</v>
      </c>
      <c r="O188" s="1" t="s">
        <v>1833</v>
      </c>
      <c r="P188" s="1" t="s">
        <v>1833</v>
      </c>
      <c r="Q188" s="1" t="s">
        <v>3692</v>
      </c>
      <c r="R188" s="1" t="s">
        <v>1833</v>
      </c>
      <c r="S188" s="1" t="s">
        <v>3693</v>
      </c>
      <c r="T188" s="1" t="s">
        <v>3701</v>
      </c>
      <c r="U188" s="1" t="s">
        <v>1833</v>
      </c>
      <c r="V188" s="1" t="s">
        <v>1833</v>
      </c>
      <c r="W188" s="1" t="s">
        <v>3695</v>
      </c>
      <c r="X188" s="1" t="s">
        <v>4464</v>
      </c>
      <c r="Y188" s="2">
        <f>X189-'Bloco 1 10s Sem RTOS RX'!$X188</f>
        <v>0.000150462963</v>
      </c>
      <c r="Z188" s="1">
        <f>SUM(LEN(",CO_MQ135|"),'Bloco 1 10s Sem RTOS RX'!$H188,LEN(",CO2_MQ135|"),'Bloco 1 10s Sem RTOS RX'!$I188,LEN(",Alcool_MQ135|"),'Bloco 1 10s Sem RTOS RX'!$J188,LEN(",Alcool_MQ135|"),'Bloco 1 10s Sem RTOS RX'!$K188,LEN(",Toluen_MQ135|"),'Bloco 1 10s Sem RTOS RX'!$L188,LEN(",MH4_MQ135|"),'Bloco 1 10s Sem RTOS RX'!$M188,LEN(",O3_MQ131|"),'Bloco 1 10s Sem RTOS RX'!$N188)*8</f>
        <v>672</v>
      </c>
    </row>
    <row r="189" ht="15.75" customHeight="1">
      <c r="A189" s="1" t="s">
        <v>4465</v>
      </c>
      <c r="B189" s="1" t="s">
        <v>4466</v>
      </c>
      <c r="C189" s="1" t="s">
        <v>3689</v>
      </c>
      <c r="D189" s="1" t="s">
        <v>4467</v>
      </c>
      <c r="E189" s="1" t="s">
        <v>1833</v>
      </c>
      <c r="F189" s="1" t="s">
        <v>1833</v>
      </c>
      <c r="G189" s="1" t="s">
        <v>1833</v>
      </c>
      <c r="H189" s="1" t="s">
        <v>4419</v>
      </c>
      <c r="I189" s="1" t="s">
        <v>330</v>
      </c>
      <c r="J189" s="1" t="s">
        <v>558</v>
      </c>
      <c r="K189" s="1" t="s">
        <v>36</v>
      </c>
      <c r="L189" s="1" t="s">
        <v>39</v>
      </c>
      <c r="M189" s="1" t="s">
        <v>37</v>
      </c>
      <c r="N189" s="1" t="s">
        <v>584</v>
      </c>
      <c r="O189" s="1" t="s">
        <v>1833</v>
      </c>
      <c r="P189" s="1" t="s">
        <v>1833</v>
      </c>
      <c r="Q189" s="1" t="s">
        <v>3692</v>
      </c>
      <c r="R189" s="1" t="s">
        <v>1833</v>
      </c>
      <c r="S189" s="1" t="s">
        <v>3693</v>
      </c>
      <c r="T189" s="1" t="s">
        <v>3694</v>
      </c>
      <c r="U189" s="1" t="s">
        <v>1833</v>
      </c>
      <c r="V189" s="1" t="s">
        <v>1833</v>
      </c>
      <c r="W189" s="1" t="s">
        <v>3695</v>
      </c>
      <c r="X189" s="1" t="s">
        <v>4468</v>
      </c>
      <c r="Y189" s="2">
        <f>X190-'Bloco 1 10s Sem RTOS RX'!$X189</f>
        <v>0.000150462963</v>
      </c>
      <c r="Z189" s="1">
        <f>SUM(LEN(",CO_MQ135|"),'Bloco 1 10s Sem RTOS RX'!$H189,LEN(",CO2_MQ135|"),'Bloco 1 10s Sem RTOS RX'!$I189,LEN(",Alcool_MQ135|"),'Bloco 1 10s Sem RTOS RX'!$J189,LEN(",Alcool_MQ135|"),'Bloco 1 10s Sem RTOS RX'!$K189,LEN(",Toluen_MQ135|"),'Bloco 1 10s Sem RTOS RX'!$L189,LEN(",MH4_MQ135|"),'Bloco 1 10s Sem RTOS RX'!$M189,LEN(",O3_MQ131|"),'Bloco 1 10s Sem RTOS RX'!$N189)*8</f>
        <v>672</v>
      </c>
    </row>
    <row r="190" ht="15.75" customHeight="1">
      <c r="A190" s="1" t="s">
        <v>4469</v>
      </c>
      <c r="B190" s="1" t="s">
        <v>4470</v>
      </c>
      <c r="C190" s="1" t="s">
        <v>3689</v>
      </c>
      <c r="D190" s="1" t="s">
        <v>4471</v>
      </c>
      <c r="E190" s="1" t="s">
        <v>1833</v>
      </c>
      <c r="F190" s="1" t="s">
        <v>1833</v>
      </c>
      <c r="G190" s="1" t="s">
        <v>1833</v>
      </c>
      <c r="H190" s="1" t="s">
        <v>495</v>
      </c>
      <c r="I190" s="1" t="s">
        <v>240</v>
      </c>
      <c r="J190" s="1" t="s">
        <v>241</v>
      </c>
      <c r="K190" s="1" t="s">
        <v>36</v>
      </c>
      <c r="L190" s="1" t="s">
        <v>23</v>
      </c>
      <c r="M190" s="1" t="s">
        <v>37</v>
      </c>
      <c r="N190" s="1" t="s">
        <v>96</v>
      </c>
      <c r="O190" s="1" t="s">
        <v>1833</v>
      </c>
      <c r="P190" s="1" t="s">
        <v>1833</v>
      </c>
      <c r="Q190" s="1" t="s">
        <v>3692</v>
      </c>
      <c r="R190" s="1" t="s">
        <v>1833</v>
      </c>
      <c r="S190" s="1" t="s">
        <v>3693</v>
      </c>
      <c r="T190" s="1" t="s">
        <v>3701</v>
      </c>
      <c r="U190" s="1" t="s">
        <v>1833</v>
      </c>
      <c r="V190" s="1" t="s">
        <v>1833</v>
      </c>
      <c r="W190" s="1" t="s">
        <v>3695</v>
      </c>
      <c r="X190" s="1" t="s">
        <v>4472</v>
      </c>
      <c r="Y190" s="2">
        <f>X191-'Bloco 1 10s Sem RTOS RX'!$X190</f>
        <v>0.000162037037</v>
      </c>
      <c r="Z190" s="1">
        <f>SUM(LEN(",CO_MQ135|"),'Bloco 1 10s Sem RTOS RX'!$H190,LEN(",CO2_MQ135|"),'Bloco 1 10s Sem RTOS RX'!$I190,LEN(",Alcool_MQ135|"),'Bloco 1 10s Sem RTOS RX'!$J190,LEN(",Alcool_MQ135|"),'Bloco 1 10s Sem RTOS RX'!$K190,LEN(",Toluen_MQ135|"),'Bloco 1 10s Sem RTOS RX'!$L190,LEN(",MH4_MQ135|"),'Bloco 1 10s Sem RTOS RX'!$M190,LEN(",O3_MQ131|"),'Bloco 1 10s Sem RTOS RX'!$N190)*8</f>
        <v>672</v>
      </c>
    </row>
    <row r="191" ht="15.75" customHeight="1">
      <c r="A191" s="1" t="s">
        <v>4473</v>
      </c>
      <c r="B191" s="1" t="s">
        <v>4474</v>
      </c>
      <c r="C191" s="1" t="s">
        <v>3689</v>
      </c>
      <c r="D191" s="1" t="s">
        <v>4475</v>
      </c>
      <c r="E191" s="1" t="s">
        <v>1833</v>
      </c>
      <c r="F191" s="1" t="s">
        <v>1833</v>
      </c>
      <c r="G191" s="1" t="s">
        <v>1833</v>
      </c>
      <c r="H191" s="1" t="s">
        <v>587</v>
      </c>
      <c r="I191" s="1" t="s">
        <v>192</v>
      </c>
      <c r="J191" s="1" t="s">
        <v>564</v>
      </c>
      <c r="K191" s="1" t="s">
        <v>36</v>
      </c>
      <c r="L191" s="1" t="s">
        <v>62</v>
      </c>
      <c r="M191" s="1" t="s">
        <v>37</v>
      </c>
      <c r="N191" s="1" t="s">
        <v>588</v>
      </c>
      <c r="O191" s="1" t="s">
        <v>1833</v>
      </c>
      <c r="P191" s="1" t="s">
        <v>1833</v>
      </c>
      <c r="Q191" s="1" t="s">
        <v>3692</v>
      </c>
      <c r="R191" s="1" t="s">
        <v>1833</v>
      </c>
      <c r="S191" s="1" t="s">
        <v>3693</v>
      </c>
      <c r="T191" s="1" t="s">
        <v>3701</v>
      </c>
      <c r="U191" s="1" t="s">
        <v>1833</v>
      </c>
      <c r="V191" s="1" t="s">
        <v>1833</v>
      </c>
      <c r="W191" s="1" t="s">
        <v>3695</v>
      </c>
      <c r="X191" s="1" t="s">
        <v>4476</v>
      </c>
      <c r="Y191" s="2">
        <f>X192-'Bloco 1 10s Sem RTOS RX'!$X191</f>
        <v>0.000150462963</v>
      </c>
      <c r="Z191" s="1">
        <f>SUM(LEN(",CO_MQ135|"),'Bloco 1 10s Sem RTOS RX'!$H191,LEN(",CO2_MQ135|"),'Bloco 1 10s Sem RTOS RX'!$I191,LEN(",Alcool_MQ135|"),'Bloco 1 10s Sem RTOS RX'!$J191,LEN(",Alcool_MQ135|"),'Bloco 1 10s Sem RTOS RX'!$K191,LEN(",Toluen_MQ135|"),'Bloco 1 10s Sem RTOS RX'!$L191,LEN(",MH4_MQ135|"),'Bloco 1 10s Sem RTOS RX'!$M191,LEN(",O3_MQ131|"),'Bloco 1 10s Sem RTOS RX'!$N191)*8</f>
        <v>672</v>
      </c>
    </row>
    <row r="192" ht="15.75" customHeight="1">
      <c r="A192" s="1" t="s">
        <v>4477</v>
      </c>
      <c r="B192" s="1" t="s">
        <v>4478</v>
      </c>
      <c r="C192" s="1" t="s">
        <v>3689</v>
      </c>
      <c r="D192" s="1" t="s">
        <v>4479</v>
      </c>
      <c r="E192" s="1" t="s">
        <v>1833</v>
      </c>
      <c r="F192" s="1" t="s">
        <v>1833</v>
      </c>
      <c r="G192" s="1" t="s">
        <v>1833</v>
      </c>
      <c r="H192" s="1" t="s">
        <v>560</v>
      </c>
      <c r="I192" s="1" t="s">
        <v>330</v>
      </c>
      <c r="J192" s="1" t="s">
        <v>558</v>
      </c>
      <c r="K192" s="1" t="s">
        <v>36</v>
      </c>
      <c r="L192" s="1" t="s">
        <v>122</v>
      </c>
      <c r="M192" s="1" t="s">
        <v>37</v>
      </c>
      <c r="N192" s="1" t="s">
        <v>590</v>
      </c>
      <c r="O192" s="1" t="s">
        <v>1833</v>
      </c>
      <c r="P192" s="1" t="s">
        <v>1833</v>
      </c>
      <c r="Q192" s="1" t="s">
        <v>3692</v>
      </c>
      <c r="R192" s="1" t="s">
        <v>1833</v>
      </c>
      <c r="S192" s="1" t="s">
        <v>3693</v>
      </c>
      <c r="T192" s="1" t="s">
        <v>3694</v>
      </c>
      <c r="U192" s="1" t="s">
        <v>1833</v>
      </c>
      <c r="V192" s="1" t="s">
        <v>1833</v>
      </c>
      <c r="W192" s="1" t="s">
        <v>3695</v>
      </c>
      <c r="X192" s="1" t="s">
        <v>4480</v>
      </c>
      <c r="Y192" s="2">
        <f>X193-'Bloco 1 10s Sem RTOS RX'!$X192</f>
        <v>0.0003009259259</v>
      </c>
      <c r="Z192" s="1">
        <f>SUM(LEN(",CO_MQ135|"),'Bloco 1 10s Sem RTOS RX'!$H192,LEN(",CO2_MQ135|"),'Bloco 1 10s Sem RTOS RX'!$I192,LEN(",Alcool_MQ135|"),'Bloco 1 10s Sem RTOS RX'!$J192,LEN(",Alcool_MQ135|"),'Bloco 1 10s Sem RTOS RX'!$K192,LEN(",Toluen_MQ135|"),'Bloco 1 10s Sem RTOS RX'!$L192,LEN(",MH4_MQ135|"),'Bloco 1 10s Sem RTOS RX'!$M192,LEN(",O3_MQ131|"),'Bloco 1 10s Sem RTOS RX'!$N192)*8</f>
        <v>672</v>
      </c>
    </row>
    <row r="193" ht="15.75" customHeight="1">
      <c r="A193" s="1" t="s">
        <v>4481</v>
      </c>
      <c r="B193" s="1" t="s">
        <v>4482</v>
      </c>
      <c r="C193" s="1" t="s">
        <v>3689</v>
      </c>
      <c r="D193" s="1" t="s">
        <v>4483</v>
      </c>
      <c r="E193" s="1" t="s">
        <v>1833</v>
      </c>
      <c r="F193" s="1" t="s">
        <v>1833</v>
      </c>
      <c r="G193" s="1" t="s">
        <v>1833</v>
      </c>
      <c r="H193" s="1" t="s">
        <v>560</v>
      </c>
      <c r="I193" s="1" t="s">
        <v>330</v>
      </c>
      <c r="J193" s="1" t="s">
        <v>558</v>
      </c>
      <c r="K193" s="1" t="s">
        <v>36</v>
      </c>
      <c r="L193" s="1" t="s">
        <v>122</v>
      </c>
      <c r="M193" s="1" t="s">
        <v>37</v>
      </c>
      <c r="N193" s="1" t="s">
        <v>593</v>
      </c>
      <c r="O193" s="1" t="s">
        <v>1833</v>
      </c>
      <c r="P193" s="1" t="s">
        <v>1833</v>
      </c>
      <c r="Q193" s="1" t="s">
        <v>3692</v>
      </c>
      <c r="R193" s="1" t="s">
        <v>1833</v>
      </c>
      <c r="S193" s="1" t="s">
        <v>3693</v>
      </c>
      <c r="T193" s="1" t="s">
        <v>3701</v>
      </c>
      <c r="U193" s="1" t="s">
        <v>1833</v>
      </c>
      <c r="V193" s="1" t="s">
        <v>1833</v>
      </c>
      <c r="W193" s="1" t="s">
        <v>3695</v>
      </c>
      <c r="X193" s="1" t="s">
        <v>4484</v>
      </c>
      <c r="Y193" s="2">
        <f>X194-'Bloco 1 10s Sem RTOS RX'!$X193</f>
        <v>0.000162037037</v>
      </c>
      <c r="Z193" s="1">
        <f>SUM(LEN(",CO_MQ135|"),'Bloco 1 10s Sem RTOS RX'!$H193,LEN(",CO2_MQ135|"),'Bloco 1 10s Sem RTOS RX'!$I193,LEN(",Alcool_MQ135|"),'Bloco 1 10s Sem RTOS RX'!$J193,LEN(",Alcool_MQ135|"),'Bloco 1 10s Sem RTOS RX'!$K193,LEN(",Toluen_MQ135|"),'Bloco 1 10s Sem RTOS RX'!$L193,LEN(",MH4_MQ135|"),'Bloco 1 10s Sem RTOS RX'!$M193,LEN(",O3_MQ131|"),'Bloco 1 10s Sem RTOS RX'!$N193)*8</f>
        <v>672</v>
      </c>
    </row>
    <row r="194" ht="15.75" customHeight="1">
      <c r="A194" s="1" t="s">
        <v>4485</v>
      </c>
      <c r="B194" s="1" t="s">
        <v>4486</v>
      </c>
      <c r="C194" s="1" t="s">
        <v>3689</v>
      </c>
      <c r="D194" s="1" t="s">
        <v>4487</v>
      </c>
      <c r="E194" s="1" t="s">
        <v>1833</v>
      </c>
      <c r="F194" s="1" t="s">
        <v>1833</v>
      </c>
      <c r="G194" s="1" t="s">
        <v>1833</v>
      </c>
      <c r="H194" s="1" t="s">
        <v>587</v>
      </c>
      <c r="I194" s="1" t="s">
        <v>192</v>
      </c>
      <c r="J194" s="1" t="s">
        <v>564</v>
      </c>
      <c r="K194" s="1" t="s">
        <v>36</v>
      </c>
      <c r="L194" s="1" t="s">
        <v>62</v>
      </c>
      <c r="M194" s="1" t="s">
        <v>37</v>
      </c>
      <c r="N194" s="1" t="s">
        <v>3769</v>
      </c>
      <c r="O194" s="1" t="s">
        <v>1833</v>
      </c>
      <c r="P194" s="1" t="s">
        <v>1833</v>
      </c>
      <c r="Q194" s="1" t="s">
        <v>3692</v>
      </c>
      <c r="R194" s="1" t="s">
        <v>1833</v>
      </c>
      <c r="S194" s="1" t="s">
        <v>3693</v>
      </c>
      <c r="T194" s="1" t="s">
        <v>3701</v>
      </c>
      <c r="U194" s="1" t="s">
        <v>1833</v>
      </c>
      <c r="V194" s="1" t="s">
        <v>1833</v>
      </c>
      <c r="W194" s="1" t="s">
        <v>3695</v>
      </c>
      <c r="X194" s="1" t="s">
        <v>4488</v>
      </c>
      <c r="Y194" s="2">
        <f>X195-'Bloco 1 10s Sem RTOS RX'!$X194</f>
        <v>0.000150462963</v>
      </c>
      <c r="Z194" s="1">
        <f>SUM(LEN(",CO_MQ135|"),'Bloco 1 10s Sem RTOS RX'!$H194,LEN(",CO2_MQ135|"),'Bloco 1 10s Sem RTOS RX'!$I194,LEN(",Alcool_MQ135|"),'Bloco 1 10s Sem RTOS RX'!$J194,LEN(",Alcool_MQ135|"),'Bloco 1 10s Sem RTOS RX'!$K194,LEN(",Toluen_MQ135|"),'Bloco 1 10s Sem RTOS RX'!$L194,LEN(",MH4_MQ135|"),'Bloco 1 10s Sem RTOS RX'!$M194,LEN(",O3_MQ131|"),'Bloco 1 10s Sem RTOS RX'!$N194)*8</f>
        <v>672</v>
      </c>
    </row>
    <row r="195" ht="15.75" customHeight="1">
      <c r="A195" s="1" t="s">
        <v>4489</v>
      </c>
      <c r="B195" s="1" t="s">
        <v>4490</v>
      </c>
      <c r="C195" s="1" t="s">
        <v>3689</v>
      </c>
      <c r="D195" s="1" t="s">
        <v>4491</v>
      </c>
      <c r="E195" s="1" t="s">
        <v>1833</v>
      </c>
      <c r="F195" s="1" t="s">
        <v>1833</v>
      </c>
      <c r="G195" s="1" t="s">
        <v>1833</v>
      </c>
      <c r="H195" s="1" t="s">
        <v>596</v>
      </c>
      <c r="I195" s="1" t="s">
        <v>308</v>
      </c>
      <c r="J195" s="1" t="s">
        <v>597</v>
      </c>
      <c r="K195" s="1" t="s">
        <v>3720</v>
      </c>
      <c r="L195" s="1" t="s">
        <v>303</v>
      </c>
      <c r="M195" s="1" t="s">
        <v>110</v>
      </c>
      <c r="N195" s="1" t="s">
        <v>598</v>
      </c>
      <c r="O195" s="1" t="s">
        <v>1833</v>
      </c>
      <c r="P195" s="1" t="s">
        <v>1833</v>
      </c>
      <c r="Q195" s="1" t="s">
        <v>3692</v>
      </c>
      <c r="R195" s="1" t="s">
        <v>1833</v>
      </c>
      <c r="S195" s="1" t="s">
        <v>3700</v>
      </c>
      <c r="T195" s="1" t="s">
        <v>3701</v>
      </c>
      <c r="U195" s="1" t="s">
        <v>1833</v>
      </c>
      <c r="V195" s="1" t="s">
        <v>1833</v>
      </c>
      <c r="W195" s="1" t="s">
        <v>3695</v>
      </c>
      <c r="X195" s="1" t="s">
        <v>4492</v>
      </c>
      <c r="Y195" s="2">
        <f>X196-'Bloco 1 10s Sem RTOS RX'!$X195</f>
        <v>0.000150462963</v>
      </c>
      <c r="Z195" s="1">
        <f>SUM(LEN(",CO_MQ135|"),'Bloco 1 10s Sem RTOS RX'!$H195,LEN(",CO2_MQ135|"),'Bloco 1 10s Sem RTOS RX'!$I195,LEN(",Alcool_MQ135|"),'Bloco 1 10s Sem RTOS RX'!$J195,LEN(",Alcool_MQ135|"),'Bloco 1 10s Sem RTOS RX'!$K195,LEN(",Toluen_MQ135|"),'Bloco 1 10s Sem RTOS RX'!$L195,LEN(",MH4_MQ135|"),'Bloco 1 10s Sem RTOS RX'!$M195,LEN(",O3_MQ131|"),'Bloco 1 10s Sem RTOS RX'!$N195)*8</f>
        <v>672</v>
      </c>
    </row>
    <row r="196" ht="15.75" customHeight="1">
      <c r="A196" s="1" t="s">
        <v>4493</v>
      </c>
      <c r="B196" s="1" t="s">
        <v>4494</v>
      </c>
      <c r="C196" s="1" t="s">
        <v>3689</v>
      </c>
      <c r="D196" s="1" t="s">
        <v>4495</v>
      </c>
      <c r="E196" s="1" t="s">
        <v>1833</v>
      </c>
      <c r="F196" s="1" t="s">
        <v>1833</v>
      </c>
      <c r="G196" s="1" t="s">
        <v>1833</v>
      </c>
      <c r="H196" s="1" t="s">
        <v>596</v>
      </c>
      <c r="I196" s="1" t="s">
        <v>308</v>
      </c>
      <c r="J196" s="1" t="s">
        <v>597</v>
      </c>
      <c r="K196" s="1" t="s">
        <v>3720</v>
      </c>
      <c r="L196" s="1" t="s">
        <v>303</v>
      </c>
      <c r="M196" s="1" t="s">
        <v>110</v>
      </c>
      <c r="N196" s="1" t="s">
        <v>3884</v>
      </c>
      <c r="O196" s="1" t="s">
        <v>1833</v>
      </c>
      <c r="P196" s="1" t="s">
        <v>1833</v>
      </c>
      <c r="Q196" s="1" t="s">
        <v>3692</v>
      </c>
      <c r="R196" s="1" t="s">
        <v>1833</v>
      </c>
      <c r="S196" s="1" t="s">
        <v>3700</v>
      </c>
      <c r="T196" s="1" t="s">
        <v>3694</v>
      </c>
      <c r="U196" s="1" t="s">
        <v>1833</v>
      </c>
      <c r="V196" s="1" t="s">
        <v>1833</v>
      </c>
      <c r="W196" s="1" t="s">
        <v>3695</v>
      </c>
      <c r="X196" s="1" t="s">
        <v>4496</v>
      </c>
      <c r="Y196" s="2">
        <f>X197-'Bloco 1 10s Sem RTOS RX'!$X196</f>
        <v>0.000150462963</v>
      </c>
      <c r="Z196" s="1">
        <f>SUM(LEN(",CO_MQ135|"),'Bloco 1 10s Sem RTOS RX'!$H196,LEN(",CO2_MQ135|"),'Bloco 1 10s Sem RTOS RX'!$I196,LEN(",Alcool_MQ135|"),'Bloco 1 10s Sem RTOS RX'!$J196,LEN(",Alcool_MQ135|"),'Bloco 1 10s Sem RTOS RX'!$K196,LEN(",Toluen_MQ135|"),'Bloco 1 10s Sem RTOS RX'!$L196,LEN(",MH4_MQ135|"),'Bloco 1 10s Sem RTOS RX'!$M196,LEN(",O3_MQ131|"),'Bloco 1 10s Sem RTOS RX'!$N196)*8</f>
        <v>672</v>
      </c>
    </row>
    <row r="197" ht="15.75" customHeight="1">
      <c r="A197" s="1" t="s">
        <v>4497</v>
      </c>
      <c r="B197" s="1" t="s">
        <v>4498</v>
      </c>
      <c r="C197" s="1" t="s">
        <v>3689</v>
      </c>
      <c r="D197" s="1" t="s">
        <v>4499</v>
      </c>
      <c r="E197" s="1" t="s">
        <v>1833</v>
      </c>
      <c r="F197" s="1" t="s">
        <v>1833</v>
      </c>
      <c r="G197" s="1" t="s">
        <v>1833</v>
      </c>
      <c r="H197" s="1" t="s">
        <v>601</v>
      </c>
      <c r="I197" s="1" t="s">
        <v>163</v>
      </c>
      <c r="J197" s="1" t="s">
        <v>597</v>
      </c>
      <c r="K197" s="1" t="s">
        <v>103</v>
      </c>
      <c r="L197" s="1" t="s">
        <v>303</v>
      </c>
      <c r="M197" s="1" t="s">
        <v>110</v>
      </c>
      <c r="N197" s="1" t="s">
        <v>119</v>
      </c>
      <c r="O197" s="1" t="s">
        <v>1833</v>
      </c>
      <c r="P197" s="1" t="s">
        <v>1833</v>
      </c>
      <c r="Q197" s="1" t="s">
        <v>3692</v>
      </c>
      <c r="R197" s="1" t="s">
        <v>1833</v>
      </c>
      <c r="S197" s="1" t="s">
        <v>3700</v>
      </c>
      <c r="T197" s="1" t="s">
        <v>3701</v>
      </c>
      <c r="U197" s="1" t="s">
        <v>1833</v>
      </c>
      <c r="V197" s="1" t="s">
        <v>1833</v>
      </c>
      <c r="W197" s="1" t="s">
        <v>3695</v>
      </c>
      <c r="X197" s="1" t="s">
        <v>4500</v>
      </c>
      <c r="Y197" s="2">
        <f>X198-'Bloco 1 10s Sem RTOS RX'!$X197</f>
        <v>0.000150462963</v>
      </c>
      <c r="Z197" s="1">
        <f>SUM(LEN(",CO_MQ135|"),'Bloco 1 10s Sem RTOS RX'!$H197,LEN(",CO2_MQ135|"),'Bloco 1 10s Sem RTOS RX'!$I197,LEN(",Alcool_MQ135|"),'Bloco 1 10s Sem RTOS RX'!$J197,LEN(",Alcool_MQ135|"),'Bloco 1 10s Sem RTOS RX'!$K197,LEN(",Toluen_MQ135|"),'Bloco 1 10s Sem RTOS RX'!$L197,LEN(",MH4_MQ135|"),'Bloco 1 10s Sem RTOS RX'!$M197,LEN(",O3_MQ131|"),'Bloco 1 10s Sem RTOS RX'!$N197)*8</f>
        <v>672</v>
      </c>
    </row>
    <row r="198" ht="15.75" customHeight="1">
      <c r="A198" s="1" t="s">
        <v>4501</v>
      </c>
      <c r="B198" s="1" t="s">
        <v>4502</v>
      </c>
      <c r="C198" s="1" t="s">
        <v>3689</v>
      </c>
      <c r="D198" s="1" t="s">
        <v>4503</v>
      </c>
      <c r="E198" s="1" t="s">
        <v>1833</v>
      </c>
      <c r="F198" s="1" t="s">
        <v>1833</v>
      </c>
      <c r="G198" s="1" t="s">
        <v>1833</v>
      </c>
      <c r="H198" s="1" t="s">
        <v>603</v>
      </c>
      <c r="I198" s="1" t="s">
        <v>308</v>
      </c>
      <c r="J198" s="1" t="s">
        <v>604</v>
      </c>
      <c r="K198" s="1" t="s">
        <v>3720</v>
      </c>
      <c r="L198" s="1" t="s">
        <v>605</v>
      </c>
      <c r="M198" s="1" t="s">
        <v>110</v>
      </c>
      <c r="N198" s="1" t="s">
        <v>110</v>
      </c>
      <c r="O198" s="1" t="s">
        <v>1833</v>
      </c>
      <c r="P198" s="1" t="s">
        <v>1833</v>
      </c>
      <c r="Q198" s="1" t="s">
        <v>3692</v>
      </c>
      <c r="R198" s="1" t="s">
        <v>1833</v>
      </c>
      <c r="S198" s="1" t="s">
        <v>3700</v>
      </c>
      <c r="T198" s="1" t="s">
        <v>3706</v>
      </c>
      <c r="U198" s="1" t="s">
        <v>1833</v>
      </c>
      <c r="V198" s="1" t="s">
        <v>1833</v>
      </c>
      <c r="W198" s="1" t="s">
        <v>3695</v>
      </c>
      <c r="X198" s="1" t="s">
        <v>2158</v>
      </c>
      <c r="Y198" s="2">
        <f>X199-'Bloco 1 10s Sem RTOS RX'!$X198</f>
        <v>0.0003009259259</v>
      </c>
      <c r="Z198" s="1">
        <f>SUM(LEN(",CO_MQ135|"),'Bloco 1 10s Sem RTOS RX'!$H198,LEN(",CO2_MQ135|"),'Bloco 1 10s Sem RTOS RX'!$I198,LEN(",Alcool_MQ135|"),'Bloco 1 10s Sem RTOS RX'!$J198,LEN(",Alcool_MQ135|"),'Bloco 1 10s Sem RTOS RX'!$K198,LEN(",Toluen_MQ135|"),'Bloco 1 10s Sem RTOS RX'!$L198,LEN(",MH4_MQ135|"),'Bloco 1 10s Sem RTOS RX'!$M198,LEN(",O3_MQ131|"),'Bloco 1 10s Sem RTOS RX'!$N198)*8</f>
        <v>672</v>
      </c>
    </row>
    <row r="199" ht="15.75" customHeight="1">
      <c r="A199" s="1" t="s">
        <v>4504</v>
      </c>
      <c r="B199" s="1" t="s">
        <v>4505</v>
      </c>
      <c r="C199" s="1" t="s">
        <v>3689</v>
      </c>
      <c r="D199" s="1" t="s">
        <v>4506</v>
      </c>
      <c r="E199" s="1" t="s">
        <v>1833</v>
      </c>
      <c r="F199" s="1" t="s">
        <v>1833</v>
      </c>
      <c r="G199" s="1" t="s">
        <v>1833</v>
      </c>
      <c r="H199" s="1" t="s">
        <v>603</v>
      </c>
      <c r="I199" s="1" t="s">
        <v>308</v>
      </c>
      <c r="J199" s="1" t="s">
        <v>604</v>
      </c>
      <c r="K199" s="1" t="s">
        <v>3720</v>
      </c>
      <c r="L199" s="1" t="s">
        <v>605</v>
      </c>
      <c r="M199" s="1" t="s">
        <v>110</v>
      </c>
      <c r="N199" s="1" t="s">
        <v>609</v>
      </c>
      <c r="O199" s="1" t="s">
        <v>1833</v>
      </c>
      <c r="P199" s="1" t="s">
        <v>1833</v>
      </c>
      <c r="Q199" s="1" t="s">
        <v>3692</v>
      </c>
      <c r="R199" s="1" t="s">
        <v>1833</v>
      </c>
      <c r="S199" s="1" t="s">
        <v>3700</v>
      </c>
      <c r="T199" s="1" t="s">
        <v>3701</v>
      </c>
      <c r="U199" s="1" t="s">
        <v>1833</v>
      </c>
      <c r="V199" s="1" t="s">
        <v>1833</v>
      </c>
      <c r="W199" s="1" t="s">
        <v>3695</v>
      </c>
      <c r="X199" s="1" t="s">
        <v>4507</v>
      </c>
      <c r="Y199" s="2">
        <f>X200-'Bloco 1 10s Sem RTOS RX'!$X199</f>
        <v>0.000162037037</v>
      </c>
      <c r="Z199" s="1">
        <f>SUM(LEN(",CO_MQ135|"),'Bloco 1 10s Sem RTOS RX'!$H199,LEN(",CO2_MQ135|"),'Bloco 1 10s Sem RTOS RX'!$I199,LEN(",Alcool_MQ135|"),'Bloco 1 10s Sem RTOS RX'!$J199,LEN(",Alcool_MQ135|"),'Bloco 1 10s Sem RTOS RX'!$K199,LEN(",Toluen_MQ135|"),'Bloco 1 10s Sem RTOS RX'!$L199,LEN(",MH4_MQ135|"),'Bloco 1 10s Sem RTOS RX'!$M199,LEN(",O3_MQ131|"),'Bloco 1 10s Sem RTOS RX'!$N199)*8</f>
        <v>672</v>
      </c>
    </row>
    <row r="200" ht="15.75" customHeight="1">
      <c r="A200" s="1" t="s">
        <v>4508</v>
      </c>
      <c r="B200" s="1" t="s">
        <v>4509</v>
      </c>
      <c r="C200" s="1" t="s">
        <v>3689</v>
      </c>
      <c r="D200" s="1" t="s">
        <v>4510</v>
      </c>
      <c r="E200" s="1" t="s">
        <v>1833</v>
      </c>
      <c r="F200" s="1" t="s">
        <v>1833</v>
      </c>
      <c r="G200" s="1" t="s">
        <v>1833</v>
      </c>
      <c r="H200" s="1" t="s">
        <v>75</v>
      </c>
      <c r="I200" s="1" t="s">
        <v>76</v>
      </c>
      <c r="J200" s="1" t="s">
        <v>77</v>
      </c>
      <c r="K200" s="1" t="s">
        <v>17</v>
      </c>
      <c r="L200" s="1" t="s">
        <v>3750</v>
      </c>
      <c r="M200" s="1" t="s">
        <v>19</v>
      </c>
      <c r="N200" s="1" t="s">
        <v>19</v>
      </c>
      <c r="O200" s="1" t="s">
        <v>1833</v>
      </c>
      <c r="P200" s="1" t="s">
        <v>1833</v>
      </c>
      <c r="Q200" s="1" t="s">
        <v>3692</v>
      </c>
      <c r="R200" s="1" t="s">
        <v>1833</v>
      </c>
      <c r="S200" s="1" t="s">
        <v>3700</v>
      </c>
      <c r="T200" s="1" t="s">
        <v>3706</v>
      </c>
      <c r="U200" s="1" t="s">
        <v>1833</v>
      </c>
      <c r="V200" s="1" t="s">
        <v>1833</v>
      </c>
      <c r="W200" s="1" t="s">
        <v>3695</v>
      </c>
      <c r="X200" s="1" t="s">
        <v>4511</v>
      </c>
      <c r="Y200" s="2">
        <f>X201-'Bloco 1 10s Sem RTOS RX'!$X200</f>
        <v>0.000150462963</v>
      </c>
      <c r="Z200" s="1">
        <f>SUM(LEN(",CO_MQ135|"),'Bloco 1 10s Sem RTOS RX'!$H200,LEN(",CO2_MQ135|"),'Bloco 1 10s Sem RTOS RX'!$I200,LEN(",Alcool_MQ135|"),'Bloco 1 10s Sem RTOS RX'!$J200,LEN(",Alcool_MQ135|"),'Bloco 1 10s Sem RTOS RX'!$K200,LEN(",Toluen_MQ135|"),'Bloco 1 10s Sem RTOS RX'!$L200,LEN(",MH4_MQ135|"),'Bloco 1 10s Sem RTOS RX'!$M200,LEN(",O3_MQ131|"),'Bloco 1 10s Sem RTOS RX'!$N200)*8</f>
        <v>672</v>
      </c>
    </row>
    <row r="201" ht="15.75" customHeight="1">
      <c r="A201" s="1" t="s">
        <v>4512</v>
      </c>
      <c r="B201" s="1" t="s">
        <v>4513</v>
      </c>
      <c r="C201" s="1" t="s">
        <v>3689</v>
      </c>
      <c r="D201" s="1" t="s">
        <v>4514</v>
      </c>
      <c r="E201" s="1" t="s">
        <v>1833</v>
      </c>
      <c r="F201" s="1" t="s">
        <v>1833</v>
      </c>
      <c r="G201" s="1" t="s">
        <v>1833</v>
      </c>
      <c r="H201" s="1" t="s">
        <v>497</v>
      </c>
      <c r="I201" s="1" t="s">
        <v>498</v>
      </c>
      <c r="J201" s="1" t="s">
        <v>157</v>
      </c>
      <c r="K201" s="1" t="s">
        <v>73</v>
      </c>
      <c r="L201" s="1" t="s">
        <v>499</v>
      </c>
      <c r="M201" s="1" t="s">
        <v>159</v>
      </c>
      <c r="N201" s="1" t="s">
        <v>42</v>
      </c>
      <c r="O201" s="1" t="s">
        <v>1833</v>
      </c>
      <c r="P201" s="1" t="s">
        <v>1833</v>
      </c>
      <c r="Q201" s="1" t="s">
        <v>3692</v>
      </c>
      <c r="R201" s="1" t="s">
        <v>1833</v>
      </c>
      <c r="S201" s="1" t="s">
        <v>3693</v>
      </c>
      <c r="T201" s="1" t="s">
        <v>3694</v>
      </c>
      <c r="U201" s="1" t="s">
        <v>1833</v>
      </c>
      <c r="V201" s="1" t="s">
        <v>1833</v>
      </c>
      <c r="W201" s="1" t="s">
        <v>3695</v>
      </c>
      <c r="X201" s="1" t="s">
        <v>4515</v>
      </c>
      <c r="Y201" s="2">
        <f>X202-'Bloco 1 10s Sem RTOS RX'!$X201</f>
        <v>0.000150462963</v>
      </c>
      <c r="Z201" s="1">
        <f>SUM(LEN(",CO_MQ135|"),'Bloco 1 10s Sem RTOS RX'!$H201,LEN(",CO2_MQ135|"),'Bloco 1 10s Sem RTOS RX'!$I201,LEN(",Alcool_MQ135|"),'Bloco 1 10s Sem RTOS RX'!$J201,LEN(",Alcool_MQ135|"),'Bloco 1 10s Sem RTOS RX'!$K201,LEN(",Toluen_MQ135|"),'Bloco 1 10s Sem RTOS RX'!$L201,LEN(",MH4_MQ135|"),'Bloco 1 10s Sem RTOS RX'!$M201,LEN(",O3_MQ131|"),'Bloco 1 10s Sem RTOS RX'!$N201)*8</f>
        <v>672</v>
      </c>
    </row>
    <row r="202" ht="15.75" customHeight="1">
      <c r="A202" s="1" t="s">
        <v>4516</v>
      </c>
      <c r="B202" s="1" t="s">
        <v>4517</v>
      </c>
      <c r="C202" s="1" t="s">
        <v>3689</v>
      </c>
      <c r="D202" s="1" t="s">
        <v>4518</v>
      </c>
      <c r="E202" s="1" t="s">
        <v>1833</v>
      </c>
      <c r="F202" s="1" t="s">
        <v>1833</v>
      </c>
      <c r="G202" s="1" t="s">
        <v>1833</v>
      </c>
      <c r="H202" s="1" t="s">
        <v>613</v>
      </c>
      <c r="I202" s="1" t="s">
        <v>614</v>
      </c>
      <c r="J202" s="1" t="s">
        <v>604</v>
      </c>
      <c r="K202" s="1" t="s">
        <v>3720</v>
      </c>
      <c r="L202" s="1" t="s">
        <v>47</v>
      </c>
      <c r="M202" s="1" t="s">
        <v>159</v>
      </c>
      <c r="N202" s="1" t="s">
        <v>96</v>
      </c>
      <c r="O202" s="1" t="s">
        <v>1833</v>
      </c>
      <c r="P202" s="1" t="s">
        <v>1833</v>
      </c>
      <c r="Q202" s="1" t="s">
        <v>3692</v>
      </c>
      <c r="R202" s="1" t="s">
        <v>1833</v>
      </c>
      <c r="S202" s="1" t="s">
        <v>3700</v>
      </c>
      <c r="T202" s="1" t="s">
        <v>3701</v>
      </c>
      <c r="U202" s="1" t="s">
        <v>1833</v>
      </c>
      <c r="V202" s="1" t="s">
        <v>1833</v>
      </c>
      <c r="W202" s="1" t="s">
        <v>3695</v>
      </c>
      <c r="X202" s="1" t="s">
        <v>4519</v>
      </c>
      <c r="Y202" s="2">
        <f>X203-'Bloco 1 10s Sem RTOS RX'!$X202</f>
        <v>0.000150462963</v>
      </c>
      <c r="Z202" s="1">
        <f>SUM(LEN(",CO_MQ135|"),'Bloco 1 10s Sem RTOS RX'!$H202,LEN(",CO2_MQ135|"),'Bloco 1 10s Sem RTOS RX'!$I202,LEN(",Alcool_MQ135|"),'Bloco 1 10s Sem RTOS RX'!$J202,LEN(",Alcool_MQ135|"),'Bloco 1 10s Sem RTOS RX'!$K202,LEN(",Toluen_MQ135|"),'Bloco 1 10s Sem RTOS RX'!$L202,LEN(",MH4_MQ135|"),'Bloco 1 10s Sem RTOS RX'!$M202,LEN(",O3_MQ131|"),'Bloco 1 10s Sem RTOS RX'!$N202)*8</f>
        <v>672</v>
      </c>
    </row>
    <row r="203" ht="15.75" customHeight="1">
      <c r="A203" s="1" t="s">
        <v>4520</v>
      </c>
      <c r="B203" s="1" t="s">
        <v>4521</v>
      </c>
      <c r="C203" s="1" t="s">
        <v>3689</v>
      </c>
      <c r="D203" s="1" t="s">
        <v>4522</v>
      </c>
      <c r="E203" s="1" t="s">
        <v>1833</v>
      </c>
      <c r="F203" s="1" t="s">
        <v>1833</v>
      </c>
      <c r="G203" s="1" t="s">
        <v>1833</v>
      </c>
      <c r="H203" s="1" t="s">
        <v>596</v>
      </c>
      <c r="I203" s="1" t="s">
        <v>308</v>
      </c>
      <c r="J203" s="1" t="s">
        <v>597</v>
      </c>
      <c r="K203" s="1" t="s">
        <v>3720</v>
      </c>
      <c r="L203" s="1" t="s">
        <v>303</v>
      </c>
      <c r="M203" s="1" t="s">
        <v>110</v>
      </c>
      <c r="N203" s="1" t="s">
        <v>415</v>
      </c>
      <c r="O203" s="1" t="s">
        <v>1833</v>
      </c>
      <c r="P203" s="1" t="s">
        <v>1833</v>
      </c>
      <c r="Q203" s="1" t="s">
        <v>3692</v>
      </c>
      <c r="R203" s="1" t="s">
        <v>1833</v>
      </c>
      <c r="S203" s="1" t="s">
        <v>3700</v>
      </c>
      <c r="T203" s="1" t="s">
        <v>3694</v>
      </c>
      <c r="U203" s="1" t="s">
        <v>1833</v>
      </c>
      <c r="V203" s="1" t="s">
        <v>1833</v>
      </c>
      <c r="W203" s="1" t="s">
        <v>3695</v>
      </c>
      <c r="X203" s="1" t="s">
        <v>4523</v>
      </c>
      <c r="Y203" s="2">
        <f>X204-'Bloco 1 10s Sem RTOS RX'!$X203</f>
        <v>0.000150462963</v>
      </c>
      <c r="Z203" s="1">
        <f>SUM(LEN(",CO_MQ135|"),'Bloco 1 10s Sem RTOS RX'!$H203,LEN(",CO2_MQ135|"),'Bloco 1 10s Sem RTOS RX'!$I203,LEN(",Alcool_MQ135|"),'Bloco 1 10s Sem RTOS RX'!$J203,LEN(",Alcool_MQ135|"),'Bloco 1 10s Sem RTOS RX'!$K203,LEN(",Toluen_MQ135|"),'Bloco 1 10s Sem RTOS RX'!$L203,LEN(",MH4_MQ135|"),'Bloco 1 10s Sem RTOS RX'!$M203,LEN(",O3_MQ131|"),'Bloco 1 10s Sem RTOS RX'!$N203)*8</f>
        <v>672</v>
      </c>
    </row>
    <row r="204" ht="15.75" customHeight="1">
      <c r="A204" s="1" t="s">
        <v>4524</v>
      </c>
      <c r="B204" s="1" t="s">
        <v>4525</v>
      </c>
      <c r="C204" s="1" t="s">
        <v>3689</v>
      </c>
      <c r="D204" s="1" t="s">
        <v>4526</v>
      </c>
      <c r="E204" s="1" t="s">
        <v>1833</v>
      </c>
      <c r="F204" s="1" t="s">
        <v>1833</v>
      </c>
      <c r="G204" s="1" t="s">
        <v>1833</v>
      </c>
      <c r="H204" s="1" t="s">
        <v>617</v>
      </c>
      <c r="I204" s="1" t="s">
        <v>614</v>
      </c>
      <c r="J204" s="1" t="s">
        <v>618</v>
      </c>
      <c r="K204" s="1" t="s">
        <v>3720</v>
      </c>
      <c r="L204" s="1" t="s">
        <v>183</v>
      </c>
      <c r="M204" s="1" t="s">
        <v>159</v>
      </c>
      <c r="N204" s="1" t="s">
        <v>375</v>
      </c>
      <c r="O204" s="1" t="s">
        <v>1833</v>
      </c>
      <c r="P204" s="1" t="s">
        <v>1833</v>
      </c>
      <c r="Q204" s="1" t="s">
        <v>3692</v>
      </c>
      <c r="R204" s="1" t="s">
        <v>1833</v>
      </c>
      <c r="S204" s="1" t="s">
        <v>3700</v>
      </c>
      <c r="T204" s="1" t="s">
        <v>3706</v>
      </c>
      <c r="U204" s="1" t="s">
        <v>1833</v>
      </c>
      <c r="V204" s="1" t="s">
        <v>1833</v>
      </c>
      <c r="W204" s="1" t="s">
        <v>3695</v>
      </c>
      <c r="X204" s="1" t="s">
        <v>4527</v>
      </c>
      <c r="Y204" s="2">
        <f>X205-'Bloco 1 10s Sem RTOS RX'!$X204</f>
        <v>0.000150462963</v>
      </c>
      <c r="Z204" s="1">
        <f>SUM(LEN(",CO_MQ135|"),'Bloco 1 10s Sem RTOS RX'!$H204,LEN(",CO2_MQ135|"),'Bloco 1 10s Sem RTOS RX'!$I204,LEN(",Alcool_MQ135|"),'Bloco 1 10s Sem RTOS RX'!$J204,LEN(",Alcool_MQ135|"),'Bloco 1 10s Sem RTOS RX'!$K204,LEN(",Toluen_MQ135|"),'Bloco 1 10s Sem RTOS RX'!$L204,LEN(",MH4_MQ135|"),'Bloco 1 10s Sem RTOS RX'!$M204,LEN(",O3_MQ131|"),'Bloco 1 10s Sem RTOS RX'!$N204)*8</f>
        <v>672</v>
      </c>
    </row>
    <row r="205" ht="15.75" customHeight="1">
      <c r="A205" s="1" t="s">
        <v>4528</v>
      </c>
      <c r="B205" s="1" t="s">
        <v>4529</v>
      </c>
      <c r="C205" s="1" t="s">
        <v>3689</v>
      </c>
      <c r="D205" s="1" t="s">
        <v>4530</v>
      </c>
      <c r="E205" s="1" t="s">
        <v>1833</v>
      </c>
      <c r="F205" s="1" t="s">
        <v>1833</v>
      </c>
      <c r="G205" s="1" t="s">
        <v>1833</v>
      </c>
      <c r="H205" s="1" t="s">
        <v>603</v>
      </c>
      <c r="I205" s="1" t="s">
        <v>308</v>
      </c>
      <c r="J205" s="1" t="s">
        <v>604</v>
      </c>
      <c r="K205" s="1" t="s">
        <v>3720</v>
      </c>
      <c r="L205" s="1" t="s">
        <v>605</v>
      </c>
      <c r="M205" s="1" t="s">
        <v>110</v>
      </c>
      <c r="N205" s="1" t="s">
        <v>620</v>
      </c>
      <c r="O205" s="1" t="s">
        <v>1833</v>
      </c>
      <c r="P205" s="1" t="s">
        <v>1833</v>
      </c>
      <c r="Q205" s="1" t="s">
        <v>3692</v>
      </c>
      <c r="R205" s="1" t="s">
        <v>1833</v>
      </c>
      <c r="S205" s="1" t="s">
        <v>3700</v>
      </c>
      <c r="T205" s="1" t="s">
        <v>3694</v>
      </c>
      <c r="U205" s="1" t="s">
        <v>1833</v>
      </c>
      <c r="V205" s="1" t="s">
        <v>1833</v>
      </c>
      <c r="W205" s="1" t="s">
        <v>3695</v>
      </c>
      <c r="X205" s="1" t="s">
        <v>4531</v>
      </c>
      <c r="Y205" s="2">
        <f>X206-'Bloco 1 10s Sem RTOS RX'!$X205</f>
        <v>0.000150462963</v>
      </c>
      <c r="Z205" s="1">
        <f>SUM(LEN(",CO_MQ135|"),'Bloco 1 10s Sem RTOS RX'!$H205,LEN(",CO2_MQ135|"),'Bloco 1 10s Sem RTOS RX'!$I205,LEN(",Alcool_MQ135|"),'Bloco 1 10s Sem RTOS RX'!$J205,LEN(",Alcool_MQ135|"),'Bloco 1 10s Sem RTOS RX'!$K205,LEN(",Toluen_MQ135|"),'Bloco 1 10s Sem RTOS RX'!$L205,LEN(",MH4_MQ135|"),'Bloco 1 10s Sem RTOS RX'!$M205,LEN(",O3_MQ131|"),'Bloco 1 10s Sem RTOS RX'!$N205)*8</f>
        <v>672</v>
      </c>
    </row>
    <row r="206" ht="15.75" customHeight="1">
      <c r="A206" s="1" t="s">
        <v>4532</v>
      </c>
      <c r="B206" s="1" t="s">
        <v>4533</v>
      </c>
      <c r="C206" s="1" t="s">
        <v>3689</v>
      </c>
      <c r="D206" s="1" t="s">
        <v>4534</v>
      </c>
      <c r="E206" s="1" t="s">
        <v>1833</v>
      </c>
      <c r="F206" s="1" t="s">
        <v>1833</v>
      </c>
      <c r="G206" s="1" t="s">
        <v>1833</v>
      </c>
      <c r="H206" s="1" t="s">
        <v>329</v>
      </c>
      <c r="I206" s="1" t="s">
        <v>330</v>
      </c>
      <c r="J206" s="1" t="s">
        <v>331</v>
      </c>
      <c r="K206" s="1" t="s">
        <v>36</v>
      </c>
      <c r="L206" s="1" t="s">
        <v>122</v>
      </c>
      <c r="M206" s="1" t="s">
        <v>37</v>
      </c>
      <c r="N206" s="1" t="s">
        <v>622</v>
      </c>
      <c r="O206" s="1" t="s">
        <v>1833</v>
      </c>
      <c r="P206" s="1" t="s">
        <v>1833</v>
      </c>
      <c r="Q206" s="1" t="s">
        <v>3692</v>
      </c>
      <c r="R206" s="1" t="s">
        <v>1833</v>
      </c>
      <c r="S206" s="1" t="s">
        <v>3693</v>
      </c>
      <c r="T206" s="1" t="s">
        <v>3694</v>
      </c>
      <c r="U206" s="1" t="s">
        <v>1833</v>
      </c>
      <c r="V206" s="1" t="s">
        <v>1833</v>
      </c>
      <c r="W206" s="1" t="s">
        <v>3695</v>
      </c>
      <c r="X206" s="1" t="s">
        <v>4535</v>
      </c>
      <c r="Y206" s="2">
        <f>X207-'Bloco 1 10s Sem RTOS RX'!$X206</f>
        <v>0.000150462963</v>
      </c>
      <c r="Z206" s="1">
        <f>SUM(LEN(",CO_MQ135|"),'Bloco 1 10s Sem RTOS RX'!$H206,LEN(",CO2_MQ135|"),'Bloco 1 10s Sem RTOS RX'!$I206,LEN(",Alcool_MQ135|"),'Bloco 1 10s Sem RTOS RX'!$J206,LEN(",Alcool_MQ135|"),'Bloco 1 10s Sem RTOS RX'!$K206,LEN(",Toluen_MQ135|"),'Bloco 1 10s Sem RTOS RX'!$L206,LEN(",MH4_MQ135|"),'Bloco 1 10s Sem RTOS RX'!$M206,LEN(",O3_MQ131|"),'Bloco 1 10s Sem RTOS RX'!$N206)*8</f>
        <v>672</v>
      </c>
    </row>
    <row r="207" ht="15.75" customHeight="1">
      <c r="A207" s="1" t="s">
        <v>4536</v>
      </c>
      <c r="B207" s="1" t="s">
        <v>4537</v>
      </c>
      <c r="C207" s="1" t="s">
        <v>3689</v>
      </c>
      <c r="D207" s="1" t="s">
        <v>4538</v>
      </c>
      <c r="E207" s="1" t="s">
        <v>1833</v>
      </c>
      <c r="F207" s="1" t="s">
        <v>1833</v>
      </c>
      <c r="G207" s="1" t="s">
        <v>1833</v>
      </c>
      <c r="H207" s="1" t="s">
        <v>4121</v>
      </c>
      <c r="I207" s="1" t="s">
        <v>3826</v>
      </c>
      <c r="J207" s="1" t="s">
        <v>427</v>
      </c>
      <c r="K207" s="1" t="s">
        <v>3720</v>
      </c>
      <c r="L207" s="1" t="s">
        <v>428</v>
      </c>
      <c r="M207" s="1" t="s">
        <v>159</v>
      </c>
      <c r="N207" s="1" t="s">
        <v>26</v>
      </c>
      <c r="O207" s="1" t="s">
        <v>1833</v>
      </c>
      <c r="P207" s="1" t="s">
        <v>1833</v>
      </c>
      <c r="Q207" s="1" t="s">
        <v>3692</v>
      </c>
      <c r="R207" s="1" t="s">
        <v>1833</v>
      </c>
      <c r="S207" s="1" t="s">
        <v>3700</v>
      </c>
      <c r="T207" s="1" t="s">
        <v>3694</v>
      </c>
      <c r="U207" s="1" t="s">
        <v>1833</v>
      </c>
      <c r="V207" s="1" t="s">
        <v>1833</v>
      </c>
      <c r="W207" s="1" t="s">
        <v>3695</v>
      </c>
      <c r="X207" s="1" t="s">
        <v>2171</v>
      </c>
      <c r="Y207" s="2">
        <f>X208-'Bloco 1 10s Sem RTOS RX'!$X207</f>
        <v>0.000150462963</v>
      </c>
      <c r="Z207" s="1">
        <f>SUM(LEN(",CO_MQ135|"),'Bloco 1 10s Sem RTOS RX'!$H207,LEN(",CO2_MQ135|"),'Bloco 1 10s Sem RTOS RX'!$I207,LEN(",Alcool_MQ135|"),'Bloco 1 10s Sem RTOS RX'!$J207,LEN(",Alcool_MQ135|"),'Bloco 1 10s Sem RTOS RX'!$K207,LEN(",Toluen_MQ135|"),'Bloco 1 10s Sem RTOS RX'!$L207,LEN(",MH4_MQ135|"),'Bloco 1 10s Sem RTOS RX'!$M207,LEN(",O3_MQ131|"),'Bloco 1 10s Sem RTOS RX'!$N207)*8</f>
        <v>672</v>
      </c>
    </row>
    <row r="208" ht="15.75" customHeight="1">
      <c r="A208" s="1" t="s">
        <v>4539</v>
      </c>
      <c r="B208" s="1" t="s">
        <v>4540</v>
      </c>
      <c r="C208" s="1" t="s">
        <v>3689</v>
      </c>
      <c r="D208" s="1" t="s">
        <v>4541</v>
      </c>
      <c r="E208" s="1" t="s">
        <v>1833</v>
      </c>
      <c r="F208" s="1" t="s">
        <v>1833</v>
      </c>
      <c r="G208" s="1" t="s">
        <v>1833</v>
      </c>
      <c r="H208" s="1" t="s">
        <v>625</v>
      </c>
      <c r="I208" s="1" t="s">
        <v>498</v>
      </c>
      <c r="J208" s="1" t="s">
        <v>626</v>
      </c>
      <c r="K208" s="1" t="s">
        <v>73</v>
      </c>
      <c r="L208" s="1" t="s">
        <v>116</v>
      </c>
      <c r="M208" s="1" t="s">
        <v>159</v>
      </c>
      <c r="N208" s="1" t="s">
        <v>19</v>
      </c>
      <c r="O208" s="1" t="s">
        <v>1833</v>
      </c>
      <c r="P208" s="1" t="s">
        <v>1833</v>
      </c>
      <c r="Q208" s="1" t="s">
        <v>3692</v>
      </c>
      <c r="R208" s="1" t="s">
        <v>1833</v>
      </c>
      <c r="S208" s="1" t="s">
        <v>3693</v>
      </c>
      <c r="T208" s="1" t="s">
        <v>3706</v>
      </c>
      <c r="U208" s="1" t="s">
        <v>1833</v>
      </c>
      <c r="V208" s="1" t="s">
        <v>1833</v>
      </c>
      <c r="W208" s="1" t="s">
        <v>3695</v>
      </c>
      <c r="X208" s="1" t="s">
        <v>4542</v>
      </c>
      <c r="Y208" s="2">
        <f>X209-'Bloco 1 10s Sem RTOS RX'!$X208</f>
        <v>0.000150462963</v>
      </c>
      <c r="Z208" s="1">
        <f>SUM(LEN(",CO_MQ135|"),'Bloco 1 10s Sem RTOS RX'!$H208,LEN(",CO2_MQ135|"),'Bloco 1 10s Sem RTOS RX'!$I208,LEN(",Alcool_MQ135|"),'Bloco 1 10s Sem RTOS RX'!$J208,LEN(",Alcool_MQ135|"),'Bloco 1 10s Sem RTOS RX'!$K208,LEN(",Toluen_MQ135|"),'Bloco 1 10s Sem RTOS RX'!$L208,LEN(",MH4_MQ135|"),'Bloco 1 10s Sem RTOS RX'!$M208,LEN(",O3_MQ131|"),'Bloco 1 10s Sem RTOS RX'!$N208)*8</f>
        <v>672</v>
      </c>
    </row>
    <row r="209" ht="15.75" customHeight="1">
      <c r="A209" s="1" t="s">
        <v>4543</v>
      </c>
      <c r="B209" s="1" t="s">
        <v>4544</v>
      </c>
      <c r="C209" s="1" t="s">
        <v>3689</v>
      </c>
      <c r="D209" s="1" t="s">
        <v>4545</v>
      </c>
      <c r="E209" s="1" t="s">
        <v>1833</v>
      </c>
      <c r="F209" s="1" t="s">
        <v>1833</v>
      </c>
      <c r="G209" s="1" t="s">
        <v>1833</v>
      </c>
      <c r="H209" s="1" t="s">
        <v>572</v>
      </c>
      <c r="I209" s="1" t="s">
        <v>3826</v>
      </c>
      <c r="J209" s="1" t="s">
        <v>4444</v>
      </c>
      <c r="K209" s="1" t="s">
        <v>73</v>
      </c>
      <c r="L209" s="1" t="s">
        <v>3827</v>
      </c>
      <c r="M209" s="1" t="s">
        <v>159</v>
      </c>
      <c r="N209" s="1" t="s">
        <v>628</v>
      </c>
      <c r="O209" s="1" t="s">
        <v>1833</v>
      </c>
      <c r="P209" s="1" t="s">
        <v>1833</v>
      </c>
      <c r="Q209" s="1" t="s">
        <v>3692</v>
      </c>
      <c r="R209" s="1" t="s">
        <v>1833</v>
      </c>
      <c r="S209" s="1" t="s">
        <v>3693</v>
      </c>
      <c r="T209" s="1" t="s">
        <v>3694</v>
      </c>
      <c r="U209" s="1" t="s">
        <v>1833</v>
      </c>
      <c r="V209" s="1" t="s">
        <v>1833</v>
      </c>
      <c r="W209" s="1" t="s">
        <v>3695</v>
      </c>
      <c r="X209" s="1" t="s">
        <v>4546</v>
      </c>
      <c r="Y209" s="2">
        <f>X210-'Bloco 1 10s Sem RTOS RX'!$X209</f>
        <v>0.000462962963</v>
      </c>
      <c r="Z209" s="1">
        <f>SUM(LEN(",CO_MQ135|"),'Bloco 1 10s Sem RTOS RX'!$H209,LEN(",CO2_MQ135|"),'Bloco 1 10s Sem RTOS RX'!$I209,LEN(",Alcool_MQ135|"),'Bloco 1 10s Sem RTOS RX'!$J209,LEN(",Alcool_MQ135|"),'Bloco 1 10s Sem RTOS RX'!$K209,LEN(",Toluen_MQ135|"),'Bloco 1 10s Sem RTOS RX'!$L209,LEN(",MH4_MQ135|"),'Bloco 1 10s Sem RTOS RX'!$M209,LEN(",O3_MQ131|"),'Bloco 1 10s Sem RTOS RX'!$N209)*8</f>
        <v>672</v>
      </c>
    </row>
    <row r="210" ht="15.75" customHeight="1">
      <c r="A210" s="1" t="s">
        <v>4547</v>
      </c>
      <c r="B210" s="1" t="s">
        <v>4548</v>
      </c>
      <c r="C210" s="1" t="s">
        <v>3689</v>
      </c>
      <c r="D210" s="1" t="s">
        <v>4549</v>
      </c>
      <c r="E210" s="1" t="s">
        <v>1833</v>
      </c>
      <c r="F210" s="1" t="s">
        <v>1833</v>
      </c>
      <c r="G210" s="1" t="s">
        <v>1833</v>
      </c>
      <c r="H210" s="1" t="s">
        <v>630</v>
      </c>
      <c r="I210" s="1" t="s">
        <v>614</v>
      </c>
      <c r="J210" s="1" t="s">
        <v>618</v>
      </c>
      <c r="K210" s="1" t="s">
        <v>3720</v>
      </c>
      <c r="L210" s="1" t="s">
        <v>428</v>
      </c>
      <c r="M210" s="1" t="s">
        <v>159</v>
      </c>
      <c r="N210" s="1" t="s">
        <v>48</v>
      </c>
      <c r="O210" s="1" t="s">
        <v>1833</v>
      </c>
      <c r="P210" s="1" t="s">
        <v>1833</v>
      </c>
      <c r="Q210" s="1" t="s">
        <v>3692</v>
      </c>
      <c r="R210" s="1" t="s">
        <v>1833</v>
      </c>
      <c r="S210" s="1" t="s">
        <v>3700</v>
      </c>
      <c r="T210" s="1" t="s">
        <v>3694</v>
      </c>
      <c r="U210" s="1" t="s">
        <v>1833</v>
      </c>
      <c r="V210" s="1" t="s">
        <v>1833</v>
      </c>
      <c r="W210" s="1" t="s">
        <v>3695</v>
      </c>
      <c r="X210" s="1" t="s">
        <v>4550</v>
      </c>
      <c r="Y210" s="2">
        <f>X211-'Bloco 1 10s Sem RTOS RX'!$X210</f>
        <v>0.000150462963</v>
      </c>
      <c r="Z210" s="1">
        <f>SUM(LEN(",CO_MQ135|"),'Bloco 1 10s Sem RTOS RX'!$H210,LEN(",CO2_MQ135|"),'Bloco 1 10s Sem RTOS RX'!$I210,LEN(",Alcool_MQ135|"),'Bloco 1 10s Sem RTOS RX'!$J210,LEN(",Alcool_MQ135|"),'Bloco 1 10s Sem RTOS RX'!$K210,LEN(",Toluen_MQ135|"),'Bloco 1 10s Sem RTOS RX'!$L210,LEN(",MH4_MQ135|"),'Bloco 1 10s Sem RTOS RX'!$M210,LEN(",O3_MQ131|"),'Bloco 1 10s Sem RTOS RX'!$N210)*8</f>
        <v>672</v>
      </c>
    </row>
    <row r="211" ht="15.75" customHeight="1">
      <c r="A211" s="1" t="s">
        <v>4551</v>
      </c>
      <c r="B211" s="1" t="s">
        <v>4552</v>
      </c>
      <c r="C211" s="1" t="s">
        <v>3689</v>
      </c>
      <c r="D211" s="1" t="s">
        <v>4553</v>
      </c>
      <c r="E211" s="1" t="s">
        <v>1833</v>
      </c>
      <c r="F211" s="1" t="s">
        <v>1833</v>
      </c>
      <c r="G211" s="1" t="s">
        <v>1833</v>
      </c>
      <c r="H211" s="1" t="s">
        <v>635</v>
      </c>
      <c r="I211" s="1" t="s">
        <v>3826</v>
      </c>
      <c r="J211" s="1" t="s">
        <v>4444</v>
      </c>
      <c r="K211" s="1" t="s">
        <v>73</v>
      </c>
      <c r="L211" s="1" t="s">
        <v>636</v>
      </c>
      <c r="M211" s="1" t="s">
        <v>159</v>
      </c>
      <c r="N211" s="1" t="s">
        <v>257</v>
      </c>
      <c r="O211" s="1" t="s">
        <v>1833</v>
      </c>
      <c r="P211" s="1" t="s">
        <v>1833</v>
      </c>
      <c r="Q211" s="1" t="s">
        <v>3692</v>
      </c>
      <c r="R211" s="1" t="s">
        <v>1833</v>
      </c>
      <c r="S211" s="1" t="s">
        <v>3693</v>
      </c>
      <c r="T211" s="1" t="s">
        <v>3701</v>
      </c>
      <c r="U211" s="1" t="s">
        <v>1833</v>
      </c>
      <c r="V211" s="1" t="s">
        <v>1833</v>
      </c>
      <c r="W211" s="1" t="s">
        <v>3695</v>
      </c>
      <c r="X211" s="1" t="s">
        <v>4554</v>
      </c>
      <c r="Y211" s="2">
        <f>X212-'Bloco 1 10s Sem RTOS RX'!$X211</f>
        <v>0.000150462963</v>
      </c>
      <c r="Z211" s="1">
        <f>SUM(LEN(",CO_MQ135|"),'Bloco 1 10s Sem RTOS RX'!$H211,LEN(",CO2_MQ135|"),'Bloco 1 10s Sem RTOS RX'!$I211,LEN(",Alcool_MQ135|"),'Bloco 1 10s Sem RTOS RX'!$J211,LEN(",Alcool_MQ135|"),'Bloco 1 10s Sem RTOS RX'!$K211,LEN(",Toluen_MQ135|"),'Bloco 1 10s Sem RTOS RX'!$L211,LEN(",MH4_MQ135|"),'Bloco 1 10s Sem RTOS RX'!$M211,LEN(",O3_MQ131|"),'Bloco 1 10s Sem RTOS RX'!$N211)*8</f>
        <v>672</v>
      </c>
    </row>
    <row r="212" ht="15.75" customHeight="1">
      <c r="A212" s="1" t="s">
        <v>4555</v>
      </c>
      <c r="B212" s="1" t="s">
        <v>4556</v>
      </c>
      <c r="C212" s="1" t="s">
        <v>3689</v>
      </c>
      <c r="D212" s="1" t="s">
        <v>4557</v>
      </c>
      <c r="E212" s="1" t="s">
        <v>1833</v>
      </c>
      <c r="F212" s="1" t="s">
        <v>1833</v>
      </c>
      <c r="G212" s="1" t="s">
        <v>1833</v>
      </c>
      <c r="H212" s="1" t="s">
        <v>638</v>
      </c>
      <c r="I212" s="1" t="s">
        <v>498</v>
      </c>
      <c r="J212" s="1" t="s">
        <v>626</v>
      </c>
      <c r="K212" s="1" t="s">
        <v>73</v>
      </c>
      <c r="L212" s="1" t="s">
        <v>116</v>
      </c>
      <c r="M212" s="1" t="s">
        <v>159</v>
      </c>
      <c r="N212" s="1" t="s">
        <v>508</v>
      </c>
      <c r="O212" s="1" t="s">
        <v>1833</v>
      </c>
      <c r="P212" s="1" t="s">
        <v>1833</v>
      </c>
      <c r="Q212" s="1" t="s">
        <v>3692</v>
      </c>
      <c r="R212" s="1" t="s">
        <v>1833</v>
      </c>
      <c r="S212" s="1" t="s">
        <v>3693</v>
      </c>
      <c r="T212" s="1" t="s">
        <v>3701</v>
      </c>
      <c r="U212" s="1" t="s">
        <v>1833</v>
      </c>
      <c r="V212" s="1" t="s">
        <v>1833</v>
      </c>
      <c r="W212" s="1" t="s">
        <v>3695</v>
      </c>
      <c r="X212" s="1" t="s">
        <v>4558</v>
      </c>
      <c r="Y212" s="2">
        <f>X213-'Bloco 1 10s Sem RTOS RX'!$X212</f>
        <v>0.000162037037</v>
      </c>
      <c r="Z212" s="1">
        <f>SUM(LEN(",CO_MQ135|"),'Bloco 1 10s Sem RTOS RX'!$H212,LEN(",CO2_MQ135|"),'Bloco 1 10s Sem RTOS RX'!$I212,LEN(",Alcool_MQ135|"),'Bloco 1 10s Sem RTOS RX'!$J212,LEN(",Alcool_MQ135|"),'Bloco 1 10s Sem RTOS RX'!$K212,LEN(",Toluen_MQ135|"),'Bloco 1 10s Sem RTOS RX'!$L212,LEN(",MH4_MQ135|"),'Bloco 1 10s Sem RTOS RX'!$M212,LEN(",O3_MQ131|"),'Bloco 1 10s Sem RTOS RX'!$N212)*8</f>
        <v>672</v>
      </c>
    </row>
    <row r="213" ht="15.75" customHeight="1">
      <c r="A213" s="1" t="s">
        <v>4559</v>
      </c>
      <c r="B213" s="1" t="s">
        <v>4560</v>
      </c>
      <c r="C213" s="1" t="s">
        <v>3689</v>
      </c>
      <c r="D213" s="1" t="s">
        <v>4561</v>
      </c>
      <c r="E213" s="1" t="s">
        <v>1833</v>
      </c>
      <c r="F213" s="1" t="s">
        <v>1833</v>
      </c>
      <c r="G213" s="1" t="s">
        <v>1833</v>
      </c>
      <c r="H213" s="1" t="s">
        <v>603</v>
      </c>
      <c r="I213" s="1" t="s">
        <v>308</v>
      </c>
      <c r="J213" s="1" t="s">
        <v>604</v>
      </c>
      <c r="K213" s="1" t="s">
        <v>3720</v>
      </c>
      <c r="L213" s="1" t="s">
        <v>605</v>
      </c>
      <c r="M213" s="1" t="s">
        <v>110</v>
      </c>
      <c r="N213" s="1" t="s">
        <v>44</v>
      </c>
      <c r="O213" s="1" t="s">
        <v>1833</v>
      </c>
      <c r="P213" s="1" t="s">
        <v>1833</v>
      </c>
      <c r="Q213" s="1" t="s">
        <v>3692</v>
      </c>
      <c r="R213" s="1" t="s">
        <v>1833</v>
      </c>
      <c r="S213" s="1" t="s">
        <v>3700</v>
      </c>
      <c r="T213" s="1" t="s">
        <v>3706</v>
      </c>
      <c r="U213" s="1" t="s">
        <v>1833</v>
      </c>
      <c r="V213" s="1" t="s">
        <v>1833</v>
      </c>
      <c r="W213" s="1" t="s">
        <v>3695</v>
      </c>
      <c r="X213" s="1" t="s">
        <v>4562</v>
      </c>
      <c r="Y213" s="2">
        <f>X214-'Bloco 1 10s Sem RTOS RX'!$X213</f>
        <v>0.000150462963</v>
      </c>
      <c r="Z213" s="1">
        <f>SUM(LEN(",CO_MQ135|"),'Bloco 1 10s Sem RTOS RX'!$H213,LEN(",CO2_MQ135|"),'Bloco 1 10s Sem RTOS RX'!$I213,LEN(",Alcool_MQ135|"),'Bloco 1 10s Sem RTOS RX'!$J213,LEN(",Alcool_MQ135|"),'Bloco 1 10s Sem RTOS RX'!$K213,LEN(",Toluen_MQ135|"),'Bloco 1 10s Sem RTOS RX'!$L213,LEN(",MH4_MQ135|"),'Bloco 1 10s Sem RTOS RX'!$M213,LEN(",O3_MQ131|"),'Bloco 1 10s Sem RTOS RX'!$N213)*8</f>
        <v>672</v>
      </c>
    </row>
    <row r="214" ht="15.75" customHeight="1">
      <c r="A214" s="1" t="s">
        <v>4563</v>
      </c>
      <c r="B214" s="1" t="s">
        <v>4564</v>
      </c>
      <c r="C214" s="1" t="s">
        <v>3689</v>
      </c>
      <c r="D214" s="1" t="s">
        <v>4565</v>
      </c>
      <c r="E214" s="1" t="s">
        <v>1833</v>
      </c>
      <c r="F214" s="1" t="s">
        <v>1833</v>
      </c>
      <c r="G214" s="1" t="s">
        <v>1833</v>
      </c>
      <c r="H214" s="1" t="s">
        <v>4121</v>
      </c>
      <c r="I214" s="1" t="s">
        <v>3826</v>
      </c>
      <c r="J214" s="1" t="s">
        <v>427</v>
      </c>
      <c r="K214" s="1" t="s">
        <v>3720</v>
      </c>
      <c r="L214" s="1" t="s">
        <v>428</v>
      </c>
      <c r="M214" s="1" t="s">
        <v>159</v>
      </c>
      <c r="N214" s="1" t="s">
        <v>358</v>
      </c>
      <c r="O214" s="1" t="s">
        <v>1833</v>
      </c>
      <c r="P214" s="1" t="s">
        <v>1833</v>
      </c>
      <c r="Q214" s="1" t="s">
        <v>3692</v>
      </c>
      <c r="R214" s="1" t="s">
        <v>1833</v>
      </c>
      <c r="S214" s="1" t="s">
        <v>3700</v>
      </c>
      <c r="T214" s="1" t="s">
        <v>3701</v>
      </c>
      <c r="U214" s="1" t="s">
        <v>1833</v>
      </c>
      <c r="V214" s="1" t="s">
        <v>1833</v>
      </c>
      <c r="W214" s="1" t="s">
        <v>3695</v>
      </c>
      <c r="X214" s="1" t="s">
        <v>4566</v>
      </c>
      <c r="Y214" s="2">
        <f>X215-'Bloco 1 10s Sem RTOS RX'!$X214</f>
        <v>0.000150462963</v>
      </c>
      <c r="Z214" s="1">
        <f>SUM(LEN(",CO_MQ135|"),'Bloco 1 10s Sem RTOS RX'!$H214,LEN(",CO2_MQ135|"),'Bloco 1 10s Sem RTOS RX'!$I214,LEN(",Alcool_MQ135|"),'Bloco 1 10s Sem RTOS RX'!$J214,LEN(",Alcool_MQ135|"),'Bloco 1 10s Sem RTOS RX'!$K214,LEN(",Toluen_MQ135|"),'Bloco 1 10s Sem RTOS RX'!$L214,LEN(",MH4_MQ135|"),'Bloco 1 10s Sem RTOS RX'!$M214,LEN(",O3_MQ131|"),'Bloco 1 10s Sem RTOS RX'!$N214)*8</f>
        <v>672</v>
      </c>
    </row>
    <row r="215" ht="15.75" customHeight="1">
      <c r="A215" s="1" t="s">
        <v>4567</v>
      </c>
      <c r="B215" s="1" t="s">
        <v>4568</v>
      </c>
      <c r="C215" s="1" t="s">
        <v>3689</v>
      </c>
      <c r="D215" s="1" t="s">
        <v>4569</v>
      </c>
      <c r="E215" s="1" t="s">
        <v>1833</v>
      </c>
      <c r="F215" s="1" t="s">
        <v>1833</v>
      </c>
      <c r="G215" s="1" t="s">
        <v>1833</v>
      </c>
      <c r="H215" s="1" t="s">
        <v>625</v>
      </c>
      <c r="I215" s="1" t="s">
        <v>498</v>
      </c>
      <c r="J215" s="1" t="s">
        <v>626</v>
      </c>
      <c r="K215" s="1" t="s">
        <v>73</v>
      </c>
      <c r="L215" s="1" t="s">
        <v>116</v>
      </c>
      <c r="M215" s="1" t="s">
        <v>159</v>
      </c>
      <c r="N215" s="1" t="s">
        <v>404</v>
      </c>
      <c r="O215" s="1" t="s">
        <v>1833</v>
      </c>
      <c r="P215" s="1" t="s">
        <v>1833</v>
      </c>
      <c r="Q215" s="1" t="s">
        <v>3692</v>
      </c>
      <c r="R215" s="1" t="s">
        <v>1833</v>
      </c>
      <c r="S215" s="1" t="s">
        <v>3693</v>
      </c>
      <c r="T215" s="1" t="s">
        <v>3701</v>
      </c>
      <c r="U215" s="1" t="s">
        <v>1833</v>
      </c>
      <c r="V215" s="1" t="s">
        <v>1833</v>
      </c>
      <c r="W215" s="1" t="s">
        <v>3695</v>
      </c>
      <c r="X215" s="1" t="s">
        <v>4570</v>
      </c>
      <c r="Y215" s="2">
        <f>X216-'Bloco 1 10s Sem RTOS RX'!$X215</f>
        <v>0.000150462963</v>
      </c>
      <c r="Z215" s="1">
        <f>SUM(LEN(",CO_MQ135|"),'Bloco 1 10s Sem RTOS RX'!$H215,LEN(",CO2_MQ135|"),'Bloco 1 10s Sem RTOS RX'!$I215,LEN(",Alcool_MQ135|"),'Bloco 1 10s Sem RTOS RX'!$J215,LEN(",Alcool_MQ135|"),'Bloco 1 10s Sem RTOS RX'!$K215,LEN(",Toluen_MQ135|"),'Bloco 1 10s Sem RTOS RX'!$L215,LEN(",MH4_MQ135|"),'Bloco 1 10s Sem RTOS RX'!$M215,LEN(",O3_MQ131|"),'Bloco 1 10s Sem RTOS RX'!$N215)*8</f>
        <v>672</v>
      </c>
    </row>
    <row r="216" ht="15.75" customHeight="1">
      <c r="A216" s="1" t="s">
        <v>4571</v>
      </c>
      <c r="B216" s="1" t="s">
        <v>4572</v>
      </c>
      <c r="C216" s="1" t="s">
        <v>3689</v>
      </c>
      <c r="D216" s="1" t="s">
        <v>4573</v>
      </c>
      <c r="E216" s="1" t="s">
        <v>1833</v>
      </c>
      <c r="F216" s="1" t="s">
        <v>1833</v>
      </c>
      <c r="G216" s="1" t="s">
        <v>1833</v>
      </c>
      <c r="H216" s="1" t="s">
        <v>4121</v>
      </c>
      <c r="I216" s="1" t="s">
        <v>3826</v>
      </c>
      <c r="J216" s="1" t="s">
        <v>427</v>
      </c>
      <c r="K216" s="1" t="s">
        <v>3720</v>
      </c>
      <c r="L216" s="1" t="s">
        <v>428</v>
      </c>
      <c r="M216" s="1" t="s">
        <v>159</v>
      </c>
      <c r="N216" s="1" t="s">
        <v>404</v>
      </c>
      <c r="O216" s="1" t="s">
        <v>1833</v>
      </c>
      <c r="P216" s="1" t="s">
        <v>1833</v>
      </c>
      <c r="Q216" s="1" t="s">
        <v>3692</v>
      </c>
      <c r="R216" s="1" t="s">
        <v>1833</v>
      </c>
      <c r="S216" s="1" t="s">
        <v>3700</v>
      </c>
      <c r="T216" s="1" t="s">
        <v>3701</v>
      </c>
      <c r="U216" s="1" t="s">
        <v>1833</v>
      </c>
      <c r="V216" s="1" t="s">
        <v>1833</v>
      </c>
      <c r="W216" s="1" t="s">
        <v>3695</v>
      </c>
      <c r="X216" s="1" t="s">
        <v>4574</v>
      </c>
      <c r="Y216" s="2">
        <f>X217-'Bloco 1 10s Sem RTOS RX'!$X216</f>
        <v>0.000150462963</v>
      </c>
      <c r="Z216" s="1">
        <f>SUM(LEN(",CO_MQ135|"),'Bloco 1 10s Sem RTOS RX'!$H216,LEN(",CO2_MQ135|"),'Bloco 1 10s Sem RTOS RX'!$I216,LEN(",Alcool_MQ135|"),'Bloco 1 10s Sem RTOS RX'!$J216,LEN(",Alcool_MQ135|"),'Bloco 1 10s Sem RTOS RX'!$K216,LEN(",Toluen_MQ135|"),'Bloco 1 10s Sem RTOS RX'!$L216,LEN(",MH4_MQ135|"),'Bloco 1 10s Sem RTOS RX'!$M216,LEN(",O3_MQ131|"),'Bloco 1 10s Sem RTOS RX'!$N216)*8</f>
        <v>672</v>
      </c>
    </row>
    <row r="217" ht="15.75" customHeight="1">
      <c r="A217" s="1" t="s">
        <v>4575</v>
      </c>
      <c r="B217" s="1" t="s">
        <v>4576</v>
      </c>
      <c r="C217" s="1" t="s">
        <v>3689</v>
      </c>
      <c r="D217" s="1" t="s">
        <v>4577</v>
      </c>
      <c r="E217" s="1" t="s">
        <v>1833</v>
      </c>
      <c r="F217" s="1" t="s">
        <v>1833</v>
      </c>
      <c r="G217" s="1" t="s">
        <v>1833</v>
      </c>
      <c r="H217" s="1" t="s">
        <v>613</v>
      </c>
      <c r="I217" s="1" t="s">
        <v>614</v>
      </c>
      <c r="J217" s="1" t="s">
        <v>604</v>
      </c>
      <c r="K217" s="1" t="s">
        <v>3720</v>
      </c>
      <c r="L217" s="1" t="s">
        <v>47</v>
      </c>
      <c r="M217" s="1" t="s">
        <v>159</v>
      </c>
      <c r="N217" s="1" t="s">
        <v>261</v>
      </c>
      <c r="O217" s="1" t="s">
        <v>1833</v>
      </c>
      <c r="P217" s="1" t="s">
        <v>1833</v>
      </c>
      <c r="Q217" s="1" t="s">
        <v>3692</v>
      </c>
      <c r="R217" s="1" t="s">
        <v>1833</v>
      </c>
      <c r="S217" s="1" t="s">
        <v>3700</v>
      </c>
      <c r="T217" s="1" t="s">
        <v>3701</v>
      </c>
      <c r="U217" s="1" t="s">
        <v>1833</v>
      </c>
      <c r="V217" s="1" t="s">
        <v>1833</v>
      </c>
      <c r="W217" s="1" t="s">
        <v>3695</v>
      </c>
      <c r="X217" s="1" t="s">
        <v>4578</v>
      </c>
      <c r="Y217" s="2">
        <f>X218-'Bloco 1 10s Sem RTOS RX'!$X217</f>
        <v>0.000162037037</v>
      </c>
      <c r="Z217" s="1">
        <f>SUM(LEN(",CO_MQ135|"),'Bloco 1 10s Sem RTOS RX'!$H217,LEN(",CO2_MQ135|"),'Bloco 1 10s Sem RTOS RX'!$I217,LEN(",Alcool_MQ135|"),'Bloco 1 10s Sem RTOS RX'!$J217,LEN(",Alcool_MQ135|"),'Bloco 1 10s Sem RTOS RX'!$K217,LEN(",Toluen_MQ135|"),'Bloco 1 10s Sem RTOS RX'!$L217,LEN(",MH4_MQ135|"),'Bloco 1 10s Sem RTOS RX'!$M217,LEN(",O3_MQ131|"),'Bloco 1 10s Sem RTOS RX'!$N217)*8</f>
        <v>672</v>
      </c>
    </row>
    <row r="218" ht="15.75" customHeight="1">
      <c r="A218" s="1" t="s">
        <v>4579</v>
      </c>
      <c r="B218" s="1" t="s">
        <v>4580</v>
      </c>
      <c r="C218" s="1" t="s">
        <v>3689</v>
      </c>
      <c r="D218" s="1" t="s">
        <v>4581</v>
      </c>
      <c r="E218" s="1" t="s">
        <v>1833</v>
      </c>
      <c r="F218" s="1" t="s">
        <v>1833</v>
      </c>
      <c r="G218" s="1" t="s">
        <v>1833</v>
      </c>
      <c r="H218" s="1" t="s">
        <v>617</v>
      </c>
      <c r="I218" s="1" t="s">
        <v>614</v>
      </c>
      <c r="J218" s="1" t="s">
        <v>618</v>
      </c>
      <c r="K218" s="1" t="s">
        <v>3720</v>
      </c>
      <c r="L218" s="1" t="s">
        <v>183</v>
      </c>
      <c r="M218" s="1" t="s">
        <v>159</v>
      </c>
      <c r="N218" s="1" t="s">
        <v>391</v>
      </c>
      <c r="O218" s="1" t="s">
        <v>1833</v>
      </c>
      <c r="P218" s="1" t="s">
        <v>1833</v>
      </c>
      <c r="Q218" s="1" t="s">
        <v>3692</v>
      </c>
      <c r="R218" s="1" t="s">
        <v>1833</v>
      </c>
      <c r="S218" s="1" t="s">
        <v>3700</v>
      </c>
      <c r="T218" s="1" t="s">
        <v>3701</v>
      </c>
      <c r="U218" s="1" t="s">
        <v>1833</v>
      </c>
      <c r="V218" s="1" t="s">
        <v>1833</v>
      </c>
      <c r="W218" s="1" t="s">
        <v>3695</v>
      </c>
      <c r="X218" s="1" t="s">
        <v>4582</v>
      </c>
      <c r="Y218" s="2">
        <f>X219-'Bloco 1 10s Sem RTOS RX'!$X218</f>
        <v>0.000150462963</v>
      </c>
      <c r="Z218" s="1">
        <f>SUM(LEN(",CO_MQ135|"),'Bloco 1 10s Sem RTOS RX'!$H218,LEN(",CO2_MQ135|"),'Bloco 1 10s Sem RTOS RX'!$I218,LEN(",Alcool_MQ135|"),'Bloco 1 10s Sem RTOS RX'!$J218,LEN(",Alcool_MQ135|"),'Bloco 1 10s Sem RTOS RX'!$K218,LEN(",Toluen_MQ135|"),'Bloco 1 10s Sem RTOS RX'!$L218,LEN(",MH4_MQ135|"),'Bloco 1 10s Sem RTOS RX'!$M218,LEN(",O3_MQ131|"),'Bloco 1 10s Sem RTOS RX'!$N218)*8</f>
        <v>672</v>
      </c>
    </row>
    <row r="219" ht="15.75" customHeight="1">
      <c r="A219" s="1" t="s">
        <v>4583</v>
      </c>
      <c r="B219" s="1" t="s">
        <v>4584</v>
      </c>
      <c r="C219" s="1" t="s">
        <v>3689</v>
      </c>
      <c r="D219" s="1" t="s">
        <v>4585</v>
      </c>
      <c r="E219" s="1" t="s">
        <v>1833</v>
      </c>
      <c r="F219" s="1" t="s">
        <v>1833</v>
      </c>
      <c r="G219" s="1" t="s">
        <v>1833</v>
      </c>
      <c r="H219" s="1" t="s">
        <v>646</v>
      </c>
      <c r="I219" s="1" t="s">
        <v>308</v>
      </c>
      <c r="J219" s="1" t="s">
        <v>309</v>
      </c>
      <c r="K219" s="1" t="s">
        <v>3720</v>
      </c>
      <c r="L219" s="1" t="s">
        <v>605</v>
      </c>
      <c r="M219" s="1" t="s">
        <v>110</v>
      </c>
      <c r="N219" s="1" t="s">
        <v>203</v>
      </c>
      <c r="O219" s="1" t="s">
        <v>1833</v>
      </c>
      <c r="P219" s="1" t="s">
        <v>1833</v>
      </c>
      <c r="Q219" s="1" t="s">
        <v>3692</v>
      </c>
      <c r="R219" s="1" t="s">
        <v>1833</v>
      </c>
      <c r="S219" s="1" t="s">
        <v>3700</v>
      </c>
      <c r="T219" s="1" t="s">
        <v>3701</v>
      </c>
      <c r="U219" s="1" t="s">
        <v>1833</v>
      </c>
      <c r="V219" s="1" t="s">
        <v>1833</v>
      </c>
      <c r="W219" s="1" t="s">
        <v>3695</v>
      </c>
      <c r="X219" s="1" t="s">
        <v>4586</v>
      </c>
      <c r="Y219" s="2">
        <f>X220-'Bloco 1 10s Sem RTOS RX'!$X219</f>
        <v>0.000150462963</v>
      </c>
      <c r="Z219" s="1">
        <f>SUM(LEN(",CO_MQ135|"),'Bloco 1 10s Sem RTOS RX'!$H219,LEN(",CO2_MQ135|"),'Bloco 1 10s Sem RTOS RX'!$I219,LEN(",Alcool_MQ135|"),'Bloco 1 10s Sem RTOS RX'!$J219,LEN(",Alcool_MQ135|"),'Bloco 1 10s Sem RTOS RX'!$K219,LEN(",Toluen_MQ135|"),'Bloco 1 10s Sem RTOS RX'!$L219,LEN(",MH4_MQ135|"),'Bloco 1 10s Sem RTOS RX'!$M219,LEN(",O3_MQ131|"),'Bloco 1 10s Sem RTOS RX'!$N219)*8</f>
        <v>672</v>
      </c>
    </row>
    <row r="220" ht="15.75" customHeight="1">
      <c r="A220" s="1" t="s">
        <v>4587</v>
      </c>
      <c r="B220" s="1" t="s">
        <v>4588</v>
      </c>
      <c r="C220" s="1" t="s">
        <v>3689</v>
      </c>
      <c r="D220" s="1" t="s">
        <v>4589</v>
      </c>
      <c r="E220" s="1" t="s">
        <v>1833</v>
      </c>
      <c r="F220" s="1" t="s">
        <v>1833</v>
      </c>
      <c r="G220" s="1" t="s">
        <v>1833</v>
      </c>
      <c r="H220" s="1" t="s">
        <v>603</v>
      </c>
      <c r="I220" s="1" t="s">
        <v>308</v>
      </c>
      <c r="J220" s="1" t="s">
        <v>604</v>
      </c>
      <c r="K220" s="1" t="s">
        <v>3720</v>
      </c>
      <c r="L220" s="1" t="s">
        <v>605</v>
      </c>
      <c r="M220" s="1" t="s">
        <v>110</v>
      </c>
      <c r="N220" s="1" t="s">
        <v>593</v>
      </c>
      <c r="O220" s="1" t="s">
        <v>1833</v>
      </c>
      <c r="P220" s="1" t="s">
        <v>1833</v>
      </c>
      <c r="Q220" s="1" t="s">
        <v>3692</v>
      </c>
      <c r="R220" s="1" t="s">
        <v>1833</v>
      </c>
      <c r="S220" s="1" t="s">
        <v>3700</v>
      </c>
      <c r="T220" s="1" t="s">
        <v>3701</v>
      </c>
      <c r="U220" s="1" t="s">
        <v>1833</v>
      </c>
      <c r="V220" s="1" t="s">
        <v>1833</v>
      </c>
      <c r="W220" s="1" t="s">
        <v>3695</v>
      </c>
      <c r="X220" s="1" t="s">
        <v>4590</v>
      </c>
      <c r="Y220" s="2">
        <f>X221-'Bloco 1 10s Sem RTOS RX'!$X220</f>
        <v>0.000150462963</v>
      </c>
      <c r="Z220" s="1">
        <f>SUM(LEN(",CO_MQ135|"),'Bloco 1 10s Sem RTOS RX'!$H220,LEN(",CO2_MQ135|"),'Bloco 1 10s Sem RTOS RX'!$I220,LEN(",Alcool_MQ135|"),'Bloco 1 10s Sem RTOS RX'!$J220,LEN(",Alcool_MQ135|"),'Bloco 1 10s Sem RTOS RX'!$K220,LEN(",Toluen_MQ135|"),'Bloco 1 10s Sem RTOS RX'!$L220,LEN(",MH4_MQ135|"),'Bloco 1 10s Sem RTOS RX'!$M220,LEN(",O3_MQ131|"),'Bloco 1 10s Sem RTOS RX'!$N220)*8</f>
        <v>672</v>
      </c>
    </row>
    <row r="221" ht="15.75" customHeight="1">
      <c r="A221" s="1" t="s">
        <v>4591</v>
      </c>
      <c r="B221" s="1" t="s">
        <v>4592</v>
      </c>
      <c r="C221" s="1" t="s">
        <v>3689</v>
      </c>
      <c r="D221" s="1" t="s">
        <v>4593</v>
      </c>
      <c r="E221" s="1" t="s">
        <v>1833</v>
      </c>
      <c r="F221" s="1" t="s">
        <v>1833</v>
      </c>
      <c r="G221" s="1" t="s">
        <v>1833</v>
      </c>
      <c r="H221" s="1" t="s">
        <v>646</v>
      </c>
      <c r="I221" s="1" t="s">
        <v>308</v>
      </c>
      <c r="J221" s="1" t="s">
        <v>309</v>
      </c>
      <c r="K221" s="1" t="s">
        <v>3720</v>
      </c>
      <c r="L221" s="1" t="s">
        <v>605</v>
      </c>
      <c r="M221" s="1" t="s">
        <v>110</v>
      </c>
      <c r="N221" s="1" t="s">
        <v>4594</v>
      </c>
      <c r="O221" s="1" t="s">
        <v>1833</v>
      </c>
      <c r="P221" s="1" t="s">
        <v>1833</v>
      </c>
      <c r="Q221" s="1" t="s">
        <v>3692</v>
      </c>
      <c r="R221" s="1" t="s">
        <v>1833</v>
      </c>
      <c r="S221" s="1" t="s">
        <v>3700</v>
      </c>
      <c r="T221" s="1" t="s">
        <v>3701</v>
      </c>
      <c r="U221" s="1" t="s">
        <v>1833</v>
      </c>
      <c r="V221" s="1" t="s">
        <v>1833</v>
      </c>
      <c r="W221" s="1" t="s">
        <v>3695</v>
      </c>
      <c r="X221" s="1" t="s">
        <v>2194</v>
      </c>
      <c r="Y221" s="2">
        <f>X222-'Bloco 1 10s Sem RTOS RX'!$X221</f>
        <v>0.000150462963</v>
      </c>
      <c r="Z221" s="1">
        <f>SUM(LEN(",CO_MQ135|"),'Bloco 1 10s Sem RTOS RX'!$H221,LEN(",CO2_MQ135|"),'Bloco 1 10s Sem RTOS RX'!$I221,LEN(",Alcool_MQ135|"),'Bloco 1 10s Sem RTOS RX'!$J221,LEN(",Alcool_MQ135|"),'Bloco 1 10s Sem RTOS RX'!$K221,LEN(",Toluen_MQ135|"),'Bloco 1 10s Sem RTOS RX'!$L221,LEN(",MH4_MQ135|"),'Bloco 1 10s Sem RTOS RX'!$M221,LEN(",O3_MQ131|"),'Bloco 1 10s Sem RTOS RX'!$N221)*8</f>
        <v>672</v>
      </c>
    </row>
    <row r="222" ht="15.75" customHeight="1">
      <c r="A222" s="1" t="s">
        <v>4595</v>
      </c>
      <c r="B222" s="1" t="s">
        <v>4596</v>
      </c>
      <c r="C222" s="1" t="s">
        <v>3689</v>
      </c>
      <c r="D222" s="1" t="s">
        <v>4597</v>
      </c>
      <c r="E222" s="1" t="s">
        <v>1833</v>
      </c>
      <c r="F222" s="1" t="s">
        <v>1833</v>
      </c>
      <c r="G222" s="1" t="s">
        <v>1833</v>
      </c>
      <c r="H222" s="1" t="s">
        <v>630</v>
      </c>
      <c r="I222" s="1" t="s">
        <v>614</v>
      </c>
      <c r="J222" s="1" t="s">
        <v>618</v>
      </c>
      <c r="K222" s="1" t="s">
        <v>3720</v>
      </c>
      <c r="L222" s="1" t="s">
        <v>428</v>
      </c>
      <c r="M222" s="1" t="s">
        <v>159</v>
      </c>
      <c r="N222" s="1" t="s">
        <v>17</v>
      </c>
      <c r="O222" s="1" t="s">
        <v>1833</v>
      </c>
      <c r="P222" s="1" t="s">
        <v>1833</v>
      </c>
      <c r="Q222" s="1" t="s">
        <v>3692</v>
      </c>
      <c r="R222" s="1" t="s">
        <v>1833</v>
      </c>
      <c r="S222" s="1" t="s">
        <v>3700</v>
      </c>
      <c r="T222" s="1" t="s">
        <v>3694</v>
      </c>
      <c r="U222" s="1" t="s">
        <v>1833</v>
      </c>
      <c r="V222" s="1" t="s">
        <v>1833</v>
      </c>
      <c r="W222" s="1" t="s">
        <v>3695</v>
      </c>
      <c r="X222" s="1" t="s">
        <v>4598</v>
      </c>
      <c r="Y222" s="2">
        <f>X223-'Bloco 1 10s Sem RTOS RX'!$X222</f>
        <v>0.000150462963</v>
      </c>
      <c r="Z222" s="1">
        <f>SUM(LEN(",CO_MQ135|"),'Bloco 1 10s Sem RTOS RX'!$H222,LEN(",CO2_MQ135|"),'Bloco 1 10s Sem RTOS RX'!$I222,LEN(",Alcool_MQ135|"),'Bloco 1 10s Sem RTOS RX'!$J222,LEN(",Alcool_MQ135|"),'Bloco 1 10s Sem RTOS RX'!$K222,LEN(",Toluen_MQ135|"),'Bloco 1 10s Sem RTOS RX'!$L222,LEN(",MH4_MQ135|"),'Bloco 1 10s Sem RTOS RX'!$M222,LEN(",O3_MQ131|"),'Bloco 1 10s Sem RTOS RX'!$N222)*8</f>
        <v>672</v>
      </c>
    </row>
    <row r="223" ht="15.75" customHeight="1">
      <c r="A223" s="1" t="s">
        <v>4599</v>
      </c>
      <c r="B223" s="1" t="s">
        <v>4600</v>
      </c>
      <c r="C223" s="1" t="s">
        <v>3689</v>
      </c>
      <c r="D223" s="1" t="s">
        <v>4601</v>
      </c>
      <c r="E223" s="1" t="s">
        <v>1833</v>
      </c>
      <c r="F223" s="1" t="s">
        <v>1833</v>
      </c>
      <c r="G223" s="1" t="s">
        <v>1833</v>
      </c>
      <c r="H223" s="1" t="s">
        <v>603</v>
      </c>
      <c r="I223" s="1" t="s">
        <v>308</v>
      </c>
      <c r="J223" s="1" t="s">
        <v>604</v>
      </c>
      <c r="K223" s="1" t="s">
        <v>3720</v>
      </c>
      <c r="L223" s="1" t="s">
        <v>605</v>
      </c>
      <c r="M223" s="1" t="s">
        <v>110</v>
      </c>
      <c r="N223" s="1" t="s">
        <v>419</v>
      </c>
      <c r="O223" s="1" t="s">
        <v>1833</v>
      </c>
      <c r="P223" s="1" t="s">
        <v>1833</v>
      </c>
      <c r="Q223" s="1" t="s">
        <v>3692</v>
      </c>
      <c r="R223" s="1" t="s">
        <v>1833</v>
      </c>
      <c r="S223" s="1" t="s">
        <v>3700</v>
      </c>
      <c r="T223" s="1" t="s">
        <v>3701</v>
      </c>
      <c r="U223" s="1" t="s">
        <v>1833</v>
      </c>
      <c r="V223" s="1" t="s">
        <v>1833</v>
      </c>
      <c r="W223" s="1" t="s">
        <v>3695</v>
      </c>
      <c r="X223" s="1" t="s">
        <v>4602</v>
      </c>
      <c r="Y223" s="2">
        <f>X224-'Bloco 1 10s Sem RTOS RX'!$X223</f>
        <v>0.000150462963</v>
      </c>
      <c r="Z223" s="1">
        <f>SUM(LEN(",CO_MQ135|"),'Bloco 1 10s Sem RTOS RX'!$H223,LEN(",CO2_MQ135|"),'Bloco 1 10s Sem RTOS RX'!$I223,LEN(",Alcool_MQ135|"),'Bloco 1 10s Sem RTOS RX'!$J223,LEN(",Alcool_MQ135|"),'Bloco 1 10s Sem RTOS RX'!$K223,LEN(",Toluen_MQ135|"),'Bloco 1 10s Sem RTOS RX'!$L223,LEN(",MH4_MQ135|"),'Bloco 1 10s Sem RTOS RX'!$M223,LEN(",O3_MQ131|"),'Bloco 1 10s Sem RTOS RX'!$N223)*8</f>
        <v>672</v>
      </c>
    </row>
    <row r="224" ht="15.75" customHeight="1">
      <c r="A224" s="1" t="s">
        <v>4603</v>
      </c>
      <c r="B224" s="1" t="s">
        <v>4604</v>
      </c>
      <c r="C224" s="1" t="s">
        <v>3689</v>
      </c>
      <c r="D224" s="1" t="s">
        <v>4605</v>
      </c>
      <c r="E224" s="1" t="s">
        <v>1833</v>
      </c>
      <c r="F224" s="1" t="s">
        <v>1833</v>
      </c>
      <c r="G224" s="1" t="s">
        <v>1833</v>
      </c>
      <c r="H224" s="1" t="s">
        <v>155</v>
      </c>
      <c r="I224" s="1" t="s">
        <v>3826</v>
      </c>
      <c r="J224" s="1" t="s">
        <v>157</v>
      </c>
      <c r="K224" s="1" t="s">
        <v>73</v>
      </c>
      <c r="L224" s="1" t="s">
        <v>3827</v>
      </c>
      <c r="M224" s="1" t="s">
        <v>159</v>
      </c>
      <c r="N224" s="1" t="s">
        <v>389</v>
      </c>
      <c r="O224" s="1" t="s">
        <v>1833</v>
      </c>
      <c r="P224" s="1" t="s">
        <v>1833</v>
      </c>
      <c r="Q224" s="1" t="s">
        <v>3692</v>
      </c>
      <c r="R224" s="1" t="s">
        <v>1833</v>
      </c>
      <c r="S224" s="1" t="s">
        <v>3693</v>
      </c>
      <c r="T224" s="1" t="s">
        <v>3694</v>
      </c>
      <c r="U224" s="1" t="s">
        <v>1833</v>
      </c>
      <c r="V224" s="1" t="s">
        <v>1833</v>
      </c>
      <c r="W224" s="1" t="s">
        <v>3695</v>
      </c>
      <c r="X224" s="1" t="s">
        <v>4606</v>
      </c>
      <c r="Y224" s="2">
        <f>X225-'Bloco 1 10s Sem RTOS RX'!$X224</f>
        <v>0.000150462963</v>
      </c>
      <c r="Z224" s="1">
        <f>SUM(LEN(",CO_MQ135|"),'Bloco 1 10s Sem RTOS RX'!$H224,LEN(",CO2_MQ135|"),'Bloco 1 10s Sem RTOS RX'!$I224,LEN(",Alcool_MQ135|"),'Bloco 1 10s Sem RTOS RX'!$J224,LEN(",Alcool_MQ135|"),'Bloco 1 10s Sem RTOS RX'!$K224,LEN(",Toluen_MQ135|"),'Bloco 1 10s Sem RTOS RX'!$L224,LEN(",MH4_MQ135|"),'Bloco 1 10s Sem RTOS RX'!$M224,LEN(",O3_MQ131|"),'Bloco 1 10s Sem RTOS RX'!$N224)*8</f>
        <v>672</v>
      </c>
    </row>
    <row r="225" ht="15.75" customHeight="1">
      <c r="A225" s="1" t="s">
        <v>4607</v>
      </c>
      <c r="B225" s="1" t="s">
        <v>4608</v>
      </c>
      <c r="C225" s="1" t="s">
        <v>3689</v>
      </c>
      <c r="D225" s="1" t="s">
        <v>4609</v>
      </c>
      <c r="E225" s="1" t="s">
        <v>1833</v>
      </c>
      <c r="F225" s="1" t="s">
        <v>1833</v>
      </c>
      <c r="G225" s="1" t="s">
        <v>1833</v>
      </c>
      <c r="H225" s="1" t="s">
        <v>630</v>
      </c>
      <c r="I225" s="1" t="s">
        <v>614</v>
      </c>
      <c r="J225" s="1" t="s">
        <v>618</v>
      </c>
      <c r="K225" s="1" t="s">
        <v>3720</v>
      </c>
      <c r="L225" s="1" t="s">
        <v>428</v>
      </c>
      <c r="M225" s="1" t="s">
        <v>159</v>
      </c>
      <c r="N225" s="1" t="s">
        <v>654</v>
      </c>
      <c r="O225" s="1" t="s">
        <v>1833</v>
      </c>
      <c r="P225" s="1" t="s">
        <v>1833</v>
      </c>
      <c r="Q225" s="1" t="s">
        <v>3692</v>
      </c>
      <c r="R225" s="1" t="s">
        <v>1833</v>
      </c>
      <c r="S225" s="1" t="s">
        <v>3700</v>
      </c>
      <c r="T225" s="1" t="s">
        <v>3701</v>
      </c>
      <c r="U225" s="1" t="s">
        <v>1833</v>
      </c>
      <c r="V225" s="1" t="s">
        <v>1833</v>
      </c>
      <c r="W225" s="1" t="s">
        <v>3695</v>
      </c>
      <c r="X225" s="1" t="s">
        <v>4610</v>
      </c>
      <c r="Y225" s="2">
        <f>X226-'Bloco 1 10s Sem RTOS RX'!$X225</f>
        <v>0.000150462963</v>
      </c>
      <c r="Z225" s="1">
        <f>SUM(LEN(",CO_MQ135|"),'Bloco 1 10s Sem RTOS RX'!$H225,LEN(",CO2_MQ135|"),'Bloco 1 10s Sem RTOS RX'!$I225,LEN(",Alcool_MQ135|"),'Bloco 1 10s Sem RTOS RX'!$J225,LEN(",Alcool_MQ135|"),'Bloco 1 10s Sem RTOS RX'!$K225,LEN(",Toluen_MQ135|"),'Bloco 1 10s Sem RTOS RX'!$L225,LEN(",MH4_MQ135|"),'Bloco 1 10s Sem RTOS RX'!$M225,LEN(",O3_MQ131|"),'Bloco 1 10s Sem RTOS RX'!$N225)*8</f>
        <v>672</v>
      </c>
    </row>
    <row r="226" ht="15.75" customHeight="1">
      <c r="A226" s="1" t="s">
        <v>4611</v>
      </c>
      <c r="B226" s="1" t="s">
        <v>4612</v>
      </c>
      <c r="C226" s="1" t="s">
        <v>3689</v>
      </c>
      <c r="D226" s="1" t="s">
        <v>4613</v>
      </c>
      <c r="E226" s="1" t="s">
        <v>1833</v>
      </c>
      <c r="F226" s="1" t="s">
        <v>1833</v>
      </c>
      <c r="G226" s="1" t="s">
        <v>1833</v>
      </c>
      <c r="H226" s="1" t="s">
        <v>638</v>
      </c>
      <c r="I226" s="1" t="s">
        <v>498</v>
      </c>
      <c r="J226" s="1" t="s">
        <v>626</v>
      </c>
      <c r="K226" s="1" t="s">
        <v>73</v>
      </c>
      <c r="L226" s="1" t="s">
        <v>116</v>
      </c>
      <c r="M226" s="1" t="s">
        <v>159</v>
      </c>
      <c r="N226" s="1" t="s">
        <v>249</v>
      </c>
      <c r="O226" s="1" t="s">
        <v>1833</v>
      </c>
      <c r="P226" s="1" t="s">
        <v>1833</v>
      </c>
      <c r="Q226" s="1" t="s">
        <v>3692</v>
      </c>
      <c r="R226" s="1" t="s">
        <v>1833</v>
      </c>
      <c r="S226" s="1" t="s">
        <v>3693</v>
      </c>
      <c r="T226" s="1" t="s">
        <v>3701</v>
      </c>
      <c r="U226" s="1" t="s">
        <v>1833</v>
      </c>
      <c r="V226" s="1" t="s">
        <v>1833</v>
      </c>
      <c r="W226" s="1" t="s">
        <v>3695</v>
      </c>
      <c r="X226" s="1" t="s">
        <v>4614</v>
      </c>
      <c r="Y226" s="2">
        <f>X227-'Bloco 1 10s Sem RTOS RX'!$X226</f>
        <v>0.000150462963</v>
      </c>
      <c r="Z226" s="1">
        <f>SUM(LEN(",CO_MQ135|"),'Bloco 1 10s Sem RTOS RX'!$H226,LEN(",CO2_MQ135|"),'Bloco 1 10s Sem RTOS RX'!$I226,LEN(",Alcool_MQ135|"),'Bloco 1 10s Sem RTOS RX'!$J226,LEN(",Alcool_MQ135|"),'Bloco 1 10s Sem RTOS RX'!$K226,LEN(",Toluen_MQ135|"),'Bloco 1 10s Sem RTOS RX'!$L226,LEN(",MH4_MQ135|"),'Bloco 1 10s Sem RTOS RX'!$M226,LEN(",O3_MQ131|"),'Bloco 1 10s Sem RTOS RX'!$N226)*8</f>
        <v>672</v>
      </c>
    </row>
    <row r="227" ht="15.75" customHeight="1">
      <c r="A227" s="1" t="s">
        <v>4615</v>
      </c>
      <c r="B227" s="1" t="s">
        <v>4616</v>
      </c>
      <c r="C227" s="1" t="s">
        <v>3689</v>
      </c>
      <c r="D227" s="1" t="s">
        <v>4617</v>
      </c>
      <c r="E227" s="1" t="s">
        <v>1833</v>
      </c>
      <c r="F227" s="1" t="s">
        <v>1833</v>
      </c>
      <c r="G227" s="1" t="s">
        <v>1833</v>
      </c>
      <c r="H227" s="1" t="s">
        <v>560</v>
      </c>
      <c r="I227" s="1" t="s">
        <v>330</v>
      </c>
      <c r="J227" s="1" t="s">
        <v>558</v>
      </c>
      <c r="K227" s="1" t="s">
        <v>36</v>
      </c>
      <c r="L227" s="1" t="s">
        <v>122</v>
      </c>
      <c r="M227" s="1" t="s">
        <v>37</v>
      </c>
      <c r="N227" s="1" t="s">
        <v>657</v>
      </c>
      <c r="O227" s="1" t="s">
        <v>1833</v>
      </c>
      <c r="P227" s="1" t="s">
        <v>1833</v>
      </c>
      <c r="Q227" s="1" t="s">
        <v>3692</v>
      </c>
      <c r="R227" s="1" t="s">
        <v>1833</v>
      </c>
      <c r="S227" s="1" t="s">
        <v>3693</v>
      </c>
      <c r="T227" s="1" t="s">
        <v>3701</v>
      </c>
      <c r="U227" s="1" t="s">
        <v>1833</v>
      </c>
      <c r="V227" s="1" t="s">
        <v>1833</v>
      </c>
      <c r="W227" s="1" t="s">
        <v>3695</v>
      </c>
      <c r="X227" s="1" t="s">
        <v>4618</v>
      </c>
      <c r="Y227" s="2">
        <f>X228-'Bloco 1 10s Sem RTOS RX'!$X227</f>
        <v>0.000162037037</v>
      </c>
      <c r="Z227" s="1">
        <f>SUM(LEN(",CO_MQ135|"),'Bloco 1 10s Sem RTOS RX'!$H227,LEN(",CO2_MQ135|"),'Bloco 1 10s Sem RTOS RX'!$I227,LEN(",Alcool_MQ135|"),'Bloco 1 10s Sem RTOS RX'!$J227,LEN(",Alcool_MQ135|"),'Bloco 1 10s Sem RTOS RX'!$K227,LEN(",Toluen_MQ135|"),'Bloco 1 10s Sem RTOS RX'!$L227,LEN(",MH4_MQ135|"),'Bloco 1 10s Sem RTOS RX'!$M227,LEN(",O3_MQ131|"),'Bloco 1 10s Sem RTOS RX'!$N227)*8</f>
        <v>672</v>
      </c>
    </row>
    <row r="228" ht="15.75" customHeight="1">
      <c r="A228" s="1" t="s">
        <v>4619</v>
      </c>
      <c r="B228" s="1" t="s">
        <v>4620</v>
      </c>
      <c r="C228" s="1" t="s">
        <v>3689</v>
      </c>
      <c r="D228" s="1" t="s">
        <v>4621</v>
      </c>
      <c r="E228" s="1" t="s">
        <v>1833</v>
      </c>
      <c r="F228" s="1" t="s">
        <v>1833</v>
      </c>
      <c r="G228" s="1" t="s">
        <v>1833</v>
      </c>
      <c r="H228" s="1" t="s">
        <v>497</v>
      </c>
      <c r="I228" s="1" t="s">
        <v>498</v>
      </c>
      <c r="J228" s="1" t="s">
        <v>157</v>
      </c>
      <c r="K228" s="1" t="s">
        <v>73</v>
      </c>
      <c r="L228" s="1" t="s">
        <v>499</v>
      </c>
      <c r="M228" s="1" t="s">
        <v>159</v>
      </c>
      <c r="N228" s="1" t="s">
        <v>146</v>
      </c>
      <c r="O228" s="1" t="s">
        <v>1833</v>
      </c>
      <c r="P228" s="1" t="s">
        <v>1833</v>
      </c>
      <c r="Q228" s="1" t="s">
        <v>3692</v>
      </c>
      <c r="R228" s="1" t="s">
        <v>1833</v>
      </c>
      <c r="S228" s="1" t="s">
        <v>3693</v>
      </c>
      <c r="T228" s="1" t="s">
        <v>3701</v>
      </c>
      <c r="U228" s="1" t="s">
        <v>1833</v>
      </c>
      <c r="V228" s="1" t="s">
        <v>1833</v>
      </c>
      <c r="W228" s="1" t="s">
        <v>3695</v>
      </c>
      <c r="X228" s="1" t="s">
        <v>4622</v>
      </c>
      <c r="Y228" s="2">
        <f>X229-'Bloco 1 10s Sem RTOS RX'!$X228</f>
        <v>0.000150462963</v>
      </c>
      <c r="Z228" s="1">
        <f>SUM(LEN(",CO_MQ135|"),'Bloco 1 10s Sem RTOS RX'!$H228,LEN(",CO2_MQ135|"),'Bloco 1 10s Sem RTOS RX'!$I228,LEN(",Alcool_MQ135|"),'Bloco 1 10s Sem RTOS RX'!$J228,LEN(",Alcool_MQ135|"),'Bloco 1 10s Sem RTOS RX'!$K228,LEN(",Toluen_MQ135|"),'Bloco 1 10s Sem RTOS RX'!$L228,LEN(",MH4_MQ135|"),'Bloco 1 10s Sem RTOS RX'!$M228,LEN(",O3_MQ131|"),'Bloco 1 10s Sem RTOS RX'!$N228)*8</f>
        <v>672</v>
      </c>
    </row>
    <row r="229" ht="15.75" customHeight="1">
      <c r="A229" s="1" t="s">
        <v>4623</v>
      </c>
      <c r="B229" s="1" t="s">
        <v>4624</v>
      </c>
      <c r="C229" s="1" t="s">
        <v>3689</v>
      </c>
      <c r="D229" s="1" t="s">
        <v>4625</v>
      </c>
      <c r="E229" s="1" t="s">
        <v>1833</v>
      </c>
      <c r="F229" s="1" t="s">
        <v>1833</v>
      </c>
      <c r="G229" s="1" t="s">
        <v>1833</v>
      </c>
      <c r="H229" s="1" t="s">
        <v>587</v>
      </c>
      <c r="I229" s="1" t="s">
        <v>192</v>
      </c>
      <c r="J229" s="1" t="s">
        <v>564</v>
      </c>
      <c r="K229" s="1" t="s">
        <v>36</v>
      </c>
      <c r="L229" s="1" t="s">
        <v>62</v>
      </c>
      <c r="M229" s="1" t="s">
        <v>37</v>
      </c>
      <c r="N229" s="1" t="s">
        <v>391</v>
      </c>
      <c r="O229" s="1" t="s">
        <v>1833</v>
      </c>
      <c r="P229" s="1" t="s">
        <v>1833</v>
      </c>
      <c r="Q229" s="1" t="s">
        <v>3692</v>
      </c>
      <c r="R229" s="1" t="s">
        <v>1833</v>
      </c>
      <c r="S229" s="1" t="s">
        <v>3693</v>
      </c>
      <c r="T229" s="1" t="s">
        <v>3701</v>
      </c>
      <c r="U229" s="1" t="s">
        <v>1833</v>
      </c>
      <c r="V229" s="1" t="s">
        <v>1833</v>
      </c>
      <c r="W229" s="1" t="s">
        <v>3695</v>
      </c>
      <c r="X229" s="1" t="s">
        <v>4626</v>
      </c>
      <c r="Y229" s="2">
        <f>X230-'Bloco 1 10s Sem RTOS RX'!$X229</f>
        <v>0.000150462963</v>
      </c>
      <c r="Z229" s="1">
        <f>SUM(LEN(",CO_MQ135|"),'Bloco 1 10s Sem RTOS RX'!$H229,LEN(",CO2_MQ135|"),'Bloco 1 10s Sem RTOS RX'!$I229,LEN(",Alcool_MQ135|"),'Bloco 1 10s Sem RTOS RX'!$J229,LEN(",Alcool_MQ135|"),'Bloco 1 10s Sem RTOS RX'!$K229,LEN(",Toluen_MQ135|"),'Bloco 1 10s Sem RTOS RX'!$L229,LEN(",MH4_MQ135|"),'Bloco 1 10s Sem RTOS RX'!$M229,LEN(",O3_MQ131|"),'Bloco 1 10s Sem RTOS RX'!$N229)*8</f>
        <v>672</v>
      </c>
    </row>
    <row r="230" ht="15.75" customHeight="1">
      <c r="A230" s="1" t="s">
        <v>4627</v>
      </c>
      <c r="B230" s="1" t="s">
        <v>4628</v>
      </c>
      <c r="C230" s="1" t="s">
        <v>3689</v>
      </c>
      <c r="D230" s="1" t="s">
        <v>4629</v>
      </c>
      <c r="E230" s="1" t="s">
        <v>1833</v>
      </c>
      <c r="F230" s="1" t="s">
        <v>1833</v>
      </c>
      <c r="G230" s="1" t="s">
        <v>1833</v>
      </c>
      <c r="H230" s="1" t="s">
        <v>4121</v>
      </c>
      <c r="I230" s="1" t="s">
        <v>3826</v>
      </c>
      <c r="J230" s="1" t="s">
        <v>427</v>
      </c>
      <c r="K230" s="1" t="s">
        <v>3720</v>
      </c>
      <c r="L230" s="1" t="s">
        <v>428</v>
      </c>
      <c r="M230" s="1" t="s">
        <v>159</v>
      </c>
      <c r="N230" s="1" t="s">
        <v>20</v>
      </c>
      <c r="O230" s="1" t="s">
        <v>1833</v>
      </c>
      <c r="P230" s="1" t="s">
        <v>1833</v>
      </c>
      <c r="Q230" s="1" t="s">
        <v>3692</v>
      </c>
      <c r="R230" s="1" t="s">
        <v>1833</v>
      </c>
      <c r="S230" s="1" t="s">
        <v>3700</v>
      </c>
      <c r="T230" s="1" t="s">
        <v>3701</v>
      </c>
      <c r="U230" s="1" t="s">
        <v>1833</v>
      </c>
      <c r="V230" s="1" t="s">
        <v>1833</v>
      </c>
      <c r="W230" s="1" t="s">
        <v>3695</v>
      </c>
      <c r="X230" s="1" t="s">
        <v>4630</v>
      </c>
      <c r="Y230" s="2">
        <f>X231-'Bloco 1 10s Sem RTOS RX'!$X230</f>
        <v>0.000150462963</v>
      </c>
      <c r="Z230" s="1">
        <f>SUM(LEN(",CO_MQ135|"),'Bloco 1 10s Sem RTOS RX'!$H230,LEN(",CO2_MQ135|"),'Bloco 1 10s Sem RTOS RX'!$I230,LEN(",Alcool_MQ135|"),'Bloco 1 10s Sem RTOS RX'!$J230,LEN(",Alcool_MQ135|"),'Bloco 1 10s Sem RTOS RX'!$K230,LEN(",Toluen_MQ135|"),'Bloco 1 10s Sem RTOS RX'!$L230,LEN(",MH4_MQ135|"),'Bloco 1 10s Sem RTOS RX'!$M230,LEN(",O3_MQ131|"),'Bloco 1 10s Sem RTOS RX'!$N230)*8</f>
        <v>672</v>
      </c>
    </row>
    <row r="231" ht="15.75" customHeight="1">
      <c r="A231" s="1" t="s">
        <v>4631</v>
      </c>
      <c r="B231" s="1" t="s">
        <v>4632</v>
      </c>
      <c r="C231" s="1" t="s">
        <v>3689</v>
      </c>
      <c r="D231" s="1" t="s">
        <v>4633</v>
      </c>
      <c r="E231" s="1" t="s">
        <v>1833</v>
      </c>
      <c r="F231" s="1" t="s">
        <v>1833</v>
      </c>
      <c r="G231" s="1" t="s">
        <v>1833</v>
      </c>
      <c r="H231" s="1" t="s">
        <v>630</v>
      </c>
      <c r="I231" s="1" t="s">
        <v>614</v>
      </c>
      <c r="J231" s="1" t="s">
        <v>618</v>
      </c>
      <c r="K231" s="1" t="s">
        <v>3720</v>
      </c>
      <c r="L231" s="1" t="s">
        <v>428</v>
      </c>
      <c r="M231" s="1" t="s">
        <v>159</v>
      </c>
      <c r="N231" s="1" t="s">
        <v>662</v>
      </c>
      <c r="O231" s="1" t="s">
        <v>1833</v>
      </c>
      <c r="P231" s="1" t="s">
        <v>1833</v>
      </c>
      <c r="Q231" s="1" t="s">
        <v>3692</v>
      </c>
      <c r="R231" s="1" t="s">
        <v>1833</v>
      </c>
      <c r="S231" s="1" t="s">
        <v>3700</v>
      </c>
      <c r="T231" s="1" t="s">
        <v>3701</v>
      </c>
      <c r="U231" s="1" t="s">
        <v>1833</v>
      </c>
      <c r="V231" s="1" t="s">
        <v>1833</v>
      </c>
      <c r="W231" s="1" t="s">
        <v>3695</v>
      </c>
      <c r="X231" s="1" t="s">
        <v>4634</v>
      </c>
      <c r="Y231" s="2">
        <f>X232-'Bloco 1 10s Sem RTOS RX'!$X231</f>
        <v>0.000150462963</v>
      </c>
      <c r="Z231" s="1">
        <f>SUM(LEN(",CO_MQ135|"),'Bloco 1 10s Sem RTOS RX'!$H231,LEN(",CO2_MQ135|"),'Bloco 1 10s Sem RTOS RX'!$I231,LEN(",Alcool_MQ135|"),'Bloco 1 10s Sem RTOS RX'!$J231,LEN(",Alcool_MQ135|"),'Bloco 1 10s Sem RTOS RX'!$K231,LEN(",Toluen_MQ135|"),'Bloco 1 10s Sem RTOS RX'!$L231,LEN(",MH4_MQ135|"),'Bloco 1 10s Sem RTOS RX'!$M231,LEN(",O3_MQ131|"),'Bloco 1 10s Sem RTOS RX'!$N231)*8</f>
        <v>672</v>
      </c>
    </row>
    <row r="232" ht="15.75" customHeight="1">
      <c r="A232" s="1" t="s">
        <v>4635</v>
      </c>
      <c r="B232" s="1" t="s">
        <v>4636</v>
      </c>
      <c r="C232" s="1" t="s">
        <v>3689</v>
      </c>
      <c r="D232" s="1" t="s">
        <v>4637</v>
      </c>
      <c r="E232" s="1" t="s">
        <v>1833</v>
      </c>
      <c r="F232" s="1" t="s">
        <v>1833</v>
      </c>
      <c r="G232" s="1" t="s">
        <v>1833</v>
      </c>
      <c r="H232" s="1" t="s">
        <v>497</v>
      </c>
      <c r="I232" s="1" t="s">
        <v>498</v>
      </c>
      <c r="J232" s="1" t="s">
        <v>157</v>
      </c>
      <c r="K232" s="1" t="s">
        <v>73</v>
      </c>
      <c r="L232" s="1" t="s">
        <v>499</v>
      </c>
      <c r="M232" s="1" t="s">
        <v>159</v>
      </c>
      <c r="N232" s="1" t="s">
        <v>380</v>
      </c>
      <c r="O232" s="1" t="s">
        <v>1833</v>
      </c>
      <c r="P232" s="1" t="s">
        <v>1833</v>
      </c>
      <c r="Q232" s="1" t="s">
        <v>3692</v>
      </c>
      <c r="R232" s="1" t="s">
        <v>1833</v>
      </c>
      <c r="S232" s="1" t="s">
        <v>3693</v>
      </c>
      <c r="T232" s="1" t="s">
        <v>3694</v>
      </c>
      <c r="U232" s="1" t="s">
        <v>1833</v>
      </c>
      <c r="V232" s="1" t="s">
        <v>1833</v>
      </c>
      <c r="W232" s="1" t="s">
        <v>3695</v>
      </c>
      <c r="X232" s="1" t="s">
        <v>4638</v>
      </c>
      <c r="Y232" s="2">
        <f>X233-'Bloco 1 10s Sem RTOS RX'!$X232</f>
        <v>0.000162037037</v>
      </c>
      <c r="Z232" s="1">
        <f>SUM(LEN(",CO_MQ135|"),'Bloco 1 10s Sem RTOS RX'!$H232,LEN(",CO2_MQ135|"),'Bloco 1 10s Sem RTOS RX'!$I232,LEN(",Alcool_MQ135|"),'Bloco 1 10s Sem RTOS RX'!$J232,LEN(",Alcool_MQ135|"),'Bloco 1 10s Sem RTOS RX'!$K232,LEN(",Toluen_MQ135|"),'Bloco 1 10s Sem RTOS RX'!$L232,LEN(",MH4_MQ135|"),'Bloco 1 10s Sem RTOS RX'!$M232,LEN(",O3_MQ131|"),'Bloco 1 10s Sem RTOS RX'!$N232)*8</f>
        <v>672</v>
      </c>
    </row>
    <row r="233" ht="15.75" customHeight="1">
      <c r="A233" s="1" t="s">
        <v>4639</v>
      </c>
      <c r="B233" s="1" t="s">
        <v>4640</v>
      </c>
      <c r="C233" s="1" t="s">
        <v>3689</v>
      </c>
      <c r="D233" s="1" t="s">
        <v>4641</v>
      </c>
      <c r="E233" s="1" t="s">
        <v>1833</v>
      </c>
      <c r="F233" s="1" t="s">
        <v>1833</v>
      </c>
      <c r="G233" s="1" t="s">
        <v>1833</v>
      </c>
      <c r="H233" s="1" t="s">
        <v>630</v>
      </c>
      <c r="I233" s="1" t="s">
        <v>614</v>
      </c>
      <c r="J233" s="1" t="s">
        <v>618</v>
      </c>
      <c r="K233" s="1" t="s">
        <v>3720</v>
      </c>
      <c r="L233" s="1" t="s">
        <v>428</v>
      </c>
      <c r="M233" s="1" t="s">
        <v>159</v>
      </c>
      <c r="N233" s="1" t="s">
        <v>528</v>
      </c>
      <c r="O233" s="1" t="s">
        <v>1833</v>
      </c>
      <c r="P233" s="1" t="s">
        <v>1833</v>
      </c>
      <c r="Q233" s="1" t="s">
        <v>3692</v>
      </c>
      <c r="R233" s="1" t="s">
        <v>1833</v>
      </c>
      <c r="S233" s="1" t="s">
        <v>3700</v>
      </c>
      <c r="T233" s="1" t="s">
        <v>3694</v>
      </c>
      <c r="U233" s="1" t="s">
        <v>1833</v>
      </c>
      <c r="V233" s="1" t="s">
        <v>1833</v>
      </c>
      <c r="W233" s="1" t="s">
        <v>3695</v>
      </c>
      <c r="X233" s="1" t="s">
        <v>4642</v>
      </c>
      <c r="Y233" s="2">
        <f>X234-'Bloco 1 10s Sem RTOS RX'!$X233</f>
        <v>0.000150462963</v>
      </c>
      <c r="Z233" s="1">
        <f>SUM(LEN(",CO_MQ135|"),'Bloco 1 10s Sem RTOS RX'!$H233,LEN(",CO2_MQ135|"),'Bloco 1 10s Sem RTOS RX'!$I233,LEN(",Alcool_MQ135|"),'Bloco 1 10s Sem RTOS RX'!$J233,LEN(",Alcool_MQ135|"),'Bloco 1 10s Sem RTOS RX'!$K233,LEN(",Toluen_MQ135|"),'Bloco 1 10s Sem RTOS RX'!$L233,LEN(",MH4_MQ135|"),'Bloco 1 10s Sem RTOS RX'!$M233,LEN(",O3_MQ131|"),'Bloco 1 10s Sem RTOS RX'!$N233)*8</f>
        <v>672</v>
      </c>
    </row>
    <row r="234" ht="15.75" customHeight="1">
      <c r="A234" s="1" t="s">
        <v>4643</v>
      </c>
      <c r="B234" s="1" t="s">
        <v>4644</v>
      </c>
      <c r="C234" s="1" t="s">
        <v>3689</v>
      </c>
      <c r="D234" s="1" t="s">
        <v>4645</v>
      </c>
      <c r="E234" s="1" t="s">
        <v>1833</v>
      </c>
      <c r="F234" s="1" t="s">
        <v>1833</v>
      </c>
      <c r="G234" s="1" t="s">
        <v>1833</v>
      </c>
      <c r="H234" s="1" t="s">
        <v>625</v>
      </c>
      <c r="I234" s="1" t="s">
        <v>498</v>
      </c>
      <c r="J234" s="1" t="s">
        <v>626</v>
      </c>
      <c r="K234" s="1" t="s">
        <v>73</v>
      </c>
      <c r="L234" s="1" t="s">
        <v>116</v>
      </c>
      <c r="M234" s="1" t="s">
        <v>159</v>
      </c>
      <c r="N234" s="1" t="s">
        <v>666</v>
      </c>
      <c r="O234" s="1" t="s">
        <v>1833</v>
      </c>
      <c r="P234" s="1" t="s">
        <v>1833</v>
      </c>
      <c r="Q234" s="1" t="s">
        <v>3692</v>
      </c>
      <c r="R234" s="1" t="s">
        <v>1833</v>
      </c>
      <c r="S234" s="1" t="s">
        <v>3693</v>
      </c>
      <c r="T234" s="1" t="s">
        <v>3694</v>
      </c>
      <c r="U234" s="1" t="s">
        <v>1833</v>
      </c>
      <c r="V234" s="1" t="s">
        <v>1833</v>
      </c>
      <c r="W234" s="1" t="s">
        <v>3695</v>
      </c>
      <c r="X234" s="1" t="s">
        <v>2211</v>
      </c>
      <c r="Y234" s="2">
        <f>X235-'Bloco 1 10s Sem RTOS RX'!$X234</f>
        <v>0.000150462963</v>
      </c>
      <c r="Z234" s="1">
        <f>SUM(LEN(",CO_MQ135|"),'Bloco 1 10s Sem RTOS RX'!$H234,LEN(",CO2_MQ135|"),'Bloco 1 10s Sem RTOS RX'!$I234,LEN(",Alcool_MQ135|"),'Bloco 1 10s Sem RTOS RX'!$J234,LEN(",Alcool_MQ135|"),'Bloco 1 10s Sem RTOS RX'!$K234,LEN(",Toluen_MQ135|"),'Bloco 1 10s Sem RTOS RX'!$L234,LEN(",MH4_MQ135|"),'Bloco 1 10s Sem RTOS RX'!$M234,LEN(",O3_MQ131|"),'Bloco 1 10s Sem RTOS RX'!$N234)*8</f>
        <v>672</v>
      </c>
    </row>
    <row r="235" ht="15.75" customHeight="1">
      <c r="A235" s="1" t="s">
        <v>4646</v>
      </c>
      <c r="B235" s="1" t="s">
        <v>4647</v>
      </c>
      <c r="C235" s="1" t="s">
        <v>3689</v>
      </c>
      <c r="D235" s="1" t="s">
        <v>4648</v>
      </c>
      <c r="E235" s="1" t="s">
        <v>1833</v>
      </c>
      <c r="F235" s="1" t="s">
        <v>1833</v>
      </c>
      <c r="G235" s="1" t="s">
        <v>1833</v>
      </c>
      <c r="H235" s="1" t="s">
        <v>497</v>
      </c>
      <c r="I235" s="1" t="s">
        <v>498</v>
      </c>
      <c r="J235" s="1" t="s">
        <v>157</v>
      </c>
      <c r="K235" s="1" t="s">
        <v>73</v>
      </c>
      <c r="L235" s="1" t="s">
        <v>499</v>
      </c>
      <c r="M235" s="1" t="s">
        <v>159</v>
      </c>
      <c r="N235" s="1" t="s">
        <v>668</v>
      </c>
      <c r="O235" s="1" t="s">
        <v>1833</v>
      </c>
      <c r="P235" s="1" t="s">
        <v>1833</v>
      </c>
      <c r="Q235" s="1" t="s">
        <v>3692</v>
      </c>
      <c r="R235" s="1" t="s">
        <v>1833</v>
      </c>
      <c r="S235" s="1" t="s">
        <v>3693</v>
      </c>
      <c r="T235" s="1" t="s">
        <v>3694</v>
      </c>
      <c r="U235" s="1" t="s">
        <v>1833</v>
      </c>
      <c r="V235" s="1" t="s">
        <v>1833</v>
      </c>
      <c r="W235" s="1" t="s">
        <v>3695</v>
      </c>
      <c r="X235" s="1" t="s">
        <v>4649</v>
      </c>
      <c r="Y235" s="2">
        <f>X236-'Bloco 1 10s Sem RTOS RX'!$X235</f>
        <v>0.000150462963</v>
      </c>
      <c r="Z235" s="1">
        <f>SUM(LEN(",CO_MQ135|"),'Bloco 1 10s Sem RTOS RX'!$H235,LEN(",CO2_MQ135|"),'Bloco 1 10s Sem RTOS RX'!$I235,LEN(",Alcool_MQ135|"),'Bloco 1 10s Sem RTOS RX'!$J235,LEN(",Alcool_MQ135|"),'Bloco 1 10s Sem RTOS RX'!$K235,LEN(",Toluen_MQ135|"),'Bloco 1 10s Sem RTOS RX'!$L235,LEN(",MH4_MQ135|"),'Bloco 1 10s Sem RTOS RX'!$M235,LEN(",O3_MQ131|"),'Bloco 1 10s Sem RTOS RX'!$N235)*8</f>
        <v>672</v>
      </c>
    </row>
    <row r="236" ht="15.75" customHeight="1">
      <c r="A236" s="1" t="s">
        <v>4650</v>
      </c>
      <c r="B236" s="1" t="s">
        <v>4651</v>
      </c>
      <c r="C236" s="1" t="s">
        <v>3689</v>
      </c>
      <c r="D236" s="1" t="s">
        <v>4652</v>
      </c>
      <c r="E236" s="1" t="s">
        <v>1833</v>
      </c>
      <c r="F236" s="1" t="s">
        <v>1833</v>
      </c>
      <c r="G236" s="1" t="s">
        <v>1833</v>
      </c>
      <c r="H236" s="1" t="s">
        <v>670</v>
      </c>
      <c r="I236" s="1" t="s">
        <v>445</v>
      </c>
      <c r="J236" s="1" t="s">
        <v>296</v>
      </c>
      <c r="K236" s="1" t="s">
        <v>152</v>
      </c>
      <c r="L236" s="1" t="s">
        <v>209</v>
      </c>
      <c r="M236" s="1" t="s">
        <v>268</v>
      </c>
      <c r="N236" s="1" t="s">
        <v>207</v>
      </c>
      <c r="O236" s="1" t="s">
        <v>1833</v>
      </c>
      <c r="P236" s="1" t="s">
        <v>1833</v>
      </c>
      <c r="Q236" s="1" t="s">
        <v>3692</v>
      </c>
      <c r="R236" s="1" t="s">
        <v>1833</v>
      </c>
      <c r="S236" s="1" t="s">
        <v>3693</v>
      </c>
      <c r="T236" s="1" t="s">
        <v>3694</v>
      </c>
      <c r="U236" s="1" t="s">
        <v>1833</v>
      </c>
      <c r="V236" s="1" t="s">
        <v>1833</v>
      </c>
      <c r="W236" s="1" t="s">
        <v>3695</v>
      </c>
      <c r="X236" s="1" t="s">
        <v>4653</v>
      </c>
      <c r="Y236" s="2">
        <f>X237-'Bloco 1 10s Sem RTOS RX'!$X236</f>
        <v>0.000150462963</v>
      </c>
      <c r="Z236" s="1">
        <f>SUM(LEN(",CO_MQ135|"),'Bloco 1 10s Sem RTOS RX'!$H236,LEN(",CO2_MQ135|"),'Bloco 1 10s Sem RTOS RX'!$I236,LEN(",Alcool_MQ135|"),'Bloco 1 10s Sem RTOS RX'!$J236,LEN(",Alcool_MQ135|"),'Bloco 1 10s Sem RTOS RX'!$K236,LEN(",Toluen_MQ135|"),'Bloco 1 10s Sem RTOS RX'!$L236,LEN(",MH4_MQ135|"),'Bloco 1 10s Sem RTOS RX'!$M236,LEN(",O3_MQ131|"),'Bloco 1 10s Sem RTOS RX'!$N236)*8</f>
        <v>672</v>
      </c>
    </row>
    <row r="237" ht="15.75" customHeight="1">
      <c r="A237" s="1" t="s">
        <v>4654</v>
      </c>
      <c r="B237" s="1" t="s">
        <v>4655</v>
      </c>
      <c r="C237" s="1" t="s">
        <v>3689</v>
      </c>
      <c r="D237" s="1" t="s">
        <v>4656</v>
      </c>
      <c r="E237" s="1" t="s">
        <v>1833</v>
      </c>
      <c r="F237" s="1" t="s">
        <v>1833</v>
      </c>
      <c r="G237" s="1" t="s">
        <v>1833</v>
      </c>
      <c r="H237" s="1" t="s">
        <v>4419</v>
      </c>
      <c r="I237" s="1" t="s">
        <v>192</v>
      </c>
      <c r="J237" s="1" t="s">
        <v>564</v>
      </c>
      <c r="K237" s="1" t="s">
        <v>36</v>
      </c>
      <c r="L237" s="1" t="s">
        <v>62</v>
      </c>
      <c r="M237" s="1" t="s">
        <v>37</v>
      </c>
      <c r="N237" s="1" t="s">
        <v>4657</v>
      </c>
      <c r="O237" s="1" t="s">
        <v>1833</v>
      </c>
      <c r="P237" s="1" t="s">
        <v>1833</v>
      </c>
      <c r="Q237" s="1" t="s">
        <v>3692</v>
      </c>
      <c r="R237" s="1" t="s">
        <v>1833</v>
      </c>
      <c r="S237" s="1" t="s">
        <v>3693</v>
      </c>
      <c r="T237" s="1" t="s">
        <v>3701</v>
      </c>
      <c r="U237" s="1" t="s">
        <v>1833</v>
      </c>
      <c r="V237" s="1" t="s">
        <v>1833</v>
      </c>
      <c r="W237" s="1" t="s">
        <v>3695</v>
      </c>
      <c r="X237" s="1" t="s">
        <v>4658</v>
      </c>
      <c r="Y237" s="2">
        <f>X238-'Bloco 1 10s Sem RTOS RX'!$X237</f>
        <v>0.000162037037</v>
      </c>
      <c r="Z237" s="1">
        <f>SUM(LEN(",CO_MQ135|"),'Bloco 1 10s Sem RTOS RX'!$H237,LEN(",CO2_MQ135|"),'Bloco 1 10s Sem RTOS RX'!$I237,LEN(",Alcool_MQ135|"),'Bloco 1 10s Sem RTOS RX'!$J237,LEN(",Alcool_MQ135|"),'Bloco 1 10s Sem RTOS RX'!$K237,LEN(",Toluen_MQ135|"),'Bloco 1 10s Sem RTOS RX'!$L237,LEN(",MH4_MQ135|"),'Bloco 1 10s Sem RTOS RX'!$M237,LEN(",O3_MQ131|"),'Bloco 1 10s Sem RTOS RX'!$N237)*8</f>
        <v>672</v>
      </c>
    </row>
    <row r="238" ht="15.75" customHeight="1">
      <c r="A238" s="1" t="s">
        <v>4659</v>
      </c>
      <c r="B238" s="1" t="s">
        <v>4660</v>
      </c>
      <c r="C238" s="1" t="s">
        <v>3689</v>
      </c>
      <c r="D238" s="1" t="s">
        <v>4661</v>
      </c>
      <c r="E238" s="1" t="s">
        <v>1833</v>
      </c>
      <c r="F238" s="1" t="s">
        <v>1833</v>
      </c>
      <c r="G238" s="1" t="s">
        <v>1833</v>
      </c>
      <c r="H238" s="1" t="s">
        <v>244</v>
      </c>
      <c r="I238" s="1" t="s">
        <v>245</v>
      </c>
      <c r="J238" s="1" t="s">
        <v>246</v>
      </c>
      <c r="K238" s="1" t="s">
        <v>28</v>
      </c>
      <c r="L238" s="1" t="s">
        <v>247</v>
      </c>
      <c r="M238" s="1" t="s">
        <v>248</v>
      </c>
      <c r="N238" s="1" t="s">
        <v>104</v>
      </c>
      <c r="O238" s="1" t="s">
        <v>1833</v>
      </c>
      <c r="P238" s="1" t="s">
        <v>1833</v>
      </c>
      <c r="Q238" s="1" t="s">
        <v>3692</v>
      </c>
      <c r="R238" s="1" t="s">
        <v>1833</v>
      </c>
      <c r="S238" s="1" t="s">
        <v>3693</v>
      </c>
      <c r="T238" s="1" t="s">
        <v>3701</v>
      </c>
      <c r="U238" s="1" t="s">
        <v>1833</v>
      </c>
      <c r="V238" s="1" t="s">
        <v>1833</v>
      </c>
      <c r="W238" s="1" t="s">
        <v>3695</v>
      </c>
      <c r="X238" s="1" t="s">
        <v>4662</v>
      </c>
      <c r="Y238" s="2">
        <f>X239-'Bloco 1 10s Sem RTOS RX'!$X238</f>
        <v>0.000150462963</v>
      </c>
      <c r="Z238" s="1">
        <f>SUM(LEN(",CO_MQ135|"),'Bloco 1 10s Sem RTOS RX'!$H238,LEN(",CO2_MQ135|"),'Bloco 1 10s Sem RTOS RX'!$I238,LEN(",Alcool_MQ135|"),'Bloco 1 10s Sem RTOS RX'!$J238,LEN(",Alcool_MQ135|"),'Bloco 1 10s Sem RTOS RX'!$K238,LEN(",Toluen_MQ135|"),'Bloco 1 10s Sem RTOS RX'!$L238,LEN(",MH4_MQ135|"),'Bloco 1 10s Sem RTOS RX'!$M238,LEN(",O3_MQ131|"),'Bloco 1 10s Sem RTOS RX'!$N238)*8</f>
        <v>672</v>
      </c>
    </row>
    <row r="239" ht="15.75" customHeight="1">
      <c r="A239" s="1" t="s">
        <v>4663</v>
      </c>
      <c r="B239" s="1" t="s">
        <v>4664</v>
      </c>
      <c r="C239" s="1" t="s">
        <v>3689</v>
      </c>
      <c r="D239" s="1" t="s">
        <v>4665</v>
      </c>
      <c r="E239" s="1" t="s">
        <v>1833</v>
      </c>
      <c r="F239" s="1" t="s">
        <v>1833</v>
      </c>
      <c r="G239" s="1" t="s">
        <v>1833</v>
      </c>
      <c r="H239" s="1" t="s">
        <v>497</v>
      </c>
      <c r="I239" s="1" t="s">
        <v>498</v>
      </c>
      <c r="J239" s="1" t="s">
        <v>157</v>
      </c>
      <c r="K239" s="1" t="s">
        <v>73</v>
      </c>
      <c r="L239" s="1" t="s">
        <v>499</v>
      </c>
      <c r="M239" s="1" t="s">
        <v>159</v>
      </c>
      <c r="N239" s="1" t="s">
        <v>189</v>
      </c>
      <c r="O239" s="1" t="s">
        <v>1833</v>
      </c>
      <c r="P239" s="1" t="s">
        <v>1833</v>
      </c>
      <c r="Q239" s="1" t="s">
        <v>3692</v>
      </c>
      <c r="R239" s="1" t="s">
        <v>1833</v>
      </c>
      <c r="S239" s="1" t="s">
        <v>3693</v>
      </c>
      <c r="T239" s="1" t="s">
        <v>3694</v>
      </c>
      <c r="U239" s="1" t="s">
        <v>1833</v>
      </c>
      <c r="V239" s="1" t="s">
        <v>1833</v>
      </c>
      <c r="W239" s="1" t="s">
        <v>3695</v>
      </c>
      <c r="X239" s="1" t="s">
        <v>4666</v>
      </c>
      <c r="Y239" s="2">
        <f>X240-'Bloco 1 10s Sem RTOS RX'!$X239</f>
        <v>0.000150462963</v>
      </c>
      <c r="Z239" s="1">
        <f>SUM(LEN(",CO_MQ135|"),'Bloco 1 10s Sem RTOS RX'!$H239,LEN(",CO2_MQ135|"),'Bloco 1 10s Sem RTOS RX'!$I239,LEN(",Alcool_MQ135|"),'Bloco 1 10s Sem RTOS RX'!$J239,LEN(",Alcool_MQ135|"),'Bloco 1 10s Sem RTOS RX'!$K239,LEN(",Toluen_MQ135|"),'Bloco 1 10s Sem RTOS RX'!$L239,LEN(",MH4_MQ135|"),'Bloco 1 10s Sem RTOS RX'!$M239,LEN(",O3_MQ131|"),'Bloco 1 10s Sem RTOS RX'!$N239)*8</f>
        <v>672</v>
      </c>
    </row>
    <row r="240" ht="15.75" customHeight="1">
      <c r="A240" s="1" t="s">
        <v>4667</v>
      </c>
      <c r="B240" s="1" t="s">
        <v>4668</v>
      </c>
      <c r="C240" s="1" t="s">
        <v>3689</v>
      </c>
      <c r="D240" s="1" t="s">
        <v>4669</v>
      </c>
      <c r="E240" s="1" t="s">
        <v>1833</v>
      </c>
      <c r="F240" s="1" t="s">
        <v>1833</v>
      </c>
      <c r="G240" s="1" t="s">
        <v>1833</v>
      </c>
      <c r="H240" s="1" t="s">
        <v>630</v>
      </c>
      <c r="I240" s="1" t="s">
        <v>614</v>
      </c>
      <c r="J240" s="1" t="s">
        <v>618</v>
      </c>
      <c r="K240" s="1" t="s">
        <v>3720</v>
      </c>
      <c r="L240" s="1" t="s">
        <v>428</v>
      </c>
      <c r="M240" s="1" t="s">
        <v>159</v>
      </c>
      <c r="N240" s="1" t="s">
        <v>397</v>
      </c>
      <c r="O240" s="1" t="s">
        <v>1833</v>
      </c>
      <c r="P240" s="1" t="s">
        <v>1833</v>
      </c>
      <c r="Q240" s="1" t="s">
        <v>3692</v>
      </c>
      <c r="R240" s="1" t="s">
        <v>1833</v>
      </c>
      <c r="S240" s="1" t="s">
        <v>3700</v>
      </c>
      <c r="T240" s="1" t="s">
        <v>3701</v>
      </c>
      <c r="U240" s="1" t="s">
        <v>1833</v>
      </c>
      <c r="V240" s="1" t="s">
        <v>1833</v>
      </c>
      <c r="W240" s="1" t="s">
        <v>3695</v>
      </c>
      <c r="X240" s="1" t="s">
        <v>4670</v>
      </c>
      <c r="Y240" s="2">
        <f>X241-'Bloco 1 10s Sem RTOS RX'!$X240</f>
        <v>0.000150462963</v>
      </c>
      <c r="Z240" s="1">
        <f>SUM(LEN(",CO_MQ135|"),'Bloco 1 10s Sem RTOS RX'!$H240,LEN(",CO2_MQ135|"),'Bloco 1 10s Sem RTOS RX'!$I240,LEN(",Alcool_MQ135|"),'Bloco 1 10s Sem RTOS RX'!$J240,LEN(",Alcool_MQ135|"),'Bloco 1 10s Sem RTOS RX'!$K240,LEN(",Toluen_MQ135|"),'Bloco 1 10s Sem RTOS RX'!$L240,LEN(",MH4_MQ135|"),'Bloco 1 10s Sem RTOS RX'!$M240,LEN(",O3_MQ131|"),'Bloco 1 10s Sem RTOS RX'!$N240)*8</f>
        <v>672</v>
      </c>
    </row>
    <row r="241" ht="15.75" customHeight="1">
      <c r="A241" s="1" t="s">
        <v>4671</v>
      </c>
      <c r="B241" s="1" t="s">
        <v>4672</v>
      </c>
      <c r="C241" s="1" t="s">
        <v>3689</v>
      </c>
      <c r="D241" s="1" t="s">
        <v>4673</v>
      </c>
      <c r="E241" s="1" t="s">
        <v>1833</v>
      </c>
      <c r="F241" s="1" t="s">
        <v>1833</v>
      </c>
      <c r="G241" s="1" t="s">
        <v>1833</v>
      </c>
      <c r="H241" s="1" t="s">
        <v>646</v>
      </c>
      <c r="I241" s="1" t="s">
        <v>308</v>
      </c>
      <c r="J241" s="1" t="s">
        <v>309</v>
      </c>
      <c r="K241" s="1" t="s">
        <v>3720</v>
      </c>
      <c r="L241" s="1" t="s">
        <v>605</v>
      </c>
      <c r="M241" s="1" t="s">
        <v>110</v>
      </c>
      <c r="N241" s="1" t="s">
        <v>217</v>
      </c>
      <c r="O241" s="1" t="s">
        <v>1833</v>
      </c>
      <c r="P241" s="1" t="s">
        <v>1833</v>
      </c>
      <c r="Q241" s="1" t="s">
        <v>3692</v>
      </c>
      <c r="R241" s="1" t="s">
        <v>1833</v>
      </c>
      <c r="S241" s="1" t="s">
        <v>3700</v>
      </c>
      <c r="T241" s="1" t="s">
        <v>3701</v>
      </c>
      <c r="U241" s="1" t="s">
        <v>1833</v>
      </c>
      <c r="V241" s="1" t="s">
        <v>1833</v>
      </c>
      <c r="W241" s="1" t="s">
        <v>3695</v>
      </c>
      <c r="X241" s="1" t="s">
        <v>4674</v>
      </c>
      <c r="Y241" s="2">
        <f>X242-'Bloco 1 10s Sem RTOS RX'!$X241</f>
        <v>0.000150462963</v>
      </c>
      <c r="Z241" s="1">
        <f>SUM(LEN(",CO_MQ135|"),'Bloco 1 10s Sem RTOS RX'!$H241,LEN(",CO2_MQ135|"),'Bloco 1 10s Sem RTOS RX'!$I241,LEN(",Alcool_MQ135|"),'Bloco 1 10s Sem RTOS RX'!$J241,LEN(",Alcool_MQ135|"),'Bloco 1 10s Sem RTOS RX'!$K241,LEN(",Toluen_MQ135|"),'Bloco 1 10s Sem RTOS RX'!$L241,LEN(",MH4_MQ135|"),'Bloco 1 10s Sem RTOS RX'!$M241,LEN(",O3_MQ131|"),'Bloco 1 10s Sem RTOS RX'!$N241)*8</f>
        <v>672</v>
      </c>
    </row>
    <row r="242" ht="15.75" customHeight="1">
      <c r="A242" s="1" t="s">
        <v>4675</v>
      </c>
      <c r="B242" s="1" t="s">
        <v>4676</v>
      </c>
      <c r="C242" s="1" t="s">
        <v>3689</v>
      </c>
      <c r="D242" s="1" t="s">
        <v>4677</v>
      </c>
      <c r="E242" s="1" t="s">
        <v>1833</v>
      </c>
      <c r="F242" s="1" t="s">
        <v>1833</v>
      </c>
      <c r="G242" s="1" t="s">
        <v>1833</v>
      </c>
      <c r="H242" s="1" t="s">
        <v>613</v>
      </c>
      <c r="I242" s="1" t="s">
        <v>614</v>
      </c>
      <c r="J242" s="1" t="s">
        <v>604</v>
      </c>
      <c r="K242" s="1" t="s">
        <v>3720</v>
      </c>
      <c r="L242" s="1" t="s">
        <v>47</v>
      </c>
      <c r="M242" s="1" t="s">
        <v>159</v>
      </c>
      <c r="N242" s="1" t="s">
        <v>133</v>
      </c>
      <c r="O242" s="1" t="s">
        <v>1833</v>
      </c>
      <c r="P242" s="1" t="s">
        <v>1833</v>
      </c>
      <c r="Q242" s="1" t="s">
        <v>3692</v>
      </c>
      <c r="R242" s="1" t="s">
        <v>1833</v>
      </c>
      <c r="S242" s="1" t="s">
        <v>3700</v>
      </c>
      <c r="T242" s="1" t="s">
        <v>3701</v>
      </c>
      <c r="U242" s="1" t="s">
        <v>1833</v>
      </c>
      <c r="V242" s="1" t="s">
        <v>1833</v>
      </c>
      <c r="W242" s="1" t="s">
        <v>3695</v>
      </c>
      <c r="X242" s="1" t="s">
        <v>4678</v>
      </c>
      <c r="Y242" s="2">
        <f>X243-'Bloco 1 10s Sem RTOS RX'!$X242</f>
        <v>0.000150462963</v>
      </c>
      <c r="Z242" s="1">
        <f>SUM(LEN(",CO_MQ135|"),'Bloco 1 10s Sem RTOS RX'!$H242,LEN(",CO2_MQ135|"),'Bloco 1 10s Sem RTOS RX'!$I242,LEN(",Alcool_MQ135|"),'Bloco 1 10s Sem RTOS RX'!$J242,LEN(",Alcool_MQ135|"),'Bloco 1 10s Sem RTOS RX'!$K242,LEN(",Toluen_MQ135|"),'Bloco 1 10s Sem RTOS RX'!$L242,LEN(",MH4_MQ135|"),'Bloco 1 10s Sem RTOS RX'!$M242,LEN(",O3_MQ131|"),'Bloco 1 10s Sem RTOS RX'!$N242)*8</f>
        <v>672</v>
      </c>
    </row>
    <row r="243" ht="15.75" customHeight="1">
      <c r="A243" s="1" t="s">
        <v>4679</v>
      </c>
      <c r="B243" s="1" t="s">
        <v>4680</v>
      </c>
      <c r="C243" s="1" t="s">
        <v>3689</v>
      </c>
      <c r="D243" s="1" t="s">
        <v>4681</v>
      </c>
      <c r="E243" s="1" t="s">
        <v>1833</v>
      </c>
      <c r="F243" s="1" t="s">
        <v>1833</v>
      </c>
      <c r="G243" s="1" t="s">
        <v>1833</v>
      </c>
      <c r="H243" s="1" t="s">
        <v>617</v>
      </c>
      <c r="I243" s="1" t="s">
        <v>614</v>
      </c>
      <c r="J243" s="1" t="s">
        <v>618</v>
      </c>
      <c r="K243" s="1" t="s">
        <v>3720</v>
      </c>
      <c r="L243" s="1" t="s">
        <v>183</v>
      </c>
      <c r="M243" s="1" t="s">
        <v>159</v>
      </c>
      <c r="N243" s="1" t="s">
        <v>419</v>
      </c>
      <c r="O243" s="1" t="s">
        <v>1833</v>
      </c>
      <c r="P243" s="1" t="s">
        <v>1833</v>
      </c>
      <c r="Q243" s="1" t="s">
        <v>3692</v>
      </c>
      <c r="R243" s="1" t="s">
        <v>1833</v>
      </c>
      <c r="S243" s="1" t="s">
        <v>3700</v>
      </c>
      <c r="T243" s="1" t="s">
        <v>3701</v>
      </c>
      <c r="U243" s="1" t="s">
        <v>1833</v>
      </c>
      <c r="V243" s="1" t="s">
        <v>1833</v>
      </c>
      <c r="W243" s="1" t="s">
        <v>3695</v>
      </c>
      <c r="X243" s="1" t="s">
        <v>4682</v>
      </c>
      <c r="Y243" s="2">
        <f>X244-'Bloco 1 10s Sem RTOS RX'!$X243</f>
        <v>0.000150462963</v>
      </c>
      <c r="Z243" s="1">
        <f>SUM(LEN(",CO_MQ135|"),'Bloco 1 10s Sem RTOS RX'!$H243,LEN(",CO2_MQ135|"),'Bloco 1 10s Sem RTOS RX'!$I243,LEN(",Alcool_MQ135|"),'Bloco 1 10s Sem RTOS RX'!$J243,LEN(",Alcool_MQ135|"),'Bloco 1 10s Sem RTOS RX'!$K243,LEN(",Toluen_MQ135|"),'Bloco 1 10s Sem RTOS RX'!$L243,LEN(",MH4_MQ135|"),'Bloco 1 10s Sem RTOS RX'!$M243,LEN(",O3_MQ131|"),'Bloco 1 10s Sem RTOS RX'!$N243)*8</f>
        <v>672</v>
      </c>
    </row>
    <row r="244" ht="15.75" customHeight="1">
      <c r="A244" s="1" t="s">
        <v>4683</v>
      </c>
      <c r="B244" s="1" t="s">
        <v>4684</v>
      </c>
      <c r="C244" s="1" t="s">
        <v>3689</v>
      </c>
      <c r="D244" s="1" t="s">
        <v>4685</v>
      </c>
      <c r="E244" s="1" t="s">
        <v>1833</v>
      </c>
      <c r="F244" s="1" t="s">
        <v>1833</v>
      </c>
      <c r="G244" s="1" t="s">
        <v>1833</v>
      </c>
      <c r="H244" s="1" t="s">
        <v>4121</v>
      </c>
      <c r="I244" s="1" t="s">
        <v>3826</v>
      </c>
      <c r="J244" s="1" t="s">
        <v>427</v>
      </c>
      <c r="K244" s="1" t="s">
        <v>3720</v>
      </c>
      <c r="L244" s="1" t="s">
        <v>428</v>
      </c>
      <c r="M244" s="1" t="s">
        <v>159</v>
      </c>
      <c r="N244" s="1" t="s">
        <v>3694</v>
      </c>
      <c r="O244" s="1" t="s">
        <v>1833</v>
      </c>
      <c r="P244" s="1" t="s">
        <v>1833</v>
      </c>
      <c r="Q244" s="1" t="s">
        <v>3692</v>
      </c>
      <c r="R244" s="1" t="s">
        <v>1833</v>
      </c>
      <c r="S244" s="1" t="s">
        <v>3700</v>
      </c>
      <c r="T244" s="1" t="s">
        <v>3706</v>
      </c>
      <c r="U244" s="1" t="s">
        <v>1833</v>
      </c>
      <c r="V244" s="1" t="s">
        <v>1833</v>
      </c>
      <c r="W244" s="1" t="s">
        <v>3695</v>
      </c>
      <c r="X244" s="1" t="s">
        <v>2226</v>
      </c>
      <c r="Y244" s="2">
        <f>X245-'Bloco 1 10s Sem RTOS RX'!$X244</f>
        <v>0.0003009259259</v>
      </c>
      <c r="Z244" s="1">
        <f>SUM(LEN(",CO_MQ135|"),'Bloco 1 10s Sem RTOS RX'!$H244,LEN(",CO2_MQ135|"),'Bloco 1 10s Sem RTOS RX'!$I244,LEN(",Alcool_MQ135|"),'Bloco 1 10s Sem RTOS RX'!$J244,LEN(",Alcool_MQ135|"),'Bloco 1 10s Sem RTOS RX'!$K244,LEN(",Toluen_MQ135|"),'Bloco 1 10s Sem RTOS RX'!$L244,LEN(",MH4_MQ135|"),'Bloco 1 10s Sem RTOS RX'!$M244,LEN(",O3_MQ131|"),'Bloco 1 10s Sem RTOS RX'!$N244)*8</f>
        <v>672</v>
      </c>
    </row>
    <row r="245" ht="15.75" customHeight="1">
      <c r="A245" s="1" t="s">
        <v>4686</v>
      </c>
      <c r="B245" s="1" t="s">
        <v>4687</v>
      </c>
      <c r="C245" s="1" t="s">
        <v>3689</v>
      </c>
      <c r="D245" s="1" t="s">
        <v>4688</v>
      </c>
      <c r="E245" s="1" t="s">
        <v>1833</v>
      </c>
      <c r="F245" s="1" t="s">
        <v>1833</v>
      </c>
      <c r="G245" s="1" t="s">
        <v>1833</v>
      </c>
      <c r="H245" s="1" t="s">
        <v>638</v>
      </c>
      <c r="I245" s="1" t="s">
        <v>498</v>
      </c>
      <c r="J245" s="1" t="s">
        <v>626</v>
      </c>
      <c r="K245" s="1" t="s">
        <v>73</v>
      </c>
      <c r="L245" s="1" t="s">
        <v>116</v>
      </c>
      <c r="M245" s="1" t="s">
        <v>159</v>
      </c>
      <c r="N245" s="1" t="s">
        <v>609</v>
      </c>
      <c r="O245" s="1" t="s">
        <v>1833</v>
      </c>
      <c r="P245" s="1" t="s">
        <v>1833</v>
      </c>
      <c r="Q245" s="1" t="s">
        <v>3692</v>
      </c>
      <c r="R245" s="1" t="s">
        <v>1833</v>
      </c>
      <c r="S245" s="1" t="s">
        <v>3693</v>
      </c>
      <c r="T245" s="1" t="s">
        <v>3701</v>
      </c>
      <c r="U245" s="1" t="s">
        <v>1833</v>
      </c>
      <c r="V245" s="1" t="s">
        <v>1833</v>
      </c>
      <c r="W245" s="1" t="s">
        <v>3695</v>
      </c>
      <c r="X245" s="1" t="s">
        <v>4689</v>
      </c>
      <c r="Y245" s="2">
        <f>X246-'Bloco 1 10s Sem RTOS RX'!$X245</f>
        <v>0.000150462963</v>
      </c>
      <c r="Z245" s="1">
        <f>SUM(LEN(",CO_MQ135|"),'Bloco 1 10s Sem RTOS RX'!$H245,LEN(",CO2_MQ135|"),'Bloco 1 10s Sem RTOS RX'!$I245,LEN(",Alcool_MQ135|"),'Bloco 1 10s Sem RTOS RX'!$J245,LEN(",Alcool_MQ135|"),'Bloco 1 10s Sem RTOS RX'!$K245,LEN(",Toluen_MQ135|"),'Bloco 1 10s Sem RTOS RX'!$L245,LEN(",MH4_MQ135|"),'Bloco 1 10s Sem RTOS RX'!$M245,LEN(",O3_MQ131|"),'Bloco 1 10s Sem RTOS RX'!$N245)*8</f>
        <v>672</v>
      </c>
    </row>
    <row r="246" ht="15.75" customHeight="1">
      <c r="A246" s="1" t="s">
        <v>4690</v>
      </c>
      <c r="B246" s="1" t="s">
        <v>4691</v>
      </c>
      <c r="C246" s="1" t="s">
        <v>3689</v>
      </c>
      <c r="D246" s="1" t="s">
        <v>4692</v>
      </c>
      <c r="E246" s="1" t="s">
        <v>1833</v>
      </c>
      <c r="F246" s="1" t="s">
        <v>1833</v>
      </c>
      <c r="G246" s="1" t="s">
        <v>1833</v>
      </c>
      <c r="H246" s="1" t="s">
        <v>560</v>
      </c>
      <c r="I246" s="1" t="s">
        <v>330</v>
      </c>
      <c r="J246" s="1" t="s">
        <v>558</v>
      </c>
      <c r="K246" s="1" t="s">
        <v>36</v>
      </c>
      <c r="L246" s="1" t="s">
        <v>122</v>
      </c>
      <c r="M246" s="1" t="s">
        <v>37</v>
      </c>
      <c r="N246" s="1" t="s">
        <v>4657</v>
      </c>
      <c r="O246" s="1" t="s">
        <v>1833</v>
      </c>
      <c r="P246" s="1" t="s">
        <v>1833</v>
      </c>
      <c r="Q246" s="1" t="s">
        <v>3692</v>
      </c>
      <c r="R246" s="1" t="s">
        <v>1833</v>
      </c>
      <c r="S246" s="1" t="s">
        <v>3693</v>
      </c>
      <c r="T246" s="1" t="s">
        <v>3701</v>
      </c>
      <c r="U246" s="1" t="s">
        <v>1833</v>
      </c>
      <c r="V246" s="1" t="s">
        <v>1833</v>
      </c>
      <c r="W246" s="1" t="s">
        <v>3695</v>
      </c>
      <c r="X246" s="1" t="s">
        <v>4693</v>
      </c>
      <c r="Y246" s="2">
        <f>X247-'Bloco 1 10s Sem RTOS RX'!$X246</f>
        <v>0.000162037037</v>
      </c>
      <c r="Z246" s="1">
        <f>SUM(LEN(",CO_MQ135|"),'Bloco 1 10s Sem RTOS RX'!$H246,LEN(",CO2_MQ135|"),'Bloco 1 10s Sem RTOS RX'!$I246,LEN(",Alcool_MQ135|"),'Bloco 1 10s Sem RTOS RX'!$J246,LEN(",Alcool_MQ135|"),'Bloco 1 10s Sem RTOS RX'!$K246,LEN(",Toluen_MQ135|"),'Bloco 1 10s Sem RTOS RX'!$L246,LEN(",MH4_MQ135|"),'Bloco 1 10s Sem RTOS RX'!$M246,LEN(",O3_MQ131|"),'Bloco 1 10s Sem RTOS RX'!$N246)*8</f>
        <v>672</v>
      </c>
    </row>
    <row r="247" ht="15.75" customHeight="1">
      <c r="A247" s="1" t="s">
        <v>4694</v>
      </c>
      <c r="B247" s="1" t="s">
        <v>4695</v>
      </c>
      <c r="C247" s="1" t="s">
        <v>3689</v>
      </c>
      <c r="D247" s="1" t="s">
        <v>4696</v>
      </c>
      <c r="E247" s="1" t="s">
        <v>1833</v>
      </c>
      <c r="F247" s="1" t="s">
        <v>1833</v>
      </c>
      <c r="G247" s="1" t="s">
        <v>1833</v>
      </c>
      <c r="H247" s="1" t="s">
        <v>362</v>
      </c>
      <c r="I247" s="1" t="s">
        <v>4023</v>
      </c>
      <c r="J247" s="1" t="s">
        <v>4024</v>
      </c>
      <c r="K247" s="1" t="s">
        <v>19</v>
      </c>
      <c r="L247" s="1" t="s">
        <v>150</v>
      </c>
      <c r="M247" s="1" t="s">
        <v>85</v>
      </c>
      <c r="N247" s="1" t="s">
        <v>242</v>
      </c>
      <c r="O247" s="1" t="s">
        <v>1833</v>
      </c>
      <c r="P247" s="1" t="s">
        <v>1833</v>
      </c>
      <c r="Q247" s="1" t="s">
        <v>3692</v>
      </c>
      <c r="R247" s="1" t="s">
        <v>1833</v>
      </c>
      <c r="S247" s="1" t="s">
        <v>3693</v>
      </c>
      <c r="T247" s="1" t="s">
        <v>3694</v>
      </c>
      <c r="U247" s="1" t="s">
        <v>1833</v>
      </c>
      <c r="V247" s="1" t="s">
        <v>1833</v>
      </c>
      <c r="W247" s="1" t="s">
        <v>3695</v>
      </c>
      <c r="X247" s="1" t="s">
        <v>4697</v>
      </c>
      <c r="Y247" s="2">
        <f>X248-'Bloco 1 10s Sem RTOS RX'!$X247</f>
        <v>0.000150462963</v>
      </c>
      <c r="Z247" s="1">
        <f>SUM(LEN(",CO_MQ135|"),'Bloco 1 10s Sem RTOS RX'!$H247,LEN(",CO2_MQ135|"),'Bloco 1 10s Sem RTOS RX'!$I247,LEN(",Alcool_MQ135|"),'Bloco 1 10s Sem RTOS RX'!$J247,LEN(",Alcool_MQ135|"),'Bloco 1 10s Sem RTOS RX'!$K247,LEN(",Toluen_MQ135|"),'Bloco 1 10s Sem RTOS RX'!$L247,LEN(",MH4_MQ135|"),'Bloco 1 10s Sem RTOS RX'!$M247,LEN(",O3_MQ131|"),'Bloco 1 10s Sem RTOS RX'!$N247)*8</f>
        <v>672</v>
      </c>
    </row>
    <row r="248" ht="15.75" customHeight="1">
      <c r="A248" s="1" t="s">
        <v>4698</v>
      </c>
      <c r="B248" s="1" t="s">
        <v>4699</v>
      </c>
      <c r="C248" s="1" t="s">
        <v>3689</v>
      </c>
      <c r="D248" s="1" t="s">
        <v>4700</v>
      </c>
      <c r="E248" s="1" t="s">
        <v>1833</v>
      </c>
      <c r="F248" s="1" t="s">
        <v>1833</v>
      </c>
      <c r="G248" s="1" t="s">
        <v>1833</v>
      </c>
      <c r="H248" s="1" t="s">
        <v>4419</v>
      </c>
      <c r="I248" s="1" t="s">
        <v>330</v>
      </c>
      <c r="J248" s="1" t="s">
        <v>558</v>
      </c>
      <c r="K248" s="1" t="s">
        <v>36</v>
      </c>
      <c r="L248" s="1" t="s">
        <v>39</v>
      </c>
      <c r="M248" s="1" t="s">
        <v>37</v>
      </c>
      <c r="N248" s="1" t="s">
        <v>192</v>
      </c>
      <c r="O248" s="1" t="s">
        <v>1833</v>
      </c>
      <c r="P248" s="1" t="s">
        <v>1833</v>
      </c>
      <c r="Q248" s="1" t="s">
        <v>3692</v>
      </c>
      <c r="R248" s="1" t="s">
        <v>1833</v>
      </c>
      <c r="S248" s="1" t="s">
        <v>3693</v>
      </c>
      <c r="T248" s="1" t="s">
        <v>3694</v>
      </c>
      <c r="U248" s="1" t="s">
        <v>1833</v>
      </c>
      <c r="V248" s="1" t="s">
        <v>1833</v>
      </c>
      <c r="W248" s="1" t="s">
        <v>3695</v>
      </c>
      <c r="X248" s="1" t="s">
        <v>4701</v>
      </c>
      <c r="Y248" s="2">
        <f>X249-'Bloco 1 10s Sem RTOS RX'!$X248</f>
        <v>0.000150462963</v>
      </c>
      <c r="Z248" s="1">
        <f>SUM(LEN(",CO_MQ135|"),'Bloco 1 10s Sem RTOS RX'!$H248,LEN(",CO2_MQ135|"),'Bloco 1 10s Sem RTOS RX'!$I248,LEN(",Alcool_MQ135|"),'Bloco 1 10s Sem RTOS RX'!$J248,LEN(",Alcool_MQ135|"),'Bloco 1 10s Sem RTOS RX'!$K248,LEN(",Toluen_MQ135|"),'Bloco 1 10s Sem RTOS RX'!$L248,LEN(",MH4_MQ135|"),'Bloco 1 10s Sem RTOS RX'!$M248,LEN(",O3_MQ131|"),'Bloco 1 10s Sem RTOS RX'!$N248)*8</f>
        <v>672</v>
      </c>
    </row>
    <row r="249" ht="15.75" customHeight="1">
      <c r="A249" s="1" t="s">
        <v>4702</v>
      </c>
      <c r="B249" s="1" t="s">
        <v>4703</v>
      </c>
      <c r="C249" s="1" t="s">
        <v>3689</v>
      </c>
      <c r="D249" s="1" t="s">
        <v>4704</v>
      </c>
      <c r="E249" s="1" t="s">
        <v>1833</v>
      </c>
      <c r="F249" s="1" t="s">
        <v>1833</v>
      </c>
      <c r="G249" s="1" t="s">
        <v>1833</v>
      </c>
      <c r="H249" s="1" t="s">
        <v>577</v>
      </c>
      <c r="I249" s="1" t="s">
        <v>330</v>
      </c>
      <c r="J249" s="1" t="s">
        <v>331</v>
      </c>
      <c r="K249" s="1" t="s">
        <v>36</v>
      </c>
      <c r="L249" s="1" t="s">
        <v>56</v>
      </c>
      <c r="M249" s="1" t="s">
        <v>37</v>
      </c>
      <c r="N249" s="1" t="s">
        <v>685</v>
      </c>
      <c r="O249" s="1" t="s">
        <v>1833</v>
      </c>
      <c r="P249" s="1" t="s">
        <v>1833</v>
      </c>
      <c r="Q249" s="1" t="s">
        <v>3692</v>
      </c>
      <c r="R249" s="1" t="s">
        <v>1833</v>
      </c>
      <c r="S249" s="1" t="s">
        <v>3693</v>
      </c>
      <c r="T249" s="1" t="s">
        <v>3701</v>
      </c>
      <c r="U249" s="1" t="s">
        <v>1833</v>
      </c>
      <c r="V249" s="1" t="s">
        <v>1833</v>
      </c>
      <c r="W249" s="1" t="s">
        <v>3695</v>
      </c>
      <c r="X249" s="1" t="s">
        <v>4705</v>
      </c>
      <c r="Y249" s="2">
        <f>X250-'Bloco 1 10s Sem RTOS RX'!$X249</f>
        <v>0.000150462963</v>
      </c>
      <c r="Z249" s="1">
        <f>SUM(LEN(",CO_MQ135|"),'Bloco 1 10s Sem RTOS RX'!$H249,LEN(",CO2_MQ135|"),'Bloco 1 10s Sem RTOS RX'!$I249,LEN(",Alcool_MQ135|"),'Bloco 1 10s Sem RTOS RX'!$J249,LEN(",Alcool_MQ135|"),'Bloco 1 10s Sem RTOS RX'!$K249,LEN(",Toluen_MQ135|"),'Bloco 1 10s Sem RTOS RX'!$L249,LEN(",MH4_MQ135|"),'Bloco 1 10s Sem RTOS RX'!$M249,LEN(",O3_MQ131|"),'Bloco 1 10s Sem RTOS RX'!$N249)*8</f>
        <v>672</v>
      </c>
    </row>
    <row r="250" ht="15.75" customHeight="1">
      <c r="A250" s="1" t="s">
        <v>4706</v>
      </c>
      <c r="B250" s="1" t="s">
        <v>4707</v>
      </c>
      <c r="C250" s="1" t="s">
        <v>3689</v>
      </c>
      <c r="D250" s="1" t="s">
        <v>4708</v>
      </c>
      <c r="E250" s="1" t="s">
        <v>1833</v>
      </c>
      <c r="F250" s="1" t="s">
        <v>1833</v>
      </c>
      <c r="G250" s="1" t="s">
        <v>1833</v>
      </c>
      <c r="H250" s="1" t="s">
        <v>106</v>
      </c>
      <c r="I250" s="1" t="s">
        <v>107</v>
      </c>
      <c r="J250" s="1" t="s">
        <v>108</v>
      </c>
      <c r="K250" s="1" t="s">
        <v>103</v>
      </c>
      <c r="L250" s="1" t="s">
        <v>3764</v>
      </c>
      <c r="M250" s="1" t="s">
        <v>110</v>
      </c>
      <c r="N250" s="1" t="s">
        <v>141</v>
      </c>
      <c r="O250" s="1" t="s">
        <v>1833</v>
      </c>
      <c r="P250" s="1" t="s">
        <v>1833</v>
      </c>
      <c r="Q250" s="1" t="s">
        <v>3692</v>
      </c>
      <c r="R250" s="1" t="s">
        <v>1833</v>
      </c>
      <c r="S250" s="1" t="s">
        <v>3700</v>
      </c>
      <c r="T250" s="1" t="s">
        <v>3701</v>
      </c>
      <c r="U250" s="1" t="s">
        <v>1833</v>
      </c>
      <c r="V250" s="1" t="s">
        <v>1833</v>
      </c>
      <c r="W250" s="1" t="s">
        <v>3695</v>
      </c>
      <c r="X250" s="1" t="s">
        <v>4709</v>
      </c>
      <c r="Y250" s="2">
        <f>X251-'Bloco 1 10s Sem RTOS RX'!$X250</f>
        <v>0.000150462963</v>
      </c>
      <c r="Z250" s="1">
        <f>SUM(LEN(",CO_MQ135|"),'Bloco 1 10s Sem RTOS RX'!$H250,LEN(",CO2_MQ135|"),'Bloco 1 10s Sem RTOS RX'!$I250,LEN(",Alcool_MQ135|"),'Bloco 1 10s Sem RTOS RX'!$J250,LEN(",Alcool_MQ135|"),'Bloco 1 10s Sem RTOS RX'!$K250,LEN(",Toluen_MQ135|"),'Bloco 1 10s Sem RTOS RX'!$L250,LEN(",MH4_MQ135|"),'Bloco 1 10s Sem RTOS RX'!$M250,LEN(",O3_MQ131|"),'Bloco 1 10s Sem RTOS RX'!$N250)*8</f>
        <v>672</v>
      </c>
    </row>
    <row r="251" ht="15.75" customHeight="1">
      <c r="A251" s="1" t="s">
        <v>4710</v>
      </c>
      <c r="B251" s="1" t="s">
        <v>4711</v>
      </c>
      <c r="C251" s="1" t="s">
        <v>3689</v>
      </c>
      <c r="D251" s="1" t="s">
        <v>4712</v>
      </c>
      <c r="E251" s="1" t="s">
        <v>1833</v>
      </c>
      <c r="F251" s="1" t="s">
        <v>1833</v>
      </c>
      <c r="G251" s="1" t="s">
        <v>1833</v>
      </c>
      <c r="H251" s="1" t="s">
        <v>4419</v>
      </c>
      <c r="I251" s="1" t="s">
        <v>330</v>
      </c>
      <c r="J251" s="1" t="s">
        <v>558</v>
      </c>
      <c r="K251" s="1" t="s">
        <v>36</v>
      </c>
      <c r="L251" s="1" t="s">
        <v>39</v>
      </c>
      <c r="M251" s="1" t="s">
        <v>37</v>
      </c>
      <c r="N251" s="1" t="s">
        <v>452</v>
      </c>
      <c r="O251" s="1" t="s">
        <v>1833</v>
      </c>
      <c r="P251" s="1" t="s">
        <v>1833</v>
      </c>
      <c r="Q251" s="1" t="s">
        <v>3692</v>
      </c>
      <c r="R251" s="1" t="s">
        <v>1833</v>
      </c>
      <c r="S251" s="1" t="s">
        <v>3693</v>
      </c>
      <c r="T251" s="1" t="s">
        <v>3701</v>
      </c>
      <c r="U251" s="1" t="s">
        <v>1833</v>
      </c>
      <c r="V251" s="1" t="s">
        <v>1833</v>
      </c>
      <c r="W251" s="1" t="s">
        <v>3695</v>
      </c>
      <c r="X251" s="1" t="s">
        <v>4713</v>
      </c>
      <c r="Y251" s="2">
        <f>X252-'Bloco 1 10s Sem RTOS RX'!$X251</f>
        <v>0.000150462963</v>
      </c>
      <c r="Z251" s="1">
        <f>SUM(LEN(",CO_MQ135|"),'Bloco 1 10s Sem RTOS RX'!$H251,LEN(",CO2_MQ135|"),'Bloco 1 10s Sem RTOS RX'!$I251,LEN(",Alcool_MQ135|"),'Bloco 1 10s Sem RTOS RX'!$J251,LEN(",Alcool_MQ135|"),'Bloco 1 10s Sem RTOS RX'!$K251,LEN(",Toluen_MQ135|"),'Bloco 1 10s Sem RTOS RX'!$L251,LEN(",MH4_MQ135|"),'Bloco 1 10s Sem RTOS RX'!$M251,LEN(",O3_MQ131|"),'Bloco 1 10s Sem RTOS RX'!$N251)*8</f>
        <v>672</v>
      </c>
    </row>
    <row r="252" ht="15.75" customHeight="1">
      <c r="A252" s="1" t="s">
        <v>4714</v>
      </c>
      <c r="B252" s="1" t="s">
        <v>4715</v>
      </c>
      <c r="C252" s="1" t="s">
        <v>3689</v>
      </c>
      <c r="D252" s="1" t="s">
        <v>4716</v>
      </c>
      <c r="E252" s="1" t="s">
        <v>1833</v>
      </c>
      <c r="F252" s="1" t="s">
        <v>1833</v>
      </c>
      <c r="G252" s="1" t="s">
        <v>1833</v>
      </c>
      <c r="H252" s="1" t="s">
        <v>630</v>
      </c>
      <c r="I252" s="1" t="s">
        <v>614</v>
      </c>
      <c r="J252" s="1" t="s">
        <v>618</v>
      </c>
      <c r="K252" s="1" t="s">
        <v>3720</v>
      </c>
      <c r="L252" s="1" t="s">
        <v>428</v>
      </c>
      <c r="M252" s="1" t="s">
        <v>159</v>
      </c>
      <c r="N252" s="1" t="s">
        <v>689</v>
      </c>
      <c r="O252" s="1" t="s">
        <v>1833</v>
      </c>
      <c r="P252" s="1" t="s">
        <v>1833</v>
      </c>
      <c r="Q252" s="1" t="s">
        <v>3692</v>
      </c>
      <c r="R252" s="1" t="s">
        <v>1833</v>
      </c>
      <c r="S252" s="1" t="s">
        <v>3700</v>
      </c>
      <c r="T252" s="1" t="s">
        <v>3701</v>
      </c>
      <c r="U252" s="1" t="s">
        <v>1833</v>
      </c>
      <c r="V252" s="1" t="s">
        <v>1833</v>
      </c>
      <c r="W252" s="1" t="s">
        <v>3695</v>
      </c>
      <c r="X252" s="1" t="s">
        <v>4717</v>
      </c>
      <c r="Y252" s="2">
        <f>X253-'Bloco 1 10s Sem RTOS RX'!$X252</f>
        <v>0.000150462963</v>
      </c>
      <c r="Z252" s="1">
        <f>SUM(LEN(",CO_MQ135|"),'Bloco 1 10s Sem RTOS RX'!$H252,LEN(",CO2_MQ135|"),'Bloco 1 10s Sem RTOS RX'!$I252,LEN(",Alcool_MQ135|"),'Bloco 1 10s Sem RTOS RX'!$J252,LEN(",Alcool_MQ135|"),'Bloco 1 10s Sem RTOS RX'!$K252,LEN(",Toluen_MQ135|"),'Bloco 1 10s Sem RTOS RX'!$L252,LEN(",MH4_MQ135|"),'Bloco 1 10s Sem RTOS RX'!$M252,LEN(",O3_MQ131|"),'Bloco 1 10s Sem RTOS RX'!$N252)*8</f>
        <v>672</v>
      </c>
    </row>
    <row r="253" ht="15.75" customHeight="1">
      <c r="A253" s="1" t="s">
        <v>4718</v>
      </c>
      <c r="B253" s="1" t="s">
        <v>4719</v>
      </c>
      <c r="C253" s="1" t="s">
        <v>3689</v>
      </c>
      <c r="D253" s="1" t="s">
        <v>4720</v>
      </c>
      <c r="E253" s="1" t="s">
        <v>1833</v>
      </c>
      <c r="F253" s="1" t="s">
        <v>1833</v>
      </c>
      <c r="G253" s="1" t="s">
        <v>1833</v>
      </c>
      <c r="H253" s="1" t="s">
        <v>4419</v>
      </c>
      <c r="I253" s="1" t="s">
        <v>192</v>
      </c>
      <c r="J253" s="1" t="s">
        <v>564</v>
      </c>
      <c r="K253" s="1" t="s">
        <v>36</v>
      </c>
      <c r="L253" s="1" t="s">
        <v>62</v>
      </c>
      <c r="M253" s="1" t="s">
        <v>37</v>
      </c>
      <c r="N253" s="1" t="s">
        <v>375</v>
      </c>
      <c r="O253" s="1" t="s">
        <v>1833</v>
      </c>
      <c r="P253" s="1" t="s">
        <v>1833</v>
      </c>
      <c r="Q253" s="1" t="s">
        <v>3692</v>
      </c>
      <c r="R253" s="1" t="s">
        <v>1833</v>
      </c>
      <c r="S253" s="1" t="s">
        <v>3693</v>
      </c>
      <c r="T253" s="1" t="s">
        <v>3706</v>
      </c>
      <c r="U253" s="1" t="s">
        <v>1833</v>
      </c>
      <c r="V253" s="1" t="s">
        <v>1833</v>
      </c>
      <c r="W253" s="1" t="s">
        <v>3695</v>
      </c>
      <c r="X253" s="1" t="s">
        <v>2239</v>
      </c>
      <c r="Y253" s="2">
        <f>X254-'Bloco 1 10s Sem RTOS RX'!$X253</f>
        <v>0.0003009259259</v>
      </c>
      <c r="Z253" s="1">
        <f>SUM(LEN(",CO_MQ135|"),'Bloco 1 10s Sem RTOS RX'!$H253,LEN(",CO2_MQ135|"),'Bloco 1 10s Sem RTOS RX'!$I253,LEN(",Alcool_MQ135|"),'Bloco 1 10s Sem RTOS RX'!$J253,LEN(",Alcool_MQ135|"),'Bloco 1 10s Sem RTOS RX'!$K253,LEN(",Toluen_MQ135|"),'Bloco 1 10s Sem RTOS RX'!$L253,LEN(",MH4_MQ135|"),'Bloco 1 10s Sem RTOS RX'!$M253,LEN(",O3_MQ131|"),'Bloco 1 10s Sem RTOS RX'!$N253)*8</f>
        <v>672</v>
      </c>
    </row>
    <row r="254" ht="15.75" customHeight="1">
      <c r="A254" s="1" t="s">
        <v>4721</v>
      </c>
      <c r="B254" s="1" t="s">
        <v>4722</v>
      </c>
      <c r="C254" s="1" t="s">
        <v>3689</v>
      </c>
      <c r="D254" s="1" t="s">
        <v>4723</v>
      </c>
      <c r="E254" s="1" t="s">
        <v>1833</v>
      </c>
      <c r="F254" s="1" t="s">
        <v>1833</v>
      </c>
      <c r="G254" s="1" t="s">
        <v>1833</v>
      </c>
      <c r="H254" s="1" t="s">
        <v>579</v>
      </c>
      <c r="I254" s="1" t="s">
        <v>192</v>
      </c>
      <c r="J254" s="1" t="s">
        <v>193</v>
      </c>
      <c r="K254" s="1" t="s">
        <v>73</v>
      </c>
      <c r="L254" s="1" t="s">
        <v>219</v>
      </c>
      <c r="M254" s="1" t="s">
        <v>37</v>
      </c>
      <c r="N254" s="1" t="s">
        <v>593</v>
      </c>
      <c r="O254" s="1" t="s">
        <v>1833</v>
      </c>
      <c r="P254" s="1" t="s">
        <v>1833</v>
      </c>
      <c r="Q254" s="1" t="s">
        <v>3692</v>
      </c>
      <c r="R254" s="1" t="s">
        <v>1833</v>
      </c>
      <c r="S254" s="1" t="s">
        <v>3693</v>
      </c>
      <c r="T254" s="1" t="s">
        <v>3701</v>
      </c>
      <c r="U254" s="1" t="s">
        <v>1833</v>
      </c>
      <c r="V254" s="1" t="s">
        <v>1833</v>
      </c>
      <c r="W254" s="1" t="s">
        <v>3695</v>
      </c>
      <c r="X254" s="1" t="s">
        <v>4724</v>
      </c>
      <c r="Y254" s="2">
        <f>X255-'Bloco 1 10s Sem RTOS RX'!$X254</f>
        <v>0.000150462963</v>
      </c>
      <c r="Z254" s="1">
        <f>SUM(LEN(",CO_MQ135|"),'Bloco 1 10s Sem RTOS RX'!$H254,LEN(",CO2_MQ135|"),'Bloco 1 10s Sem RTOS RX'!$I254,LEN(",Alcool_MQ135|"),'Bloco 1 10s Sem RTOS RX'!$J254,LEN(",Alcool_MQ135|"),'Bloco 1 10s Sem RTOS RX'!$K254,LEN(",Toluen_MQ135|"),'Bloco 1 10s Sem RTOS RX'!$L254,LEN(",MH4_MQ135|"),'Bloco 1 10s Sem RTOS RX'!$M254,LEN(",O3_MQ131|"),'Bloco 1 10s Sem RTOS RX'!$N254)*8</f>
        <v>672</v>
      </c>
    </row>
    <row r="255" ht="15.75" customHeight="1">
      <c r="A255" s="1" t="s">
        <v>4725</v>
      </c>
      <c r="B255" s="1" t="s">
        <v>4726</v>
      </c>
      <c r="C255" s="1" t="s">
        <v>3689</v>
      </c>
      <c r="D255" s="1" t="s">
        <v>4727</v>
      </c>
      <c r="E255" s="1" t="s">
        <v>1833</v>
      </c>
      <c r="F255" s="1" t="s">
        <v>1833</v>
      </c>
      <c r="G255" s="1" t="s">
        <v>1833</v>
      </c>
      <c r="H255" s="1" t="s">
        <v>638</v>
      </c>
      <c r="I255" s="1" t="s">
        <v>498</v>
      </c>
      <c r="J255" s="1" t="s">
        <v>626</v>
      </c>
      <c r="K255" s="1" t="s">
        <v>73</v>
      </c>
      <c r="L255" s="1" t="s">
        <v>116</v>
      </c>
      <c r="M255" s="1" t="s">
        <v>159</v>
      </c>
      <c r="N255" s="1" t="s">
        <v>419</v>
      </c>
      <c r="O255" s="1" t="s">
        <v>1833</v>
      </c>
      <c r="P255" s="1" t="s">
        <v>1833</v>
      </c>
      <c r="Q255" s="1" t="s">
        <v>3692</v>
      </c>
      <c r="R255" s="1" t="s">
        <v>1833</v>
      </c>
      <c r="S255" s="1" t="s">
        <v>3693</v>
      </c>
      <c r="T255" s="1" t="s">
        <v>3701</v>
      </c>
      <c r="U255" s="1" t="s">
        <v>1833</v>
      </c>
      <c r="V255" s="1" t="s">
        <v>1833</v>
      </c>
      <c r="W255" s="1" t="s">
        <v>3695</v>
      </c>
      <c r="X255" s="1" t="s">
        <v>4728</v>
      </c>
      <c r="Y255" s="2">
        <f>X256-'Bloco 1 10s Sem RTOS RX'!$X255</f>
        <v>0.000150462963</v>
      </c>
      <c r="Z255" s="1">
        <f>SUM(LEN(",CO_MQ135|"),'Bloco 1 10s Sem RTOS RX'!$H255,LEN(",CO2_MQ135|"),'Bloco 1 10s Sem RTOS RX'!$I255,LEN(",Alcool_MQ135|"),'Bloco 1 10s Sem RTOS RX'!$J255,LEN(",Alcool_MQ135|"),'Bloco 1 10s Sem RTOS RX'!$K255,LEN(",Toluen_MQ135|"),'Bloco 1 10s Sem RTOS RX'!$L255,LEN(",MH4_MQ135|"),'Bloco 1 10s Sem RTOS RX'!$M255,LEN(",O3_MQ131|"),'Bloco 1 10s Sem RTOS RX'!$N255)*8</f>
        <v>672</v>
      </c>
    </row>
    <row r="256" ht="15.75" customHeight="1">
      <c r="A256" s="1" t="s">
        <v>4729</v>
      </c>
      <c r="B256" s="1" t="s">
        <v>4730</v>
      </c>
      <c r="C256" s="1" t="s">
        <v>3689</v>
      </c>
      <c r="D256" s="1" t="s">
        <v>4731</v>
      </c>
      <c r="E256" s="1" t="s">
        <v>1833</v>
      </c>
      <c r="F256" s="1" t="s">
        <v>1833</v>
      </c>
      <c r="G256" s="1" t="s">
        <v>1833</v>
      </c>
      <c r="H256" s="1" t="s">
        <v>4419</v>
      </c>
      <c r="I256" s="1" t="s">
        <v>192</v>
      </c>
      <c r="J256" s="1" t="s">
        <v>564</v>
      </c>
      <c r="K256" s="1" t="s">
        <v>36</v>
      </c>
      <c r="L256" s="1" t="s">
        <v>62</v>
      </c>
      <c r="M256" s="1" t="s">
        <v>37</v>
      </c>
      <c r="N256" s="1" t="s">
        <v>695</v>
      </c>
      <c r="O256" s="1" t="s">
        <v>1833</v>
      </c>
      <c r="P256" s="1" t="s">
        <v>1833</v>
      </c>
      <c r="Q256" s="1" t="s">
        <v>3692</v>
      </c>
      <c r="R256" s="1" t="s">
        <v>1833</v>
      </c>
      <c r="S256" s="1" t="s">
        <v>3693</v>
      </c>
      <c r="T256" s="1" t="s">
        <v>3701</v>
      </c>
      <c r="U256" s="1" t="s">
        <v>1833</v>
      </c>
      <c r="V256" s="1" t="s">
        <v>1833</v>
      </c>
      <c r="W256" s="1" t="s">
        <v>3695</v>
      </c>
      <c r="X256" s="1" t="s">
        <v>4732</v>
      </c>
      <c r="Y256" s="2">
        <f>X257-'Bloco 1 10s Sem RTOS RX'!$X256</f>
        <v>0.000162037037</v>
      </c>
      <c r="Z256" s="1">
        <f>SUM(LEN(",CO_MQ135|"),'Bloco 1 10s Sem RTOS RX'!$H256,LEN(",CO2_MQ135|"),'Bloco 1 10s Sem RTOS RX'!$I256,LEN(",Alcool_MQ135|"),'Bloco 1 10s Sem RTOS RX'!$J256,LEN(",Alcool_MQ135|"),'Bloco 1 10s Sem RTOS RX'!$K256,LEN(",Toluen_MQ135|"),'Bloco 1 10s Sem RTOS RX'!$L256,LEN(",MH4_MQ135|"),'Bloco 1 10s Sem RTOS RX'!$M256,LEN(",O3_MQ131|"),'Bloco 1 10s Sem RTOS RX'!$N256)*8</f>
        <v>672</v>
      </c>
    </row>
    <row r="257" ht="15.75" customHeight="1">
      <c r="A257" s="1" t="s">
        <v>4733</v>
      </c>
      <c r="B257" s="1" t="s">
        <v>4734</v>
      </c>
      <c r="C257" s="1" t="s">
        <v>3689</v>
      </c>
      <c r="D257" s="1" t="s">
        <v>4735</v>
      </c>
      <c r="E257" s="1" t="s">
        <v>1833</v>
      </c>
      <c r="F257" s="1" t="s">
        <v>1833</v>
      </c>
      <c r="G257" s="1" t="s">
        <v>1833</v>
      </c>
      <c r="H257" s="1" t="s">
        <v>497</v>
      </c>
      <c r="I257" s="1" t="s">
        <v>498</v>
      </c>
      <c r="J257" s="1" t="s">
        <v>157</v>
      </c>
      <c r="K257" s="1" t="s">
        <v>73</v>
      </c>
      <c r="L257" s="1" t="s">
        <v>499</v>
      </c>
      <c r="M257" s="1" t="s">
        <v>159</v>
      </c>
      <c r="N257" s="1" t="s">
        <v>404</v>
      </c>
      <c r="O257" s="1" t="s">
        <v>1833</v>
      </c>
      <c r="P257" s="1" t="s">
        <v>1833</v>
      </c>
      <c r="Q257" s="1" t="s">
        <v>3692</v>
      </c>
      <c r="R257" s="1" t="s">
        <v>1833</v>
      </c>
      <c r="S257" s="1" t="s">
        <v>3693</v>
      </c>
      <c r="T257" s="1" t="s">
        <v>3701</v>
      </c>
      <c r="U257" s="1" t="s">
        <v>1833</v>
      </c>
      <c r="V257" s="1" t="s">
        <v>1833</v>
      </c>
      <c r="W257" s="1" t="s">
        <v>3695</v>
      </c>
      <c r="X257" s="1" t="s">
        <v>4736</v>
      </c>
      <c r="Y257" s="2">
        <f>X258-'Bloco 1 10s Sem RTOS RX'!$X257</f>
        <v>0.0001388888889</v>
      </c>
      <c r="Z257" s="1">
        <f>SUM(LEN(",CO_MQ135|"),'Bloco 1 10s Sem RTOS RX'!$H257,LEN(",CO2_MQ135|"),'Bloco 1 10s Sem RTOS RX'!$I257,LEN(",Alcool_MQ135|"),'Bloco 1 10s Sem RTOS RX'!$J257,LEN(",Alcool_MQ135|"),'Bloco 1 10s Sem RTOS RX'!$K257,LEN(",Toluen_MQ135|"),'Bloco 1 10s Sem RTOS RX'!$L257,LEN(",MH4_MQ135|"),'Bloco 1 10s Sem RTOS RX'!$M257,LEN(",O3_MQ131|"),'Bloco 1 10s Sem RTOS RX'!$N257)*8</f>
        <v>672</v>
      </c>
    </row>
    <row r="258" ht="15.75" customHeight="1">
      <c r="A258" s="1" t="s">
        <v>4737</v>
      </c>
      <c r="B258" s="1" t="s">
        <v>4738</v>
      </c>
      <c r="C258" s="1" t="s">
        <v>3689</v>
      </c>
      <c r="D258" s="1" t="s">
        <v>4739</v>
      </c>
      <c r="E258" s="1" t="s">
        <v>1833</v>
      </c>
      <c r="F258" s="1" t="s">
        <v>1833</v>
      </c>
      <c r="G258" s="1" t="s">
        <v>1833</v>
      </c>
      <c r="H258" s="1" t="s">
        <v>587</v>
      </c>
      <c r="I258" s="1" t="s">
        <v>192</v>
      </c>
      <c r="J258" s="1" t="s">
        <v>564</v>
      </c>
      <c r="K258" s="1" t="s">
        <v>36</v>
      </c>
      <c r="L258" s="1" t="s">
        <v>62</v>
      </c>
      <c r="M258" s="1" t="s">
        <v>37</v>
      </c>
      <c r="N258" s="1" t="s">
        <v>311</v>
      </c>
      <c r="O258" s="1" t="s">
        <v>1833</v>
      </c>
      <c r="P258" s="1" t="s">
        <v>1833</v>
      </c>
      <c r="Q258" s="1" t="s">
        <v>3692</v>
      </c>
      <c r="R258" s="1" t="s">
        <v>1833</v>
      </c>
      <c r="S258" s="1" t="s">
        <v>3693</v>
      </c>
      <c r="T258" s="1" t="s">
        <v>3701</v>
      </c>
      <c r="U258" s="1" t="s">
        <v>1833</v>
      </c>
      <c r="V258" s="1" t="s">
        <v>1833</v>
      </c>
      <c r="W258" s="1" t="s">
        <v>3695</v>
      </c>
      <c r="X258" s="1" t="s">
        <v>4740</v>
      </c>
      <c r="Y258" s="2">
        <f>X259-'Bloco 1 10s Sem RTOS RX'!$X258</f>
        <v>0.000162037037</v>
      </c>
      <c r="Z258" s="1">
        <f>SUM(LEN(",CO_MQ135|"),'Bloco 1 10s Sem RTOS RX'!$H258,LEN(",CO2_MQ135|"),'Bloco 1 10s Sem RTOS RX'!$I258,LEN(",Alcool_MQ135|"),'Bloco 1 10s Sem RTOS RX'!$J258,LEN(",Alcool_MQ135|"),'Bloco 1 10s Sem RTOS RX'!$K258,LEN(",Toluen_MQ135|"),'Bloco 1 10s Sem RTOS RX'!$L258,LEN(",MH4_MQ135|"),'Bloco 1 10s Sem RTOS RX'!$M258,LEN(",O3_MQ131|"),'Bloco 1 10s Sem RTOS RX'!$N258)*8</f>
        <v>672</v>
      </c>
    </row>
    <row r="259" ht="15.75" customHeight="1">
      <c r="A259" s="1" t="s">
        <v>4741</v>
      </c>
      <c r="B259" s="1" t="s">
        <v>4742</v>
      </c>
      <c r="C259" s="1" t="s">
        <v>3689</v>
      </c>
      <c r="D259" s="1" t="s">
        <v>4743</v>
      </c>
      <c r="E259" s="1" t="s">
        <v>1833</v>
      </c>
      <c r="F259" s="1" t="s">
        <v>1833</v>
      </c>
      <c r="G259" s="1" t="s">
        <v>1833</v>
      </c>
      <c r="H259" s="1" t="s">
        <v>579</v>
      </c>
      <c r="I259" s="1" t="s">
        <v>192</v>
      </c>
      <c r="J259" s="1" t="s">
        <v>193</v>
      </c>
      <c r="K259" s="1" t="s">
        <v>73</v>
      </c>
      <c r="L259" s="1" t="s">
        <v>219</v>
      </c>
      <c r="M259" s="1" t="s">
        <v>37</v>
      </c>
      <c r="N259" s="1" t="s">
        <v>419</v>
      </c>
      <c r="O259" s="1" t="s">
        <v>1833</v>
      </c>
      <c r="P259" s="1" t="s">
        <v>1833</v>
      </c>
      <c r="Q259" s="1" t="s">
        <v>3692</v>
      </c>
      <c r="R259" s="1" t="s">
        <v>1833</v>
      </c>
      <c r="S259" s="1" t="s">
        <v>3693</v>
      </c>
      <c r="T259" s="1" t="s">
        <v>3701</v>
      </c>
      <c r="U259" s="1" t="s">
        <v>1833</v>
      </c>
      <c r="V259" s="1" t="s">
        <v>1833</v>
      </c>
      <c r="W259" s="1" t="s">
        <v>3695</v>
      </c>
      <c r="X259" s="1" t="s">
        <v>4744</v>
      </c>
      <c r="Y259" s="2">
        <f>X260-'Bloco 1 10s Sem RTOS RX'!$X259</f>
        <v>0.0003009259259</v>
      </c>
      <c r="Z259" s="1">
        <f>SUM(LEN(",CO_MQ135|"),'Bloco 1 10s Sem RTOS RX'!$H259,LEN(",CO2_MQ135|"),'Bloco 1 10s Sem RTOS RX'!$I259,LEN(",Alcool_MQ135|"),'Bloco 1 10s Sem RTOS RX'!$J259,LEN(",Alcool_MQ135|"),'Bloco 1 10s Sem RTOS RX'!$K259,LEN(",Toluen_MQ135|"),'Bloco 1 10s Sem RTOS RX'!$L259,LEN(",MH4_MQ135|"),'Bloco 1 10s Sem RTOS RX'!$M259,LEN(",O3_MQ131|"),'Bloco 1 10s Sem RTOS RX'!$N259)*8</f>
        <v>672</v>
      </c>
    </row>
    <row r="260" ht="15.75" customHeight="1">
      <c r="A260" s="1" t="s">
        <v>4745</v>
      </c>
      <c r="B260" s="1" t="s">
        <v>4746</v>
      </c>
      <c r="C260" s="1" t="s">
        <v>3689</v>
      </c>
      <c r="D260" s="1" t="s">
        <v>4747</v>
      </c>
      <c r="E260" s="1" t="s">
        <v>1833</v>
      </c>
      <c r="F260" s="1" t="s">
        <v>1833</v>
      </c>
      <c r="G260" s="1" t="s">
        <v>1833</v>
      </c>
      <c r="H260" s="1" t="s">
        <v>613</v>
      </c>
      <c r="I260" s="1" t="s">
        <v>614</v>
      </c>
      <c r="J260" s="1" t="s">
        <v>604</v>
      </c>
      <c r="K260" s="1" t="s">
        <v>3720</v>
      </c>
      <c r="L260" s="1" t="s">
        <v>47</v>
      </c>
      <c r="M260" s="1" t="s">
        <v>159</v>
      </c>
      <c r="N260" s="1" t="s">
        <v>261</v>
      </c>
      <c r="O260" s="1" t="s">
        <v>1833</v>
      </c>
      <c r="P260" s="1" t="s">
        <v>1833</v>
      </c>
      <c r="Q260" s="1" t="s">
        <v>3692</v>
      </c>
      <c r="R260" s="1" t="s">
        <v>1833</v>
      </c>
      <c r="S260" s="1" t="s">
        <v>3700</v>
      </c>
      <c r="T260" s="1" t="s">
        <v>3701</v>
      </c>
      <c r="U260" s="1" t="s">
        <v>1833</v>
      </c>
      <c r="V260" s="1" t="s">
        <v>1833</v>
      </c>
      <c r="W260" s="1" t="s">
        <v>3695</v>
      </c>
      <c r="X260" s="1" t="s">
        <v>4748</v>
      </c>
      <c r="Y260" s="2">
        <f>X261-'Bloco 1 10s Sem RTOS RX'!$X260</f>
        <v>0.000150462963</v>
      </c>
      <c r="Z260" s="1">
        <f>SUM(LEN(",CO_MQ135|"),'Bloco 1 10s Sem RTOS RX'!$H260,LEN(",CO2_MQ135|"),'Bloco 1 10s Sem RTOS RX'!$I260,LEN(",Alcool_MQ135|"),'Bloco 1 10s Sem RTOS RX'!$J260,LEN(",Alcool_MQ135|"),'Bloco 1 10s Sem RTOS RX'!$K260,LEN(",Toluen_MQ135|"),'Bloco 1 10s Sem RTOS RX'!$L260,LEN(",MH4_MQ135|"),'Bloco 1 10s Sem RTOS RX'!$M260,LEN(",O3_MQ131|"),'Bloco 1 10s Sem RTOS RX'!$N260)*8</f>
        <v>672</v>
      </c>
    </row>
    <row r="261" ht="15.75" customHeight="1">
      <c r="A261" s="1" t="s">
        <v>4749</v>
      </c>
      <c r="B261" s="1" t="s">
        <v>4750</v>
      </c>
      <c r="C261" s="1" t="s">
        <v>3689</v>
      </c>
      <c r="D261" s="1" t="s">
        <v>4751</v>
      </c>
      <c r="E261" s="1" t="s">
        <v>1833</v>
      </c>
      <c r="F261" s="1" t="s">
        <v>1833</v>
      </c>
      <c r="G261" s="1" t="s">
        <v>1833</v>
      </c>
      <c r="H261" s="1" t="s">
        <v>630</v>
      </c>
      <c r="I261" s="1" t="s">
        <v>614</v>
      </c>
      <c r="J261" s="1" t="s">
        <v>618</v>
      </c>
      <c r="K261" s="1" t="s">
        <v>3720</v>
      </c>
      <c r="L261" s="1" t="s">
        <v>428</v>
      </c>
      <c r="M261" s="1" t="s">
        <v>159</v>
      </c>
      <c r="N261" s="1" t="s">
        <v>217</v>
      </c>
      <c r="O261" s="1" t="s">
        <v>1833</v>
      </c>
      <c r="P261" s="1" t="s">
        <v>1833</v>
      </c>
      <c r="Q261" s="1" t="s">
        <v>3692</v>
      </c>
      <c r="R261" s="1" t="s">
        <v>1833</v>
      </c>
      <c r="S261" s="1" t="s">
        <v>3700</v>
      </c>
      <c r="T261" s="1" t="s">
        <v>3701</v>
      </c>
      <c r="U261" s="1" t="s">
        <v>1833</v>
      </c>
      <c r="V261" s="1" t="s">
        <v>1833</v>
      </c>
      <c r="W261" s="1" t="s">
        <v>3695</v>
      </c>
      <c r="X261" s="1" t="s">
        <v>2252</v>
      </c>
      <c r="Y261" s="2">
        <f>X262-'Bloco 1 10s Sem RTOS RX'!$X261</f>
        <v>0.0003009259259</v>
      </c>
      <c r="Z261" s="1">
        <f>SUM(LEN(",CO_MQ135|"),'Bloco 1 10s Sem RTOS RX'!$H261,LEN(",CO2_MQ135|"),'Bloco 1 10s Sem RTOS RX'!$I261,LEN(",Alcool_MQ135|"),'Bloco 1 10s Sem RTOS RX'!$J261,LEN(",Alcool_MQ135|"),'Bloco 1 10s Sem RTOS RX'!$K261,LEN(",Toluen_MQ135|"),'Bloco 1 10s Sem RTOS RX'!$L261,LEN(",MH4_MQ135|"),'Bloco 1 10s Sem RTOS RX'!$M261,LEN(",O3_MQ131|"),'Bloco 1 10s Sem RTOS RX'!$N261)*8</f>
        <v>672</v>
      </c>
    </row>
    <row r="262" ht="15.75" customHeight="1">
      <c r="A262" s="1" t="s">
        <v>4752</v>
      </c>
      <c r="B262" s="1" t="s">
        <v>4753</v>
      </c>
      <c r="C262" s="1" t="s">
        <v>3689</v>
      </c>
      <c r="D262" s="1" t="s">
        <v>4754</v>
      </c>
      <c r="E262" s="1" t="s">
        <v>1833</v>
      </c>
      <c r="F262" s="1" t="s">
        <v>1833</v>
      </c>
      <c r="G262" s="1" t="s">
        <v>1833</v>
      </c>
      <c r="H262" s="1" t="s">
        <v>646</v>
      </c>
      <c r="I262" s="1" t="s">
        <v>308</v>
      </c>
      <c r="J262" s="1" t="s">
        <v>309</v>
      </c>
      <c r="K262" s="1" t="s">
        <v>3720</v>
      </c>
      <c r="L262" s="1" t="s">
        <v>605</v>
      </c>
      <c r="M262" s="1" t="s">
        <v>110</v>
      </c>
      <c r="N262" s="1" t="s">
        <v>119</v>
      </c>
      <c r="O262" s="1" t="s">
        <v>1833</v>
      </c>
      <c r="P262" s="1" t="s">
        <v>1833</v>
      </c>
      <c r="Q262" s="1" t="s">
        <v>3692</v>
      </c>
      <c r="R262" s="1" t="s">
        <v>1833</v>
      </c>
      <c r="S262" s="1" t="s">
        <v>3700</v>
      </c>
      <c r="T262" s="1" t="s">
        <v>3701</v>
      </c>
      <c r="U262" s="1" t="s">
        <v>1833</v>
      </c>
      <c r="V262" s="1" t="s">
        <v>1833</v>
      </c>
      <c r="W262" s="1" t="s">
        <v>3695</v>
      </c>
      <c r="X262" s="1" t="s">
        <v>4755</v>
      </c>
      <c r="Y262" s="2">
        <f>X263-'Bloco 1 10s Sem RTOS RX'!$X262</f>
        <v>0.000150462963</v>
      </c>
      <c r="Z262" s="1">
        <f>SUM(LEN(",CO_MQ135|"),'Bloco 1 10s Sem RTOS RX'!$H262,LEN(",CO2_MQ135|"),'Bloco 1 10s Sem RTOS RX'!$I262,LEN(",Alcool_MQ135|"),'Bloco 1 10s Sem RTOS RX'!$J262,LEN(",Alcool_MQ135|"),'Bloco 1 10s Sem RTOS RX'!$K262,LEN(",Toluen_MQ135|"),'Bloco 1 10s Sem RTOS RX'!$L262,LEN(",MH4_MQ135|"),'Bloco 1 10s Sem RTOS RX'!$M262,LEN(",O3_MQ131|"),'Bloco 1 10s Sem RTOS RX'!$N262)*8</f>
        <v>672</v>
      </c>
    </row>
    <row r="263" ht="15.75" customHeight="1">
      <c r="A263" s="1" t="s">
        <v>4756</v>
      </c>
      <c r="B263" s="1" t="s">
        <v>4757</v>
      </c>
      <c r="C263" s="1" t="s">
        <v>3689</v>
      </c>
      <c r="D263" s="1" t="s">
        <v>4758</v>
      </c>
      <c r="E263" s="1" t="s">
        <v>1833</v>
      </c>
      <c r="F263" s="1" t="s">
        <v>1833</v>
      </c>
      <c r="G263" s="1" t="s">
        <v>1833</v>
      </c>
      <c r="H263" s="1" t="s">
        <v>603</v>
      </c>
      <c r="I263" s="1" t="s">
        <v>308</v>
      </c>
      <c r="J263" s="1" t="s">
        <v>604</v>
      </c>
      <c r="K263" s="1" t="s">
        <v>3720</v>
      </c>
      <c r="L263" s="1" t="s">
        <v>605</v>
      </c>
      <c r="M263" s="1" t="s">
        <v>110</v>
      </c>
      <c r="N263" s="1" t="s">
        <v>397</v>
      </c>
      <c r="O263" s="1" t="s">
        <v>1833</v>
      </c>
      <c r="P263" s="1" t="s">
        <v>1833</v>
      </c>
      <c r="Q263" s="1" t="s">
        <v>3692</v>
      </c>
      <c r="R263" s="1" t="s">
        <v>1833</v>
      </c>
      <c r="S263" s="1" t="s">
        <v>3700</v>
      </c>
      <c r="T263" s="1" t="s">
        <v>3701</v>
      </c>
      <c r="U263" s="1" t="s">
        <v>1833</v>
      </c>
      <c r="V263" s="1" t="s">
        <v>1833</v>
      </c>
      <c r="W263" s="1" t="s">
        <v>3695</v>
      </c>
      <c r="X263" s="1" t="s">
        <v>4759</v>
      </c>
      <c r="Y263" s="2">
        <f>X264-'Bloco 1 10s Sem RTOS RX'!$X263</f>
        <v>0.000150462963</v>
      </c>
      <c r="Z263" s="1">
        <f>SUM(LEN(",CO_MQ135|"),'Bloco 1 10s Sem RTOS RX'!$H263,LEN(",CO2_MQ135|"),'Bloco 1 10s Sem RTOS RX'!$I263,LEN(",Alcool_MQ135|"),'Bloco 1 10s Sem RTOS RX'!$J263,LEN(",Alcool_MQ135|"),'Bloco 1 10s Sem RTOS RX'!$K263,LEN(",Toluen_MQ135|"),'Bloco 1 10s Sem RTOS RX'!$L263,LEN(",MH4_MQ135|"),'Bloco 1 10s Sem RTOS RX'!$M263,LEN(",O3_MQ131|"),'Bloco 1 10s Sem RTOS RX'!$N263)*8</f>
        <v>672</v>
      </c>
    </row>
    <row r="264" ht="15.75" customHeight="1">
      <c r="A264" s="1" t="s">
        <v>4760</v>
      </c>
      <c r="B264" s="1" t="s">
        <v>4761</v>
      </c>
      <c r="C264" s="1" t="s">
        <v>3689</v>
      </c>
      <c r="D264" s="1" t="s">
        <v>4762</v>
      </c>
      <c r="E264" s="1" t="s">
        <v>1833</v>
      </c>
      <c r="F264" s="1" t="s">
        <v>1833</v>
      </c>
      <c r="G264" s="1" t="s">
        <v>1833</v>
      </c>
      <c r="H264" s="1" t="s">
        <v>329</v>
      </c>
      <c r="I264" s="1" t="s">
        <v>330</v>
      </c>
      <c r="J264" s="1" t="s">
        <v>331</v>
      </c>
      <c r="K264" s="1" t="s">
        <v>36</v>
      </c>
      <c r="L264" s="1" t="s">
        <v>122</v>
      </c>
      <c r="M264" s="1" t="s">
        <v>37</v>
      </c>
      <c r="N264" s="1" t="s">
        <v>146</v>
      </c>
      <c r="O264" s="1" t="s">
        <v>1833</v>
      </c>
      <c r="P264" s="1" t="s">
        <v>1833</v>
      </c>
      <c r="Q264" s="1" t="s">
        <v>3692</v>
      </c>
      <c r="R264" s="1" t="s">
        <v>1833</v>
      </c>
      <c r="S264" s="1" t="s">
        <v>3693</v>
      </c>
      <c r="T264" s="1" t="s">
        <v>3701</v>
      </c>
      <c r="U264" s="1" t="s">
        <v>1833</v>
      </c>
      <c r="V264" s="1" t="s">
        <v>1833</v>
      </c>
      <c r="W264" s="1" t="s">
        <v>3695</v>
      </c>
      <c r="X264" s="1" t="s">
        <v>4763</v>
      </c>
      <c r="Y264" s="2">
        <f>X265-'Bloco 1 10s Sem RTOS RX'!$X264</f>
        <v>0.000150462963</v>
      </c>
      <c r="Z264" s="1">
        <f>SUM(LEN(",CO_MQ135|"),'Bloco 1 10s Sem RTOS RX'!$H264,LEN(",CO2_MQ135|"),'Bloco 1 10s Sem RTOS RX'!$I264,LEN(",Alcool_MQ135|"),'Bloco 1 10s Sem RTOS RX'!$J264,LEN(",Alcool_MQ135|"),'Bloco 1 10s Sem RTOS RX'!$K264,LEN(",Toluen_MQ135|"),'Bloco 1 10s Sem RTOS RX'!$L264,LEN(",MH4_MQ135|"),'Bloco 1 10s Sem RTOS RX'!$M264,LEN(",O3_MQ131|"),'Bloco 1 10s Sem RTOS RX'!$N264)*8</f>
        <v>672</v>
      </c>
    </row>
    <row r="265" ht="15.75" customHeight="1">
      <c r="A265" s="1" t="s">
        <v>4764</v>
      </c>
      <c r="B265" s="1" t="s">
        <v>4765</v>
      </c>
      <c r="C265" s="1" t="s">
        <v>3689</v>
      </c>
      <c r="D265" s="1" t="s">
        <v>4766</v>
      </c>
      <c r="E265" s="1" t="s">
        <v>1833</v>
      </c>
      <c r="F265" s="1" t="s">
        <v>1833</v>
      </c>
      <c r="G265" s="1" t="s">
        <v>1833</v>
      </c>
      <c r="H265" s="1" t="s">
        <v>613</v>
      </c>
      <c r="I265" s="1" t="s">
        <v>614</v>
      </c>
      <c r="J265" s="1" t="s">
        <v>604</v>
      </c>
      <c r="K265" s="1" t="s">
        <v>3720</v>
      </c>
      <c r="L265" s="1" t="s">
        <v>47</v>
      </c>
      <c r="M265" s="1" t="s">
        <v>159</v>
      </c>
      <c r="N265" s="1" t="s">
        <v>73</v>
      </c>
      <c r="O265" s="1" t="s">
        <v>1833</v>
      </c>
      <c r="P265" s="1" t="s">
        <v>1833</v>
      </c>
      <c r="Q265" s="1" t="s">
        <v>3692</v>
      </c>
      <c r="R265" s="1" t="s">
        <v>1833</v>
      </c>
      <c r="S265" s="1" t="s">
        <v>3700</v>
      </c>
      <c r="T265" s="1" t="s">
        <v>3706</v>
      </c>
      <c r="U265" s="1" t="s">
        <v>1833</v>
      </c>
      <c r="V265" s="1" t="s">
        <v>1833</v>
      </c>
      <c r="W265" s="1" t="s">
        <v>3695</v>
      </c>
      <c r="X265" s="1" t="s">
        <v>4767</v>
      </c>
      <c r="Y265" s="2">
        <f>X266-'Bloco 1 10s Sem RTOS RX'!$X265</f>
        <v>0.000150462963</v>
      </c>
      <c r="Z265" s="1">
        <f>SUM(LEN(",CO_MQ135|"),'Bloco 1 10s Sem RTOS RX'!$H265,LEN(",CO2_MQ135|"),'Bloco 1 10s Sem RTOS RX'!$I265,LEN(",Alcool_MQ135|"),'Bloco 1 10s Sem RTOS RX'!$J265,LEN(",Alcool_MQ135|"),'Bloco 1 10s Sem RTOS RX'!$K265,LEN(",Toluen_MQ135|"),'Bloco 1 10s Sem RTOS RX'!$L265,LEN(",MH4_MQ135|"),'Bloco 1 10s Sem RTOS RX'!$M265,LEN(",O3_MQ131|"),'Bloco 1 10s Sem RTOS RX'!$N265)*8</f>
        <v>672</v>
      </c>
    </row>
    <row r="266" ht="15.75" customHeight="1">
      <c r="A266" s="1" t="s">
        <v>4768</v>
      </c>
      <c r="B266" s="1" t="s">
        <v>4769</v>
      </c>
      <c r="C266" s="1" t="s">
        <v>3689</v>
      </c>
      <c r="D266" s="1" t="s">
        <v>4770</v>
      </c>
      <c r="E266" s="1" t="s">
        <v>1833</v>
      </c>
      <c r="F266" s="1" t="s">
        <v>1833</v>
      </c>
      <c r="G266" s="1" t="s">
        <v>1833</v>
      </c>
      <c r="H266" s="1" t="s">
        <v>4121</v>
      </c>
      <c r="I266" s="1" t="s">
        <v>3826</v>
      </c>
      <c r="J266" s="1" t="s">
        <v>427</v>
      </c>
      <c r="K266" s="1" t="s">
        <v>3720</v>
      </c>
      <c r="L266" s="1" t="s">
        <v>428</v>
      </c>
      <c r="M266" s="1" t="s">
        <v>159</v>
      </c>
      <c r="N266" s="1" t="s">
        <v>96</v>
      </c>
      <c r="O266" s="1" t="s">
        <v>1833</v>
      </c>
      <c r="P266" s="1" t="s">
        <v>1833</v>
      </c>
      <c r="Q266" s="1" t="s">
        <v>3692</v>
      </c>
      <c r="R266" s="1" t="s">
        <v>1833</v>
      </c>
      <c r="S266" s="1" t="s">
        <v>3700</v>
      </c>
      <c r="T266" s="1" t="s">
        <v>3701</v>
      </c>
      <c r="U266" s="1" t="s">
        <v>1833</v>
      </c>
      <c r="V266" s="1" t="s">
        <v>1833</v>
      </c>
      <c r="W266" s="1" t="s">
        <v>3695</v>
      </c>
      <c r="X266" s="1" t="s">
        <v>4771</v>
      </c>
      <c r="Y266" s="2">
        <f>X267-'Bloco 1 10s Sem RTOS RX'!$X266</f>
        <v>0.000150462963</v>
      </c>
      <c r="Z266" s="1">
        <f>SUM(LEN(",CO_MQ135|"),'Bloco 1 10s Sem RTOS RX'!$H266,LEN(",CO2_MQ135|"),'Bloco 1 10s Sem RTOS RX'!$I266,LEN(",Alcool_MQ135|"),'Bloco 1 10s Sem RTOS RX'!$J266,LEN(",Alcool_MQ135|"),'Bloco 1 10s Sem RTOS RX'!$K266,LEN(",Toluen_MQ135|"),'Bloco 1 10s Sem RTOS RX'!$L266,LEN(",MH4_MQ135|"),'Bloco 1 10s Sem RTOS RX'!$M266,LEN(",O3_MQ131|"),'Bloco 1 10s Sem RTOS RX'!$N266)*8</f>
        <v>672</v>
      </c>
    </row>
    <row r="267" ht="15.75" customHeight="1">
      <c r="A267" s="1" t="s">
        <v>4772</v>
      </c>
      <c r="B267" s="1" t="s">
        <v>4773</v>
      </c>
      <c r="C267" s="1" t="s">
        <v>3689</v>
      </c>
      <c r="D267" s="1" t="s">
        <v>4774</v>
      </c>
      <c r="E267" s="1" t="s">
        <v>1833</v>
      </c>
      <c r="F267" s="1" t="s">
        <v>1833</v>
      </c>
      <c r="G267" s="1" t="s">
        <v>1833</v>
      </c>
      <c r="H267" s="1" t="s">
        <v>4121</v>
      </c>
      <c r="I267" s="1" t="s">
        <v>3826</v>
      </c>
      <c r="J267" s="1" t="s">
        <v>427</v>
      </c>
      <c r="K267" s="1" t="s">
        <v>3720</v>
      </c>
      <c r="L267" s="1" t="s">
        <v>428</v>
      </c>
      <c r="M267" s="1" t="s">
        <v>159</v>
      </c>
      <c r="N267" s="1" t="s">
        <v>20</v>
      </c>
      <c r="O267" s="1" t="s">
        <v>1833</v>
      </c>
      <c r="P267" s="1" t="s">
        <v>1833</v>
      </c>
      <c r="Q267" s="1" t="s">
        <v>3692</v>
      </c>
      <c r="R267" s="1" t="s">
        <v>1833</v>
      </c>
      <c r="S267" s="1" t="s">
        <v>3700</v>
      </c>
      <c r="T267" s="1" t="s">
        <v>3701</v>
      </c>
      <c r="U267" s="1" t="s">
        <v>1833</v>
      </c>
      <c r="V267" s="1" t="s">
        <v>1833</v>
      </c>
      <c r="W267" s="1" t="s">
        <v>3695</v>
      </c>
      <c r="X267" s="1" t="s">
        <v>4775</v>
      </c>
      <c r="Y267" s="2">
        <f>X268-'Bloco 1 10s Sem RTOS RX'!$X267</f>
        <v>0.000150462963</v>
      </c>
      <c r="Z267" s="1">
        <f>SUM(LEN(",CO_MQ135|"),'Bloco 1 10s Sem RTOS RX'!$H267,LEN(",CO2_MQ135|"),'Bloco 1 10s Sem RTOS RX'!$I267,LEN(",Alcool_MQ135|"),'Bloco 1 10s Sem RTOS RX'!$J267,LEN(",Alcool_MQ135|"),'Bloco 1 10s Sem RTOS RX'!$K267,LEN(",Toluen_MQ135|"),'Bloco 1 10s Sem RTOS RX'!$L267,LEN(",MH4_MQ135|"),'Bloco 1 10s Sem RTOS RX'!$M267,LEN(",O3_MQ131|"),'Bloco 1 10s Sem RTOS RX'!$N267)*8</f>
        <v>672</v>
      </c>
    </row>
    <row r="268" ht="15.75" customHeight="1">
      <c r="A268" s="1" t="s">
        <v>4776</v>
      </c>
      <c r="B268" s="1" t="s">
        <v>4777</v>
      </c>
      <c r="C268" s="1" t="s">
        <v>3689</v>
      </c>
      <c r="D268" s="1" t="s">
        <v>4778</v>
      </c>
      <c r="E268" s="1" t="s">
        <v>1833</v>
      </c>
      <c r="F268" s="1" t="s">
        <v>1833</v>
      </c>
      <c r="G268" s="1" t="s">
        <v>1833</v>
      </c>
      <c r="H268" s="1" t="s">
        <v>617</v>
      </c>
      <c r="I268" s="1" t="s">
        <v>614</v>
      </c>
      <c r="J268" s="1" t="s">
        <v>618</v>
      </c>
      <c r="K268" s="1" t="s">
        <v>3720</v>
      </c>
      <c r="L268" s="1" t="s">
        <v>183</v>
      </c>
      <c r="M268" s="1" t="s">
        <v>159</v>
      </c>
      <c r="N268" s="1" t="s">
        <v>711</v>
      </c>
      <c r="O268" s="1" t="s">
        <v>1833</v>
      </c>
      <c r="P268" s="1" t="s">
        <v>1833</v>
      </c>
      <c r="Q268" s="1" t="s">
        <v>3692</v>
      </c>
      <c r="R268" s="1" t="s">
        <v>1833</v>
      </c>
      <c r="S268" s="1" t="s">
        <v>3700</v>
      </c>
      <c r="T268" s="1" t="s">
        <v>3701</v>
      </c>
      <c r="U268" s="1" t="s">
        <v>1833</v>
      </c>
      <c r="V268" s="1" t="s">
        <v>1833</v>
      </c>
      <c r="W268" s="1" t="s">
        <v>3695</v>
      </c>
      <c r="X268" s="1" t="s">
        <v>4779</v>
      </c>
      <c r="Y268" s="2">
        <f>X269-'Bloco 1 10s Sem RTOS RX'!$X268</f>
        <v>0.0003125</v>
      </c>
      <c r="Z268" s="1">
        <f>SUM(LEN(",CO_MQ135|"),'Bloco 1 10s Sem RTOS RX'!$H268,LEN(",CO2_MQ135|"),'Bloco 1 10s Sem RTOS RX'!$I268,LEN(",Alcool_MQ135|"),'Bloco 1 10s Sem RTOS RX'!$J268,LEN(",Alcool_MQ135|"),'Bloco 1 10s Sem RTOS RX'!$K268,LEN(",Toluen_MQ135|"),'Bloco 1 10s Sem RTOS RX'!$L268,LEN(",MH4_MQ135|"),'Bloco 1 10s Sem RTOS RX'!$M268,LEN(",O3_MQ131|"),'Bloco 1 10s Sem RTOS RX'!$N268)*8</f>
        <v>672</v>
      </c>
    </row>
    <row r="269" ht="15.75" customHeight="1">
      <c r="A269" s="1" t="s">
        <v>4780</v>
      </c>
      <c r="B269" s="1" t="s">
        <v>4781</v>
      </c>
      <c r="C269" s="1" t="s">
        <v>3689</v>
      </c>
      <c r="D269" s="1" t="s">
        <v>4782</v>
      </c>
      <c r="E269" s="1" t="s">
        <v>1833</v>
      </c>
      <c r="F269" s="1" t="s">
        <v>1833</v>
      </c>
      <c r="G269" s="1" t="s">
        <v>1833</v>
      </c>
      <c r="H269" s="1" t="s">
        <v>4121</v>
      </c>
      <c r="I269" s="1" t="s">
        <v>3826</v>
      </c>
      <c r="J269" s="1" t="s">
        <v>427</v>
      </c>
      <c r="K269" s="1" t="s">
        <v>3720</v>
      </c>
      <c r="L269" s="1" t="s">
        <v>428</v>
      </c>
      <c r="M269" s="1" t="s">
        <v>159</v>
      </c>
      <c r="N269" s="1" t="s">
        <v>3952</v>
      </c>
      <c r="O269" s="1" t="s">
        <v>1833</v>
      </c>
      <c r="P269" s="1" t="s">
        <v>1833</v>
      </c>
      <c r="Q269" s="1" t="s">
        <v>3692</v>
      </c>
      <c r="R269" s="1" t="s">
        <v>1833</v>
      </c>
      <c r="S269" s="1" t="s">
        <v>3700</v>
      </c>
      <c r="T269" s="1" t="s">
        <v>3701</v>
      </c>
      <c r="U269" s="1" t="s">
        <v>1833</v>
      </c>
      <c r="V269" s="1" t="s">
        <v>1833</v>
      </c>
      <c r="W269" s="1" t="s">
        <v>3695</v>
      </c>
      <c r="X269" s="1" t="s">
        <v>2265</v>
      </c>
      <c r="Y269" s="2">
        <f>X270-'Bloco 1 10s Sem RTOS RX'!$X269</f>
        <v>0.000150462963</v>
      </c>
      <c r="Z269" s="1">
        <f>SUM(LEN(",CO_MQ135|"),'Bloco 1 10s Sem RTOS RX'!$H269,LEN(",CO2_MQ135|"),'Bloco 1 10s Sem RTOS RX'!$I269,LEN(",Alcool_MQ135|"),'Bloco 1 10s Sem RTOS RX'!$J269,LEN(",Alcool_MQ135|"),'Bloco 1 10s Sem RTOS RX'!$K269,LEN(",Toluen_MQ135|"),'Bloco 1 10s Sem RTOS RX'!$L269,LEN(",MH4_MQ135|"),'Bloco 1 10s Sem RTOS RX'!$M269,LEN(",O3_MQ131|"),'Bloco 1 10s Sem RTOS RX'!$N269)*8</f>
        <v>672</v>
      </c>
    </row>
    <row r="270" ht="15.75" customHeight="1">
      <c r="A270" s="1" t="s">
        <v>4783</v>
      </c>
      <c r="B270" s="1" t="s">
        <v>4784</v>
      </c>
      <c r="C270" s="1" t="s">
        <v>3689</v>
      </c>
      <c r="D270" s="1" t="s">
        <v>4785</v>
      </c>
      <c r="E270" s="1" t="s">
        <v>1833</v>
      </c>
      <c r="F270" s="1" t="s">
        <v>1833</v>
      </c>
      <c r="G270" s="1" t="s">
        <v>1833</v>
      </c>
      <c r="H270" s="1" t="s">
        <v>617</v>
      </c>
      <c r="I270" s="1" t="s">
        <v>614</v>
      </c>
      <c r="J270" s="1" t="s">
        <v>618</v>
      </c>
      <c r="K270" s="1" t="s">
        <v>3720</v>
      </c>
      <c r="L270" s="1" t="s">
        <v>183</v>
      </c>
      <c r="M270" s="1" t="s">
        <v>159</v>
      </c>
      <c r="N270" s="1" t="s">
        <v>114</v>
      </c>
      <c r="O270" s="1" t="s">
        <v>1833</v>
      </c>
      <c r="P270" s="1" t="s">
        <v>1833</v>
      </c>
      <c r="Q270" s="1" t="s">
        <v>3692</v>
      </c>
      <c r="R270" s="1" t="s">
        <v>1833</v>
      </c>
      <c r="S270" s="1" t="s">
        <v>3700</v>
      </c>
      <c r="T270" s="1" t="s">
        <v>3701</v>
      </c>
      <c r="U270" s="1" t="s">
        <v>1833</v>
      </c>
      <c r="V270" s="1" t="s">
        <v>1833</v>
      </c>
      <c r="W270" s="1" t="s">
        <v>3695</v>
      </c>
      <c r="X270" s="1" t="s">
        <v>4786</v>
      </c>
      <c r="Y270" s="2">
        <f>X271-'Bloco 1 10s Sem RTOS RX'!$X270</f>
        <v>0.000150462963</v>
      </c>
      <c r="Z270" s="1">
        <f>SUM(LEN(",CO_MQ135|"),'Bloco 1 10s Sem RTOS RX'!$H270,LEN(",CO2_MQ135|"),'Bloco 1 10s Sem RTOS RX'!$I270,LEN(",Alcool_MQ135|"),'Bloco 1 10s Sem RTOS RX'!$J270,LEN(",Alcool_MQ135|"),'Bloco 1 10s Sem RTOS RX'!$K270,LEN(",Toluen_MQ135|"),'Bloco 1 10s Sem RTOS RX'!$L270,LEN(",MH4_MQ135|"),'Bloco 1 10s Sem RTOS RX'!$M270,LEN(",O3_MQ131|"),'Bloco 1 10s Sem RTOS RX'!$N270)*8</f>
        <v>672</v>
      </c>
    </row>
    <row r="271" ht="15.75" customHeight="1">
      <c r="A271" s="1" t="s">
        <v>4787</v>
      </c>
      <c r="B271" s="1" t="s">
        <v>4788</v>
      </c>
      <c r="C271" s="1" t="s">
        <v>3689</v>
      </c>
      <c r="D271" s="1" t="s">
        <v>4789</v>
      </c>
      <c r="E271" s="1" t="s">
        <v>1833</v>
      </c>
      <c r="F271" s="1" t="s">
        <v>1833</v>
      </c>
      <c r="G271" s="1" t="s">
        <v>1833</v>
      </c>
      <c r="H271" s="1" t="s">
        <v>617</v>
      </c>
      <c r="I271" s="1" t="s">
        <v>614</v>
      </c>
      <c r="J271" s="1" t="s">
        <v>618</v>
      </c>
      <c r="K271" s="1" t="s">
        <v>3720</v>
      </c>
      <c r="L271" s="1" t="s">
        <v>183</v>
      </c>
      <c r="M271" s="1" t="s">
        <v>159</v>
      </c>
      <c r="N271" s="1" t="s">
        <v>716</v>
      </c>
      <c r="O271" s="1" t="s">
        <v>1833</v>
      </c>
      <c r="P271" s="1" t="s">
        <v>1833</v>
      </c>
      <c r="Q271" s="1" t="s">
        <v>3692</v>
      </c>
      <c r="R271" s="1" t="s">
        <v>1833</v>
      </c>
      <c r="S271" s="1" t="s">
        <v>3700</v>
      </c>
      <c r="T271" s="1" t="s">
        <v>3701</v>
      </c>
      <c r="U271" s="1" t="s">
        <v>1833</v>
      </c>
      <c r="V271" s="1" t="s">
        <v>1833</v>
      </c>
      <c r="W271" s="1" t="s">
        <v>3695</v>
      </c>
      <c r="X271" s="1" t="s">
        <v>4790</v>
      </c>
      <c r="Y271" s="2">
        <f>X272-'Bloco 1 10s Sem RTOS RX'!$X271</f>
        <v>0.0004513888889</v>
      </c>
      <c r="Z271" s="1">
        <f>SUM(LEN(",CO_MQ135|"),'Bloco 1 10s Sem RTOS RX'!$H271,LEN(",CO2_MQ135|"),'Bloco 1 10s Sem RTOS RX'!$I271,LEN(",Alcool_MQ135|"),'Bloco 1 10s Sem RTOS RX'!$J271,LEN(",Alcool_MQ135|"),'Bloco 1 10s Sem RTOS RX'!$K271,LEN(",Toluen_MQ135|"),'Bloco 1 10s Sem RTOS RX'!$L271,LEN(",MH4_MQ135|"),'Bloco 1 10s Sem RTOS RX'!$M271,LEN(",O3_MQ131|"),'Bloco 1 10s Sem RTOS RX'!$N271)*8</f>
        <v>672</v>
      </c>
    </row>
    <row r="272" ht="15.75" customHeight="1">
      <c r="A272" s="1" t="s">
        <v>4791</v>
      </c>
      <c r="B272" s="1" t="s">
        <v>4792</v>
      </c>
      <c r="C272" s="1" t="s">
        <v>3689</v>
      </c>
      <c r="D272" s="1" t="s">
        <v>4793</v>
      </c>
      <c r="E272" s="1" t="s">
        <v>1833</v>
      </c>
      <c r="F272" s="1" t="s">
        <v>1833</v>
      </c>
      <c r="G272" s="1" t="s">
        <v>1833</v>
      </c>
      <c r="H272" s="1" t="s">
        <v>497</v>
      </c>
      <c r="I272" s="1" t="s">
        <v>498</v>
      </c>
      <c r="J272" s="1" t="s">
        <v>157</v>
      </c>
      <c r="K272" s="1" t="s">
        <v>73</v>
      </c>
      <c r="L272" s="1" t="s">
        <v>499</v>
      </c>
      <c r="M272" s="1" t="s">
        <v>159</v>
      </c>
      <c r="N272" s="1" t="s">
        <v>358</v>
      </c>
      <c r="O272" s="1" t="s">
        <v>1833</v>
      </c>
      <c r="P272" s="1" t="s">
        <v>1833</v>
      </c>
      <c r="Q272" s="1" t="s">
        <v>3692</v>
      </c>
      <c r="R272" s="1" t="s">
        <v>1833</v>
      </c>
      <c r="S272" s="1" t="s">
        <v>3693</v>
      </c>
      <c r="T272" s="1" t="s">
        <v>3701</v>
      </c>
      <c r="U272" s="1" t="s">
        <v>1833</v>
      </c>
      <c r="V272" s="1" t="s">
        <v>1833</v>
      </c>
      <c r="W272" s="1" t="s">
        <v>3695</v>
      </c>
      <c r="X272" s="1" t="s">
        <v>4794</v>
      </c>
      <c r="Y272" s="2">
        <f>X273-'Bloco 1 10s Sem RTOS RX'!$X272</f>
        <v>0.000150462963</v>
      </c>
      <c r="Z272" s="1">
        <f>SUM(LEN(",CO_MQ135|"),'Bloco 1 10s Sem RTOS RX'!$H272,LEN(",CO2_MQ135|"),'Bloco 1 10s Sem RTOS RX'!$I272,LEN(",Alcool_MQ135|"),'Bloco 1 10s Sem RTOS RX'!$J272,LEN(",Alcool_MQ135|"),'Bloco 1 10s Sem RTOS RX'!$K272,LEN(",Toluen_MQ135|"),'Bloco 1 10s Sem RTOS RX'!$L272,LEN(",MH4_MQ135|"),'Bloco 1 10s Sem RTOS RX'!$M272,LEN(",O3_MQ131|"),'Bloco 1 10s Sem RTOS RX'!$N272)*8</f>
        <v>672</v>
      </c>
    </row>
    <row r="273" ht="15.75" customHeight="1">
      <c r="A273" s="1" t="s">
        <v>4795</v>
      </c>
      <c r="B273" s="1" t="s">
        <v>4796</v>
      </c>
      <c r="C273" s="1" t="s">
        <v>3689</v>
      </c>
      <c r="D273" s="1" t="s">
        <v>4797</v>
      </c>
      <c r="E273" s="1" t="s">
        <v>1833</v>
      </c>
      <c r="F273" s="1" t="s">
        <v>1833</v>
      </c>
      <c r="G273" s="1" t="s">
        <v>1833</v>
      </c>
      <c r="H273" s="1" t="s">
        <v>572</v>
      </c>
      <c r="I273" s="1" t="s">
        <v>3826</v>
      </c>
      <c r="J273" s="1" t="s">
        <v>4444</v>
      </c>
      <c r="K273" s="1" t="s">
        <v>73</v>
      </c>
      <c r="L273" s="1" t="s">
        <v>3827</v>
      </c>
      <c r="M273" s="1" t="s">
        <v>159</v>
      </c>
      <c r="N273" s="1" t="s">
        <v>104</v>
      </c>
      <c r="O273" s="1" t="s">
        <v>1833</v>
      </c>
      <c r="P273" s="1" t="s">
        <v>1833</v>
      </c>
      <c r="Q273" s="1" t="s">
        <v>3692</v>
      </c>
      <c r="R273" s="1" t="s">
        <v>1833</v>
      </c>
      <c r="S273" s="1" t="s">
        <v>3693</v>
      </c>
      <c r="T273" s="1" t="s">
        <v>3701</v>
      </c>
      <c r="U273" s="1" t="s">
        <v>1833</v>
      </c>
      <c r="V273" s="1" t="s">
        <v>1833</v>
      </c>
      <c r="W273" s="1" t="s">
        <v>3695</v>
      </c>
      <c r="X273" s="1" t="s">
        <v>4798</v>
      </c>
      <c r="Y273" s="2">
        <f>X274-'Bloco 1 10s Sem RTOS RX'!$X273</f>
        <v>0.000150462963</v>
      </c>
      <c r="Z273" s="1">
        <f>SUM(LEN(",CO_MQ135|"),'Bloco 1 10s Sem RTOS RX'!$H273,LEN(",CO2_MQ135|"),'Bloco 1 10s Sem RTOS RX'!$I273,LEN(",Alcool_MQ135|"),'Bloco 1 10s Sem RTOS RX'!$J273,LEN(",Alcool_MQ135|"),'Bloco 1 10s Sem RTOS RX'!$K273,LEN(",Toluen_MQ135|"),'Bloco 1 10s Sem RTOS RX'!$L273,LEN(",MH4_MQ135|"),'Bloco 1 10s Sem RTOS RX'!$M273,LEN(",O3_MQ131|"),'Bloco 1 10s Sem RTOS RX'!$N273)*8</f>
        <v>672</v>
      </c>
    </row>
    <row r="274" ht="15.75" customHeight="1">
      <c r="A274" s="1" t="s">
        <v>4799</v>
      </c>
      <c r="B274" s="1" t="s">
        <v>4800</v>
      </c>
      <c r="C274" s="1" t="s">
        <v>3689</v>
      </c>
      <c r="D274" s="1" t="s">
        <v>4801</v>
      </c>
      <c r="E274" s="1" t="s">
        <v>1833</v>
      </c>
      <c r="F274" s="1" t="s">
        <v>1833</v>
      </c>
      <c r="G274" s="1" t="s">
        <v>1833</v>
      </c>
      <c r="H274" s="1" t="s">
        <v>497</v>
      </c>
      <c r="I274" s="1" t="s">
        <v>498</v>
      </c>
      <c r="J274" s="1" t="s">
        <v>157</v>
      </c>
      <c r="K274" s="1" t="s">
        <v>73</v>
      </c>
      <c r="L274" s="1" t="s">
        <v>499</v>
      </c>
      <c r="M274" s="1" t="s">
        <v>159</v>
      </c>
      <c r="N274" s="1" t="s">
        <v>464</v>
      </c>
      <c r="O274" s="1" t="s">
        <v>1833</v>
      </c>
      <c r="P274" s="1" t="s">
        <v>1833</v>
      </c>
      <c r="Q274" s="1" t="s">
        <v>3692</v>
      </c>
      <c r="R274" s="1" t="s">
        <v>1833</v>
      </c>
      <c r="S274" s="1" t="s">
        <v>3693</v>
      </c>
      <c r="T274" s="1" t="s">
        <v>3694</v>
      </c>
      <c r="U274" s="1" t="s">
        <v>1833</v>
      </c>
      <c r="V274" s="1" t="s">
        <v>1833</v>
      </c>
      <c r="W274" s="1" t="s">
        <v>3695</v>
      </c>
      <c r="X274" s="1" t="s">
        <v>4802</v>
      </c>
      <c r="Y274" s="2">
        <f>X275-'Bloco 1 10s Sem RTOS RX'!$X274</f>
        <v>0.000150462963</v>
      </c>
      <c r="Z274" s="1">
        <f>SUM(LEN(",CO_MQ135|"),'Bloco 1 10s Sem RTOS RX'!$H274,LEN(",CO2_MQ135|"),'Bloco 1 10s Sem RTOS RX'!$I274,LEN(",Alcool_MQ135|"),'Bloco 1 10s Sem RTOS RX'!$J274,LEN(",Alcool_MQ135|"),'Bloco 1 10s Sem RTOS RX'!$K274,LEN(",Toluen_MQ135|"),'Bloco 1 10s Sem RTOS RX'!$L274,LEN(",MH4_MQ135|"),'Bloco 1 10s Sem RTOS RX'!$M274,LEN(",O3_MQ131|"),'Bloco 1 10s Sem RTOS RX'!$N274)*8</f>
        <v>672</v>
      </c>
    </row>
    <row r="275" ht="15.75" customHeight="1">
      <c r="A275" s="1" t="s">
        <v>4803</v>
      </c>
      <c r="B275" s="1" t="s">
        <v>4804</v>
      </c>
      <c r="C275" s="1" t="s">
        <v>3689</v>
      </c>
      <c r="D275" s="1" t="s">
        <v>4805</v>
      </c>
      <c r="E275" s="1" t="s">
        <v>1833</v>
      </c>
      <c r="F275" s="1" t="s">
        <v>1833</v>
      </c>
      <c r="G275" s="1" t="s">
        <v>1833</v>
      </c>
      <c r="H275" s="1" t="s">
        <v>495</v>
      </c>
      <c r="I275" s="1" t="s">
        <v>240</v>
      </c>
      <c r="J275" s="1" t="s">
        <v>241</v>
      </c>
      <c r="K275" s="1" t="s">
        <v>36</v>
      </c>
      <c r="L275" s="1" t="s">
        <v>23</v>
      </c>
      <c r="M275" s="1" t="s">
        <v>37</v>
      </c>
      <c r="N275" s="1" t="s">
        <v>28</v>
      </c>
      <c r="O275" s="1" t="s">
        <v>1833</v>
      </c>
      <c r="P275" s="1" t="s">
        <v>1833</v>
      </c>
      <c r="Q275" s="1" t="s">
        <v>3692</v>
      </c>
      <c r="R275" s="1" t="s">
        <v>1833</v>
      </c>
      <c r="S275" s="1" t="s">
        <v>3693</v>
      </c>
      <c r="T275" s="1" t="s">
        <v>3706</v>
      </c>
      <c r="U275" s="1" t="s">
        <v>1833</v>
      </c>
      <c r="V275" s="1" t="s">
        <v>1833</v>
      </c>
      <c r="W275" s="1" t="s">
        <v>3695</v>
      </c>
      <c r="X275" s="1" t="s">
        <v>4806</v>
      </c>
      <c r="Y275" s="2">
        <f>X276-'Bloco 1 10s Sem RTOS RX'!$X275</f>
        <v>0.0003125</v>
      </c>
      <c r="Z275" s="1">
        <f>SUM(LEN(",CO_MQ135|"),'Bloco 1 10s Sem RTOS RX'!$H275,LEN(",CO2_MQ135|"),'Bloco 1 10s Sem RTOS RX'!$I275,LEN(",Alcool_MQ135|"),'Bloco 1 10s Sem RTOS RX'!$J275,LEN(",Alcool_MQ135|"),'Bloco 1 10s Sem RTOS RX'!$K275,LEN(",Toluen_MQ135|"),'Bloco 1 10s Sem RTOS RX'!$L275,LEN(",MH4_MQ135|"),'Bloco 1 10s Sem RTOS RX'!$M275,LEN(",O3_MQ131|"),'Bloco 1 10s Sem RTOS RX'!$N275)*8</f>
        <v>672</v>
      </c>
    </row>
    <row r="276" ht="15.75" customHeight="1">
      <c r="A276" s="1" t="s">
        <v>4807</v>
      </c>
      <c r="B276" s="1" t="s">
        <v>4808</v>
      </c>
      <c r="C276" s="1" t="s">
        <v>3689</v>
      </c>
      <c r="D276" s="1" t="s">
        <v>4809</v>
      </c>
      <c r="E276" s="1" t="s">
        <v>1833</v>
      </c>
      <c r="F276" s="1" t="s">
        <v>1833</v>
      </c>
      <c r="G276" s="1" t="s">
        <v>1833</v>
      </c>
      <c r="H276" s="1" t="s">
        <v>572</v>
      </c>
      <c r="I276" s="1" t="s">
        <v>3826</v>
      </c>
      <c r="J276" s="1" t="s">
        <v>4444</v>
      </c>
      <c r="K276" s="1" t="s">
        <v>73</v>
      </c>
      <c r="L276" s="1" t="s">
        <v>3827</v>
      </c>
      <c r="M276" s="1" t="s">
        <v>159</v>
      </c>
      <c r="N276" s="1" t="s">
        <v>189</v>
      </c>
      <c r="O276" s="1" t="s">
        <v>1833</v>
      </c>
      <c r="P276" s="1" t="s">
        <v>1833</v>
      </c>
      <c r="Q276" s="1" t="s">
        <v>3692</v>
      </c>
      <c r="R276" s="1" t="s">
        <v>1833</v>
      </c>
      <c r="S276" s="1" t="s">
        <v>3693</v>
      </c>
      <c r="T276" s="1" t="s">
        <v>3694</v>
      </c>
      <c r="U276" s="1" t="s">
        <v>1833</v>
      </c>
      <c r="V276" s="1" t="s">
        <v>1833</v>
      </c>
      <c r="W276" s="1" t="s">
        <v>3695</v>
      </c>
      <c r="X276" s="1" t="s">
        <v>4810</v>
      </c>
      <c r="Y276" s="2">
        <f>X277-'Bloco 1 10s Sem RTOS RX'!$X276</f>
        <v>0.000150462963</v>
      </c>
      <c r="Z276" s="1">
        <f>SUM(LEN(",CO_MQ135|"),'Bloco 1 10s Sem RTOS RX'!$H276,LEN(",CO2_MQ135|"),'Bloco 1 10s Sem RTOS RX'!$I276,LEN(",Alcool_MQ135|"),'Bloco 1 10s Sem RTOS RX'!$J276,LEN(",Alcool_MQ135|"),'Bloco 1 10s Sem RTOS RX'!$K276,LEN(",Toluen_MQ135|"),'Bloco 1 10s Sem RTOS RX'!$L276,LEN(",MH4_MQ135|"),'Bloco 1 10s Sem RTOS RX'!$M276,LEN(",O3_MQ131|"),'Bloco 1 10s Sem RTOS RX'!$N276)*8</f>
        <v>672</v>
      </c>
    </row>
    <row r="277" ht="15.75" customHeight="1">
      <c r="A277" s="1" t="s">
        <v>4811</v>
      </c>
      <c r="B277" s="1" t="s">
        <v>4812</v>
      </c>
      <c r="C277" s="1" t="s">
        <v>3689</v>
      </c>
      <c r="D277" s="1" t="s">
        <v>4813</v>
      </c>
      <c r="E277" s="1" t="s">
        <v>1833</v>
      </c>
      <c r="F277" s="1" t="s">
        <v>1833</v>
      </c>
      <c r="G277" s="1" t="s">
        <v>1833</v>
      </c>
      <c r="H277" s="1" t="s">
        <v>613</v>
      </c>
      <c r="I277" s="1" t="s">
        <v>614</v>
      </c>
      <c r="J277" s="1" t="s">
        <v>604</v>
      </c>
      <c r="K277" s="1" t="s">
        <v>3720</v>
      </c>
      <c r="L277" s="1" t="s">
        <v>47</v>
      </c>
      <c r="M277" s="1" t="s">
        <v>159</v>
      </c>
      <c r="N277" s="1" t="s">
        <v>146</v>
      </c>
      <c r="O277" s="1" t="s">
        <v>1833</v>
      </c>
      <c r="P277" s="1" t="s">
        <v>1833</v>
      </c>
      <c r="Q277" s="1" t="s">
        <v>3692</v>
      </c>
      <c r="R277" s="1" t="s">
        <v>1833</v>
      </c>
      <c r="S277" s="1" t="s">
        <v>3700</v>
      </c>
      <c r="T277" s="1" t="s">
        <v>3701</v>
      </c>
      <c r="U277" s="1" t="s">
        <v>1833</v>
      </c>
      <c r="V277" s="1" t="s">
        <v>1833</v>
      </c>
      <c r="W277" s="1" t="s">
        <v>3695</v>
      </c>
      <c r="X277" s="1" t="s">
        <v>4814</v>
      </c>
      <c r="Y277" s="2">
        <f>X278-'Bloco 1 10s Sem RTOS RX'!$X277</f>
        <v>0.000150462963</v>
      </c>
      <c r="Z277" s="1">
        <f>SUM(LEN(",CO_MQ135|"),'Bloco 1 10s Sem RTOS RX'!$H277,LEN(",CO2_MQ135|"),'Bloco 1 10s Sem RTOS RX'!$I277,LEN(",Alcool_MQ135|"),'Bloco 1 10s Sem RTOS RX'!$J277,LEN(",Alcool_MQ135|"),'Bloco 1 10s Sem RTOS RX'!$K277,LEN(",Toluen_MQ135|"),'Bloco 1 10s Sem RTOS RX'!$L277,LEN(",MH4_MQ135|"),'Bloco 1 10s Sem RTOS RX'!$M277,LEN(",O3_MQ131|"),'Bloco 1 10s Sem RTOS RX'!$N277)*8</f>
        <v>672</v>
      </c>
    </row>
    <row r="278" ht="15.75" customHeight="1">
      <c r="A278" s="1" t="s">
        <v>4815</v>
      </c>
      <c r="B278" s="1" t="s">
        <v>4816</v>
      </c>
      <c r="C278" s="1" t="s">
        <v>3689</v>
      </c>
      <c r="D278" s="1" t="s">
        <v>4817</v>
      </c>
      <c r="E278" s="1" t="s">
        <v>1833</v>
      </c>
      <c r="F278" s="1" t="s">
        <v>1833</v>
      </c>
      <c r="G278" s="1" t="s">
        <v>1833</v>
      </c>
      <c r="H278" s="1" t="s">
        <v>603</v>
      </c>
      <c r="I278" s="1" t="s">
        <v>308</v>
      </c>
      <c r="J278" s="1" t="s">
        <v>604</v>
      </c>
      <c r="K278" s="1" t="s">
        <v>3720</v>
      </c>
      <c r="L278" s="1" t="s">
        <v>605</v>
      </c>
      <c r="M278" s="1" t="s">
        <v>110</v>
      </c>
      <c r="N278" s="1" t="s">
        <v>285</v>
      </c>
      <c r="O278" s="1" t="s">
        <v>1833</v>
      </c>
      <c r="P278" s="1" t="s">
        <v>1833</v>
      </c>
      <c r="Q278" s="1" t="s">
        <v>3692</v>
      </c>
      <c r="R278" s="1" t="s">
        <v>1833</v>
      </c>
      <c r="S278" s="1" t="s">
        <v>3700</v>
      </c>
      <c r="T278" s="1" t="s">
        <v>3701</v>
      </c>
      <c r="U278" s="1" t="s">
        <v>1833</v>
      </c>
      <c r="V278" s="1" t="s">
        <v>1833</v>
      </c>
      <c r="W278" s="1" t="s">
        <v>3695</v>
      </c>
      <c r="X278" s="1" t="s">
        <v>4818</v>
      </c>
      <c r="Y278" s="2">
        <f>X279-'Bloco 1 10s Sem RTOS RX'!$X278</f>
        <v>0.000150462963</v>
      </c>
      <c r="Z278" s="1">
        <f>SUM(LEN(",CO_MQ135|"),'Bloco 1 10s Sem RTOS RX'!$H278,LEN(",CO2_MQ135|"),'Bloco 1 10s Sem RTOS RX'!$I278,LEN(",Alcool_MQ135|"),'Bloco 1 10s Sem RTOS RX'!$J278,LEN(",Alcool_MQ135|"),'Bloco 1 10s Sem RTOS RX'!$K278,LEN(",Toluen_MQ135|"),'Bloco 1 10s Sem RTOS RX'!$L278,LEN(",MH4_MQ135|"),'Bloco 1 10s Sem RTOS RX'!$M278,LEN(",O3_MQ131|"),'Bloco 1 10s Sem RTOS RX'!$N278)*8</f>
        <v>672</v>
      </c>
    </row>
    <row r="279" ht="15.75" customHeight="1">
      <c r="A279" s="1" t="s">
        <v>4819</v>
      </c>
      <c r="B279" s="1" t="s">
        <v>4820</v>
      </c>
      <c r="C279" s="1" t="s">
        <v>3689</v>
      </c>
      <c r="D279" s="1" t="s">
        <v>4821</v>
      </c>
      <c r="E279" s="1" t="s">
        <v>1833</v>
      </c>
      <c r="F279" s="1" t="s">
        <v>1833</v>
      </c>
      <c r="G279" s="1" t="s">
        <v>1833</v>
      </c>
      <c r="H279" s="1" t="s">
        <v>497</v>
      </c>
      <c r="I279" s="1" t="s">
        <v>498</v>
      </c>
      <c r="J279" s="1" t="s">
        <v>157</v>
      </c>
      <c r="K279" s="1" t="s">
        <v>73</v>
      </c>
      <c r="L279" s="1" t="s">
        <v>499</v>
      </c>
      <c r="M279" s="1" t="s">
        <v>159</v>
      </c>
      <c r="N279" s="1" t="s">
        <v>666</v>
      </c>
      <c r="O279" s="1" t="s">
        <v>1833</v>
      </c>
      <c r="P279" s="1" t="s">
        <v>1833</v>
      </c>
      <c r="Q279" s="1" t="s">
        <v>3692</v>
      </c>
      <c r="R279" s="1" t="s">
        <v>1833</v>
      </c>
      <c r="S279" s="1" t="s">
        <v>3693</v>
      </c>
      <c r="T279" s="1" t="s">
        <v>3694</v>
      </c>
      <c r="U279" s="1" t="s">
        <v>1833</v>
      </c>
      <c r="V279" s="1" t="s">
        <v>1833</v>
      </c>
      <c r="W279" s="1" t="s">
        <v>3695</v>
      </c>
      <c r="X279" s="1" t="s">
        <v>2282</v>
      </c>
      <c r="Y279" s="2">
        <f>X280-'Bloco 1 10s Sem RTOS RX'!$X279</f>
        <v>0.0004513888889</v>
      </c>
      <c r="Z279" s="1">
        <f>SUM(LEN(",CO_MQ135|"),'Bloco 1 10s Sem RTOS RX'!$H279,LEN(",CO2_MQ135|"),'Bloco 1 10s Sem RTOS RX'!$I279,LEN(",Alcool_MQ135|"),'Bloco 1 10s Sem RTOS RX'!$J279,LEN(",Alcool_MQ135|"),'Bloco 1 10s Sem RTOS RX'!$K279,LEN(",Toluen_MQ135|"),'Bloco 1 10s Sem RTOS RX'!$L279,LEN(",MH4_MQ135|"),'Bloco 1 10s Sem RTOS RX'!$M279,LEN(",O3_MQ131|"),'Bloco 1 10s Sem RTOS RX'!$N279)*8</f>
        <v>672</v>
      </c>
    </row>
    <row r="280" ht="15.75" customHeight="1">
      <c r="A280" s="1" t="s">
        <v>4822</v>
      </c>
      <c r="B280" s="1" t="s">
        <v>4823</v>
      </c>
      <c r="C280" s="1" t="s">
        <v>3689</v>
      </c>
      <c r="D280" s="1" t="s">
        <v>4824</v>
      </c>
      <c r="E280" s="1" t="s">
        <v>1833</v>
      </c>
      <c r="F280" s="1" t="s">
        <v>1833</v>
      </c>
      <c r="G280" s="1" t="s">
        <v>1833</v>
      </c>
      <c r="H280" s="1" t="s">
        <v>635</v>
      </c>
      <c r="I280" s="1" t="s">
        <v>3826</v>
      </c>
      <c r="J280" s="1" t="s">
        <v>4444</v>
      </c>
      <c r="K280" s="1" t="s">
        <v>73</v>
      </c>
      <c r="L280" s="1" t="s">
        <v>636</v>
      </c>
      <c r="M280" s="1" t="s">
        <v>159</v>
      </c>
      <c r="N280" s="1" t="s">
        <v>146</v>
      </c>
      <c r="O280" s="1" t="s">
        <v>1833</v>
      </c>
      <c r="P280" s="1" t="s">
        <v>1833</v>
      </c>
      <c r="Q280" s="1" t="s">
        <v>3692</v>
      </c>
      <c r="R280" s="1" t="s">
        <v>1833</v>
      </c>
      <c r="S280" s="1" t="s">
        <v>3693</v>
      </c>
      <c r="T280" s="1" t="s">
        <v>3701</v>
      </c>
      <c r="U280" s="1" t="s">
        <v>1833</v>
      </c>
      <c r="V280" s="1" t="s">
        <v>1833</v>
      </c>
      <c r="W280" s="1" t="s">
        <v>3695</v>
      </c>
      <c r="X280" s="1" t="s">
        <v>4825</v>
      </c>
      <c r="Y280" s="2">
        <f>X281-'Bloco 1 10s Sem RTOS RX'!$X280</f>
        <v>0.000150462963</v>
      </c>
      <c r="Z280" s="1">
        <f>SUM(LEN(",CO_MQ135|"),'Bloco 1 10s Sem RTOS RX'!$H280,LEN(",CO2_MQ135|"),'Bloco 1 10s Sem RTOS RX'!$I280,LEN(",Alcool_MQ135|"),'Bloco 1 10s Sem RTOS RX'!$J280,LEN(",Alcool_MQ135|"),'Bloco 1 10s Sem RTOS RX'!$K280,LEN(",Toluen_MQ135|"),'Bloco 1 10s Sem RTOS RX'!$L280,LEN(",MH4_MQ135|"),'Bloco 1 10s Sem RTOS RX'!$M280,LEN(",O3_MQ131|"),'Bloco 1 10s Sem RTOS RX'!$N280)*8</f>
        <v>672</v>
      </c>
    </row>
    <row r="281" ht="15.75" customHeight="1">
      <c r="A281" s="1" t="s">
        <v>4826</v>
      </c>
      <c r="B281" s="1" t="s">
        <v>4827</v>
      </c>
      <c r="C281" s="1" t="s">
        <v>3689</v>
      </c>
      <c r="D281" s="1" t="s">
        <v>4828</v>
      </c>
      <c r="E281" s="1" t="s">
        <v>1833</v>
      </c>
      <c r="F281" s="1" t="s">
        <v>1833</v>
      </c>
      <c r="G281" s="1" t="s">
        <v>1833</v>
      </c>
      <c r="H281" s="1" t="s">
        <v>625</v>
      </c>
      <c r="I281" s="1" t="s">
        <v>498</v>
      </c>
      <c r="J281" s="1" t="s">
        <v>626</v>
      </c>
      <c r="K281" s="1" t="s">
        <v>73</v>
      </c>
      <c r="L281" s="1" t="s">
        <v>116</v>
      </c>
      <c r="M281" s="1" t="s">
        <v>159</v>
      </c>
      <c r="N281" s="1" t="s">
        <v>3884</v>
      </c>
      <c r="O281" s="1" t="s">
        <v>1833</v>
      </c>
      <c r="P281" s="1" t="s">
        <v>1833</v>
      </c>
      <c r="Q281" s="1" t="s">
        <v>3692</v>
      </c>
      <c r="R281" s="1" t="s">
        <v>1833</v>
      </c>
      <c r="S281" s="1" t="s">
        <v>3693</v>
      </c>
      <c r="T281" s="1" t="s">
        <v>3694</v>
      </c>
      <c r="U281" s="1" t="s">
        <v>1833</v>
      </c>
      <c r="V281" s="1" t="s">
        <v>1833</v>
      </c>
      <c r="W281" s="1" t="s">
        <v>3695</v>
      </c>
      <c r="X281" s="1" t="s">
        <v>4829</v>
      </c>
      <c r="Y281" s="2">
        <f>X282-'Bloco 1 10s Sem RTOS RX'!$X281</f>
        <v>0.000150462963</v>
      </c>
      <c r="Z281" s="1">
        <f>SUM(LEN(",CO_MQ135|"),'Bloco 1 10s Sem RTOS RX'!$H281,LEN(",CO2_MQ135|"),'Bloco 1 10s Sem RTOS RX'!$I281,LEN(",Alcool_MQ135|"),'Bloco 1 10s Sem RTOS RX'!$J281,LEN(",Alcool_MQ135|"),'Bloco 1 10s Sem RTOS RX'!$K281,LEN(",Toluen_MQ135|"),'Bloco 1 10s Sem RTOS RX'!$L281,LEN(",MH4_MQ135|"),'Bloco 1 10s Sem RTOS RX'!$M281,LEN(",O3_MQ131|"),'Bloco 1 10s Sem RTOS RX'!$N281)*8</f>
        <v>672</v>
      </c>
    </row>
    <row r="282" ht="15.75" customHeight="1">
      <c r="A282" s="1" t="s">
        <v>4830</v>
      </c>
      <c r="B282" s="1" t="s">
        <v>4831</v>
      </c>
      <c r="C282" s="1" t="s">
        <v>3689</v>
      </c>
      <c r="D282" s="1" t="s">
        <v>4832</v>
      </c>
      <c r="E282" s="1" t="s">
        <v>1833</v>
      </c>
      <c r="F282" s="1" t="s">
        <v>1833</v>
      </c>
      <c r="G282" s="1" t="s">
        <v>1833</v>
      </c>
      <c r="H282" s="1" t="s">
        <v>635</v>
      </c>
      <c r="I282" s="1" t="s">
        <v>3826</v>
      </c>
      <c r="J282" s="1" t="s">
        <v>4444</v>
      </c>
      <c r="K282" s="1" t="s">
        <v>73</v>
      </c>
      <c r="L282" s="1" t="s">
        <v>636</v>
      </c>
      <c r="M282" s="1" t="s">
        <v>159</v>
      </c>
      <c r="N282" s="1" t="s">
        <v>734</v>
      </c>
      <c r="O282" s="1" t="s">
        <v>1833</v>
      </c>
      <c r="P282" s="1" t="s">
        <v>1833</v>
      </c>
      <c r="Q282" s="1" t="s">
        <v>3692</v>
      </c>
      <c r="R282" s="1" t="s">
        <v>1833</v>
      </c>
      <c r="S282" s="1" t="s">
        <v>3693</v>
      </c>
      <c r="T282" s="1" t="s">
        <v>3701</v>
      </c>
      <c r="U282" s="1" t="s">
        <v>1833</v>
      </c>
      <c r="V282" s="1" t="s">
        <v>1833</v>
      </c>
      <c r="W282" s="1" t="s">
        <v>3695</v>
      </c>
      <c r="X282" s="1" t="s">
        <v>4833</v>
      </c>
      <c r="Y282" s="2">
        <f>X283-'Bloco 1 10s Sem RTOS RX'!$X282</f>
        <v>0.000150462963</v>
      </c>
      <c r="Z282" s="1">
        <f>SUM(LEN(",CO_MQ135|"),'Bloco 1 10s Sem RTOS RX'!$H282,LEN(",CO2_MQ135|"),'Bloco 1 10s Sem RTOS RX'!$I282,LEN(",Alcool_MQ135|"),'Bloco 1 10s Sem RTOS RX'!$J282,LEN(",Alcool_MQ135|"),'Bloco 1 10s Sem RTOS RX'!$K282,LEN(",Toluen_MQ135|"),'Bloco 1 10s Sem RTOS RX'!$L282,LEN(",MH4_MQ135|"),'Bloco 1 10s Sem RTOS RX'!$M282,LEN(",O3_MQ131|"),'Bloco 1 10s Sem RTOS RX'!$N282)*8</f>
        <v>672</v>
      </c>
    </row>
    <row r="283" ht="15.75" customHeight="1">
      <c r="A283" s="1" t="s">
        <v>4834</v>
      </c>
      <c r="B283" s="1" t="s">
        <v>4835</v>
      </c>
      <c r="C283" s="1" t="s">
        <v>3689</v>
      </c>
      <c r="D283" s="1" t="s">
        <v>4836</v>
      </c>
      <c r="E283" s="1" t="s">
        <v>1833</v>
      </c>
      <c r="F283" s="1" t="s">
        <v>1833</v>
      </c>
      <c r="G283" s="1" t="s">
        <v>1833</v>
      </c>
      <c r="H283" s="1" t="s">
        <v>625</v>
      </c>
      <c r="I283" s="1" t="s">
        <v>498</v>
      </c>
      <c r="J283" s="1" t="s">
        <v>626</v>
      </c>
      <c r="K283" s="1" t="s">
        <v>73</v>
      </c>
      <c r="L283" s="1" t="s">
        <v>116</v>
      </c>
      <c r="M283" s="1" t="s">
        <v>159</v>
      </c>
      <c r="N283" s="1" t="s">
        <v>104</v>
      </c>
      <c r="O283" s="1" t="s">
        <v>1833</v>
      </c>
      <c r="P283" s="1" t="s">
        <v>1833</v>
      </c>
      <c r="Q283" s="1" t="s">
        <v>3692</v>
      </c>
      <c r="R283" s="1" t="s">
        <v>1833</v>
      </c>
      <c r="S283" s="1" t="s">
        <v>3693</v>
      </c>
      <c r="T283" s="1" t="s">
        <v>3701</v>
      </c>
      <c r="U283" s="1" t="s">
        <v>1833</v>
      </c>
      <c r="V283" s="1" t="s">
        <v>1833</v>
      </c>
      <c r="W283" s="1" t="s">
        <v>3695</v>
      </c>
      <c r="X283" s="1" t="s">
        <v>4837</v>
      </c>
      <c r="Y283" s="2">
        <f>X284-'Bloco 1 10s Sem RTOS RX'!$X283</f>
        <v>0.000150462963</v>
      </c>
      <c r="Z283" s="1">
        <f>SUM(LEN(",CO_MQ135|"),'Bloco 1 10s Sem RTOS RX'!$H283,LEN(",CO2_MQ135|"),'Bloco 1 10s Sem RTOS RX'!$I283,LEN(",Alcool_MQ135|"),'Bloco 1 10s Sem RTOS RX'!$J283,LEN(",Alcool_MQ135|"),'Bloco 1 10s Sem RTOS RX'!$K283,LEN(",Toluen_MQ135|"),'Bloco 1 10s Sem RTOS RX'!$L283,LEN(",MH4_MQ135|"),'Bloco 1 10s Sem RTOS RX'!$M283,LEN(",O3_MQ131|"),'Bloco 1 10s Sem RTOS RX'!$N283)*8</f>
        <v>672</v>
      </c>
    </row>
    <row r="284" ht="15.75" customHeight="1">
      <c r="A284" s="1" t="s">
        <v>4838</v>
      </c>
      <c r="B284" s="1" t="s">
        <v>4839</v>
      </c>
      <c r="C284" s="1" t="s">
        <v>3689</v>
      </c>
      <c r="D284" s="1" t="s">
        <v>4840</v>
      </c>
      <c r="E284" s="1" t="s">
        <v>1833</v>
      </c>
      <c r="F284" s="1" t="s">
        <v>1833</v>
      </c>
      <c r="G284" s="1" t="s">
        <v>1833</v>
      </c>
      <c r="H284" s="1" t="s">
        <v>613</v>
      </c>
      <c r="I284" s="1" t="s">
        <v>614</v>
      </c>
      <c r="J284" s="1" t="s">
        <v>604</v>
      </c>
      <c r="K284" s="1" t="s">
        <v>3720</v>
      </c>
      <c r="L284" s="1" t="s">
        <v>47</v>
      </c>
      <c r="M284" s="1" t="s">
        <v>159</v>
      </c>
      <c r="N284" s="1" t="s">
        <v>19</v>
      </c>
      <c r="O284" s="1" t="s">
        <v>1833</v>
      </c>
      <c r="P284" s="1" t="s">
        <v>1833</v>
      </c>
      <c r="Q284" s="1" t="s">
        <v>3692</v>
      </c>
      <c r="R284" s="1" t="s">
        <v>1833</v>
      </c>
      <c r="S284" s="1" t="s">
        <v>3700</v>
      </c>
      <c r="T284" s="1" t="s">
        <v>3706</v>
      </c>
      <c r="U284" s="1" t="s">
        <v>1833</v>
      </c>
      <c r="V284" s="1" t="s">
        <v>1833</v>
      </c>
      <c r="W284" s="1" t="s">
        <v>3695</v>
      </c>
      <c r="X284" s="1" t="s">
        <v>2291</v>
      </c>
      <c r="Y284" s="2">
        <f>X285-'Bloco 1 10s Sem RTOS RX'!$X284</f>
        <v>0.0003009259259</v>
      </c>
      <c r="Z284" s="1">
        <f>SUM(LEN(",CO_MQ135|"),'Bloco 1 10s Sem RTOS RX'!$H284,LEN(",CO2_MQ135|"),'Bloco 1 10s Sem RTOS RX'!$I284,LEN(",Alcool_MQ135|"),'Bloco 1 10s Sem RTOS RX'!$J284,LEN(",Alcool_MQ135|"),'Bloco 1 10s Sem RTOS RX'!$K284,LEN(",Toluen_MQ135|"),'Bloco 1 10s Sem RTOS RX'!$L284,LEN(",MH4_MQ135|"),'Bloco 1 10s Sem RTOS RX'!$M284,LEN(",O3_MQ131|"),'Bloco 1 10s Sem RTOS RX'!$N284)*8</f>
        <v>672</v>
      </c>
    </row>
    <row r="285" ht="15.75" customHeight="1">
      <c r="A285" s="1" t="s">
        <v>4841</v>
      </c>
      <c r="B285" s="1" t="s">
        <v>4842</v>
      </c>
      <c r="C285" s="1" t="s">
        <v>3689</v>
      </c>
      <c r="D285" s="1" t="s">
        <v>4843</v>
      </c>
      <c r="E285" s="1" t="s">
        <v>1833</v>
      </c>
      <c r="F285" s="1" t="s">
        <v>1833</v>
      </c>
      <c r="G285" s="1" t="s">
        <v>1833</v>
      </c>
      <c r="H285" s="1" t="s">
        <v>307</v>
      </c>
      <c r="I285" s="1" t="s">
        <v>308</v>
      </c>
      <c r="J285" s="1" t="s">
        <v>309</v>
      </c>
      <c r="K285" s="1" t="s">
        <v>3720</v>
      </c>
      <c r="L285" s="1" t="s">
        <v>310</v>
      </c>
      <c r="M285" s="1" t="s">
        <v>110</v>
      </c>
      <c r="N285" s="1" t="s">
        <v>4023</v>
      </c>
      <c r="O285" s="1" t="s">
        <v>1833</v>
      </c>
      <c r="P285" s="1" t="s">
        <v>1833</v>
      </c>
      <c r="Q285" s="1" t="s">
        <v>3692</v>
      </c>
      <c r="R285" s="1" t="s">
        <v>1833</v>
      </c>
      <c r="S285" s="1" t="s">
        <v>3700</v>
      </c>
      <c r="T285" s="1" t="s">
        <v>3694</v>
      </c>
      <c r="U285" s="1" t="s">
        <v>1833</v>
      </c>
      <c r="V285" s="1" t="s">
        <v>1833</v>
      </c>
      <c r="W285" s="1" t="s">
        <v>3695</v>
      </c>
      <c r="X285" s="1" t="s">
        <v>4844</v>
      </c>
      <c r="Y285" s="2">
        <f>X286-'Bloco 1 10s Sem RTOS RX'!$X285</f>
        <v>0.000150462963</v>
      </c>
      <c r="Z285" s="1">
        <f>SUM(LEN(",CO_MQ135|"),'Bloco 1 10s Sem RTOS RX'!$H285,LEN(",CO2_MQ135|"),'Bloco 1 10s Sem RTOS RX'!$I285,LEN(",Alcool_MQ135|"),'Bloco 1 10s Sem RTOS RX'!$J285,LEN(",Alcool_MQ135|"),'Bloco 1 10s Sem RTOS RX'!$K285,LEN(",Toluen_MQ135|"),'Bloco 1 10s Sem RTOS RX'!$L285,LEN(",MH4_MQ135|"),'Bloco 1 10s Sem RTOS RX'!$M285,LEN(",O3_MQ131|"),'Bloco 1 10s Sem RTOS RX'!$N285)*8</f>
        <v>672</v>
      </c>
    </row>
    <row r="286" ht="15.75" customHeight="1">
      <c r="A286" s="1" t="s">
        <v>4845</v>
      </c>
      <c r="B286" s="1" t="s">
        <v>4846</v>
      </c>
      <c r="C286" s="1" t="s">
        <v>3689</v>
      </c>
      <c r="D286" s="1" t="s">
        <v>4847</v>
      </c>
      <c r="E286" s="1" t="s">
        <v>1833</v>
      </c>
      <c r="F286" s="1" t="s">
        <v>1833</v>
      </c>
      <c r="G286" s="1" t="s">
        <v>1833</v>
      </c>
      <c r="H286" s="1" t="s">
        <v>577</v>
      </c>
      <c r="I286" s="1" t="s">
        <v>330</v>
      </c>
      <c r="J286" s="1" t="s">
        <v>331</v>
      </c>
      <c r="K286" s="1" t="s">
        <v>36</v>
      </c>
      <c r="L286" s="1" t="s">
        <v>56</v>
      </c>
      <c r="M286" s="1" t="s">
        <v>37</v>
      </c>
      <c r="N286" s="1" t="s">
        <v>419</v>
      </c>
      <c r="O286" s="1" t="s">
        <v>1833</v>
      </c>
      <c r="P286" s="1" t="s">
        <v>1833</v>
      </c>
      <c r="Q286" s="1" t="s">
        <v>3692</v>
      </c>
      <c r="R286" s="1" t="s">
        <v>1833</v>
      </c>
      <c r="S286" s="1" t="s">
        <v>3693</v>
      </c>
      <c r="T286" s="1" t="s">
        <v>3701</v>
      </c>
      <c r="U286" s="1" t="s">
        <v>1833</v>
      </c>
      <c r="V286" s="1" t="s">
        <v>1833</v>
      </c>
      <c r="W286" s="1" t="s">
        <v>3695</v>
      </c>
      <c r="X286" s="1" t="s">
        <v>4848</v>
      </c>
      <c r="Y286" s="2">
        <f>X287-'Bloco 1 10s Sem RTOS RX'!$X286</f>
        <v>0.000162037037</v>
      </c>
      <c r="Z286" s="1">
        <f>SUM(LEN(",CO_MQ135|"),'Bloco 1 10s Sem RTOS RX'!$H286,LEN(",CO2_MQ135|"),'Bloco 1 10s Sem RTOS RX'!$I286,LEN(",Alcool_MQ135|"),'Bloco 1 10s Sem RTOS RX'!$J286,LEN(",Alcool_MQ135|"),'Bloco 1 10s Sem RTOS RX'!$K286,LEN(",Toluen_MQ135|"),'Bloco 1 10s Sem RTOS RX'!$L286,LEN(",MH4_MQ135|"),'Bloco 1 10s Sem RTOS RX'!$M286,LEN(",O3_MQ131|"),'Bloco 1 10s Sem RTOS RX'!$N286)*8</f>
        <v>672</v>
      </c>
    </row>
    <row r="287" ht="15.75" customHeight="1">
      <c r="A287" s="1" t="s">
        <v>4849</v>
      </c>
      <c r="B287" s="1" t="s">
        <v>4850</v>
      </c>
      <c r="C287" s="1" t="s">
        <v>3689</v>
      </c>
      <c r="D287" s="1" t="s">
        <v>4851</v>
      </c>
      <c r="E287" s="1" t="s">
        <v>1833</v>
      </c>
      <c r="F287" s="1" t="s">
        <v>1833</v>
      </c>
      <c r="G287" s="1" t="s">
        <v>1833</v>
      </c>
      <c r="H287" s="1" t="s">
        <v>617</v>
      </c>
      <c r="I287" s="1" t="s">
        <v>614</v>
      </c>
      <c r="J287" s="1" t="s">
        <v>618</v>
      </c>
      <c r="K287" s="1" t="s">
        <v>3720</v>
      </c>
      <c r="L287" s="1" t="s">
        <v>183</v>
      </c>
      <c r="M287" s="1" t="s">
        <v>159</v>
      </c>
      <c r="N287" s="1" t="s">
        <v>419</v>
      </c>
      <c r="O287" s="1" t="s">
        <v>1833</v>
      </c>
      <c r="P287" s="1" t="s">
        <v>1833</v>
      </c>
      <c r="Q287" s="1" t="s">
        <v>3692</v>
      </c>
      <c r="R287" s="1" t="s">
        <v>1833</v>
      </c>
      <c r="S287" s="1" t="s">
        <v>3700</v>
      </c>
      <c r="T287" s="1" t="s">
        <v>3701</v>
      </c>
      <c r="U287" s="1" t="s">
        <v>1833</v>
      </c>
      <c r="V287" s="1" t="s">
        <v>1833</v>
      </c>
      <c r="W287" s="1" t="s">
        <v>3695</v>
      </c>
      <c r="X287" s="1" t="s">
        <v>4852</v>
      </c>
      <c r="Y287" s="2">
        <f>X288-'Bloco 1 10s Sem RTOS RX'!$X287</f>
        <v>0.000150462963</v>
      </c>
      <c r="Z287" s="1">
        <f>SUM(LEN(",CO_MQ135|"),'Bloco 1 10s Sem RTOS RX'!$H287,LEN(",CO2_MQ135|"),'Bloco 1 10s Sem RTOS RX'!$I287,LEN(",Alcool_MQ135|"),'Bloco 1 10s Sem RTOS RX'!$J287,LEN(",Alcool_MQ135|"),'Bloco 1 10s Sem RTOS RX'!$K287,LEN(",Toluen_MQ135|"),'Bloco 1 10s Sem RTOS RX'!$L287,LEN(",MH4_MQ135|"),'Bloco 1 10s Sem RTOS RX'!$M287,LEN(",O3_MQ131|"),'Bloco 1 10s Sem RTOS RX'!$N287)*8</f>
        <v>672</v>
      </c>
    </row>
    <row r="288" ht="15.75" customHeight="1">
      <c r="A288" s="1" t="s">
        <v>4853</v>
      </c>
      <c r="B288" s="1" t="s">
        <v>4854</v>
      </c>
      <c r="C288" s="1" t="s">
        <v>3689</v>
      </c>
      <c r="D288" s="1" t="s">
        <v>4855</v>
      </c>
      <c r="E288" s="1" t="s">
        <v>1833</v>
      </c>
      <c r="F288" s="1" t="s">
        <v>1833</v>
      </c>
      <c r="G288" s="1" t="s">
        <v>1833</v>
      </c>
      <c r="H288" s="1" t="s">
        <v>596</v>
      </c>
      <c r="I288" s="1" t="s">
        <v>308</v>
      </c>
      <c r="J288" s="1" t="s">
        <v>597</v>
      </c>
      <c r="K288" s="1" t="s">
        <v>3720</v>
      </c>
      <c r="L288" s="1" t="s">
        <v>303</v>
      </c>
      <c r="M288" s="1" t="s">
        <v>110</v>
      </c>
      <c r="N288" s="1" t="s">
        <v>4856</v>
      </c>
      <c r="O288" s="1" t="s">
        <v>1833</v>
      </c>
      <c r="P288" s="1" t="s">
        <v>1833</v>
      </c>
      <c r="Q288" s="1" t="s">
        <v>3692</v>
      </c>
      <c r="R288" s="1" t="s">
        <v>1833</v>
      </c>
      <c r="S288" s="1" t="s">
        <v>3700</v>
      </c>
      <c r="T288" s="1" t="s">
        <v>3701</v>
      </c>
      <c r="U288" s="1" t="s">
        <v>1833</v>
      </c>
      <c r="V288" s="1" t="s">
        <v>1833</v>
      </c>
      <c r="W288" s="1" t="s">
        <v>3695</v>
      </c>
      <c r="X288" s="1" t="s">
        <v>4857</v>
      </c>
      <c r="Y288" s="2">
        <f>X289-'Bloco 1 10s Sem RTOS RX'!$X288</f>
        <v>0.000150462963</v>
      </c>
      <c r="Z288" s="1">
        <f>SUM(LEN(",CO_MQ135|"),'Bloco 1 10s Sem RTOS RX'!$H288,LEN(",CO2_MQ135|"),'Bloco 1 10s Sem RTOS RX'!$I288,LEN(",Alcool_MQ135|"),'Bloco 1 10s Sem RTOS RX'!$J288,LEN(",Alcool_MQ135|"),'Bloco 1 10s Sem RTOS RX'!$K288,LEN(",Toluen_MQ135|"),'Bloco 1 10s Sem RTOS RX'!$L288,LEN(",MH4_MQ135|"),'Bloco 1 10s Sem RTOS RX'!$M288,LEN(",O3_MQ131|"),'Bloco 1 10s Sem RTOS RX'!$N288)*8</f>
        <v>672</v>
      </c>
    </row>
    <row r="289" ht="15.75" customHeight="1">
      <c r="A289" s="1" t="s">
        <v>4858</v>
      </c>
      <c r="B289" s="1" t="s">
        <v>4859</v>
      </c>
      <c r="C289" s="1" t="s">
        <v>3689</v>
      </c>
      <c r="D289" s="1" t="s">
        <v>4860</v>
      </c>
      <c r="E289" s="1" t="s">
        <v>1833</v>
      </c>
      <c r="F289" s="1" t="s">
        <v>1833</v>
      </c>
      <c r="G289" s="1" t="s">
        <v>1833</v>
      </c>
      <c r="H289" s="1" t="s">
        <v>617</v>
      </c>
      <c r="I289" s="1" t="s">
        <v>614</v>
      </c>
      <c r="J289" s="1" t="s">
        <v>618</v>
      </c>
      <c r="K289" s="1" t="s">
        <v>3720</v>
      </c>
      <c r="L289" s="1" t="s">
        <v>183</v>
      </c>
      <c r="M289" s="1" t="s">
        <v>159</v>
      </c>
      <c r="N289" s="1" t="s">
        <v>248</v>
      </c>
      <c r="O289" s="1" t="s">
        <v>1833</v>
      </c>
      <c r="P289" s="1" t="s">
        <v>1833</v>
      </c>
      <c r="Q289" s="1" t="s">
        <v>3692</v>
      </c>
      <c r="R289" s="1" t="s">
        <v>1833</v>
      </c>
      <c r="S289" s="1" t="s">
        <v>3700</v>
      </c>
      <c r="T289" s="1" t="s">
        <v>3706</v>
      </c>
      <c r="U289" s="1" t="s">
        <v>1833</v>
      </c>
      <c r="V289" s="1" t="s">
        <v>1833</v>
      </c>
      <c r="W289" s="1" t="s">
        <v>3695</v>
      </c>
      <c r="X289" s="1" t="s">
        <v>4861</v>
      </c>
      <c r="Y289" s="2">
        <f>X290-'Bloco 1 10s Sem RTOS RX'!$X289</f>
        <v>0.0003009259259</v>
      </c>
      <c r="Z289" s="1">
        <f>SUM(LEN(",CO_MQ135|"),'Bloco 1 10s Sem RTOS RX'!$H289,LEN(",CO2_MQ135|"),'Bloco 1 10s Sem RTOS RX'!$I289,LEN(",Alcool_MQ135|"),'Bloco 1 10s Sem RTOS RX'!$J289,LEN(",Alcool_MQ135|"),'Bloco 1 10s Sem RTOS RX'!$K289,LEN(",Toluen_MQ135|"),'Bloco 1 10s Sem RTOS RX'!$L289,LEN(",MH4_MQ135|"),'Bloco 1 10s Sem RTOS RX'!$M289,LEN(",O3_MQ131|"),'Bloco 1 10s Sem RTOS RX'!$N289)*8</f>
        <v>672</v>
      </c>
    </row>
    <row r="290" ht="15.75" customHeight="1">
      <c r="A290" s="1" t="s">
        <v>4862</v>
      </c>
      <c r="B290" s="1" t="s">
        <v>4863</v>
      </c>
      <c r="C290" s="1" t="s">
        <v>3689</v>
      </c>
      <c r="D290" s="1" t="s">
        <v>4864</v>
      </c>
      <c r="E290" s="1" t="s">
        <v>1833</v>
      </c>
      <c r="F290" s="1" t="s">
        <v>1833</v>
      </c>
      <c r="G290" s="1" t="s">
        <v>1833</v>
      </c>
      <c r="H290" s="1" t="s">
        <v>4419</v>
      </c>
      <c r="I290" s="1" t="s">
        <v>192</v>
      </c>
      <c r="J290" s="1" t="s">
        <v>564</v>
      </c>
      <c r="K290" s="1" t="s">
        <v>36</v>
      </c>
      <c r="L290" s="1" t="s">
        <v>62</v>
      </c>
      <c r="M290" s="1" t="s">
        <v>37</v>
      </c>
      <c r="N290" s="1" t="s">
        <v>734</v>
      </c>
      <c r="O290" s="1" t="s">
        <v>1833</v>
      </c>
      <c r="P290" s="1" t="s">
        <v>1833</v>
      </c>
      <c r="Q290" s="1" t="s">
        <v>3692</v>
      </c>
      <c r="R290" s="1" t="s">
        <v>1833</v>
      </c>
      <c r="S290" s="1" t="s">
        <v>3693</v>
      </c>
      <c r="T290" s="1" t="s">
        <v>3701</v>
      </c>
      <c r="U290" s="1" t="s">
        <v>1833</v>
      </c>
      <c r="V290" s="1" t="s">
        <v>1833</v>
      </c>
      <c r="W290" s="1" t="s">
        <v>3695</v>
      </c>
      <c r="X290" s="1" t="s">
        <v>4865</v>
      </c>
      <c r="Y290" s="2">
        <f>X291-'Bloco 1 10s Sem RTOS RX'!$X290</f>
        <v>0.000162037037</v>
      </c>
      <c r="Z290" s="1">
        <f>SUM(LEN(",CO_MQ135|"),'Bloco 1 10s Sem RTOS RX'!$H290,LEN(",CO2_MQ135|"),'Bloco 1 10s Sem RTOS RX'!$I290,LEN(",Alcool_MQ135|"),'Bloco 1 10s Sem RTOS RX'!$J290,LEN(",Alcool_MQ135|"),'Bloco 1 10s Sem RTOS RX'!$K290,LEN(",Toluen_MQ135|"),'Bloco 1 10s Sem RTOS RX'!$L290,LEN(",MH4_MQ135|"),'Bloco 1 10s Sem RTOS RX'!$M290,LEN(",O3_MQ131|"),'Bloco 1 10s Sem RTOS RX'!$N290)*8</f>
        <v>672</v>
      </c>
    </row>
    <row r="291" ht="15.75" customHeight="1">
      <c r="A291" s="1" t="s">
        <v>4866</v>
      </c>
      <c r="B291" s="1" t="s">
        <v>4867</v>
      </c>
      <c r="C291" s="1" t="s">
        <v>3689</v>
      </c>
      <c r="D291" s="1" t="s">
        <v>4868</v>
      </c>
      <c r="E291" s="1" t="s">
        <v>1833</v>
      </c>
      <c r="F291" s="1" t="s">
        <v>1833</v>
      </c>
      <c r="G291" s="1" t="s">
        <v>1833</v>
      </c>
      <c r="H291" s="1" t="s">
        <v>617</v>
      </c>
      <c r="I291" s="1" t="s">
        <v>614</v>
      </c>
      <c r="J291" s="1" t="s">
        <v>618</v>
      </c>
      <c r="K291" s="1" t="s">
        <v>3720</v>
      </c>
      <c r="L291" s="1" t="s">
        <v>183</v>
      </c>
      <c r="M291" s="1" t="s">
        <v>159</v>
      </c>
      <c r="N291" s="1" t="s">
        <v>747</v>
      </c>
      <c r="O291" s="1" t="s">
        <v>1833</v>
      </c>
      <c r="P291" s="1" t="s">
        <v>1833</v>
      </c>
      <c r="Q291" s="1" t="s">
        <v>3692</v>
      </c>
      <c r="R291" s="1" t="s">
        <v>1833</v>
      </c>
      <c r="S291" s="1" t="s">
        <v>3700</v>
      </c>
      <c r="T291" s="1" t="s">
        <v>3694</v>
      </c>
      <c r="U291" s="1" t="s">
        <v>1833</v>
      </c>
      <c r="V291" s="1" t="s">
        <v>1833</v>
      </c>
      <c r="W291" s="1" t="s">
        <v>3695</v>
      </c>
      <c r="X291" s="1" t="s">
        <v>4869</v>
      </c>
      <c r="Y291" s="2">
        <f>X292-'Bloco 1 10s Sem RTOS RX'!$X291</f>
        <v>0.0003009259259</v>
      </c>
      <c r="Z291" s="1">
        <f>SUM(LEN(",CO_MQ135|"),'Bloco 1 10s Sem RTOS RX'!$H291,LEN(",CO2_MQ135|"),'Bloco 1 10s Sem RTOS RX'!$I291,LEN(",Alcool_MQ135|"),'Bloco 1 10s Sem RTOS RX'!$J291,LEN(",Alcool_MQ135|"),'Bloco 1 10s Sem RTOS RX'!$K291,LEN(",Toluen_MQ135|"),'Bloco 1 10s Sem RTOS RX'!$L291,LEN(",MH4_MQ135|"),'Bloco 1 10s Sem RTOS RX'!$M291,LEN(",O3_MQ131|"),'Bloco 1 10s Sem RTOS RX'!$N291)*8</f>
        <v>672</v>
      </c>
    </row>
    <row r="292" ht="15.75" customHeight="1">
      <c r="A292" s="1" t="s">
        <v>4870</v>
      </c>
      <c r="B292" s="1" t="s">
        <v>4871</v>
      </c>
      <c r="C292" s="1" t="s">
        <v>3689</v>
      </c>
      <c r="D292" s="1" t="s">
        <v>4872</v>
      </c>
      <c r="E292" s="1" t="s">
        <v>1833</v>
      </c>
      <c r="F292" s="1" t="s">
        <v>1833</v>
      </c>
      <c r="G292" s="1" t="s">
        <v>1833</v>
      </c>
      <c r="H292" s="1" t="s">
        <v>613</v>
      </c>
      <c r="I292" s="1" t="s">
        <v>614</v>
      </c>
      <c r="J292" s="1" t="s">
        <v>604</v>
      </c>
      <c r="K292" s="1" t="s">
        <v>3720</v>
      </c>
      <c r="L292" s="1" t="s">
        <v>47</v>
      </c>
      <c r="M292" s="1" t="s">
        <v>159</v>
      </c>
      <c r="N292" s="1" t="s">
        <v>96</v>
      </c>
      <c r="O292" s="1" t="s">
        <v>1833</v>
      </c>
      <c r="P292" s="1" t="s">
        <v>1833</v>
      </c>
      <c r="Q292" s="1" t="s">
        <v>3692</v>
      </c>
      <c r="R292" s="1" t="s">
        <v>1833</v>
      </c>
      <c r="S292" s="1" t="s">
        <v>3700</v>
      </c>
      <c r="T292" s="1" t="s">
        <v>3701</v>
      </c>
      <c r="U292" s="1" t="s">
        <v>1833</v>
      </c>
      <c r="V292" s="1" t="s">
        <v>1833</v>
      </c>
      <c r="W292" s="1" t="s">
        <v>3695</v>
      </c>
      <c r="X292" s="1" t="s">
        <v>4873</v>
      </c>
      <c r="Y292" s="2">
        <f>X293-'Bloco 1 10s Sem RTOS RX'!$X292</f>
        <v>0.000150462963</v>
      </c>
      <c r="Z292" s="1">
        <f>SUM(LEN(",CO_MQ135|"),'Bloco 1 10s Sem RTOS RX'!$H292,LEN(",CO2_MQ135|"),'Bloco 1 10s Sem RTOS RX'!$I292,LEN(",Alcool_MQ135|"),'Bloco 1 10s Sem RTOS RX'!$J292,LEN(",Alcool_MQ135|"),'Bloco 1 10s Sem RTOS RX'!$K292,LEN(",Toluen_MQ135|"),'Bloco 1 10s Sem RTOS RX'!$L292,LEN(",MH4_MQ135|"),'Bloco 1 10s Sem RTOS RX'!$M292,LEN(",O3_MQ131|"),'Bloco 1 10s Sem RTOS RX'!$N292)*8</f>
        <v>672</v>
      </c>
    </row>
    <row r="293" ht="15.75" customHeight="1">
      <c r="A293" s="1" t="s">
        <v>4874</v>
      </c>
      <c r="B293" s="1" t="s">
        <v>4875</v>
      </c>
      <c r="C293" s="1" t="s">
        <v>3689</v>
      </c>
      <c r="D293" s="1" t="s">
        <v>4876</v>
      </c>
      <c r="E293" s="1" t="s">
        <v>1833</v>
      </c>
      <c r="F293" s="1" t="s">
        <v>1833</v>
      </c>
      <c r="G293" s="1" t="s">
        <v>1833</v>
      </c>
      <c r="H293" s="1" t="s">
        <v>603</v>
      </c>
      <c r="I293" s="1" t="s">
        <v>308</v>
      </c>
      <c r="J293" s="1" t="s">
        <v>604</v>
      </c>
      <c r="K293" s="1" t="s">
        <v>3720</v>
      </c>
      <c r="L293" s="1" t="s">
        <v>605</v>
      </c>
      <c r="M293" s="1" t="s">
        <v>110</v>
      </c>
      <c r="N293" s="1" t="s">
        <v>3817</v>
      </c>
      <c r="O293" s="1" t="s">
        <v>1833</v>
      </c>
      <c r="P293" s="1" t="s">
        <v>1833</v>
      </c>
      <c r="Q293" s="1" t="s">
        <v>3692</v>
      </c>
      <c r="R293" s="1" t="s">
        <v>1833</v>
      </c>
      <c r="S293" s="1" t="s">
        <v>3700</v>
      </c>
      <c r="T293" s="1" t="s">
        <v>3694</v>
      </c>
      <c r="U293" s="1" t="s">
        <v>1833</v>
      </c>
      <c r="V293" s="1" t="s">
        <v>1833</v>
      </c>
      <c r="W293" s="1" t="s">
        <v>3695</v>
      </c>
      <c r="X293" s="1" t="s">
        <v>4877</v>
      </c>
      <c r="Y293" s="2">
        <f>X294-'Bloco 1 10s Sem RTOS RX'!$X293</f>
        <v>0.0003009259259</v>
      </c>
      <c r="Z293" s="1">
        <f>SUM(LEN(",CO_MQ135|"),'Bloco 1 10s Sem RTOS RX'!$H293,LEN(",CO2_MQ135|"),'Bloco 1 10s Sem RTOS RX'!$I293,LEN(",Alcool_MQ135|"),'Bloco 1 10s Sem RTOS RX'!$J293,LEN(",Alcool_MQ135|"),'Bloco 1 10s Sem RTOS RX'!$K293,LEN(",Toluen_MQ135|"),'Bloco 1 10s Sem RTOS RX'!$L293,LEN(",MH4_MQ135|"),'Bloco 1 10s Sem RTOS RX'!$M293,LEN(",O3_MQ131|"),'Bloco 1 10s Sem RTOS RX'!$N293)*8</f>
        <v>672</v>
      </c>
    </row>
    <row r="294" ht="15.75" customHeight="1">
      <c r="A294" s="1" t="s">
        <v>4878</v>
      </c>
      <c r="B294" s="1" t="s">
        <v>4879</v>
      </c>
      <c r="C294" s="1" t="s">
        <v>3689</v>
      </c>
      <c r="D294" s="1" t="s">
        <v>4880</v>
      </c>
      <c r="E294" s="1" t="s">
        <v>1833</v>
      </c>
      <c r="F294" s="1" t="s">
        <v>1833</v>
      </c>
      <c r="G294" s="1" t="s">
        <v>1833</v>
      </c>
      <c r="H294" s="1" t="s">
        <v>617</v>
      </c>
      <c r="I294" s="1" t="s">
        <v>614</v>
      </c>
      <c r="J294" s="1" t="s">
        <v>618</v>
      </c>
      <c r="K294" s="1" t="s">
        <v>3720</v>
      </c>
      <c r="L294" s="1" t="s">
        <v>183</v>
      </c>
      <c r="M294" s="1" t="s">
        <v>159</v>
      </c>
      <c r="N294" s="1" t="s">
        <v>152</v>
      </c>
      <c r="O294" s="1" t="s">
        <v>1833</v>
      </c>
      <c r="P294" s="1" t="s">
        <v>1833</v>
      </c>
      <c r="Q294" s="1" t="s">
        <v>3692</v>
      </c>
      <c r="R294" s="1" t="s">
        <v>1833</v>
      </c>
      <c r="S294" s="1" t="s">
        <v>3700</v>
      </c>
      <c r="T294" s="1" t="s">
        <v>3706</v>
      </c>
      <c r="U294" s="1" t="s">
        <v>1833</v>
      </c>
      <c r="V294" s="1" t="s">
        <v>1833</v>
      </c>
      <c r="W294" s="1" t="s">
        <v>3695</v>
      </c>
      <c r="X294" s="1" t="s">
        <v>4881</v>
      </c>
      <c r="Y294" s="2">
        <f>X295-'Bloco 1 10s Sem RTOS RX'!$X294</f>
        <v>0.000150462963</v>
      </c>
      <c r="Z294" s="1">
        <f>SUM(LEN(",CO_MQ135|"),'Bloco 1 10s Sem RTOS RX'!$H294,LEN(",CO2_MQ135|"),'Bloco 1 10s Sem RTOS RX'!$I294,LEN(",Alcool_MQ135|"),'Bloco 1 10s Sem RTOS RX'!$J294,LEN(",Alcool_MQ135|"),'Bloco 1 10s Sem RTOS RX'!$K294,LEN(",Toluen_MQ135|"),'Bloco 1 10s Sem RTOS RX'!$L294,LEN(",MH4_MQ135|"),'Bloco 1 10s Sem RTOS RX'!$M294,LEN(",O3_MQ131|"),'Bloco 1 10s Sem RTOS RX'!$N294)*8</f>
        <v>672</v>
      </c>
    </row>
    <row r="295" ht="15.75" customHeight="1">
      <c r="A295" s="1" t="s">
        <v>4882</v>
      </c>
      <c r="B295" s="1" t="s">
        <v>4883</v>
      </c>
      <c r="C295" s="1" t="s">
        <v>3689</v>
      </c>
      <c r="D295" s="1" t="s">
        <v>4884</v>
      </c>
      <c r="E295" s="1" t="s">
        <v>1833</v>
      </c>
      <c r="F295" s="1" t="s">
        <v>1833</v>
      </c>
      <c r="G295" s="1" t="s">
        <v>1833</v>
      </c>
      <c r="H295" s="1" t="s">
        <v>497</v>
      </c>
      <c r="I295" s="1" t="s">
        <v>498</v>
      </c>
      <c r="J295" s="1" t="s">
        <v>157</v>
      </c>
      <c r="K295" s="1" t="s">
        <v>73</v>
      </c>
      <c r="L295" s="1" t="s">
        <v>499</v>
      </c>
      <c r="M295" s="1" t="s">
        <v>159</v>
      </c>
      <c r="N295" s="1" t="s">
        <v>141</v>
      </c>
      <c r="O295" s="1" t="s">
        <v>1833</v>
      </c>
      <c r="P295" s="1" t="s">
        <v>1833</v>
      </c>
      <c r="Q295" s="1" t="s">
        <v>3692</v>
      </c>
      <c r="R295" s="1" t="s">
        <v>1833</v>
      </c>
      <c r="S295" s="1" t="s">
        <v>3693</v>
      </c>
      <c r="T295" s="1" t="s">
        <v>3701</v>
      </c>
      <c r="U295" s="1" t="s">
        <v>1833</v>
      </c>
      <c r="V295" s="1" t="s">
        <v>1833</v>
      </c>
      <c r="W295" s="1" t="s">
        <v>3695</v>
      </c>
      <c r="X295" s="1" t="s">
        <v>4885</v>
      </c>
      <c r="Y295" s="2">
        <f>X296-'Bloco 1 10s Sem RTOS RX'!$X295</f>
        <v>0.000150462963</v>
      </c>
      <c r="Z295" s="1">
        <f>SUM(LEN(",CO_MQ135|"),'Bloco 1 10s Sem RTOS RX'!$H295,LEN(",CO2_MQ135|"),'Bloco 1 10s Sem RTOS RX'!$I295,LEN(",Alcool_MQ135|"),'Bloco 1 10s Sem RTOS RX'!$J295,LEN(",Alcool_MQ135|"),'Bloco 1 10s Sem RTOS RX'!$K295,LEN(",Toluen_MQ135|"),'Bloco 1 10s Sem RTOS RX'!$L295,LEN(",MH4_MQ135|"),'Bloco 1 10s Sem RTOS RX'!$M295,LEN(",O3_MQ131|"),'Bloco 1 10s Sem RTOS RX'!$N295)*8</f>
        <v>672</v>
      </c>
    </row>
    <row r="296" ht="15.75" customHeight="1">
      <c r="A296" s="1" t="s">
        <v>4886</v>
      </c>
      <c r="B296" s="1" t="s">
        <v>4887</v>
      </c>
      <c r="C296" s="1" t="s">
        <v>3689</v>
      </c>
      <c r="D296" s="1" t="s">
        <v>4888</v>
      </c>
      <c r="E296" s="1" t="s">
        <v>1833</v>
      </c>
      <c r="F296" s="1" t="s">
        <v>1833</v>
      </c>
      <c r="G296" s="1" t="s">
        <v>1833</v>
      </c>
      <c r="H296" s="1" t="s">
        <v>630</v>
      </c>
      <c r="I296" s="1" t="s">
        <v>614</v>
      </c>
      <c r="J296" s="1" t="s">
        <v>618</v>
      </c>
      <c r="K296" s="1" t="s">
        <v>3720</v>
      </c>
      <c r="L296" s="1" t="s">
        <v>428</v>
      </c>
      <c r="M296" s="1" t="s">
        <v>159</v>
      </c>
      <c r="N296" s="1" t="s">
        <v>201</v>
      </c>
      <c r="O296" s="1" t="s">
        <v>1833</v>
      </c>
      <c r="P296" s="1" t="s">
        <v>1833</v>
      </c>
      <c r="Q296" s="1" t="s">
        <v>3692</v>
      </c>
      <c r="R296" s="1" t="s">
        <v>1833</v>
      </c>
      <c r="S296" s="1" t="s">
        <v>3700</v>
      </c>
      <c r="T296" s="1" t="s">
        <v>3694</v>
      </c>
      <c r="U296" s="1" t="s">
        <v>1833</v>
      </c>
      <c r="V296" s="1" t="s">
        <v>1833</v>
      </c>
      <c r="W296" s="1" t="s">
        <v>3695</v>
      </c>
      <c r="X296" s="1" t="s">
        <v>2312</v>
      </c>
      <c r="Y296" s="2">
        <f>X297-'Bloco 1 10s Sem RTOS RX'!$X296</f>
        <v>0.000150462963</v>
      </c>
      <c r="Z296" s="1">
        <f>SUM(LEN(",CO_MQ135|"),'Bloco 1 10s Sem RTOS RX'!$H296,LEN(",CO2_MQ135|"),'Bloco 1 10s Sem RTOS RX'!$I296,LEN(",Alcool_MQ135|"),'Bloco 1 10s Sem RTOS RX'!$J296,LEN(",Alcool_MQ135|"),'Bloco 1 10s Sem RTOS RX'!$K296,LEN(",Toluen_MQ135|"),'Bloco 1 10s Sem RTOS RX'!$L296,LEN(",MH4_MQ135|"),'Bloco 1 10s Sem RTOS RX'!$M296,LEN(",O3_MQ131|"),'Bloco 1 10s Sem RTOS RX'!$N296)*8</f>
        <v>672</v>
      </c>
    </row>
    <row r="297" ht="15.75" customHeight="1">
      <c r="A297" s="1" t="s">
        <v>4889</v>
      </c>
      <c r="B297" s="1" t="s">
        <v>4890</v>
      </c>
      <c r="C297" s="1" t="s">
        <v>3689</v>
      </c>
      <c r="D297" s="1" t="s">
        <v>4891</v>
      </c>
      <c r="E297" s="1" t="s">
        <v>1833</v>
      </c>
      <c r="F297" s="1" t="s">
        <v>1833</v>
      </c>
      <c r="G297" s="1" t="s">
        <v>1833</v>
      </c>
      <c r="H297" s="1" t="s">
        <v>617</v>
      </c>
      <c r="I297" s="1" t="s">
        <v>614</v>
      </c>
      <c r="J297" s="1" t="s">
        <v>618</v>
      </c>
      <c r="K297" s="1" t="s">
        <v>3720</v>
      </c>
      <c r="L297" s="1" t="s">
        <v>183</v>
      </c>
      <c r="M297" s="1" t="s">
        <v>159</v>
      </c>
      <c r="N297" s="1" t="s">
        <v>4088</v>
      </c>
      <c r="O297" s="1" t="s">
        <v>1833</v>
      </c>
      <c r="P297" s="1" t="s">
        <v>1833</v>
      </c>
      <c r="Q297" s="1" t="s">
        <v>3692</v>
      </c>
      <c r="R297" s="1" t="s">
        <v>1833</v>
      </c>
      <c r="S297" s="1" t="s">
        <v>3700</v>
      </c>
      <c r="T297" s="1" t="s">
        <v>3694</v>
      </c>
      <c r="U297" s="1" t="s">
        <v>1833</v>
      </c>
      <c r="V297" s="1" t="s">
        <v>1833</v>
      </c>
      <c r="W297" s="1" t="s">
        <v>3695</v>
      </c>
      <c r="X297" s="1" t="s">
        <v>4892</v>
      </c>
      <c r="Y297" s="2">
        <f>X298-'Bloco 1 10s Sem RTOS RX'!$X297</f>
        <v>0.000150462963</v>
      </c>
      <c r="Z297" s="1">
        <f>SUM(LEN(",CO_MQ135|"),'Bloco 1 10s Sem RTOS RX'!$H297,LEN(",CO2_MQ135|"),'Bloco 1 10s Sem RTOS RX'!$I297,LEN(",Alcool_MQ135|"),'Bloco 1 10s Sem RTOS RX'!$J297,LEN(",Alcool_MQ135|"),'Bloco 1 10s Sem RTOS RX'!$K297,LEN(",Toluen_MQ135|"),'Bloco 1 10s Sem RTOS RX'!$L297,LEN(",MH4_MQ135|"),'Bloco 1 10s Sem RTOS RX'!$M297,LEN(",O3_MQ131|"),'Bloco 1 10s Sem RTOS RX'!$N297)*8</f>
        <v>672</v>
      </c>
    </row>
    <row r="298" ht="15.75" customHeight="1">
      <c r="A298" s="1" t="s">
        <v>4893</v>
      </c>
      <c r="B298" s="1" t="s">
        <v>4894</v>
      </c>
      <c r="C298" s="1" t="s">
        <v>3689</v>
      </c>
      <c r="D298" s="1" t="s">
        <v>4895</v>
      </c>
      <c r="E298" s="1" t="s">
        <v>1833</v>
      </c>
      <c r="F298" s="1" t="s">
        <v>1833</v>
      </c>
      <c r="G298" s="1" t="s">
        <v>1833</v>
      </c>
      <c r="H298" s="1" t="s">
        <v>635</v>
      </c>
      <c r="I298" s="1" t="s">
        <v>3826</v>
      </c>
      <c r="J298" s="1" t="s">
        <v>4444</v>
      </c>
      <c r="K298" s="1" t="s">
        <v>73</v>
      </c>
      <c r="L298" s="1" t="s">
        <v>636</v>
      </c>
      <c r="M298" s="1" t="s">
        <v>159</v>
      </c>
      <c r="N298" s="1" t="s">
        <v>689</v>
      </c>
      <c r="O298" s="1" t="s">
        <v>1833</v>
      </c>
      <c r="P298" s="1" t="s">
        <v>1833</v>
      </c>
      <c r="Q298" s="1" t="s">
        <v>3692</v>
      </c>
      <c r="R298" s="1" t="s">
        <v>1833</v>
      </c>
      <c r="S298" s="1" t="s">
        <v>3693</v>
      </c>
      <c r="T298" s="1" t="s">
        <v>3701</v>
      </c>
      <c r="U298" s="1" t="s">
        <v>1833</v>
      </c>
      <c r="V298" s="1" t="s">
        <v>1833</v>
      </c>
      <c r="W298" s="1" t="s">
        <v>3695</v>
      </c>
      <c r="X298" s="1" t="s">
        <v>4896</v>
      </c>
      <c r="Y298" s="2">
        <f>X299-'Bloco 1 10s Sem RTOS RX'!$X298</f>
        <v>0.000162037037</v>
      </c>
      <c r="Z298" s="1">
        <f>SUM(LEN(",CO_MQ135|"),'Bloco 1 10s Sem RTOS RX'!$H298,LEN(",CO2_MQ135|"),'Bloco 1 10s Sem RTOS RX'!$I298,LEN(",Alcool_MQ135|"),'Bloco 1 10s Sem RTOS RX'!$J298,LEN(",Alcool_MQ135|"),'Bloco 1 10s Sem RTOS RX'!$K298,LEN(",Toluen_MQ135|"),'Bloco 1 10s Sem RTOS RX'!$L298,LEN(",MH4_MQ135|"),'Bloco 1 10s Sem RTOS RX'!$M298,LEN(",O3_MQ131|"),'Bloco 1 10s Sem RTOS RX'!$N298)*8</f>
        <v>672</v>
      </c>
    </row>
    <row r="299" ht="15.75" customHeight="1">
      <c r="A299" s="1" t="s">
        <v>4897</v>
      </c>
      <c r="B299" s="1" t="s">
        <v>4898</v>
      </c>
      <c r="C299" s="1" t="s">
        <v>3689</v>
      </c>
      <c r="D299" s="1" t="s">
        <v>4899</v>
      </c>
      <c r="E299" s="1" t="s">
        <v>1833</v>
      </c>
      <c r="F299" s="1" t="s">
        <v>1833</v>
      </c>
      <c r="G299" s="1" t="s">
        <v>1833</v>
      </c>
      <c r="H299" s="1" t="s">
        <v>569</v>
      </c>
      <c r="I299" s="1" t="s">
        <v>240</v>
      </c>
      <c r="J299" s="1" t="s">
        <v>451</v>
      </c>
      <c r="K299" s="1" t="s">
        <v>44</v>
      </c>
      <c r="L299" s="1" t="s">
        <v>570</v>
      </c>
      <c r="M299" s="1" t="s">
        <v>3694</v>
      </c>
      <c r="N299" s="1" t="s">
        <v>3952</v>
      </c>
      <c r="O299" s="1" t="s">
        <v>1833</v>
      </c>
      <c r="P299" s="1" t="s">
        <v>1833</v>
      </c>
      <c r="Q299" s="1" t="s">
        <v>3692</v>
      </c>
      <c r="R299" s="1" t="s">
        <v>1833</v>
      </c>
      <c r="S299" s="1" t="s">
        <v>3693</v>
      </c>
      <c r="T299" s="1" t="s">
        <v>3701</v>
      </c>
      <c r="U299" s="1" t="s">
        <v>1833</v>
      </c>
      <c r="V299" s="1" t="s">
        <v>1833</v>
      </c>
      <c r="W299" s="1" t="s">
        <v>3695</v>
      </c>
      <c r="X299" s="1" t="s">
        <v>4900</v>
      </c>
      <c r="Y299" s="2">
        <f>X300-'Bloco 1 10s Sem RTOS RX'!$X299</f>
        <v>0.0003009259259</v>
      </c>
      <c r="Z299" s="1">
        <f>SUM(LEN(",CO_MQ135|"),'Bloco 1 10s Sem RTOS RX'!$H299,LEN(",CO2_MQ135|"),'Bloco 1 10s Sem RTOS RX'!$I299,LEN(",Alcool_MQ135|"),'Bloco 1 10s Sem RTOS RX'!$J299,LEN(",Alcool_MQ135|"),'Bloco 1 10s Sem RTOS RX'!$K299,LEN(",Toluen_MQ135|"),'Bloco 1 10s Sem RTOS RX'!$L299,LEN(",MH4_MQ135|"),'Bloco 1 10s Sem RTOS RX'!$M299,LEN(",O3_MQ131|"),'Bloco 1 10s Sem RTOS RX'!$N299)*8</f>
        <v>672</v>
      </c>
    </row>
    <row r="300" ht="15.75" customHeight="1">
      <c r="A300" s="1" t="s">
        <v>4901</v>
      </c>
      <c r="B300" s="1" t="s">
        <v>4902</v>
      </c>
      <c r="C300" s="1" t="s">
        <v>3689</v>
      </c>
      <c r="D300" s="1" t="s">
        <v>4903</v>
      </c>
      <c r="E300" s="1" t="s">
        <v>1833</v>
      </c>
      <c r="F300" s="1" t="s">
        <v>1833</v>
      </c>
      <c r="G300" s="1" t="s">
        <v>1833</v>
      </c>
      <c r="H300" s="1" t="s">
        <v>603</v>
      </c>
      <c r="I300" s="1" t="s">
        <v>308</v>
      </c>
      <c r="J300" s="1" t="s">
        <v>604</v>
      </c>
      <c r="K300" s="1" t="s">
        <v>3720</v>
      </c>
      <c r="L300" s="1" t="s">
        <v>605</v>
      </c>
      <c r="M300" s="1" t="s">
        <v>110</v>
      </c>
      <c r="N300" s="1" t="s">
        <v>152</v>
      </c>
      <c r="O300" s="1" t="s">
        <v>1833</v>
      </c>
      <c r="P300" s="1" t="s">
        <v>1833</v>
      </c>
      <c r="Q300" s="1" t="s">
        <v>3692</v>
      </c>
      <c r="R300" s="1" t="s">
        <v>1833</v>
      </c>
      <c r="S300" s="1" t="s">
        <v>3700</v>
      </c>
      <c r="T300" s="1" t="s">
        <v>3706</v>
      </c>
      <c r="U300" s="1" t="s">
        <v>1833</v>
      </c>
      <c r="V300" s="1" t="s">
        <v>1833</v>
      </c>
      <c r="W300" s="1" t="s">
        <v>3695</v>
      </c>
      <c r="X300" s="1" t="s">
        <v>4904</v>
      </c>
      <c r="Y300" s="2">
        <f>X301-'Bloco 1 10s Sem RTOS RX'!$X300</f>
        <v>0.000150462963</v>
      </c>
      <c r="Z300" s="1">
        <f>SUM(LEN(",CO_MQ135|"),'Bloco 1 10s Sem RTOS RX'!$H300,LEN(",CO2_MQ135|"),'Bloco 1 10s Sem RTOS RX'!$I300,LEN(",Alcool_MQ135|"),'Bloco 1 10s Sem RTOS RX'!$J300,LEN(",Alcool_MQ135|"),'Bloco 1 10s Sem RTOS RX'!$K300,LEN(",Toluen_MQ135|"),'Bloco 1 10s Sem RTOS RX'!$L300,LEN(",MH4_MQ135|"),'Bloco 1 10s Sem RTOS RX'!$M300,LEN(",O3_MQ131|"),'Bloco 1 10s Sem RTOS RX'!$N300)*8</f>
        <v>672</v>
      </c>
    </row>
    <row r="301" ht="15.75" customHeight="1">
      <c r="A301" s="1" t="s">
        <v>4905</v>
      </c>
      <c r="B301" s="1" t="s">
        <v>4906</v>
      </c>
      <c r="C301" s="1" t="s">
        <v>3689</v>
      </c>
      <c r="D301" s="1" t="s">
        <v>4907</v>
      </c>
      <c r="E301" s="1" t="s">
        <v>1833</v>
      </c>
      <c r="F301" s="1" t="s">
        <v>1833</v>
      </c>
      <c r="G301" s="1" t="s">
        <v>1833</v>
      </c>
      <c r="H301" s="1" t="s">
        <v>617</v>
      </c>
      <c r="I301" s="1" t="s">
        <v>614</v>
      </c>
      <c r="J301" s="1" t="s">
        <v>618</v>
      </c>
      <c r="K301" s="1" t="s">
        <v>3720</v>
      </c>
      <c r="L301" s="1" t="s">
        <v>183</v>
      </c>
      <c r="M301" s="1" t="s">
        <v>159</v>
      </c>
      <c r="N301" s="1" t="s">
        <v>657</v>
      </c>
      <c r="O301" s="1" t="s">
        <v>1833</v>
      </c>
      <c r="P301" s="1" t="s">
        <v>1833</v>
      </c>
      <c r="Q301" s="1" t="s">
        <v>3692</v>
      </c>
      <c r="R301" s="1" t="s">
        <v>1833</v>
      </c>
      <c r="S301" s="1" t="s">
        <v>3700</v>
      </c>
      <c r="T301" s="1" t="s">
        <v>3701</v>
      </c>
      <c r="U301" s="1" t="s">
        <v>1833</v>
      </c>
      <c r="V301" s="1" t="s">
        <v>1833</v>
      </c>
      <c r="W301" s="1" t="s">
        <v>3695</v>
      </c>
      <c r="X301" s="1" t="s">
        <v>4908</v>
      </c>
      <c r="Y301" s="2">
        <f>X302-'Bloco 1 10s Sem RTOS RX'!$X301</f>
        <v>0.000150462963</v>
      </c>
      <c r="Z301" s="1">
        <f>SUM(LEN(",CO_MQ135|"),'Bloco 1 10s Sem RTOS RX'!$H301,LEN(",CO2_MQ135|"),'Bloco 1 10s Sem RTOS RX'!$I301,LEN(",Alcool_MQ135|"),'Bloco 1 10s Sem RTOS RX'!$J301,LEN(",Alcool_MQ135|"),'Bloco 1 10s Sem RTOS RX'!$K301,LEN(",Toluen_MQ135|"),'Bloco 1 10s Sem RTOS RX'!$L301,LEN(",MH4_MQ135|"),'Bloco 1 10s Sem RTOS RX'!$M301,LEN(",O3_MQ131|"),'Bloco 1 10s Sem RTOS RX'!$N301)*8</f>
        <v>672</v>
      </c>
    </row>
    <row r="302" ht="15.75" customHeight="1">
      <c r="A302" s="1" t="s">
        <v>4909</v>
      </c>
      <c r="B302" s="1" t="s">
        <v>4910</v>
      </c>
      <c r="C302" s="1" t="s">
        <v>3689</v>
      </c>
      <c r="D302" s="1" t="s">
        <v>4911</v>
      </c>
      <c r="E302" s="1" t="s">
        <v>1833</v>
      </c>
      <c r="F302" s="1" t="s">
        <v>1833</v>
      </c>
      <c r="G302" s="1" t="s">
        <v>1833</v>
      </c>
      <c r="H302" s="1" t="s">
        <v>572</v>
      </c>
      <c r="I302" s="1" t="s">
        <v>3826</v>
      </c>
      <c r="J302" s="1" t="s">
        <v>4444</v>
      </c>
      <c r="K302" s="1" t="s">
        <v>73</v>
      </c>
      <c r="L302" s="1" t="s">
        <v>3827</v>
      </c>
      <c r="M302" s="1" t="s">
        <v>159</v>
      </c>
      <c r="N302" s="1" t="s">
        <v>763</v>
      </c>
      <c r="O302" s="1" t="s">
        <v>1833</v>
      </c>
      <c r="P302" s="1" t="s">
        <v>1833</v>
      </c>
      <c r="Q302" s="1" t="s">
        <v>3692</v>
      </c>
      <c r="R302" s="1" t="s">
        <v>1833</v>
      </c>
      <c r="S302" s="1" t="s">
        <v>3693</v>
      </c>
      <c r="T302" s="1" t="s">
        <v>3694</v>
      </c>
      <c r="U302" s="1" t="s">
        <v>1833</v>
      </c>
      <c r="V302" s="1" t="s">
        <v>1833</v>
      </c>
      <c r="W302" s="1" t="s">
        <v>3695</v>
      </c>
      <c r="X302" s="1" t="s">
        <v>4912</v>
      </c>
      <c r="Y302" s="2">
        <f>X303-'Bloco 1 10s Sem RTOS RX'!$X302</f>
        <v>0.000162037037</v>
      </c>
      <c r="Z302" s="1">
        <f>SUM(LEN(",CO_MQ135|"),'Bloco 1 10s Sem RTOS RX'!$H302,LEN(",CO2_MQ135|"),'Bloco 1 10s Sem RTOS RX'!$I302,LEN(",Alcool_MQ135|"),'Bloco 1 10s Sem RTOS RX'!$J302,LEN(",Alcool_MQ135|"),'Bloco 1 10s Sem RTOS RX'!$K302,LEN(",Toluen_MQ135|"),'Bloco 1 10s Sem RTOS RX'!$L302,LEN(",MH4_MQ135|"),'Bloco 1 10s Sem RTOS RX'!$M302,LEN(",O3_MQ131|"),'Bloco 1 10s Sem RTOS RX'!$N302)*8</f>
        <v>672</v>
      </c>
    </row>
    <row r="303" ht="15.75" customHeight="1">
      <c r="A303" s="1" t="s">
        <v>4913</v>
      </c>
      <c r="B303" s="1" t="s">
        <v>4914</v>
      </c>
      <c r="C303" s="1" t="s">
        <v>3689</v>
      </c>
      <c r="D303" s="1" t="s">
        <v>4915</v>
      </c>
      <c r="E303" s="1" t="s">
        <v>1833</v>
      </c>
      <c r="F303" s="1" t="s">
        <v>1833</v>
      </c>
      <c r="G303" s="1" t="s">
        <v>1833</v>
      </c>
      <c r="H303" s="1" t="s">
        <v>617</v>
      </c>
      <c r="I303" s="1" t="s">
        <v>614</v>
      </c>
      <c r="J303" s="1" t="s">
        <v>618</v>
      </c>
      <c r="K303" s="1" t="s">
        <v>3720</v>
      </c>
      <c r="L303" s="1" t="s">
        <v>183</v>
      </c>
      <c r="M303" s="1" t="s">
        <v>159</v>
      </c>
      <c r="N303" s="1" t="s">
        <v>4594</v>
      </c>
      <c r="O303" s="1" t="s">
        <v>1833</v>
      </c>
      <c r="P303" s="1" t="s">
        <v>1833</v>
      </c>
      <c r="Q303" s="1" t="s">
        <v>3692</v>
      </c>
      <c r="R303" s="1" t="s">
        <v>1833</v>
      </c>
      <c r="S303" s="1" t="s">
        <v>3700</v>
      </c>
      <c r="T303" s="1" t="s">
        <v>3701</v>
      </c>
      <c r="U303" s="1" t="s">
        <v>1833</v>
      </c>
      <c r="V303" s="1" t="s">
        <v>1833</v>
      </c>
      <c r="W303" s="1" t="s">
        <v>3695</v>
      </c>
      <c r="X303" s="1" t="s">
        <v>4916</v>
      </c>
      <c r="Y303" s="2">
        <f>X304-'Bloco 1 10s Sem RTOS RX'!$X303</f>
        <v>0.000150462963</v>
      </c>
      <c r="Z303" s="1">
        <f>SUM(LEN(",CO_MQ135|"),'Bloco 1 10s Sem RTOS RX'!$H303,LEN(",CO2_MQ135|"),'Bloco 1 10s Sem RTOS RX'!$I303,LEN(",Alcool_MQ135|"),'Bloco 1 10s Sem RTOS RX'!$J303,LEN(",Alcool_MQ135|"),'Bloco 1 10s Sem RTOS RX'!$K303,LEN(",Toluen_MQ135|"),'Bloco 1 10s Sem RTOS RX'!$L303,LEN(",MH4_MQ135|"),'Bloco 1 10s Sem RTOS RX'!$M303,LEN(",O3_MQ131|"),'Bloco 1 10s Sem RTOS RX'!$N303)*8</f>
        <v>672</v>
      </c>
    </row>
    <row r="304" ht="15.75" customHeight="1">
      <c r="A304" s="1" t="s">
        <v>4917</v>
      </c>
      <c r="B304" s="1" t="s">
        <v>4918</v>
      </c>
      <c r="C304" s="1" t="s">
        <v>3689</v>
      </c>
      <c r="D304" s="1" t="s">
        <v>4919</v>
      </c>
      <c r="E304" s="1" t="s">
        <v>1833</v>
      </c>
      <c r="F304" s="1" t="s">
        <v>1833</v>
      </c>
      <c r="G304" s="1" t="s">
        <v>1833</v>
      </c>
      <c r="H304" s="1" t="s">
        <v>617</v>
      </c>
      <c r="I304" s="1" t="s">
        <v>614</v>
      </c>
      <c r="J304" s="1" t="s">
        <v>618</v>
      </c>
      <c r="K304" s="1" t="s">
        <v>3720</v>
      </c>
      <c r="L304" s="1" t="s">
        <v>183</v>
      </c>
      <c r="M304" s="1" t="s">
        <v>159</v>
      </c>
      <c r="N304" s="1" t="s">
        <v>716</v>
      </c>
      <c r="O304" s="1" t="s">
        <v>1833</v>
      </c>
      <c r="P304" s="1" t="s">
        <v>1833</v>
      </c>
      <c r="Q304" s="1" t="s">
        <v>3692</v>
      </c>
      <c r="R304" s="1" t="s">
        <v>1833</v>
      </c>
      <c r="S304" s="1" t="s">
        <v>3700</v>
      </c>
      <c r="T304" s="1" t="s">
        <v>3701</v>
      </c>
      <c r="U304" s="1" t="s">
        <v>1833</v>
      </c>
      <c r="V304" s="1" t="s">
        <v>1833</v>
      </c>
      <c r="W304" s="1" t="s">
        <v>3695</v>
      </c>
      <c r="X304" s="1" t="s">
        <v>4920</v>
      </c>
      <c r="Y304" s="2">
        <f>X305-'Bloco 1 10s Sem RTOS RX'!$X304</f>
        <v>0.000150462963</v>
      </c>
      <c r="Z304" s="1">
        <f>SUM(LEN(",CO_MQ135|"),'Bloco 1 10s Sem RTOS RX'!$H304,LEN(",CO2_MQ135|"),'Bloco 1 10s Sem RTOS RX'!$I304,LEN(",Alcool_MQ135|"),'Bloco 1 10s Sem RTOS RX'!$J304,LEN(",Alcool_MQ135|"),'Bloco 1 10s Sem RTOS RX'!$K304,LEN(",Toluen_MQ135|"),'Bloco 1 10s Sem RTOS RX'!$L304,LEN(",MH4_MQ135|"),'Bloco 1 10s Sem RTOS RX'!$M304,LEN(",O3_MQ131|"),'Bloco 1 10s Sem RTOS RX'!$N304)*8</f>
        <v>672</v>
      </c>
    </row>
    <row r="305" ht="15.75" customHeight="1">
      <c r="A305" s="1" t="s">
        <v>4921</v>
      </c>
      <c r="B305" s="1" t="s">
        <v>4922</v>
      </c>
      <c r="C305" s="1" t="s">
        <v>3689</v>
      </c>
      <c r="D305" s="1" t="s">
        <v>4923</v>
      </c>
      <c r="E305" s="1" t="s">
        <v>1833</v>
      </c>
      <c r="F305" s="1" t="s">
        <v>1833</v>
      </c>
      <c r="G305" s="1" t="s">
        <v>1833</v>
      </c>
      <c r="H305" s="1" t="s">
        <v>329</v>
      </c>
      <c r="I305" s="1" t="s">
        <v>330</v>
      </c>
      <c r="J305" s="1" t="s">
        <v>331</v>
      </c>
      <c r="K305" s="1" t="s">
        <v>36</v>
      </c>
      <c r="L305" s="1" t="s">
        <v>122</v>
      </c>
      <c r="M305" s="1" t="s">
        <v>37</v>
      </c>
      <c r="N305" s="1" t="s">
        <v>85</v>
      </c>
      <c r="O305" s="1" t="s">
        <v>1833</v>
      </c>
      <c r="P305" s="1" t="s">
        <v>1833</v>
      </c>
      <c r="Q305" s="1" t="s">
        <v>3692</v>
      </c>
      <c r="R305" s="1" t="s">
        <v>1833</v>
      </c>
      <c r="S305" s="1" t="s">
        <v>3693</v>
      </c>
      <c r="T305" s="1" t="s">
        <v>3706</v>
      </c>
      <c r="U305" s="1" t="s">
        <v>1833</v>
      </c>
      <c r="V305" s="1" t="s">
        <v>1833</v>
      </c>
      <c r="W305" s="1" t="s">
        <v>3695</v>
      </c>
      <c r="X305" s="1" t="s">
        <v>4924</v>
      </c>
      <c r="Y305" s="2">
        <f>X306-'Bloco 1 10s Sem RTOS RX'!$X305</f>
        <v>0.000150462963</v>
      </c>
      <c r="Z305" s="1">
        <f>SUM(LEN(",CO_MQ135|"),'Bloco 1 10s Sem RTOS RX'!$H305,LEN(",CO2_MQ135|"),'Bloco 1 10s Sem RTOS RX'!$I305,LEN(",Alcool_MQ135|"),'Bloco 1 10s Sem RTOS RX'!$J305,LEN(",Alcool_MQ135|"),'Bloco 1 10s Sem RTOS RX'!$K305,LEN(",Toluen_MQ135|"),'Bloco 1 10s Sem RTOS RX'!$L305,LEN(",MH4_MQ135|"),'Bloco 1 10s Sem RTOS RX'!$M305,LEN(",O3_MQ131|"),'Bloco 1 10s Sem RTOS RX'!$N305)*8</f>
        <v>672</v>
      </c>
    </row>
    <row r="306" ht="15.75" customHeight="1">
      <c r="A306" s="1" t="s">
        <v>4925</v>
      </c>
      <c r="B306" s="1" t="s">
        <v>4926</v>
      </c>
      <c r="C306" s="1" t="s">
        <v>3689</v>
      </c>
      <c r="D306" s="1" t="s">
        <v>4927</v>
      </c>
      <c r="E306" s="1" t="s">
        <v>1833</v>
      </c>
      <c r="F306" s="1" t="s">
        <v>1833</v>
      </c>
      <c r="G306" s="1" t="s">
        <v>1833</v>
      </c>
      <c r="H306" s="1" t="s">
        <v>617</v>
      </c>
      <c r="I306" s="1" t="s">
        <v>614</v>
      </c>
      <c r="J306" s="1" t="s">
        <v>618</v>
      </c>
      <c r="K306" s="1" t="s">
        <v>3720</v>
      </c>
      <c r="L306" s="1" t="s">
        <v>183</v>
      </c>
      <c r="M306" s="1" t="s">
        <v>159</v>
      </c>
      <c r="N306" s="1" t="s">
        <v>146</v>
      </c>
      <c r="O306" s="1" t="s">
        <v>1833</v>
      </c>
      <c r="P306" s="1" t="s">
        <v>1833</v>
      </c>
      <c r="Q306" s="1" t="s">
        <v>3692</v>
      </c>
      <c r="R306" s="1" t="s">
        <v>1833</v>
      </c>
      <c r="S306" s="1" t="s">
        <v>3700</v>
      </c>
      <c r="T306" s="1" t="s">
        <v>3701</v>
      </c>
      <c r="U306" s="1" t="s">
        <v>1833</v>
      </c>
      <c r="V306" s="1" t="s">
        <v>1833</v>
      </c>
      <c r="W306" s="1" t="s">
        <v>3695</v>
      </c>
      <c r="X306" s="1" t="s">
        <v>4928</v>
      </c>
      <c r="Y306" s="2">
        <f>X307-'Bloco 1 10s Sem RTOS RX'!$X306</f>
        <v>0.000150462963</v>
      </c>
      <c r="Z306" s="1">
        <f>SUM(LEN(",CO_MQ135|"),'Bloco 1 10s Sem RTOS RX'!$H306,LEN(",CO2_MQ135|"),'Bloco 1 10s Sem RTOS RX'!$I306,LEN(",Alcool_MQ135|"),'Bloco 1 10s Sem RTOS RX'!$J306,LEN(",Alcool_MQ135|"),'Bloco 1 10s Sem RTOS RX'!$K306,LEN(",Toluen_MQ135|"),'Bloco 1 10s Sem RTOS RX'!$L306,LEN(",MH4_MQ135|"),'Bloco 1 10s Sem RTOS RX'!$M306,LEN(",O3_MQ131|"),'Bloco 1 10s Sem RTOS RX'!$N306)*8</f>
        <v>672</v>
      </c>
    </row>
    <row r="307" ht="15.75" customHeight="1">
      <c r="A307" s="1" t="s">
        <v>4929</v>
      </c>
      <c r="B307" s="1" t="s">
        <v>4930</v>
      </c>
      <c r="C307" s="1" t="s">
        <v>3689</v>
      </c>
      <c r="D307" s="1" t="s">
        <v>4931</v>
      </c>
      <c r="E307" s="1" t="s">
        <v>1833</v>
      </c>
      <c r="F307" s="1" t="s">
        <v>1833</v>
      </c>
      <c r="G307" s="1" t="s">
        <v>1833</v>
      </c>
      <c r="H307" s="1" t="s">
        <v>635</v>
      </c>
      <c r="I307" s="1" t="s">
        <v>3826</v>
      </c>
      <c r="J307" s="1" t="s">
        <v>4444</v>
      </c>
      <c r="K307" s="1" t="s">
        <v>73</v>
      </c>
      <c r="L307" s="1" t="s">
        <v>636</v>
      </c>
      <c r="M307" s="1" t="s">
        <v>159</v>
      </c>
      <c r="N307" s="1" t="s">
        <v>160</v>
      </c>
      <c r="O307" s="1" t="s">
        <v>1833</v>
      </c>
      <c r="P307" s="1" t="s">
        <v>1833</v>
      </c>
      <c r="Q307" s="1" t="s">
        <v>3692</v>
      </c>
      <c r="R307" s="1" t="s">
        <v>1833</v>
      </c>
      <c r="S307" s="1" t="s">
        <v>3693</v>
      </c>
      <c r="T307" s="1" t="s">
        <v>3694</v>
      </c>
      <c r="U307" s="1" t="s">
        <v>1833</v>
      </c>
      <c r="V307" s="1" t="s">
        <v>1833</v>
      </c>
      <c r="W307" s="1" t="s">
        <v>3695</v>
      </c>
      <c r="X307" s="1" t="s">
        <v>4932</v>
      </c>
      <c r="Y307" s="2">
        <f>X308-'Bloco 1 10s Sem RTOS RX'!$X307</f>
        <v>0.000150462963</v>
      </c>
      <c r="Z307" s="1">
        <f>SUM(LEN(",CO_MQ135|"),'Bloco 1 10s Sem RTOS RX'!$H307,LEN(",CO2_MQ135|"),'Bloco 1 10s Sem RTOS RX'!$I307,LEN(",Alcool_MQ135|"),'Bloco 1 10s Sem RTOS RX'!$J307,LEN(",Alcool_MQ135|"),'Bloco 1 10s Sem RTOS RX'!$K307,LEN(",Toluen_MQ135|"),'Bloco 1 10s Sem RTOS RX'!$L307,LEN(",MH4_MQ135|"),'Bloco 1 10s Sem RTOS RX'!$M307,LEN(",O3_MQ131|"),'Bloco 1 10s Sem RTOS RX'!$N307)*8</f>
        <v>672</v>
      </c>
    </row>
    <row r="308" ht="15.75" customHeight="1">
      <c r="A308" s="1" t="s">
        <v>4933</v>
      </c>
      <c r="B308" s="1" t="s">
        <v>4934</v>
      </c>
      <c r="C308" s="1" t="s">
        <v>3689</v>
      </c>
      <c r="D308" s="1" t="s">
        <v>4935</v>
      </c>
      <c r="E308" s="1" t="s">
        <v>1833</v>
      </c>
      <c r="F308" s="1" t="s">
        <v>1833</v>
      </c>
      <c r="G308" s="1" t="s">
        <v>1833</v>
      </c>
      <c r="H308" s="1" t="s">
        <v>4121</v>
      </c>
      <c r="I308" s="1" t="s">
        <v>3826</v>
      </c>
      <c r="J308" s="1" t="s">
        <v>427</v>
      </c>
      <c r="K308" s="1" t="s">
        <v>3720</v>
      </c>
      <c r="L308" s="1" t="s">
        <v>428</v>
      </c>
      <c r="M308" s="1" t="s">
        <v>159</v>
      </c>
      <c r="N308" s="1" t="s">
        <v>87</v>
      </c>
      <c r="O308" s="1" t="s">
        <v>1833</v>
      </c>
      <c r="P308" s="1" t="s">
        <v>1833</v>
      </c>
      <c r="Q308" s="1" t="s">
        <v>3692</v>
      </c>
      <c r="R308" s="1" t="s">
        <v>1833</v>
      </c>
      <c r="S308" s="1" t="s">
        <v>3700</v>
      </c>
      <c r="T308" s="1" t="s">
        <v>3694</v>
      </c>
      <c r="U308" s="1" t="s">
        <v>1833</v>
      </c>
      <c r="V308" s="1" t="s">
        <v>1833</v>
      </c>
      <c r="W308" s="1" t="s">
        <v>3695</v>
      </c>
      <c r="X308" s="1" t="s">
        <v>2329</v>
      </c>
      <c r="Y308" s="2">
        <f>X309-'Bloco 1 10s Sem RTOS RX'!$X308</f>
        <v>0.000150462963</v>
      </c>
      <c r="Z308" s="1">
        <f>SUM(LEN(",CO_MQ135|"),'Bloco 1 10s Sem RTOS RX'!$H308,LEN(",CO2_MQ135|"),'Bloco 1 10s Sem RTOS RX'!$I308,LEN(",Alcool_MQ135|"),'Bloco 1 10s Sem RTOS RX'!$J308,LEN(",Alcool_MQ135|"),'Bloco 1 10s Sem RTOS RX'!$K308,LEN(",Toluen_MQ135|"),'Bloco 1 10s Sem RTOS RX'!$L308,LEN(",MH4_MQ135|"),'Bloco 1 10s Sem RTOS RX'!$M308,LEN(",O3_MQ131|"),'Bloco 1 10s Sem RTOS RX'!$N308)*8</f>
        <v>672</v>
      </c>
    </row>
    <row r="309" ht="15.75" customHeight="1">
      <c r="A309" s="1" t="s">
        <v>4936</v>
      </c>
      <c r="B309" s="1" t="s">
        <v>4937</v>
      </c>
      <c r="C309" s="1" t="s">
        <v>3689</v>
      </c>
      <c r="D309" s="1" t="s">
        <v>4938</v>
      </c>
      <c r="E309" s="1" t="s">
        <v>1833</v>
      </c>
      <c r="F309" s="1" t="s">
        <v>1833</v>
      </c>
      <c r="G309" s="1" t="s">
        <v>1833</v>
      </c>
      <c r="H309" s="1" t="s">
        <v>617</v>
      </c>
      <c r="I309" s="1" t="s">
        <v>614</v>
      </c>
      <c r="J309" s="1" t="s">
        <v>618</v>
      </c>
      <c r="K309" s="1" t="s">
        <v>3720</v>
      </c>
      <c r="L309" s="1" t="s">
        <v>183</v>
      </c>
      <c r="M309" s="1" t="s">
        <v>159</v>
      </c>
      <c r="N309" s="1" t="s">
        <v>348</v>
      </c>
      <c r="O309" s="1" t="s">
        <v>1833</v>
      </c>
      <c r="P309" s="1" t="s">
        <v>1833</v>
      </c>
      <c r="Q309" s="1" t="s">
        <v>3692</v>
      </c>
      <c r="R309" s="1" t="s">
        <v>1833</v>
      </c>
      <c r="S309" s="1" t="s">
        <v>3700</v>
      </c>
      <c r="T309" s="1" t="s">
        <v>3694</v>
      </c>
      <c r="U309" s="1" t="s">
        <v>1833</v>
      </c>
      <c r="V309" s="1" t="s">
        <v>1833</v>
      </c>
      <c r="W309" s="1" t="s">
        <v>3695</v>
      </c>
      <c r="X309" s="1" t="s">
        <v>4939</v>
      </c>
      <c r="Y309" s="2">
        <f>X310-'Bloco 1 10s Sem RTOS RX'!$X309</f>
        <v>0.000150462963</v>
      </c>
      <c r="Z309" s="1">
        <f>SUM(LEN(",CO_MQ135|"),'Bloco 1 10s Sem RTOS RX'!$H309,LEN(",CO2_MQ135|"),'Bloco 1 10s Sem RTOS RX'!$I309,LEN(",Alcool_MQ135|"),'Bloco 1 10s Sem RTOS RX'!$J309,LEN(",Alcool_MQ135|"),'Bloco 1 10s Sem RTOS RX'!$K309,LEN(",Toluen_MQ135|"),'Bloco 1 10s Sem RTOS RX'!$L309,LEN(",MH4_MQ135|"),'Bloco 1 10s Sem RTOS RX'!$M309,LEN(",O3_MQ131|"),'Bloco 1 10s Sem RTOS RX'!$N309)*8</f>
        <v>672</v>
      </c>
    </row>
    <row r="310" ht="15.75" customHeight="1">
      <c r="A310" s="1" t="s">
        <v>4940</v>
      </c>
      <c r="B310" s="1" t="s">
        <v>4941</v>
      </c>
      <c r="C310" s="1" t="s">
        <v>3689</v>
      </c>
      <c r="D310" s="1" t="s">
        <v>4942</v>
      </c>
      <c r="E310" s="1" t="s">
        <v>1833</v>
      </c>
      <c r="F310" s="1" t="s">
        <v>1833</v>
      </c>
      <c r="G310" s="1" t="s">
        <v>1833</v>
      </c>
      <c r="H310" s="1" t="s">
        <v>4121</v>
      </c>
      <c r="I310" s="1" t="s">
        <v>3826</v>
      </c>
      <c r="J310" s="1" t="s">
        <v>427</v>
      </c>
      <c r="K310" s="1" t="s">
        <v>3720</v>
      </c>
      <c r="L310" s="1" t="s">
        <v>428</v>
      </c>
      <c r="M310" s="1" t="s">
        <v>159</v>
      </c>
      <c r="N310" s="1" t="s">
        <v>419</v>
      </c>
      <c r="O310" s="1" t="s">
        <v>1833</v>
      </c>
      <c r="P310" s="1" t="s">
        <v>1833</v>
      </c>
      <c r="Q310" s="1" t="s">
        <v>3692</v>
      </c>
      <c r="R310" s="1" t="s">
        <v>1833</v>
      </c>
      <c r="S310" s="1" t="s">
        <v>3700</v>
      </c>
      <c r="T310" s="1" t="s">
        <v>3701</v>
      </c>
      <c r="U310" s="1" t="s">
        <v>1833</v>
      </c>
      <c r="V310" s="1" t="s">
        <v>1833</v>
      </c>
      <c r="W310" s="1" t="s">
        <v>3695</v>
      </c>
      <c r="X310" s="1" t="s">
        <v>4943</v>
      </c>
      <c r="Y310" s="2">
        <f>X311-'Bloco 1 10s Sem RTOS RX'!$X310</f>
        <v>0.000150462963</v>
      </c>
      <c r="Z310" s="1">
        <f>SUM(LEN(",CO_MQ135|"),'Bloco 1 10s Sem RTOS RX'!$H310,LEN(",CO2_MQ135|"),'Bloco 1 10s Sem RTOS RX'!$I310,LEN(",Alcool_MQ135|"),'Bloco 1 10s Sem RTOS RX'!$J310,LEN(",Alcool_MQ135|"),'Bloco 1 10s Sem RTOS RX'!$K310,LEN(",Toluen_MQ135|"),'Bloco 1 10s Sem RTOS RX'!$L310,LEN(",MH4_MQ135|"),'Bloco 1 10s Sem RTOS RX'!$M310,LEN(",O3_MQ131|"),'Bloco 1 10s Sem RTOS RX'!$N310)*8</f>
        <v>672</v>
      </c>
    </row>
    <row r="311" ht="15.75" customHeight="1">
      <c r="A311" s="1" t="s">
        <v>4944</v>
      </c>
      <c r="B311" s="1" t="s">
        <v>4945</v>
      </c>
      <c r="C311" s="1" t="s">
        <v>3689</v>
      </c>
      <c r="D311" s="1" t="s">
        <v>4946</v>
      </c>
      <c r="E311" s="1" t="s">
        <v>1833</v>
      </c>
      <c r="F311" s="1" t="s">
        <v>1833</v>
      </c>
      <c r="G311" s="1" t="s">
        <v>1833</v>
      </c>
      <c r="H311" s="1" t="s">
        <v>4166</v>
      </c>
      <c r="I311" s="1" t="s">
        <v>744</v>
      </c>
      <c r="J311" s="1" t="s">
        <v>773</v>
      </c>
      <c r="K311" s="1" t="s">
        <v>83</v>
      </c>
      <c r="L311" s="1" t="s">
        <v>774</v>
      </c>
      <c r="M311" s="1" t="s">
        <v>152</v>
      </c>
      <c r="N311" s="1" t="s">
        <v>96</v>
      </c>
      <c r="O311" s="1" t="s">
        <v>1833</v>
      </c>
      <c r="P311" s="1" t="s">
        <v>1833</v>
      </c>
      <c r="Q311" s="1" t="s">
        <v>3692</v>
      </c>
      <c r="R311" s="1" t="s">
        <v>1833</v>
      </c>
      <c r="S311" s="1" t="s">
        <v>3700</v>
      </c>
      <c r="T311" s="1" t="s">
        <v>3701</v>
      </c>
      <c r="U311" s="1" t="s">
        <v>1833</v>
      </c>
      <c r="V311" s="1" t="s">
        <v>1833</v>
      </c>
      <c r="W311" s="1" t="s">
        <v>3695</v>
      </c>
      <c r="X311" s="1" t="s">
        <v>4947</v>
      </c>
      <c r="Y311" s="2">
        <f>X312-'Bloco 1 10s Sem RTOS RX'!$X311</f>
        <v>0.0003125</v>
      </c>
      <c r="Z311" s="1">
        <f>SUM(LEN(",CO_MQ135|"),'Bloco 1 10s Sem RTOS RX'!$H311,LEN(",CO2_MQ135|"),'Bloco 1 10s Sem RTOS RX'!$I311,LEN(",Alcool_MQ135|"),'Bloco 1 10s Sem RTOS RX'!$J311,LEN(",Alcool_MQ135|"),'Bloco 1 10s Sem RTOS RX'!$K311,LEN(",Toluen_MQ135|"),'Bloco 1 10s Sem RTOS RX'!$L311,LEN(",MH4_MQ135|"),'Bloco 1 10s Sem RTOS RX'!$M311,LEN(",O3_MQ131|"),'Bloco 1 10s Sem RTOS RX'!$N311)*8</f>
        <v>672</v>
      </c>
    </row>
    <row r="312" ht="15.75" customHeight="1">
      <c r="A312" s="1" t="s">
        <v>4948</v>
      </c>
      <c r="B312" s="1" t="s">
        <v>4949</v>
      </c>
      <c r="C312" s="1" t="s">
        <v>3689</v>
      </c>
      <c r="D312" s="1" t="s">
        <v>4950</v>
      </c>
      <c r="E312" s="1" t="s">
        <v>1833</v>
      </c>
      <c r="F312" s="1" t="s">
        <v>1833</v>
      </c>
      <c r="G312" s="1" t="s">
        <v>1833</v>
      </c>
      <c r="H312" s="1" t="s">
        <v>497</v>
      </c>
      <c r="I312" s="1" t="s">
        <v>498</v>
      </c>
      <c r="J312" s="1" t="s">
        <v>157</v>
      </c>
      <c r="K312" s="1" t="s">
        <v>73</v>
      </c>
      <c r="L312" s="1" t="s">
        <v>499</v>
      </c>
      <c r="M312" s="1" t="s">
        <v>159</v>
      </c>
      <c r="N312" s="1" t="s">
        <v>37</v>
      </c>
      <c r="O312" s="1" t="s">
        <v>1833</v>
      </c>
      <c r="P312" s="1" t="s">
        <v>1833</v>
      </c>
      <c r="Q312" s="1" t="s">
        <v>3692</v>
      </c>
      <c r="R312" s="1" t="s">
        <v>1833</v>
      </c>
      <c r="S312" s="1" t="s">
        <v>3693</v>
      </c>
      <c r="T312" s="1" t="s">
        <v>3706</v>
      </c>
      <c r="U312" s="1" t="s">
        <v>1833</v>
      </c>
      <c r="V312" s="1" t="s">
        <v>1833</v>
      </c>
      <c r="W312" s="1" t="s">
        <v>3695</v>
      </c>
      <c r="X312" s="1" t="s">
        <v>4951</v>
      </c>
      <c r="Y312" s="2">
        <f>X313-'Bloco 1 10s Sem RTOS RX'!$X312</f>
        <v>0.000150462963</v>
      </c>
      <c r="Z312" s="1">
        <f>SUM(LEN(",CO_MQ135|"),'Bloco 1 10s Sem RTOS RX'!$H312,LEN(",CO2_MQ135|"),'Bloco 1 10s Sem RTOS RX'!$I312,LEN(",Alcool_MQ135|"),'Bloco 1 10s Sem RTOS RX'!$J312,LEN(",Alcool_MQ135|"),'Bloco 1 10s Sem RTOS RX'!$K312,LEN(",Toluen_MQ135|"),'Bloco 1 10s Sem RTOS RX'!$L312,LEN(",MH4_MQ135|"),'Bloco 1 10s Sem RTOS RX'!$M312,LEN(",O3_MQ131|"),'Bloco 1 10s Sem RTOS RX'!$N312)*8</f>
        <v>672</v>
      </c>
    </row>
    <row r="313" ht="15.75" customHeight="1">
      <c r="A313" s="1" t="s">
        <v>4952</v>
      </c>
      <c r="B313" s="1" t="s">
        <v>4953</v>
      </c>
      <c r="C313" s="1" t="s">
        <v>3689</v>
      </c>
      <c r="D313" s="1" t="s">
        <v>4954</v>
      </c>
      <c r="E313" s="1" t="s">
        <v>1833</v>
      </c>
      <c r="F313" s="1" t="s">
        <v>1833</v>
      </c>
      <c r="G313" s="1" t="s">
        <v>1833</v>
      </c>
      <c r="H313" s="1" t="s">
        <v>646</v>
      </c>
      <c r="I313" s="1" t="s">
        <v>308</v>
      </c>
      <c r="J313" s="1" t="s">
        <v>309</v>
      </c>
      <c r="K313" s="1" t="s">
        <v>3720</v>
      </c>
      <c r="L313" s="1" t="s">
        <v>605</v>
      </c>
      <c r="M313" s="1" t="s">
        <v>110</v>
      </c>
      <c r="N313" s="1" t="s">
        <v>224</v>
      </c>
      <c r="O313" s="1" t="s">
        <v>1833</v>
      </c>
      <c r="P313" s="1" t="s">
        <v>1833</v>
      </c>
      <c r="Q313" s="1" t="s">
        <v>3692</v>
      </c>
      <c r="R313" s="1" t="s">
        <v>1833</v>
      </c>
      <c r="S313" s="1" t="s">
        <v>3700</v>
      </c>
      <c r="T313" s="1" t="s">
        <v>3694</v>
      </c>
      <c r="U313" s="1" t="s">
        <v>1833</v>
      </c>
      <c r="V313" s="1" t="s">
        <v>1833</v>
      </c>
      <c r="W313" s="1" t="s">
        <v>3695</v>
      </c>
      <c r="X313" s="1" t="s">
        <v>4955</v>
      </c>
      <c r="Y313" s="2">
        <f>X314-'Bloco 1 10s Sem RTOS RX'!$X313</f>
        <v>0.0003009259259</v>
      </c>
      <c r="Z313" s="1">
        <f>SUM(LEN(",CO_MQ135|"),'Bloco 1 10s Sem RTOS RX'!$H313,LEN(",CO2_MQ135|"),'Bloco 1 10s Sem RTOS RX'!$I313,LEN(",Alcool_MQ135|"),'Bloco 1 10s Sem RTOS RX'!$J313,LEN(",Alcool_MQ135|"),'Bloco 1 10s Sem RTOS RX'!$K313,LEN(",Toluen_MQ135|"),'Bloco 1 10s Sem RTOS RX'!$L313,LEN(",MH4_MQ135|"),'Bloco 1 10s Sem RTOS RX'!$M313,LEN(",O3_MQ131|"),'Bloco 1 10s Sem RTOS RX'!$N313)*8</f>
        <v>672</v>
      </c>
    </row>
    <row r="314" ht="15.75" customHeight="1">
      <c r="A314" s="1" t="s">
        <v>4956</v>
      </c>
      <c r="B314" s="1" t="s">
        <v>4957</v>
      </c>
      <c r="C314" s="1" t="s">
        <v>3689</v>
      </c>
      <c r="D314" s="1" t="s">
        <v>4958</v>
      </c>
      <c r="E314" s="1" t="s">
        <v>1833</v>
      </c>
      <c r="F314" s="1" t="s">
        <v>1833</v>
      </c>
      <c r="G314" s="1" t="s">
        <v>1833</v>
      </c>
      <c r="H314" s="1" t="s">
        <v>474</v>
      </c>
      <c r="I314" s="1" t="s">
        <v>107</v>
      </c>
      <c r="J314" s="1" t="s">
        <v>187</v>
      </c>
      <c r="K314" s="1" t="s">
        <v>103</v>
      </c>
      <c r="L314" s="1" t="s">
        <v>780</v>
      </c>
      <c r="M314" s="1" t="s">
        <v>152</v>
      </c>
      <c r="N314" s="1" t="s">
        <v>353</v>
      </c>
      <c r="O314" s="1" t="s">
        <v>1833</v>
      </c>
      <c r="P314" s="1" t="s">
        <v>1833</v>
      </c>
      <c r="Q314" s="1" t="s">
        <v>3692</v>
      </c>
      <c r="R314" s="1" t="s">
        <v>1833</v>
      </c>
      <c r="S314" s="1" t="s">
        <v>3700</v>
      </c>
      <c r="T314" s="1" t="s">
        <v>3694</v>
      </c>
      <c r="U314" s="1" t="s">
        <v>1833</v>
      </c>
      <c r="V314" s="1" t="s">
        <v>1833</v>
      </c>
      <c r="W314" s="1" t="s">
        <v>3695</v>
      </c>
      <c r="X314" s="1" t="s">
        <v>4959</v>
      </c>
      <c r="Y314" s="2">
        <f>X315-'Bloco 1 10s Sem RTOS RX'!$X314</f>
        <v>0.000150462963</v>
      </c>
      <c r="Z314" s="1">
        <f>SUM(LEN(",CO_MQ135|"),'Bloco 1 10s Sem RTOS RX'!$H314,LEN(",CO2_MQ135|"),'Bloco 1 10s Sem RTOS RX'!$I314,LEN(",Alcool_MQ135|"),'Bloco 1 10s Sem RTOS RX'!$J314,LEN(",Alcool_MQ135|"),'Bloco 1 10s Sem RTOS RX'!$K314,LEN(",Toluen_MQ135|"),'Bloco 1 10s Sem RTOS RX'!$L314,LEN(",MH4_MQ135|"),'Bloco 1 10s Sem RTOS RX'!$M314,LEN(",O3_MQ131|"),'Bloco 1 10s Sem RTOS RX'!$N314)*8</f>
        <v>672</v>
      </c>
    </row>
    <row r="315" ht="15.75" customHeight="1">
      <c r="A315" s="1" t="s">
        <v>4960</v>
      </c>
      <c r="B315" s="1" t="s">
        <v>4961</v>
      </c>
      <c r="C315" s="1" t="s">
        <v>3689</v>
      </c>
      <c r="D315" s="1" t="s">
        <v>4962</v>
      </c>
      <c r="E315" s="1" t="s">
        <v>1833</v>
      </c>
      <c r="F315" s="1" t="s">
        <v>1833</v>
      </c>
      <c r="G315" s="1" t="s">
        <v>1833</v>
      </c>
      <c r="H315" s="1" t="s">
        <v>613</v>
      </c>
      <c r="I315" s="1" t="s">
        <v>614</v>
      </c>
      <c r="J315" s="1" t="s">
        <v>604</v>
      </c>
      <c r="K315" s="1" t="s">
        <v>3720</v>
      </c>
      <c r="L315" s="1" t="s">
        <v>47</v>
      </c>
      <c r="M315" s="1" t="s">
        <v>159</v>
      </c>
      <c r="N315" s="1" t="s">
        <v>285</v>
      </c>
      <c r="O315" s="1" t="s">
        <v>1833</v>
      </c>
      <c r="P315" s="1" t="s">
        <v>1833</v>
      </c>
      <c r="Q315" s="1" t="s">
        <v>3692</v>
      </c>
      <c r="R315" s="1" t="s">
        <v>1833</v>
      </c>
      <c r="S315" s="1" t="s">
        <v>3700</v>
      </c>
      <c r="T315" s="1" t="s">
        <v>3701</v>
      </c>
      <c r="U315" s="1" t="s">
        <v>1833</v>
      </c>
      <c r="V315" s="1" t="s">
        <v>1833</v>
      </c>
      <c r="W315" s="1" t="s">
        <v>3695</v>
      </c>
      <c r="X315" s="1" t="s">
        <v>4963</v>
      </c>
      <c r="Y315" s="2">
        <f>X316-'Bloco 1 10s Sem RTOS RX'!$X315</f>
        <v>0.000162037037</v>
      </c>
      <c r="Z315" s="1">
        <f>SUM(LEN(",CO_MQ135|"),'Bloco 1 10s Sem RTOS RX'!$H315,LEN(",CO2_MQ135|"),'Bloco 1 10s Sem RTOS RX'!$I315,LEN(",Alcool_MQ135|"),'Bloco 1 10s Sem RTOS RX'!$J315,LEN(",Alcool_MQ135|"),'Bloco 1 10s Sem RTOS RX'!$K315,LEN(",Toluen_MQ135|"),'Bloco 1 10s Sem RTOS RX'!$L315,LEN(",MH4_MQ135|"),'Bloco 1 10s Sem RTOS RX'!$M315,LEN(",O3_MQ131|"),'Bloco 1 10s Sem RTOS RX'!$N315)*8</f>
        <v>672</v>
      </c>
    </row>
    <row r="316" ht="15.75" customHeight="1">
      <c r="A316" s="1" t="s">
        <v>4964</v>
      </c>
      <c r="B316" s="1" t="s">
        <v>4965</v>
      </c>
      <c r="C316" s="1" t="s">
        <v>3689</v>
      </c>
      <c r="D316" s="1" t="s">
        <v>4966</v>
      </c>
      <c r="E316" s="1" t="s">
        <v>1833</v>
      </c>
      <c r="F316" s="1" t="s">
        <v>1833</v>
      </c>
      <c r="G316" s="1" t="s">
        <v>1833</v>
      </c>
      <c r="H316" s="1" t="s">
        <v>596</v>
      </c>
      <c r="I316" s="1" t="s">
        <v>308</v>
      </c>
      <c r="J316" s="1" t="s">
        <v>597</v>
      </c>
      <c r="K316" s="1" t="s">
        <v>3720</v>
      </c>
      <c r="L316" s="1" t="s">
        <v>303</v>
      </c>
      <c r="M316" s="1" t="s">
        <v>110</v>
      </c>
      <c r="N316" s="1" t="s">
        <v>114</v>
      </c>
      <c r="O316" s="1" t="s">
        <v>1833</v>
      </c>
      <c r="P316" s="1" t="s">
        <v>1833</v>
      </c>
      <c r="Q316" s="1" t="s">
        <v>3692</v>
      </c>
      <c r="R316" s="1" t="s">
        <v>1833</v>
      </c>
      <c r="S316" s="1" t="s">
        <v>3700</v>
      </c>
      <c r="T316" s="1" t="s">
        <v>3701</v>
      </c>
      <c r="U316" s="1" t="s">
        <v>1833</v>
      </c>
      <c r="V316" s="1" t="s">
        <v>1833</v>
      </c>
      <c r="W316" s="1" t="s">
        <v>3695</v>
      </c>
      <c r="X316" s="1" t="s">
        <v>4967</v>
      </c>
      <c r="Y316" s="2">
        <f>X317-'Bloco 1 10s Sem RTOS RX'!$X316</f>
        <v>0.000150462963</v>
      </c>
      <c r="Z316" s="1">
        <f>SUM(LEN(",CO_MQ135|"),'Bloco 1 10s Sem RTOS RX'!$H316,LEN(",CO2_MQ135|"),'Bloco 1 10s Sem RTOS RX'!$I316,LEN(",Alcool_MQ135|"),'Bloco 1 10s Sem RTOS RX'!$J316,LEN(",Alcool_MQ135|"),'Bloco 1 10s Sem RTOS RX'!$K316,LEN(",Toluen_MQ135|"),'Bloco 1 10s Sem RTOS RX'!$L316,LEN(",MH4_MQ135|"),'Bloco 1 10s Sem RTOS RX'!$M316,LEN(",O3_MQ131|"),'Bloco 1 10s Sem RTOS RX'!$N316)*8</f>
        <v>672</v>
      </c>
    </row>
    <row r="317" ht="15.75" customHeight="1">
      <c r="A317" s="1" t="s">
        <v>4968</v>
      </c>
      <c r="B317" s="1" t="s">
        <v>4969</v>
      </c>
      <c r="C317" s="1" t="s">
        <v>3689</v>
      </c>
      <c r="D317" s="1" t="s">
        <v>4970</v>
      </c>
      <c r="E317" s="1" t="s">
        <v>1833</v>
      </c>
      <c r="F317" s="1" t="s">
        <v>1833</v>
      </c>
      <c r="G317" s="1" t="s">
        <v>1833</v>
      </c>
      <c r="H317" s="1" t="s">
        <v>4141</v>
      </c>
      <c r="I317" s="1" t="s">
        <v>163</v>
      </c>
      <c r="J317" s="1" t="s">
        <v>784</v>
      </c>
      <c r="K317" s="1" t="s">
        <v>103</v>
      </c>
      <c r="L317" s="1" t="s">
        <v>785</v>
      </c>
      <c r="M317" s="1" t="s">
        <v>110</v>
      </c>
      <c r="N317" s="1" t="s">
        <v>214</v>
      </c>
      <c r="O317" s="1" t="s">
        <v>1833</v>
      </c>
      <c r="P317" s="1" t="s">
        <v>1833</v>
      </c>
      <c r="Q317" s="1" t="s">
        <v>3692</v>
      </c>
      <c r="R317" s="1" t="s">
        <v>1833</v>
      </c>
      <c r="S317" s="1" t="s">
        <v>3700</v>
      </c>
      <c r="T317" s="1" t="s">
        <v>3694</v>
      </c>
      <c r="U317" s="1" t="s">
        <v>1833</v>
      </c>
      <c r="V317" s="1" t="s">
        <v>1833</v>
      </c>
      <c r="W317" s="1" t="s">
        <v>3695</v>
      </c>
      <c r="X317" s="1" t="s">
        <v>4971</v>
      </c>
      <c r="Y317" s="2">
        <f>X318-'Bloco 1 10s Sem RTOS RX'!$X317</f>
        <v>0.000150462963</v>
      </c>
      <c r="Z317" s="1">
        <f>SUM(LEN(",CO_MQ135|"),'Bloco 1 10s Sem RTOS RX'!$H317,LEN(",CO2_MQ135|"),'Bloco 1 10s Sem RTOS RX'!$I317,LEN(",Alcool_MQ135|"),'Bloco 1 10s Sem RTOS RX'!$J317,LEN(",Alcool_MQ135|"),'Bloco 1 10s Sem RTOS RX'!$K317,LEN(",Toluen_MQ135|"),'Bloco 1 10s Sem RTOS RX'!$L317,LEN(",MH4_MQ135|"),'Bloco 1 10s Sem RTOS RX'!$M317,LEN(",O3_MQ131|"),'Bloco 1 10s Sem RTOS RX'!$N317)*8</f>
        <v>672</v>
      </c>
    </row>
    <row r="318" ht="15.75" customHeight="1">
      <c r="A318" s="1" t="s">
        <v>4972</v>
      </c>
      <c r="B318" s="1" t="s">
        <v>4973</v>
      </c>
      <c r="C318" s="1" t="s">
        <v>3689</v>
      </c>
      <c r="D318" s="1" t="s">
        <v>4974</v>
      </c>
      <c r="E318" s="1" t="s">
        <v>1833</v>
      </c>
      <c r="F318" s="1" t="s">
        <v>1833</v>
      </c>
      <c r="G318" s="1" t="s">
        <v>1833</v>
      </c>
      <c r="H318" s="1" t="s">
        <v>162</v>
      </c>
      <c r="I318" s="1" t="s">
        <v>163</v>
      </c>
      <c r="J318" s="1" t="s">
        <v>164</v>
      </c>
      <c r="K318" s="1" t="s">
        <v>103</v>
      </c>
      <c r="L318" s="1" t="s">
        <v>3764</v>
      </c>
      <c r="M318" s="1" t="s">
        <v>110</v>
      </c>
      <c r="N318" s="1" t="s">
        <v>464</v>
      </c>
      <c r="O318" s="1" t="s">
        <v>1833</v>
      </c>
      <c r="P318" s="1" t="s">
        <v>1833</v>
      </c>
      <c r="Q318" s="1" t="s">
        <v>3692</v>
      </c>
      <c r="R318" s="1" t="s">
        <v>1833</v>
      </c>
      <c r="S318" s="1" t="s">
        <v>3700</v>
      </c>
      <c r="T318" s="1" t="s">
        <v>3694</v>
      </c>
      <c r="U318" s="1" t="s">
        <v>1833</v>
      </c>
      <c r="V318" s="1" t="s">
        <v>1833</v>
      </c>
      <c r="W318" s="1" t="s">
        <v>3695</v>
      </c>
      <c r="X318" s="1" t="s">
        <v>4975</v>
      </c>
      <c r="Y318" s="2">
        <f>X319-'Bloco 1 10s Sem RTOS RX'!$X318</f>
        <v>0.000150462963</v>
      </c>
      <c r="Z318" s="1">
        <f>SUM(LEN(",CO_MQ135|"),'Bloco 1 10s Sem RTOS RX'!$H318,LEN(",CO2_MQ135|"),'Bloco 1 10s Sem RTOS RX'!$I318,LEN(",Alcool_MQ135|"),'Bloco 1 10s Sem RTOS RX'!$J318,LEN(",Alcool_MQ135|"),'Bloco 1 10s Sem RTOS RX'!$K318,LEN(",Toluen_MQ135|"),'Bloco 1 10s Sem RTOS RX'!$L318,LEN(",MH4_MQ135|"),'Bloco 1 10s Sem RTOS RX'!$M318,LEN(",O3_MQ131|"),'Bloco 1 10s Sem RTOS RX'!$N318)*8</f>
        <v>672</v>
      </c>
    </row>
    <row r="319" ht="15.75" customHeight="1">
      <c r="A319" s="1" t="s">
        <v>4976</v>
      </c>
      <c r="B319" s="1" t="s">
        <v>4977</v>
      </c>
      <c r="C319" s="1" t="s">
        <v>3689</v>
      </c>
      <c r="D319" s="1" t="s">
        <v>4978</v>
      </c>
      <c r="E319" s="1" t="s">
        <v>1833</v>
      </c>
      <c r="F319" s="1" t="s">
        <v>1833</v>
      </c>
      <c r="G319" s="1" t="s">
        <v>1833</v>
      </c>
      <c r="H319" s="1" t="s">
        <v>603</v>
      </c>
      <c r="I319" s="1" t="s">
        <v>308</v>
      </c>
      <c r="J319" s="1" t="s">
        <v>604</v>
      </c>
      <c r="K319" s="1" t="s">
        <v>3720</v>
      </c>
      <c r="L319" s="1" t="s">
        <v>605</v>
      </c>
      <c r="M319" s="1" t="s">
        <v>110</v>
      </c>
      <c r="N319" s="1" t="s">
        <v>146</v>
      </c>
      <c r="O319" s="1" t="s">
        <v>1833</v>
      </c>
      <c r="P319" s="1" t="s">
        <v>1833</v>
      </c>
      <c r="Q319" s="1" t="s">
        <v>3692</v>
      </c>
      <c r="R319" s="1" t="s">
        <v>1833</v>
      </c>
      <c r="S319" s="1" t="s">
        <v>3700</v>
      </c>
      <c r="T319" s="1" t="s">
        <v>3701</v>
      </c>
      <c r="U319" s="1" t="s">
        <v>1833</v>
      </c>
      <c r="V319" s="1" t="s">
        <v>1833</v>
      </c>
      <c r="W319" s="1" t="s">
        <v>3695</v>
      </c>
      <c r="X319" s="1" t="s">
        <v>2346</v>
      </c>
      <c r="Y319" s="2">
        <f>X320-'Bloco 1 10s Sem RTOS RX'!$X319</f>
        <v>0.000150462963</v>
      </c>
      <c r="Z319" s="1">
        <f>SUM(LEN(",CO_MQ135|"),'Bloco 1 10s Sem RTOS RX'!$H319,LEN(",CO2_MQ135|"),'Bloco 1 10s Sem RTOS RX'!$I319,LEN(",Alcool_MQ135|"),'Bloco 1 10s Sem RTOS RX'!$J319,LEN(",Alcool_MQ135|"),'Bloco 1 10s Sem RTOS RX'!$K319,LEN(",Toluen_MQ135|"),'Bloco 1 10s Sem RTOS RX'!$L319,LEN(",MH4_MQ135|"),'Bloco 1 10s Sem RTOS RX'!$M319,LEN(",O3_MQ131|"),'Bloco 1 10s Sem RTOS RX'!$N319)*8</f>
        <v>672</v>
      </c>
    </row>
    <row r="320" ht="15.75" customHeight="1">
      <c r="A320" s="1" t="s">
        <v>4979</v>
      </c>
      <c r="B320" s="1" t="s">
        <v>4980</v>
      </c>
      <c r="C320" s="1" t="s">
        <v>3689</v>
      </c>
      <c r="D320" s="1" t="s">
        <v>4981</v>
      </c>
      <c r="E320" s="1" t="s">
        <v>1833</v>
      </c>
      <c r="F320" s="1" t="s">
        <v>1833</v>
      </c>
      <c r="G320" s="1" t="s">
        <v>1833</v>
      </c>
      <c r="H320" s="1" t="s">
        <v>613</v>
      </c>
      <c r="I320" s="1" t="s">
        <v>614</v>
      </c>
      <c r="J320" s="1" t="s">
        <v>604</v>
      </c>
      <c r="K320" s="1" t="s">
        <v>3720</v>
      </c>
      <c r="L320" s="1" t="s">
        <v>47</v>
      </c>
      <c r="M320" s="1" t="s">
        <v>159</v>
      </c>
      <c r="N320" s="1" t="s">
        <v>26</v>
      </c>
      <c r="O320" s="1" t="s">
        <v>1833</v>
      </c>
      <c r="P320" s="1" t="s">
        <v>1833</v>
      </c>
      <c r="Q320" s="1" t="s">
        <v>3692</v>
      </c>
      <c r="R320" s="1" t="s">
        <v>1833</v>
      </c>
      <c r="S320" s="1" t="s">
        <v>3700</v>
      </c>
      <c r="T320" s="1" t="s">
        <v>3694</v>
      </c>
      <c r="U320" s="1" t="s">
        <v>1833</v>
      </c>
      <c r="V320" s="1" t="s">
        <v>1833</v>
      </c>
      <c r="W320" s="1" t="s">
        <v>3695</v>
      </c>
      <c r="X320" s="1" t="s">
        <v>4982</v>
      </c>
      <c r="Y320" s="2">
        <f>X321-'Bloco 1 10s Sem RTOS RX'!$X320</f>
        <v>0.000150462963</v>
      </c>
      <c r="Z320" s="1">
        <f>SUM(LEN(",CO_MQ135|"),'Bloco 1 10s Sem RTOS RX'!$H320,LEN(",CO2_MQ135|"),'Bloco 1 10s Sem RTOS RX'!$I320,LEN(",Alcool_MQ135|"),'Bloco 1 10s Sem RTOS RX'!$J320,LEN(",Alcool_MQ135|"),'Bloco 1 10s Sem RTOS RX'!$K320,LEN(",Toluen_MQ135|"),'Bloco 1 10s Sem RTOS RX'!$L320,LEN(",MH4_MQ135|"),'Bloco 1 10s Sem RTOS RX'!$M320,LEN(",O3_MQ131|"),'Bloco 1 10s Sem RTOS RX'!$N320)*8</f>
        <v>672</v>
      </c>
    </row>
    <row r="321" ht="15.75" customHeight="1">
      <c r="A321" s="1" t="s">
        <v>4983</v>
      </c>
      <c r="B321" s="1" t="s">
        <v>4984</v>
      </c>
      <c r="C321" s="1" t="s">
        <v>3689</v>
      </c>
      <c r="D321" s="1" t="s">
        <v>4985</v>
      </c>
      <c r="E321" s="1" t="s">
        <v>1833</v>
      </c>
      <c r="F321" s="1" t="s">
        <v>1833</v>
      </c>
      <c r="G321" s="1" t="s">
        <v>1833</v>
      </c>
      <c r="H321" s="1" t="s">
        <v>635</v>
      </c>
      <c r="I321" s="1" t="s">
        <v>3826</v>
      </c>
      <c r="J321" s="1" t="s">
        <v>4444</v>
      </c>
      <c r="K321" s="1" t="s">
        <v>73</v>
      </c>
      <c r="L321" s="1" t="s">
        <v>636</v>
      </c>
      <c r="M321" s="1" t="s">
        <v>159</v>
      </c>
      <c r="N321" s="1" t="s">
        <v>790</v>
      </c>
      <c r="O321" s="1" t="s">
        <v>1833</v>
      </c>
      <c r="P321" s="1" t="s">
        <v>1833</v>
      </c>
      <c r="Q321" s="1" t="s">
        <v>3692</v>
      </c>
      <c r="R321" s="1" t="s">
        <v>1833</v>
      </c>
      <c r="S321" s="1" t="s">
        <v>3693</v>
      </c>
      <c r="T321" s="1" t="s">
        <v>3701</v>
      </c>
      <c r="U321" s="1" t="s">
        <v>1833</v>
      </c>
      <c r="V321" s="1" t="s">
        <v>1833</v>
      </c>
      <c r="W321" s="1" t="s">
        <v>3695</v>
      </c>
      <c r="X321" s="1" t="s">
        <v>4986</v>
      </c>
      <c r="Y321" s="2">
        <f>X322-'Bloco 1 10s Sem RTOS RX'!$X321</f>
        <v>0.000150462963</v>
      </c>
      <c r="Z321" s="1">
        <f>SUM(LEN(",CO_MQ135|"),'Bloco 1 10s Sem RTOS RX'!$H321,LEN(",CO2_MQ135|"),'Bloco 1 10s Sem RTOS RX'!$I321,LEN(",Alcool_MQ135|"),'Bloco 1 10s Sem RTOS RX'!$J321,LEN(",Alcool_MQ135|"),'Bloco 1 10s Sem RTOS RX'!$K321,LEN(",Toluen_MQ135|"),'Bloco 1 10s Sem RTOS RX'!$L321,LEN(",MH4_MQ135|"),'Bloco 1 10s Sem RTOS RX'!$M321,LEN(",O3_MQ131|"),'Bloco 1 10s Sem RTOS RX'!$N321)*8</f>
        <v>672</v>
      </c>
    </row>
    <row r="322" ht="15.75" customHeight="1">
      <c r="A322" s="1" t="s">
        <v>4987</v>
      </c>
      <c r="B322" s="1" t="s">
        <v>4988</v>
      </c>
      <c r="C322" s="1" t="s">
        <v>3689</v>
      </c>
      <c r="D322" s="1" t="s">
        <v>4989</v>
      </c>
      <c r="E322" s="1" t="s">
        <v>1833</v>
      </c>
      <c r="F322" s="1" t="s">
        <v>1833</v>
      </c>
      <c r="G322" s="1" t="s">
        <v>1833</v>
      </c>
      <c r="H322" s="1" t="s">
        <v>307</v>
      </c>
      <c r="I322" s="1" t="s">
        <v>308</v>
      </c>
      <c r="J322" s="1" t="s">
        <v>309</v>
      </c>
      <c r="K322" s="1" t="s">
        <v>3720</v>
      </c>
      <c r="L322" s="1" t="s">
        <v>310</v>
      </c>
      <c r="M322" s="1" t="s">
        <v>110</v>
      </c>
      <c r="N322" s="1" t="s">
        <v>314</v>
      </c>
      <c r="O322" s="1" t="s">
        <v>1833</v>
      </c>
      <c r="P322" s="1" t="s">
        <v>1833</v>
      </c>
      <c r="Q322" s="1" t="s">
        <v>3692</v>
      </c>
      <c r="R322" s="1" t="s">
        <v>1833</v>
      </c>
      <c r="S322" s="1" t="s">
        <v>3700</v>
      </c>
      <c r="T322" s="1" t="s">
        <v>3701</v>
      </c>
      <c r="U322" s="1" t="s">
        <v>1833</v>
      </c>
      <c r="V322" s="1" t="s">
        <v>1833</v>
      </c>
      <c r="W322" s="1" t="s">
        <v>3695</v>
      </c>
      <c r="X322" s="1" t="s">
        <v>4990</v>
      </c>
      <c r="Y322" s="2">
        <f>X323-'Bloco 1 10s Sem RTOS RX'!$X322</f>
        <v>0.0003125</v>
      </c>
      <c r="Z322" s="1">
        <f>SUM(LEN(",CO_MQ135|"),'Bloco 1 10s Sem RTOS RX'!$H322,LEN(",CO2_MQ135|"),'Bloco 1 10s Sem RTOS RX'!$I322,LEN(",Alcool_MQ135|"),'Bloco 1 10s Sem RTOS RX'!$J322,LEN(",Alcool_MQ135|"),'Bloco 1 10s Sem RTOS RX'!$K322,LEN(",Toluen_MQ135|"),'Bloco 1 10s Sem RTOS RX'!$L322,LEN(",MH4_MQ135|"),'Bloco 1 10s Sem RTOS RX'!$M322,LEN(",O3_MQ131|"),'Bloco 1 10s Sem RTOS RX'!$N322)*8</f>
        <v>672</v>
      </c>
    </row>
    <row r="323" ht="15.75" customHeight="1">
      <c r="A323" s="1" t="s">
        <v>4991</v>
      </c>
      <c r="B323" s="1" t="s">
        <v>4992</v>
      </c>
      <c r="C323" s="1" t="s">
        <v>3689</v>
      </c>
      <c r="D323" s="1" t="s">
        <v>4993</v>
      </c>
      <c r="E323" s="1" t="s">
        <v>1833</v>
      </c>
      <c r="F323" s="1" t="s">
        <v>1833</v>
      </c>
      <c r="G323" s="1" t="s">
        <v>1833</v>
      </c>
      <c r="H323" s="1" t="s">
        <v>569</v>
      </c>
      <c r="I323" s="1" t="s">
        <v>240</v>
      </c>
      <c r="J323" s="1" t="s">
        <v>451</v>
      </c>
      <c r="K323" s="1" t="s">
        <v>44</v>
      </c>
      <c r="L323" s="1" t="s">
        <v>570</v>
      </c>
      <c r="M323" s="1" t="s">
        <v>3694</v>
      </c>
      <c r="N323" s="1" t="s">
        <v>94</v>
      </c>
      <c r="O323" s="1" t="s">
        <v>1833</v>
      </c>
      <c r="P323" s="1" t="s">
        <v>1833</v>
      </c>
      <c r="Q323" s="1" t="s">
        <v>3692</v>
      </c>
      <c r="R323" s="1" t="s">
        <v>1833</v>
      </c>
      <c r="S323" s="1" t="s">
        <v>3693</v>
      </c>
      <c r="T323" s="1" t="s">
        <v>3701</v>
      </c>
      <c r="U323" s="1" t="s">
        <v>1833</v>
      </c>
      <c r="V323" s="1" t="s">
        <v>1833</v>
      </c>
      <c r="W323" s="1" t="s">
        <v>3695</v>
      </c>
      <c r="X323" s="1" t="s">
        <v>4994</v>
      </c>
      <c r="Y323" s="2">
        <f>X324-'Bloco 1 10s Sem RTOS RX'!$X323</f>
        <v>0.000150462963</v>
      </c>
      <c r="Z323" s="1">
        <f>SUM(LEN(",CO_MQ135|"),'Bloco 1 10s Sem RTOS RX'!$H323,LEN(",CO2_MQ135|"),'Bloco 1 10s Sem RTOS RX'!$I323,LEN(",Alcool_MQ135|"),'Bloco 1 10s Sem RTOS RX'!$J323,LEN(",Alcool_MQ135|"),'Bloco 1 10s Sem RTOS RX'!$K323,LEN(",Toluen_MQ135|"),'Bloco 1 10s Sem RTOS RX'!$L323,LEN(",MH4_MQ135|"),'Bloco 1 10s Sem RTOS RX'!$M323,LEN(",O3_MQ131|"),'Bloco 1 10s Sem RTOS RX'!$N323)*8</f>
        <v>672</v>
      </c>
    </row>
    <row r="324" ht="15.75" customHeight="1">
      <c r="A324" s="1" t="s">
        <v>4995</v>
      </c>
      <c r="B324" s="1" t="s">
        <v>4996</v>
      </c>
      <c r="C324" s="1" t="s">
        <v>3689</v>
      </c>
      <c r="D324" s="1" t="s">
        <v>4997</v>
      </c>
      <c r="E324" s="1" t="s">
        <v>1833</v>
      </c>
      <c r="F324" s="1" t="s">
        <v>1833</v>
      </c>
      <c r="G324" s="1" t="s">
        <v>1833</v>
      </c>
      <c r="H324" s="1" t="s">
        <v>4121</v>
      </c>
      <c r="I324" s="1" t="s">
        <v>3826</v>
      </c>
      <c r="J324" s="1" t="s">
        <v>427</v>
      </c>
      <c r="K324" s="1" t="s">
        <v>3720</v>
      </c>
      <c r="L324" s="1" t="s">
        <v>428</v>
      </c>
      <c r="M324" s="1" t="s">
        <v>159</v>
      </c>
      <c r="N324" s="1" t="s">
        <v>26</v>
      </c>
      <c r="O324" s="1" t="s">
        <v>1833</v>
      </c>
      <c r="P324" s="1" t="s">
        <v>1833</v>
      </c>
      <c r="Q324" s="1" t="s">
        <v>3692</v>
      </c>
      <c r="R324" s="1" t="s">
        <v>1833</v>
      </c>
      <c r="S324" s="1" t="s">
        <v>3700</v>
      </c>
      <c r="T324" s="1" t="s">
        <v>3694</v>
      </c>
      <c r="U324" s="1" t="s">
        <v>1833</v>
      </c>
      <c r="V324" s="1" t="s">
        <v>1833</v>
      </c>
      <c r="W324" s="1" t="s">
        <v>3695</v>
      </c>
      <c r="X324" s="1" t="s">
        <v>4998</v>
      </c>
      <c r="Y324" s="2">
        <f>X325-'Bloco 1 10s Sem RTOS RX'!$X324</f>
        <v>0.000150462963</v>
      </c>
      <c r="Z324" s="1">
        <f>SUM(LEN(",CO_MQ135|"),'Bloco 1 10s Sem RTOS RX'!$H324,LEN(",CO2_MQ135|"),'Bloco 1 10s Sem RTOS RX'!$I324,LEN(",Alcool_MQ135|"),'Bloco 1 10s Sem RTOS RX'!$J324,LEN(",Alcool_MQ135|"),'Bloco 1 10s Sem RTOS RX'!$K324,LEN(",Toluen_MQ135|"),'Bloco 1 10s Sem RTOS RX'!$L324,LEN(",MH4_MQ135|"),'Bloco 1 10s Sem RTOS RX'!$M324,LEN(",O3_MQ131|"),'Bloco 1 10s Sem RTOS RX'!$N324)*8</f>
        <v>672</v>
      </c>
    </row>
    <row r="325" ht="15.75" customHeight="1">
      <c r="A325" s="1" t="s">
        <v>4999</v>
      </c>
      <c r="B325" s="1" t="s">
        <v>5000</v>
      </c>
      <c r="C325" s="1" t="s">
        <v>3689</v>
      </c>
      <c r="D325" s="1" t="s">
        <v>5001</v>
      </c>
      <c r="E325" s="1" t="s">
        <v>1833</v>
      </c>
      <c r="F325" s="1" t="s">
        <v>1833</v>
      </c>
      <c r="G325" s="1" t="s">
        <v>1833</v>
      </c>
      <c r="H325" s="1" t="s">
        <v>497</v>
      </c>
      <c r="I325" s="1" t="s">
        <v>498</v>
      </c>
      <c r="J325" s="1" t="s">
        <v>157</v>
      </c>
      <c r="K325" s="1" t="s">
        <v>73</v>
      </c>
      <c r="L325" s="1" t="s">
        <v>499</v>
      </c>
      <c r="M325" s="1" t="s">
        <v>159</v>
      </c>
      <c r="N325" s="1" t="s">
        <v>763</v>
      </c>
      <c r="O325" s="1" t="s">
        <v>1833</v>
      </c>
      <c r="P325" s="1" t="s">
        <v>1833</v>
      </c>
      <c r="Q325" s="1" t="s">
        <v>3692</v>
      </c>
      <c r="R325" s="1" t="s">
        <v>1833</v>
      </c>
      <c r="S325" s="1" t="s">
        <v>3693</v>
      </c>
      <c r="T325" s="1" t="s">
        <v>3694</v>
      </c>
      <c r="U325" s="1" t="s">
        <v>1833</v>
      </c>
      <c r="V325" s="1" t="s">
        <v>1833</v>
      </c>
      <c r="W325" s="1" t="s">
        <v>3695</v>
      </c>
      <c r="X325" s="1" t="s">
        <v>5002</v>
      </c>
      <c r="Y325" s="2">
        <f>X326-'Bloco 1 10s Sem RTOS RX'!$X325</f>
        <v>0.000150462963</v>
      </c>
      <c r="Z325" s="1">
        <f>SUM(LEN(",CO_MQ135|"),'Bloco 1 10s Sem RTOS RX'!$H325,LEN(",CO2_MQ135|"),'Bloco 1 10s Sem RTOS RX'!$I325,LEN(",Alcool_MQ135|"),'Bloco 1 10s Sem RTOS RX'!$J325,LEN(",Alcool_MQ135|"),'Bloco 1 10s Sem RTOS RX'!$K325,LEN(",Toluen_MQ135|"),'Bloco 1 10s Sem RTOS RX'!$L325,LEN(",MH4_MQ135|"),'Bloco 1 10s Sem RTOS RX'!$M325,LEN(",O3_MQ131|"),'Bloco 1 10s Sem RTOS RX'!$N325)*8</f>
        <v>672</v>
      </c>
    </row>
    <row r="326" ht="15.75" customHeight="1">
      <c r="A326" s="1" t="s">
        <v>5003</v>
      </c>
      <c r="B326" s="1" t="s">
        <v>5004</v>
      </c>
      <c r="C326" s="1" t="s">
        <v>3689</v>
      </c>
      <c r="D326" s="1" t="s">
        <v>5005</v>
      </c>
      <c r="E326" s="1" t="s">
        <v>1833</v>
      </c>
      <c r="F326" s="1" t="s">
        <v>1833</v>
      </c>
      <c r="G326" s="1" t="s">
        <v>1833</v>
      </c>
      <c r="H326" s="1" t="s">
        <v>635</v>
      </c>
      <c r="I326" s="1" t="s">
        <v>3826</v>
      </c>
      <c r="J326" s="1" t="s">
        <v>4444</v>
      </c>
      <c r="K326" s="1" t="s">
        <v>73</v>
      </c>
      <c r="L326" s="1" t="s">
        <v>636</v>
      </c>
      <c r="M326" s="1" t="s">
        <v>159</v>
      </c>
      <c r="N326" s="1" t="s">
        <v>411</v>
      </c>
      <c r="O326" s="1" t="s">
        <v>1833</v>
      </c>
      <c r="P326" s="1" t="s">
        <v>1833</v>
      </c>
      <c r="Q326" s="1" t="s">
        <v>3692</v>
      </c>
      <c r="R326" s="1" t="s">
        <v>1833</v>
      </c>
      <c r="S326" s="1" t="s">
        <v>3693</v>
      </c>
      <c r="T326" s="1" t="s">
        <v>3706</v>
      </c>
      <c r="U326" s="1" t="s">
        <v>1833</v>
      </c>
      <c r="V326" s="1" t="s">
        <v>1833</v>
      </c>
      <c r="W326" s="1" t="s">
        <v>3695</v>
      </c>
      <c r="X326" s="1" t="s">
        <v>5006</v>
      </c>
      <c r="Y326" s="2">
        <f>X327-'Bloco 1 10s Sem RTOS RX'!$X326</f>
        <v>0.000150462963</v>
      </c>
      <c r="Z326" s="1">
        <f>SUM(LEN(",CO_MQ135|"),'Bloco 1 10s Sem RTOS RX'!$H326,LEN(",CO2_MQ135|"),'Bloco 1 10s Sem RTOS RX'!$I326,LEN(",Alcool_MQ135|"),'Bloco 1 10s Sem RTOS RX'!$J326,LEN(",Alcool_MQ135|"),'Bloco 1 10s Sem RTOS RX'!$K326,LEN(",Toluen_MQ135|"),'Bloco 1 10s Sem RTOS RX'!$L326,LEN(",MH4_MQ135|"),'Bloco 1 10s Sem RTOS RX'!$M326,LEN(",O3_MQ131|"),'Bloco 1 10s Sem RTOS RX'!$N326)*8</f>
        <v>672</v>
      </c>
    </row>
    <row r="327" ht="15.75" customHeight="1">
      <c r="A327" s="1" t="s">
        <v>5007</v>
      </c>
      <c r="B327" s="1" t="s">
        <v>5008</v>
      </c>
      <c r="C327" s="1" t="s">
        <v>3689</v>
      </c>
      <c r="D327" s="1" t="s">
        <v>5009</v>
      </c>
      <c r="E327" s="1" t="s">
        <v>1833</v>
      </c>
      <c r="F327" s="1" t="s">
        <v>1833</v>
      </c>
      <c r="G327" s="1" t="s">
        <v>1833</v>
      </c>
      <c r="H327" s="1" t="s">
        <v>307</v>
      </c>
      <c r="I327" s="1" t="s">
        <v>308</v>
      </c>
      <c r="J327" s="1" t="s">
        <v>309</v>
      </c>
      <c r="K327" s="1" t="s">
        <v>3720</v>
      </c>
      <c r="L327" s="1" t="s">
        <v>310</v>
      </c>
      <c r="M327" s="1" t="s">
        <v>110</v>
      </c>
      <c r="N327" s="1" t="s">
        <v>146</v>
      </c>
      <c r="O327" s="1" t="s">
        <v>1833</v>
      </c>
      <c r="P327" s="1" t="s">
        <v>1833</v>
      </c>
      <c r="Q327" s="1" t="s">
        <v>3692</v>
      </c>
      <c r="R327" s="1" t="s">
        <v>1833</v>
      </c>
      <c r="S327" s="1" t="s">
        <v>3700</v>
      </c>
      <c r="T327" s="1" t="s">
        <v>3701</v>
      </c>
      <c r="U327" s="1" t="s">
        <v>1833</v>
      </c>
      <c r="V327" s="1" t="s">
        <v>1833</v>
      </c>
      <c r="W327" s="1" t="s">
        <v>3695</v>
      </c>
      <c r="X327" s="1" t="s">
        <v>5010</v>
      </c>
      <c r="Y327" s="2">
        <f>X328-'Bloco 1 10s Sem RTOS RX'!$X327</f>
        <v>0.000150462963</v>
      </c>
      <c r="Z327" s="1">
        <f>SUM(LEN(",CO_MQ135|"),'Bloco 1 10s Sem RTOS RX'!$H327,LEN(",CO2_MQ135|"),'Bloco 1 10s Sem RTOS RX'!$I327,LEN(",Alcool_MQ135|"),'Bloco 1 10s Sem RTOS RX'!$J327,LEN(",Alcool_MQ135|"),'Bloco 1 10s Sem RTOS RX'!$K327,LEN(",Toluen_MQ135|"),'Bloco 1 10s Sem RTOS RX'!$L327,LEN(",MH4_MQ135|"),'Bloco 1 10s Sem RTOS RX'!$M327,LEN(",O3_MQ131|"),'Bloco 1 10s Sem RTOS RX'!$N327)*8</f>
        <v>672</v>
      </c>
    </row>
    <row r="328" ht="15.75" customHeight="1">
      <c r="A328" s="1" t="s">
        <v>5011</v>
      </c>
      <c r="B328" s="1" t="s">
        <v>5012</v>
      </c>
      <c r="C328" s="1" t="s">
        <v>3689</v>
      </c>
      <c r="D328" s="1" t="s">
        <v>5013</v>
      </c>
      <c r="E328" s="1" t="s">
        <v>1833</v>
      </c>
      <c r="F328" s="1" t="s">
        <v>1833</v>
      </c>
      <c r="G328" s="1" t="s">
        <v>1833</v>
      </c>
      <c r="H328" s="1" t="s">
        <v>630</v>
      </c>
      <c r="I328" s="1" t="s">
        <v>614</v>
      </c>
      <c r="J328" s="1" t="s">
        <v>618</v>
      </c>
      <c r="K328" s="1" t="s">
        <v>3720</v>
      </c>
      <c r="L328" s="1" t="s">
        <v>428</v>
      </c>
      <c r="M328" s="1" t="s">
        <v>159</v>
      </c>
      <c r="N328" s="1" t="s">
        <v>689</v>
      </c>
      <c r="O328" s="1" t="s">
        <v>1833</v>
      </c>
      <c r="P328" s="1" t="s">
        <v>1833</v>
      </c>
      <c r="Q328" s="1" t="s">
        <v>3692</v>
      </c>
      <c r="R328" s="1" t="s">
        <v>1833</v>
      </c>
      <c r="S328" s="1" t="s">
        <v>3700</v>
      </c>
      <c r="T328" s="1" t="s">
        <v>3701</v>
      </c>
      <c r="U328" s="1" t="s">
        <v>1833</v>
      </c>
      <c r="V328" s="1" t="s">
        <v>1833</v>
      </c>
      <c r="W328" s="1" t="s">
        <v>3695</v>
      </c>
      <c r="X328" s="1" t="s">
        <v>2359</v>
      </c>
      <c r="Y328" s="2">
        <f>X329-'Bloco 1 10s Sem RTOS RX'!$X328</f>
        <v>0.000462962963</v>
      </c>
      <c r="Z328" s="1">
        <f>SUM(LEN(",CO_MQ135|"),'Bloco 1 10s Sem RTOS RX'!$H328,LEN(",CO2_MQ135|"),'Bloco 1 10s Sem RTOS RX'!$I328,LEN(",Alcool_MQ135|"),'Bloco 1 10s Sem RTOS RX'!$J328,LEN(",Alcool_MQ135|"),'Bloco 1 10s Sem RTOS RX'!$K328,LEN(",Toluen_MQ135|"),'Bloco 1 10s Sem RTOS RX'!$L328,LEN(",MH4_MQ135|"),'Bloco 1 10s Sem RTOS RX'!$M328,LEN(",O3_MQ131|"),'Bloco 1 10s Sem RTOS RX'!$N328)*8</f>
        <v>672</v>
      </c>
    </row>
    <row r="329" ht="15.75" customHeight="1">
      <c r="A329" s="1" t="s">
        <v>5014</v>
      </c>
      <c r="B329" s="1" t="s">
        <v>5015</v>
      </c>
      <c r="C329" s="1" t="s">
        <v>3689</v>
      </c>
      <c r="D329" s="1" t="s">
        <v>5016</v>
      </c>
      <c r="E329" s="1" t="s">
        <v>1833</v>
      </c>
      <c r="F329" s="1" t="s">
        <v>1833</v>
      </c>
      <c r="G329" s="1" t="s">
        <v>1833</v>
      </c>
      <c r="H329" s="1" t="s">
        <v>613</v>
      </c>
      <c r="I329" s="1" t="s">
        <v>614</v>
      </c>
      <c r="J329" s="1" t="s">
        <v>604</v>
      </c>
      <c r="K329" s="1" t="s">
        <v>3720</v>
      </c>
      <c r="L329" s="1" t="s">
        <v>47</v>
      </c>
      <c r="M329" s="1" t="s">
        <v>159</v>
      </c>
      <c r="N329" s="1" t="s">
        <v>419</v>
      </c>
      <c r="O329" s="1" t="s">
        <v>1833</v>
      </c>
      <c r="P329" s="1" t="s">
        <v>1833</v>
      </c>
      <c r="Q329" s="1" t="s">
        <v>3692</v>
      </c>
      <c r="R329" s="1" t="s">
        <v>1833</v>
      </c>
      <c r="S329" s="1" t="s">
        <v>3700</v>
      </c>
      <c r="T329" s="1" t="s">
        <v>3701</v>
      </c>
      <c r="U329" s="1" t="s">
        <v>1833</v>
      </c>
      <c r="V329" s="1" t="s">
        <v>1833</v>
      </c>
      <c r="W329" s="1" t="s">
        <v>3695</v>
      </c>
      <c r="X329" s="1" t="s">
        <v>2363</v>
      </c>
      <c r="Y329" s="2">
        <f>X330-'Bloco 1 10s Sem RTOS RX'!$X329</f>
        <v>0.0003009259259</v>
      </c>
      <c r="Z329" s="1">
        <f>SUM(LEN(",CO_MQ135|"),'Bloco 1 10s Sem RTOS RX'!$H329,LEN(",CO2_MQ135|"),'Bloco 1 10s Sem RTOS RX'!$I329,LEN(",Alcool_MQ135|"),'Bloco 1 10s Sem RTOS RX'!$J329,LEN(",Alcool_MQ135|"),'Bloco 1 10s Sem RTOS RX'!$K329,LEN(",Toluen_MQ135|"),'Bloco 1 10s Sem RTOS RX'!$L329,LEN(",MH4_MQ135|"),'Bloco 1 10s Sem RTOS RX'!$M329,LEN(",O3_MQ131|"),'Bloco 1 10s Sem RTOS RX'!$N329)*8</f>
        <v>672</v>
      </c>
    </row>
    <row r="330" ht="15.75" customHeight="1">
      <c r="A330" s="1" t="s">
        <v>5017</v>
      </c>
      <c r="B330" s="1" t="s">
        <v>5018</v>
      </c>
      <c r="C330" s="1" t="s">
        <v>3689</v>
      </c>
      <c r="D330" s="1" t="s">
        <v>5019</v>
      </c>
      <c r="E330" s="1" t="s">
        <v>1833</v>
      </c>
      <c r="F330" s="1" t="s">
        <v>1833</v>
      </c>
      <c r="G330" s="1" t="s">
        <v>1833</v>
      </c>
      <c r="H330" s="1" t="s">
        <v>596</v>
      </c>
      <c r="I330" s="1" t="s">
        <v>308</v>
      </c>
      <c r="J330" s="1" t="s">
        <v>597</v>
      </c>
      <c r="K330" s="1" t="s">
        <v>3720</v>
      </c>
      <c r="L330" s="1" t="s">
        <v>303</v>
      </c>
      <c r="M330" s="1" t="s">
        <v>110</v>
      </c>
      <c r="N330" s="1" t="s">
        <v>231</v>
      </c>
      <c r="O330" s="1" t="s">
        <v>1833</v>
      </c>
      <c r="P330" s="1" t="s">
        <v>1833</v>
      </c>
      <c r="Q330" s="1" t="s">
        <v>3692</v>
      </c>
      <c r="R330" s="1" t="s">
        <v>1833</v>
      </c>
      <c r="S330" s="1" t="s">
        <v>3700</v>
      </c>
      <c r="T330" s="1" t="s">
        <v>3694</v>
      </c>
      <c r="U330" s="1" t="s">
        <v>1833</v>
      </c>
      <c r="V330" s="1" t="s">
        <v>1833</v>
      </c>
      <c r="W330" s="1" t="s">
        <v>3695</v>
      </c>
      <c r="X330" s="1" t="s">
        <v>5020</v>
      </c>
      <c r="Y330" s="2">
        <f>X331-'Bloco 1 10s Sem RTOS RX'!$X330</f>
        <v>0.000150462963</v>
      </c>
      <c r="Z330" s="1">
        <f>SUM(LEN(",CO_MQ135|"),'Bloco 1 10s Sem RTOS RX'!$H330,LEN(",CO2_MQ135|"),'Bloco 1 10s Sem RTOS RX'!$I330,LEN(",Alcool_MQ135|"),'Bloco 1 10s Sem RTOS RX'!$J330,LEN(",Alcool_MQ135|"),'Bloco 1 10s Sem RTOS RX'!$K330,LEN(",Toluen_MQ135|"),'Bloco 1 10s Sem RTOS RX'!$L330,LEN(",MH4_MQ135|"),'Bloco 1 10s Sem RTOS RX'!$M330,LEN(",O3_MQ131|"),'Bloco 1 10s Sem RTOS RX'!$N330)*8</f>
        <v>672</v>
      </c>
    </row>
    <row r="331" ht="15.75" customHeight="1">
      <c r="A331" s="1" t="s">
        <v>5021</v>
      </c>
      <c r="B331" s="1" t="s">
        <v>5022</v>
      </c>
      <c r="C331" s="1" t="s">
        <v>3689</v>
      </c>
      <c r="D331" s="1" t="s">
        <v>5023</v>
      </c>
      <c r="E331" s="1" t="s">
        <v>1833</v>
      </c>
      <c r="F331" s="1" t="s">
        <v>1833</v>
      </c>
      <c r="G331" s="1" t="s">
        <v>1833</v>
      </c>
      <c r="H331" s="1" t="s">
        <v>613</v>
      </c>
      <c r="I331" s="1" t="s">
        <v>614</v>
      </c>
      <c r="J331" s="1" t="s">
        <v>604</v>
      </c>
      <c r="K331" s="1" t="s">
        <v>3720</v>
      </c>
      <c r="L331" s="1" t="s">
        <v>47</v>
      </c>
      <c r="M331" s="1" t="s">
        <v>159</v>
      </c>
      <c r="N331" s="1" t="s">
        <v>87</v>
      </c>
      <c r="O331" s="1" t="s">
        <v>1833</v>
      </c>
      <c r="P331" s="1" t="s">
        <v>1833</v>
      </c>
      <c r="Q331" s="1" t="s">
        <v>3692</v>
      </c>
      <c r="R331" s="1" t="s">
        <v>1833</v>
      </c>
      <c r="S331" s="1" t="s">
        <v>3700</v>
      </c>
      <c r="T331" s="1" t="s">
        <v>3694</v>
      </c>
      <c r="U331" s="1" t="s">
        <v>1833</v>
      </c>
      <c r="V331" s="1" t="s">
        <v>1833</v>
      </c>
      <c r="W331" s="1" t="s">
        <v>3695</v>
      </c>
      <c r="X331" s="1" t="s">
        <v>5024</v>
      </c>
      <c r="Y331" s="2">
        <f>X332-'Bloco 1 10s Sem RTOS RX'!$X331</f>
        <v>0.0003125</v>
      </c>
      <c r="Z331" s="1">
        <f>SUM(LEN(",CO_MQ135|"),'Bloco 1 10s Sem RTOS RX'!$H331,LEN(",CO2_MQ135|"),'Bloco 1 10s Sem RTOS RX'!$I331,LEN(",Alcool_MQ135|"),'Bloco 1 10s Sem RTOS RX'!$J331,LEN(",Alcool_MQ135|"),'Bloco 1 10s Sem RTOS RX'!$K331,LEN(",Toluen_MQ135|"),'Bloco 1 10s Sem RTOS RX'!$L331,LEN(",MH4_MQ135|"),'Bloco 1 10s Sem RTOS RX'!$M331,LEN(",O3_MQ131|"),'Bloco 1 10s Sem RTOS RX'!$N331)*8</f>
        <v>672</v>
      </c>
    </row>
    <row r="332" ht="15.75" customHeight="1">
      <c r="A332" s="1" t="s">
        <v>5025</v>
      </c>
      <c r="B332" s="1" t="s">
        <v>5026</v>
      </c>
      <c r="C332" s="1" t="s">
        <v>3689</v>
      </c>
      <c r="D332" s="1" t="s">
        <v>5027</v>
      </c>
      <c r="E332" s="1" t="s">
        <v>1833</v>
      </c>
      <c r="F332" s="1" t="s">
        <v>1833</v>
      </c>
      <c r="G332" s="1" t="s">
        <v>1833</v>
      </c>
      <c r="H332" s="1" t="s">
        <v>596</v>
      </c>
      <c r="I332" s="1" t="s">
        <v>308</v>
      </c>
      <c r="J332" s="1" t="s">
        <v>597</v>
      </c>
      <c r="K332" s="1" t="s">
        <v>3720</v>
      </c>
      <c r="L332" s="1" t="s">
        <v>303</v>
      </c>
      <c r="M332" s="1" t="s">
        <v>110</v>
      </c>
      <c r="N332" s="1" t="s">
        <v>308</v>
      </c>
      <c r="O332" s="1" t="s">
        <v>1833</v>
      </c>
      <c r="P332" s="1" t="s">
        <v>1833</v>
      </c>
      <c r="Q332" s="1" t="s">
        <v>3692</v>
      </c>
      <c r="R332" s="1" t="s">
        <v>1833</v>
      </c>
      <c r="S332" s="1" t="s">
        <v>3700</v>
      </c>
      <c r="T332" s="1" t="s">
        <v>3694</v>
      </c>
      <c r="U332" s="1" t="s">
        <v>1833</v>
      </c>
      <c r="V332" s="1" t="s">
        <v>1833</v>
      </c>
      <c r="W332" s="1" t="s">
        <v>3695</v>
      </c>
      <c r="X332" s="1" t="s">
        <v>5028</v>
      </c>
      <c r="Y332" s="2">
        <f>X333-'Bloco 1 10s Sem RTOS RX'!$X332</f>
        <v>0.000150462963</v>
      </c>
      <c r="Z332" s="1">
        <f>SUM(LEN(",CO_MQ135|"),'Bloco 1 10s Sem RTOS RX'!$H332,LEN(",CO2_MQ135|"),'Bloco 1 10s Sem RTOS RX'!$I332,LEN(",Alcool_MQ135|"),'Bloco 1 10s Sem RTOS RX'!$J332,LEN(",Alcool_MQ135|"),'Bloco 1 10s Sem RTOS RX'!$K332,LEN(",Toluen_MQ135|"),'Bloco 1 10s Sem RTOS RX'!$L332,LEN(",MH4_MQ135|"),'Bloco 1 10s Sem RTOS RX'!$M332,LEN(",O3_MQ131|"),'Bloco 1 10s Sem RTOS RX'!$N332)*8</f>
        <v>672</v>
      </c>
    </row>
    <row r="333" ht="15.75" customHeight="1">
      <c r="A333" s="1" t="s">
        <v>5029</v>
      </c>
      <c r="B333" s="1" t="s">
        <v>5030</v>
      </c>
      <c r="C333" s="1" t="s">
        <v>3689</v>
      </c>
      <c r="D333" s="1" t="s">
        <v>5031</v>
      </c>
      <c r="E333" s="1" t="s">
        <v>1833</v>
      </c>
      <c r="F333" s="1" t="s">
        <v>1833</v>
      </c>
      <c r="G333" s="1" t="s">
        <v>1833</v>
      </c>
      <c r="H333" s="1" t="s">
        <v>601</v>
      </c>
      <c r="I333" s="1" t="s">
        <v>163</v>
      </c>
      <c r="J333" s="1" t="s">
        <v>597</v>
      </c>
      <c r="K333" s="1" t="s">
        <v>103</v>
      </c>
      <c r="L333" s="1" t="s">
        <v>303</v>
      </c>
      <c r="M333" s="1" t="s">
        <v>110</v>
      </c>
      <c r="N333" s="1" t="s">
        <v>119</v>
      </c>
      <c r="O333" s="1" t="s">
        <v>1833</v>
      </c>
      <c r="P333" s="1" t="s">
        <v>1833</v>
      </c>
      <c r="Q333" s="1" t="s">
        <v>3692</v>
      </c>
      <c r="R333" s="1" t="s">
        <v>1833</v>
      </c>
      <c r="S333" s="1" t="s">
        <v>3700</v>
      </c>
      <c r="T333" s="1" t="s">
        <v>3701</v>
      </c>
      <c r="U333" s="1" t="s">
        <v>1833</v>
      </c>
      <c r="V333" s="1" t="s">
        <v>1833</v>
      </c>
      <c r="W333" s="1" t="s">
        <v>3695</v>
      </c>
      <c r="X333" s="1" t="s">
        <v>5032</v>
      </c>
      <c r="Y333" s="2">
        <f>X334-'Bloco 1 10s Sem RTOS RX'!$X333</f>
        <v>0.000162037037</v>
      </c>
      <c r="Z333" s="1">
        <f>SUM(LEN(",CO_MQ135|"),'Bloco 1 10s Sem RTOS RX'!$H333,LEN(",CO2_MQ135|"),'Bloco 1 10s Sem RTOS RX'!$I333,LEN(",Alcool_MQ135|"),'Bloco 1 10s Sem RTOS RX'!$J333,LEN(",Alcool_MQ135|"),'Bloco 1 10s Sem RTOS RX'!$K333,LEN(",Toluen_MQ135|"),'Bloco 1 10s Sem RTOS RX'!$L333,LEN(",MH4_MQ135|"),'Bloco 1 10s Sem RTOS RX'!$M333,LEN(",O3_MQ131|"),'Bloco 1 10s Sem RTOS RX'!$N333)*8</f>
        <v>672</v>
      </c>
    </row>
    <row r="334" ht="15.75" customHeight="1">
      <c r="A334" s="1" t="s">
        <v>5033</v>
      </c>
      <c r="B334" s="1" t="s">
        <v>5034</v>
      </c>
      <c r="C334" s="1" t="s">
        <v>3689</v>
      </c>
      <c r="D334" s="1" t="s">
        <v>5035</v>
      </c>
      <c r="E334" s="1" t="s">
        <v>1833</v>
      </c>
      <c r="F334" s="1" t="s">
        <v>1833</v>
      </c>
      <c r="G334" s="1" t="s">
        <v>1833</v>
      </c>
      <c r="H334" s="1" t="s">
        <v>630</v>
      </c>
      <c r="I334" s="1" t="s">
        <v>614</v>
      </c>
      <c r="J334" s="1" t="s">
        <v>618</v>
      </c>
      <c r="K334" s="1" t="s">
        <v>3720</v>
      </c>
      <c r="L334" s="1" t="s">
        <v>428</v>
      </c>
      <c r="M334" s="1" t="s">
        <v>159</v>
      </c>
      <c r="N334" s="1" t="s">
        <v>421</v>
      </c>
      <c r="O334" s="1" t="s">
        <v>1833</v>
      </c>
      <c r="P334" s="1" t="s">
        <v>1833</v>
      </c>
      <c r="Q334" s="1" t="s">
        <v>3692</v>
      </c>
      <c r="R334" s="1" t="s">
        <v>1833</v>
      </c>
      <c r="S334" s="1" t="s">
        <v>3700</v>
      </c>
      <c r="T334" s="1" t="s">
        <v>3701</v>
      </c>
      <c r="U334" s="1" t="s">
        <v>1833</v>
      </c>
      <c r="V334" s="1" t="s">
        <v>1833</v>
      </c>
      <c r="W334" s="1" t="s">
        <v>3695</v>
      </c>
      <c r="X334" s="1" t="s">
        <v>5036</v>
      </c>
      <c r="Y334" s="2">
        <f>X335-'Bloco 1 10s Sem RTOS RX'!$X334</f>
        <v>0.0001388888889</v>
      </c>
      <c r="Z334" s="1">
        <f>SUM(LEN(",CO_MQ135|"),'Bloco 1 10s Sem RTOS RX'!$H334,LEN(",CO2_MQ135|"),'Bloco 1 10s Sem RTOS RX'!$I334,LEN(",Alcool_MQ135|"),'Bloco 1 10s Sem RTOS RX'!$J334,LEN(",Alcool_MQ135|"),'Bloco 1 10s Sem RTOS RX'!$K334,LEN(",Toluen_MQ135|"),'Bloco 1 10s Sem RTOS RX'!$L334,LEN(",MH4_MQ135|"),'Bloco 1 10s Sem RTOS RX'!$M334,LEN(",O3_MQ131|"),'Bloco 1 10s Sem RTOS RX'!$N334)*8</f>
        <v>672</v>
      </c>
    </row>
    <row r="335" ht="15.75" customHeight="1">
      <c r="A335" s="1" t="s">
        <v>5037</v>
      </c>
      <c r="B335" s="1" t="s">
        <v>5038</v>
      </c>
      <c r="C335" s="1" t="s">
        <v>3689</v>
      </c>
      <c r="D335" s="1" t="s">
        <v>5039</v>
      </c>
      <c r="E335" s="1" t="s">
        <v>1833</v>
      </c>
      <c r="F335" s="1" t="s">
        <v>1833</v>
      </c>
      <c r="G335" s="1" t="s">
        <v>1833</v>
      </c>
      <c r="H335" s="1" t="s">
        <v>646</v>
      </c>
      <c r="I335" s="1" t="s">
        <v>308</v>
      </c>
      <c r="J335" s="1" t="s">
        <v>309</v>
      </c>
      <c r="K335" s="1" t="s">
        <v>3720</v>
      </c>
      <c r="L335" s="1" t="s">
        <v>605</v>
      </c>
      <c r="M335" s="1" t="s">
        <v>110</v>
      </c>
      <c r="N335" s="1" t="s">
        <v>662</v>
      </c>
      <c r="O335" s="1" t="s">
        <v>1833</v>
      </c>
      <c r="P335" s="1" t="s">
        <v>1833</v>
      </c>
      <c r="Q335" s="1" t="s">
        <v>3692</v>
      </c>
      <c r="R335" s="1" t="s">
        <v>1833</v>
      </c>
      <c r="S335" s="1" t="s">
        <v>3700</v>
      </c>
      <c r="T335" s="1" t="s">
        <v>3701</v>
      </c>
      <c r="U335" s="1" t="s">
        <v>1833</v>
      </c>
      <c r="V335" s="1" t="s">
        <v>1833</v>
      </c>
      <c r="W335" s="1" t="s">
        <v>3695</v>
      </c>
      <c r="X335" s="1" t="s">
        <v>5040</v>
      </c>
      <c r="Y335" s="2">
        <f>X336-'Bloco 1 10s Sem RTOS RX'!$X335</f>
        <v>0.000150462963</v>
      </c>
      <c r="Z335" s="1">
        <f>SUM(LEN(",CO_MQ135|"),'Bloco 1 10s Sem RTOS RX'!$H335,LEN(",CO2_MQ135|"),'Bloco 1 10s Sem RTOS RX'!$I335,LEN(",Alcool_MQ135|"),'Bloco 1 10s Sem RTOS RX'!$J335,LEN(",Alcool_MQ135|"),'Bloco 1 10s Sem RTOS RX'!$K335,LEN(",Toluen_MQ135|"),'Bloco 1 10s Sem RTOS RX'!$L335,LEN(",MH4_MQ135|"),'Bloco 1 10s Sem RTOS RX'!$M335,LEN(",O3_MQ131|"),'Bloco 1 10s Sem RTOS RX'!$N335)*8</f>
        <v>672</v>
      </c>
    </row>
    <row r="336" ht="15.75" customHeight="1">
      <c r="A336" s="1" t="s">
        <v>5041</v>
      </c>
      <c r="B336" s="1" t="s">
        <v>5042</v>
      </c>
      <c r="C336" s="1" t="s">
        <v>3689</v>
      </c>
      <c r="D336" s="1" t="s">
        <v>5043</v>
      </c>
      <c r="E336" s="1" t="s">
        <v>1833</v>
      </c>
      <c r="F336" s="1" t="s">
        <v>1833</v>
      </c>
      <c r="G336" s="1" t="s">
        <v>1833</v>
      </c>
      <c r="H336" s="1" t="s">
        <v>162</v>
      </c>
      <c r="I336" s="1" t="s">
        <v>163</v>
      </c>
      <c r="J336" s="1" t="s">
        <v>164</v>
      </c>
      <c r="K336" s="1" t="s">
        <v>103</v>
      </c>
      <c r="L336" s="1" t="s">
        <v>3764</v>
      </c>
      <c r="M336" s="1" t="s">
        <v>110</v>
      </c>
      <c r="N336" s="1" t="s">
        <v>593</v>
      </c>
      <c r="O336" s="1" t="s">
        <v>1833</v>
      </c>
      <c r="P336" s="1" t="s">
        <v>1833</v>
      </c>
      <c r="Q336" s="1" t="s">
        <v>3692</v>
      </c>
      <c r="R336" s="1" t="s">
        <v>1833</v>
      </c>
      <c r="S336" s="1" t="s">
        <v>3700</v>
      </c>
      <c r="T336" s="1" t="s">
        <v>3701</v>
      </c>
      <c r="U336" s="1" t="s">
        <v>1833</v>
      </c>
      <c r="V336" s="1" t="s">
        <v>1833</v>
      </c>
      <c r="W336" s="1" t="s">
        <v>3695</v>
      </c>
      <c r="X336" s="1" t="s">
        <v>5044</v>
      </c>
      <c r="Y336" s="2">
        <f>X337-'Bloco 1 10s Sem RTOS RX'!$X336</f>
        <v>0.000162037037</v>
      </c>
      <c r="Z336" s="1">
        <f>SUM(LEN(",CO_MQ135|"),'Bloco 1 10s Sem RTOS RX'!$H336,LEN(",CO2_MQ135|"),'Bloco 1 10s Sem RTOS RX'!$I336,LEN(",Alcool_MQ135|"),'Bloco 1 10s Sem RTOS RX'!$J336,LEN(",Alcool_MQ135|"),'Bloco 1 10s Sem RTOS RX'!$K336,LEN(",Toluen_MQ135|"),'Bloco 1 10s Sem RTOS RX'!$L336,LEN(",MH4_MQ135|"),'Bloco 1 10s Sem RTOS RX'!$M336,LEN(",O3_MQ131|"),'Bloco 1 10s Sem RTOS RX'!$N336)*8</f>
        <v>672</v>
      </c>
    </row>
    <row r="337" ht="15.75" customHeight="1">
      <c r="A337" s="1" t="s">
        <v>5045</v>
      </c>
      <c r="B337" s="1" t="s">
        <v>5046</v>
      </c>
      <c r="C337" s="1" t="s">
        <v>3689</v>
      </c>
      <c r="D337" s="1" t="s">
        <v>5047</v>
      </c>
      <c r="E337" s="1" t="s">
        <v>1833</v>
      </c>
      <c r="F337" s="1" t="s">
        <v>1833</v>
      </c>
      <c r="G337" s="1" t="s">
        <v>1833</v>
      </c>
      <c r="H337" s="1" t="s">
        <v>646</v>
      </c>
      <c r="I337" s="1" t="s">
        <v>308</v>
      </c>
      <c r="J337" s="1" t="s">
        <v>309</v>
      </c>
      <c r="K337" s="1" t="s">
        <v>3720</v>
      </c>
      <c r="L337" s="1" t="s">
        <v>605</v>
      </c>
      <c r="M337" s="1" t="s">
        <v>110</v>
      </c>
      <c r="N337" s="1" t="s">
        <v>96</v>
      </c>
      <c r="O337" s="1" t="s">
        <v>1833</v>
      </c>
      <c r="P337" s="1" t="s">
        <v>1833</v>
      </c>
      <c r="Q337" s="1" t="s">
        <v>3692</v>
      </c>
      <c r="R337" s="1" t="s">
        <v>1833</v>
      </c>
      <c r="S337" s="1" t="s">
        <v>3700</v>
      </c>
      <c r="T337" s="1" t="s">
        <v>3701</v>
      </c>
      <c r="U337" s="1" t="s">
        <v>1833</v>
      </c>
      <c r="V337" s="1" t="s">
        <v>1833</v>
      </c>
      <c r="W337" s="1" t="s">
        <v>3695</v>
      </c>
      <c r="X337" s="1" t="s">
        <v>5048</v>
      </c>
      <c r="Y337" s="2">
        <f>X338-'Bloco 1 10s Sem RTOS RX'!$X337</f>
        <v>0.000150462963</v>
      </c>
      <c r="Z337" s="1">
        <f>SUM(LEN(",CO_MQ135|"),'Bloco 1 10s Sem RTOS RX'!$H337,LEN(",CO2_MQ135|"),'Bloco 1 10s Sem RTOS RX'!$I337,LEN(",Alcool_MQ135|"),'Bloco 1 10s Sem RTOS RX'!$J337,LEN(",Alcool_MQ135|"),'Bloco 1 10s Sem RTOS RX'!$K337,LEN(",Toluen_MQ135|"),'Bloco 1 10s Sem RTOS RX'!$L337,LEN(",MH4_MQ135|"),'Bloco 1 10s Sem RTOS RX'!$M337,LEN(",O3_MQ131|"),'Bloco 1 10s Sem RTOS RX'!$N337)*8</f>
        <v>672</v>
      </c>
    </row>
    <row r="338" ht="15.75" customHeight="1">
      <c r="A338" s="1" t="s">
        <v>5049</v>
      </c>
      <c r="B338" s="1" t="s">
        <v>5050</v>
      </c>
      <c r="C338" s="1" t="s">
        <v>3689</v>
      </c>
      <c r="D338" s="1" t="s">
        <v>5051</v>
      </c>
      <c r="E338" s="1" t="s">
        <v>1833</v>
      </c>
      <c r="F338" s="1" t="s">
        <v>1833</v>
      </c>
      <c r="G338" s="1" t="s">
        <v>1833</v>
      </c>
      <c r="H338" s="1" t="s">
        <v>646</v>
      </c>
      <c r="I338" s="1" t="s">
        <v>308</v>
      </c>
      <c r="J338" s="1" t="s">
        <v>309</v>
      </c>
      <c r="K338" s="1" t="s">
        <v>3720</v>
      </c>
      <c r="L338" s="1" t="s">
        <v>605</v>
      </c>
      <c r="M338" s="1" t="s">
        <v>110</v>
      </c>
      <c r="N338" s="1" t="s">
        <v>119</v>
      </c>
      <c r="O338" s="1" t="s">
        <v>1833</v>
      </c>
      <c r="P338" s="1" t="s">
        <v>1833</v>
      </c>
      <c r="Q338" s="1" t="s">
        <v>3692</v>
      </c>
      <c r="R338" s="1" t="s">
        <v>1833</v>
      </c>
      <c r="S338" s="1" t="s">
        <v>3700</v>
      </c>
      <c r="T338" s="1" t="s">
        <v>3701</v>
      </c>
      <c r="U338" s="1" t="s">
        <v>1833</v>
      </c>
      <c r="V338" s="1" t="s">
        <v>1833</v>
      </c>
      <c r="W338" s="1" t="s">
        <v>3695</v>
      </c>
      <c r="X338" s="1" t="s">
        <v>5052</v>
      </c>
      <c r="Y338" s="2">
        <f>X339-'Bloco 1 10s Sem RTOS RX'!$X338</f>
        <v>0.000150462963</v>
      </c>
      <c r="Z338" s="1">
        <f>SUM(LEN(",CO_MQ135|"),'Bloco 1 10s Sem RTOS RX'!$H338,LEN(",CO2_MQ135|"),'Bloco 1 10s Sem RTOS RX'!$I338,LEN(",Alcool_MQ135|"),'Bloco 1 10s Sem RTOS RX'!$J338,LEN(",Alcool_MQ135|"),'Bloco 1 10s Sem RTOS RX'!$K338,LEN(",Toluen_MQ135|"),'Bloco 1 10s Sem RTOS RX'!$L338,LEN(",MH4_MQ135|"),'Bloco 1 10s Sem RTOS RX'!$M338,LEN(",O3_MQ131|"),'Bloco 1 10s Sem RTOS RX'!$N338)*8</f>
        <v>672</v>
      </c>
    </row>
    <row r="339" ht="15.75" customHeight="1">
      <c r="A339" s="1" t="s">
        <v>5053</v>
      </c>
      <c r="B339" s="1" t="s">
        <v>5054</v>
      </c>
      <c r="C339" s="1" t="s">
        <v>3689</v>
      </c>
      <c r="D339" s="1" t="s">
        <v>5055</v>
      </c>
      <c r="E339" s="1" t="s">
        <v>1833</v>
      </c>
      <c r="F339" s="1" t="s">
        <v>1833</v>
      </c>
      <c r="G339" s="1" t="s">
        <v>1833</v>
      </c>
      <c r="H339" s="1" t="s">
        <v>601</v>
      </c>
      <c r="I339" s="1" t="s">
        <v>163</v>
      </c>
      <c r="J339" s="1" t="s">
        <v>597</v>
      </c>
      <c r="K339" s="1" t="s">
        <v>103</v>
      </c>
      <c r="L339" s="1" t="s">
        <v>303</v>
      </c>
      <c r="M339" s="1" t="s">
        <v>110</v>
      </c>
      <c r="N339" s="1" t="s">
        <v>42</v>
      </c>
      <c r="O339" s="1" t="s">
        <v>1833</v>
      </c>
      <c r="P339" s="1" t="s">
        <v>1833</v>
      </c>
      <c r="Q339" s="1" t="s">
        <v>3692</v>
      </c>
      <c r="R339" s="1" t="s">
        <v>1833</v>
      </c>
      <c r="S339" s="1" t="s">
        <v>3700</v>
      </c>
      <c r="T339" s="1" t="s">
        <v>3694</v>
      </c>
      <c r="U339" s="1" t="s">
        <v>1833</v>
      </c>
      <c r="V339" s="1" t="s">
        <v>1833</v>
      </c>
      <c r="W339" s="1" t="s">
        <v>3695</v>
      </c>
      <c r="X339" s="1" t="s">
        <v>5056</v>
      </c>
      <c r="Y339" s="2">
        <f>X340-'Bloco 1 10s Sem RTOS RX'!$X339</f>
        <v>0.0003009259259</v>
      </c>
      <c r="Z339" s="1">
        <f>SUM(LEN(",CO_MQ135|"),'Bloco 1 10s Sem RTOS RX'!$H339,LEN(",CO2_MQ135|"),'Bloco 1 10s Sem RTOS RX'!$I339,LEN(",Alcool_MQ135|"),'Bloco 1 10s Sem RTOS RX'!$J339,LEN(",Alcool_MQ135|"),'Bloco 1 10s Sem RTOS RX'!$K339,LEN(",Toluen_MQ135|"),'Bloco 1 10s Sem RTOS RX'!$L339,LEN(",MH4_MQ135|"),'Bloco 1 10s Sem RTOS RX'!$M339,LEN(",O3_MQ131|"),'Bloco 1 10s Sem RTOS RX'!$N339)*8</f>
        <v>672</v>
      </c>
    </row>
    <row r="340" ht="15.75" customHeight="1">
      <c r="A340" s="1" t="s">
        <v>5057</v>
      </c>
      <c r="B340" s="1" t="s">
        <v>5058</v>
      </c>
      <c r="C340" s="1" t="s">
        <v>3689</v>
      </c>
      <c r="D340" s="1" t="s">
        <v>5059</v>
      </c>
      <c r="E340" s="1" t="s">
        <v>1833</v>
      </c>
      <c r="F340" s="1" t="s">
        <v>1833</v>
      </c>
      <c r="G340" s="1" t="s">
        <v>1833</v>
      </c>
      <c r="H340" s="1" t="s">
        <v>603</v>
      </c>
      <c r="I340" s="1" t="s">
        <v>308</v>
      </c>
      <c r="J340" s="1" t="s">
        <v>604</v>
      </c>
      <c r="K340" s="1" t="s">
        <v>3720</v>
      </c>
      <c r="L340" s="1" t="s">
        <v>605</v>
      </c>
      <c r="M340" s="1" t="s">
        <v>110</v>
      </c>
      <c r="N340" s="1" t="s">
        <v>119</v>
      </c>
      <c r="O340" s="1" t="s">
        <v>1833</v>
      </c>
      <c r="P340" s="1" t="s">
        <v>1833</v>
      </c>
      <c r="Q340" s="1" t="s">
        <v>3692</v>
      </c>
      <c r="R340" s="1" t="s">
        <v>1833</v>
      </c>
      <c r="S340" s="1" t="s">
        <v>3700</v>
      </c>
      <c r="T340" s="1" t="s">
        <v>3701</v>
      </c>
      <c r="U340" s="1" t="s">
        <v>1833</v>
      </c>
      <c r="V340" s="1" t="s">
        <v>1833</v>
      </c>
      <c r="W340" s="1" t="s">
        <v>3695</v>
      </c>
      <c r="X340" s="1" t="s">
        <v>5060</v>
      </c>
      <c r="Y340" s="2">
        <f>X341-'Bloco 1 10s Sem RTOS RX'!$X340</f>
        <v>0.000162037037</v>
      </c>
      <c r="Z340" s="1">
        <f>SUM(LEN(",CO_MQ135|"),'Bloco 1 10s Sem RTOS RX'!$H340,LEN(",CO2_MQ135|"),'Bloco 1 10s Sem RTOS RX'!$I340,LEN(",Alcool_MQ135|"),'Bloco 1 10s Sem RTOS RX'!$J340,LEN(",Alcool_MQ135|"),'Bloco 1 10s Sem RTOS RX'!$K340,LEN(",Toluen_MQ135|"),'Bloco 1 10s Sem RTOS RX'!$L340,LEN(",MH4_MQ135|"),'Bloco 1 10s Sem RTOS RX'!$M340,LEN(",O3_MQ131|"),'Bloco 1 10s Sem RTOS RX'!$N340)*8</f>
        <v>672</v>
      </c>
    </row>
    <row r="341" ht="15.75" customHeight="1">
      <c r="A341" s="1" t="s">
        <v>5061</v>
      </c>
      <c r="B341" s="1" t="s">
        <v>5062</v>
      </c>
      <c r="C341" s="1" t="s">
        <v>3689</v>
      </c>
      <c r="D341" s="1" t="s">
        <v>5063</v>
      </c>
      <c r="E341" s="1" t="s">
        <v>1833</v>
      </c>
      <c r="F341" s="1" t="s">
        <v>1833</v>
      </c>
      <c r="G341" s="1" t="s">
        <v>1833</v>
      </c>
      <c r="H341" s="1" t="s">
        <v>630</v>
      </c>
      <c r="I341" s="1" t="s">
        <v>614</v>
      </c>
      <c r="J341" s="1" t="s">
        <v>618</v>
      </c>
      <c r="K341" s="1" t="s">
        <v>3720</v>
      </c>
      <c r="L341" s="1" t="s">
        <v>428</v>
      </c>
      <c r="M341" s="1" t="s">
        <v>159</v>
      </c>
      <c r="N341" s="1" t="s">
        <v>607</v>
      </c>
      <c r="O341" s="1" t="s">
        <v>1833</v>
      </c>
      <c r="P341" s="1" t="s">
        <v>1833</v>
      </c>
      <c r="Q341" s="1" t="s">
        <v>3692</v>
      </c>
      <c r="R341" s="1" t="s">
        <v>1833</v>
      </c>
      <c r="S341" s="1" t="s">
        <v>3700</v>
      </c>
      <c r="T341" s="1" t="s">
        <v>3694</v>
      </c>
      <c r="U341" s="1" t="s">
        <v>1833</v>
      </c>
      <c r="V341" s="1" t="s">
        <v>1833</v>
      </c>
      <c r="W341" s="1" t="s">
        <v>3695</v>
      </c>
      <c r="X341" s="1" t="s">
        <v>5064</v>
      </c>
      <c r="Y341" s="2">
        <f>X342-'Bloco 1 10s Sem RTOS RX'!$X341</f>
        <v>0.000150462963</v>
      </c>
      <c r="Z341" s="1">
        <f>SUM(LEN(",CO_MQ135|"),'Bloco 1 10s Sem RTOS RX'!$H341,LEN(",CO2_MQ135|"),'Bloco 1 10s Sem RTOS RX'!$I341,LEN(",Alcool_MQ135|"),'Bloco 1 10s Sem RTOS RX'!$J341,LEN(",Alcool_MQ135|"),'Bloco 1 10s Sem RTOS RX'!$K341,LEN(",Toluen_MQ135|"),'Bloco 1 10s Sem RTOS RX'!$L341,LEN(",MH4_MQ135|"),'Bloco 1 10s Sem RTOS RX'!$M341,LEN(",O3_MQ131|"),'Bloco 1 10s Sem RTOS RX'!$N341)*8</f>
        <v>672</v>
      </c>
    </row>
    <row r="342" ht="15.75" customHeight="1">
      <c r="A342" s="1" t="s">
        <v>5065</v>
      </c>
      <c r="B342" s="1" t="s">
        <v>5066</v>
      </c>
      <c r="C342" s="1" t="s">
        <v>3689</v>
      </c>
      <c r="D342" s="1" t="s">
        <v>5067</v>
      </c>
      <c r="E342" s="1" t="s">
        <v>1833</v>
      </c>
      <c r="F342" s="1" t="s">
        <v>1833</v>
      </c>
      <c r="G342" s="1" t="s">
        <v>1833</v>
      </c>
      <c r="H342" s="1" t="s">
        <v>317</v>
      </c>
      <c r="I342" s="1" t="s">
        <v>186</v>
      </c>
      <c r="J342" s="1" t="s">
        <v>318</v>
      </c>
      <c r="K342" s="1" t="s">
        <v>83</v>
      </c>
      <c r="L342" s="1" t="s">
        <v>319</v>
      </c>
      <c r="M342" s="1" t="s">
        <v>152</v>
      </c>
      <c r="N342" s="1" t="s">
        <v>547</v>
      </c>
      <c r="O342" s="1" t="s">
        <v>1833</v>
      </c>
      <c r="P342" s="1" t="s">
        <v>1833</v>
      </c>
      <c r="Q342" s="1" t="s">
        <v>3692</v>
      </c>
      <c r="R342" s="1" t="s">
        <v>1833</v>
      </c>
      <c r="S342" s="1" t="s">
        <v>3700</v>
      </c>
      <c r="T342" s="1" t="s">
        <v>3701</v>
      </c>
      <c r="U342" s="1" t="s">
        <v>1833</v>
      </c>
      <c r="V342" s="1" t="s">
        <v>1833</v>
      </c>
      <c r="W342" s="1" t="s">
        <v>3695</v>
      </c>
      <c r="X342" s="1" t="s">
        <v>5068</v>
      </c>
      <c r="Y342" s="2">
        <f>X343-'Bloco 1 10s Sem RTOS RX'!$X342</f>
        <v>0.0003009259259</v>
      </c>
      <c r="Z342" s="1">
        <f>SUM(LEN(",CO_MQ135|"),'Bloco 1 10s Sem RTOS RX'!$H342,LEN(",CO2_MQ135|"),'Bloco 1 10s Sem RTOS RX'!$I342,LEN(",Alcool_MQ135|"),'Bloco 1 10s Sem RTOS RX'!$J342,LEN(",Alcool_MQ135|"),'Bloco 1 10s Sem RTOS RX'!$K342,LEN(",Toluen_MQ135|"),'Bloco 1 10s Sem RTOS RX'!$L342,LEN(",MH4_MQ135|"),'Bloco 1 10s Sem RTOS RX'!$M342,LEN(",O3_MQ131|"),'Bloco 1 10s Sem RTOS RX'!$N342)*8</f>
        <v>672</v>
      </c>
    </row>
    <row r="343" ht="15.75" customHeight="1">
      <c r="A343" s="1" t="s">
        <v>5069</v>
      </c>
      <c r="B343" s="1" t="s">
        <v>5070</v>
      </c>
      <c r="C343" s="1" t="s">
        <v>3689</v>
      </c>
      <c r="D343" s="1" t="s">
        <v>5071</v>
      </c>
      <c r="E343" s="1" t="s">
        <v>1833</v>
      </c>
      <c r="F343" s="1" t="s">
        <v>1833</v>
      </c>
      <c r="G343" s="1" t="s">
        <v>1833</v>
      </c>
      <c r="H343" s="1" t="s">
        <v>4121</v>
      </c>
      <c r="I343" s="1" t="s">
        <v>3826</v>
      </c>
      <c r="J343" s="1" t="s">
        <v>427</v>
      </c>
      <c r="K343" s="1" t="s">
        <v>3720</v>
      </c>
      <c r="L343" s="1" t="s">
        <v>428</v>
      </c>
      <c r="M343" s="1" t="s">
        <v>159</v>
      </c>
      <c r="N343" s="1" t="s">
        <v>380</v>
      </c>
      <c r="O343" s="1" t="s">
        <v>1833</v>
      </c>
      <c r="P343" s="1" t="s">
        <v>1833</v>
      </c>
      <c r="Q343" s="1" t="s">
        <v>3692</v>
      </c>
      <c r="R343" s="1" t="s">
        <v>1833</v>
      </c>
      <c r="S343" s="1" t="s">
        <v>3700</v>
      </c>
      <c r="T343" s="1" t="s">
        <v>3694</v>
      </c>
      <c r="U343" s="1" t="s">
        <v>1833</v>
      </c>
      <c r="V343" s="1" t="s">
        <v>1833</v>
      </c>
      <c r="W343" s="1" t="s">
        <v>3695</v>
      </c>
      <c r="X343" s="1" t="s">
        <v>5072</v>
      </c>
      <c r="Y343" s="2">
        <f>X344-'Bloco 1 10s Sem RTOS RX'!$X343</f>
        <v>0.000150462963</v>
      </c>
      <c r="Z343" s="1">
        <f>SUM(LEN(",CO_MQ135|"),'Bloco 1 10s Sem RTOS RX'!$H343,LEN(",CO2_MQ135|"),'Bloco 1 10s Sem RTOS RX'!$I343,LEN(",Alcool_MQ135|"),'Bloco 1 10s Sem RTOS RX'!$J343,LEN(",Alcool_MQ135|"),'Bloco 1 10s Sem RTOS RX'!$K343,LEN(",Toluen_MQ135|"),'Bloco 1 10s Sem RTOS RX'!$L343,LEN(",MH4_MQ135|"),'Bloco 1 10s Sem RTOS RX'!$M343,LEN(",O3_MQ131|"),'Bloco 1 10s Sem RTOS RX'!$N343)*8</f>
        <v>672</v>
      </c>
    </row>
    <row r="344" ht="15.75" customHeight="1">
      <c r="A344" s="1" t="s">
        <v>5073</v>
      </c>
      <c r="B344" s="1" t="s">
        <v>5074</v>
      </c>
      <c r="C344" s="1" t="s">
        <v>3689</v>
      </c>
      <c r="D344" s="1" t="s">
        <v>5075</v>
      </c>
      <c r="E344" s="1" t="s">
        <v>1833</v>
      </c>
      <c r="F344" s="1" t="s">
        <v>1833</v>
      </c>
      <c r="G344" s="1" t="s">
        <v>1833</v>
      </c>
      <c r="H344" s="1" t="s">
        <v>185</v>
      </c>
      <c r="I344" s="1" t="s">
        <v>186</v>
      </c>
      <c r="J344" s="1" t="s">
        <v>187</v>
      </c>
      <c r="K344" s="1" t="s">
        <v>103</v>
      </c>
      <c r="L344" s="1" t="s">
        <v>188</v>
      </c>
      <c r="M344" s="1" t="s">
        <v>152</v>
      </c>
      <c r="N344" s="1" t="s">
        <v>464</v>
      </c>
      <c r="O344" s="1" t="s">
        <v>1833</v>
      </c>
      <c r="P344" s="1" t="s">
        <v>1833</v>
      </c>
      <c r="Q344" s="1" t="s">
        <v>3692</v>
      </c>
      <c r="R344" s="1" t="s">
        <v>1833</v>
      </c>
      <c r="S344" s="1" t="s">
        <v>3700</v>
      </c>
      <c r="T344" s="1" t="s">
        <v>3694</v>
      </c>
      <c r="U344" s="1" t="s">
        <v>1833</v>
      </c>
      <c r="V344" s="1" t="s">
        <v>1833</v>
      </c>
      <c r="W344" s="1" t="s">
        <v>3695</v>
      </c>
      <c r="X344" s="1" t="s">
        <v>5076</v>
      </c>
      <c r="Y344" s="2">
        <f>X345-'Bloco 1 10s Sem RTOS RX'!$X344</f>
        <v>0.000150462963</v>
      </c>
      <c r="Z344" s="1">
        <f>SUM(LEN(",CO_MQ135|"),'Bloco 1 10s Sem RTOS RX'!$H344,LEN(",CO2_MQ135|"),'Bloco 1 10s Sem RTOS RX'!$I344,LEN(",Alcool_MQ135|"),'Bloco 1 10s Sem RTOS RX'!$J344,LEN(",Alcool_MQ135|"),'Bloco 1 10s Sem RTOS RX'!$K344,LEN(",Toluen_MQ135|"),'Bloco 1 10s Sem RTOS RX'!$L344,LEN(",MH4_MQ135|"),'Bloco 1 10s Sem RTOS RX'!$M344,LEN(",O3_MQ131|"),'Bloco 1 10s Sem RTOS RX'!$N344)*8</f>
        <v>672</v>
      </c>
    </row>
    <row r="345" ht="15.75" customHeight="1">
      <c r="A345" s="1" t="s">
        <v>5077</v>
      </c>
      <c r="B345" s="1" t="s">
        <v>5078</v>
      </c>
      <c r="C345" s="1" t="s">
        <v>3689</v>
      </c>
      <c r="D345" s="1" t="s">
        <v>5079</v>
      </c>
      <c r="E345" s="1" t="s">
        <v>1833</v>
      </c>
      <c r="F345" s="1" t="s">
        <v>1833</v>
      </c>
      <c r="G345" s="1" t="s">
        <v>1833</v>
      </c>
      <c r="H345" s="1" t="s">
        <v>474</v>
      </c>
      <c r="I345" s="1" t="s">
        <v>107</v>
      </c>
      <c r="J345" s="1" t="s">
        <v>187</v>
      </c>
      <c r="K345" s="1" t="s">
        <v>103</v>
      </c>
      <c r="L345" s="1" t="s">
        <v>780</v>
      </c>
      <c r="M345" s="1" t="s">
        <v>152</v>
      </c>
      <c r="N345" s="1" t="s">
        <v>174</v>
      </c>
      <c r="O345" s="1" t="s">
        <v>1833</v>
      </c>
      <c r="P345" s="1" t="s">
        <v>1833</v>
      </c>
      <c r="Q345" s="1" t="s">
        <v>3692</v>
      </c>
      <c r="R345" s="1" t="s">
        <v>1833</v>
      </c>
      <c r="S345" s="1" t="s">
        <v>3700</v>
      </c>
      <c r="T345" s="1" t="s">
        <v>3694</v>
      </c>
      <c r="U345" s="1" t="s">
        <v>1833</v>
      </c>
      <c r="V345" s="1" t="s">
        <v>1833</v>
      </c>
      <c r="W345" s="1" t="s">
        <v>3695</v>
      </c>
      <c r="X345" s="1" t="s">
        <v>5080</v>
      </c>
      <c r="Y345" s="2">
        <f>X346-'Bloco 1 10s Sem RTOS RX'!$X345</f>
        <v>0.000150462963</v>
      </c>
      <c r="Z345" s="1">
        <f>SUM(LEN(",CO_MQ135|"),'Bloco 1 10s Sem RTOS RX'!$H345,LEN(",CO2_MQ135|"),'Bloco 1 10s Sem RTOS RX'!$I345,LEN(",Alcool_MQ135|"),'Bloco 1 10s Sem RTOS RX'!$J345,LEN(",Alcool_MQ135|"),'Bloco 1 10s Sem RTOS RX'!$K345,LEN(",Toluen_MQ135|"),'Bloco 1 10s Sem RTOS RX'!$L345,LEN(",MH4_MQ135|"),'Bloco 1 10s Sem RTOS RX'!$M345,LEN(",O3_MQ131|"),'Bloco 1 10s Sem RTOS RX'!$N345)*8</f>
        <v>672</v>
      </c>
    </row>
    <row r="346" ht="15.75" customHeight="1">
      <c r="A346" s="1" t="s">
        <v>5081</v>
      </c>
      <c r="B346" s="1" t="s">
        <v>5082</v>
      </c>
      <c r="C346" s="1" t="s">
        <v>3689</v>
      </c>
      <c r="D346" s="1" t="s">
        <v>5083</v>
      </c>
      <c r="E346" s="1" t="s">
        <v>1833</v>
      </c>
      <c r="F346" s="1" t="s">
        <v>1833</v>
      </c>
      <c r="G346" s="1" t="s">
        <v>1833</v>
      </c>
      <c r="H346" s="1" t="s">
        <v>81</v>
      </c>
      <c r="I346" s="1" t="s">
        <v>76</v>
      </c>
      <c r="J346" s="1" t="s">
        <v>82</v>
      </c>
      <c r="K346" s="1" t="s">
        <v>83</v>
      </c>
      <c r="L346" s="1" t="s">
        <v>84</v>
      </c>
      <c r="M346" s="1" t="s">
        <v>19</v>
      </c>
      <c r="N346" s="1" t="s">
        <v>662</v>
      </c>
      <c r="O346" s="1" t="s">
        <v>1833</v>
      </c>
      <c r="P346" s="1" t="s">
        <v>1833</v>
      </c>
      <c r="Q346" s="1" t="s">
        <v>3692</v>
      </c>
      <c r="R346" s="1" t="s">
        <v>1833</v>
      </c>
      <c r="S346" s="1" t="s">
        <v>3700</v>
      </c>
      <c r="T346" s="1" t="s">
        <v>3701</v>
      </c>
      <c r="U346" s="1" t="s">
        <v>1833</v>
      </c>
      <c r="V346" s="1" t="s">
        <v>1833</v>
      </c>
      <c r="W346" s="1" t="s">
        <v>3695</v>
      </c>
      <c r="X346" s="1" t="s">
        <v>5084</v>
      </c>
      <c r="Y346" s="2">
        <f>X347-'Bloco 1 10s Sem RTOS RX'!$X346</f>
        <v>0.000150462963</v>
      </c>
      <c r="Z346" s="1">
        <f>SUM(LEN(",CO_MQ135|"),'Bloco 1 10s Sem RTOS RX'!$H346,LEN(",CO2_MQ135|"),'Bloco 1 10s Sem RTOS RX'!$I346,LEN(",Alcool_MQ135|"),'Bloco 1 10s Sem RTOS RX'!$J346,LEN(",Alcool_MQ135|"),'Bloco 1 10s Sem RTOS RX'!$K346,LEN(",Toluen_MQ135|"),'Bloco 1 10s Sem RTOS RX'!$L346,LEN(",MH4_MQ135|"),'Bloco 1 10s Sem RTOS RX'!$M346,LEN(",O3_MQ131|"),'Bloco 1 10s Sem RTOS RX'!$N346)*8</f>
        <v>672</v>
      </c>
    </row>
    <row r="347" ht="15.75" customHeight="1">
      <c r="A347" s="1" t="s">
        <v>5085</v>
      </c>
      <c r="B347" s="1" t="s">
        <v>5086</v>
      </c>
      <c r="C347" s="1" t="s">
        <v>3689</v>
      </c>
      <c r="D347" s="1" t="s">
        <v>5087</v>
      </c>
      <c r="E347" s="1" t="s">
        <v>1833</v>
      </c>
      <c r="F347" s="1" t="s">
        <v>1833</v>
      </c>
      <c r="G347" s="1" t="s">
        <v>1833</v>
      </c>
      <c r="H347" s="1" t="s">
        <v>474</v>
      </c>
      <c r="I347" s="1" t="s">
        <v>107</v>
      </c>
      <c r="J347" s="1" t="s">
        <v>187</v>
      </c>
      <c r="K347" s="1" t="s">
        <v>103</v>
      </c>
      <c r="L347" s="1" t="s">
        <v>780</v>
      </c>
      <c r="M347" s="1" t="s">
        <v>152</v>
      </c>
      <c r="N347" s="1" t="s">
        <v>609</v>
      </c>
      <c r="O347" s="1" t="s">
        <v>1833</v>
      </c>
      <c r="P347" s="1" t="s">
        <v>1833</v>
      </c>
      <c r="Q347" s="1" t="s">
        <v>3692</v>
      </c>
      <c r="R347" s="1" t="s">
        <v>1833</v>
      </c>
      <c r="S347" s="1" t="s">
        <v>3700</v>
      </c>
      <c r="T347" s="1" t="s">
        <v>3701</v>
      </c>
      <c r="U347" s="1" t="s">
        <v>1833</v>
      </c>
      <c r="V347" s="1" t="s">
        <v>1833</v>
      </c>
      <c r="W347" s="1" t="s">
        <v>3695</v>
      </c>
      <c r="X347" s="1" t="s">
        <v>5088</v>
      </c>
      <c r="Y347" s="2">
        <f>X348-'Bloco 1 10s Sem RTOS RX'!$X347</f>
        <v>0.000150462963</v>
      </c>
      <c r="Z347" s="1">
        <f>SUM(LEN(",CO_MQ135|"),'Bloco 1 10s Sem RTOS RX'!$H347,LEN(",CO2_MQ135|"),'Bloco 1 10s Sem RTOS RX'!$I347,LEN(",Alcool_MQ135|"),'Bloco 1 10s Sem RTOS RX'!$J347,LEN(",Alcool_MQ135|"),'Bloco 1 10s Sem RTOS RX'!$K347,LEN(",Toluen_MQ135|"),'Bloco 1 10s Sem RTOS RX'!$L347,LEN(",MH4_MQ135|"),'Bloco 1 10s Sem RTOS RX'!$M347,LEN(",O3_MQ131|"),'Bloco 1 10s Sem RTOS RX'!$N347)*8</f>
        <v>672</v>
      </c>
    </row>
    <row r="348" ht="15.75" customHeight="1">
      <c r="A348" s="1" t="s">
        <v>5089</v>
      </c>
      <c r="B348" s="1" t="s">
        <v>5090</v>
      </c>
      <c r="C348" s="1" t="s">
        <v>3689</v>
      </c>
      <c r="D348" s="1" t="s">
        <v>5091</v>
      </c>
      <c r="E348" s="1" t="s">
        <v>1833</v>
      </c>
      <c r="F348" s="1" t="s">
        <v>1833</v>
      </c>
      <c r="G348" s="1" t="s">
        <v>1833</v>
      </c>
      <c r="H348" s="1" t="s">
        <v>386</v>
      </c>
      <c r="I348" s="1" t="s">
        <v>744</v>
      </c>
      <c r="J348" s="1" t="s">
        <v>318</v>
      </c>
      <c r="K348" s="1" t="s">
        <v>83</v>
      </c>
      <c r="L348" s="1" t="s">
        <v>319</v>
      </c>
      <c r="M348" s="1" t="s">
        <v>152</v>
      </c>
      <c r="N348" s="1" t="s">
        <v>65</v>
      </c>
      <c r="O348" s="1" t="s">
        <v>1833</v>
      </c>
      <c r="P348" s="1" t="s">
        <v>1833</v>
      </c>
      <c r="Q348" s="1" t="s">
        <v>3692</v>
      </c>
      <c r="R348" s="1" t="s">
        <v>1833</v>
      </c>
      <c r="S348" s="1" t="s">
        <v>3700</v>
      </c>
      <c r="T348" s="1" t="s">
        <v>3701</v>
      </c>
      <c r="U348" s="1" t="s">
        <v>1833</v>
      </c>
      <c r="V348" s="1" t="s">
        <v>1833</v>
      </c>
      <c r="W348" s="1" t="s">
        <v>3695</v>
      </c>
      <c r="X348" s="1" t="s">
        <v>2393</v>
      </c>
      <c r="Y348" s="2">
        <f>X349-'Bloco 1 10s Sem RTOS RX'!$X348</f>
        <v>0.000150462963</v>
      </c>
      <c r="Z348" s="1">
        <f>SUM(LEN(",CO_MQ135|"),'Bloco 1 10s Sem RTOS RX'!$H348,LEN(",CO2_MQ135|"),'Bloco 1 10s Sem RTOS RX'!$I348,LEN(",Alcool_MQ135|"),'Bloco 1 10s Sem RTOS RX'!$J348,LEN(",Alcool_MQ135|"),'Bloco 1 10s Sem RTOS RX'!$K348,LEN(",Toluen_MQ135|"),'Bloco 1 10s Sem RTOS RX'!$L348,LEN(",MH4_MQ135|"),'Bloco 1 10s Sem RTOS RX'!$M348,LEN(",O3_MQ131|"),'Bloco 1 10s Sem RTOS RX'!$N348)*8</f>
        <v>672</v>
      </c>
    </row>
    <row r="349" ht="15.75" customHeight="1">
      <c r="A349" s="1" t="s">
        <v>5092</v>
      </c>
      <c r="B349" s="1" t="s">
        <v>5093</v>
      </c>
      <c r="C349" s="1" t="s">
        <v>3689</v>
      </c>
      <c r="D349" s="1" t="s">
        <v>5094</v>
      </c>
      <c r="E349" s="1" t="s">
        <v>1833</v>
      </c>
      <c r="F349" s="1" t="s">
        <v>1833</v>
      </c>
      <c r="G349" s="1" t="s">
        <v>1833</v>
      </c>
      <c r="H349" s="1" t="s">
        <v>162</v>
      </c>
      <c r="I349" s="1" t="s">
        <v>163</v>
      </c>
      <c r="J349" s="1" t="s">
        <v>164</v>
      </c>
      <c r="K349" s="1" t="s">
        <v>103</v>
      </c>
      <c r="L349" s="1" t="s">
        <v>3764</v>
      </c>
      <c r="M349" s="1" t="s">
        <v>110</v>
      </c>
      <c r="N349" s="1" t="s">
        <v>261</v>
      </c>
      <c r="O349" s="1" t="s">
        <v>1833</v>
      </c>
      <c r="P349" s="1" t="s">
        <v>1833</v>
      </c>
      <c r="Q349" s="1" t="s">
        <v>3692</v>
      </c>
      <c r="R349" s="1" t="s">
        <v>1833</v>
      </c>
      <c r="S349" s="1" t="s">
        <v>3700</v>
      </c>
      <c r="T349" s="1" t="s">
        <v>3701</v>
      </c>
      <c r="U349" s="1" t="s">
        <v>1833</v>
      </c>
      <c r="V349" s="1" t="s">
        <v>1833</v>
      </c>
      <c r="W349" s="1" t="s">
        <v>3695</v>
      </c>
      <c r="X349" s="1" t="s">
        <v>5095</v>
      </c>
      <c r="Y349" s="2">
        <f>X350-'Bloco 1 10s Sem RTOS RX'!$X349</f>
        <v>0.000162037037</v>
      </c>
      <c r="Z349" s="1">
        <f>SUM(LEN(",CO_MQ135|"),'Bloco 1 10s Sem RTOS RX'!$H349,LEN(",CO2_MQ135|"),'Bloco 1 10s Sem RTOS RX'!$I349,LEN(",Alcool_MQ135|"),'Bloco 1 10s Sem RTOS RX'!$J349,LEN(",Alcool_MQ135|"),'Bloco 1 10s Sem RTOS RX'!$K349,LEN(",Toluen_MQ135|"),'Bloco 1 10s Sem RTOS RX'!$L349,LEN(",MH4_MQ135|"),'Bloco 1 10s Sem RTOS RX'!$M349,LEN(",O3_MQ131|"),'Bloco 1 10s Sem RTOS RX'!$N349)*8</f>
        <v>672</v>
      </c>
    </row>
    <row r="350" ht="15.75" customHeight="1">
      <c r="A350" s="1" t="s">
        <v>5096</v>
      </c>
      <c r="B350" s="1" t="s">
        <v>5097</v>
      </c>
      <c r="C350" s="1" t="s">
        <v>3689</v>
      </c>
      <c r="D350" s="1" t="s">
        <v>5098</v>
      </c>
      <c r="E350" s="1" t="s">
        <v>1833</v>
      </c>
      <c r="F350" s="1" t="s">
        <v>1833</v>
      </c>
      <c r="G350" s="1" t="s">
        <v>1833</v>
      </c>
      <c r="H350" s="1" t="s">
        <v>603</v>
      </c>
      <c r="I350" s="1" t="s">
        <v>308</v>
      </c>
      <c r="J350" s="1" t="s">
        <v>604</v>
      </c>
      <c r="K350" s="1" t="s">
        <v>3720</v>
      </c>
      <c r="L350" s="1" t="s">
        <v>605</v>
      </c>
      <c r="M350" s="1" t="s">
        <v>110</v>
      </c>
      <c r="N350" s="1" t="s">
        <v>110</v>
      </c>
      <c r="O350" s="1" t="s">
        <v>1833</v>
      </c>
      <c r="P350" s="1" t="s">
        <v>1833</v>
      </c>
      <c r="Q350" s="1" t="s">
        <v>3692</v>
      </c>
      <c r="R350" s="1" t="s">
        <v>1833</v>
      </c>
      <c r="S350" s="1" t="s">
        <v>3700</v>
      </c>
      <c r="T350" s="1" t="s">
        <v>3706</v>
      </c>
      <c r="U350" s="1" t="s">
        <v>1833</v>
      </c>
      <c r="V350" s="1" t="s">
        <v>1833</v>
      </c>
      <c r="W350" s="1" t="s">
        <v>3695</v>
      </c>
      <c r="X350" s="1" t="s">
        <v>5099</v>
      </c>
      <c r="Y350" s="2">
        <f>X351-'Bloco 1 10s Sem RTOS RX'!$X350</f>
        <v>0.000150462963</v>
      </c>
      <c r="Z350" s="1">
        <f>SUM(LEN(",CO_MQ135|"),'Bloco 1 10s Sem RTOS RX'!$H350,LEN(",CO2_MQ135|"),'Bloco 1 10s Sem RTOS RX'!$I350,LEN(",Alcool_MQ135|"),'Bloco 1 10s Sem RTOS RX'!$J350,LEN(",Alcool_MQ135|"),'Bloco 1 10s Sem RTOS RX'!$K350,LEN(",Toluen_MQ135|"),'Bloco 1 10s Sem RTOS RX'!$L350,LEN(",MH4_MQ135|"),'Bloco 1 10s Sem RTOS RX'!$M350,LEN(",O3_MQ131|"),'Bloco 1 10s Sem RTOS RX'!$N350)*8</f>
        <v>672</v>
      </c>
    </row>
    <row r="351" ht="15.75" customHeight="1">
      <c r="A351" s="1" t="s">
        <v>5100</v>
      </c>
      <c r="B351" s="1" t="s">
        <v>5101</v>
      </c>
      <c r="C351" s="1" t="s">
        <v>3689</v>
      </c>
      <c r="D351" s="1" t="s">
        <v>5102</v>
      </c>
      <c r="E351" s="1" t="s">
        <v>1833</v>
      </c>
      <c r="F351" s="1" t="s">
        <v>1833</v>
      </c>
      <c r="G351" s="1" t="s">
        <v>1833</v>
      </c>
      <c r="H351" s="1" t="s">
        <v>613</v>
      </c>
      <c r="I351" s="1" t="s">
        <v>614</v>
      </c>
      <c r="J351" s="1" t="s">
        <v>604</v>
      </c>
      <c r="K351" s="1" t="s">
        <v>3720</v>
      </c>
      <c r="L351" s="1" t="s">
        <v>47</v>
      </c>
      <c r="M351" s="1" t="s">
        <v>159</v>
      </c>
      <c r="N351" s="1" t="s">
        <v>153</v>
      </c>
      <c r="O351" s="1" t="s">
        <v>1833</v>
      </c>
      <c r="P351" s="1" t="s">
        <v>1833</v>
      </c>
      <c r="Q351" s="1" t="s">
        <v>3692</v>
      </c>
      <c r="R351" s="1" t="s">
        <v>1833</v>
      </c>
      <c r="S351" s="1" t="s">
        <v>3700</v>
      </c>
      <c r="T351" s="1" t="s">
        <v>3706</v>
      </c>
      <c r="U351" s="1" t="s">
        <v>1833</v>
      </c>
      <c r="V351" s="1" t="s">
        <v>1833</v>
      </c>
      <c r="W351" s="1" t="s">
        <v>3695</v>
      </c>
      <c r="X351" s="1" t="s">
        <v>5103</v>
      </c>
      <c r="Y351" s="2">
        <f>X352-'Bloco 1 10s Sem RTOS RX'!$X351</f>
        <v>0.0003009259259</v>
      </c>
      <c r="Z351" s="1">
        <f>SUM(LEN(",CO_MQ135|"),'Bloco 1 10s Sem RTOS RX'!$H351,LEN(",CO2_MQ135|"),'Bloco 1 10s Sem RTOS RX'!$I351,LEN(",Alcool_MQ135|"),'Bloco 1 10s Sem RTOS RX'!$J351,LEN(",Alcool_MQ135|"),'Bloco 1 10s Sem RTOS RX'!$K351,LEN(",Toluen_MQ135|"),'Bloco 1 10s Sem RTOS RX'!$L351,LEN(",MH4_MQ135|"),'Bloco 1 10s Sem RTOS RX'!$M351,LEN(",O3_MQ131|"),'Bloco 1 10s Sem RTOS RX'!$N351)*8</f>
        <v>672</v>
      </c>
    </row>
    <row r="352" ht="15.75" customHeight="1">
      <c r="A352" s="1" t="s">
        <v>5104</v>
      </c>
      <c r="B352" s="1" t="s">
        <v>5105</v>
      </c>
      <c r="C352" s="1" t="s">
        <v>3689</v>
      </c>
      <c r="D352" s="1" t="s">
        <v>5106</v>
      </c>
      <c r="E352" s="1" t="s">
        <v>1833</v>
      </c>
      <c r="F352" s="1" t="s">
        <v>1833</v>
      </c>
      <c r="G352" s="1" t="s">
        <v>1833</v>
      </c>
      <c r="H352" s="1" t="s">
        <v>635</v>
      </c>
      <c r="I352" s="1" t="s">
        <v>3826</v>
      </c>
      <c r="J352" s="1" t="s">
        <v>4444</v>
      </c>
      <c r="K352" s="1" t="s">
        <v>73</v>
      </c>
      <c r="L352" s="1" t="s">
        <v>636</v>
      </c>
      <c r="M352" s="1" t="s">
        <v>159</v>
      </c>
      <c r="N352" s="1" t="s">
        <v>375</v>
      </c>
      <c r="O352" s="1" t="s">
        <v>1833</v>
      </c>
      <c r="P352" s="1" t="s">
        <v>1833</v>
      </c>
      <c r="Q352" s="1" t="s">
        <v>3692</v>
      </c>
      <c r="R352" s="1" t="s">
        <v>1833</v>
      </c>
      <c r="S352" s="1" t="s">
        <v>3693</v>
      </c>
      <c r="T352" s="1" t="s">
        <v>3706</v>
      </c>
      <c r="U352" s="1" t="s">
        <v>1833</v>
      </c>
      <c r="V352" s="1" t="s">
        <v>1833</v>
      </c>
      <c r="W352" s="1" t="s">
        <v>3695</v>
      </c>
      <c r="X352" s="1" t="s">
        <v>5107</v>
      </c>
      <c r="Y352" s="2">
        <f>X353-'Bloco 1 10s Sem RTOS RX'!$X352</f>
        <v>0.000150462963</v>
      </c>
      <c r="Z352" s="1">
        <f>SUM(LEN(",CO_MQ135|"),'Bloco 1 10s Sem RTOS RX'!$H352,LEN(",CO2_MQ135|"),'Bloco 1 10s Sem RTOS RX'!$I352,LEN(",Alcool_MQ135|"),'Bloco 1 10s Sem RTOS RX'!$J352,LEN(",Alcool_MQ135|"),'Bloco 1 10s Sem RTOS RX'!$K352,LEN(",Toluen_MQ135|"),'Bloco 1 10s Sem RTOS RX'!$L352,LEN(",MH4_MQ135|"),'Bloco 1 10s Sem RTOS RX'!$M352,LEN(",O3_MQ131|"),'Bloco 1 10s Sem RTOS RX'!$N352)*8</f>
        <v>672</v>
      </c>
    </row>
    <row r="353" ht="15.75" customHeight="1">
      <c r="A353" s="1" t="s">
        <v>5108</v>
      </c>
      <c r="B353" s="1" t="s">
        <v>5109</v>
      </c>
      <c r="C353" s="1" t="s">
        <v>3689</v>
      </c>
      <c r="D353" s="1" t="s">
        <v>5110</v>
      </c>
      <c r="E353" s="1" t="s">
        <v>1833</v>
      </c>
      <c r="F353" s="1" t="s">
        <v>1833</v>
      </c>
      <c r="G353" s="1" t="s">
        <v>1833</v>
      </c>
      <c r="H353" s="1" t="s">
        <v>832</v>
      </c>
      <c r="I353" s="1" t="s">
        <v>163</v>
      </c>
      <c r="J353" s="1" t="s">
        <v>784</v>
      </c>
      <c r="K353" s="1" t="s">
        <v>103</v>
      </c>
      <c r="L353" s="1" t="s">
        <v>833</v>
      </c>
      <c r="M353" s="1" t="s">
        <v>110</v>
      </c>
      <c r="N353" s="1" t="s">
        <v>311</v>
      </c>
      <c r="O353" s="1" t="s">
        <v>1833</v>
      </c>
      <c r="P353" s="1" t="s">
        <v>1833</v>
      </c>
      <c r="Q353" s="1" t="s">
        <v>3692</v>
      </c>
      <c r="R353" s="1" t="s">
        <v>1833</v>
      </c>
      <c r="S353" s="1" t="s">
        <v>3700</v>
      </c>
      <c r="T353" s="1" t="s">
        <v>3701</v>
      </c>
      <c r="U353" s="1" t="s">
        <v>1833</v>
      </c>
      <c r="V353" s="1" t="s">
        <v>1833</v>
      </c>
      <c r="W353" s="1" t="s">
        <v>3695</v>
      </c>
      <c r="X353" s="1" t="s">
        <v>5111</v>
      </c>
      <c r="Y353" s="2">
        <f>X354-'Bloco 1 10s Sem RTOS RX'!$X353</f>
        <v>0.000150462963</v>
      </c>
      <c r="Z353" s="1">
        <f>SUM(LEN(",CO_MQ135|"),'Bloco 1 10s Sem RTOS RX'!$H353,LEN(",CO2_MQ135|"),'Bloco 1 10s Sem RTOS RX'!$I353,LEN(",Alcool_MQ135|"),'Bloco 1 10s Sem RTOS RX'!$J353,LEN(",Alcool_MQ135|"),'Bloco 1 10s Sem RTOS RX'!$K353,LEN(",Toluen_MQ135|"),'Bloco 1 10s Sem RTOS RX'!$L353,LEN(",MH4_MQ135|"),'Bloco 1 10s Sem RTOS RX'!$M353,LEN(",O3_MQ131|"),'Bloco 1 10s Sem RTOS RX'!$N353)*8</f>
        <v>672</v>
      </c>
    </row>
    <row r="354" ht="15.75" customHeight="1">
      <c r="A354" s="1" t="s">
        <v>5112</v>
      </c>
      <c r="B354" s="1" t="s">
        <v>5113</v>
      </c>
      <c r="C354" s="1" t="s">
        <v>3689</v>
      </c>
      <c r="D354" s="1" t="s">
        <v>5114</v>
      </c>
      <c r="E354" s="1" t="s">
        <v>1833</v>
      </c>
      <c r="F354" s="1" t="s">
        <v>1833</v>
      </c>
      <c r="G354" s="1" t="s">
        <v>1833</v>
      </c>
      <c r="H354" s="1" t="s">
        <v>338</v>
      </c>
      <c r="I354" s="1" t="s">
        <v>334</v>
      </c>
      <c r="J354" s="1" t="s">
        <v>339</v>
      </c>
      <c r="K354" s="1" t="s">
        <v>44</v>
      </c>
      <c r="L354" s="1" t="s">
        <v>143</v>
      </c>
      <c r="M354" s="1" t="s">
        <v>3694</v>
      </c>
      <c r="N354" s="1" t="s">
        <v>835</v>
      </c>
      <c r="O354" s="1" t="s">
        <v>1833</v>
      </c>
      <c r="P354" s="1" t="s">
        <v>1833</v>
      </c>
      <c r="Q354" s="1" t="s">
        <v>3692</v>
      </c>
      <c r="R354" s="1" t="s">
        <v>1833</v>
      </c>
      <c r="S354" s="1" t="s">
        <v>3693</v>
      </c>
      <c r="T354" s="1" t="s">
        <v>3701</v>
      </c>
      <c r="U354" s="1" t="s">
        <v>1833</v>
      </c>
      <c r="V354" s="1" t="s">
        <v>1833</v>
      </c>
      <c r="W354" s="1" t="s">
        <v>3695</v>
      </c>
      <c r="X354" s="1" t="s">
        <v>5115</v>
      </c>
      <c r="Y354" s="2">
        <f>X355-'Bloco 1 10s Sem RTOS RX'!$X354</f>
        <v>0.000150462963</v>
      </c>
      <c r="Z354" s="1">
        <f>SUM(LEN(",CO_MQ135|"),'Bloco 1 10s Sem RTOS RX'!$H354,LEN(",CO2_MQ135|"),'Bloco 1 10s Sem RTOS RX'!$I354,LEN(",Alcool_MQ135|"),'Bloco 1 10s Sem RTOS RX'!$J354,LEN(",Alcool_MQ135|"),'Bloco 1 10s Sem RTOS RX'!$K354,LEN(",Toluen_MQ135|"),'Bloco 1 10s Sem RTOS RX'!$L354,LEN(",MH4_MQ135|"),'Bloco 1 10s Sem RTOS RX'!$M354,LEN(",O3_MQ131|"),'Bloco 1 10s Sem RTOS RX'!$N354)*8</f>
        <v>672</v>
      </c>
    </row>
    <row r="355" ht="15.75" customHeight="1">
      <c r="A355" s="1" t="s">
        <v>5116</v>
      </c>
      <c r="B355" s="1" t="s">
        <v>5117</v>
      </c>
      <c r="C355" s="1" t="s">
        <v>3689</v>
      </c>
      <c r="D355" s="1" t="s">
        <v>5118</v>
      </c>
      <c r="E355" s="1" t="s">
        <v>1833</v>
      </c>
      <c r="F355" s="1" t="s">
        <v>1833</v>
      </c>
      <c r="G355" s="1" t="s">
        <v>1833</v>
      </c>
      <c r="H355" s="1" t="s">
        <v>832</v>
      </c>
      <c r="I355" s="1" t="s">
        <v>163</v>
      </c>
      <c r="J355" s="1" t="s">
        <v>784</v>
      </c>
      <c r="K355" s="1" t="s">
        <v>103</v>
      </c>
      <c r="L355" s="1" t="s">
        <v>833</v>
      </c>
      <c r="M355" s="1" t="s">
        <v>110</v>
      </c>
      <c r="N355" s="1" t="s">
        <v>146</v>
      </c>
      <c r="O355" s="1" t="s">
        <v>1833</v>
      </c>
      <c r="P355" s="1" t="s">
        <v>1833</v>
      </c>
      <c r="Q355" s="1" t="s">
        <v>3692</v>
      </c>
      <c r="R355" s="1" t="s">
        <v>1833</v>
      </c>
      <c r="S355" s="1" t="s">
        <v>3700</v>
      </c>
      <c r="T355" s="1" t="s">
        <v>3701</v>
      </c>
      <c r="U355" s="1" t="s">
        <v>1833</v>
      </c>
      <c r="V355" s="1" t="s">
        <v>1833</v>
      </c>
      <c r="W355" s="1" t="s">
        <v>3695</v>
      </c>
      <c r="X355" s="1" t="s">
        <v>5119</v>
      </c>
      <c r="Y355" s="2">
        <f>X356-'Bloco 1 10s Sem RTOS RX'!$X355</f>
        <v>0.000150462963</v>
      </c>
      <c r="Z355" s="1">
        <f>SUM(LEN(",CO_MQ135|"),'Bloco 1 10s Sem RTOS RX'!$H355,LEN(",CO2_MQ135|"),'Bloco 1 10s Sem RTOS RX'!$I355,LEN(",Alcool_MQ135|"),'Bloco 1 10s Sem RTOS RX'!$J355,LEN(",Alcool_MQ135|"),'Bloco 1 10s Sem RTOS RX'!$K355,LEN(",Toluen_MQ135|"),'Bloco 1 10s Sem RTOS RX'!$L355,LEN(",MH4_MQ135|"),'Bloco 1 10s Sem RTOS RX'!$M355,LEN(",O3_MQ131|"),'Bloco 1 10s Sem RTOS RX'!$N355)*8</f>
        <v>672</v>
      </c>
    </row>
    <row r="356" ht="15.75" customHeight="1">
      <c r="A356" s="1" t="s">
        <v>5120</v>
      </c>
      <c r="B356" s="1" t="s">
        <v>5121</v>
      </c>
      <c r="C356" s="1" t="s">
        <v>3689</v>
      </c>
      <c r="D356" s="1" t="s">
        <v>5122</v>
      </c>
      <c r="E356" s="1" t="s">
        <v>1833</v>
      </c>
      <c r="F356" s="1" t="s">
        <v>1833</v>
      </c>
      <c r="G356" s="1" t="s">
        <v>1833</v>
      </c>
      <c r="H356" s="1" t="s">
        <v>603</v>
      </c>
      <c r="I356" s="1" t="s">
        <v>308</v>
      </c>
      <c r="J356" s="1" t="s">
        <v>604</v>
      </c>
      <c r="K356" s="1" t="s">
        <v>3720</v>
      </c>
      <c r="L356" s="1" t="s">
        <v>605</v>
      </c>
      <c r="M356" s="1" t="s">
        <v>110</v>
      </c>
      <c r="N356" s="1" t="s">
        <v>141</v>
      </c>
      <c r="O356" s="1" t="s">
        <v>1833</v>
      </c>
      <c r="P356" s="1" t="s">
        <v>1833</v>
      </c>
      <c r="Q356" s="1" t="s">
        <v>3692</v>
      </c>
      <c r="R356" s="1" t="s">
        <v>1833</v>
      </c>
      <c r="S356" s="1" t="s">
        <v>3700</v>
      </c>
      <c r="T356" s="1" t="s">
        <v>3701</v>
      </c>
      <c r="U356" s="1" t="s">
        <v>1833</v>
      </c>
      <c r="V356" s="1" t="s">
        <v>1833</v>
      </c>
      <c r="W356" s="1" t="s">
        <v>3695</v>
      </c>
      <c r="X356" s="1" t="s">
        <v>5123</v>
      </c>
      <c r="Y356" s="2">
        <f>X357-'Bloco 1 10s Sem RTOS RX'!$X356</f>
        <v>0.000150462963</v>
      </c>
      <c r="Z356" s="1">
        <f>SUM(LEN(",CO_MQ135|"),'Bloco 1 10s Sem RTOS RX'!$H356,LEN(",CO2_MQ135|"),'Bloco 1 10s Sem RTOS RX'!$I356,LEN(",Alcool_MQ135|"),'Bloco 1 10s Sem RTOS RX'!$J356,LEN(",Alcool_MQ135|"),'Bloco 1 10s Sem RTOS RX'!$K356,LEN(",Toluen_MQ135|"),'Bloco 1 10s Sem RTOS RX'!$L356,LEN(",MH4_MQ135|"),'Bloco 1 10s Sem RTOS RX'!$M356,LEN(",O3_MQ131|"),'Bloco 1 10s Sem RTOS RX'!$N356)*8</f>
        <v>672</v>
      </c>
    </row>
    <row r="357" ht="15.75" customHeight="1">
      <c r="A357" s="1" t="s">
        <v>5124</v>
      </c>
      <c r="B357" s="1" t="s">
        <v>5125</v>
      </c>
      <c r="C357" s="1" t="s">
        <v>3689</v>
      </c>
      <c r="D357" s="1" t="s">
        <v>5126</v>
      </c>
      <c r="E357" s="1" t="s">
        <v>1833</v>
      </c>
      <c r="F357" s="1" t="s">
        <v>1833</v>
      </c>
      <c r="G357" s="1" t="s">
        <v>1833</v>
      </c>
      <c r="H357" s="1" t="s">
        <v>587</v>
      </c>
      <c r="I357" s="1" t="s">
        <v>192</v>
      </c>
      <c r="J357" s="1" t="s">
        <v>564</v>
      </c>
      <c r="K357" s="1" t="s">
        <v>36</v>
      </c>
      <c r="L357" s="1" t="s">
        <v>62</v>
      </c>
      <c r="M357" s="1" t="s">
        <v>37</v>
      </c>
      <c r="N357" s="1" t="s">
        <v>411</v>
      </c>
      <c r="O357" s="1" t="s">
        <v>1833</v>
      </c>
      <c r="P357" s="1" t="s">
        <v>1833</v>
      </c>
      <c r="Q357" s="1" t="s">
        <v>3692</v>
      </c>
      <c r="R357" s="1" t="s">
        <v>1833</v>
      </c>
      <c r="S357" s="1" t="s">
        <v>3693</v>
      </c>
      <c r="T357" s="1" t="s">
        <v>3706</v>
      </c>
      <c r="U357" s="1" t="s">
        <v>1833</v>
      </c>
      <c r="V357" s="1" t="s">
        <v>1833</v>
      </c>
      <c r="W357" s="1" t="s">
        <v>3695</v>
      </c>
      <c r="X357" s="1" t="s">
        <v>2406</v>
      </c>
      <c r="Y357" s="2">
        <f>X358-'Bloco 1 10s Sem RTOS RX'!$X357</f>
        <v>0.000150462963</v>
      </c>
      <c r="Z357" s="1">
        <f>SUM(LEN(",CO_MQ135|"),'Bloco 1 10s Sem RTOS RX'!$H357,LEN(",CO2_MQ135|"),'Bloco 1 10s Sem RTOS RX'!$I357,LEN(",Alcool_MQ135|"),'Bloco 1 10s Sem RTOS RX'!$J357,LEN(",Alcool_MQ135|"),'Bloco 1 10s Sem RTOS RX'!$K357,LEN(",Toluen_MQ135|"),'Bloco 1 10s Sem RTOS RX'!$L357,LEN(",MH4_MQ135|"),'Bloco 1 10s Sem RTOS RX'!$M357,LEN(",O3_MQ131|"),'Bloco 1 10s Sem RTOS RX'!$N357)*8</f>
        <v>672</v>
      </c>
    </row>
    <row r="358" ht="15.75" customHeight="1">
      <c r="A358" s="1" t="s">
        <v>5127</v>
      </c>
      <c r="B358" s="1" t="s">
        <v>5128</v>
      </c>
      <c r="C358" s="1" t="s">
        <v>3689</v>
      </c>
      <c r="D358" s="1" t="s">
        <v>5129</v>
      </c>
      <c r="E358" s="1" t="s">
        <v>1833</v>
      </c>
      <c r="F358" s="1" t="s">
        <v>1833</v>
      </c>
      <c r="G358" s="1" t="s">
        <v>1833</v>
      </c>
      <c r="H358" s="1" t="s">
        <v>4419</v>
      </c>
      <c r="I358" s="1" t="s">
        <v>192</v>
      </c>
      <c r="J358" s="1" t="s">
        <v>564</v>
      </c>
      <c r="K358" s="1" t="s">
        <v>36</v>
      </c>
      <c r="L358" s="1" t="s">
        <v>62</v>
      </c>
      <c r="M358" s="1" t="s">
        <v>37</v>
      </c>
      <c r="N358" s="1" t="s">
        <v>146</v>
      </c>
      <c r="O358" s="1" t="s">
        <v>1833</v>
      </c>
      <c r="P358" s="1" t="s">
        <v>1833</v>
      </c>
      <c r="Q358" s="1" t="s">
        <v>3692</v>
      </c>
      <c r="R358" s="1" t="s">
        <v>1833</v>
      </c>
      <c r="S358" s="1" t="s">
        <v>3693</v>
      </c>
      <c r="T358" s="1" t="s">
        <v>3701</v>
      </c>
      <c r="U358" s="1" t="s">
        <v>1833</v>
      </c>
      <c r="V358" s="1" t="s">
        <v>1833</v>
      </c>
      <c r="W358" s="1" t="s">
        <v>3695</v>
      </c>
      <c r="X358" s="1" t="s">
        <v>5130</v>
      </c>
      <c r="Y358" s="2">
        <f>X359-'Bloco 1 10s Sem RTOS RX'!$X358</f>
        <v>0.000150462963</v>
      </c>
      <c r="Z358" s="1">
        <f>SUM(LEN(",CO_MQ135|"),'Bloco 1 10s Sem RTOS RX'!$H358,LEN(",CO2_MQ135|"),'Bloco 1 10s Sem RTOS RX'!$I358,LEN(",Alcool_MQ135|"),'Bloco 1 10s Sem RTOS RX'!$J358,LEN(",Alcool_MQ135|"),'Bloco 1 10s Sem RTOS RX'!$K358,LEN(",Toluen_MQ135|"),'Bloco 1 10s Sem RTOS RX'!$L358,LEN(",MH4_MQ135|"),'Bloco 1 10s Sem RTOS RX'!$M358,LEN(",O3_MQ131|"),'Bloco 1 10s Sem RTOS RX'!$N358)*8</f>
        <v>672</v>
      </c>
    </row>
    <row r="359" ht="15.75" customHeight="1">
      <c r="A359" s="1" t="s">
        <v>5131</v>
      </c>
      <c r="B359" s="1" t="s">
        <v>5132</v>
      </c>
      <c r="C359" s="1" t="s">
        <v>3689</v>
      </c>
      <c r="D359" s="1" t="s">
        <v>5133</v>
      </c>
      <c r="E359" s="1" t="s">
        <v>1833</v>
      </c>
      <c r="F359" s="1" t="s">
        <v>1833</v>
      </c>
      <c r="G359" s="1" t="s">
        <v>1833</v>
      </c>
      <c r="H359" s="1" t="s">
        <v>495</v>
      </c>
      <c r="I359" s="1" t="s">
        <v>240</v>
      </c>
      <c r="J359" s="1" t="s">
        <v>241</v>
      </c>
      <c r="K359" s="1" t="s">
        <v>36</v>
      </c>
      <c r="L359" s="1" t="s">
        <v>23</v>
      </c>
      <c r="M359" s="1" t="s">
        <v>37</v>
      </c>
      <c r="N359" s="1" t="s">
        <v>459</v>
      </c>
      <c r="O359" s="1" t="s">
        <v>1833</v>
      </c>
      <c r="P359" s="1" t="s">
        <v>1833</v>
      </c>
      <c r="Q359" s="1" t="s">
        <v>3692</v>
      </c>
      <c r="R359" s="1" t="s">
        <v>1833</v>
      </c>
      <c r="S359" s="1" t="s">
        <v>3693</v>
      </c>
      <c r="T359" s="1" t="s">
        <v>3701</v>
      </c>
      <c r="U359" s="1" t="s">
        <v>1833</v>
      </c>
      <c r="V359" s="1" t="s">
        <v>1833</v>
      </c>
      <c r="W359" s="1" t="s">
        <v>3695</v>
      </c>
      <c r="X359" s="1" t="s">
        <v>5134</v>
      </c>
      <c r="Y359" s="2">
        <f>X360-'Bloco 1 10s Sem RTOS RX'!$X359</f>
        <v>0.000150462963</v>
      </c>
      <c r="Z359" s="1">
        <f>SUM(LEN(",CO_MQ135|"),'Bloco 1 10s Sem RTOS RX'!$H359,LEN(",CO2_MQ135|"),'Bloco 1 10s Sem RTOS RX'!$I359,LEN(",Alcool_MQ135|"),'Bloco 1 10s Sem RTOS RX'!$J359,LEN(",Alcool_MQ135|"),'Bloco 1 10s Sem RTOS RX'!$K359,LEN(",Toluen_MQ135|"),'Bloco 1 10s Sem RTOS RX'!$L359,LEN(",MH4_MQ135|"),'Bloco 1 10s Sem RTOS RX'!$M359,LEN(",O3_MQ131|"),'Bloco 1 10s Sem RTOS RX'!$N359)*8</f>
        <v>672</v>
      </c>
    </row>
    <row r="360" ht="15.75" customHeight="1">
      <c r="A360" s="1" t="s">
        <v>5135</v>
      </c>
      <c r="B360" s="1" t="s">
        <v>5136</v>
      </c>
      <c r="C360" s="1" t="s">
        <v>3689</v>
      </c>
      <c r="D360" s="1" t="s">
        <v>5137</v>
      </c>
      <c r="E360" s="1" t="s">
        <v>1833</v>
      </c>
      <c r="F360" s="1" t="s">
        <v>1833</v>
      </c>
      <c r="G360" s="1" t="s">
        <v>1833</v>
      </c>
      <c r="H360" s="1" t="s">
        <v>450</v>
      </c>
      <c r="I360" s="1" t="s">
        <v>240</v>
      </c>
      <c r="J360" s="1" t="s">
        <v>451</v>
      </c>
      <c r="K360" s="1" t="s">
        <v>44</v>
      </c>
      <c r="L360" s="1" t="s">
        <v>3729</v>
      </c>
      <c r="M360" s="1" t="s">
        <v>3694</v>
      </c>
      <c r="N360" s="1" t="s">
        <v>180</v>
      </c>
      <c r="O360" s="1" t="s">
        <v>1833</v>
      </c>
      <c r="P360" s="1" t="s">
        <v>1833</v>
      </c>
      <c r="Q360" s="1" t="s">
        <v>3692</v>
      </c>
      <c r="R360" s="1" t="s">
        <v>1833</v>
      </c>
      <c r="S360" s="1" t="s">
        <v>3693</v>
      </c>
      <c r="T360" s="1" t="s">
        <v>3694</v>
      </c>
      <c r="U360" s="1" t="s">
        <v>1833</v>
      </c>
      <c r="V360" s="1" t="s">
        <v>1833</v>
      </c>
      <c r="W360" s="1" t="s">
        <v>3695</v>
      </c>
      <c r="X360" s="1" t="s">
        <v>5138</v>
      </c>
      <c r="Y360" s="2">
        <f>X361-'Bloco 1 10s Sem RTOS RX'!$X360</f>
        <v>0.0003009259259</v>
      </c>
      <c r="Z360" s="1">
        <f>SUM(LEN(",CO_MQ135|"),'Bloco 1 10s Sem RTOS RX'!$H360,LEN(",CO2_MQ135|"),'Bloco 1 10s Sem RTOS RX'!$I360,LEN(",Alcool_MQ135|"),'Bloco 1 10s Sem RTOS RX'!$J360,LEN(",Alcool_MQ135|"),'Bloco 1 10s Sem RTOS RX'!$K360,LEN(",Toluen_MQ135|"),'Bloco 1 10s Sem RTOS RX'!$L360,LEN(",MH4_MQ135|"),'Bloco 1 10s Sem RTOS RX'!$M360,LEN(",O3_MQ131|"),'Bloco 1 10s Sem RTOS RX'!$N360)*8</f>
        <v>672</v>
      </c>
    </row>
    <row r="361" ht="15.75" customHeight="1">
      <c r="A361" s="1" t="s">
        <v>5139</v>
      </c>
      <c r="B361" s="1" t="s">
        <v>5140</v>
      </c>
      <c r="C361" s="1" t="s">
        <v>3689</v>
      </c>
      <c r="D361" s="1" t="s">
        <v>5141</v>
      </c>
      <c r="E361" s="1" t="s">
        <v>1833</v>
      </c>
      <c r="F361" s="1" t="s">
        <v>1833</v>
      </c>
      <c r="G361" s="1" t="s">
        <v>1833</v>
      </c>
      <c r="H361" s="1" t="s">
        <v>497</v>
      </c>
      <c r="I361" s="1" t="s">
        <v>498</v>
      </c>
      <c r="J361" s="1" t="s">
        <v>157</v>
      </c>
      <c r="K361" s="1" t="s">
        <v>73</v>
      </c>
      <c r="L361" s="1" t="s">
        <v>499</v>
      </c>
      <c r="M361" s="1" t="s">
        <v>159</v>
      </c>
      <c r="N361" s="1" t="s">
        <v>685</v>
      </c>
      <c r="O361" s="1" t="s">
        <v>1833</v>
      </c>
      <c r="P361" s="1" t="s">
        <v>1833</v>
      </c>
      <c r="Q361" s="1" t="s">
        <v>3692</v>
      </c>
      <c r="R361" s="1" t="s">
        <v>1833</v>
      </c>
      <c r="S361" s="1" t="s">
        <v>3693</v>
      </c>
      <c r="T361" s="1" t="s">
        <v>3701</v>
      </c>
      <c r="U361" s="1" t="s">
        <v>1833</v>
      </c>
      <c r="V361" s="1" t="s">
        <v>1833</v>
      </c>
      <c r="W361" s="1" t="s">
        <v>3695</v>
      </c>
      <c r="X361" s="1" t="s">
        <v>5142</v>
      </c>
      <c r="Y361" s="2">
        <f>X362-'Bloco 1 10s Sem RTOS RX'!$X361</f>
        <v>0.000162037037</v>
      </c>
      <c r="Z361" s="1">
        <f>SUM(LEN(",CO_MQ135|"),'Bloco 1 10s Sem RTOS RX'!$H361,LEN(",CO2_MQ135|"),'Bloco 1 10s Sem RTOS RX'!$I361,LEN(",Alcool_MQ135|"),'Bloco 1 10s Sem RTOS RX'!$J361,LEN(",Alcool_MQ135|"),'Bloco 1 10s Sem RTOS RX'!$K361,LEN(",Toluen_MQ135|"),'Bloco 1 10s Sem RTOS RX'!$L361,LEN(",MH4_MQ135|"),'Bloco 1 10s Sem RTOS RX'!$M361,LEN(",O3_MQ131|"),'Bloco 1 10s Sem RTOS RX'!$N361)*8</f>
        <v>672</v>
      </c>
    </row>
    <row r="362" ht="15.75" customHeight="1">
      <c r="A362" s="1" t="s">
        <v>5143</v>
      </c>
      <c r="B362" s="1" t="s">
        <v>5144</v>
      </c>
      <c r="C362" s="1" t="s">
        <v>3689</v>
      </c>
      <c r="D362" s="1" t="s">
        <v>5145</v>
      </c>
      <c r="E362" s="1" t="s">
        <v>1833</v>
      </c>
      <c r="F362" s="1" t="s">
        <v>1833</v>
      </c>
      <c r="G362" s="1" t="s">
        <v>1833</v>
      </c>
      <c r="H362" s="1" t="s">
        <v>497</v>
      </c>
      <c r="I362" s="1" t="s">
        <v>498</v>
      </c>
      <c r="J362" s="1" t="s">
        <v>157</v>
      </c>
      <c r="K362" s="1" t="s">
        <v>73</v>
      </c>
      <c r="L362" s="1" t="s">
        <v>499</v>
      </c>
      <c r="M362" s="1" t="s">
        <v>159</v>
      </c>
      <c r="N362" s="1" t="s">
        <v>282</v>
      </c>
      <c r="O362" s="1" t="s">
        <v>1833</v>
      </c>
      <c r="P362" s="1" t="s">
        <v>1833</v>
      </c>
      <c r="Q362" s="1" t="s">
        <v>3692</v>
      </c>
      <c r="R362" s="1" t="s">
        <v>1833</v>
      </c>
      <c r="S362" s="1" t="s">
        <v>3693</v>
      </c>
      <c r="T362" s="1" t="s">
        <v>3694</v>
      </c>
      <c r="U362" s="1" t="s">
        <v>1833</v>
      </c>
      <c r="V362" s="1" t="s">
        <v>1833</v>
      </c>
      <c r="W362" s="1" t="s">
        <v>3695</v>
      </c>
      <c r="X362" s="1" t="s">
        <v>5146</v>
      </c>
      <c r="Y362" s="2">
        <f>X363-'Bloco 1 10s Sem RTOS RX'!$X362</f>
        <v>0.000150462963</v>
      </c>
      <c r="Z362" s="1">
        <f>SUM(LEN(",CO_MQ135|"),'Bloco 1 10s Sem RTOS RX'!$H362,LEN(",CO2_MQ135|"),'Bloco 1 10s Sem RTOS RX'!$I362,LEN(",Alcool_MQ135|"),'Bloco 1 10s Sem RTOS RX'!$J362,LEN(",Alcool_MQ135|"),'Bloco 1 10s Sem RTOS RX'!$K362,LEN(",Toluen_MQ135|"),'Bloco 1 10s Sem RTOS RX'!$L362,LEN(",MH4_MQ135|"),'Bloco 1 10s Sem RTOS RX'!$M362,LEN(",O3_MQ131|"),'Bloco 1 10s Sem RTOS RX'!$N362)*8</f>
        <v>672</v>
      </c>
    </row>
    <row r="363" ht="15.75" customHeight="1">
      <c r="A363" s="1" t="s">
        <v>5147</v>
      </c>
      <c r="B363" s="1" t="s">
        <v>5148</v>
      </c>
      <c r="C363" s="1" t="s">
        <v>3689</v>
      </c>
      <c r="D363" s="1" t="s">
        <v>5149</v>
      </c>
      <c r="E363" s="1" t="s">
        <v>1833</v>
      </c>
      <c r="F363" s="1" t="s">
        <v>1833</v>
      </c>
      <c r="G363" s="1" t="s">
        <v>1833</v>
      </c>
      <c r="H363" s="1" t="s">
        <v>329</v>
      </c>
      <c r="I363" s="1" t="s">
        <v>330</v>
      </c>
      <c r="J363" s="1" t="s">
        <v>331</v>
      </c>
      <c r="K363" s="1" t="s">
        <v>36</v>
      </c>
      <c r="L363" s="1" t="s">
        <v>122</v>
      </c>
      <c r="M363" s="1" t="s">
        <v>37</v>
      </c>
      <c r="N363" s="1" t="s">
        <v>83</v>
      </c>
      <c r="O363" s="1" t="s">
        <v>1833</v>
      </c>
      <c r="P363" s="1" t="s">
        <v>1833</v>
      </c>
      <c r="Q363" s="1" t="s">
        <v>3692</v>
      </c>
      <c r="R363" s="1" t="s">
        <v>1833</v>
      </c>
      <c r="S363" s="1" t="s">
        <v>3693</v>
      </c>
      <c r="T363" s="1" t="s">
        <v>3694</v>
      </c>
      <c r="U363" s="1" t="s">
        <v>1833</v>
      </c>
      <c r="V363" s="1" t="s">
        <v>1833</v>
      </c>
      <c r="W363" s="1" t="s">
        <v>3695</v>
      </c>
      <c r="X363" s="1" t="s">
        <v>5150</v>
      </c>
      <c r="Y363" s="2">
        <f>X364-'Bloco 1 10s Sem RTOS RX'!$X363</f>
        <v>0.000150462963</v>
      </c>
      <c r="Z363" s="1">
        <f>SUM(LEN(",CO_MQ135|"),'Bloco 1 10s Sem RTOS RX'!$H363,LEN(",CO2_MQ135|"),'Bloco 1 10s Sem RTOS RX'!$I363,LEN(",Alcool_MQ135|"),'Bloco 1 10s Sem RTOS RX'!$J363,LEN(",Alcool_MQ135|"),'Bloco 1 10s Sem RTOS RX'!$K363,LEN(",Toluen_MQ135|"),'Bloco 1 10s Sem RTOS RX'!$L363,LEN(",MH4_MQ135|"),'Bloco 1 10s Sem RTOS RX'!$M363,LEN(",O3_MQ131|"),'Bloco 1 10s Sem RTOS RX'!$N363)*8</f>
        <v>672</v>
      </c>
    </row>
    <row r="364" ht="15.75" customHeight="1">
      <c r="A364" s="1" t="s">
        <v>5151</v>
      </c>
      <c r="B364" s="1" t="s">
        <v>5152</v>
      </c>
      <c r="C364" s="1" t="s">
        <v>3689</v>
      </c>
      <c r="D364" s="1" t="s">
        <v>5153</v>
      </c>
      <c r="E364" s="1" t="s">
        <v>1833</v>
      </c>
      <c r="F364" s="1" t="s">
        <v>1833</v>
      </c>
      <c r="G364" s="1" t="s">
        <v>1833</v>
      </c>
      <c r="H364" s="1" t="s">
        <v>191</v>
      </c>
      <c r="I364" s="1" t="s">
        <v>192</v>
      </c>
      <c r="J364" s="1" t="s">
        <v>193</v>
      </c>
      <c r="K364" s="1" t="s">
        <v>73</v>
      </c>
      <c r="L364" s="1" t="s">
        <v>194</v>
      </c>
      <c r="M364" s="1" t="s">
        <v>37</v>
      </c>
      <c r="N364" s="1" t="s">
        <v>342</v>
      </c>
      <c r="O364" s="1" t="s">
        <v>1833</v>
      </c>
      <c r="P364" s="1" t="s">
        <v>1833</v>
      </c>
      <c r="Q364" s="1" t="s">
        <v>3692</v>
      </c>
      <c r="R364" s="1" t="s">
        <v>1833</v>
      </c>
      <c r="S364" s="1" t="s">
        <v>3693</v>
      </c>
      <c r="T364" s="1" t="s">
        <v>3701</v>
      </c>
      <c r="U364" s="1" t="s">
        <v>1833</v>
      </c>
      <c r="V364" s="1" t="s">
        <v>1833</v>
      </c>
      <c r="W364" s="1" t="s">
        <v>3695</v>
      </c>
      <c r="X364" s="1" t="s">
        <v>5154</v>
      </c>
      <c r="Y364" s="2">
        <f>X365-'Bloco 1 10s Sem RTOS RX'!$X364</f>
        <v>0.000150462963</v>
      </c>
      <c r="Z364" s="1">
        <f>SUM(LEN(",CO_MQ135|"),'Bloco 1 10s Sem RTOS RX'!$H364,LEN(",CO2_MQ135|"),'Bloco 1 10s Sem RTOS RX'!$I364,LEN(",Alcool_MQ135|"),'Bloco 1 10s Sem RTOS RX'!$J364,LEN(",Alcool_MQ135|"),'Bloco 1 10s Sem RTOS RX'!$K364,LEN(",Toluen_MQ135|"),'Bloco 1 10s Sem RTOS RX'!$L364,LEN(",MH4_MQ135|"),'Bloco 1 10s Sem RTOS RX'!$M364,LEN(",O3_MQ131|"),'Bloco 1 10s Sem RTOS RX'!$N364)*8</f>
        <v>672</v>
      </c>
    </row>
    <row r="365" ht="15.75" customHeight="1">
      <c r="A365" s="1" t="s">
        <v>5155</v>
      </c>
      <c r="B365" s="1" t="s">
        <v>5156</v>
      </c>
      <c r="C365" s="1" t="s">
        <v>3689</v>
      </c>
      <c r="D365" s="1" t="s">
        <v>5157</v>
      </c>
      <c r="E365" s="1" t="s">
        <v>1833</v>
      </c>
      <c r="F365" s="1" t="s">
        <v>1833</v>
      </c>
      <c r="G365" s="1" t="s">
        <v>1833</v>
      </c>
      <c r="H365" s="1" t="s">
        <v>625</v>
      </c>
      <c r="I365" s="1" t="s">
        <v>498</v>
      </c>
      <c r="J365" s="1" t="s">
        <v>626</v>
      </c>
      <c r="K365" s="1" t="s">
        <v>73</v>
      </c>
      <c r="L365" s="1" t="s">
        <v>116</v>
      </c>
      <c r="M365" s="1" t="s">
        <v>159</v>
      </c>
      <c r="N365" s="1" t="s">
        <v>96</v>
      </c>
      <c r="O365" s="1" t="s">
        <v>1833</v>
      </c>
      <c r="P365" s="1" t="s">
        <v>1833</v>
      </c>
      <c r="Q365" s="1" t="s">
        <v>3692</v>
      </c>
      <c r="R365" s="1" t="s">
        <v>1833</v>
      </c>
      <c r="S365" s="1" t="s">
        <v>3693</v>
      </c>
      <c r="T365" s="1" t="s">
        <v>3701</v>
      </c>
      <c r="U365" s="1" t="s">
        <v>1833</v>
      </c>
      <c r="V365" s="1" t="s">
        <v>1833</v>
      </c>
      <c r="W365" s="1" t="s">
        <v>3695</v>
      </c>
      <c r="X365" s="1" t="s">
        <v>5158</v>
      </c>
      <c r="Y365" s="2">
        <f>X366-'Bloco 1 10s Sem RTOS RX'!$X365</f>
        <v>0.000150462963</v>
      </c>
      <c r="Z365" s="1">
        <f>SUM(LEN(",CO_MQ135|"),'Bloco 1 10s Sem RTOS RX'!$H365,LEN(",CO2_MQ135|"),'Bloco 1 10s Sem RTOS RX'!$I365,LEN(",Alcool_MQ135|"),'Bloco 1 10s Sem RTOS RX'!$J365,LEN(",Alcool_MQ135|"),'Bloco 1 10s Sem RTOS RX'!$K365,LEN(",Toluen_MQ135|"),'Bloco 1 10s Sem RTOS RX'!$L365,LEN(",MH4_MQ135|"),'Bloco 1 10s Sem RTOS RX'!$M365,LEN(",O3_MQ131|"),'Bloco 1 10s Sem RTOS RX'!$N365)*8</f>
        <v>672</v>
      </c>
    </row>
    <row r="366" ht="15.75" customHeight="1">
      <c r="A366" s="1" t="s">
        <v>5159</v>
      </c>
      <c r="B366" s="1" t="s">
        <v>5160</v>
      </c>
      <c r="C366" s="1" t="s">
        <v>3689</v>
      </c>
      <c r="D366" s="1" t="s">
        <v>5161</v>
      </c>
      <c r="E366" s="1" t="s">
        <v>1833</v>
      </c>
      <c r="F366" s="1" t="s">
        <v>1833</v>
      </c>
      <c r="G366" s="1" t="s">
        <v>1833</v>
      </c>
      <c r="H366" s="1" t="s">
        <v>638</v>
      </c>
      <c r="I366" s="1" t="s">
        <v>498</v>
      </c>
      <c r="J366" s="1" t="s">
        <v>626</v>
      </c>
      <c r="K366" s="1" t="s">
        <v>73</v>
      </c>
      <c r="L366" s="1" t="s">
        <v>116</v>
      </c>
      <c r="M366" s="1" t="s">
        <v>159</v>
      </c>
      <c r="N366" s="1" t="s">
        <v>146</v>
      </c>
      <c r="O366" s="1" t="s">
        <v>1833</v>
      </c>
      <c r="P366" s="1" t="s">
        <v>1833</v>
      </c>
      <c r="Q366" s="1" t="s">
        <v>3692</v>
      </c>
      <c r="R366" s="1" t="s">
        <v>1833</v>
      </c>
      <c r="S366" s="1" t="s">
        <v>3693</v>
      </c>
      <c r="T366" s="1" t="s">
        <v>3701</v>
      </c>
      <c r="U366" s="1" t="s">
        <v>1833</v>
      </c>
      <c r="V366" s="1" t="s">
        <v>1833</v>
      </c>
      <c r="W366" s="1" t="s">
        <v>3695</v>
      </c>
      <c r="X366" s="1" t="s">
        <v>5162</v>
      </c>
      <c r="Y366" s="2">
        <f>X367-'Bloco 1 10s Sem RTOS RX'!$X366</f>
        <v>0.000150462963</v>
      </c>
      <c r="Z366" s="1">
        <f>SUM(LEN(",CO_MQ135|"),'Bloco 1 10s Sem RTOS RX'!$H366,LEN(",CO2_MQ135|"),'Bloco 1 10s Sem RTOS RX'!$I366,LEN(",Alcool_MQ135|"),'Bloco 1 10s Sem RTOS RX'!$J366,LEN(",Alcool_MQ135|"),'Bloco 1 10s Sem RTOS RX'!$K366,LEN(",Toluen_MQ135|"),'Bloco 1 10s Sem RTOS RX'!$L366,LEN(",MH4_MQ135|"),'Bloco 1 10s Sem RTOS RX'!$M366,LEN(",O3_MQ131|"),'Bloco 1 10s Sem RTOS RX'!$N366)*8</f>
        <v>672</v>
      </c>
    </row>
    <row r="367" ht="15.75" customHeight="1">
      <c r="A367" s="1" t="s">
        <v>5163</v>
      </c>
      <c r="B367" s="1" t="s">
        <v>5164</v>
      </c>
      <c r="C367" s="1" t="s">
        <v>3689</v>
      </c>
      <c r="D367" s="1" t="s">
        <v>5165</v>
      </c>
      <c r="E367" s="1" t="s">
        <v>1833</v>
      </c>
      <c r="F367" s="1" t="s">
        <v>1833</v>
      </c>
      <c r="G367" s="1" t="s">
        <v>1833</v>
      </c>
      <c r="H367" s="1" t="s">
        <v>155</v>
      </c>
      <c r="I367" s="1" t="s">
        <v>3826</v>
      </c>
      <c r="J367" s="1" t="s">
        <v>157</v>
      </c>
      <c r="K367" s="1" t="s">
        <v>73</v>
      </c>
      <c r="L367" s="1" t="s">
        <v>3827</v>
      </c>
      <c r="M367" s="1" t="s">
        <v>159</v>
      </c>
      <c r="N367" s="1" t="s">
        <v>174</v>
      </c>
      <c r="O367" s="1" t="s">
        <v>1833</v>
      </c>
      <c r="P367" s="1" t="s">
        <v>1833</v>
      </c>
      <c r="Q367" s="1" t="s">
        <v>3692</v>
      </c>
      <c r="R367" s="1" t="s">
        <v>1833</v>
      </c>
      <c r="S367" s="1" t="s">
        <v>3693</v>
      </c>
      <c r="T367" s="1" t="s">
        <v>3694</v>
      </c>
      <c r="U367" s="1" t="s">
        <v>1833</v>
      </c>
      <c r="V367" s="1" t="s">
        <v>1833</v>
      </c>
      <c r="W367" s="1" t="s">
        <v>3695</v>
      </c>
      <c r="X367" s="1" t="s">
        <v>5166</v>
      </c>
      <c r="Y367" s="2">
        <f>X368-'Bloco 1 10s Sem RTOS RX'!$X367</f>
        <v>0.0003125</v>
      </c>
      <c r="Z367" s="1">
        <f>SUM(LEN(",CO_MQ135|"),'Bloco 1 10s Sem RTOS RX'!$H367,LEN(",CO2_MQ135|"),'Bloco 1 10s Sem RTOS RX'!$I367,LEN(",Alcool_MQ135|"),'Bloco 1 10s Sem RTOS RX'!$J367,LEN(",Alcool_MQ135|"),'Bloco 1 10s Sem RTOS RX'!$K367,LEN(",Toluen_MQ135|"),'Bloco 1 10s Sem RTOS RX'!$L367,LEN(",MH4_MQ135|"),'Bloco 1 10s Sem RTOS RX'!$M367,LEN(",O3_MQ131|"),'Bloco 1 10s Sem RTOS RX'!$N367)*8</f>
        <v>672</v>
      </c>
    </row>
    <row r="368" ht="15.75" customHeight="1">
      <c r="A368" s="1" t="s">
        <v>5167</v>
      </c>
      <c r="B368" s="1" t="s">
        <v>5168</v>
      </c>
      <c r="C368" s="1" t="s">
        <v>3689</v>
      </c>
      <c r="D368" s="1" t="s">
        <v>5169</v>
      </c>
      <c r="E368" s="1" t="s">
        <v>1833</v>
      </c>
      <c r="F368" s="1" t="s">
        <v>1833</v>
      </c>
      <c r="G368" s="1" t="s">
        <v>1833</v>
      </c>
      <c r="H368" s="1" t="s">
        <v>569</v>
      </c>
      <c r="I368" s="1" t="s">
        <v>240</v>
      </c>
      <c r="J368" s="1" t="s">
        <v>451</v>
      </c>
      <c r="K368" s="1" t="s">
        <v>44</v>
      </c>
      <c r="L368" s="1" t="s">
        <v>570</v>
      </c>
      <c r="M368" s="1" t="s">
        <v>3694</v>
      </c>
      <c r="N368" s="1" t="s">
        <v>96</v>
      </c>
      <c r="O368" s="1" t="s">
        <v>1833</v>
      </c>
      <c r="P368" s="1" t="s">
        <v>1833</v>
      </c>
      <c r="Q368" s="1" t="s">
        <v>3692</v>
      </c>
      <c r="R368" s="1" t="s">
        <v>1833</v>
      </c>
      <c r="S368" s="1" t="s">
        <v>3693</v>
      </c>
      <c r="T368" s="1" t="s">
        <v>3701</v>
      </c>
      <c r="U368" s="1" t="s">
        <v>1833</v>
      </c>
      <c r="V368" s="1" t="s">
        <v>1833</v>
      </c>
      <c r="W368" s="1" t="s">
        <v>3695</v>
      </c>
      <c r="X368" s="1" t="s">
        <v>5170</v>
      </c>
      <c r="Y368" s="2">
        <f>X369-'Bloco 1 10s Sem RTOS RX'!$X368</f>
        <v>0.0003009259259</v>
      </c>
      <c r="Z368" s="1">
        <f>SUM(LEN(",CO_MQ135|"),'Bloco 1 10s Sem RTOS RX'!$H368,LEN(",CO2_MQ135|"),'Bloco 1 10s Sem RTOS RX'!$I368,LEN(",Alcool_MQ135|"),'Bloco 1 10s Sem RTOS RX'!$J368,LEN(",Alcool_MQ135|"),'Bloco 1 10s Sem RTOS RX'!$K368,LEN(",Toluen_MQ135|"),'Bloco 1 10s Sem RTOS RX'!$L368,LEN(",MH4_MQ135|"),'Bloco 1 10s Sem RTOS RX'!$M368,LEN(",O3_MQ131|"),'Bloco 1 10s Sem RTOS RX'!$N368)*8</f>
        <v>672</v>
      </c>
    </row>
    <row r="369" ht="15.75" customHeight="1">
      <c r="A369" s="1" t="s">
        <v>5171</v>
      </c>
      <c r="B369" s="1" t="s">
        <v>5172</v>
      </c>
      <c r="C369" s="1" t="s">
        <v>3689</v>
      </c>
      <c r="D369" s="1" t="s">
        <v>5173</v>
      </c>
      <c r="E369" s="1" t="s">
        <v>1833</v>
      </c>
      <c r="F369" s="1" t="s">
        <v>1833</v>
      </c>
      <c r="G369" s="1" t="s">
        <v>1833</v>
      </c>
      <c r="H369" s="1" t="s">
        <v>338</v>
      </c>
      <c r="I369" s="1" t="s">
        <v>334</v>
      </c>
      <c r="J369" s="1" t="s">
        <v>339</v>
      </c>
      <c r="K369" s="1" t="s">
        <v>44</v>
      </c>
      <c r="L369" s="1" t="s">
        <v>143</v>
      </c>
      <c r="M369" s="1" t="s">
        <v>3694</v>
      </c>
      <c r="N369" s="1" t="s">
        <v>389</v>
      </c>
      <c r="O369" s="1" t="s">
        <v>1833</v>
      </c>
      <c r="P369" s="1" t="s">
        <v>1833</v>
      </c>
      <c r="Q369" s="1" t="s">
        <v>3692</v>
      </c>
      <c r="R369" s="1" t="s">
        <v>1833</v>
      </c>
      <c r="S369" s="1" t="s">
        <v>3693</v>
      </c>
      <c r="T369" s="1" t="s">
        <v>3694</v>
      </c>
      <c r="U369" s="1" t="s">
        <v>1833</v>
      </c>
      <c r="V369" s="1" t="s">
        <v>1833</v>
      </c>
      <c r="W369" s="1" t="s">
        <v>3695</v>
      </c>
      <c r="X369" s="1" t="s">
        <v>5174</v>
      </c>
      <c r="Y369" s="2">
        <f>X370-'Bloco 1 10s Sem RTOS RX'!$X369</f>
        <v>0.000150462963</v>
      </c>
      <c r="Z369" s="1">
        <f>SUM(LEN(",CO_MQ135|"),'Bloco 1 10s Sem RTOS RX'!$H369,LEN(",CO2_MQ135|"),'Bloco 1 10s Sem RTOS RX'!$I369,LEN(",Alcool_MQ135|"),'Bloco 1 10s Sem RTOS RX'!$J369,LEN(",Alcool_MQ135|"),'Bloco 1 10s Sem RTOS RX'!$K369,LEN(",Toluen_MQ135|"),'Bloco 1 10s Sem RTOS RX'!$L369,LEN(",MH4_MQ135|"),'Bloco 1 10s Sem RTOS RX'!$M369,LEN(",O3_MQ131|"),'Bloco 1 10s Sem RTOS RX'!$N369)*8</f>
        <v>672</v>
      </c>
    </row>
    <row r="370" ht="15.75" customHeight="1">
      <c r="A370" s="1" t="s">
        <v>5175</v>
      </c>
      <c r="B370" s="1" t="s">
        <v>5176</v>
      </c>
      <c r="C370" s="1" t="s">
        <v>3689</v>
      </c>
      <c r="D370" s="1" t="s">
        <v>5177</v>
      </c>
      <c r="E370" s="1" t="s">
        <v>1833</v>
      </c>
      <c r="F370" s="1" t="s">
        <v>1833</v>
      </c>
      <c r="G370" s="1" t="s">
        <v>1833</v>
      </c>
      <c r="H370" s="1" t="s">
        <v>489</v>
      </c>
      <c r="I370" s="1" t="s">
        <v>231</v>
      </c>
      <c r="J370" s="1" t="s">
        <v>477</v>
      </c>
      <c r="K370" s="1" t="s">
        <v>44</v>
      </c>
      <c r="L370" s="1" t="s">
        <v>478</v>
      </c>
      <c r="M370" s="1" t="s">
        <v>3694</v>
      </c>
      <c r="N370" s="1" t="s">
        <v>457</v>
      </c>
      <c r="O370" s="1" t="s">
        <v>1833</v>
      </c>
      <c r="P370" s="1" t="s">
        <v>1833</v>
      </c>
      <c r="Q370" s="1" t="s">
        <v>3692</v>
      </c>
      <c r="R370" s="1" t="s">
        <v>1833</v>
      </c>
      <c r="S370" s="1" t="s">
        <v>3693</v>
      </c>
      <c r="T370" s="1" t="s">
        <v>3706</v>
      </c>
      <c r="U370" s="1" t="s">
        <v>1833</v>
      </c>
      <c r="V370" s="1" t="s">
        <v>1833</v>
      </c>
      <c r="W370" s="1" t="s">
        <v>3695</v>
      </c>
      <c r="X370" s="1" t="s">
        <v>5178</v>
      </c>
      <c r="Y370" s="2">
        <f>X371-'Bloco 1 10s Sem RTOS RX'!$X370</f>
        <v>0.000162037037</v>
      </c>
      <c r="Z370" s="1">
        <f>SUM(LEN(",CO_MQ135|"),'Bloco 1 10s Sem RTOS RX'!$H370,LEN(",CO2_MQ135|"),'Bloco 1 10s Sem RTOS RX'!$I370,LEN(",Alcool_MQ135|"),'Bloco 1 10s Sem RTOS RX'!$J370,LEN(",Alcool_MQ135|"),'Bloco 1 10s Sem RTOS RX'!$K370,LEN(",Toluen_MQ135|"),'Bloco 1 10s Sem RTOS RX'!$L370,LEN(",MH4_MQ135|"),'Bloco 1 10s Sem RTOS RX'!$M370,LEN(",O3_MQ131|"),'Bloco 1 10s Sem RTOS RX'!$N370)*8</f>
        <v>672</v>
      </c>
    </row>
    <row r="371" ht="15.75" customHeight="1">
      <c r="A371" s="1" t="s">
        <v>5179</v>
      </c>
      <c r="B371" s="1" t="s">
        <v>5180</v>
      </c>
      <c r="C371" s="1" t="s">
        <v>3689</v>
      </c>
      <c r="D371" s="1" t="s">
        <v>5181</v>
      </c>
      <c r="E371" s="1" t="s">
        <v>1833</v>
      </c>
      <c r="F371" s="1" t="s">
        <v>1833</v>
      </c>
      <c r="G371" s="1" t="s">
        <v>1833</v>
      </c>
      <c r="H371" s="1" t="s">
        <v>204</v>
      </c>
      <c r="I371" s="1" t="s">
        <v>353</v>
      </c>
      <c r="J371" s="1" t="s">
        <v>354</v>
      </c>
      <c r="K371" s="1" t="s">
        <v>28</v>
      </c>
      <c r="L371" s="1" t="s">
        <v>3755</v>
      </c>
      <c r="M371" s="1" t="s">
        <v>248</v>
      </c>
      <c r="N371" s="1" t="s">
        <v>36</v>
      </c>
      <c r="O371" s="1" t="s">
        <v>1833</v>
      </c>
      <c r="P371" s="1" t="s">
        <v>1833</v>
      </c>
      <c r="Q371" s="1" t="s">
        <v>3692</v>
      </c>
      <c r="R371" s="1" t="s">
        <v>1833</v>
      </c>
      <c r="S371" s="1" t="s">
        <v>3693</v>
      </c>
      <c r="T371" s="1" t="s">
        <v>3706</v>
      </c>
      <c r="U371" s="1" t="s">
        <v>1833</v>
      </c>
      <c r="V371" s="1" t="s">
        <v>1833</v>
      </c>
      <c r="W371" s="1" t="s">
        <v>3695</v>
      </c>
      <c r="X371" s="1" t="s">
        <v>5182</v>
      </c>
      <c r="Y371" s="2">
        <f>X372-'Bloco 1 10s Sem RTOS RX'!$X371</f>
        <v>0.000150462963</v>
      </c>
      <c r="Z371" s="1">
        <f>SUM(LEN(",CO_MQ135|"),'Bloco 1 10s Sem RTOS RX'!$H371,LEN(",CO2_MQ135|"),'Bloco 1 10s Sem RTOS RX'!$I371,LEN(",Alcool_MQ135|"),'Bloco 1 10s Sem RTOS RX'!$J371,LEN(",Alcool_MQ135|"),'Bloco 1 10s Sem RTOS RX'!$K371,LEN(",Toluen_MQ135|"),'Bloco 1 10s Sem RTOS RX'!$L371,LEN(",MH4_MQ135|"),'Bloco 1 10s Sem RTOS RX'!$M371,LEN(",O3_MQ131|"),'Bloco 1 10s Sem RTOS RX'!$N371)*8</f>
        <v>672</v>
      </c>
    </row>
    <row r="372" ht="15.75" customHeight="1">
      <c r="A372" s="1" t="s">
        <v>5183</v>
      </c>
      <c r="B372" s="1" t="s">
        <v>5184</v>
      </c>
      <c r="C372" s="1" t="s">
        <v>3689</v>
      </c>
      <c r="D372" s="1" t="s">
        <v>5185</v>
      </c>
      <c r="E372" s="1" t="s">
        <v>1833</v>
      </c>
      <c r="F372" s="1" t="s">
        <v>1833</v>
      </c>
      <c r="G372" s="1" t="s">
        <v>1833</v>
      </c>
      <c r="H372" s="1" t="s">
        <v>230</v>
      </c>
      <c r="I372" s="1" t="s">
        <v>231</v>
      </c>
      <c r="J372" s="1" t="s">
        <v>232</v>
      </c>
      <c r="K372" s="1" t="s">
        <v>44</v>
      </c>
      <c r="L372" s="1" t="s">
        <v>137</v>
      </c>
      <c r="M372" s="1" t="s">
        <v>3694</v>
      </c>
      <c r="N372" s="1" t="s">
        <v>127</v>
      </c>
      <c r="O372" s="1" t="s">
        <v>1833</v>
      </c>
      <c r="P372" s="1" t="s">
        <v>1833</v>
      </c>
      <c r="Q372" s="1" t="s">
        <v>3692</v>
      </c>
      <c r="R372" s="1" t="s">
        <v>1833</v>
      </c>
      <c r="S372" s="1" t="s">
        <v>3693</v>
      </c>
      <c r="T372" s="1" t="s">
        <v>3706</v>
      </c>
      <c r="U372" s="1" t="s">
        <v>1833</v>
      </c>
      <c r="V372" s="1" t="s">
        <v>1833</v>
      </c>
      <c r="W372" s="1" t="s">
        <v>3695</v>
      </c>
      <c r="X372" s="1" t="s">
        <v>5186</v>
      </c>
      <c r="Y372" s="2">
        <f>X373-'Bloco 1 10s Sem RTOS RX'!$X372</f>
        <v>0.000150462963</v>
      </c>
      <c r="Z372" s="1">
        <f>SUM(LEN(",CO_MQ135|"),'Bloco 1 10s Sem RTOS RX'!$H372,LEN(",CO2_MQ135|"),'Bloco 1 10s Sem RTOS RX'!$I372,LEN(",Alcool_MQ135|"),'Bloco 1 10s Sem RTOS RX'!$J372,LEN(",Alcool_MQ135|"),'Bloco 1 10s Sem RTOS RX'!$K372,LEN(",Toluen_MQ135|"),'Bloco 1 10s Sem RTOS RX'!$L372,LEN(",MH4_MQ135|"),'Bloco 1 10s Sem RTOS RX'!$M372,LEN(",O3_MQ131|"),'Bloco 1 10s Sem RTOS RX'!$N372)*8</f>
        <v>672</v>
      </c>
    </row>
    <row r="373" ht="15.75" customHeight="1">
      <c r="A373" s="1" t="s">
        <v>5187</v>
      </c>
      <c r="B373" s="1" t="s">
        <v>5188</v>
      </c>
      <c r="C373" s="1" t="s">
        <v>3689</v>
      </c>
      <c r="D373" s="1" t="s">
        <v>5189</v>
      </c>
      <c r="E373" s="1" t="s">
        <v>1833</v>
      </c>
      <c r="F373" s="1" t="s">
        <v>1833</v>
      </c>
      <c r="G373" s="1" t="s">
        <v>1833</v>
      </c>
      <c r="H373" s="1" t="s">
        <v>424</v>
      </c>
      <c r="I373" s="1" t="s">
        <v>348</v>
      </c>
      <c r="J373" s="1" t="s">
        <v>418</v>
      </c>
      <c r="K373" s="1" t="s">
        <v>28</v>
      </c>
      <c r="L373" s="1" t="s">
        <v>14</v>
      </c>
      <c r="M373" s="1" t="s">
        <v>248</v>
      </c>
      <c r="N373" s="1" t="s">
        <v>380</v>
      </c>
      <c r="O373" s="1" t="s">
        <v>1833</v>
      </c>
      <c r="P373" s="1" t="s">
        <v>1833</v>
      </c>
      <c r="Q373" s="1" t="s">
        <v>3692</v>
      </c>
      <c r="R373" s="1" t="s">
        <v>1833</v>
      </c>
      <c r="S373" s="1" t="s">
        <v>3693</v>
      </c>
      <c r="T373" s="1" t="s">
        <v>3694</v>
      </c>
      <c r="U373" s="1" t="s">
        <v>1833</v>
      </c>
      <c r="V373" s="1" t="s">
        <v>1833</v>
      </c>
      <c r="W373" s="1" t="s">
        <v>3695</v>
      </c>
      <c r="X373" s="1" t="s">
        <v>5190</v>
      </c>
      <c r="Y373" s="2">
        <f>X374-'Bloco 1 10s Sem RTOS RX'!$X373</f>
        <v>0.000150462963</v>
      </c>
      <c r="Z373" s="1">
        <f>SUM(LEN(",CO_MQ135|"),'Bloco 1 10s Sem RTOS RX'!$H373,LEN(",CO2_MQ135|"),'Bloco 1 10s Sem RTOS RX'!$I373,LEN(",Alcool_MQ135|"),'Bloco 1 10s Sem RTOS RX'!$J373,LEN(",Alcool_MQ135|"),'Bloco 1 10s Sem RTOS RX'!$K373,LEN(",Toluen_MQ135|"),'Bloco 1 10s Sem RTOS RX'!$L373,LEN(",MH4_MQ135|"),'Bloco 1 10s Sem RTOS RX'!$M373,LEN(",O3_MQ131|"),'Bloco 1 10s Sem RTOS RX'!$N373)*8</f>
        <v>672</v>
      </c>
    </row>
    <row r="374" ht="15.75" customHeight="1">
      <c r="A374" s="1" t="s">
        <v>5191</v>
      </c>
      <c r="B374" s="1" t="s">
        <v>5192</v>
      </c>
      <c r="C374" s="1" t="s">
        <v>3689</v>
      </c>
      <c r="D374" s="1" t="s">
        <v>5193</v>
      </c>
      <c r="E374" s="1" t="s">
        <v>1833</v>
      </c>
      <c r="F374" s="1" t="s">
        <v>1833</v>
      </c>
      <c r="G374" s="1" t="s">
        <v>1833</v>
      </c>
      <c r="H374" s="1" t="s">
        <v>577</v>
      </c>
      <c r="I374" s="1" t="s">
        <v>330</v>
      </c>
      <c r="J374" s="1" t="s">
        <v>331</v>
      </c>
      <c r="K374" s="1" t="s">
        <v>36</v>
      </c>
      <c r="L374" s="1" t="s">
        <v>56</v>
      </c>
      <c r="M374" s="1" t="s">
        <v>37</v>
      </c>
      <c r="N374" s="1" t="s">
        <v>859</v>
      </c>
      <c r="O374" s="1" t="s">
        <v>1833</v>
      </c>
      <c r="P374" s="1" t="s">
        <v>1833</v>
      </c>
      <c r="Q374" s="1" t="s">
        <v>3692</v>
      </c>
      <c r="R374" s="1" t="s">
        <v>1833</v>
      </c>
      <c r="S374" s="1" t="s">
        <v>3693</v>
      </c>
      <c r="T374" s="1" t="s">
        <v>3701</v>
      </c>
      <c r="U374" s="1" t="s">
        <v>1833</v>
      </c>
      <c r="V374" s="1" t="s">
        <v>1833</v>
      </c>
      <c r="W374" s="1" t="s">
        <v>3695</v>
      </c>
      <c r="X374" s="1" t="s">
        <v>5194</v>
      </c>
      <c r="Y374" s="2">
        <f>X375-'Bloco 1 10s Sem RTOS RX'!$X374</f>
        <v>0.000150462963</v>
      </c>
      <c r="Z374" s="1">
        <f>SUM(LEN(",CO_MQ135|"),'Bloco 1 10s Sem RTOS RX'!$H374,LEN(",CO2_MQ135|"),'Bloco 1 10s Sem RTOS RX'!$I374,LEN(",Alcool_MQ135|"),'Bloco 1 10s Sem RTOS RX'!$J374,LEN(",Alcool_MQ135|"),'Bloco 1 10s Sem RTOS RX'!$K374,LEN(",Toluen_MQ135|"),'Bloco 1 10s Sem RTOS RX'!$L374,LEN(",MH4_MQ135|"),'Bloco 1 10s Sem RTOS RX'!$M374,LEN(",O3_MQ131|"),'Bloco 1 10s Sem RTOS RX'!$N374)*8</f>
        <v>672</v>
      </c>
    </row>
    <row r="375" ht="15.75" customHeight="1">
      <c r="A375" s="1" t="s">
        <v>5195</v>
      </c>
      <c r="B375" s="1" t="s">
        <v>5196</v>
      </c>
      <c r="C375" s="1" t="s">
        <v>3689</v>
      </c>
      <c r="D375" s="1" t="s">
        <v>5197</v>
      </c>
      <c r="E375" s="1" t="s">
        <v>1833</v>
      </c>
      <c r="F375" s="1" t="s">
        <v>1833</v>
      </c>
      <c r="G375" s="1" t="s">
        <v>1833</v>
      </c>
      <c r="H375" s="1" t="s">
        <v>239</v>
      </c>
      <c r="I375" s="1" t="s">
        <v>240</v>
      </c>
      <c r="J375" s="1" t="s">
        <v>241</v>
      </c>
      <c r="K375" s="1" t="s">
        <v>36</v>
      </c>
      <c r="L375" s="1" t="s">
        <v>23</v>
      </c>
      <c r="M375" s="1" t="s">
        <v>37</v>
      </c>
      <c r="N375" s="1" t="s">
        <v>350</v>
      </c>
      <c r="O375" s="1" t="s">
        <v>1833</v>
      </c>
      <c r="P375" s="1" t="s">
        <v>1833</v>
      </c>
      <c r="Q375" s="1" t="s">
        <v>3692</v>
      </c>
      <c r="R375" s="1" t="s">
        <v>1833</v>
      </c>
      <c r="S375" s="1" t="s">
        <v>3693</v>
      </c>
      <c r="T375" s="1" t="s">
        <v>3701</v>
      </c>
      <c r="U375" s="1" t="s">
        <v>1833</v>
      </c>
      <c r="V375" s="1" t="s">
        <v>1833</v>
      </c>
      <c r="W375" s="1" t="s">
        <v>3695</v>
      </c>
      <c r="X375" s="1" t="s">
        <v>5198</v>
      </c>
      <c r="Y375" s="2">
        <f>X376-'Bloco 1 10s Sem RTOS RX'!$X375</f>
        <v>0.000150462963</v>
      </c>
      <c r="Z375" s="1">
        <f>SUM(LEN(",CO_MQ135|"),'Bloco 1 10s Sem RTOS RX'!$H375,LEN(",CO2_MQ135|"),'Bloco 1 10s Sem RTOS RX'!$I375,LEN(",Alcool_MQ135|"),'Bloco 1 10s Sem RTOS RX'!$J375,LEN(",Alcool_MQ135|"),'Bloco 1 10s Sem RTOS RX'!$K375,LEN(",Toluen_MQ135|"),'Bloco 1 10s Sem RTOS RX'!$L375,LEN(",MH4_MQ135|"),'Bloco 1 10s Sem RTOS RX'!$M375,LEN(",O3_MQ131|"),'Bloco 1 10s Sem RTOS RX'!$N375)*8</f>
        <v>672</v>
      </c>
    </row>
    <row r="376" ht="15.75" customHeight="1">
      <c r="A376" s="1" t="s">
        <v>5199</v>
      </c>
      <c r="B376" s="1" t="s">
        <v>5200</v>
      </c>
      <c r="C376" s="1" t="s">
        <v>3689</v>
      </c>
      <c r="D376" s="1" t="s">
        <v>5201</v>
      </c>
      <c r="E376" s="1" t="s">
        <v>1833</v>
      </c>
      <c r="F376" s="1" t="s">
        <v>1833</v>
      </c>
      <c r="G376" s="1" t="s">
        <v>1833</v>
      </c>
      <c r="H376" s="1" t="s">
        <v>572</v>
      </c>
      <c r="I376" s="1" t="s">
        <v>3826</v>
      </c>
      <c r="J376" s="1" t="s">
        <v>4444</v>
      </c>
      <c r="K376" s="1" t="s">
        <v>73</v>
      </c>
      <c r="L376" s="1" t="s">
        <v>3827</v>
      </c>
      <c r="M376" s="1" t="s">
        <v>159</v>
      </c>
      <c r="N376" s="1" t="s">
        <v>375</v>
      </c>
      <c r="O376" s="1" t="s">
        <v>1833</v>
      </c>
      <c r="P376" s="1" t="s">
        <v>1833</v>
      </c>
      <c r="Q376" s="1" t="s">
        <v>3692</v>
      </c>
      <c r="R376" s="1" t="s">
        <v>1833</v>
      </c>
      <c r="S376" s="1" t="s">
        <v>3693</v>
      </c>
      <c r="T376" s="1" t="s">
        <v>3706</v>
      </c>
      <c r="U376" s="1" t="s">
        <v>1833</v>
      </c>
      <c r="V376" s="1" t="s">
        <v>1833</v>
      </c>
      <c r="W376" s="1" t="s">
        <v>3695</v>
      </c>
      <c r="X376" s="1" t="s">
        <v>5202</v>
      </c>
      <c r="Y376" s="2">
        <f>X377-'Bloco 1 10s Sem RTOS RX'!$X376</f>
        <v>0.000150462963</v>
      </c>
      <c r="Z376" s="1">
        <f>SUM(LEN(",CO_MQ135|"),'Bloco 1 10s Sem RTOS RX'!$H376,LEN(",CO2_MQ135|"),'Bloco 1 10s Sem RTOS RX'!$I376,LEN(",Alcool_MQ135|"),'Bloco 1 10s Sem RTOS RX'!$J376,LEN(",Alcool_MQ135|"),'Bloco 1 10s Sem RTOS RX'!$K376,LEN(",Toluen_MQ135|"),'Bloco 1 10s Sem RTOS RX'!$L376,LEN(",MH4_MQ135|"),'Bloco 1 10s Sem RTOS RX'!$M376,LEN(",O3_MQ131|"),'Bloco 1 10s Sem RTOS RX'!$N376)*8</f>
        <v>672</v>
      </c>
    </row>
    <row r="377" ht="15.75" customHeight="1">
      <c r="A377" s="1" t="s">
        <v>5203</v>
      </c>
      <c r="B377" s="1" t="s">
        <v>5204</v>
      </c>
      <c r="C377" s="1" t="s">
        <v>3689</v>
      </c>
      <c r="D377" s="1" t="s">
        <v>5205</v>
      </c>
      <c r="E377" s="1" t="s">
        <v>1833</v>
      </c>
      <c r="F377" s="1" t="s">
        <v>1833</v>
      </c>
      <c r="G377" s="1" t="s">
        <v>1833</v>
      </c>
      <c r="H377" s="1" t="s">
        <v>239</v>
      </c>
      <c r="I377" s="1" t="s">
        <v>240</v>
      </c>
      <c r="J377" s="1" t="s">
        <v>241</v>
      </c>
      <c r="K377" s="1" t="s">
        <v>36</v>
      </c>
      <c r="L377" s="1" t="s">
        <v>23</v>
      </c>
      <c r="M377" s="1" t="s">
        <v>37</v>
      </c>
      <c r="N377" s="1" t="s">
        <v>609</v>
      </c>
      <c r="O377" s="1" t="s">
        <v>1833</v>
      </c>
      <c r="P377" s="1" t="s">
        <v>1833</v>
      </c>
      <c r="Q377" s="1" t="s">
        <v>3692</v>
      </c>
      <c r="R377" s="1" t="s">
        <v>1833</v>
      </c>
      <c r="S377" s="1" t="s">
        <v>3693</v>
      </c>
      <c r="T377" s="1" t="s">
        <v>3701</v>
      </c>
      <c r="U377" s="1" t="s">
        <v>1833</v>
      </c>
      <c r="V377" s="1" t="s">
        <v>1833</v>
      </c>
      <c r="W377" s="1" t="s">
        <v>3695</v>
      </c>
      <c r="X377" s="1" t="s">
        <v>5206</v>
      </c>
      <c r="Y377" s="2">
        <f>X378-'Bloco 1 10s Sem RTOS RX'!$X377</f>
        <v>0.000150462963</v>
      </c>
      <c r="Z377" s="1">
        <f>SUM(LEN(",CO_MQ135|"),'Bloco 1 10s Sem RTOS RX'!$H377,LEN(",CO2_MQ135|"),'Bloco 1 10s Sem RTOS RX'!$I377,LEN(",Alcool_MQ135|"),'Bloco 1 10s Sem RTOS RX'!$J377,LEN(",Alcool_MQ135|"),'Bloco 1 10s Sem RTOS RX'!$K377,LEN(",Toluen_MQ135|"),'Bloco 1 10s Sem RTOS RX'!$L377,LEN(",MH4_MQ135|"),'Bloco 1 10s Sem RTOS RX'!$M377,LEN(",O3_MQ131|"),'Bloco 1 10s Sem RTOS RX'!$N377)*8</f>
        <v>672</v>
      </c>
    </row>
    <row r="378" ht="15.75" customHeight="1">
      <c r="A378" s="1" t="s">
        <v>5207</v>
      </c>
      <c r="B378" s="1" t="s">
        <v>5208</v>
      </c>
      <c r="C378" s="1" t="s">
        <v>3689</v>
      </c>
      <c r="D378" s="1" t="s">
        <v>5209</v>
      </c>
      <c r="E378" s="1" t="s">
        <v>1833</v>
      </c>
      <c r="F378" s="1" t="s">
        <v>1833</v>
      </c>
      <c r="G378" s="1" t="s">
        <v>1833</v>
      </c>
      <c r="H378" s="1" t="s">
        <v>577</v>
      </c>
      <c r="I378" s="1" t="s">
        <v>330</v>
      </c>
      <c r="J378" s="1" t="s">
        <v>331</v>
      </c>
      <c r="K378" s="1" t="s">
        <v>36</v>
      </c>
      <c r="L378" s="1" t="s">
        <v>56</v>
      </c>
      <c r="M378" s="1" t="s">
        <v>37</v>
      </c>
      <c r="N378" s="1" t="s">
        <v>169</v>
      </c>
      <c r="O378" s="1" t="s">
        <v>1833</v>
      </c>
      <c r="P378" s="1" t="s">
        <v>1833</v>
      </c>
      <c r="Q378" s="1" t="s">
        <v>3692</v>
      </c>
      <c r="R378" s="1" t="s">
        <v>1833</v>
      </c>
      <c r="S378" s="1" t="s">
        <v>3693</v>
      </c>
      <c r="T378" s="1" t="s">
        <v>3694</v>
      </c>
      <c r="U378" s="1" t="s">
        <v>1833</v>
      </c>
      <c r="V378" s="1" t="s">
        <v>1833</v>
      </c>
      <c r="W378" s="1" t="s">
        <v>3695</v>
      </c>
      <c r="X378" s="1" t="s">
        <v>5210</v>
      </c>
      <c r="Y378" s="2">
        <f>X379-'Bloco 1 10s Sem RTOS RX'!$X378</f>
        <v>0.000150462963</v>
      </c>
      <c r="Z378" s="1">
        <f>SUM(LEN(",CO_MQ135|"),'Bloco 1 10s Sem RTOS RX'!$H378,LEN(",CO2_MQ135|"),'Bloco 1 10s Sem RTOS RX'!$I378,LEN(",Alcool_MQ135|"),'Bloco 1 10s Sem RTOS RX'!$J378,LEN(",Alcool_MQ135|"),'Bloco 1 10s Sem RTOS RX'!$K378,LEN(",Toluen_MQ135|"),'Bloco 1 10s Sem RTOS RX'!$L378,LEN(",MH4_MQ135|"),'Bloco 1 10s Sem RTOS RX'!$M378,LEN(",O3_MQ131|"),'Bloco 1 10s Sem RTOS RX'!$N378)*8</f>
        <v>672</v>
      </c>
    </row>
    <row r="379" ht="15.75" customHeight="1">
      <c r="A379" s="1" t="s">
        <v>5211</v>
      </c>
      <c r="B379" s="1" t="s">
        <v>5212</v>
      </c>
      <c r="C379" s="1" t="s">
        <v>3689</v>
      </c>
      <c r="D379" s="1" t="s">
        <v>5213</v>
      </c>
      <c r="E379" s="1" t="s">
        <v>1833</v>
      </c>
      <c r="F379" s="1" t="s">
        <v>1833</v>
      </c>
      <c r="G379" s="1" t="s">
        <v>1833</v>
      </c>
      <c r="H379" s="1" t="s">
        <v>572</v>
      </c>
      <c r="I379" s="1" t="s">
        <v>3826</v>
      </c>
      <c r="J379" s="1" t="s">
        <v>4444</v>
      </c>
      <c r="K379" s="1" t="s">
        <v>73</v>
      </c>
      <c r="L379" s="1" t="s">
        <v>3827</v>
      </c>
      <c r="M379" s="1" t="s">
        <v>159</v>
      </c>
      <c r="N379" s="1" t="s">
        <v>205</v>
      </c>
      <c r="O379" s="1" t="s">
        <v>1833</v>
      </c>
      <c r="P379" s="1" t="s">
        <v>1833</v>
      </c>
      <c r="Q379" s="1" t="s">
        <v>3692</v>
      </c>
      <c r="R379" s="1" t="s">
        <v>1833</v>
      </c>
      <c r="S379" s="1" t="s">
        <v>3693</v>
      </c>
      <c r="T379" s="1" t="s">
        <v>3694</v>
      </c>
      <c r="U379" s="1" t="s">
        <v>1833</v>
      </c>
      <c r="V379" s="1" t="s">
        <v>1833</v>
      </c>
      <c r="W379" s="1" t="s">
        <v>3695</v>
      </c>
      <c r="X379" s="1" t="s">
        <v>5214</v>
      </c>
      <c r="Y379" s="2">
        <f>X380-'Bloco 1 10s Sem RTOS RX'!$X379</f>
        <v>0.000150462963</v>
      </c>
      <c r="Z379" s="1">
        <f>SUM(LEN(",CO_MQ135|"),'Bloco 1 10s Sem RTOS RX'!$H379,LEN(",CO2_MQ135|"),'Bloco 1 10s Sem RTOS RX'!$I379,LEN(",Alcool_MQ135|"),'Bloco 1 10s Sem RTOS RX'!$J379,LEN(",Alcool_MQ135|"),'Bloco 1 10s Sem RTOS RX'!$K379,LEN(",Toluen_MQ135|"),'Bloco 1 10s Sem RTOS RX'!$L379,LEN(",MH4_MQ135|"),'Bloco 1 10s Sem RTOS RX'!$M379,LEN(",O3_MQ131|"),'Bloco 1 10s Sem RTOS RX'!$N379)*8</f>
        <v>672</v>
      </c>
    </row>
    <row r="380" ht="15.75" customHeight="1">
      <c r="A380" s="1" t="s">
        <v>5215</v>
      </c>
      <c r="B380" s="1" t="s">
        <v>5216</v>
      </c>
      <c r="C380" s="1" t="s">
        <v>3689</v>
      </c>
      <c r="D380" s="1" t="s">
        <v>5217</v>
      </c>
      <c r="E380" s="1" t="s">
        <v>1833</v>
      </c>
      <c r="F380" s="1" t="s">
        <v>1833</v>
      </c>
      <c r="G380" s="1" t="s">
        <v>1833</v>
      </c>
      <c r="H380" s="1" t="s">
        <v>155</v>
      </c>
      <c r="I380" s="1" t="s">
        <v>3826</v>
      </c>
      <c r="J380" s="1" t="s">
        <v>157</v>
      </c>
      <c r="K380" s="1" t="s">
        <v>73</v>
      </c>
      <c r="L380" s="1" t="s">
        <v>3827</v>
      </c>
      <c r="M380" s="1" t="s">
        <v>159</v>
      </c>
      <c r="N380" s="1" t="s">
        <v>127</v>
      </c>
      <c r="O380" s="1" t="s">
        <v>1833</v>
      </c>
      <c r="P380" s="1" t="s">
        <v>1833</v>
      </c>
      <c r="Q380" s="1" t="s">
        <v>3692</v>
      </c>
      <c r="R380" s="1" t="s">
        <v>1833</v>
      </c>
      <c r="S380" s="1" t="s">
        <v>3693</v>
      </c>
      <c r="T380" s="1" t="s">
        <v>3706</v>
      </c>
      <c r="U380" s="1" t="s">
        <v>1833</v>
      </c>
      <c r="V380" s="1" t="s">
        <v>1833</v>
      </c>
      <c r="W380" s="1" t="s">
        <v>3695</v>
      </c>
      <c r="X380" s="1" t="s">
        <v>2440</v>
      </c>
      <c r="Y380" s="2">
        <f>X381-'Bloco 1 10s Sem RTOS RX'!$X380</f>
        <v>0.000162037037</v>
      </c>
      <c r="Z380" s="1">
        <f>SUM(LEN(",CO_MQ135|"),'Bloco 1 10s Sem RTOS RX'!$H380,LEN(",CO2_MQ135|"),'Bloco 1 10s Sem RTOS RX'!$I380,LEN(",Alcool_MQ135|"),'Bloco 1 10s Sem RTOS RX'!$J380,LEN(",Alcool_MQ135|"),'Bloco 1 10s Sem RTOS RX'!$K380,LEN(",Toluen_MQ135|"),'Bloco 1 10s Sem RTOS RX'!$L380,LEN(",MH4_MQ135|"),'Bloco 1 10s Sem RTOS RX'!$M380,LEN(",O3_MQ131|"),'Bloco 1 10s Sem RTOS RX'!$N380)*8</f>
        <v>672</v>
      </c>
    </row>
    <row r="381" ht="15.75" customHeight="1">
      <c r="A381" s="1" t="s">
        <v>5218</v>
      </c>
      <c r="B381" s="1" t="s">
        <v>5219</v>
      </c>
      <c r="C381" s="1" t="s">
        <v>3689</v>
      </c>
      <c r="D381" s="1" t="s">
        <v>5220</v>
      </c>
      <c r="E381" s="1" t="s">
        <v>1833</v>
      </c>
      <c r="F381" s="1" t="s">
        <v>1833</v>
      </c>
      <c r="G381" s="1" t="s">
        <v>1833</v>
      </c>
      <c r="H381" s="1" t="s">
        <v>307</v>
      </c>
      <c r="I381" s="1" t="s">
        <v>308</v>
      </c>
      <c r="J381" s="1" t="s">
        <v>309</v>
      </c>
      <c r="K381" s="1" t="s">
        <v>3720</v>
      </c>
      <c r="L381" s="1" t="s">
        <v>310</v>
      </c>
      <c r="M381" s="1" t="s">
        <v>110</v>
      </c>
      <c r="N381" s="1" t="s">
        <v>85</v>
      </c>
      <c r="O381" s="1" t="s">
        <v>1833</v>
      </c>
      <c r="P381" s="1" t="s">
        <v>1833</v>
      </c>
      <c r="Q381" s="1" t="s">
        <v>3692</v>
      </c>
      <c r="R381" s="1" t="s">
        <v>1833</v>
      </c>
      <c r="S381" s="1" t="s">
        <v>3700</v>
      </c>
      <c r="T381" s="1" t="s">
        <v>3706</v>
      </c>
      <c r="U381" s="1" t="s">
        <v>1833</v>
      </c>
      <c r="V381" s="1" t="s">
        <v>1833</v>
      </c>
      <c r="W381" s="1" t="s">
        <v>3695</v>
      </c>
      <c r="X381" s="1" t="s">
        <v>5221</v>
      </c>
      <c r="Y381" s="2">
        <f>X382-'Bloco 1 10s Sem RTOS RX'!$X381</f>
        <v>0.000150462963</v>
      </c>
      <c r="Z381" s="1">
        <f>SUM(LEN(",CO_MQ135|"),'Bloco 1 10s Sem RTOS RX'!$H381,LEN(",CO2_MQ135|"),'Bloco 1 10s Sem RTOS RX'!$I381,LEN(",Alcool_MQ135|"),'Bloco 1 10s Sem RTOS RX'!$J381,LEN(",Alcool_MQ135|"),'Bloco 1 10s Sem RTOS RX'!$K381,LEN(",Toluen_MQ135|"),'Bloco 1 10s Sem RTOS RX'!$L381,LEN(",MH4_MQ135|"),'Bloco 1 10s Sem RTOS RX'!$M381,LEN(",O3_MQ131|"),'Bloco 1 10s Sem RTOS RX'!$N381)*8</f>
        <v>672</v>
      </c>
    </row>
    <row r="382" ht="15.75" customHeight="1">
      <c r="A382" s="1" t="s">
        <v>5222</v>
      </c>
      <c r="B382" s="1" t="s">
        <v>5223</v>
      </c>
      <c r="C382" s="1" t="s">
        <v>3689</v>
      </c>
      <c r="D382" s="1" t="s">
        <v>5224</v>
      </c>
      <c r="E382" s="1" t="s">
        <v>1833</v>
      </c>
      <c r="F382" s="1" t="s">
        <v>1833</v>
      </c>
      <c r="G382" s="1" t="s">
        <v>1833</v>
      </c>
      <c r="H382" s="1" t="s">
        <v>560</v>
      </c>
      <c r="I382" s="1" t="s">
        <v>330</v>
      </c>
      <c r="J382" s="1" t="s">
        <v>558</v>
      </c>
      <c r="K382" s="1" t="s">
        <v>36</v>
      </c>
      <c r="L382" s="1" t="s">
        <v>122</v>
      </c>
      <c r="M382" s="1" t="s">
        <v>37</v>
      </c>
      <c r="N382" s="1" t="s">
        <v>224</v>
      </c>
      <c r="O382" s="1" t="s">
        <v>1833</v>
      </c>
      <c r="P382" s="1" t="s">
        <v>1833</v>
      </c>
      <c r="Q382" s="1" t="s">
        <v>3692</v>
      </c>
      <c r="R382" s="1" t="s">
        <v>1833</v>
      </c>
      <c r="S382" s="1" t="s">
        <v>3693</v>
      </c>
      <c r="T382" s="1" t="s">
        <v>3694</v>
      </c>
      <c r="U382" s="1" t="s">
        <v>1833</v>
      </c>
      <c r="V382" s="1" t="s">
        <v>1833</v>
      </c>
      <c r="W382" s="1" t="s">
        <v>3695</v>
      </c>
      <c r="X382" s="1" t="s">
        <v>5225</v>
      </c>
      <c r="Y382" s="2">
        <f>X383-'Bloco 1 10s Sem RTOS RX'!$X382</f>
        <v>0.0004513888889</v>
      </c>
      <c r="Z382" s="1">
        <f>SUM(LEN(",CO_MQ135|"),'Bloco 1 10s Sem RTOS RX'!$H382,LEN(",CO2_MQ135|"),'Bloco 1 10s Sem RTOS RX'!$I382,LEN(",Alcool_MQ135|"),'Bloco 1 10s Sem RTOS RX'!$J382,LEN(",Alcool_MQ135|"),'Bloco 1 10s Sem RTOS RX'!$K382,LEN(",Toluen_MQ135|"),'Bloco 1 10s Sem RTOS RX'!$L382,LEN(",MH4_MQ135|"),'Bloco 1 10s Sem RTOS RX'!$M382,LEN(",O3_MQ131|"),'Bloco 1 10s Sem RTOS RX'!$N382)*8</f>
        <v>672</v>
      </c>
    </row>
    <row r="383" ht="15.75" customHeight="1">
      <c r="A383" s="1" t="s">
        <v>5226</v>
      </c>
      <c r="B383" s="1" t="s">
        <v>5227</v>
      </c>
      <c r="C383" s="1" t="s">
        <v>3689</v>
      </c>
      <c r="D383" s="1" t="s">
        <v>5228</v>
      </c>
      <c r="E383" s="1" t="s">
        <v>1833</v>
      </c>
      <c r="F383" s="1" t="s">
        <v>1833</v>
      </c>
      <c r="G383" s="1" t="s">
        <v>1833</v>
      </c>
      <c r="H383" s="1" t="s">
        <v>625</v>
      </c>
      <c r="I383" s="1" t="s">
        <v>498</v>
      </c>
      <c r="J383" s="1" t="s">
        <v>626</v>
      </c>
      <c r="K383" s="1" t="s">
        <v>73</v>
      </c>
      <c r="L383" s="1" t="s">
        <v>116</v>
      </c>
      <c r="M383" s="1" t="s">
        <v>159</v>
      </c>
      <c r="N383" s="1" t="s">
        <v>695</v>
      </c>
      <c r="O383" s="1" t="s">
        <v>1833</v>
      </c>
      <c r="P383" s="1" t="s">
        <v>1833</v>
      </c>
      <c r="Q383" s="1" t="s">
        <v>3692</v>
      </c>
      <c r="R383" s="1" t="s">
        <v>1833</v>
      </c>
      <c r="S383" s="1" t="s">
        <v>3693</v>
      </c>
      <c r="T383" s="1" t="s">
        <v>3701</v>
      </c>
      <c r="U383" s="1" t="s">
        <v>1833</v>
      </c>
      <c r="V383" s="1" t="s">
        <v>1833</v>
      </c>
      <c r="W383" s="1" t="s">
        <v>3695</v>
      </c>
      <c r="X383" s="1" t="s">
        <v>5229</v>
      </c>
      <c r="Y383" s="2">
        <f>X384-'Bloco 1 10s Sem RTOS RX'!$X383</f>
        <v>0.000150462963</v>
      </c>
      <c r="Z383" s="1">
        <f>SUM(LEN(",CO_MQ135|"),'Bloco 1 10s Sem RTOS RX'!$H383,LEN(",CO2_MQ135|"),'Bloco 1 10s Sem RTOS RX'!$I383,LEN(",Alcool_MQ135|"),'Bloco 1 10s Sem RTOS RX'!$J383,LEN(",Alcool_MQ135|"),'Bloco 1 10s Sem RTOS RX'!$K383,LEN(",Toluen_MQ135|"),'Bloco 1 10s Sem RTOS RX'!$L383,LEN(",MH4_MQ135|"),'Bloco 1 10s Sem RTOS RX'!$M383,LEN(",O3_MQ131|"),'Bloco 1 10s Sem RTOS RX'!$N383)*8</f>
        <v>672</v>
      </c>
    </row>
    <row r="384" ht="15.75" customHeight="1">
      <c r="A384" s="1" t="s">
        <v>5230</v>
      </c>
      <c r="B384" s="1" t="s">
        <v>5231</v>
      </c>
      <c r="C384" s="1" t="s">
        <v>3689</v>
      </c>
      <c r="D384" s="1" t="s">
        <v>5232</v>
      </c>
      <c r="E384" s="1" t="s">
        <v>1833</v>
      </c>
      <c r="F384" s="1" t="s">
        <v>1833</v>
      </c>
      <c r="G384" s="1" t="s">
        <v>1833</v>
      </c>
      <c r="H384" s="1" t="s">
        <v>4419</v>
      </c>
      <c r="I384" s="1" t="s">
        <v>192</v>
      </c>
      <c r="J384" s="1" t="s">
        <v>564</v>
      </c>
      <c r="K384" s="1" t="s">
        <v>36</v>
      </c>
      <c r="L384" s="1" t="s">
        <v>62</v>
      </c>
      <c r="M384" s="1" t="s">
        <v>37</v>
      </c>
      <c r="N384" s="1" t="s">
        <v>4594</v>
      </c>
      <c r="O384" s="1" t="s">
        <v>1833</v>
      </c>
      <c r="P384" s="1" t="s">
        <v>1833</v>
      </c>
      <c r="Q384" s="1" t="s">
        <v>3692</v>
      </c>
      <c r="R384" s="1" t="s">
        <v>1833</v>
      </c>
      <c r="S384" s="1" t="s">
        <v>3693</v>
      </c>
      <c r="T384" s="1" t="s">
        <v>3701</v>
      </c>
      <c r="U384" s="1" t="s">
        <v>1833</v>
      </c>
      <c r="V384" s="1" t="s">
        <v>1833</v>
      </c>
      <c r="W384" s="1" t="s">
        <v>3695</v>
      </c>
      <c r="X384" s="1" t="s">
        <v>5233</v>
      </c>
      <c r="Y384" s="2">
        <f>X385-'Bloco 1 10s Sem RTOS RX'!$X384</f>
        <v>0.000150462963</v>
      </c>
      <c r="Z384" s="1">
        <f>SUM(LEN(",CO_MQ135|"),'Bloco 1 10s Sem RTOS RX'!$H384,LEN(",CO2_MQ135|"),'Bloco 1 10s Sem RTOS RX'!$I384,LEN(",Alcool_MQ135|"),'Bloco 1 10s Sem RTOS RX'!$J384,LEN(",Alcool_MQ135|"),'Bloco 1 10s Sem RTOS RX'!$K384,LEN(",Toluen_MQ135|"),'Bloco 1 10s Sem RTOS RX'!$L384,LEN(",MH4_MQ135|"),'Bloco 1 10s Sem RTOS RX'!$M384,LEN(",O3_MQ131|"),'Bloco 1 10s Sem RTOS RX'!$N384)*8</f>
        <v>672</v>
      </c>
    </row>
    <row r="385" ht="15.75" customHeight="1">
      <c r="A385" s="1" t="s">
        <v>5234</v>
      </c>
      <c r="B385" s="1" t="s">
        <v>5235</v>
      </c>
      <c r="C385" s="1" t="s">
        <v>3689</v>
      </c>
      <c r="D385" s="1" t="s">
        <v>5236</v>
      </c>
      <c r="E385" s="1" t="s">
        <v>1833</v>
      </c>
      <c r="F385" s="1" t="s">
        <v>1833</v>
      </c>
      <c r="G385" s="1" t="s">
        <v>1833</v>
      </c>
      <c r="H385" s="1" t="s">
        <v>191</v>
      </c>
      <c r="I385" s="1" t="s">
        <v>192</v>
      </c>
      <c r="J385" s="1" t="s">
        <v>193</v>
      </c>
      <c r="K385" s="1" t="s">
        <v>73</v>
      </c>
      <c r="L385" s="1" t="s">
        <v>194</v>
      </c>
      <c r="M385" s="1" t="s">
        <v>37</v>
      </c>
      <c r="N385" s="1" t="s">
        <v>873</v>
      </c>
      <c r="O385" s="1" t="s">
        <v>1833</v>
      </c>
      <c r="P385" s="1" t="s">
        <v>1833</v>
      </c>
      <c r="Q385" s="1" t="s">
        <v>3692</v>
      </c>
      <c r="R385" s="1" t="s">
        <v>1833</v>
      </c>
      <c r="S385" s="1" t="s">
        <v>3693</v>
      </c>
      <c r="T385" s="1" t="s">
        <v>3701</v>
      </c>
      <c r="U385" s="1" t="s">
        <v>1833</v>
      </c>
      <c r="V385" s="1" t="s">
        <v>1833</v>
      </c>
      <c r="W385" s="1" t="s">
        <v>3695</v>
      </c>
      <c r="X385" s="1" t="s">
        <v>5237</v>
      </c>
      <c r="Y385" s="2">
        <f>X386-'Bloco 1 10s Sem RTOS RX'!$X385</f>
        <v>0.000150462963</v>
      </c>
      <c r="Z385" s="1">
        <f>SUM(LEN(",CO_MQ135|"),'Bloco 1 10s Sem RTOS RX'!$H385,LEN(",CO2_MQ135|"),'Bloco 1 10s Sem RTOS RX'!$I385,LEN(",Alcool_MQ135|"),'Bloco 1 10s Sem RTOS RX'!$J385,LEN(",Alcool_MQ135|"),'Bloco 1 10s Sem RTOS RX'!$K385,LEN(",Toluen_MQ135|"),'Bloco 1 10s Sem RTOS RX'!$L385,LEN(",MH4_MQ135|"),'Bloco 1 10s Sem RTOS RX'!$M385,LEN(",O3_MQ131|"),'Bloco 1 10s Sem RTOS RX'!$N385)*8</f>
        <v>672</v>
      </c>
    </row>
    <row r="386" ht="15.75" customHeight="1">
      <c r="A386" s="1" t="s">
        <v>5238</v>
      </c>
      <c r="B386" s="1" t="s">
        <v>5239</v>
      </c>
      <c r="C386" s="1" t="s">
        <v>3689</v>
      </c>
      <c r="D386" s="1" t="s">
        <v>5240</v>
      </c>
      <c r="E386" s="1" t="s">
        <v>1833</v>
      </c>
      <c r="F386" s="1" t="s">
        <v>1833</v>
      </c>
      <c r="G386" s="1" t="s">
        <v>1833</v>
      </c>
      <c r="H386" s="1" t="s">
        <v>638</v>
      </c>
      <c r="I386" s="1" t="s">
        <v>498</v>
      </c>
      <c r="J386" s="1" t="s">
        <v>626</v>
      </c>
      <c r="K386" s="1" t="s">
        <v>73</v>
      </c>
      <c r="L386" s="1" t="s">
        <v>116</v>
      </c>
      <c r="M386" s="1" t="s">
        <v>159</v>
      </c>
      <c r="N386" s="1" t="s">
        <v>421</v>
      </c>
      <c r="O386" s="1" t="s">
        <v>1833</v>
      </c>
      <c r="P386" s="1" t="s">
        <v>1833</v>
      </c>
      <c r="Q386" s="1" t="s">
        <v>3692</v>
      </c>
      <c r="R386" s="1" t="s">
        <v>1833</v>
      </c>
      <c r="S386" s="1" t="s">
        <v>3693</v>
      </c>
      <c r="T386" s="1" t="s">
        <v>3701</v>
      </c>
      <c r="U386" s="1" t="s">
        <v>1833</v>
      </c>
      <c r="V386" s="1" t="s">
        <v>1833</v>
      </c>
      <c r="W386" s="1" t="s">
        <v>3695</v>
      </c>
      <c r="X386" s="1" t="s">
        <v>5241</v>
      </c>
      <c r="Y386" s="2">
        <f>X387-'Bloco 1 10s Sem RTOS RX'!$X386</f>
        <v>0.000150462963</v>
      </c>
      <c r="Z386" s="1">
        <f>SUM(LEN(",CO_MQ135|"),'Bloco 1 10s Sem RTOS RX'!$H386,LEN(",CO2_MQ135|"),'Bloco 1 10s Sem RTOS RX'!$I386,LEN(",Alcool_MQ135|"),'Bloco 1 10s Sem RTOS RX'!$J386,LEN(",Alcool_MQ135|"),'Bloco 1 10s Sem RTOS RX'!$K386,LEN(",Toluen_MQ135|"),'Bloco 1 10s Sem RTOS RX'!$L386,LEN(",MH4_MQ135|"),'Bloco 1 10s Sem RTOS RX'!$M386,LEN(",O3_MQ131|"),'Bloco 1 10s Sem RTOS RX'!$N386)*8</f>
        <v>672</v>
      </c>
    </row>
    <row r="387" ht="15.75" customHeight="1">
      <c r="A387" s="1" t="s">
        <v>5242</v>
      </c>
      <c r="B387" s="1" t="s">
        <v>5243</v>
      </c>
      <c r="C387" s="1" t="s">
        <v>3689</v>
      </c>
      <c r="D387" s="1" t="s">
        <v>5244</v>
      </c>
      <c r="E387" s="1" t="s">
        <v>1833</v>
      </c>
      <c r="F387" s="1" t="s">
        <v>1833</v>
      </c>
      <c r="G387" s="1" t="s">
        <v>1833</v>
      </c>
      <c r="H387" s="1" t="s">
        <v>625</v>
      </c>
      <c r="I387" s="1" t="s">
        <v>498</v>
      </c>
      <c r="J387" s="1" t="s">
        <v>626</v>
      </c>
      <c r="K387" s="1" t="s">
        <v>73</v>
      </c>
      <c r="L387" s="1" t="s">
        <v>116</v>
      </c>
      <c r="M387" s="1" t="s">
        <v>159</v>
      </c>
      <c r="N387" s="1" t="s">
        <v>4088</v>
      </c>
      <c r="O387" s="1" t="s">
        <v>1833</v>
      </c>
      <c r="P387" s="1" t="s">
        <v>1833</v>
      </c>
      <c r="Q387" s="1" t="s">
        <v>3692</v>
      </c>
      <c r="R387" s="1" t="s">
        <v>1833</v>
      </c>
      <c r="S387" s="1" t="s">
        <v>3693</v>
      </c>
      <c r="T387" s="1" t="s">
        <v>3694</v>
      </c>
      <c r="U387" s="1" t="s">
        <v>1833</v>
      </c>
      <c r="V387" s="1" t="s">
        <v>1833</v>
      </c>
      <c r="W387" s="1" t="s">
        <v>3695</v>
      </c>
      <c r="X387" s="1" t="s">
        <v>5245</v>
      </c>
      <c r="Y387" s="2">
        <f>X388-'Bloco 1 10s Sem RTOS RX'!$X387</f>
        <v>0.000162037037</v>
      </c>
      <c r="Z387" s="1">
        <f>SUM(LEN(",CO_MQ135|"),'Bloco 1 10s Sem RTOS RX'!$H387,LEN(",CO2_MQ135|"),'Bloco 1 10s Sem RTOS RX'!$I387,LEN(",Alcool_MQ135|"),'Bloco 1 10s Sem RTOS RX'!$J387,LEN(",Alcool_MQ135|"),'Bloco 1 10s Sem RTOS RX'!$K387,LEN(",Toluen_MQ135|"),'Bloco 1 10s Sem RTOS RX'!$L387,LEN(",MH4_MQ135|"),'Bloco 1 10s Sem RTOS RX'!$M387,LEN(",O3_MQ131|"),'Bloco 1 10s Sem RTOS RX'!$N387)*8</f>
        <v>672</v>
      </c>
    </row>
    <row r="388" ht="15.75" customHeight="1">
      <c r="A388" s="1" t="s">
        <v>5246</v>
      </c>
      <c r="B388" s="1" t="s">
        <v>5247</v>
      </c>
      <c r="C388" s="1" t="s">
        <v>3689</v>
      </c>
      <c r="D388" s="1" t="s">
        <v>5248</v>
      </c>
      <c r="E388" s="1" t="s">
        <v>1833</v>
      </c>
      <c r="F388" s="1" t="s">
        <v>1833</v>
      </c>
      <c r="G388" s="1" t="s">
        <v>1833</v>
      </c>
      <c r="H388" s="1" t="s">
        <v>191</v>
      </c>
      <c r="I388" s="1" t="s">
        <v>192</v>
      </c>
      <c r="J388" s="1" t="s">
        <v>193</v>
      </c>
      <c r="K388" s="1" t="s">
        <v>73</v>
      </c>
      <c r="L388" s="1" t="s">
        <v>194</v>
      </c>
      <c r="M388" s="1" t="s">
        <v>37</v>
      </c>
      <c r="N388" s="1" t="s">
        <v>127</v>
      </c>
      <c r="O388" s="1" t="s">
        <v>1833</v>
      </c>
      <c r="P388" s="1" t="s">
        <v>1833</v>
      </c>
      <c r="Q388" s="1" t="s">
        <v>3692</v>
      </c>
      <c r="R388" s="1" t="s">
        <v>1833</v>
      </c>
      <c r="S388" s="1" t="s">
        <v>3693</v>
      </c>
      <c r="T388" s="1" t="s">
        <v>3706</v>
      </c>
      <c r="U388" s="1" t="s">
        <v>1833</v>
      </c>
      <c r="V388" s="1" t="s">
        <v>1833</v>
      </c>
      <c r="W388" s="1" t="s">
        <v>3695</v>
      </c>
      <c r="X388" s="1" t="s">
        <v>5249</v>
      </c>
      <c r="Y388" s="2">
        <f>X389-'Bloco 1 10s Sem RTOS RX'!$X388</f>
        <v>0.000150462963</v>
      </c>
      <c r="Z388" s="1">
        <f>SUM(LEN(",CO_MQ135|"),'Bloco 1 10s Sem RTOS RX'!$H388,LEN(",CO2_MQ135|"),'Bloco 1 10s Sem RTOS RX'!$I388,LEN(",Alcool_MQ135|"),'Bloco 1 10s Sem RTOS RX'!$J388,LEN(",Alcool_MQ135|"),'Bloco 1 10s Sem RTOS RX'!$K388,LEN(",Toluen_MQ135|"),'Bloco 1 10s Sem RTOS RX'!$L388,LEN(",MH4_MQ135|"),'Bloco 1 10s Sem RTOS RX'!$M388,LEN(",O3_MQ131|"),'Bloco 1 10s Sem RTOS RX'!$N388)*8</f>
        <v>672</v>
      </c>
    </row>
    <row r="389" ht="15.75" customHeight="1">
      <c r="A389" s="1" t="s">
        <v>5250</v>
      </c>
      <c r="B389" s="1" t="s">
        <v>5251</v>
      </c>
      <c r="C389" s="1" t="s">
        <v>3689</v>
      </c>
      <c r="D389" s="1" t="s">
        <v>5252</v>
      </c>
      <c r="E389" s="1" t="s">
        <v>1833</v>
      </c>
      <c r="F389" s="1" t="s">
        <v>1833</v>
      </c>
      <c r="G389" s="1" t="s">
        <v>1833</v>
      </c>
      <c r="H389" s="1" t="s">
        <v>625</v>
      </c>
      <c r="I389" s="1" t="s">
        <v>498</v>
      </c>
      <c r="J389" s="1" t="s">
        <v>626</v>
      </c>
      <c r="K389" s="1" t="s">
        <v>73</v>
      </c>
      <c r="L389" s="1" t="s">
        <v>116</v>
      </c>
      <c r="M389" s="1" t="s">
        <v>159</v>
      </c>
      <c r="N389" s="1" t="s">
        <v>205</v>
      </c>
      <c r="O389" s="1" t="s">
        <v>1833</v>
      </c>
      <c r="P389" s="1" t="s">
        <v>1833</v>
      </c>
      <c r="Q389" s="1" t="s">
        <v>3692</v>
      </c>
      <c r="R389" s="1" t="s">
        <v>1833</v>
      </c>
      <c r="S389" s="1" t="s">
        <v>3693</v>
      </c>
      <c r="T389" s="1" t="s">
        <v>3694</v>
      </c>
      <c r="U389" s="1" t="s">
        <v>1833</v>
      </c>
      <c r="V389" s="1" t="s">
        <v>1833</v>
      </c>
      <c r="W389" s="1" t="s">
        <v>3695</v>
      </c>
      <c r="X389" s="1" t="s">
        <v>5253</v>
      </c>
      <c r="Y389" s="2">
        <f>X390-'Bloco 1 10s Sem RTOS RX'!$X389</f>
        <v>0.000150462963</v>
      </c>
      <c r="Z389" s="1">
        <f>SUM(LEN(",CO_MQ135|"),'Bloco 1 10s Sem RTOS RX'!$H389,LEN(",CO2_MQ135|"),'Bloco 1 10s Sem RTOS RX'!$I389,LEN(",Alcool_MQ135|"),'Bloco 1 10s Sem RTOS RX'!$J389,LEN(",Alcool_MQ135|"),'Bloco 1 10s Sem RTOS RX'!$K389,LEN(",Toluen_MQ135|"),'Bloco 1 10s Sem RTOS RX'!$L389,LEN(",MH4_MQ135|"),'Bloco 1 10s Sem RTOS RX'!$M389,LEN(",O3_MQ131|"),'Bloco 1 10s Sem RTOS RX'!$N389)*8</f>
        <v>672</v>
      </c>
    </row>
    <row r="390" ht="15.75" customHeight="1">
      <c r="A390" s="1" t="s">
        <v>5254</v>
      </c>
      <c r="B390" s="1" t="s">
        <v>5255</v>
      </c>
      <c r="C390" s="1" t="s">
        <v>3689</v>
      </c>
      <c r="D390" s="1" t="s">
        <v>5256</v>
      </c>
      <c r="E390" s="1" t="s">
        <v>1833</v>
      </c>
      <c r="F390" s="1" t="s">
        <v>1833</v>
      </c>
      <c r="G390" s="1" t="s">
        <v>1833</v>
      </c>
      <c r="H390" s="1" t="s">
        <v>587</v>
      </c>
      <c r="I390" s="1" t="s">
        <v>192</v>
      </c>
      <c r="J390" s="1" t="s">
        <v>564</v>
      </c>
      <c r="K390" s="1" t="s">
        <v>36</v>
      </c>
      <c r="L390" s="1" t="s">
        <v>62</v>
      </c>
      <c r="M390" s="1" t="s">
        <v>37</v>
      </c>
      <c r="N390" s="1" t="s">
        <v>622</v>
      </c>
      <c r="O390" s="1" t="s">
        <v>1833</v>
      </c>
      <c r="P390" s="1" t="s">
        <v>1833</v>
      </c>
      <c r="Q390" s="1" t="s">
        <v>3692</v>
      </c>
      <c r="R390" s="1" t="s">
        <v>1833</v>
      </c>
      <c r="S390" s="1" t="s">
        <v>3693</v>
      </c>
      <c r="T390" s="1" t="s">
        <v>3694</v>
      </c>
      <c r="U390" s="1" t="s">
        <v>1833</v>
      </c>
      <c r="V390" s="1" t="s">
        <v>1833</v>
      </c>
      <c r="W390" s="1" t="s">
        <v>3695</v>
      </c>
      <c r="X390" s="1" t="s">
        <v>5257</v>
      </c>
      <c r="Y390" s="2">
        <f>X391-'Bloco 1 10s Sem RTOS RX'!$X390</f>
        <v>0.000150462963</v>
      </c>
      <c r="Z390" s="1">
        <f>SUM(LEN(",CO_MQ135|"),'Bloco 1 10s Sem RTOS RX'!$H390,LEN(",CO2_MQ135|"),'Bloco 1 10s Sem RTOS RX'!$I390,LEN(",Alcool_MQ135|"),'Bloco 1 10s Sem RTOS RX'!$J390,LEN(",Alcool_MQ135|"),'Bloco 1 10s Sem RTOS RX'!$K390,LEN(",Toluen_MQ135|"),'Bloco 1 10s Sem RTOS RX'!$L390,LEN(",MH4_MQ135|"),'Bloco 1 10s Sem RTOS RX'!$M390,LEN(",O3_MQ131|"),'Bloco 1 10s Sem RTOS RX'!$N390)*8</f>
        <v>672</v>
      </c>
    </row>
    <row r="391" ht="15.75" customHeight="1">
      <c r="A391" s="1" t="s">
        <v>5258</v>
      </c>
      <c r="B391" s="1" t="s">
        <v>5259</v>
      </c>
      <c r="C391" s="1" t="s">
        <v>3689</v>
      </c>
      <c r="D391" s="1" t="s">
        <v>5260</v>
      </c>
      <c r="E391" s="1" t="s">
        <v>1833</v>
      </c>
      <c r="F391" s="1" t="s">
        <v>1833</v>
      </c>
      <c r="G391" s="1" t="s">
        <v>1833</v>
      </c>
      <c r="H391" s="1" t="s">
        <v>497</v>
      </c>
      <c r="I391" s="1" t="s">
        <v>498</v>
      </c>
      <c r="J391" s="1" t="s">
        <v>157</v>
      </c>
      <c r="K391" s="1" t="s">
        <v>73</v>
      </c>
      <c r="L391" s="1" t="s">
        <v>499</v>
      </c>
      <c r="M391" s="1" t="s">
        <v>159</v>
      </c>
      <c r="N391" s="1" t="s">
        <v>711</v>
      </c>
      <c r="O391" s="1" t="s">
        <v>1833</v>
      </c>
      <c r="P391" s="1" t="s">
        <v>1833</v>
      </c>
      <c r="Q391" s="1" t="s">
        <v>3692</v>
      </c>
      <c r="R391" s="1" t="s">
        <v>1833</v>
      </c>
      <c r="S391" s="1" t="s">
        <v>3693</v>
      </c>
      <c r="T391" s="1" t="s">
        <v>3701</v>
      </c>
      <c r="U391" s="1" t="s">
        <v>1833</v>
      </c>
      <c r="V391" s="1" t="s">
        <v>1833</v>
      </c>
      <c r="W391" s="1" t="s">
        <v>3695</v>
      </c>
      <c r="X391" s="1" t="s">
        <v>2457</v>
      </c>
      <c r="Y391" s="2">
        <f>X392-'Bloco 1 10s Sem RTOS RX'!$X391</f>
        <v>0.0003009259259</v>
      </c>
      <c r="Z391" s="1">
        <f>SUM(LEN(",CO_MQ135|"),'Bloco 1 10s Sem RTOS RX'!$H391,LEN(",CO2_MQ135|"),'Bloco 1 10s Sem RTOS RX'!$I391,LEN(",Alcool_MQ135|"),'Bloco 1 10s Sem RTOS RX'!$J391,LEN(",Alcool_MQ135|"),'Bloco 1 10s Sem RTOS RX'!$K391,LEN(",Toluen_MQ135|"),'Bloco 1 10s Sem RTOS RX'!$L391,LEN(",MH4_MQ135|"),'Bloco 1 10s Sem RTOS RX'!$M391,LEN(",O3_MQ131|"),'Bloco 1 10s Sem RTOS RX'!$N391)*8</f>
        <v>672</v>
      </c>
    </row>
    <row r="392" ht="15.75" customHeight="1">
      <c r="A392" s="1" t="s">
        <v>5261</v>
      </c>
      <c r="B392" s="1" t="s">
        <v>5262</v>
      </c>
      <c r="C392" s="1" t="s">
        <v>3689</v>
      </c>
      <c r="D392" s="1" t="s">
        <v>5263</v>
      </c>
      <c r="E392" s="1" t="s">
        <v>1833</v>
      </c>
      <c r="F392" s="1" t="s">
        <v>1833</v>
      </c>
      <c r="G392" s="1" t="s">
        <v>1833</v>
      </c>
      <c r="H392" s="1" t="s">
        <v>191</v>
      </c>
      <c r="I392" s="1" t="s">
        <v>192</v>
      </c>
      <c r="J392" s="1" t="s">
        <v>193</v>
      </c>
      <c r="K392" s="1" t="s">
        <v>73</v>
      </c>
      <c r="L392" s="1" t="s">
        <v>194</v>
      </c>
      <c r="M392" s="1" t="s">
        <v>37</v>
      </c>
      <c r="N392" s="1" t="s">
        <v>3884</v>
      </c>
      <c r="O392" s="1" t="s">
        <v>1833</v>
      </c>
      <c r="P392" s="1" t="s">
        <v>1833</v>
      </c>
      <c r="Q392" s="1" t="s">
        <v>3692</v>
      </c>
      <c r="R392" s="1" t="s">
        <v>1833</v>
      </c>
      <c r="S392" s="1" t="s">
        <v>3693</v>
      </c>
      <c r="T392" s="1" t="s">
        <v>3694</v>
      </c>
      <c r="U392" s="1" t="s">
        <v>1833</v>
      </c>
      <c r="V392" s="1" t="s">
        <v>1833</v>
      </c>
      <c r="W392" s="1" t="s">
        <v>3695</v>
      </c>
      <c r="X392" s="1" t="s">
        <v>5264</v>
      </c>
      <c r="Y392" s="2">
        <f>X393-'Bloco 1 10s Sem RTOS RX'!$X392</f>
        <v>0.000162037037</v>
      </c>
      <c r="Z392" s="1">
        <f>SUM(LEN(",CO_MQ135|"),'Bloco 1 10s Sem RTOS RX'!$H392,LEN(",CO2_MQ135|"),'Bloco 1 10s Sem RTOS RX'!$I392,LEN(",Alcool_MQ135|"),'Bloco 1 10s Sem RTOS RX'!$J392,LEN(",Alcool_MQ135|"),'Bloco 1 10s Sem RTOS RX'!$K392,LEN(",Toluen_MQ135|"),'Bloco 1 10s Sem RTOS RX'!$L392,LEN(",MH4_MQ135|"),'Bloco 1 10s Sem RTOS RX'!$M392,LEN(",O3_MQ131|"),'Bloco 1 10s Sem RTOS RX'!$N392)*8</f>
        <v>672</v>
      </c>
    </row>
    <row r="393" ht="15.75" customHeight="1">
      <c r="A393" s="1" t="s">
        <v>5265</v>
      </c>
      <c r="B393" s="1" t="s">
        <v>5266</v>
      </c>
      <c r="C393" s="1" t="s">
        <v>3689</v>
      </c>
      <c r="D393" s="1" t="s">
        <v>5267</v>
      </c>
      <c r="E393" s="1" t="s">
        <v>1833</v>
      </c>
      <c r="F393" s="1" t="s">
        <v>1833</v>
      </c>
      <c r="G393" s="1" t="s">
        <v>1833</v>
      </c>
      <c r="H393" s="1" t="s">
        <v>4419</v>
      </c>
      <c r="I393" s="1" t="s">
        <v>330</v>
      </c>
      <c r="J393" s="1" t="s">
        <v>558</v>
      </c>
      <c r="K393" s="1" t="s">
        <v>36</v>
      </c>
      <c r="L393" s="1" t="s">
        <v>39</v>
      </c>
      <c r="M393" s="1" t="s">
        <v>37</v>
      </c>
      <c r="N393" s="1" t="s">
        <v>593</v>
      </c>
      <c r="O393" s="1" t="s">
        <v>1833</v>
      </c>
      <c r="P393" s="1" t="s">
        <v>1833</v>
      </c>
      <c r="Q393" s="1" t="s">
        <v>3692</v>
      </c>
      <c r="R393" s="1" t="s">
        <v>1833</v>
      </c>
      <c r="S393" s="1" t="s">
        <v>3693</v>
      </c>
      <c r="T393" s="1" t="s">
        <v>3701</v>
      </c>
      <c r="U393" s="1" t="s">
        <v>1833</v>
      </c>
      <c r="V393" s="1" t="s">
        <v>1833</v>
      </c>
      <c r="W393" s="1" t="s">
        <v>3695</v>
      </c>
      <c r="X393" s="1" t="s">
        <v>2461</v>
      </c>
      <c r="Y393" s="2">
        <f>X394-'Bloco 1 10s Sem RTOS RX'!$X393</f>
        <v>0.0003009259259</v>
      </c>
      <c r="Z393" s="1">
        <f>SUM(LEN(",CO_MQ135|"),'Bloco 1 10s Sem RTOS RX'!$H393,LEN(",CO2_MQ135|"),'Bloco 1 10s Sem RTOS RX'!$I393,LEN(",Alcool_MQ135|"),'Bloco 1 10s Sem RTOS RX'!$J393,LEN(",Alcool_MQ135|"),'Bloco 1 10s Sem RTOS RX'!$K393,LEN(",Toluen_MQ135|"),'Bloco 1 10s Sem RTOS RX'!$L393,LEN(",MH4_MQ135|"),'Bloco 1 10s Sem RTOS RX'!$M393,LEN(",O3_MQ131|"),'Bloco 1 10s Sem RTOS RX'!$N393)*8</f>
        <v>672</v>
      </c>
    </row>
    <row r="394" ht="15.75" customHeight="1">
      <c r="A394" s="1" t="s">
        <v>5268</v>
      </c>
      <c r="B394" s="1" t="s">
        <v>5269</v>
      </c>
      <c r="C394" s="1" t="s">
        <v>3689</v>
      </c>
      <c r="D394" s="1" t="s">
        <v>5270</v>
      </c>
      <c r="E394" s="1" t="s">
        <v>1833</v>
      </c>
      <c r="F394" s="1" t="s">
        <v>1833</v>
      </c>
      <c r="G394" s="1" t="s">
        <v>1833</v>
      </c>
      <c r="H394" s="1" t="s">
        <v>191</v>
      </c>
      <c r="I394" s="1" t="s">
        <v>192</v>
      </c>
      <c r="J394" s="1" t="s">
        <v>193</v>
      </c>
      <c r="K394" s="1" t="s">
        <v>73</v>
      </c>
      <c r="L394" s="1" t="s">
        <v>194</v>
      </c>
      <c r="M394" s="1" t="s">
        <v>37</v>
      </c>
      <c r="N394" s="1" t="s">
        <v>261</v>
      </c>
      <c r="O394" s="1" t="s">
        <v>1833</v>
      </c>
      <c r="P394" s="1" t="s">
        <v>1833</v>
      </c>
      <c r="Q394" s="1" t="s">
        <v>3692</v>
      </c>
      <c r="R394" s="1" t="s">
        <v>1833</v>
      </c>
      <c r="S394" s="1" t="s">
        <v>3693</v>
      </c>
      <c r="T394" s="1" t="s">
        <v>3701</v>
      </c>
      <c r="U394" s="1" t="s">
        <v>1833</v>
      </c>
      <c r="V394" s="1" t="s">
        <v>1833</v>
      </c>
      <c r="W394" s="1" t="s">
        <v>3695</v>
      </c>
      <c r="X394" s="1" t="s">
        <v>5271</v>
      </c>
      <c r="Y394" s="2">
        <f>X395-'Bloco 1 10s Sem RTOS RX'!$X394</f>
        <v>0.000150462963</v>
      </c>
      <c r="Z394" s="1">
        <f>SUM(LEN(",CO_MQ135|"),'Bloco 1 10s Sem RTOS RX'!$H394,LEN(",CO2_MQ135|"),'Bloco 1 10s Sem RTOS RX'!$I394,LEN(",Alcool_MQ135|"),'Bloco 1 10s Sem RTOS RX'!$J394,LEN(",Alcool_MQ135|"),'Bloco 1 10s Sem RTOS RX'!$K394,LEN(",Toluen_MQ135|"),'Bloco 1 10s Sem RTOS RX'!$L394,LEN(",MH4_MQ135|"),'Bloco 1 10s Sem RTOS RX'!$M394,LEN(",O3_MQ131|"),'Bloco 1 10s Sem RTOS RX'!$N394)*8</f>
        <v>672</v>
      </c>
    </row>
    <row r="395" ht="15.75" customHeight="1">
      <c r="A395" s="1" t="s">
        <v>5272</v>
      </c>
      <c r="B395" s="1" t="s">
        <v>5273</v>
      </c>
      <c r="C395" s="1" t="s">
        <v>3689</v>
      </c>
      <c r="D395" s="1" t="s">
        <v>5274</v>
      </c>
      <c r="E395" s="1" t="s">
        <v>1833</v>
      </c>
      <c r="F395" s="1" t="s">
        <v>1833</v>
      </c>
      <c r="G395" s="1" t="s">
        <v>1833</v>
      </c>
      <c r="H395" s="1" t="s">
        <v>357</v>
      </c>
      <c r="I395" s="1" t="s">
        <v>15</v>
      </c>
      <c r="J395" s="1" t="s">
        <v>886</v>
      </c>
      <c r="K395" s="1" t="s">
        <v>26</v>
      </c>
      <c r="L395" s="1" t="s">
        <v>887</v>
      </c>
      <c r="M395" s="1" t="s">
        <v>28</v>
      </c>
      <c r="N395" s="1" t="s">
        <v>752</v>
      </c>
      <c r="O395" s="1" t="s">
        <v>1833</v>
      </c>
      <c r="P395" s="1" t="s">
        <v>1833</v>
      </c>
      <c r="Q395" s="1" t="s">
        <v>3692</v>
      </c>
      <c r="R395" s="1" t="s">
        <v>1833</v>
      </c>
      <c r="S395" s="1" t="s">
        <v>3700</v>
      </c>
      <c r="T395" s="1" t="s">
        <v>3701</v>
      </c>
      <c r="U395" s="1" t="s">
        <v>1833</v>
      </c>
      <c r="V395" s="1" t="s">
        <v>1833</v>
      </c>
      <c r="W395" s="1" t="s">
        <v>3695</v>
      </c>
      <c r="X395" s="1" t="s">
        <v>5275</v>
      </c>
      <c r="Y395" s="2">
        <f>X396-'Bloco 1 10s Sem RTOS RX'!$X395</f>
        <v>0.000150462963</v>
      </c>
      <c r="Z395" s="1">
        <f>SUM(LEN(",CO_MQ135|"),'Bloco 1 10s Sem RTOS RX'!$H395,LEN(",CO2_MQ135|"),'Bloco 1 10s Sem RTOS RX'!$I395,LEN(",Alcool_MQ135|"),'Bloco 1 10s Sem RTOS RX'!$J395,LEN(",Alcool_MQ135|"),'Bloco 1 10s Sem RTOS RX'!$K395,LEN(",Toluen_MQ135|"),'Bloco 1 10s Sem RTOS RX'!$L395,LEN(",MH4_MQ135|"),'Bloco 1 10s Sem RTOS RX'!$M395,LEN(",O3_MQ131|"),'Bloco 1 10s Sem RTOS RX'!$N395)*8</f>
        <v>672</v>
      </c>
    </row>
    <row r="396" ht="15.75" customHeight="1">
      <c r="A396" s="1" t="s">
        <v>5276</v>
      </c>
      <c r="B396" s="1" t="s">
        <v>5277</v>
      </c>
      <c r="C396" s="1" t="s">
        <v>3689</v>
      </c>
      <c r="D396" s="1" t="s">
        <v>5278</v>
      </c>
      <c r="E396" s="1" t="s">
        <v>1833</v>
      </c>
      <c r="F396" s="1" t="s">
        <v>1833</v>
      </c>
      <c r="G396" s="1" t="s">
        <v>1833</v>
      </c>
      <c r="H396" s="1" t="s">
        <v>4121</v>
      </c>
      <c r="I396" s="1" t="s">
        <v>3826</v>
      </c>
      <c r="J396" s="1" t="s">
        <v>427</v>
      </c>
      <c r="K396" s="1" t="s">
        <v>3720</v>
      </c>
      <c r="L396" s="1" t="s">
        <v>428</v>
      </c>
      <c r="M396" s="1" t="s">
        <v>159</v>
      </c>
      <c r="N396" s="1" t="s">
        <v>248</v>
      </c>
      <c r="O396" s="1" t="s">
        <v>1833</v>
      </c>
      <c r="P396" s="1" t="s">
        <v>1833</v>
      </c>
      <c r="Q396" s="1" t="s">
        <v>3692</v>
      </c>
      <c r="R396" s="1" t="s">
        <v>1833</v>
      </c>
      <c r="S396" s="1" t="s">
        <v>3700</v>
      </c>
      <c r="T396" s="1" t="s">
        <v>3706</v>
      </c>
      <c r="U396" s="1" t="s">
        <v>1833</v>
      </c>
      <c r="V396" s="1" t="s">
        <v>1833</v>
      </c>
      <c r="W396" s="1" t="s">
        <v>3695</v>
      </c>
      <c r="X396" s="1" t="s">
        <v>5279</v>
      </c>
      <c r="Y396" s="2">
        <f>X397-'Bloco 1 10s Sem RTOS RX'!$X396</f>
        <v>0.000150462963</v>
      </c>
      <c r="Z396" s="1">
        <f>SUM(LEN(",CO_MQ135|"),'Bloco 1 10s Sem RTOS RX'!$H396,LEN(",CO2_MQ135|"),'Bloco 1 10s Sem RTOS RX'!$I396,LEN(",Alcool_MQ135|"),'Bloco 1 10s Sem RTOS RX'!$J396,LEN(",Alcool_MQ135|"),'Bloco 1 10s Sem RTOS RX'!$K396,LEN(",Toluen_MQ135|"),'Bloco 1 10s Sem RTOS RX'!$L396,LEN(",MH4_MQ135|"),'Bloco 1 10s Sem RTOS RX'!$M396,LEN(",O3_MQ131|"),'Bloco 1 10s Sem RTOS RX'!$N396)*8</f>
        <v>672</v>
      </c>
    </row>
    <row r="397" ht="15.75" customHeight="1">
      <c r="A397" s="1" t="s">
        <v>5280</v>
      </c>
      <c r="B397" s="1" t="s">
        <v>5281</v>
      </c>
      <c r="C397" s="1" t="s">
        <v>3689</v>
      </c>
      <c r="D397" s="1" t="s">
        <v>5282</v>
      </c>
      <c r="E397" s="1" t="s">
        <v>1833</v>
      </c>
      <c r="F397" s="1" t="s">
        <v>1833</v>
      </c>
      <c r="G397" s="1" t="s">
        <v>1833</v>
      </c>
      <c r="H397" s="1" t="s">
        <v>347</v>
      </c>
      <c r="I397" s="1" t="s">
        <v>348</v>
      </c>
      <c r="J397" s="1" t="s">
        <v>349</v>
      </c>
      <c r="K397" s="1" t="s">
        <v>28</v>
      </c>
      <c r="L397" s="1" t="s">
        <v>275</v>
      </c>
      <c r="M397" s="1" t="s">
        <v>3694</v>
      </c>
      <c r="N397" s="1" t="s">
        <v>3901</v>
      </c>
      <c r="O397" s="1" t="s">
        <v>1833</v>
      </c>
      <c r="P397" s="1" t="s">
        <v>1833</v>
      </c>
      <c r="Q397" s="1" t="s">
        <v>3692</v>
      </c>
      <c r="R397" s="1" t="s">
        <v>1833</v>
      </c>
      <c r="S397" s="1" t="s">
        <v>3693</v>
      </c>
      <c r="T397" s="1" t="s">
        <v>3701</v>
      </c>
      <c r="U397" s="1" t="s">
        <v>1833</v>
      </c>
      <c r="V397" s="1" t="s">
        <v>1833</v>
      </c>
      <c r="W397" s="1" t="s">
        <v>3695</v>
      </c>
      <c r="X397" s="1" t="s">
        <v>5283</v>
      </c>
      <c r="Y397" s="2">
        <f>X398-'Bloco 1 10s Sem RTOS RX'!$X397</f>
        <v>0.000150462963</v>
      </c>
      <c r="Z397" s="1">
        <f>SUM(LEN(",CO_MQ135|"),'Bloco 1 10s Sem RTOS RX'!$H397,LEN(",CO2_MQ135|"),'Bloco 1 10s Sem RTOS RX'!$I397,LEN(",Alcool_MQ135|"),'Bloco 1 10s Sem RTOS RX'!$J397,LEN(",Alcool_MQ135|"),'Bloco 1 10s Sem RTOS RX'!$K397,LEN(",Toluen_MQ135|"),'Bloco 1 10s Sem RTOS RX'!$L397,LEN(",MH4_MQ135|"),'Bloco 1 10s Sem RTOS RX'!$M397,LEN(",O3_MQ131|"),'Bloco 1 10s Sem RTOS RX'!$N397)*8</f>
        <v>672</v>
      </c>
    </row>
    <row r="398" ht="15.75" customHeight="1">
      <c r="A398" s="1" t="s">
        <v>5284</v>
      </c>
      <c r="B398" s="1" t="s">
        <v>5285</v>
      </c>
      <c r="C398" s="1" t="s">
        <v>3689</v>
      </c>
      <c r="D398" s="1" t="s">
        <v>5286</v>
      </c>
      <c r="E398" s="1" t="s">
        <v>1833</v>
      </c>
      <c r="F398" s="1" t="s">
        <v>1833</v>
      </c>
      <c r="G398" s="1" t="s">
        <v>1833</v>
      </c>
      <c r="H398" s="1" t="s">
        <v>497</v>
      </c>
      <c r="I398" s="1" t="s">
        <v>498</v>
      </c>
      <c r="J398" s="1" t="s">
        <v>157</v>
      </c>
      <c r="K398" s="1" t="s">
        <v>73</v>
      </c>
      <c r="L398" s="1" t="s">
        <v>499</v>
      </c>
      <c r="M398" s="1" t="s">
        <v>159</v>
      </c>
      <c r="N398" s="1" t="s">
        <v>891</v>
      </c>
      <c r="O398" s="1" t="s">
        <v>1833</v>
      </c>
      <c r="P398" s="1" t="s">
        <v>1833</v>
      </c>
      <c r="Q398" s="1" t="s">
        <v>3692</v>
      </c>
      <c r="R398" s="1" t="s">
        <v>1833</v>
      </c>
      <c r="S398" s="1" t="s">
        <v>3693</v>
      </c>
      <c r="T398" s="1" t="s">
        <v>3694</v>
      </c>
      <c r="U398" s="1" t="s">
        <v>1833</v>
      </c>
      <c r="V398" s="1" t="s">
        <v>1833</v>
      </c>
      <c r="W398" s="1" t="s">
        <v>3695</v>
      </c>
      <c r="X398" s="1" t="s">
        <v>5287</v>
      </c>
      <c r="Y398" s="2">
        <f>X399-'Bloco 1 10s Sem RTOS RX'!$X398</f>
        <v>0.0003009259259</v>
      </c>
      <c r="Z398" s="1">
        <f>SUM(LEN(",CO_MQ135|"),'Bloco 1 10s Sem RTOS RX'!$H398,LEN(",CO2_MQ135|"),'Bloco 1 10s Sem RTOS RX'!$I398,LEN(",Alcool_MQ135|"),'Bloco 1 10s Sem RTOS RX'!$J398,LEN(",Alcool_MQ135|"),'Bloco 1 10s Sem RTOS RX'!$K398,LEN(",Toluen_MQ135|"),'Bloco 1 10s Sem RTOS RX'!$L398,LEN(",MH4_MQ135|"),'Bloco 1 10s Sem RTOS RX'!$M398,LEN(",O3_MQ131|"),'Bloco 1 10s Sem RTOS RX'!$N398)*8</f>
        <v>672</v>
      </c>
    </row>
    <row r="399" ht="15.75" customHeight="1">
      <c r="A399" s="1" t="s">
        <v>5288</v>
      </c>
      <c r="B399" s="1" t="s">
        <v>5289</v>
      </c>
      <c r="C399" s="1" t="s">
        <v>3689</v>
      </c>
      <c r="D399" s="1" t="s">
        <v>5290</v>
      </c>
      <c r="E399" s="1" t="s">
        <v>1833</v>
      </c>
      <c r="F399" s="1" t="s">
        <v>1833</v>
      </c>
      <c r="G399" s="1" t="s">
        <v>1833</v>
      </c>
      <c r="H399" s="1" t="s">
        <v>613</v>
      </c>
      <c r="I399" s="1" t="s">
        <v>614</v>
      </c>
      <c r="J399" s="1" t="s">
        <v>604</v>
      </c>
      <c r="K399" s="1" t="s">
        <v>3720</v>
      </c>
      <c r="L399" s="1" t="s">
        <v>47</v>
      </c>
      <c r="M399" s="1" t="s">
        <v>159</v>
      </c>
      <c r="N399" s="1" t="s">
        <v>380</v>
      </c>
      <c r="O399" s="1" t="s">
        <v>1833</v>
      </c>
      <c r="P399" s="1" t="s">
        <v>1833</v>
      </c>
      <c r="Q399" s="1" t="s">
        <v>3692</v>
      </c>
      <c r="R399" s="1" t="s">
        <v>1833</v>
      </c>
      <c r="S399" s="1" t="s">
        <v>3700</v>
      </c>
      <c r="T399" s="1" t="s">
        <v>3694</v>
      </c>
      <c r="U399" s="1" t="s">
        <v>1833</v>
      </c>
      <c r="V399" s="1" t="s">
        <v>1833</v>
      </c>
      <c r="W399" s="1" t="s">
        <v>3695</v>
      </c>
      <c r="X399" s="1" t="s">
        <v>5291</v>
      </c>
      <c r="Y399" s="2">
        <f>X400-'Bloco 1 10s Sem RTOS RX'!$X399</f>
        <v>0.0003009259259</v>
      </c>
      <c r="Z399" s="1">
        <f>SUM(LEN(",CO_MQ135|"),'Bloco 1 10s Sem RTOS RX'!$H399,LEN(",CO2_MQ135|"),'Bloco 1 10s Sem RTOS RX'!$I399,LEN(",Alcool_MQ135|"),'Bloco 1 10s Sem RTOS RX'!$J399,LEN(",Alcool_MQ135|"),'Bloco 1 10s Sem RTOS RX'!$K399,LEN(",Toluen_MQ135|"),'Bloco 1 10s Sem RTOS RX'!$L399,LEN(",MH4_MQ135|"),'Bloco 1 10s Sem RTOS RX'!$M399,LEN(",O3_MQ131|"),'Bloco 1 10s Sem RTOS RX'!$N399)*8</f>
        <v>672</v>
      </c>
    </row>
    <row r="400" ht="15.75" customHeight="1">
      <c r="A400" s="1" t="s">
        <v>5292</v>
      </c>
      <c r="B400" s="1" t="s">
        <v>5293</v>
      </c>
      <c r="C400" s="1" t="s">
        <v>3689</v>
      </c>
      <c r="D400" s="1" t="s">
        <v>5294</v>
      </c>
      <c r="E400" s="1" t="s">
        <v>1833</v>
      </c>
      <c r="F400" s="1" t="s">
        <v>1833</v>
      </c>
      <c r="G400" s="1" t="s">
        <v>1833</v>
      </c>
      <c r="H400" s="1" t="s">
        <v>560</v>
      </c>
      <c r="I400" s="1" t="s">
        <v>330</v>
      </c>
      <c r="J400" s="1" t="s">
        <v>558</v>
      </c>
      <c r="K400" s="1" t="s">
        <v>36</v>
      </c>
      <c r="L400" s="1" t="s">
        <v>122</v>
      </c>
      <c r="M400" s="1" t="s">
        <v>37</v>
      </c>
      <c r="N400" s="1" t="s">
        <v>73</v>
      </c>
      <c r="O400" s="1" t="s">
        <v>1833</v>
      </c>
      <c r="P400" s="1" t="s">
        <v>1833</v>
      </c>
      <c r="Q400" s="1" t="s">
        <v>3692</v>
      </c>
      <c r="R400" s="1" t="s">
        <v>1833</v>
      </c>
      <c r="S400" s="1" t="s">
        <v>3693</v>
      </c>
      <c r="T400" s="1" t="s">
        <v>3706</v>
      </c>
      <c r="U400" s="1" t="s">
        <v>1833</v>
      </c>
      <c r="V400" s="1" t="s">
        <v>1833</v>
      </c>
      <c r="W400" s="1" t="s">
        <v>3695</v>
      </c>
      <c r="X400" s="1" t="s">
        <v>2474</v>
      </c>
      <c r="Y400" s="2">
        <f>X401-'Bloco 1 10s Sem RTOS RX'!$X400</f>
        <v>0.000150462963</v>
      </c>
      <c r="Z400" s="1">
        <f>SUM(LEN(",CO_MQ135|"),'Bloco 1 10s Sem RTOS RX'!$H400,LEN(",CO2_MQ135|"),'Bloco 1 10s Sem RTOS RX'!$I400,LEN(",Alcool_MQ135|"),'Bloco 1 10s Sem RTOS RX'!$J400,LEN(",Alcool_MQ135|"),'Bloco 1 10s Sem RTOS RX'!$K400,LEN(",Toluen_MQ135|"),'Bloco 1 10s Sem RTOS RX'!$L400,LEN(",MH4_MQ135|"),'Bloco 1 10s Sem RTOS RX'!$M400,LEN(",O3_MQ131|"),'Bloco 1 10s Sem RTOS RX'!$N400)*8</f>
        <v>672</v>
      </c>
    </row>
    <row r="401" ht="15.75" customHeight="1">
      <c r="A401" s="1" t="s">
        <v>5295</v>
      </c>
      <c r="B401" s="1" t="s">
        <v>5296</v>
      </c>
      <c r="C401" s="1" t="s">
        <v>3689</v>
      </c>
      <c r="D401" s="1" t="s">
        <v>5297</v>
      </c>
      <c r="E401" s="1" t="s">
        <v>1833</v>
      </c>
      <c r="F401" s="1" t="s">
        <v>1833</v>
      </c>
      <c r="G401" s="1" t="s">
        <v>1833</v>
      </c>
      <c r="H401" s="1" t="s">
        <v>603</v>
      </c>
      <c r="I401" s="1" t="s">
        <v>308</v>
      </c>
      <c r="J401" s="1" t="s">
        <v>604</v>
      </c>
      <c r="K401" s="1" t="s">
        <v>3720</v>
      </c>
      <c r="L401" s="1" t="s">
        <v>605</v>
      </c>
      <c r="M401" s="1" t="s">
        <v>110</v>
      </c>
      <c r="N401" s="1" t="s">
        <v>189</v>
      </c>
      <c r="O401" s="1" t="s">
        <v>1833</v>
      </c>
      <c r="P401" s="1" t="s">
        <v>1833</v>
      </c>
      <c r="Q401" s="1" t="s">
        <v>3692</v>
      </c>
      <c r="R401" s="1" t="s">
        <v>1833</v>
      </c>
      <c r="S401" s="1" t="s">
        <v>3700</v>
      </c>
      <c r="T401" s="1" t="s">
        <v>3694</v>
      </c>
      <c r="U401" s="1" t="s">
        <v>1833</v>
      </c>
      <c r="V401" s="1" t="s">
        <v>1833</v>
      </c>
      <c r="W401" s="1" t="s">
        <v>3695</v>
      </c>
      <c r="X401" s="1" t="s">
        <v>5298</v>
      </c>
      <c r="Y401" s="2">
        <f>X402-'Bloco 1 10s Sem RTOS RX'!$X401</f>
        <v>0.000150462963</v>
      </c>
      <c r="Z401" s="1">
        <f>SUM(LEN(",CO_MQ135|"),'Bloco 1 10s Sem RTOS RX'!$H401,LEN(",CO2_MQ135|"),'Bloco 1 10s Sem RTOS RX'!$I401,LEN(",Alcool_MQ135|"),'Bloco 1 10s Sem RTOS RX'!$J401,LEN(",Alcool_MQ135|"),'Bloco 1 10s Sem RTOS RX'!$K401,LEN(",Toluen_MQ135|"),'Bloco 1 10s Sem RTOS RX'!$L401,LEN(",MH4_MQ135|"),'Bloco 1 10s Sem RTOS RX'!$M401,LEN(",O3_MQ131|"),'Bloco 1 10s Sem RTOS RX'!$N401)*8</f>
        <v>672</v>
      </c>
    </row>
    <row r="402" ht="15.75" customHeight="1">
      <c r="A402" s="1" t="s">
        <v>5299</v>
      </c>
      <c r="B402" s="1" t="s">
        <v>5300</v>
      </c>
      <c r="C402" s="1" t="s">
        <v>3689</v>
      </c>
      <c r="D402" s="1" t="s">
        <v>5301</v>
      </c>
      <c r="E402" s="1" t="s">
        <v>1833</v>
      </c>
      <c r="F402" s="1" t="s">
        <v>1833</v>
      </c>
      <c r="G402" s="1" t="s">
        <v>1833</v>
      </c>
      <c r="H402" s="1" t="s">
        <v>635</v>
      </c>
      <c r="I402" s="1" t="s">
        <v>3826</v>
      </c>
      <c r="J402" s="1" t="s">
        <v>4444</v>
      </c>
      <c r="K402" s="1" t="s">
        <v>73</v>
      </c>
      <c r="L402" s="1" t="s">
        <v>636</v>
      </c>
      <c r="M402" s="1" t="s">
        <v>159</v>
      </c>
      <c r="N402" s="1" t="s">
        <v>268</v>
      </c>
      <c r="O402" s="1" t="s">
        <v>1833</v>
      </c>
      <c r="P402" s="1" t="s">
        <v>1833</v>
      </c>
      <c r="Q402" s="1" t="s">
        <v>3692</v>
      </c>
      <c r="R402" s="1" t="s">
        <v>1833</v>
      </c>
      <c r="S402" s="1" t="s">
        <v>3693</v>
      </c>
      <c r="T402" s="1" t="s">
        <v>3706</v>
      </c>
      <c r="U402" s="1" t="s">
        <v>1833</v>
      </c>
      <c r="V402" s="1" t="s">
        <v>1833</v>
      </c>
      <c r="W402" s="1" t="s">
        <v>3695</v>
      </c>
      <c r="X402" s="1" t="s">
        <v>5302</v>
      </c>
      <c r="Y402" s="2">
        <f>X403-'Bloco 1 10s Sem RTOS RX'!$X402</f>
        <v>0.000150462963</v>
      </c>
      <c r="Z402" s="1">
        <f>SUM(LEN(",CO_MQ135|"),'Bloco 1 10s Sem RTOS RX'!$H402,LEN(",CO2_MQ135|"),'Bloco 1 10s Sem RTOS RX'!$I402,LEN(",Alcool_MQ135|"),'Bloco 1 10s Sem RTOS RX'!$J402,LEN(",Alcool_MQ135|"),'Bloco 1 10s Sem RTOS RX'!$K402,LEN(",Toluen_MQ135|"),'Bloco 1 10s Sem RTOS RX'!$L402,LEN(",MH4_MQ135|"),'Bloco 1 10s Sem RTOS RX'!$M402,LEN(",O3_MQ131|"),'Bloco 1 10s Sem RTOS RX'!$N402)*8</f>
        <v>672</v>
      </c>
    </row>
    <row r="403" ht="15.75" customHeight="1">
      <c r="A403" s="1" t="s">
        <v>5303</v>
      </c>
      <c r="B403" s="1" t="s">
        <v>5304</v>
      </c>
      <c r="C403" s="1" t="s">
        <v>3689</v>
      </c>
      <c r="D403" s="1" t="s">
        <v>5305</v>
      </c>
      <c r="E403" s="1" t="s">
        <v>1833</v>
      </c>
      <c r="F403" s="1" t="s">
        <v>1833</v>
      </c>
      <c r="G403" s="1" t="s">
        <v>1833</v>
      </c>
      <c r="H403" s="1" t="s">
        <v>630</v>
      </c>
      <c r="I403" s="1" t="s">
        <v>614</v>
      </c>
      <c r="J403" s="1" t="s">
        <v>618</v>
      </c>
      <c r="K403" s="1" t="s">
        <v>3720</v>
      </c>
      <c r="L403" s="1" t="s">
        <v>428</v>
      </c>
      <c r="M403" s="1" t="s">
        <v>159</v>
      </c>
      <c r="N403" s="1" t="s">
        <v>28</v>
      </c>
      <c r="O403" s="1" t="s">
        <v>1833</v>
      </c>
      <c r="P403" s="1" t="s">
        <v>1833</v>
      </c>
      <c r="Q403" s="1" t="s">
        <v>3692</v>
      </c>
      <c r="R403" s="1" t="s">
        <v>1833</v>
      </c>
      <c r="S403" s="1" t="s">
        <v>3700</v>
      </c>
      <c r="T403" s="1" t="s">
        <v>3706</v>
      </c>
      <c r="U403" s="1" t="s">
        <v>1833</v>
      </c>
      <c r="V403" s="1" t="s">
        <v>1833</v>
      </c>
      <c r="W403" s="1" t="s">
        <v>3695</v>
      </c>
      <c r="X403" s="1" t="s">
        <v>5306</v>
      </c>
      <c r="Y403" s="2">
        <f>X404-'Bloco 1 10s Sem RTOS RX'!$X403</f>
        <v>0.000150462963</v>
      </c>
      <c r="Z403" s="1">
        <f>SUM(LEN(",CO_MQ135|"),'Bloco 1 10s Sem RTOS RX'!$H403,LEN(",CO2_MQ135|"),'Bloco 1 10s Sem RTOS RX'!$I403,LEN(",Alcool_MQ135|"),'Bloco 1 10s Sem RTOS RX'!$J403,LEN(",Alcool_MQ135|"),'Bloco 1 10s Sem RTOS RX'!$K403,LEN(",Toluen_MQ135|"),'Bloco 1 10s Sem RTOS RX'!$L403,LEN(",MH4_MQ135|"),'Bloco 1 10s Sem RTOS RX'!$M403,LEN(",O3_MQ131|"),'Bloco 1 10s Sem RTOS RX'!$N403)*8</f>
        <v>672</v>
      </c>
    </row>
    <row r="404" ht="15.75" customHeight="1">
      <c r="A404" s="1" t="s">
        <v>5307</v>
      </c>
      <c r="B404" s="1" t="s">
        <v>5308</v>
      </c>
      <c r="C404" s="1" t="s">
        <v>3689</v>
      </c>
      <c r="D404" s="1" t="s">
        <v>5309</v>
      </c>
      <c r="E404" s="1" t="s">
        <v>1833</v>
      </c>
      <c r="F404" s="1" t="s">
        <v>1833</v>
      </c>
      <c r="G404" s="1" t="s">
        <v>1833</v>
      </c>
      <c r="H404" s="1" t="s">
        <v>4419</v>
      </c>
      <c r="I404" s="1" t="s">
        <v>192</v>
      </c>
      <c r="J404" s="1" t="s">
        <v>564</v>
      </c>
      <c r="K404" s="1" t="s">
        <v>36</v>
      </c>
      <c r="L404" s="1" t="s">
        <v>62</v>
      </c>
      <c r="M404" s="1" t="s">
        <v>37</v>
      </c>
      <c r="N404" s="1" t="s">
        <v>34</v>
      </c>
      <c r="O404" s="1" t="s">
        <v>1833</v>
      </c>
      <c r="P404" s="1" t="s">
        <v>1833</v>
      </c>
      <c r="Q404" s="1" t="s">
        <v>3692</v>
      </c>
      <c r="R404" s="1" t="s">
        <v>1833</v>
      </c>
      <c r="S404" s="1" t="s">
        <v>3693</v>
      </c>
      <c r="T404" s="1" t="s">
        <v>3694</v>
      </c>
      <c r="U404" s="1" t="s">
        <v>1833</v>
      </c>
      <c r="V404" s="1" t="s">
        <v>1833</v>
      </c>
      <c r="W404" s="1" t="s">
        <v>3695</v>
      </c>
      <c r="X404" s="1" t="s">
        <v>5310</v>
      </c>
      <c r="Y404" s="2">
        <f>X405-'Bloco 1 10s Sem RTOS RX'!$X404</f>
        <v>0.000162037037</v>
      </c>
      <c r="Z404" s="1">
        <f>SUM(LEN(",CO_MQ135|"),'Bloco 1 10s Sem RTOS RX'!$H404,LEN(",CO2_MQ135|"),'Bloco 1 10s Sem RTOS RX'!$I404,LEN(",Alcool_MQ135|"),'Bloco 1 10s Sem RTOS RX'!$J404,LEN(",Alcool_MQ135|"),'Bloco 1 10s Sem RTOS RX'!$K404,LEN(",Toluen_MQ135|"),'Bloco 1 10s Sem RTOS RX'!$L404,LEN(",MH4_MQ135|"),'Bloco 1 10s Sem RTOS RX'!$M404,LEN(",O3_MQ131|"),'Bloco 1 10s Sem RTOS RX'!$N404)*8</f>
        <v>672</v>
      </c>
    </row>
    <row r="405" ht="15.75" customHeight="1">
      <c r="A405" s="1" t="s">
        <v>5311</v>
      </c>
      <c r="B405" s="1" t="s">
        <v>5312</v>
      </c>
      <c r="C405" s="1" t="s">
        <v>3689</v>
      </c>
      <c r="D405" s="1" t="s">
        <v>5313</v>
      </c>
      <c r="E405" s="1" t="s">
        <v>1833</v>
      </c>
      <c r="F405" s="1" t="s">
        <v>1833</v>
      </c>
      <c r="G405" s="1" t="s">
        <v>1833</v>
      </c>
      <c r="H405" s="1" t="s">
        <v>4419</v>
      </c>
      <c r="I405" s="1" t="s">
        <v>330</v>
      </c>
      <c r="J405" s="1" t="s">
        <v>558</v>
      </c>
      <c r="K405" s="1" t="s">
        <v>36</v>
      </c>
      <c r="L405" s="1" t="s">
        <v>39</v>
      </c>
      <c r="M405" s="1" t="s">
        <v>37</v>
      </c>
      <c r="N405" s="1" t="s">
        <v>152</v>
      </c>
      <c r="O405" s="1" t="s">
        <v>1833</v>
      </c>
      <c r="P405" s="1" t="s">
        <v>1833</v>
      </c>
      <c r="Q405" s="1" t="s">
        <v>3692</v>
      </c>
      <c r="R405" s="1" t="s">
        <v>1833</v>
      </c>
      <c r="S405" s="1" t="s">
        <v>3693</v>
      </c>
      <c r="T405" s="1" t="s">
        <v>3706</v>
      </c>
      <c r="U405" s="1" t="s">
        <v>1833</v>
      </c>
      <c r="V405" s="1" t="s">
        <v>1833</v>
      </c>
      <c r="W405" s="1" t="s">
        <v>3695</v>
      </c>
      <c r="X405" s="1" t="s">
        <v>5314</v>
      </c>
      <c r="Y405" s="2">
        <f>X406-'Bloco 1 10s Sem RTOS RX'!$X405</f>
        <v>0.000150462963</v>
      </c>
      <c r="Z405" s="1">
        <f>SUM(LEN(",CO_MQ135|"),'Bloco 1 10s Sem RTOS RX'!$H405,LEN(",CO2_MQ135|"),'Bloco 1 10s Sem RTOS RX'!$I405,LEN(",Alcool_MQ135|"),'Bloco 1 10s Sem RTOS RX'!$J405,LEN(",Alcool_MQ135|"),'Bloco 1 10s Sem RTOS RX'!$K405,LEN(",Toluen_MQ135|"),'Bloco 1 10s Sem RTOS RX'!$L405,LEN(",MH4_MQ135|"),'Bloco 1 10s Sem RTOS RX'!$M405,LEN(",O3_MQ131|"),'Bloco 1 10s Sem RTOS RX'!$N405)*8</f>
        <v>672</v>
      </c>
    </row>
    <row r="406" ht="15.75" customHeight="1">
      <c r="A406" s="1" t="s">
        <v>5315</v>
      </c>
      <c r="B406" s="1" t="s">
        <v>5316</v>
      </c>
      <c r="C406" s="1" t="s">
        <v>3689</v>
      </c>
      <c r="D406" s="1" t="s">
        <v>5317</v>
      </c>
      <c r="E406" s="1" t="s">
        <v>1833</v>
      </c>
      <c r="F406" s="1" t="s">
        <v>1833</v>
      </c>
      <c r="G406" s="1" t="s">
        <v>1833</v>
      </c>
      <c r="H406" s="1" t="s">
        <v>191</v>
      </c>
      <c r="I406" s="1" t="s">
        <v>192</v>
      </c>
      <c r="J406" s="1" t="s">
        <v>193</v>
      </c>
      <c r="K406" s="1" t="s">
        <v>73</v>
      </c>
      <c r="L406" s="1" t="s">
        <v>194</v>
      </c>
      <c r="M406" s="1" t="s">
        <v>37</v>
      </c>
      <c r="N406" s="1" t="s">
        <v>178</v>
      </c>
      <c r="O406" s="1" t="s">
        <v>1833</v>
      </c>
      <c r="P406" s="1" t="s">
        <v>1833</v>
      </c>
      <c r="Q406" s="1" t="s">
        <v>3692</v>
      </c>
      <c r="R406" s="1" t="s">
        <v>1833</v>
      </c>
      <c r="S406" s="1" t="s">
        <v>3693</v>
      </c>
      <c r="T406" s="1" t="s">
        <v>3694</v>
      </c>
      <c r="U406" s="1" t="s">
        <v>1833</v>
      </c>
      <c r="V406" s="1" t="s">
        <v>1833</v>
      </c>
      <c r="W406" s="1" t="s">
        <v>3695</v>
      </c>
      <c r="X406" s="1" t="s">
        <v>5318</v>
      </c>
      <c r="Y406" s="2">
        <f>X407-'Bloco 1 10s Sem RTOS RX'!$X406</f>
        <v>0.000150462963</v>
      </c>
      <c r="Z406" s="1">
        <f>SUM(LEN(",CO_MQ135|"),'Bloco 1 10s Sem RTOS RX'!$H406,LEN(",CO2_MQ135|"),'Bloco 1 10s Sem RTOS RX'!$I406,LEN(",Alcool_MQ135|"),'Bloco 1 10s Sem RTOS RX'!$J406,LEN(",Alcool_MQ135|"),'Bloco 1 10s Sem RTOS RX'!$K406,LEN(",Toluen_MQ135|"),'Bloco 1 10s Sem RTOS RX'!$L406,LEN(",MH4_MQ135|"),'Bloco 1 10s Sem RTOS RX'!$M406,LEN(",O3_MQ131|"),'Bloco 1 10s Sem RTOS RX'!$N406)*8</f>
        <v>672</v>
      </c>
    </row>
    <row r="407" ht="15.75" customHeight="1">
      <c r="A407" s="1" t="s">
        <v>5319</v>
      </c>
      <c r="B407" s="1" t="s">
        <v>5320</v>
      </c>
      <c r="C407" s="1" t="s">
        <v>3689</v>
      </c>
      <c r="D407" s="1" t="s">
        <v>5321</v>
      </c>
      <c r="E407" s="1" t="s">
        <v>1833</v>
      </c>
      <c r="F407" s="1" t="s">
        <v>1833</v>
      </c>
      <c r="G407" s="1" t="s">
        <v>1833</v>
      </c>
      <c r="H407" s="1" t="s">
        <v>560</v>
      </c>
      <c r="I407" s="1" t="s">
        <v>330</v>
      </c>
      <c r="J407" s="1" t="s">
        <v>558</v>
      </c>
      <c r="K407" s="1" t="s">
        <v>36</v>
      </c>
      <c r="L407" s="1" t="s">
        <v>122</v>
      </c>
      <c r="M407" s="1" t="s">
        <v>37</v>
      </c>
      <c r="N407" s="1" t="s">
        <v>17</v>
      </c>
      <c r="O407" s="1" t="s">
        <v>1833</v>
      </c>
      <c r="P407" s="1" t="s">
        <v>1833</v>
      </c>
      <c r="Q407" s="1" t="s">
        <v>3692</v>
      </c>
      <c r="R407" s="1" t="s">
        <v>1833</v>
      </c>
      <c r="S407" s="1" t="s">
        <v>3693</v>
      </c>
      <c r="T407" s="1" t="s">
        <v>3694</v>
      </c>
      <c r="U407" s="1" t="s">
        <v>1833</v>
      </c>
      <c r="V407" s="1" t="s">
        <v>1833</v>
      </c>
      <c r="W407" s="1" t="s">
        <v>3695</v>
      </c>
      <c r="X407" s="1" t="s">
        <v>5322</v>
      </c>
      <c r="Y407" s="2">
        <f>X408-'Bloco 1 10s Sem RTOS RX'!$X407</f>
        <v>0.000150462963</v>
      </c>
      <c r="Z407" s="1">
        <f>SUM(LEN(",CO_MQ135|"),'Bloco 1 10s Sem RTOS RX'!$H407,LEN(",CO2_MQ135|"),'Bloco 1 10s Sem RTOS RX'!$I407,LEN(",Alcool_MQ135|"),'Bloco 1 10s Sem RTOS RX'!$J407,LEN(",Alcool_MQ135|"),'Bloco 1 10s Sem RTOS RX'!$K407,LEN(",Toluen_MQ135|"),'Bloco 1 10s Sem RTOS RX'!$L407,LEN(",MH4_MQ135|"),'Bloco 1 10s Sem RTOS RX'!$M407,LEN(",O3_MQ131|"),'Bloco 1 10s Sem RTOS RX'!$N407)*8</f>
        <v>672</v>
      </c>
    </row>
    <row r="408" ht="15.75" customHeight="1">
      <c r="A408" s="1" t="s">
        <v>5323</v>
      </c>
      <c r="B408" s="1" t="s">
        <v>5324</v>
      </c>
      <c r="C408" s="1" t="s">
        <v>3689</v>
      </c>
      <c r="D408" s="1" t="s">
        <v>5325</v>
      </c>
      <c r="E408" s="1" t="s">
        <v>1833</v>
      </c>
      <c r="F408" s="1" t="s">
        <v>1833</v>
      </c>
      <c r="G408" s="1" t="s">
        <v>1833</v>
      </c>
      <c r="H408" s="1" t="s">
        <v>572</v>
      </c>
      <c r="I408" s="1" t="s">
        <v>3826</v>
      </c>
      <c r="J408" s="1" t="s">
        <v>4444</v>
      </c>
      <c r="K408" s="1" t="s">
        <v>73</v>
      </c>
      <c r="L408" s="1" t="s">
        <v>3827</v>
      </c>
      <c r="M408" s="1" t="s">
        <v>159</v>
      </c>
      <c r="N408" s="1" t="s">
        <v>411</v>
      </c>
      <c r="O408" s="1" t="s">
        <v>1833</v>
      </c>
      <c r="P408" s="1" t="s">
        <v>1833</v>
      </c>
      <c r="Q408" s="1" t="s">
        <v>3692</v>
      </c>
      <c r="R408" s="1" t="s">
        <v>1833</v>
      </c>
      <c r="S408" s="1" t="s">
        <v>3693</v>
      </c>
      <c r="T408" s="1" t="s">
        <v>3706</v>
      </c>
      <c r="U408" s="1" t="s">
        <v>1833</v>
      </c>
      <c r="V408" s="1" t="s">
        <v>1833</v>
      </c>
      <c r="W408" s="1" t="s">
        <v>3695</v>
      </c>
      <c r="X408" s="1" t="s">
        <v>5326</v>
      </c>
      <c r="Y408" s="2">
        <f>X409-'Bloco 1 10s Sem RTOS RX'!$X408</f>
        <v>0.000150462963</v>
      </c>
      <c r="Z408" s="1">
        <f>SUM(LEN(",CO_MQ135|"),'Bloco 1 10s Sem RTOS RX'!$H408,LEN(",CO2_MQ135|"),'Bloco 1 10s Sem RTOS RX'!$I408,LEN(",Alcool_MQ135|"),'Bloco 1 10s Sem RTOS RX'!$J408,LEN(",Alcool_MQ135|"),'Bloco 1 10s Sem RTOS RX'!$K408,LEN(",Toluen_MQ135|"),'Bloco 1 10s Sem RTOS RX'!$L408,LEN(",MH4_MQ135|"),'Bloco 1 10s Sem RTOS RX'!$M408,LEN(",O3_MQ131|"),'Bloco 1 10s Sem RTOS RX'!$N408)*8</f>
        <v>672</v>
      </c>
    </row>
    <row r="409" ht="15.75" customHeight="1">
      <c r="A409" s="1" t="s">
        <v>5327</v>
      </c>
      <c r="B409" s="1" t="s">
        <v>5328</v>
      </c>
      <c r="C409" s="1" t="s">
        <v>3689</v>
      </c>
      <c r="D409" s="1" t="s">
        <v>5329</v>
      </c>
      <c r="E409" s="1" t="s">
        <v>1833</v>
      </c>
      <c r="F409" s="1" t="s">
        <v>1833</v>
      </c>
      <c r="G409" s="1" t="s">
        <v>1833</v>
      </c>
      <c r="H409" s="1" t="s">
        <v>191</v>
      </c>
      <c r="I409" s="1" t="s">
        <v>192</v>
      </c>
      <c r="J409" s="1" t="s">
        <v>193</v>
      </c>
      <c r="K409" s="1" t="s">
        <v>73</v>
      </c>
      <c r="L409" s="1" t="s">
        <v>194</v>
      </c>
      <c r="M409" s="1" t="s">
        <v>37</v>
      </c>
      <c r="N409" s="1" t="s">
        <v>375</v>
      </c>
      <c r="O409" s="1" t="s">
        <v>1833</v>
      </c>
      <c r="P409" s="1" t="s">
        <v>1833</v>
      </c>
      <c r="Q409" s="1" t="s">
        <v>3692</v>
      </c>
      <c r="R409" s="1" t="s">
        <v>1833</v>
      </c>
      <c r="S409" s="1" t="s">
        <v>3693</v>
      </c>
      <c r="T409" s="1" t="s">
        <v>3706</v>
      </c>
      <c r="U409" s="1" t="s">
        <v>1833</v>
      </c>
      <c r="V409" s="1" t="s">
        <v>1833</v>
      </c>
      <c r="W409" s="1" t="s">
        <v>3695</v>
      </c>
      <c r="X409" s="1" t="s">
        <v>5330</v>
      </c>
      <c r="Y409" s="2">
        <f>X410-'Bloco 1 10s Sem RTOS RX'!$X409</f>
        <v>0.000150462963</v>
      </c>
      <c r="Z409" s="1">
        <f>SUM(LEN(",CO_MQ135|"),'Bloco 1 10s Sem RTOS RX'!$H409,LEN(",CO2_MQ135|"),'Bloco 1 10s Sem RTOS RX'!$I409,LEN(",Alcool_MQ135|"),'Bloco 1 10s Sem RTOS RX'!$J409,LEN(",Alcool_MQ135|"),'Bloco 1 10s Sem RTOS RX'!$K409,LEN(",Toluen_MQ135|"),'Bloco 1 10s Sem RTOS RX'!$L409,LEN(",MH4_MQ135|"),'Bloco 1 10s Sem RTOS RX'!$M409,LEN(",O3_MQ131|"),'Bloco 1 10s Sem RTOS RX'!$N409)*8</f>
        <v>672</v>
      </c>
    </row>
    <row r="410" ht="15.75" customHeight="1">
      <c r="A410" s="1" t="s">
        <v>5331</v>
      </c>
      <c r="B410" s="1" t="s">
        <v>5332</v>
      </c>
      <c r="C410" s="1" t="s">
        <v>3689</v>
      </c>
      <c r="D410" s="1" t="s">
        <v>5333</v>
      </c>
      <c r="E410" s="1" t="s">
        <v>1833</v>
      </c>
      <c r="F410" s="1" t="s">
        <v>1833</v>
      </c>
      <c r="G410" s="1" t="s">
        <v>1833</v>
      </c>
      <c r="H410" s="1" t="s">
        <v>613</v>
      </c>
      <c r="I410" s="1" t="s">
        <v>614</v>
      </c>
      <c r="J410" s="1" t="s">
        <v>604</v>
      </c>
      <c r="K410" s="1" t="s">
        <v>3720</v>
      </c>
      <c r="L410" s="1" t="s">
        <v>47</v>
      </c>
      <c r="M410" s="1" t="s">
        <v>159</v>
      </c>
      <c r="N410" s="1" t="s">
        <v>50</v>
      </c>
      <c r="O410" s="1" t="s">
        <v>1833</v>
      </c>
      <c r="P410" s="1" t="s">
        <v>1833</v>
      </c>
      <c r="Q410" s="1" t="s">
        <v>3692</v>
      </c>
      <c r="R410" s="1" t="s">
        <v>1833</v>
      </c>
      <c r="S410" s="1" t="s">
        <v>3700</v>
      </c>
      <c r="T410" s="1" t="s">
        <v>3694</v>
      </c>
      <c r="U410" s="1" t="s">
        <v>1833</v>
      </c>
      <c r="V410" s="1" t="s">
        <v>1833</v>
      </c>
      <c r="W410" s="1" t="s">
        <v>3695</v>
      </c>
      <c r="X410" s="1" t="s">
        <v>2487</v>
      </c>
      <c r="Y410" s="2">
        <f>X411-'Bloco 1 10s Sem RTOS RX'!$X410</f>
        <v>0.000150462963</v>
      </c>
      <c r="Z410" s="1">
        <f>SUM(LEN(",CO_MQ135|"),'Bloco 1 10s Sem RTOS RX'!$H410,LEN(",CO2_MQ135|"),'Bloco 1 10s Sem RTOS RX'!$I410,LEN(",Alcool_MQ135|"),'Bloco 1 10s Sem RTOS RX'!$J410,LEN(",Alcool_MQ135|"),'Bloco 1 10s Sem RTOS RX'!$K410,LEN(",Toluen_MQ135|"),'Bloco 1 10s Sem RTOS RX'!$L410,LEN(",MH4_MQ135|"),'Bloco 1 10s Sem RTOS RX'!$M410,LEN(",O3_MQ131|"),'Bloco 1 10s Sem RTOS RX'!$N410)*8</f>
        <v>672</v>
      </c>
    </row>
    <row r="411" ht="15.75" customHeight="1">
      <c r="A411" s="1" t="s">
        <v>5334</v>
      </c>
      <c r="B411" s="1" t="s">
        <v>5335</v>
      </c>
      <c r="C411" s="1" t="s">
        <v>3689</v>
      </c>
      <c r="D411" s="1" t="s">
        <v>5336</v>
      </c>
      <c r="E411" s="1" t="s">
        <v>1833</v>
      </c>
      <c r="F411" s="1" t="s">
        <v>1833</v>
      </c>
      <c r="G411" s="1" t="s">
        <v>1833</v>
      </c>
      <c r="H411" s="1" t="s">
        <v>307</v>
      </c>
      <c r="I411" s="1" t="s">
        <v>308</v>
      </c>
      <c r="J411" s="1" t="s">
        <v>309</v>
      </c>
      <c r="K411" s="1" t="s">
        <v>3720</v>
      </c>
      <c r="L411" s="1" t="s">
        <v>310</v>
      </c>
      <c r="M411" s="1" t="s">
        <v>110</v>
      </c>
      <c r="N411" s="1" t="s">
        <v>4594</v>
      </c>
      <c r="O411" s="1" t="s">
        <v>1833</v>
      </c>
      <c r="P411" s="1" t="s">
        <v>1833</v>
      </c>
      <c r="Q411" s="1" t="s">
        <v>3692</v>
      </c>
      <c r="R411" s="1" t="s">
        <v>1833</v>
      </c>
      <c r="S411" s="1" t="s">
        <v>3700</v>
      </c>
      <c r="T411" s="1" t="s">
        <v>3701</v>
      </c>
      <c r="U411" s="1" t="s">
        <v>1833</v>
      </c>
      <c r="V411" s="1" t="s">
        <v>1833</v>
      </c>
      <c r="W411" s="1" t="s">
        <v>3695</v>
      </c>
      <c r="X411" s="1" t="s">
        <v>5337</v>
      </c>
      <c r="Y411" s="2">
        <f>X412-'Bloco 1 10s Sem RTOS RX'!$X411</f>
        <v>0.000150462963</v>
      </c>
      <c r="Z411" s="1">
        <f>SUM(LEN(",CO_MQ135|"),'Bloco 1 10s Sem RTOS RX'!$H411,LEN(",CO2_MQ135|"),'Bloco 1 10s Sem RTOS RX'!$I411,LEN(",Alcool_MQ135|"),'Bloco 1 10s Sem RTOS RX'!$J411,LEN(",Alcool_MQ135|"),'Bloco 1 10s Sem RTOS RX'!$K411,LEN(",Toluen_MQ135|"),'Bloco 1 10s Sem RTOS RX'!$L411,LEN(",MH4_MQ135|"),'Bloco 1 10s Sem RTOS RX'!$M411,LEN(",O3_MQ131|"),'Bloco 1 10s Sem RTOS RX'!$N411)*8</f>
        <v>672</v>
      </c>
    </row>
    <row r="412" ht="15.75" customHeight="1">
      <c r="A412" s="1" t="s">
        <v>5338</v>
      </c>
      <c r="B412" s="1" t="s">
        <v>5339</v>
      </c>
      <c r="C412" s="1" t="s">
        <v>3689</v>
      </c>
      <c r="D412" s="1" t="s">
        <v>5340</v>
      </c>
      <c r="E412" s="1" t="s">
        <v>1833</v>
      </c>
      <c r="F412" s="1" t="s">
        <v>1833</v>
      </c>
      <c r="G412" s="1" t="s">
        <v>1833</v>
      </c>
      <c r="H412" s="1" t="s">
        <v>495</v>
      </c>
      <c r="I412" s="1" t="s">
        <v>240</v>
      </c>
      <c r="J412" s="1" t="s">
        <v>241</v>
      </c>
      <c r="K412" s="1" t="s">
        <v>36</v>
      </c>
      <c r="L412" s="1" t="s">
        <v>23</v>
      </c>
      <c r="M412" s="1" t="s">
        <v>37</v>
      </c>
      <c r="N412" s="1" t="s">
        <v>445</v>
      </c>
      <c r="O412" s="1" t="s">
        <v>1833</v>
      </c>
      <c r="P412" s="1" t="s">
        <v>1833</v>
      </c>
      <c r="Q412" s="1" t="s">
        <v>3692</v>
      </c>
      <c r="R412" s="1" t="s">
        <v>1833</v>
      </c>
      <c r="S412" s="1" t="s">
        <v>3693</v>
      </c>
      <c r="T412" s="1" t="s">
        <v>3694</v>
      </c>
      <c r="U412" s="1" t="s">
        <v>1833</v>
      </c>
      <c r="V412" s="1" t="s">
        <v>1833</v>
      </c>
      <c r="W412" s="1" t="s">
        <v>3695</v>
      </c>
      <c r="X412" s="1" t="s">
        <v>5341</v>
      </c>
      <c r="Y412" s="2">
        <f>X413-'Bloco 1 10s Sem RTOS RX'!$X412</f>
        <v>0.000150462963</v>
      </c>
      <c r="Z412" s="1">
        <f>SUM(LEN(",CO_MQ135|"),'Bloco 1 10s Sem RTOS RX'!$H412,LEN(",CO2_MQ135|"),'Bloco 1 10s Sem RTOS RX'!$I412,LEN(",Alcool_MQ135|"),'Bloco 1 10s Sem RTOS RX'!$J412,LEN(",Alcool_MQ135|"),'Bloco 1 10s Sem RTOS RX'!$K412,LEN(",Toluen_MQ135|"),'Bloco 1 10s Sem RTOS RX'!$L412,LEN(",MH4_MQ135|"),'Bloco 1 10s Sem RTOS RX'!$M412,LEN(",O3_MQ131|"),'Bloco 1 10s Sem RTOS RX'!$N412)*8</f>
        <v>672</v>
      </c>
    </row>
    <row r="413" ht="15.75" customHeight="1">
      <c r="A413" s="1" t="s">
        <v>5342</v>
      </c>
      <c r="B413" s="1" t="s">
        <v>5343</v>
      </c>
      <c r="C413" s="1" t="s">
        <v>3689</v>
      </c>
      <c r="D413" s="1" t="s">
        <v>5344</v>
      </c>
      <c r="E413" s="1" t="s">
        <v>1833</v>
      </c>
      <c r="F413" s="1" t="s">
        <v>1833</v>
      </c>
      <c r="G413" s="1" t="s">
        <v>1833</v>
      </c>
      <c r="H413" s="1" t="s">
        <v>630</v>
      </c>
      <c r="I413" s="1" t="s">
        <v>614</v>
      </c>
      <c r="J413" s="1" t="s">
        <v>618</v>
      </c>
      <c r="K413" s="1" t="s">
        <v>3720</v>
      </c>
      <c r="L413" s="1" t="s">
        <v>428</v>
      </c>
      <c r="M413" s="1" t="s">
        <v>159</v>
      </c>
      <c r="N413" s="1" t="s">
        <v>67</v>
      </c>
      <c r="O413" s="1" t="s">
        <v>1833</v>
      </c>
      <c r="P413" s="1" t="s">
        <v>1833</v>
      </c>
      <c r="Q413" s="1" t="s">
        <v>3692</v>
      </c>
      <c r="R413" s="1" t="s">
        <v>1833</v>
      </c>
      <c r="S413" s="1" t="s">
        <v>3700</v>
      </c>
      <c r="T413" s="1" t="s">
        <v>3701</v>
      </c>
      <c r="U413" s="1" t="s">
        <v>1833</v>
      </c>
      <c r="V413" s="1" t="s">
        <v>1833</v>
      </c>
      <c r="W413" s="1" t="s">
        <v>3695</v>
      </c>
      <c r="X413" s="1" t="s">
        <v>5345</v>
      </c>
      <c r="Y413" s="2">
        <f>X414-'Bloco 1 10s Sem RTOS RX'!$X413</f>
        <v>0.0003125</v>
      </c>
      <c r="Z413" s="1">
        <f>SUM(LEN(",CO_MQ135|"),'Bloco 1 10s Sem RTOS RX'!$H413,LEN(",CO2_MQ135|"),'Bloco 1 10s Sem RTOS RX'!$I413,LEN(",Alcool_MQ135|"),'Bloco 1 10s Sem RTOS RX'!$J413,LEN(",Alcool_MQ135|"),'Bloco 1 10s Sem RTOS RX'!$K413,LEN(",Toluen_MQ135|"),'Bloco 1 10s Sem RTOS RX'!$L413,LEN(",MH4_MQ135|"),'Bloco 1 10s Sem RTOS RX'!$M413,LEN(",O3_MQ131|"),'Bloco 1 10s Sem RTOS RX'!$N413)*8</f>
        <v>672</v>
      </c>
    </row>
    <row r="414" ht="15.75" customHeight="1">
      <c r="A414" s="1" t="s">
        <v>5346</v>
      </c>
      <c r="B414" s="1" t="s">
        <v>5347</v>
      </c>
      <c r="C414" s="1" t="s">
        <v>3689</v>
      </c>
      <c r="D414" s="1" t="s">
        <v>5348</v>
      </c>
      <c r="E414" s="1" t="s">
        <v>1833</v>
      </c>
      <c r="F414" s="1" t="s">
        <v>1833</v>
      </c>
      <c r="G414" s="1" t="s">
        <v>1833</v>
      </c>
      <c r="H414" s="1" t="s">
        <v>587</v>
      </c>
      <c r="I414" s="1" t="s">
        <v>192</v>
      </c>
      <c r="J414" s="1" t="s">
        <v>564</v>
      </c>
      <c r="K414" s="1" t="s">
        <v>36</v>
      </c>
      <c r="L414" s="1" t="s">
        <v>62</v>
      </c>
      <c r="M414" s="1" t="s">
        <v>37</v>
      </c>
      <c r="N414" s="1" t="s">
        <v>245</v>
      </c>
      <c r="O414" s="1" t="s">
        <v>1833</v>
      </c>
      <c r="P414" s="1" t="s">
        <v>1833</v>
      </c>
      <c r="Q414" s="1" t="s">
        <v>3692</v>
      </c>
      <c r="R414" s="1" t="s">
        <v>1833</v>
      </c>
      <c r="S414" s="1" t="s">
        <v>3693</v>
      </c>
      <c r="T414" s="1" t="s">
        <v>3694</v>
      </c>
      <c r="U414" s="1" t="s">
        <v>1833</v>
      </c>
      <c r="V414" s="1" t="s">
        <v>1833</v>
      </c>
      <c r="W414" s="1" t="s">
        <v>3695</v>
      </c>
      <c r="X414" s="1" t="s">
        <v>5349</v>
      </c>
      <c r="Y414" s="2">
        <f>X415-'Bloco 1 10s Sem RTOS RX'!$X414</f>
        <v>0.000150462963</v>
      </c>
      <c r="Z414" s="1">
        <f>SUM(LEN(",CO_MQ135|"),'Bloco 1 10s Sem RTOS RX'!$H414,LEN(",CO2_MQ135|"),'Bloco 1 10s Sem RTOS RX'!$I414,LEN(",Alcool_MQ135|"),'Bloco 1 10s Sem RTOS RX'!$J414,LEN(",Alcool_MQ135|"),'Bloco 1 10s Sem RTOS RX'!$K414,LEN(",Toluen_MQ135|"),'Bloco 1 10s Sem RTOS RX'!$L414,LEN(",MH4_MQ135|"),'Bloco 1 10s Sem RTOS RX'!$M414,LEN(",O3_MQ131|"),'Bloco 1 10s Sem RTOS RX'!$N414)*8</f>
        <v>672</v>
      </c>
    </row>
    <row r="415" ht="15.75" customHeight="1">
      <c r="A415" s="1" t="s">
        <v>5350</v>
      </c>
      <c r="B415" s="1" t="s">
        <v>5351</v>
      </c>
      <c r="C415" s="1" t="s">
        <v>3689</v>
      </c>
      <c r="D415" s="1" t="s">
        <v>5352</v>
      </c>
      <c r="E415" s="1" t="s">
        <v>1833</v>
      </c>
      <c r="F415" s="1" t="s">
        <v>1833</v>
      </c>
      <c r="G415" s="1" t="s">
        <v>1833</v>
      </c>
      <c r="H415" s="1" t="s">
        <v>307</v>
      </c>
      <c r="I415" s="1" t="s">
        <v>308</v>
      </c>
      <c r="J415" s="1" t="s">
        <v>309</v>
      </c>
      <c r="K415" s="1" t="s">
        <v>3720</v>
      </c>
      <c r="L415" s="1" t="s">
        <v>310</v>
      </c>
      <c r="M415" s="1" t="s">
        <v>110</v>
      </c>
      <c r="N415" s="1" t="s">
        <v>4594</v>
      </c>
      <c r="O415" s="1" t="s">
        <v>1833</v>
      </c>
      <c r="P415" s="1" t="s">
        <v>1833</v>
      </c>
      <c r="Q415" s="1" t="s">
        <v>3692</v>
      </c>
      <c r="R415" s="1" t="s">
        <v>1833</v>
      </c>
      <c r="S415" s="1" t="s">
        <v>3700</v>
      </c>
      <c r="T415" s="1" t="s">
        <v>3701</v>
      </c>
      <c r="U415" s="1" t="s">
        <v>1833</v>
      </c>
      <c r="V415" s="1" t="s">
        <v>1833</v>
      </c>
      <c r="W415" s="1" t="s">
        <v>3695</v>
      </c>
      <c r="X415" s="1" t="s">
        <v>5353</v>
      </c>
      <c r="Y415" s="2">
        <f>X416-'Bloco 1 10s Sem RTOS RX'!$X415</f>
        <v>0.000150462963</v>
      </c>
      <c r="Z415" s="1">
        <f>SUM(LEN(",CO_MQ135|"),'Bloco 1 10s Sem RTOS RX'!$H415,LEN(",CO2_MQ135|"),'Bloco 1 10s Sem RTOS RX'!$I415,LEN(",Alcool_MQ135|"),'Bloco 1 10s Sem RTOS RX'!$J415,LEN(",Alcool_MQ135|"),'Bloco 1 10s Sem RTOS RX'!$K415,LEN(",Toluen_MQ135|"),'Bloco 1 10s Sem RTOS RX'!$L415,LEN(",MH4_MQ135|"),'Bloco 1 10s Sem RTOS RX'!$M415,LEN(",O3_MQ131|"),'Bloco 1 10s Sem RTOS RX'!$N415)*8</f>
        <v>672</v>
      </c>
    </row>
    <row r="416" ht="15.75" customHeight="1">
      <c r="A416" s="1" t="s">
        <v>5354</v>
      </c>
      <c r="B416" s="1" t="s">
        <v>5355</v>
      </c>
      <c r="C416" s="1" t="s">
        <v>3689</v>
      </c>
      <c r="D416" s="1" t="s">
        <v>5356</v>
      </c>
      <c r="E416" s="1" t="s">
        <v>1833</v>
      </c>
      <c r="F416" s="1" t="s">
        <v>1833</v>
      </c>
      <c r="G416" s="1" t="s">
        <v>1833</v>
      </c>
      <c r="H416" s="1" t="s">
        <v>579</v>
      </c>
      <c r="I416" s="1" t="s">
        <v>192</v>
      </c>
      <c r="J416" s="1" t="s">
        <v>193</v>
      </c>
      <c r="K416" s="1" t="s">
        <v>73</v>
      </c>
      <c r="L416" s="1" t="s">
        <v>219</v>
      </c>
      <c r="M416" s="1" t="s">
        <v>37</v>
      </c>
      <c r="N416" s="1" t="s">
        <v>76</v>
      </c>
      <c r="O416" s="1" t="s">
        <v>1833</v>
      </c>
      <c r="P416" s="1" t="s">
        <v>1833</v>
      </c>
      <c r="Q416" s="1" t="s">
        <v>3692</v>
      </c>
      <c r="R416" s="1" t="s">
        <v>1833</v>
      </c>
      <c r="S416" s="1" t="s">
        <v>3693</v>
      </c>
      <c r="T416" s="1" t="s">
        <v>3694</v>
      </c>
      <c r="U416" s="1" t="s">
        <v>1833</v>
      </c>
      <c r="V416" s="1" t="s">
        <v>1833</v>
      </c>
      <c r="W416" s="1" t="s">
        <v>3695</v>
      </c>
      <c r="X416" s="1" t="s">
        <v>5357</v>
      </c>
      <c r="Y416" s="2">
        <f>X417-'Bloco 1 10s Sem RTOS RX'!$X416</f>
        <v>0.000150462963</v>
      </c>
      <c r="Z416" s="1">
        <f>SUM(LEN(",CO_MQ135|"),'Bloco 1 10s Sem RTOS RX'!$H416,LEN(",CO2_MQ135|"),'Bloco 1 10s Sem RTOS RX'!$I416,LEN(",Alcool_MQ135|"),'Bloco 1 10s Sem RTOS RX'!$J416,LEN(",Alcool_MQ135|"),'Bloco 1 10s Sem RTOS RX'!$K416,LEN(",Toluen_MQ135|"),'Bloco 1 10s Sem RTOS RX'!$L416,LEN(",MH4_MQ135|"),'Bloco 1 10s Sem RTOS RX'!$M416,LEN(",O3_MQ131|"),'Bloco 1 10s Sem RTOS RX'!$N416)*8</f>
        <v>672</v>
      </c>
    </row>
    <row r="417" ht="15.75" customHeight="1">
      <c r="A417" s="1" t="s">
        <v>5358</v>
      </c>
      <c r="B417" s="1" t="s">
        <v>5359</v>
      </c>
      <c r="C417" s="1" t="s">
        <v>3689</v>
      </c>
      <c r="D417" s="1" t="s">
        <v>5360</v>
      </c>
      <c r="E417" s="1" t="s">
        <v>1833</v>
      </c>
      <c r="F417" s="1" t="s">
        <v>1833</v>
      </c>
      <c r="G417" s="1" t="s">
        <v>1833</v>
      </c>
      <c r="H417" s="1" t="s">
        <v>497</v>
      </c>
      <c r="I417" s="1" t="s">
        <v>498</v>
      </c>
      <c r="J417" s="1" t="s">
        <v>157</v>
      </c>
      <c r="K417" s="1" t="s">
        <v>73</v>
      </c>
      <c r="L417" s="1" t="s">
        <v>499</v>
      </c>
      <c r="M417" s="1" t="s">
        <v>159</v>
      </c>
      <c r="N417" s="1" t="s">
        <v>127</v>
      </c>
      <c r="O417" s="1" t="s">
        <v>1833</v>
      </c>
      <c r="P417" s="1" t="s">
        <v>1833</v>
      </c>
      <c r="Q417" s="1" t="s">
        <v>3692</v>
      </c>
      <c r="R417" s="1" t="s">
        <v>1833</v>
      </c>
      <c r="S417" s="1" t="s">
        <v>3693</v>
      </c>
      <c r="T417" s="1" t="s">
        <v>3706</v>
      </c>
      <c r="U417" s="1" t="s">
        <v>1833</v>
      </c>
      <c r="V417" s="1" t="s">
        <v>1833</v>
      </c>
      <c r="W417" s="1" t="s">
        <v>3695</v>
      </c>
      <c r="X417" s="1" t="s">
        <v>5361</v>
      </c>
      <c r="Y417" s="2">
        <f>X418-'Bloco 1 10s Sem RTOS RX'!$X417</f>
        <v>0.000150462963</v>
      </c>
      <c r="Z417" s="1">
        <f>SUM(LEN(",CO_MQ135|"),'Bloco 1 10s Sem RTOS RX'!$H417,LEN(",CO2_MQ135|"),'Bloco 1 10s Sem RTOS RX'!$I417,LEN(",Alcool_MQ135|"),'Bloco 1 10s Sem RTOS RX'!$J417,LEN(",Alcool_MQ135|"),'Bloco 1 10s Sem RTOS RX'!$K417,LEN(",Toluen_MQ135|"),'Bloco 1 10s Sem RTOS RX'!$L417,LEN(",MH4_MQ135|"),'Bloco 1 10s Sem RTOS RX'!$M417,LEN(",O3_MQ131|"),'Bloco 1 10s Sem RTOS RX'!$N417)*8</f>
        <v>672</v>
      </c>
    </row>
    <row r="418" ht="15.75" customHeight="1">
      <c r="A418" s="1" t="s">
        <v>5362</v>
      </c>
      <c r="B418" s="1" t="s">
        <v>5363</v>
      </c>
      <c r="C418" s="1" t="s">
        <v>3689</v>
      </c>
      <c r="D418" s="1" t="s">
        <v>5364</v>
      </c>
      <c r="E418" s="1" t="s">
        <v>1833</v>
      </c>
      <c r="F418" s="1" t="s">
        <v>1833</v>
      </c>
      <c r="G418" s="1" t="s">
        <v>1833</v>
      </c>
      <c r="H418" s="1" t="s">
        <v>4121</v>
      </c>
      <c r="I418" s="1" t="s">
        <v>3826</v>
      </c>
      <c r="J418" s="1" t="s">
        <v>427</v>
      </c>
      <c r="K418" s="1" t="s">
        <v>3720</v>
      </c>
      <c r="L418" s="1" t="s">
        <v>428</v>
      </c>
      <c r="M418" s="1" t="s">
        <v>159</v>
      </c>
      <c r="N418" s="1" t="s">
        <v>311</v>
      </c>
      <c r="O418" s="1" t="s">
        <v>1833</v>
      </c>
      <c r="P418" s="1" t="s">
        <v>1833</v>
      </c>
      <c r="Q418" s="1" t="s">
        <v>3692</v>
      </c>
      <c r="R418" s="1" t="s">
        <v>1833</v>
      </c>
      <c r="S418" s="1" t="s">
        <v>3700</v>
      </c>
      <c r="T418" s="1" t="s">
        <v>3701</v>
      </c>
      <c r="U418" s="1" t="s">
        <v>1833</v>
      </c>
      <c r="V418" s="1" t="s">
        <v>1833</v>
      </c>
      <c r="W418" s="1" t="s">
        <v>3695</v>
      </c>
      <c r="X418" s="1" t="s">
        <v>5365</v>
      </c>
      <c r="Y418" s="2">
        <f>X419-'Bloco 1 10s Sem RTOS RX'!$X418</f>
        <v>0.000150462963</v>
      </c>
      <c r="Z418" s="1">
        <f>SUM(LEN(",CO_MQ135|"),'Bloco 1 10s Sem RTOS RX'!$H418,LEN(",CO2_MQ135|"),'Bloco 1 10s Sem RTOS RX'!$I418,LEN(",Alcool_MQ135|"),'Bloco 1 10s Sem RTOS RX'!$J418,LEN(",Alcool_MQ135|"),'Bloco 1 10s Sem RTOS RX'!$K418,LEN(",Toluen_MQ135|"),'Bloco 1 10s Sem RTOS RX'!$L418,LEN(",MH4_MQ135|"),'Bloco 1 10s Sem RTOS RX'!$M418,LEN(",O3_MQ131|"),'Bloco 1 10s Sem RTOS RX'!$N418)*8</f>
        <v>672</v>
      </c>
    </row>
    <row r="419" ht="15.75" customHeight="1">
      <c r="A419" s="1" t="s">
        <v>5366</v>
      </c>
      <c r="B419" s="1" t="s">
        <v>5367</v>
      </c>
      <c r="C419" s="1" t="s">
        <v>3689</v>
      </c>
      <c r="D419" s="1" t="s">
        <v>5368</v>
      </c>
      <c r="E419" s="1" t="s">
        <v>1833</v>
      </c>
      <c r="F419" s="1" t="s">
        <v>1833</v>
      </c>
      <c r="G419" s="1" t="s">
        <v>1833</v>
      </c>
      <c r="H419" s="1" t="s">
        <v>603</v>
      </c>
      <c r="I419" s="1" t="s">
        <v>308</v>
      </c>
      <c r="J419" s="1" t="s">
        <v>604</v>
      </c>
      <c r="K419" s="1" t="s">
        <v>3720</v>
      </c>
      <c r="L419" s="1" t="s">
        <v>605</v>
      </c>
      <c r="M419" s="1" t="s">
        <v>110</v>
      </c>
      <c r="N419" s="1" t="s">
        <v>36</v>
      </c>
      <c r="O419" s="1" t="s">
        <v>1833</v>
      </c>
      <c r="P419" s="1" t="s">
        <v>1833</v>
      </c>
      <c r="Q419" s="1" t="s">
        <v>3692</v>
      </c>
      <c r="R419" s="1" t="s">
        <v>1833</v>
      </c>
      <c r="S419" s="1" t="s">
        <v>3700</v>
      </c>
      <c r="T419" s="1" t="s">
        <v>3706</v>
      </c>
      <c r="U419" s="1" t="s">
        <v>1833</v>
      </c>
      <c r="V419" s="1" t="s">
        <v>1833</v>
      </c>
      <c r="W419" s="1" t="s">
        <v>3695</v>
      </c>
      <c r="X419" s="1" t="s">
        <v>5369</v>
      </c>
      <c r="Y419" s="2">
        <f>X420-'Bloco 1 10s Sem RTOS RX'!$X419</f>
        <v>0.000150462963</v>
      </c>
      <c r="Z419" s="1">
        <f>SUM(LEN(",CO_MQ135|"),'Bloco 1 10s Sem RTOS RX'!$H419,LEN(",CO2_MQ135|"),'Bloco 1 10s Sem RTOS RX'!$I419,LEN(",Alcool_MQ135|"),'Bloco 1 10s Sem RTOS RX'!$J419,LEN(",Alcool_MQ135|"),'Bloco 1 10s Sem RTOS RX'!$K419,LEN(",Toluen_MQ135|"),'Bloco 1 10s Sem RTOS RX'!$L419,LEN(",MH4_MQ135|"),'Bloco 1 10s Sem RTOS RX'!$M419,LEN(",O3_MQ131|"),'Bloco 1 10s Sem RTOS RX'!$N419)*8</f>
        <v>672</v>
      </c>
    </row>
    <row r="420" ht="15.75" customHeight="1">
      <c r="A420" s="1" t="s">
        <v>5370</v>
      </c>
      <c r="B420" s="1" t="s">
        <v>5371</v>
      </c>
      <c r="C420" s="1" t="s">
        <v>3689</v>
      </c>
      <c r="D420" s="1" t="s">
        <v>5372</v>
      </c>
      <c r="E420" s="1" t="s">
        <v>1833</v>
      </c>
      <c r="F420" s="1" t="s">
        <v>1833</v>
      </c>
      <c r="G420" s="1" t="s">
        <v>1833</v>
      </c>
      <c r="H420" s="1" t="s">
        <v>4121</v>
      </c>
      <c r="I420" s="1" t="s">
        <v>3826</v>
      </c>
      <c r="J420" s="1" t="s">
        <v>427</v>
      </c>
      <c r="K420" s="1" t="s">
        <v>3720</v>
      </c>
      <c r="L420" s="1" t="s">
        <v>428</v>
      </c>
      <c r="M420" s="1" t="s">
        <v>159</v>
      </c>
      <c r="N420" s="1" t="s">
        <v>261</v>
      </c>
      <c r="O420" s="1" t="s">
        <v>1833</v>
      </c>
      <c r="P420" s="1" t="s">
        <v>1833</v>
      </c>
      <c r="Q420" s="1" t="s">
        <v>3692</v>
      </c>
      <c r="R420" s="1" t="s">
        <v>1833</v>
      </c>
      <c r="S420" s="1" t="s">
        <v>3700</v>
      </c>
      <c r="T420" s="1" t="s">
        <v>3701</v>
      </c>
      <c r="U420" s="1" t="s">
        <v>1833</v>
      </c>
      <c r="V420" s="1" t="s">
        <v>1833</v>
      </c>
      <c r="W420" s="1" t="s">
        <v>3695</v>
      </c>
      <c r="X420" s="1" t="s">
        <v>5373</v>
      </c>
      <c r="Y420" s="2">
        <f>X421-'Bloco 1 10s Sem RTOS RX'!$X420</f>
        <v>0.000150462963</v>
      </c>
      <c r="Z420" s="1">
        <f>SUM(LEN(",CO_MQ135|"),'Bloco 1 10s Sem RTOS RX'!$H420,LEN(",CO2_MQ135|"),'Bloco 1 10s Sem RTOS RX'!$I420,LEN(",Alcool_MQ135|"),'Bloco 1 10s Sem RTOS RX'!$J420,LEN(",Alcool_MQ135|"),'Bloco 1 10s Sem RTOS RX'!$K420,LEN(",Toluen_MQ135|"),'Bloco 1 10s Sem RTOS RX'!$L420,LEN(",MH4_MQ135|"),'Bloco 1 10s Sem RTOS RX'!$M420,LEN(",O3_MQ131|"),'Bloco 1 10s Sem RTOS RX'!$N420)*8</f>
        <v>672</v>
      </c>
    </row>
    <row r="421" ht="15.75" customHeight="1">
      <c r="A421" s="1" t="s">
        <v>5374</v>
      </c>
      <c r="B421" s="1" t="s">
        <v>5375</v>
      </c>
      <c r="C421" s="1" t="s">
        <v>3689</v>
      </c>
      <c r="D421" s="1" t="s">
        <v>5376</v>
      </c>
      <c r="E421" s="1" t="s">
        <v>1833</v>
      </c>
      <c r="F421" s="1" t="s">
        <v>1833</v>
      </c>
      <c r="G421" s="1" t="s">
        <v>1833</v>
      </c>
      <c r="H421" s="1" t="s">
        <v>329</v>
      </c>
      <c r="I421" s="1" t="s">
        <v>330</v>
      </c>
      <c r="J421" s="1" t="s">
        <v>331</v>
      </c>
      <c r="K421" s="1" t="s">
        <v>36</v>
      </c>
      <c r="L421" s="1" t="s">
        <v>122</v>
      </c>
      <c r="M421" s="1" t="s">
        <v>37</v>
      </c>
      <c r="N421" s="1" t="s">
        <v>248</v>
      </c>
      <c r="O421" s="1" t="s">
        <v>1833</v>
      </c>
      <c r="P421" s="1" t="s">
        <v>1833</v>
      </c>
      <c r="Q421" s="1" t="s">
        <v>3692</v>
      </c>
      <c r="R421" s="1" t="s">
        <v>1833</v>
      </c>
      <c r="S421" s="1" t="s">
        <v>3693</v>
      </c>
      <c r="T421" s="1" t="s">
        <v>3706</v>
      </c>
      <c r="U421" s="1" t="s">
        <v>1833</v>
      </c>
      <c r="V421" s="1" t="s">
        <v>1833</v>
      </c>
      <c r="W421" s="1" t="s">
        <v>3695</v>
      </c>
      <c r="X421" s="1" t="s">
        <v>5377</v>
      </c>
      <c r="Y421" s="2">
        <f>X422-'Bloco 1 10s Sem RTOS RX'!$X421</f>
        <v>0.000150462963</v>
      </c>
      <c r="Z421" s="1">
        <f>SUM(LEN(",CO_MQ135|"),'Bloco 1 10s Sem RTOS RX'!$H421,LEN(",CO2_MQ135|"),'Bloco 1 10s Sem RTOS RX'!$I421,LEN(",Alcool_MQ135|"),'Bloco 1 10s Sem RTOS RX'!$J421,LEN(",Alcool_MQ135|"),'Bloco 1 10s Sem RTOS RX'!$K421,LEN(",Toluen_MQ135|"),'Bloco 1 10s Sem RTOS RX'!$L421,LEN(",MH4_MQ135|"),'Bloco 1 10s Sem RTOS RX'!$M421,LEN(",O3_MQ131|"),'Bloco 1 10s Sem RTOS RX'!$N421)*8</f>
        <v>672</v>
      </c>
    </row>
    <row r="422" ht="15.75" customHeight="1">
      <c r="A422" s="1" t="s">
        <v>5378</v>
      </c>
      <c r="B422" s="1" t="s">
        <v>5379</v>
      </c>
      <c r="C422" s="1" t="s">
        <v>3689</v>
      </c>
      <c r="D422" s="1" t="s">
        <v>5380</v>
      </c>
      <c r="E422" s="1" t="s">
        <v>1833</v>
      </c>
      <c r="F422" s="1" t="s">
        <v>1833</v>
      </c>
      <c r="G422" s="1" t="s">
        <v>1833</v>
      </c>
      <c r="H422" s="1" t="s">
        <v>450</v>
      </c>
      <c r="I422" s="1" t="s">
        <v>240</v>
      </c>
      <c r="J422" s="1" t="s">
        <v>451</v>
      </c>
      <c r="K422" s="1" t="s">
        <v>44</v>
      </c>
      <c r="L422" s="1" t="s">
        <v>3729</v>
      </c>
      <c r="M422" s="1" t="s">
        <v>3694</v>
      </c>
      <c r="N422" s="1" t="s">
        <v>662</v>
      </c>
      <c r="O422" s="1" t="s">
        <v>1833</v>
      </c>
      <c r="P422" s="1" t="s">
        <v>1833</v>
      </c>
      <c r="Q422" s="1" t="s">
        <v>3692</v>
      </c>
      <c r="R422" s="1" t="s">
        <v>1833</v>
      </c>
      <c r="S422" s="1" t="s">
        <v>3693</v>
      </c>
      <c r="T422" s="1" t="s">
        <v>3701</v>
      </c>
      <c r="U422" s="1" t="s">
        <v>1833</v>
      </c>
      <c r="V422" s="1" t="s">
        <v>1833</v>
      </c>
      <c r="W422" s="1" t="s">
        <v>3695</v>
      </c>
      <c r="X422" s="1" t="s">
        <v>2504</v>
      </c>
      <c r="Y422" s="2">
        <f>X423-'Bloco 1 10s Sem RTOS RX'!$X422</f>
        <v>0.0003125</v>
      </c>
      <c r="Z422" s="1">
        <f>SUM(LEN(",CO_MQ135|"),'Bloco 1 10s Sem RTOS RX'!$H422,LEN(",CO2_MQ135|"),'Bloco 1 10s Sem RTOS RX'!$I422,LEN(",Alcool_MQ135|"),'Bloco 1 10s Sem RTOS RX'!$J422,LEN(",Alcool_MQ135|"),'Bloco 1 10s Sem RTOS RX'!$K422,LEN(",Toluen_MQ135|"),'Bloco 1 10s Sem RTOS RX'!$L422,LEN(",MH4_MQ135|"),'Bloco 1 10s Sem RTOS RX'!$M422,LEN(",O3_MQ131|"),'Bloco 1 10s Sem RTOS RX'!$N422)*8</f>
        <v>672</v>
      </c>
    </row>
    <row r="423" ht="15.75" customHeight="1">
      <c r="A423" s="1" t="s">
        <v>5381</v>
      </c>
      <c r="B423" s="1" t="s">
        <v>5382</v>
      </c>
      <c r="C423" s="1" t="s">
        <v>3689</v>
      </c>
      <c r="D423" s="1" t="s">
        <v>5383</v>
      </c>
      <c r="E423" s="1" t="s">
        <v>1833</v>
      </c>
      <c r="F423" s="1" t="s">
        <v>1833</v>
      </c>
      <c r="G423" s="1" t="s">
        <v>1833</v>
      </c>
      <c r="H423" s="1" t="s">
        <v>587</v>
      </c>
      <c r="I423" s="1" t="s">
        <v>192</v>
      </c>
      <c r="J423" s="1" t="s">
        <v>564</v>
      </c>
      <c r="K423" s="1" t="s">
        <v>36</v>
      </c>
      <c r="L423" s="1" t="s">
        <v>62</v>
      </c>
      <c r="M423" s="1" t="s">
        <v>37</v>
      </c>
      <c r="N423" s="1" t="s">
        <v>141</v>
      </c>
      <c r="O423" s="1" t="s">
        <v>1833</v>
      </c>
      <c r="P423" s="1" t="s">
        <v>1833</v>
      </c>
      <c r="Q423" s="1" t="s">
        <v>3692</v>
      </c>
      <c r="R423" s="1" t="s">
        <v>1833</v>
      </c>
      <c r="S423" s="1" t="s">
        <v>3693</v>
      </c>
      <c r="T423" s="1" t="s">
        <v>3701</v>
      </c>
      <c r="U423" s="1" t="s">
        <v>1833</v>
      </c>
      <c r="V423" s="1" t="s">
        <v>1833</v>
      </c>
      <c r="W423" s="1" t="s">
        <v>3695</v>
      </c>
      <c r="X423" s="1" t="s">
        <v>5384</v>
      </c>
      <c r="Y423" s="2">
        <f>X424-'Bloco 1 10s Sem RTOS RX'!$X423</f>
        <v>0.0003009259259</v>
      </c>
      <c r="Z423" s="1">
        <f>SUM(LEN(",CO_MQ135|"),'Bloco 1 10s Sem RTOS RX'!$H423,LEN(",CO2_MQ135|"),'Bloco 1 10s Sem RTOS RX'!$I423,LEN(",Alcool_MQ135|"),'Bloco 1 10s Sem RTOS RX'!$J423,LEN(",Alcool_MQ135|"),'Bloco 1 10s Sem RTOS RX'!$K423,LEN(",Toluen_MQ135|"),'Bloco 1 10s Sem RTOS RX'!$L423,LEN(",MH4_MQ135|"),'Bloco 1 10s Sem RTOS RX'!$M423,LEN(",O3_MQ131|"),'Bloco 1 10s Sem RTOS RX'!$N423)*8</f>
        <v>672</v>
      </c>
    </row>
    <row r="424" ht="15.75" customHeight="1">
      <c r="A424" s="1" t="s">
        <v>5385</v>
      </c>
      <c r="B424" s="1" t="s">
        <v>5386</v>
      </c>
      <c r="C424" s="1" t="s">
        <v>3689</v>
      </c>
      <c r="D424" s="1" t="s">
        <v>5387</v>
      </c>
      <c r="E424" s="1" t="s">
        <v>1833</v>
      </c>
      <c r="F424" s="1" t="s">
        <v>1833</v>
      </c>
      <c r="G424" s="1" t="s">
        <v>1833</v>
      </c>
      <c r="H424" s="1" t="s">
        <v>497</v>
      </c>
      <c r="I424" s="1" t="s">
        <v>498</v>
      </c>
      <c r="J424" s="1" t="s">
        <v>157</v>
      </c>
      <c r="K424" s="1" t="s">
        <v>73</v>
      </c>
      <c r="L424" s="1" t="s">
        <v>499</v>
      </c>
      <c r="M424" s="1" t="s">
        <v>159</v>
      </c>
      <c r="N424" s="1" t="s">
        <v>752</v>
      </c>
      <c r="O424" s="1" t="s">
        <v>1833</v>
      </c>
      <c r="P424" s="1" t="s">
        <v>1833</v>
      </c>
      <c r="Q424" s="1" t="s">
        <v>3692</v>
      </c>
      <c r="R424" s="1" t="s">
        <v>1833</v>
      </c>
      <c r="S424" s="1" t="s">
        <v>3693</v>
      </c>
      <c r="T424" s="1" t="s">
        <v>3701</v>
      </c>
      <c r="U424" s="1" t="s">
        <v>1833</v>
      </c>
      <c r="V424" s="1" t="s">
        <v>1833</v>
      </c>
      <c r="W424" s="1" t="s">
        <v>3695</v>
      </c>
      <c r="X424" s="1" t="s">
        <v>5388</v>
      </c>
      <c r="Y424" s="2">
        <f>X425-'Bloco 1 10s Sem RTOS RX'!$X424</f>
        <v>0.000150462963</v>
      </c>
      <c r="Z424" s="1">
        <f>SUM(LEN(",CO_MQ135|"),'Bloco 1 10s Sem RTOS RX'!$H424,LEN(",CO2_MQ135|"),'Bloco 1 10s Sem RTOS RX'!$I424,LEN(",Alcool_MQ135|"),'Bloco 1 10s Sem RTOS RX'!$J424,LEN(",Alcool_MQ135|"),'Bloco 1 10s Sem RTOS RX'!$K424,LEN(",Toluen_MQ135|"),'Bloco 1 10s Sem RTOS RX'!$L424,LEN(",MH4_MQ135|"),'Bloco 1 10s Sem RTOS RX'!$M424,LEN(",O3_MQ131|"),'Bloco 1 10s Sem RTOS RX'!$N424)*8</f>
        <v>672</v>
      </c>
    </row>
    <row r="425" ht="15.75" customHeight="1">
      <c r="A425" s="1" t="s">
        <v>5389</v>
      </c>
      <c r="B425" s="1" t="s">
        <v>5390</v>
      </c>
      <c r="C425" s="1" t="s">
        <v>3689</v>
      </c>
      <c r="D425" s="1" t="s">
        <v>5391</v>
      </c>
      <c r="E425" s="1" t="s">
        <v>1833</v>
      </c>
      <c r="F425" s="1" t="s">
        <v>1833</v>
      </c>
      <c r="G425" s="1" t="s">
        <v>1833</v>
      </c>
      <c r="H425" s="1" t="s">
        <v>191</v>
      </c>
      <c r="I425" s="1" t="s">
        <v>192</v>
      </c>
      <c r="J425" s="1" t="s">
        <v>193</v>
      </c>
      <c r="K425" s="1" t="s">
        <v>73</v>
      </c>
      <c r="L425" s="1" t="s">
        <v>194</v>
      </c>
      <c r="M425" s="1" t="s">
        <v>37</v>
      </c>
      <c r="N425" s="1" t="s">
        <v>189</v>
      </c>
      <c r="O425" s="1" t="s">
        <v>1833</v>
      </c>
      <c r="P425" s="1" t="s">
        <v>1833</v>
      </c>
      <c r="Q425" s="1" t="s">
        <v>3692</v>
      </c>
      <c r="R425" s="1" t="s">
        <v>1833</v>
      </c>
      <c r="S425" s="1" t="s">
        <v>3693</v>
      </c>
      <c r="T425" s="1" t="s">
        <v>3694</v>
      </c>
      <c r="U425" s="1" t="s">
        <v>1833</v>
      </c>
      <c r="V425" s="1" t="s">
        <v>1833</v>
      </c>
      <c r="W425" s="1" t="s">
        <v>3695</v>
      </c>
      <c r="X425" s="1" t="s">
        <v>5392</v>
      </c>
      <c r="Y425" s="2">
        <f>X426-'Bloco 1 10s Sem RTOS RX'!$X425</f>
        <v>0.000150462963</v>
      </c>
      <c r="Z425" s="1">
        <f>SUM(LEN(",CO_MQ135|"),'Bloco 1 10s Sem RTOS RX'!$H425,LEN(",CO2_MQ135|"),'Bloco 1 10s Sem RTOS RX'!$I425,LEN(",Alcool_MQ135|"),'Bloco 1 10s Sem RTOS RX'!$J425,LEN(",Alcool_MQ135|"),'Bloco 1 10s Sem RTOS RX'!$K425,LEN(",Toluen_MQ135|"),'Bloco 1 10s Sem RTOS RX'!$L425,LEN(",MH4_MQ135|"),'Bloco 1 10s Sem RTOS RX'!$M425,LEN(",O3_MQ131|"),'Bloco 1 10s Sem RTOS RX'!$N425)*8</f>
        <v>672</v>
      </c>
    </row>
    <row r="426" ht="15.75" customHeight="1">
      <c r="A426" s="1" t="s">
        <v>5393</v>
      </c>
      <c r="B426" s="1" t="s">
        <v>5394</v>
      </c>
      <c r="C426" s="1" t="s">
        <v>3689</v>
      </c>
      <c r="D426" s="1" t="s">
        <v>5395</v>
      </c>
      <c r="E426" s="1" t="s">
        <v>1833</v>
      </c>
      <c r="F426" s="1" t="s">
        <v>1833</v>
      </c>
      <c r="G426" s="1" t="s">
        <v>1833</v>
      </c>
      <c r="H426" s="1" t="s">
        <v>635</v>
      </c>
      <c r="I426" s="1" t="s">
        <v>3826</v>
      </c>
      <c r="J426" s="1" t="s">
        <v>4444</v>
      </c>
      <c r="K426" s="1" t="s">
        <v>73</v>
      </c>
      <c r="L426" s="1" t="s">
        <v>636</v>
      </c>
      <c r="M426" s="1" t="s">
        <v>159</v>
      </c>
      <c r="N426" s="1" t="s">
        <v>311</v>
      </c>
      <c r="O426" s="1" t="s">
        <v>1833</v>
      </c>
      <c r="P426" s="1" t="s">
        <v>1833</v>
      </c>
      <c r="Q426" s="1" t="s">
        <v>3692</v>
      </c>
      <c r="R426" s="1" t="s">
        <v>1833</v>
      </c>
      <c r="S426" s="1" t="s">
        <v>3693</v>
      </c>
      <c r="T426" s="1" t="s">
        <v>3701</v>
      </c>
      <c r="U426" s="1" t="s">
        <v>1833</v>
      </c>
      <c r="V426" s="1" t="s">
        <v>1833</v>
      </c>
      <c r="W426" s="1" t="s">
        <v>3695</v>
      </c>
      <c r="X426" s="1" t="s">
        <v>5396</v>
      </c>
      <c r="Y426" s="2">
        <f>X427-'Bloco 1 10s Sem RTOS RX'!$X426</f>
        <v>0.0003009259259</v>
      </c>
      <c r="Z426" s="1">
        <f>SUM(LEN(",CO_MQ135|"),'Bloco 1 10s Sem RTOS RX'!$H426,LEN(",CO2_MQ135|"),'Bloco 1 10s Sem RTOS RX'!$I426,LEN(",Alcool_MQ135|"),'Bloco 1 10s Sem RTOS RX'!$J426,LEN(",Alcool_MQ135|"),'Bloco 1 10s Sem RTOS RX'!$K426,LEN(",Toluen_MQ135|"),'Bloco 1 10s Sem RTOS RX'!$L426,LEN(",MH4_MQ135|"),'Bloco 1 10s Sem RTOS RX'!$M426,LEN(",O3_MQ131|"),'Bloco 1 10s Sem RTOS RX'!$N426)*8</f>
        <v>672</v>
      </c>
    </row>
    <row r="427" ht="15.75" customHeight="1">
      <c r="A427" s="1" t="s">
        <v>5397</v>
      </c>
      <c r="B427" s="1" t="s">
        <v>5398</v>
      </c>
      <c r="C427" s="1" t="s">
        <v>3689</v>
      </c>
      <c r="D427" s="1" t="s">
        <v>5399</v>
      </c>
      <c r="E427" s="1" t="s">
        <v>1833</v>
      </c>
      <c r="F427" s="1" t="s">
        <v>1833</v>
      </c>
      <c r="G427" s="1" t="s">
        <v>1833</v>
      </c>
      <c r="H427" s="1" t="s">
        <v>307</v>
      </c>
      <c r="I427" s="1" t="s">
        <v>308</v>
      </c>
      <c r="J427" s="1" t="s">
        <v>309</v>
      </c>
      <c r="K427" s="1" t="s">
        <v>3720</v>
      </c>
      <c r="L427" s="1" t="s">
        <v>310</v>
      </c>
      <c r="M427" s="1" t="s">
        <v>110</v>
      </c>
      <c r="N427" s="1" t="s">
        <v>334</v>
      </c>
      <c r="O427" s="1" t="s">
        <v>1833</v>
      </c>
      <c r="P427" s="1" t="s">
        <v>1833</v>
      </c>
      <c r="Q427" s="1" t="s">
        <v>3692</v>
      </c>
      <c r="R427" s="1" t="s">
        <v>1833</v>
      </c>
      <c r="S427" s="1" t="s">
        <v>3700</v>
      </c>
      <c r="T427" s="1" t="s">
        <v>3694</v>
      </c>
      <c r="U427" s="1" t="s">
        <v>1833</v>
      </c>
      <c r="V427" s="1" t="s">
        <v>1833</v>
      </c>
      <c r="W427" s="1" t="s">
        <v>3695</v>
      </c>
      <c r="X427" s="1" t="s">
        <v>5400</v>
      </c>
      <c r="Y427" s="2">
        <f>X428-'Bloco 1 10s Sem RTOS RX'!$X427</f>
        <v>0.000150462963</v>
      </c>
      <c r="Z427" s="1">
        <f>SUM(LEN(",CO_MQ135|"),'Bloco 1 10s Sem RTOS RX'!$H427,LEN(",CO2_MQ135|"),'Bloco 1 10s Sem RTOS RX'!$I427,LEN(",Alcool_MQ135|"),'Bloco 1 10s Sem RTOS RX'!$J427,LEN(",Alcool_MQ135|"),'Bloco 1 10s Sem RTOS RX'!$K427,LEN(",Toluen_MQ135|"),'Bloco 1 10s Sem RTOS RX'!$L427,LEN(",MH4_MQ135|"),'Bloco 1 10s Sem RTOS RX'!$M427,LEN(",O3_MQ131|"),'Bloco 1 10s Sem RTOS RX'!$N427)*8</f>
        <v>672</v>
      </c>
    </row>
    <row r="428" ht="15.75" customHeight="1">
      <c r="A428" s="1" t="s">
        <v>5401</v>
      </c>
      <c r="B428" s="1" t="s">
        <v>5402</v>
      </c>
      <c r="C428" s="1" t="s">
        <v>3689</v>
      </c>
      <c r="D428" s="1" t="s">
        <v>5403</v>
      </c>
      <c r="E428" s="1" t="s">
        <v>1833</v>
      </c>
      <c r="F428" s="1" t="s">
        <v>1833</v>
      </c>
      <c r="G428" s="1" t="s">
        <v>1833</v>
      </c>
      <c r="H428" s="1" t="s">
        <v>635</v>
      </c>
      <c r="I428" s="1" t="s">
        <v>3826</v>
      </c>
      <c r="J428" s="1" t="s">
        <v>4444</v>
      </c>
      <c r="K428" s="1" t="s">
        <v>73</v>
      </c>
      <c r="L428" s="1" t="s">
        <v>636</v>
      </c>
      <c r="M428" s="1" t="s">
        <v>159</v>
      </c>
      <c r="N428" s="1" t="s">
        <v>257</v>
      </c>
      <c r="O428" s="1" t="s">
        <v>1833</v>
      </c>
      <c r="P428" s="1" t="s">
        <v>1833</v>
      </c>
      <c r="Q428" s="1" t="s">
        <v>3692</v>
      </c>
      <c r="R428" s="1" t="s">
        <v>1833</v>
      </c>
      <c r="S428" s="1" t="s">
        <v>3693</v>
      </c>
      <c r="T428" s="1" t="s">
        <v>3701</v>
      </c>
      <c r="U428" s="1" t="s">
        <v>1833</v>
      </c>
      <c r="V428" s="1" t="s">
        <v>1833</v>
      </c>
      <c r="W428" s="1" t="s">
        <v>3695</v>
      </c>
      <c r="X428" s="1" t="s">
        <v>5404</v>
      </c>
      <c r="Y428" s="2">
        <f>X429-'Bloco 1 10s Sem RTOS RX'!$X428</f>
        <v>0.000150462963</v>
      </c>
      <c r="Z428" s="1">
        <f>SUM(LEN(",CO_MQ135|"),'Bloco 1 10s Sem RTOS RX'!$H428,LEN(",CO2_MQ135|"),'Bloco 1 10s Sem RTOS RX'!$I428,LEN(",Alcool_MQ135|"),'Bloco 1 10s Sem RTOS RX'!$J428,LEN(",Alcool_MQ135|"),'Bloco 1 10s Sem RTOS RX'!$K428,LEN(",Toluen_MQ135|"),'Bloco 1 10s Sem RTOS RX'!$L428,LEN(",MH4_MQ135|"),'Bloco 1 10s Sem RTOS RX'!$M428,LEN(",O3_MQ131|"),'Bloco 1 10s Sem RTOS RX'!$N428)*8</f>
        <v>672</v>
      </c>
    </row>
    <row r="429" ht="15.75" customHeight="1">
      <c r="A429" s="1" t="s">
        <v>5405</v>
      </c>
      <c r="B429" s="1" t="s">
        <v>5406</v>
      </c>
      <c r="C429" s="1" t="s">
        <v>3689</v>
      </c>
      <c r="D429" s="1" t="s">
        <v>5407</v>
      </c>
      <c r="E429" s="1" t="s">
        <v>1833</v>
      </c>
      <c r="F429" s="1" t="s">
        <v>1833</v>
      </c>
      <c r="G429" s="1" t="s">
        <v>1833</v>
      </c>
      <c r="H429" s="1" t="s">
        <v>572</v>
      </c>
      <c r="I429" s="1" t="s">
        <v>3826</v>
      </c>
      <c r="J429" s="1" t="s">
        <v>4444</v>
      </c>
      <c r="K429" s="1" t="s">
        <v>73</v>
      </c>
      <c r="L429" s="1" t="s">
        <v>3827</v>
      </c>
      <c r="M429" s="1" t="s">
        <v>159</v>
      </c>
      <c r="N429" s="1" t="s">
        <v>528</v>
      </c>
      <c r="O429" s="1" t="s">
        <v>1833</v>
      </c>
      <c r="P429" s="1" t="s">
        <v>1833</v>
      </c>
      <c r="Q429" s="1" t="s">
        <v>3692</v>
      </c>
      <c r="R429" s="1" t="s">
        <v>1833</v>
      </c>
      <c r="S429" s="1" t="s">
        <v>3693</v>
      </c>
      <c r="T429" s="1" t="s">
        <v>3694</v>
      </c>
      <c r="U429" s="1" t="s">
        <v>1833</v>
      </c>
      <c r="V429" s="1" t="s">
        <v>1833</v>
      </c>
      <c r="W429" s="1" t="s">
        <v>3695</v>
      </c>
      <c r="X429" s="1" t="s">
        <v>2517</v>
      </c>
      <c r="Y429" s="2">
        <f>X430-'Bloco 1 10s Sem RTOS RX'!$X429</f>
        <v>0.0003009259259</v>
      </c>
      <c r="Z429" s="1">
        <f>SUM(LEN(",CO_MQ135|"),'Bloco 1 10s Sem RTOS RX'!$H429,LEN(",CO2_MQ135|"),'Bloco 1 10s Sem RTOS RX'!$I429,LEN(",Alcool_MQ135|"),'Bloco 1 10s Sem RTOS RX'!$J429,LEN(",Alcool_MQ135|"),'Bloco 1 10s Sem RTOS RX'!$K429,LEN(",Toluen_MQ135|"),'Bloco 1 10s Sem RTOS RX'!$L429,LEN(",MH4_MQ135|"),'Bloco 1 10s Sem RTOS RX'!$M429,LEN(",O3_MQ131|"),'Bloco 1 10s Sem RTOS RX'!$N429)*8</f>
        <v>672</v>
      </c>
    </row>
    <row r="430" ht="15.75" customHeight="1">
      <c r="A430" s="1" t="s">
        <v>5408</v>
      </c>
      <c r="B430" s="1" t="s">
        <v>5409</v>
      </c>
      <c r="C430" s="1" t="s">
        <v>3689</v>
      </c>
      <c r="D430" s="1" t="s">
        <v>5410</v>
      </c>
      <c r="E430" s="1" t="s">
        <v>1833</v>
      </c>
      <c r="F430" s="1" t="s">
        <v>1833</v>
      </c>
      <c r="G430" s="1" t="s">
        <v>1833</v>
      </c>
      <c r="H430" s="1" t="s">
        <v>587</v>
      </c>
      <c r="I430" s="1" t="s">
        <v>192</v>
      </c>
      <c r="J430" s="1" t="s">
        <v>564</v>
      </c>
      <c r="K430" s="1" t="s">
        <v>36</v>
      </c>
      <c r="L430" s="1" t="s">
        <v>62</v>
      </c>
      <c r="M430" s="1" t="s">
        <v>37</v>
      </c>
      <c r="N430" s="1" t="s">
        <v>301</v>
      </c>
      <c r="O430" s="1" t="s">
        <v>1833</v>
      </c>
      <c r="P430" s="1" t="s">
        <v>1833</v>
      </c>
      <c r="Q430" s="1" t="s">
        <v>3692</v>
      </c>
      <c r="R430" s="1" t="s">
        <v>1833</v>
      </c>
      <c r="S430" s="1" t="s">
        <v>3693</v>
      </c>
      <c r="T430" s="1" t="s">
        <v>3701</v>
      </c>
      <c r="U430" s="1" t="s">
        <v>1833</v>
      </c>
      <c r="V430" s="1" t="s">
        <v>1833</v>
      </c>
      <c r="W430" s="1" t="s">
        <v>3695</v>
      </c>
      <c r="X430" s="1" t="s">
        <v>5411</v>
      </c>
      <c r="Y430" s="2">
        <f>X431-'Bloco 1 10s Sem RTOS RX'!$X430</f>
        <v>0.0006134259259</v>
      </c>
      <c r="Z430" s="1">
        <f>SUM(LEN(",CO_MQ135|"),'Bloco 1 10s Sem RTOS RX'!$H430,LEN(",CO2_MQ135|"),'Bloco 1 10s Sem RTOS RX'!$I430,LEN(",Alcool_MQ135|"),'Bloco 1 10s Sem RTOS RX'!$J430,LEN(",Alcool_MQ135|"),'Bloco 1 10s Sem RTOS RX'!$K430,LEN(",Toluen_MQ135|"),'Bloco 1 10s Sem RTOS RX'!$L430,LEN(",MH4_MQ135|"),'Bloco 1 10s Sem RTOS RX'!$M430,LEN(",O3_MQ131|"),'Bloco 1 10s Sem RTOS RX'!$N430)*8</f>
        <v>672</v>
      </c>
    </row>
    <row r="431" ht="15.75" customHeight="1">
      <c r="A431" s="1" t="s">
        <v>5412</v>
      </c>
      <c r="B431" s="1" t="s">
        <v>5413</v>
      </c>
      <c r="C431" s="1" t="s">
        <v>3689</v>
      </c>
      <c r="D431" s="1" t="s">
        <v>5414</v>
      </c>
      <c r="E431" s="1" t="s">
        <v>1833</v>
      </c>
      <c r="F431" s="1" t="s">
        <v>1833</v>
      </c>
      <c r="G431" s="1" t="s">
        <v>1833</v>
      </c>
      <c r="H431" s="1" t="s">
        <v>4121</v>
      </c>
      <c r="I431" s="1" t="s">
        <v>3826</v>
      </c>
      <c r="J431" s="1" t="s">
        <v>427</v>
      </c>
      <c r="K431" s="1" t="s">
        <v>3720</v>
      </c>
      <c r="L431" s="1" t="s">
        <v>428</v>
      </c>
      <c r="M431" s="1" t="s">
        <v>159</v>
      </c>
      <c r="N431" s="1" t="s">
        <v>65</v>
      </c>
      <c r="O431" s="1" t="s">
        <v>1833</v>
      </c>
      <c r="P431" s="1" t="s">
        <v>1833</v>
      </c>
      <c r="Q431" s="1" t="s">
        <v>3692</v>
      </c>
      <c r="R431" s="1" t="s">
        <v>1833</v>
      </c>
      <c r="S431" s="1" t="s">
        <v>3700</v>
      </c>
      <c r="T431" s="1" t="s">
        <v>3701</v>
      </c>
      <c r="U431" s="1" t="s">
        <v>1833</v>
      </c>
      <c r="V431" s="1" t="s">
        <v>1833</v>
      </c>
      <c r="W431" s="1" t="s">
        <v>3695</v>
      </c>
      <c r="X431" s="1" t="s">
        <v>5415</v>
      </c>
      <c r="Y431" s="2">
        <f>X432-'Bloco 1 10s Sem RTOS RX'!$X431</f>
        <v>0.000150462963</v>
      </c>
      <c r="Z431" s="1">
        <f>SUM(LEN(",CO_MQ135|"),'Bloco 1 10s Sem RTOS RX'!$H431,LEN(",CO2_MQ135|"),'Bloco 1 10s Sem RTOS RX'!$I431,LEN(",Alcool_MQ135|"),'Bloco 1 10s Sem RTOS RX'!$J431,LEN(",Alcool_MQ135|"),'Bloco 1 10s Sem RTOS RX'!$K431,LEN(",Toluen_MQ135|"),'Bloco 1 10s Sem RTOS RX'!$L431,LEN(",MH4_MQ135|"),'Bloco 1 10s Sem RTOS RX'!$M431,LEN(",O3_MQ131|"),'Bloco 1 10s Sem RTOS RX'!$N431)*8</f>
        <v>672</v>
      </c>
    </row>
    <row r="432" ht="15.75" customHeight="1">
      <c r="A432" s="1" t="s">
        <v>5416</v>
      </c>
      <c r="B432" s="1" t="s">
        <v>5417</v>
      </c>
      <c r="C432" s="1" t="s">
        <v>3689</v>
      </c>
      <c r="D432" s="1" t="s">
        <v>5418</v>
      </c>
      <c r="E432" s="1" t="s">
        <v>1833</v>
      </c>
      <c r="F432" s="1" t="s">
        <v>1833</v>
      </c>
      <c r="G432" s="1" t="s">
        <v>1833</v>
      </c>
      <c r="H432" s="1" t="s">
        <v>329</v>
      </c>
      <c r="I432" s="1" t="s">
        <v>330</v>
      </c>
      <c r="J432" s="1" t="s">
        <v>331</v>
      </c>
      <c r="K432" s="1" t="s">
        <v>36</v>
      </c>
      <c r="L432" s="1" t="s">
        <v>122</v>
      </c>
      <c r="M432" s="1" t="s">
        <v>37</v>
      </c>
      <c r="N432" s="1" t="s">
        <v>85</v>
      </c>
      <c r="O432" s="1" t="s">
        <v>1833</v>
      </c>
      <c r="P432" s="1" t="s">
        <v>1833</v>
      </c>
      <c r="Q432" s="1" t="s">
        <v>3692</v>
      </c>
      <c r="R432" s="1" t="s">
        <v>1833</v>
      </c>
      <c r="S432" s="1" t="s">
        <v>3693</v>
      </c>
      <c r="T432" s="1" t="s">
        <v>3706</v>
      </c>
      <c r="U432" s="1" t="s">
        <v>1833</v>
      </c>
      <c r="V432" s="1" t="s">
        <v>1833</v>
      </c>
      <c r="W432" s="1" t="s">
        <v>3695</v>
      </c>
      <c r="X432" s="1" t="s">
        <v>5419</v>
      </c>
      <c r="Y432" s="2">
        <f>X433-'Bloco 1 10s Sem RTOS RX'!$X432</f>
        <v>0.000150462963</v>
      </c>
      <c r="Z432" s="1">
        <f>SUM(LEN(",CO_MQ135|"),'Bloco 1 10s Sem RTOS RX'!$H432,LEN(",CO2_MQ135|"),'Bloco 1 10s Sem RTOS RX'!$I432,LEN(",Alcool_MQ135|"),'Bloco 1 10s Sem RTOS RX'!$J432,LEN(",Alcool_MQ135|"),'Bloco 1 10s Sem RTOS RX'!$K432,LEN(",Toluen_MQ135|"),'Bloco 1 10s Sem RTOS RX'!$L432,LEN(",MH4_MQ135|"),'Bloco 1 10s Sem RTOS RX'!$M432,LEN(",O3_MQ131|"),'Bloco 1 10s Sem RTOS RX'!$N432)*8</f>
        <v>672</v>
      </c>
    </row>
    <row r="433" ht="15.75" customHeight="1">
      <c r="A433" s="1" t="s">
        <v>5420</v>
      </c>
      <c r="B433" s="1" t="s">
        <v>5421</v>
      </c>
      <c r="C433" s="1" t="s">
        <v>3689</v>
      </c>
      <c r="D433" s="1" t="s">
        <v>5422</v>
      </c>
      <c r="E433" s="1" t="s">
        <v>1833</v>
      </c>
      <c r="F433" s="1" t="s">
        <v>1833</v>
      </c>
      <c r="G433" s="1" t="s">
        <v>1833</v>
      </c>
      <c r="H433" s="1" t="s">
        <v>155</v>
      </c>
      <c r="I433" s="1" t="s">
        <v>3826</v>
      </c>
      <c r="J433" s="1" t="s">
        <v>157</v>
      </c>
      <c r="K433" s="1" t="s">
        <v>73</v>
      </c>
      <c r="L433" s="1" t="s">
        <v>3827</v>
      </c>
      <c r="M433" s="1" t="s">
        <v>159</v>
      </c>
      <c r="N433" s="1" t="s">
        <v>257</v>
      </c>
      <c r="O433" s="1" t="s">
        <v>1833</v>
      </c>
      <c r="P433" s="1" t="s">
        <v>1833</v>
      </c>
      <c r="Q433" s="1" t="s">
        <v>3692</v>
      </c>
      <c r="R433" s="1" t="s">
        <v>1833</v>
      </c>
      <c r="S433" s="1" t="s">
        <v>3693</v>
      </c>
      <c r="T433" s="1" t="s">
        <v>3701</v>
      </c>
      <c r="U433" s="1" t="s">
        <v>1833</v>
      </c>
      <c r="V433" s="1" t="s">
        <v>1833</v>
      </c>
      <c r="W433" s="1" t="s">
        <v>3695</v>
      </c>
      <c r="X433" s="1" t="s">
        <v>5423</v>
      </c>
      <c r="Y433" s="2">
        <f>X434-'Bloco 1 10s Sem RTOS RX'!$X433</f>
        <v>0.000150462963</v>
      </c>
      <c r="Z433" s="1">
        <f>SUM(LEN(",CO_MQ135|"),'Bloco 1 10s Sem RTOS RX'!$H433,LEN(",CO2_MQ135|"),'Bloco 1 10s Sem RTOS RX'!$I433,LEN(",Alcool_MQ135|"),'Bloco 1 10s Sem RTOS RX'!$J433,LEN(",Alcool_MQ135|"),'Bloco 1 10s Sem RTOS RX'!$K433,LEN(",Toluen_MQ135|"),'Bloco 1 10s Sem RTOS RX'!$L433,LEN(",MH4_MQ135|"),'Bloco 1 10s Sem RTOS RX'!$M433,LEN(",O3_MQ131|"),'Bloco 1 10s Sem RTOS RX'!$N433)*8</f>
        <v>672</v>
      </c>
    </row>
    <row r="434" ht="15.75" customHeight="1">
      <c r="A434" s="1" t="s">
        <v>5424</v>
      </c>
      <c r="B434" s="1" t="s">
        <v>5425</v>
      </c>
      <c r="C434" s="1" t="s">
        <v>3689</v>
      </c>
      <c r="D434" s="1" t="s">
        <v>5426</v>
      </c>
      <c r="E434" s="1" t="s">
        <v>1833</v>
      </c>
      <c r="F434" s="1" t="s">
        <v>1833</v>
      </c>
      <c r="G434" s="1" t="s">
        <v>1833</v>
      </c>
      <c r="H434" s="1" t="s">
        <v>635</v>
      </c>
      <c r="I434" s="1" t="s">
        <v>3826</v>
      </c>
      <c r="J434" s="1" t="s">
        <v>4444</v>
      </c>
      <c r="K434" s="1" t="s">
        <v>73</v>
      </c>
      <c r="L434" s="1" t="s">
        <v>636</v>
      </c>
      <c r="M434" s="1" t="s">
        <v>159</v>
      </c>
      <c r="N434" s="1" t="s">
        <v>289</v>
      </c>
      <c r="O434" s="1" t="s">
        <v>1833</v>
      </c>
      <c r="P434" s="1" t="s">
        <v>1833</v>
      </c>
      <c r="Q434" s="1" t="s">
        <v>3692</v>
      </c>
      <c r="R434" s="1" t="s">
        <v>1833</v>
      </c>
      <c r="S434" s="1" t="s">
        <v>3693</v>
      </c>
      <c r="T434" s="1" t="s">
        <v>3694</v>
      </c>
      <c r="U434" s="1" t="s">
        <v>1833</v>
      </c>
      <c r="V434" s="1" t="s">
        <v>1833</v>
      </c>
      <c r="W434" s="1" t="s">
        <v>3695</v>
      </c>
      <c r="X434" s="1" t="s">
        <v>5427</v>
      </c>
      <c r="Y434" s="2">
        <f>X435-'Bloco 1 10s Sem RTOS RX'!$X434</f>
        <v>0.000150462963</v>
      </c>
      <c r="Z434" s="1">
        <f>SUM(LEN(",CO_MQ135|"),'Bloco 1 10s Sem RTOS RX'!$H434,LEN(",CO2_MQ135|"),'Bloco 1 10s Sem RTOS RX'!$I434,LEN(",Alcool_MQ135|"),'Bloco 1 10s Sem RTOS RX'!$J434,LEN(",Alcool_MQ135|"),'Bloco 1 10s Sem RTOS RX'!$K434,LEN(",Toluen_MQ135|"),'Bloco 1 10s Sem RTOS RX'!$L434,LEN(",MH4_MQ135|"),'Bloco 1 10s Sem RTOS RX'!$M434,LEN(",O3_MQ131|"),'Bloco 1 10s Sem RTOS RX'!$N434)*8</f>
        <v>672</v>
      </c>
    </row>
    <row r="435" ht="15.75" customHeight="1">
      <c r="A435" s="1" t="s">
        <v>5428</v>
      </c>
      <c r="B435" s="1" t="s">
        <v>5429</v>
      </c>
      <c r="C435" s="1" t="s">
        <v>3689</v>
      </c>
      <c r="D435" s="1" t="s">
        <v>5430</v>
      </c>
      <c r="E435" s="1" t="s">
        <v>1833</v>
      </c>
      <c r="F435" s="1" t="s">
        <v>1833</v>
      </c>
      <c r="G435" s="1" t="s">
        <v>1833</v>
      </c>
      <c r="H435" s="1" t="s">
        <v>638</v>
      </c>
      <c r="I435" s="1" t="s">
        <v>498</v>
      </c>
      <c r="J435" s="1" t="s">
        <v>626</v>
      </c>
      <c r="K435" s="1" t="s">
        <v>73</v>
      </c>
      <c r="L435" s="1" t="s">
        <v>116</v>
      </c>
      <c r="M435" s="1" t="s">
        <v>159</v>
      </c>
      <c r="N435" s="1" t="s">
        <v>141</v>
      </c>
      <c r="O435" s="1" t="s">
        <v>1833</v>
      </c>
      <c r="P435" s="1" t="s">
        <v>1833</v>
      </c>
      <c r="Q435" s="1" t="s">
        <v>3692</v>
      </c>
      <c r="R435" s="1" t="s">
        <v>1833</v>
      </c>
      <c r="S435" s="1" t="s">
        <v>3693</v>
      </c>
      <c r="T435" s="1" t="s">
        <v>3701</v>
      </c>
      <c r="U435" s="1" t="s">
        <v>1833</v>
      </c>
      <c r="V435" s="1" t="s">
        <v>1833</v>
      </c>
      <c r="W435" s="1" t="s">
        <v>3695</v>
      </c>
      <c r="X435" s="1" t="s">
        <v>5431</v>
      </c>
      <c r="Y435" s="2">
        <f>X436-'Bloco 1 10s Sem RTOS RX'!$X435</f>
        <v>0.000150462963</v>
      </c>
      <c r="Z435" s="1">
        <f>SUM(LEN(",CO_MQ135|"),'Bloco 1 10s Sem RTOS RX'!$H435,LEN(",CO2_MQ135|"),'Bloco 1 10s Sem RTOS RX'!$I435,LEN(",Alcool_MQ135|"),'Bloco 1 10s Sem RTOS RX'!$J435,LEN(",Alcool_MQ135|"),'Bloco 1 10s Sem RTOS RX'!$K435,LEN(",Toluen_MQ135|"),'Bloco 1 10s Sem RTOS RX'!$L435,LEN(",MH4_MQ135|"),'Bloco 1 10s Sem RTOS RX'!$M435,LEN(",O3_MQ131|"),'Bloco 1 10s Sem RTOS RX'!$N435)*8</f>
        <v>672</v>
      </c>
    </row>
    <row r="436" ht="15.75" customHeight="1">
      <c r="A436" s="1" t="s">
        <v>5432</v>
      </c>
      <c r="B436" s="1" t="s">
        <v>5433</v>
      </c>
      <c r="C436" s="1" t="s">
        <v>3689</v>
      </c>
      <c r="D436" s="1" t="s">
        <v>5434</v>
      </c>
      <c r="E436" s="1" t="s">
        <v>1833</v>
      </c>
      <c r="F436" s="1" t="s">
        <v>1833</v>
      </c>
      <c r="G436" s="1" t="s">
        <v>1833</v>
      </c>
      <c r="H436" s="1" t="s">
        <v>579</v>
      </c>
      <c r="I436" s="1" t="s">
        <v>192</v>
      </c>
      <c r="J436" s="1" t="s">
        <v>193</v>
      </c>
      <c r="K436" s="1" t="s">
        <v>73</v>
      </c>
      <c r="L436" s="1" t="s">
        <v>219</v>
      </c>
      <c r="M436" s="1" t="s">
        <v>37</v>
      </c>
      <c r="N436" s="1" t="s">
        <v>257</v>
      </c>
      <c r="O436" s="1" t="s">
        <v>1833</v>
      </c>
      <c r="P436" s="1" t="s">
        <v>1833</v>
      </c>
      <c r="Q436" s="1" t="s">
        <v>3692</v>
      </c>
      <c r="R436" s="1" t="s">
        <v>1833</v>
      </c>
      <c r="S436" s="1" t="s">
        <v>3693</v>
      </c>
      <c r="T436" s="1" t="s">
        <v>3701</v>
      </c>
      <c r="U436" s="1" t="s">
        <v>1833</v>
      </c>
      <c r="V436" s="1" t="s">
        <v>1833</v>
      </c>
      <c r="W436" s="1" t="s">
        <v>3695</v>
      </c>
      <c r="X436" s="1" t="s">
        <v>5435</v>
      </c>
      <c r="Y436" s="2">
        <f>X437-'Bloco 1 10s Sem RTOS RX'!$X436</f>
        <v>0.000150462963</v>
      </c>
      <c r="Z436" s="1">
        <f>SUM(LEN(",CO_MQ135|"),'Bloco 1 10s Sem RTOS RX'!$H436,LEN(",CO2_MQ135|"),'Bloco 1 10s Sem RTOS RX'!$I436,LEN(",Alcool_MQ135|"),'Bloco 1 10s Sem RTOS RX'!$J436,LEN(",Alcool_MQ135|"),'Bloco 1 10s Sem RTOS RX'!$K436,LEN(",Toluen_MQ135|"),'Bloco 1 10s Sem RTOS RX'!$L436,LEN(",MH4_MQ135|"),'Bloco 1 10s Sem RTOS RX'!$M436,LEN(",O3_MQ131|"),'Bloco 1 10s Sem RTOS RX'!$N436)*8</f>
        <v>672</v>
      </c>
    </row>
    <row r="437" ht="15.75" customHeight="1">
      <c r="A437" s="1" t="s">
        <v>5436</v>
      </c>
      <c r="B437" s="1" t="s">
        <v>5437</v>
      </c>
      <c r="C437" s="1" t="s">
        <v>3689</v>
      </c>
      <c r="D437" s="1" t="s">
        <v>5438</v>
      </c>
      <c r="E437" s="1" t="s">
        <v>1833</v>
      </c>
      <c r="F437" s="1" t="s">
        <v>1833</v>
      </c>
      <c r="G437" s="1" t="s">
        <v>1833</v>
      </c>
      <c r="H437" s="1" t="s">
        <v>617</v>
      </c>
      <c r="I437" s="1" t="s">
        <v>614</v>
      </c>
      <c r="J437" s="1" t="s">
        <v>618</v>
      </c>
      <c r="K437" s="1" t="s">
        <v>3720</v>
      </c>
      <c r="L437" s="1" t="s">
        <v>183</v>
      </c>
      <c r="M437" s="1" t="s">
        <v>159</v>
      </c>
      <c r="N437" s="1" t="s">
        <v>65</v>
      </c>
      <c r="O437" s="1" t="s">
        <v>1833</v>
      </c>
      <c r="P437" s="1" t="s">
        <v>1833</v>
      </c>
      <c r="Q437" s="1" t="s">
        <v>3692</v>
      </c>
      <c r="R437" s="1" t="s">
        <v>1833</v>
      </c>
      <c r="S437" s="1" t="s">
        <v>3700</v>
      </c>
      <c r="T437" s="1" t="s">
        <v>3701</v>
      </c>
      <c r="U437" s="1" t="s">
        <v>1833</v>
      </c>
      <c r="V437" s="1" t="s">
        <v>1833</v>
      </c>
      <c r="W437" s="1" t="s">
        <v>3695</v>
      </c>
      <c r="X437" s="1" t="s">
        <v>5439</v>
      </c>
      <c r="Y437" s="2">
        <f>X438-'Bloco 1 10s Sem RTOS RX'!$X437</f>
        <v>0.000150462963</v>
      </c>
      <c r="Z437" s="1">
        <f>SUM(LEN(",CO_MQ135|"),'Bloco 1 10s Sem RTOS RX'!$H437,LEN(",CO2_MQ135|"),'Bloco 1 10s Sem RTOS RX'!$I437,LEN(",Alcool_MQ135|"),'Bloco 1 10s Sem RTOS RX'!$J437,LEN(",Alcool_MQ135|"),'Bloco 1 10s Sem RTOS RX'!$K437,LEN(",Toluen_MQ135|"),'Bloco 1 10s Sem RTOS RX'!$L437,LEN(",MH4_MQ135|"),'Bloco 1 10s Sem RTOS RX'!$M437,LEN(",O3_MQ131|"),'Bloco 1 10s Sem RTOS RX'!$N437)*8</f>
        <v>672</v>
      </c>
    </row>
    <row r="438" ht="15.75" customHeight="1">
      <c r="A438" s="1" t="s">
        <v>5440</v>
      </c>
      <c r="B438" s="1" t="s">
        <v>5441</v>
      </c>
      <c r="C438" s="1" t="s">
        <v>3689</v>
      </c>
      <c r="D438" s="1" t="s">
        <v>5442</v>
      </c>
      <c r="E438" s="1" t="s">
        <v>1833</v>
      </c>
      <c r="F438" s="1" t="s">
        <v>1833</v>
      </c>
      <c r="G438" s="1" t="s">
        <v>1833</v>
      </c>
      <c r="H438" s="1" t="s">
        <v>356</v>
      </c>
      <c r="I438" s="1" t="s">
        <v>348</v>
      </c>
      <c r="J438" s="1" t="s">
        <v>349</v>
      </c>
      <c r="K438" s="1" t="s">
        <v>28</v>
      </c>
      <c r="L438" s="1" t="s">
        <v>357</v>
      </c>
      <c r="M438" s="1" t="s">
        <v>3694</v>
      </c>
      <c r="N438" s="1" t="s">
        <v>4594</v>
      </c>
      <c r="O438" s="1" t="s">
        <v>1833</v>
      </c>
      <c r="P438" s="1" t="s">
        <v>1833</v>
      </c>
      <c r="Q438" s="1" t="s">
        <v>3692</v>
      </c>
      <c r="R438" s="1" t="s">
        <v>1833</v>
      </c>
      <c r="S438" s="1" t="s">
        <v>3693</v>
      </c>
      <c r="T438" s="1" t="s">
        <v>3701</v>
      </c>
      <c r="U438" s="1" t="s">
        <v>1833</v>
      </c>
      <c r="V438" s="1" t="s">
        <v>1833</v>
      </c>
      <c r="W438" s="1" t="s">
        <v>3695</v>
      </c>
      <c r="X438" s="1" t="s">
        <v>5443</v>
      </c>
      <c r="Y438" s="2">
        <f>X439-'Bloco 1 10s Sem RTOS RX'!$X438</f>
        <v>0.0003009259259</v>
      </c>
      <c r="Z438" s="1">
        <f>SUM(LEN(",CO_MQ135|"),'Bloco 1 10s Sem RTOS RX'!$H438,LEN(",CO2_MQ135|"),'Bloco 1 10s Sem RTOS RX'!$I438,LEN(",Alcool_MQ135|"),'Bloco 1 10s Sem RTOS RX'!$J438,LEN(",Alcool_MQ135|"),'Bloco 1 10s Sem RTOS RX'!$K438,LEN(",Toluen_MQ135|"),'Bloco 1 10s Sem RTOS RX'!$L438,LEN(",MH4_MQ135|"),'Bloco 1 10s Sem RTOS RX'!$M438,LEN(",O3_MQ131|"),'Bloco 1 10s Sem RTOS RX'!$N438)*8</f>
        <v>672</v>
      </c>
    </row>
    <row r="439" ht="15.75" customHeight="1">
      <c r="A439" s="1" t="s">
        <v>5444</v>
      </c>
      <c r="B439" s="1" t="s">
        <v>5445</v>
      </c>
      <c r="C439" s="1" t="s">
        <v>3689</v>
      </c>
      <c r="D439" s="1" t="s">
        <v>5446</v>
      </c>
      <c r="E439" s="1" t="s">
        <v>1833</v>
      </c>
      <c r="F439" s="1" t="s">
        <v>1833</v>
      </c>
      <c r="G439" s="1" t="s">
        <v>1833</v>
      </c>
      <c r="H439" s="1" t="s">
        <v>617</v>
      </c>
      <c r="I439" s="1" t="s">
        <v>614</v>
      </c>
      <c r="J439" s="1" t="s">
        <v>618</v>
      </c>
      <c r="K439" s="1" t="s">
        <v>3720</v>
      </c>
      <c r="L439" s="1" t="s">
        <v>183</v>
      </c>
      <c r="M439" s="1" t="s">
        <v>159</v>
      </c>
      <c r="N439" s="1" t="s">
        <v>48</v>
      </c>
      <c r="O439" s="1" t="s">
        <v>1833</v>
      </c>
      <c r="P439" s="1" t="s">
        <v>1833</v>
      </c>
      <c r="Q439" s="1" t="s">
        <v>3692</v>
      </c>
      <c r="R439" s="1" t="s">
        <v>1833</v>
      </c>
      <c r="S439" s="1" t="s">
        <v>3700</v>
      </c>
      <c r="T439" s="1" t="s">
        <v>3694</v>
      </c>
      <c r="U439" s="1" t="s">
        <v>1833</v>
      </c>
      <c r="V439" s="1" t="s">
        <v>1833</v>
      </c>
      <c r="W439" s="1" t="s">
        <v>3695</v>
      </c>
      <c r="X439" s="1" t="s">
        <v>5447</v>
      </c>
      <c r="Y439" s="2">
        <f>X440-'Bloco 1 10s Sem RTOS RX'!$X439</f>
        <v>0.000150462963</v>
      </c>
      <c r="Z439" s="1">
        <f>SUM(LEN(",CO_MQ135|"),'Bloco 1 10s Sem RTOS RX'!$H439,LEN(",CO2_MQ135|"),'Bloco 1 10s Sem RTOS RX'!$I439,LEN(",Alcool_MQ135|"),'Bloco 1 10s Sem RTOS RX'!$J439,LEN(",Alcool_MQ135|"),'Bloco 1 10s Sem RTOS RX'!$K439,LEN(",Toluen_MQ135|"),'Bloco 1 10s Sem RTOS RX'!$L439,LEN(",MH4_MQ135|"),'Bloco 1 10s Sem RTOS RX'!$M439,LEN(",O3_MQ131|"),'Bloco 1 10s Sem RTOS RX'!$N439)*8</f>
        <v>672</v>
      </c>
    </row>
    <row r="440" ht="15.75" customHeight="1">
      <c r="A440" s="1" t="s">
        <v>5448</v>
      </c>
      <c r="B440" s="1" t="s">
        <v>5449</v>
      </c>
      <c r="C440" s="1" t="s">
        <v>3689</v>
      </c>
      <c r="D440" s="1" t="s">
        <v>5450</v>
      </c>
      <c r="E440" s="1" t="s">
        <v>1833</v>
      </c>
      <c r="F440" s="1" t="s">
        <v>1833</v>
      </c>
      <c r="G440" s="1" t="s">
        <v>1833</v>
      </c>
      <c r="H440" s="1" t="s">
        <v>630</v>
      </c>
      <c r="I440" s="1" t="s">
        <v>614</v>
      </c>
      <c r="J440" s="1" t="s">
        <v>618</v>
      </c>
      <c r="K440" s="1" t="s">
        <v>3720</v>
      </c>
      <c r="L440" s="1" t="s">
        <v>428</v>
      </c>
      <c r="M440" s="1" t="s">
        <v>159</v>
      </c>
      <c r="N440" s="1" t="s">
        <v>65</v>
      </c>
      <c r="O440" s="1" t="s">
        <v>1833</v>
      </c>
      <c r="P440" s="1" t="s">
        <v>1833</v>
      </c>
      <c r="Q440" s="1" t="s">
        <v>3692</v>
      </c>
      <c r="R440" s="1" t="s">
        <v>1833</v>
      </c>
      <c r="S440" s="1" t="s">
        <v>3700</v>
      </c>
      <c r="T440" s="1" t="s">
        <v>3701</v>
      </c>
      <c r="U440" s="1" t="s">
        <v>1833</v>
      </c>
      <c r="V440" s="1" t="s">
        <v>1833</v>
      </c>
      <c r="W440" s="1" t="s">
        <v>3695</v>
      </c>
      <c r="X440" s="1" t="s">
        <v>5451</v>
      </c>
      <c r="Y440" s="2">
        <f>X441-'Bloco 1 10s Sem RTOS RX'!$X440</f>
        <v>0.000162037037</v>
      </c>
      <c r="Z440" s="1">
        <f>SUM(LEN(",CO_MQ135|"),'Bloco 1 10s Sem RTOS RX'!$H440,LEN(",CO2_MQ135|"),'Bloco 1 10s Sem RTOS RX'!$I440,LEN(",Alcool_MQ135|"),'Bloco 1 10s Sem RTOS RX'!$J440,LEN(",Alcool_MQ135|"),'Bloco 1 10s Sem RTOS RX'!$K440,LEN(",Toluen_MQ135|"),'Bloco 1 10s Sem RTOS RX'!$L440,LEN(",MH4_MQ135|"),'Bloco 1 10s Sem RTOS RX'!$M440,LEN(",O3_MQ131|"),'Bloco 1 10s Sem RTOS RX'!$N440)*8</f>
        <v>672</v>
      </c>
    </row>
    <row r="441" ht="15.75" customHeight="1">
      <c r="A441" s="1" t="s">
        <v>5452</v>
      </c>
      <c r="B441" s="1" t="s">
        <v>5453</v>
      </c>
      <c r="C441" s="1" t="s">
        <v>3689</v>
      </c>
      <c r="D441" s="1" t="s">
        <v>5454</v>
      </c>
      <c r="E441" s="1" t="s">
        <v>1833</v>
      </c>
      <c r="F441" s="1" t="s">
        <v>1833</v>
      </c>
      <c r="G441" s="1" t="s">
        <v>1833</v>
      </c>
      <c r="H441" s="1" t="s">
        <v>635</v>
      </c>
      <c r="I441" s="1" t="s">
        <v>3826</v>
      </c>
      <c r="J441" s="1" t="s">
        <v>4444</v>
      </c>
      <c r="K441" s="1" t="s">
        <v>73</v>
      </c>
      <c r="L441" s="1" t="s">
        <v>636</v>
      </c>
      <c r="M441" s="1" t="s">
        <v>159</v>
      </c>
      <c r="N441" s="1" t="s">
        <v>37</v>
      </c>
      <c r="O441" s="1" t="s">
        <v>1833</v>
      </c>
      <c r="P441" s="1" t="s">
        <v>1833</v>
      </c>
      <c r="Q441" s="1" t="s">
        <v>3692</v>
      </c>
      <c r="R441" s="1" t="s">
        <v>1833</v>
      </c>
      <c r="S441" s="1" t="s">
        <v>3693</v>
      </c>
      <c r="T441" s="1" t="s">
        <v>3706</v>
      </c>
      <c r="U441" s="1" t="s">
        <v>1833</v>
      </c>
      <c r="V441" s="1" t="s">
        <v>1833</v>
      </c>
      <c r="W441" s="1" t="s">
        <v>3695</v>
      </c>
      <c r="X441" s="1" t="s">
        <v>5455</v>
      </c>
      <c r="Y441" s="2">
        <f>X442-'Bloco 1 10s Sem RTOS RX'!$X441</f>
        <v>0.000150462963</v>
      </c>
      <c r="Z441" s="1">
        <f>SUM(LEN(",CO_MQ135|"),'Bloco 1 10s Sem RTOS RX'!$H441,LEN(",CO2_MQ135|"),'Bloco 1 10s Sem RTOS RX'!$I441,LEN(",Alcool_MQ135|"),'Bloco 1 10s Sem RTOS RX'!$J441,LEN(",Alcool_MQ135|"),'Bloco 1 10s Sem RTOS RX'!$K441,LEN(",Toluen_MQ135|"),'Bloco 1 10s Sem RTOS RX'!$L441,LEN(",MH4_MQ135|"),'Bloco 1 10s Sem RTOS RX'!$M441,LEN(",O3_MQ131|"),'Bloco 1 10s Sem RTOS RX'!$N441)*8</f>
        <v>672</v>
      </c>
    </row>
    <row r="442" ht="15.75" customHeight="1">
      <c r="A442" s="1" t="s">
        <v>5456</v>
      </c>
      <c r="B442" s="1" t="s">
        <v>5457</v>
      </c>
      <c r="C442" s="1" t="s">
        <v>3689</v>
      </c>
      <c r="D442" s="1" t="s">
        <v>5458</v>
      </c>
      <c r="E442" s="1" t="s">
        <v>1833</v>
      </c>
      <c r="F442" s="1" t="s">
        <v>1833</v>
      </c>
      <c r="G442" s="1" t="s">
        <v>1833</v>
      </c>
      <c r="H442" s="1" t="s">
        <v>832</v>
      </c>
      <c r="I442" s="1" t="s">
        <v>163</v>
      </c>
      <c r="J442" s="1" t="s">
        <v>784</v>
      </c>
      <c r="K442" s="1" t="s">
        <v>103</v>
      </c>
      <c r="L442" s="1" t="s">
        <v>833</v>
      </c>
      <c r="M442" s="1" t="s">
        <v>110</v>
      </c>
      <c r="N442" s="1" t="s">
        <v>873</v>
      </c>
      <c r="O442" s="1" t="s">
        <v>1833</v>
      </c>
      <c r="P442" s="1" t="s">
        <v>1833</v>
      </c>
      <c r="Q442" s="1" t="s">
        <v>3692</v>
      </c>
      <c r="R442" s="1" t="s">
        <v>1833</v>
      </c>
      <c r="S442" s="1" t="s">
        <v>3700</v>
      </c>
      <c r="T442" s="1" t="s">
        <v>3701</v>
      </c>
      <c r="U442" s="1" t="s">
        <v>1833</v>
      </c>
      <c r="V442" s="1" t="s">
        <v>1833</v>
      </c>
      <c r="W442" s="1" t="s">
        <v>3695</v>
      </c>
      <c r="X442" s="1" t="s">
        <v>5459</v>
      </c>
      <c r="Y442" s="2">
        <f>X443-'Bloco 1 10s Sem RTOS RX'!$X442</f>
        <v>0.000150462963</v>
      </c>
      <c r="Z442" s="1">
        <f>SUM(LEN(",CO_MQ135|"),'Bloco 1 10s Sem RTOS RX'!$H442,LEN(",CO2_MQ135|"),'Bloco 1 10s Sem RTOS RX'!$I442,LEN(",Alcool_MQ135|"),'Bloco 1 10s Sem RTOS RX'!$J442,LEN(",Alcool_MQ135|"),'Bloco 1 10s Sem RTOS RX'!$K442,LEN(",Toluen_MQ135|"),'Bloco 1 10s Sem RTOS RX'!$L442,LEN(",MH4_MQ135|"),'Bloco 1 10s Sem RTOS RX'!$M442,LEN(",O3_MQ131|"),'Bloco 1 10s Sem RTOS RX'!$N442)*8</f>
        <v>672</v>
      </c>
    </row>
    <row r="443" ht="15.75" customHeight="1">
      <c r="A443" s="1" t="s">
        <v>5460</v>
      </c>
      <c r="B443" s="1" t="s">
        <v>5461</v>
      </c>
      <c r="C443" s="1" t="s">
        <v>3689</v>
      </c>
      <c r="D443" s="1" t="s">
        <v>5462</v>
      </c>
      <c r="E443" s="1" t="s">
        <v>1833</v>
      </c>
      <c r="F443" s="1" t="s">
        <v>1833</v>
      </c>
      <c r="G443" s="1" t="s">
        <v>1833</v>
      </c>
      <c r="H443" s="1" t="s">
        <v>948</v>
      </c>
      <c r="I443" s="1" t="s">
        <v>107</v>
      </c>
      <c r="J443" s="1" t="s">
        <v>108</v>
      </c>
      <c r="K443" s="1" t="s">
        <v>103</v>
      </c>
      <c r="L443" s="1" t="s">
        <v>31</v>
      </c>
      <c r="M443" s="1" t="s">
        <v>152</v>
      </c>
      <c r="N443" s="1" t="s">
        <v>482</v>
      </c>
      <c r="O443" s="1" t="s">
        <v>1833</v>
      </c>
      <c r="P443" s="1" t="s">
        <v>1833</v>
      </c>
      <c r="Q443" s="1" t="s">
        <v>3692</v>
      </c>
      <c r="R443" s="1" t="s">
        <v>1833</v>
      </c>
      <c r="S443" s="1" t="s">
        <v>3700</v>
      </c>
      <c r="T443" s="1" t="s">
        <v>3694</v>
      </c>
      <c r="U443" s="1" t="s">
        <v>1833</v>
      </c>
      <c r="V443" s="1" t="s">
        <v>1833</v>
      </c>
      <c r="W443" s="1" t="s">
        <v>3695</v>
      </c>
      <c r="X443" s="1" t="s">
        <v>5463</v>
      </c>
      <c r="Y443" s="2">
        <f>X444-'Bloco 1 10s Sem RTOS RX'!$X443</f>
        <v>0.000150462963</v>
      </c>
      <c r="Z443" s="1">
        <f>SUM(LEN(",CO_MQ135|"),'Bloco 1 10s Sem RTOS RX'!$H443,LEN(",CO2_MQ135|"),'Bloco 1 10s Sem RTOS RX'!$I443,LEN(",Alcool_MQ135|"),'Bloco 1 10s Sem RTOS RX'!$J443,LEN(",Alcool_MQ135|"),'Bloco 1 10s Sem RTOS RX'!$K443,LEN(",Toluen_MQ135|"),'Bloco 1 10s Sem RTOS RX'!$L443,LEN(",MH4_MQ135|"),'Bloco 1 10s Sem RTOS RX'!$M443,LEN(",O3_MQ131|"),'Bloco 1 10s Sem RTOS RX'!$N443)*8</f>
        <v>672</v>
      </c>
    </row>
    <row r="444" ht="15.75" customHeight="1">
      <c r="A444" s="1" t="s">
        <v>5464</v>
      </c>
      <c r="B444" s="1" t="s">
        <v>5465</v>
      </c>
      <c r="C444" s="1" t="s">
        <v>3689</v>
      </c>
      <c r="D444" s="1" t="s">
        <v>5466</v>
      </c>
      <c r="E444" s="1" t="s">
        <v>1833</v>
      </c>
      <c r="F444" s="1" t="s">
        <v>1833</v>
      </c>
      <c r="G444" s="1" t="s">
        <v>1833</v>
      </c>
      <c r="H444" s="1" t="s">
        <v>307</v>
      </c>
      <c r="I444" s="1" t="s">
        <v>308</v>
      </c>
      <c r="J444" s="1" t="s">
        <v>309</v>
      </c>
      <c r="K444" s="1" t="s">
        <v>3720</v>
      </c>
      <c r="L444" s="1" t="s">
        <v>310</v>
      </c>
      <c r="M444" s="1" t="s">
        <v>110</v>
      </c>
      <c r="N444" s="1" t="s">
        <v>249</v>
      </c>
      <c r="O444" s="1" t="s">
        <v>1833</v>
      </c>
      <c r="P444" s="1" t="s">
        <v>1833</v>
      </c>
      <c r="Q444" s="1" t="s">
        <v>3692</v>
      </c>
      <c r="R444" s="1" t="s">
        <v>1833</v>
      </c>
      <c r="S444" s="1" t="s">
        <v>3700</v>
      </c>
      <c r="T444" s="1" t="s">
        <v>3701</v>
      </c>
      <c r="U444" s="1" t="s">
        <v>1833</v>
      </c>
      <c r="V444" s="1" t="s">
        <v>1833</v>
      </c>
      <c r="W444" s="1" t="s">
        <v>3695</v>
      </c>
      <c r="X444" s="1" t="s">
        <v>5467</v>
      </c>
      <c r="Y444" s="2">
        <f>X445-'Bloco 1 10s Sem RTOS RX'!$X444</f>
        <v>0.000150462963</v>
      </c>
      <c r="Z444" s="1">
        <f>SUM(LEN(",CO_MQ135|"),'Bloco 1 10s Sem RTOS RX'!$H444,LEN(",CO2_MQ135|"),'Bloco 1 10s Sem RTOS RX'!$I444,LEN(",Alcool_MQ135|"),'Bloco 1 10s Sem RTOS RX'!$J444,LEN(",Alcool_MQ135|"),'Bloco 1 10s Sem RTOS RX'!$K444,LEN(",Toluen_MQ135|"),'Bloco 1 10s Sem RTOS RX'!$L444,LEN(",MH4_MQ135|"),'Bloco 1 10s Sem RTOS RX'!$M444,LEN(",O3_MQ131|"),'Bloco 1 10s Sem RTOS RX'!$N444)*8</f>
        <v>672</v>
      </c>
    </row>
    <row r="445" ht="15.75" customHeight="1">
      <c r="A445" s="1" t="s">
        <v>5468</v>
      </c>
      <c r="B445" s="1" t="s">
        <v>5469</v>
      </c>
      <c r="C445" s="1" t="s">
        <v>3689</v>
      </c>
      <c r="D445" s="1" t="s">
        <v>5470</v>
      </c>
      <c r="E445" s="1" t="s">
        <v>1833</v>
      </c>
      <c r="F445" s="1" t="s">
        <v>1833</v>
      </c>
      <c r="G445" s="1" t="s">
        <v>1833</v>
      </c>
      <c r="H445" s="1" t="s">
        <v>569</v>
      </c>
      <c r="I445" s="1" t="s">
        <v>240</v>
      </c>
      <c r="J445" s="1" t="s">
        <v>451</v>
      </c>
      <c r="K445" s="1" t="s">
        <v>44</v>
      </c>
      <c r="L445" s="1" t="s">
        <v>570</v>
      </c>
      <c r="M445" s="1" t="s">
        <v>3694</v>
      </c>
      <c r="N445" s="1" t="s">
        <v>445</v>
      </c>
      <c r="O445" s="1" t="s">
        <v>1833</v>
      </c>
      <c r="P445" s="1" t="s">
        <v>1833</v>
      </c>
      <c r="Q445" s="1" t="s">
        <v>3692</v>
      </c>
      <c r="R445" s="1" t="s">
        <v>1833</v>
      </c>
      <c r="S445" s="1" t="s">
        <v>3693</v>
      </c>
      <c r="T445" s="1" t="s">
        <v>3694</v>
      </c>
      <c r="U445" s="1" t="s">
        <v>1833</v>
      </c>
      <c r="V445" s="1" t="s">
        <v>1833</v>
      </c>
      <c r="W445" s="1" t="s">
        <v>3695</v>
      </c>
      <c r="X445" s="1" t="s">
        <v>5471</v>
      </c>
      <c r="Y445" s="2">
        <f>X446-'Bloco 1 10s Sem RTOS RX'!$X445</f>
        <v>0.000150462963</v>
      </c>
      <c r="Z445" s="1">
        <f>SUM(LEN(",CO_MQ135|"),'Bloco 1 10s Sem RTOS RX'!$H445,LEN(",CO2_MQ135|"),'Bloco 1 10s Sem RTOS RX'!$I445,LEN(",Alcool_MQ135|"),'Bloco 1 10s Sem RTOS RX'!$J445,LEN(",Alcool_MQ135|"),'Bloco 1 10s Sem RTOS RX'!$K445,LEN(",Toluen_MQ135|"),'Bloco 1 10s Sem RTOS RX'!$L445,LEN(",MH4_MQ135|"),'Bloco 1 10s Sem RTOS RX'!$M445,LEN(",O3_MQ131|"),'Bloco 1 10s Sem RTOS RX'!$N445)*8</f>
        <v>672</v>
      </c>
    </row>
    <row r="446" ht="15.75" customHeight="1">
      <c r="A446" s="1" t="s">
        <v>5472</v>
      </c>
      <c r="B446" s="1" t="s">
        <v>5473</v>
      </c>
      <c r="C446" s="1" t="s">
        <v>3689</v>
      </c>
      <c r="D446" s="1" t="s">
        <v>5474</v>
      </c>
      <c r="E446" s="1" t="s">
        <v>1833</v>
      </c>
      <c r="F446" s="1" t="s">
        <v>1833</v>
      </c>
      <c r="G446" s="1" t="s">
        <v>1833</v>
      </c>
      <c r="H446" s="1" t="s">
        <v>601</v>
      </c>
      <c r="I446" s="1" t="s">
        <v>163</v>
      </c>
      <c r="J446" s="1" t="s">
        <v>597</v>
      </c>
      <c r="K446" s="1" t="s">
        <v>103</v>
      </c>
      <c r="L446" s="1" t="s">
        <v>303</v>
      </c>
      <c r="M446" s="1" t="s">
        <v>110</v>
      </c>
      <c r="N446" s="1" t="s">
        <v>4047</v>
      </c>
      <c r="O446" s="1" t="s">
        <v>1833</v>
      </c>
      <c r="P446" s="1" t="s">
        <v>1833</v>
      </c>
      <c r="Q446" s="1" t="s">
        <v>3692</v>
      </c>
      <c r="R446" s="1" t="s">
        <v>1833</v>
      </c>
      <c r="S446" s="1" t="s">
        <v>3700</v>
      </c>
      <c r="T446" s="1" t="s">
        <v>3701</v>
      </c>
      <c r="U446" s="1" t="s">
        <v>1833</v>
      </c>
      <c r="V446" s="1" t="s">
        <v>1833</v>
      </c>
      <c r="W446" s="1" t="s">
        <v>3695</v>
      </c>
      <c r="X446" s="1" t="s">
        <v>5475</v>
      </c>
      <c r="Y446" s="2">
        <f>X447-'Bloco 1 10s Sem RTOS RX'!$X446</f>
        <v>0.000150462963</v>
      </c>
      <c r="Z446" s="1">
        <f>SUM(LEN(",CO_MQ135|"),'Bloco 1 10s Sem RTOS RX'!$H446,LEN(",CO2_MQ135|"),'Bloco 1 10s Sem RTOS RX'!$I446,LEN(",Alcool_MQ135|"),'Bloco 1 10s Sem RTOS RX'!$J446,LEN(",Alcool_MQ135|"),'Bloco 1 10s Sem RTOS RX'!$K446,LEN(",Toluen_MQ135|"),'Bloco 1 10s Sem RTOS RX'!$L446,LEN(",MH4_MQ135|"),'Bloco 1 10s Sem RTOS RX'!$M446,LEN(",O3_MQ131|"),'Bloco 1 10s Sem RTOS RX'!$N446)*8</f>
        <v>672</v>
      </c>
    </row>
    <row r="447" ht="15.75" customHeight="1">
      <c r="A447" s="1" t="s">
        <v>5476</v>
      </c>
      <c r="B447" s="1" t="s">
        <v>5477</v>
      </c>
      <c r="C447" s="1" t="s">
        <v>3689</v>
      </c>
      <c r="D447" s="1" t="s">
        <v>5478</v>
      </c>
      <c r="E447" s="1" t="s">
        <v>1833</v>
      </c>
      <c r="F447" s="1" t="s">
        <v>1833</v>
      </c>
      <c r="G447" s="1" t="s">
        <v>1833</v>
      </c>
      <c r="H447" s="1" t="s">
        <v>162</v>
      </c>
      <c r="I447" s="1" t="s">
        <v>163</v>
      </c>
      <c r="J447" s="1" t="s">
        <v>164</v>
      </c>
      <c r="K447" s="1" t="s">
        <v>103</v>
      </c>
      <c r="L447" s="1" t="s">
        <v>3764</v>
      </c>
      <c r="M447" s="1" t="s">
        <v>110</v>
      </c>
      <c r="N447" s="1" t="s">
        <v>953</v>
      </c>
      <c r="O447" s="1" t="s">
        <v>1833</v>
      </c>
      <c r="P447" s="1" t="s">
        <v>1833</v>
      </c>
      <c r="Q447" s="1" t="s">
        <v>3692</v>
      </c>
      <c r="R447" s="1" t="s">
        <v>1833</v>
      </c>
      <c r="S447" s="1" t="s">
        <v>3700</v>
      </c>
      <c r="T447" s="1" t="s">
        <v>3701</v>
      </c>
      <c r="U447" s="1" t="s">
        <v>1833</v>
      </c>
      <c r="V447" s="1" t="s">
        <v>1833</v>
      </c>
      <c r="W447" s="1" t="s">
        <v>3695</v>
      </c>
      <c r="X447" s="1" t="s">
        <v>2547</v>
      </c>
      <c r="Y447" s="2">
        <f>X448-'Bloco 1 10s Sem RTOS RX'!$X447</f>
        <v>0.000150462963</v>
      </c>
      <c r="Z447" s="1">
        <f>SUM(LEN(",CO_MQ135|"),'Bloco 1 10s Sem RTOS RX'!$H447,LEN(",CO2_MQ135|"),'Bloco 1 10s Sem RTOS RX'!$I447,LEN(",Alcool_MQ135|"),'Bloco 1 10s Sem RTOS RX'!$J447,LEN(",Alcool_MQ135|"),'Bloco 1 10s Sem RTOS RX'!$K447,LEN(",Toluen_MQ135|"),'Bloco 1 10s Sem RTOS RX'!$L447,LEN(",MH4_MQ135|"),'Bloco 1 10s Sem RTOS RX'!$M447,LEN(",O3_MQ131|"),'Bloco 1 10s Sem RTOS RX'!$N447)*8</f>
        <v>672</v>
      </c>
    </row>
    <row r="448" ht="15.75" customHeight="1">
      <c r="A448" s="1" t="s">
        <v>5479</v>
      </c>
      <c r="B448" s="1" t="s">
        <v>5480</v>
      </c>
      <c r="C448" s="1" t="s">
        <v>3689</v>
      </c>
      <c r="D448" s="1" t="s">
        <v>5481</v>
      </c>
      <c r="E448" s="1" t="s">
        <v>1833</v>
      </c>
      <c r="F448" s="1" t="s">
        <v>1833</v>
      </c>
      <c r="G448" s="1" t="s">
        <v>1833</v>
      </c>
      <c r="H448" s="1" t="s">
        <v>832</v>
      </c>
      <c r="I448" s="1" t="s">
        <v>163</v>
      </c>
      <c r="J448" s="1" t="s">
        <v>784</v>
      </c>
      <c r="K448" s="1" t="s">
        <v>103</v>
      </c>
      <c r="L448" s="1" t="s">
        <v>833</v>
      </c>
      <c r="M448" s="1" t="s">
        <v>110</v>
      </c>
      <c r="N448" s="1" t="s">
        <v>127</v>
      </c>
      <c r="O448" s="1" t="s">
        <v>1833</v>
      </c>
      <c r="P448" s="1" t="s">
        <v>1833</v>
      </c>
      <c r="Q448" s="1" t="s">
        <v>3692</v>
      </c>
      <c r="R448" s="1" t="s">
        <v>1833</v>
      </c>
      <c r="S448" s="1" t="s">
        <v>3700</v>
      </c>
      <c r="T448" s="1" t="s">
        <v>3706</v>
      </c>
      <c r="U448" s="1" t="s">
        <v>1833</v>
      </c>
      <c r="V448" s="1" t="s">
        <v>1833</v>
      </c>
      <c r="W448" s="1" t="s">
        <v>3695</v>
      </c>
      <c r="X448" s="1" t="s">
        <v>5482</v>
      </c>
      <c r="Y448" s="2">
        <f>X449-'Bloco 1 10s Sem RTOS RX'!$X448</f>
        <v>0.000150462963</v>
      </c>
      <c r="Z448" s="1">
        <f>SUM(LEN(",CO_MQ135|"),'Bloco 1 10s Sem RTOS RX'!$H448,LEN(",CO2_MQ135|"),'Bloco 1 10s Sem RTOS RX'!$I448,LEN(",Alcool_MQ135|"),'Bloco 1 10s Sem RTOS RX'!$J448,LEN(",Alcool_MQ135|"),'Bloco 1 10s Sem RTOS RX'!$K448,LEN(",Toluen_MQ135|"),'Bloco 1 10s Sem RTOS RX'!$L448,LEN(",MH4_MQ135|"),'Bloco 1 10s Sem RTOS RX'!$M448,LEN(",O3_MQ131|"),'Bloco 1 10s Sem RTOS RX'!$N448)*8</f>
        <v>672</v>
      </c>
    </row>
    <row r="449" ht="15.75" customHeight="1">
      <c r="A449" s="1" t="s">
        <v>5483</v>
      </c>
      <c r="B449" s="1" t="s">
        <v>5484</v>
      </c>
      <c r="C449" s="1" t="s">
        <v>3689</v>
      </c>
      <c r="D449" s="1" t="s">
        <v>5485</v>
      </c>
      <c r="E449" s="1" t="s">
        <v>1833</v>
      </c>
      <c r="F449" s="1" t="s">
        <v>1833</v>
      </c>
      <c r="G449" s="1" t="s">
        <v>1833</v>
      </c>
      <c r="H449" s="1" t="s">
        <v>596</v>
      </c>
      <c r="I449" s="1" t="s">
        <v>308</v>
      </c>
      <c r="J449" s="1" t="s">
        <v>597</v>
      </c>
      <c r="K449" s="1" t="s">
        <v>3720</v>
      </c>
      <c r="L449" s="1" t="s">
        <v>303</v>
      </c>
      <c r="M449" s="1" t="s">
        <v>110</v>
      </c>
      <c r="N449" s="1" t="s">
        <v>397</v>
      </c>
      <c r="O449" s="1" t="s">
        <v>1833</v>
      </c>
      <c r="P449" s="1" t="s">
        <v>1833</v>
      </c>
      <c r="Q449" s="1" t="s">
        <v>3692</v>
      </c>
      <c r="R449" s="1" t="s">
        <v>1833</v>
      </c>
      <c r="S449" s="1" t="s">
        <v>3700</v>
      </c>
      <c r="T449" s="1" t="s">
        <v>3701</v>
      </c>
      <c r="U449" s="1" t="s">
        <v>1833</v>
      </c>
      <c r="V449" s="1" t="s">
        <v>1833</v>
      </c>
      <c r="W449" s="1" t="s">
        <v>3695</v>
      </c>
      <c r="X449" s="1" t="s">
        <v>5486</v>
      </c>
      <c r="Y449" s="2">
        <f>X450-'Bloco 1 10s Sem RTOS RX'!$X449</f>
        <v>0.000150462963</v>
      </c>
      <c r="Z449" s="1">
        <f>SUM(LEN(",CO_MQ135|"),'Bloco 1 10s Sem RTOS RX'!$H449,LEN(",CO2_MQ135|"),'Bloco 1 10s Sem RTOS RX'!$I449,LEN(",Alcool_MQ135|"),'Bloco 1 10s Sem RTOS RX'!$J449,LEN(",Alcool_MQ135|"),'Bloco 1 10s Sem RTOS RX'!$K449,LEN(",Toluen_MQ135|"),'Bloco 1 10s Sem RTOS RX'!$L449,LEN(",MH4_MQ135|"),'Bloco 1 10s Sem RTOS RX'!$M449,LEN(",O3_MQ131|"),'Bloco 1 10s Sem RTOS RX'!$N449)*8</f>
        <v>672</v>
      </c>
    </row>
    <row r="450" ht="15.75" customHeight="1">
      <c r="A450" s="1" t="s">
        <v>5487</v>
      </c>
      <c r="B450" s="1" t="s">
        <v>5488</v>
      </c>
      <c r="C450" s="1" t="s">
        <v>3689</v>
      </c>
      <c r="D450" s="1" t="s">
        <v>5489</v>
      </c>
      <c r="E450" s="1" t="s">
        <v>1833</v>
      </c>
      <c r="F450" s="1" t="s">
        <v>1833</v>
      </c>
      <c r="G450" s="1" t="s">
        <v>1833</v>
      </c>
      <c r="H450" s="1" t="s">
        <v>474</v>
      </c>
      <c r="I450" s="1" t="s">
        <v>107</v>
      </c>
      <c r="J450" s="1" t="s">
        <v>187</v>
      </c>
      <c r="K450" s="1" t="s">
        <v>103</v>
      </c>
      <c r="L450" s="1" t="s">
        <v>780</v>
      </c>
      <c r="M450" s="1" t="s">
        <v>152</v>
      </c>
      <c r="N450" s="1" t="s">
        <v>45</v>
      </c>
      <c r="O450" s="1" t="s">
        <v>1833</v>
      </c>
      <c r="P450" s="1" t="s">
        <v>1833</v>
      </c>
      <c r="Q450" s="1" t="s">
        <v>3692</v>
      </c>
      <c r="R450" s="1" t="s">
        <v>1833</v>
      </c>
      <c r="S450" s="1" t="s">
        <v>3700</v>
      </c>
      <c r="T450" s="1" t="s">
        <v>3701</v>
      </c>
      <c r="U450" s="1" t="s">
        <v>1833</v>
      </c>
      <c r="V450" s="1" t="s">
        <v>1833</v>
      </c>
      <c r="W450" s="1" t="s">
        <v>3695</v>
      </c>
      <c r="X450" s="1" t="s">
        <v>5490</v>
      </c>
      <c r="Y450" s="2">
        <f>X451-'Bloco 1 10s Sem RTOS RX'!$X450</f>
        <v>0.0003125</v>
      </c>
      <c r="Z450" s="1">
        <f>SUM(LEN(",CO_MQ135|"),'Bloco 1 10s Sem RTOS RX'!$H450,LEN(",CO2_MQ135|"),'Bloco 1 10s Sem RTOS RX'!$I450,LEN(",Alcool_MQ135|"),'Bloco 1 10s Sem RTOS RX'!$J450,LEN(",Alcool_MQ135|"),'Bloco 1 10s Sem RTOS RX'!$K450,LEN(",Toluen_MQ135|"),'Bloco 1 10s Sem RTOS RX'!$L450,LEN(",MH4_MQ135|"),'Bloco 1 10s Sem RTOS RX'!$M450,LEN(",O3_MQ131|"),'Bloco 1 10s Sem RTOS RX'!$N450)*8</f>
        <v>672</v>
      </c>
    </row>
    <row r="451" ht="15.75" customHeight="1">
      <c r="A451" s="1" t="s">
        <v>5491</v>
      </c>
      <c r="B451" s="1" t="s">
        <v>5492</v>
      </c>
      <c r="C451" s="1" t="s">
        <v>3689</v>
      </c>
      <c r="D451" s="1" t="s">
        <v>5493</v>
      </c>
      <c r="E451" s="1" t="s">
        <v>1833</v>
      </c>
      <c r="F451" s="1" t="s">
        <v>1833</v>
      </c>
      <c r="G451" s="1" t="s">
        <v>1833</v>
      </c>
      <c r="H451" s="1" t="s">
        <v>948</v>
      </c>
      <c r="I451" s="1" t="s">
        <v>107</v>
      </c>
      <c r="J451" s="1" t="s">
        <v>108</v>
      </c>
      <c r="K451" s="1" t="s">
        <v>103</v>
      </c>
      <c r="L451" s="1" t="s">
        <v>31</v>
      </c>
      <c r="M451" s="1" t="s">
        <v>152</v>
      </c>
      <c r="N451" s="1" t="s">
        <v>249</v>
      </c>
      <c r="O451" s="1" t="s">
        <v>1833</v>
      </c>
      <c r="P451" s="1" t="s">
        <v>1833</v>
      </c>
      <c r="Q451" s="1" t="s">
        <v>3692</v>
      </c>
      <c r="R451" s="1" t="s">
        <v>1833</v>
      </c>
      <c r="S451" s="1" t="s">
        <v>3700</v>
      </c>
      <c r="T451" s="1" t="s">
        <v>3701</v>
      </c>
      <c r="U451" s="1" t="s">
        <v>1833</v>
      </c>
      <c r="V451" s="1" t="s">
        <v>1833</v>
      </c>
      <c r="W451" s="1" t="s">
        <v>3695</v>
      </c>
      <c r="X451" s="1" t="s">
        <v>5494</v>
      </c>
      <c r="Y451" s="2">
        <f>X452-'Bloco 1 10s Sem RTOS RX'!$X451</f>
        <v>0.000150462963</v>
      </c>
      <c r="Z451" s="1">
        <f>SUM(LEN(",CO_MQ135|"),'Bloco 1 10s Sem RTOS RX'!$H451,LEN(",CO2_MQ135|"),'Bloco 1 10s Sem RTOS RX'!$I451,LEN(",Alcool_MQ135|"),'Bloco 1 10s Sem RTOS RX'!$J451,LEN(",Alcool_MQ135|"),'Bloco 1 10s Sem RTOS RX'!$K451,LEN(",Toluen_MQ135|"),'Bloco 1 10s Sem RTOS RX'!$L451,LEN(",MH4_MQ135|"),'Bloco 1 10s Sem RTOS RX'!$M451,LEN(",O3_MQ131|"),'Bloco 1 10s Sem RTOS RX'!$N451)*8</f>
        <v>672</v>
      </c>
    </row>
    <row r="452" ht="15.75" customHeight="1">
      <c r="A452" s="1" t="s">
        <v>5495</v>
      </c>
      <c r="B452" s="1" t="s">
        <v>5496</v>
      </c>
      <c r="C452" s="1" t="s">
        <v>3689</v>
      </c>
      <c r="D452" s="1" t="s">
        <v>5497</v>
      </c>
      <c r="E452" s="1" t="s">
        <v>1833</v>
      </c>
      <c r="F452" s="1" t="s">
        <v>1833</v>
      </c>
      <c r="G452" s="1" t="s">
        <v>1833</v>
      </c>
      <c r="H452" s="1" t="s">
        <v>646</v>
      </c>
      <c r="I452" s="1" t="s">
        <v>308</v>
      </c>
      <c r="J452" s="1" t="s">
        <v>309</v>
      </c>
      <c r="K452" s="1" t="s">
        <v>3720</v>
      </c>
      <c r="L452" s="1" t="s">
        <v>605</v>
      </c>
      <c r="M452" s="1" t="s">
        <v>110</v>
      </c>
      <c r="N452" s="1" t="s">
        <v>614</v>
      </c>
      <c r="O452" s="1" t="s">
        <v>1833</v>
      </c>
      <c r="P452" s="1" t="s">
        <v>1833</v>
      </c>
      <c r="Q452" s="1" t="s">
        <v>3692</v>
      </c>
      <c r="R452" s="1" t="s">
        <v>1833</v>
      </c>
      <c r="S452" s="1" t="s">
        <v>3700</v>
      </c>
      <c r="T452" s="1" t="s">
        <v>3694</v>
      </c>
      <c r="U452" s="1" t="s">
        <v>1833</v>
      </c>
      <c r="V452" s="1" t="s">
        <v>1833</v>
      </c>
      <c r="W452" s="1" t="s">
        <v>3695</v>
      </c>
      <c r="X452" s="1" t="s">
        <v>5498</v>
      </c>
      <c r="Y452" s="2">
        <f>X453-'Bloco 1 10s Sem RTOS RX'!$X452</f>
        <v>0.000150462963</v>
      </c>
      <c r="Z452" s="1">
        <f>SUM(LEN(",CO_MQ135|"),'Bloco 1 10s Sem RTOS RX'!$H452,LEN(",CO2_MQ135|"),'Bloco 1 10s Sem RTOS RX'!$I452,LEN(",Alcool_MQ135|"),'Bloco 1 10s Sem RTOS RX'!$J452,LEN(",Alcool_MQ135|"),'Bloco 1 10s Sem RTOS RX'!$K452,LEN(",Toluen_MQ135|"),'Bloco 1 10s Sem RTOS RX'!$L452,LEN(",MH4_MQ135|"),'Bloco 1 10s Sem RTOS RX'!$M452,LEN(",O3_MQ131|"),'Bloco 1 10s Sem RTOS RX'!$N452)*8</f>
        <v>672</v>
      </c>
    </row>
    <row r="453" ht="15.75" customHeight="1">
      <c r="A453" s="1" t="s">
        <v>5499</v>
      </c>
      <c r="B453" s="1" t="s">
        <v>5500</v>
      </c>
      <c r="C453" s="1" t="s">
        <v>3689</v>
      </c>
      <c r="D453" s="1" t="s">
        <v>5501</v>
      </c>
      <c r="E453" s="1" t="s">
        <v>1833</v>
      </c>
      <c r="F453" s="1" t="s">
        <v>1833</v>
      </c>
      <c r="G453" s="1" t="s">
        <v>1833</v>
      </c>
      <c r="H453" s="1" t="s">
        <v>646</v>
      </c>
      <c r="I453" s="1" t="s">
        <v>308</v>
      </c>
      <c r="J453" s="1" t="s">
        <v>309</v>
      </c>
      <c r="K453" s="1" t="s">
        <v>3720</v>
      </c>
      <c r="L453" s="1" t="s">
        <v>605</v>
      </c>
      <c r="M453" s="1" t="s">
        <v>110</v>
      </c>
      <c r="N453" s="1" t="s">
        <v>4371</v>
      </c>
      <c r="O453" s="1" t="s">
        <v>1833</v>
      </c>
      <c r="P453" s="1" t="s">
        <v>1833</v>
      </c>
      <c r="Q453" s="1" t="s">
        <v>3692</v>
      </c>
      <c r="R453" s="1" t="s">
        <v>1833</v>
      </c>
      <c r="S453" s="1" t="s">
        <v>3700</v>
      </c>
      <c r="T453" s="1" t="s">
        <v>3701</v>
      </c>
      <c r="U453" s="1" t="s">
        <v>1833</v>
      </c>
      <c r="V453" s="1" t="s">
        <v>1833</v>
      </c>
      <c r="W453" s="1" t="s">
        <v>3695</v>
      </c>
      <c r="X453" s="1" t="s">
        <v>5502</v>
      </c>
      <c r="Y453" s="2">
        <f>X454-'Bloco 1 10s Sem RTOS RX'!$X453</f>
        <v>0.000150462963</v>
      </c>
      <c r="Z453" s="1">
        <f>SUM(LEN(",CO_MQ135|"),'Bloco 1 10s Sem RTOS RX'!$H453,LEN(",CO2_MQ135|"),'Bloco 1 10s Sem RTOS RX'!$I453,LEN(",Alcool_MQ135|"),'Bloco 1 10s Sem RTOS RX'!$J453,LEN(",Alcool_MQ135|"),'Bloco 1 10s Sem RTOS RX'!$K453,LEN(",Toluen_MQ135|"),'Bloco 1 10s Sem RTOS RX'!$L453,LEN(",MH4_MQ135|"),'Bloco 1 10s Sem RTOS RX'!$M453,LEN(",O3_MQ131|"),'Bloco 1 10s Sem RTOS RX'!$N453)*8</f>
        <v>672</v>
      </c>
    </row>
    <row r="454" ht="15.75" customHeight="1">
      <c r="A454" s="1" t="s">
        <v>5503</v>
      </c>
      <c r="B454" s="1" t="s">
        <v>5504</v>
      </c>
      <c r="C454" s="1" t="s">
        <v>3689</v>
      </c>
      <c r="D454" s="1" t="s">
        <v>5505</v>
      </c>
      <c r="E454" s="1" t="s">
        <v>1833</v>
      </c>
      <c r="F454" s="1" t="s">
        <v>1833</v>
      </c>
      <c r="G454" s="1" t="s">
        <v>1833</v>
      </c>
      <c r="H454" s="1" t="s">
        <v>948</v>
      </c>
      <c r="I454" s="1" t="s">
        <v>107</v>
      </c>
      <c r="J454" s="1" t="s">
        <v>108</v>
      </c>
      <c r="K454" s="1" t="s">
        <v>103</v>
      </c>
      <c r="L454" s="1" t="s">
        <v>31</v>
      </c>
      <c r="M454" s="1" t="s">
        <v>152</v>
      </c>
      <c r="N454" s="1" t="s">
        <v>353</v>
      </c>
      <c r="O454" s="1" t="s">
        <v>1833</v>
      </c>
      <c r="P454" s="1" t="s">
        <v>1833</v>
      </c>
      <c r="Q454" s="1" t="s">
        <v>3692</v>
      </c>
      <c r="R454" s="1" t="s">
        <v>1833</v>
      </c>
      <c r="S454" s="1" t="s">
        <v>3700</v>
      </c>
      <c r="T454" s="1" t="s">
        <v>3694</v>
      </c>
      <c r="U454" s="1" t="s">
        <v>1833</v>
      </c>
      <c r="V454" s="1" t="s">
        <v>1833</v>
      </c>
      <c r="W454" s="1" t="s">
        <v>3695</v>
      </c>
      <c r="X454" s="1" t="s">
        <v>5506</v>
      </c>
      <c r="Y454" s="2">
        <f>X455-'Bloco 1 10s Sem RTOS RX'!$X454</f>
        <v>0.000150462963</v>
      </c>
      <c r="Z454" s="1">
        <f>SUM(LEN(",CO_MQ135|"),'Bloco 1 10s Sem RTOS RX'!$H454,LEN(",CO2_MQ135|"),'Bloco 1 10s Sem RTOS RX'!$I454,LEN(",Alcool_MQ135|"),'Bloco 1 10s Sem RTOS RX'!$J454,LEN(",Alcool_MQ135|"),'Bloco 1 10s Sem RTOS RX'!$K454,LEN(",Toluen_MQ135|"),'Bloco 1 10s Sem RTOS RX'!$L454,LEN(",MH4_MQ135|"),'Bloco 1 10s Sem RTOS RX'!$M454,LEN(",O3_MQ131|"),'Bloco 1 10s Sem RTOS RX'!$N454)*8</f>
        <v>672</v>
      </c>
    </row>
    <row r="455" ht="15.75" customHeight="1">
      <c r="A455" s="1" t="s">
        <v>5507</v>
      </c>
      <c r="B455" s="1" t="s">
        <v>5508</v>
      </c>
      <c r="C455" s="1" t="s">
        <v>3689</v>
      </c>
      <c r="D455" s="1" t="s">
        <v>5509</v>
      </c>
      <c r="E455" s="1" t="s">
        <v>1833</v>
      </c>
      <c r="F455" s="1" t="s">
        <v>1833</v>
      </c>
      <c r="G455" s="1" t="s">
        <v>1833</v>
      </c>
      <c r="H455" s="1" t="s">
        <v>596</v>
      </c>
      <c r="I455" s="1" t="s">
        <v>308</v>
      </c>
      <c r="J455" s="1" t="s">
        <v>597</v>
      </c>
      <c r="K455" s="1" t="s">
        <v>3720</v>
      </c>
      <c r="L455" s="1" t="s">
        <v>303</v>
      </c>
      <c r="M455" s="1" t="s">
        <v>110</v>
      </c>
      <c r="N455" s="1" t="s">
        <v>859</v>
      </c>
      <c r="O455" s="1" t="s">
        <v>1833</v>
      </c>
      <c r="P455" s="1" t="s">
        <v>1833</v>
      </c>
      <c r="Q455" s="1" t="s">
        <v>3692</v>
      </c>
      <c r="R455" s="1" t="s">
        <v>1833</v>
      </c>
      <c r="S455" s="1" t="s">
        <v>3700</v>
      </c>
      <c r="T455" s="1" t="s">
        <v>3701</v>
      </c>
      <c r="U455" s="1" t="s">
        <v>1833</v>
      </c>
      <c r="V455" s="1" t="s">
        <v>1833</v>
      </c>
      <c r="W455" s="1" t="s">
        <v>3695</v>
      </c>
      <c r="X455" s="1" t="s">
        <v>5510</v>
      </c>
      <c r="Y455" s="2">
        <f>X456-'Bloco 1 10s Sem RTOS RX'!$X455</f>
        <v>0.000150462963</v>
      </c>
      <c r="Z455" s="1">
        <f>SUM(LEN(",CO_MQ135|"),'Bloco 1 10s Sem RTOS RX'!$H455,LEN(",CO2_MQ135|"),'Bloco 1 10s Sem RTOS RX'!$I455,LEN(",Alcool_MQ135|"),'Bloco 1 10s Sem RTOS RX'!$J455,LEN(",Alcool_MQ135|"),'Bloco 1 10s Sem RTOS RX'!$K455,LEN(",Toluen_MQ135|"),'Bloco 1 10s Sem RTOS RX'!$L455,LEN(",MH4_MQ135|"),'Bloco 1 10s Sem RTOS RX'!$M455,LEN(",O3_MQ131|"),'Bloco 1 10s Sem RTOS RX'!$N455)*8</f>
        <v>672</v>
      </c>
    </row>
    <row r="456" ht="15.75" customHeight="1">
      <c r="A456" s="1" t="s">
        <v>5511</v>
      </c>
      <c r="B456" s="1" t="s">
        <v>5512</v>
      </c>
      <c r="C456" s="1" t="s">
        <v>3689</v>
      </c>
      <c r="D456" s="1" t="s">
        <v>5513</v>
      </c>
      <c r="E456" s="1" t="s">
        <v>1833</v>
      </c>
      <c r="F456" s="1" t="s">
        <v>1833</v>
      </c>
      <c r="G456" s="1" t="s">
        <v>1833</v>
      </c>
      <c r="H456" s="1" t="s">
        <v>307</v>
      </c>
      <c r="I456" s="1" t="s">
        <v>308</v>
      </c>
      <c r="J456" s="1" t="s">
        <v>309</v>
      </c>
      <c r="K456" s="1" t="s">
        <v>3720</v>
      </c>
      <c r="L456" s="1" t="s">
        <v>310</v>
      </c>
      <c r="M456" s="1" t="s">
        <v>110</v>
      </c>
      <c r="N456" s="1" t="s">
        <v>176</v>
      </c>
      <c r="O456" s="1" t="s">
        <v>1833</v>
      </c>
      <c r="P456" s="1" t="s">
        <v>1833</v>
      </c>
      <c r="Q456" s="1" t="s">
        <v>3692</v>
      </c>
      <c r="R456" s="1" t="s">
        <v>1833</v>
      </c>
      <c r="S456" s="1" t="s">
        <v>3700</v>
      </c>
      <c r="T456" s="1" t="s">
        <v>3694</v>
      </c>
      <c r="U456" s="1" t="s">
        <v>1833</v>
      </c>
      <c r="V456" s="1" t="s">
        <v>1833</v>
      </c>
      <c r="W456" s="1" t="s">
        <v>3695</v>
      </c>
      <c r="X456" s="1" t="s">
        <v>5514</v>
      </c>
      <c r="Y456" s="2">
        <f>X457-'Bloco 1 10s Sem RTOS RX'!$X456</f>
        <v>0.0003009259259</v>
      </c>
      <c r="Z456" s="1">
        <f>SUM(LEN(",CO_MQ135|"),'Bloco 1 10s Sem RTOS RX'!$H456,LEN(",CO2_MQ135|"),'Bloco 1 10s Sem RTOS RX'!$I456,LEN(",Alcool_MQ135|"),'Bloco 1 10s Sem RTOS RX'!$J456,LEN(",Alcool_MQ135|"),'Bloco 1 10s Sem RTOS RX'!$K456,LEN(",Toluen_MQ135|"),'Bloco 1 10s Sem RTOS RX'!$L456,LEN(",MH4_MQ135|"),'Bloco 1 10s Sem RTOS RX'!$M456,LEN(",O3_MQ131|"),'Bloco 1 10s Sem RTOS RX'!$N456)*8</f>
        <v>672</v>
      </c>
    </row>
    <row r="457" ht="15.75" customHeight="1">
      <c r="A457" s="1" t="s">
        <v>5515</v>
      </c>
      <c r="B457" s="1" t="s">
        <v>5516</v>
      </c>
      <c r="C457" s="1" t="s">
        <v>3689</v>
      </c>
      <c r="D457" s="1" t="s">
        <v>5517</v>
      </c>
      <c r="E457" s="1" t="s">
        <v>1833</v>
      </c>
      <c r="F457" s="1" t="s">
        <v>1833</v>
      </c>
      <c r="G457" s="1" t="s">
        <v>1833</v>
      </c>
      <c r="H457" s="1" t="s">
        <v>4166</v>
      </c>
      <c r="I457" s="1" t="s">
        <v>744</v>
      </c>
      <c r="J457" s="1" t="s">
        <v>773</v>
      </c>
      <c r="K457" s="1" t="s">
        <v>83</v>
      </c>
      <c r="L457" s="1" t="s">
        <v>774</v>
      </c>
      <c r="M457" s="1" t="s">
        <v>152</v>
      </c>
      <c r="N457" s="1" t="s">
        <v>438</v>
      </c>
      <c r="O457" s="1" t="s">
        <v>1833</v>
      </c>
      <c r="P457" s="1" t="s">
        <v>1833</v>
      </c>
      <c r="Q457" s="1" t="s">
        <v>3692</v>
      </c>
      <c r="R457" s="1" t="s">
        <v>1833</v>
      </c>
      <c r="S457" s="1" t="s">
        <v>3700</v>
      </c>
      <c r="T457" s="1" t="s">
        <v>3694</v>
      </c>
      <c r="U457" s="1" t="s">
        <v>1833</v>
      </c>
      <c r="V457" s="1" t="s">
        <v>1833</v>
      </c>
      <c r="W457" s="1" t="s">
        <v>3695</v>
      </c>
      <c r="X457" s="1" t="s">
        <v>5518</v>
      </c>
      <c r="Y457" s="2">
        <f>X458-'Bloco 1 10s Sem RTOS RX'!$X457</f>
        <v>0.000150462963</v>
      </c>
      <c r="Z457" s="1">
        <f>SUM(LEN(",CO_MQ135|"),'Bloco 1 10s Sem RTOS RX'!$H457,LEN(",CO2_MQ135|"),'Bloco 1 10s Sem RTOS RX'!$I457,LEN(",Alcool_MQ135|"),'Bloco 1 10s Sem RTOS RX'!$J457,LEN(",Alcool_MQ135|"),'Bloco 1 10s Sem RTOS RX'!$K457,LEN(",Toluen_MQ135|"),'Bloco 1 10s Sem RTOS RX'!$L457,LEN(",MH4_MQ135|"),'Bloco 1 10s Sem RTOS RX'!$M457,LEN(",O3_MQ131|"),'Bloco 1 10s Sem RTOS RX'!$N457)*8</f>
        <v>672</v>
      </c>
    </row>
    <row r="458" ht="15.75" customHeight="1">
      <c r="A458" s="1" t="s">
        <v>5519</v>
      </c>
      <c r="B458" s="1" t="s">
        <v>5520</v>
      </c>
      <c r="C458" s="1" t="s">
        <v>3689</v>
      </c>
      <c r="D458" s="1" t="s">
        <v>5521</v>
      </c>
      <c r="E458" s="1" t="s">
        <v>1833</v>
      </c>
      <c r="F458" s="1" t="s">
        <v>1833</v>
      </c>
      <c r="G458" s="1" t="s">
        <v>1833</v>
      </c>
      <c r="H458" s="1" t="s">
        <v>406</v>
      </c>
      <c r="I458" s="1" t="s">
        <v>744</v>
      </c>
      <c r="J458" s="1" t="s">
        <v>773</v>
      </c>
      <c r="K458" s="1" t="s">
        <v>83</v>
      </c>
      <c r="L458" s="1" t="s">
        <v>213</v>
      </c>
      <c r="M458" s="1" t="s">
        <v>152</v>
      </c>
      <c r="N458" s="1" t="s">
        <v>110</v>
      </c>
      <c r="O458" s="1" t="s">
        <v>1833</v>
      </c>
      <c r="P458" s="1" t="s">
        <v>1833</v>
      </c>
      <c r="Q458" s="1" t="s">
        <v>3692</v>
      </c>
      <c r="R458" s="1" t="s">
        <v>1833</v>
      </c>
      <c r="S458" s="1" t="s">
        <v>3700</v>
      </c>
      <c r="T458" s="1" t="s">
        <v>3706</v>
      </c>
      <c r="U458" s="1" t="s">
        <v>1833</v>
      </c>
      <c r="V458" s="1" t="s">
        <v>1833</v>
      </c>
      <c r="W458" s="1" t="s">
        <v>3695</v>
      </c>
      <c r="X458" s="1" t="s">
        <v>5522</v>
      </c>
      <c r="Y458" s="2">
        <f>X459-'Bloco 1 10s Sem RTOS RX'!$X458</f>
        <v>0.0003009259259</v>
      </c>
      <c r="Z458" s="1">
        <f>SUM(LEN(",CO_MQ135|"),'Bloco 1 10s Sem RTOS RX'!$H458,LEN(",CO2_MQ135|"),'Bloco 1 10s Sem RTOS RX'!$I458,LEN(",Alcool_MQ135|"),'Bloco 1 10s Sem RTOS RX'!$J458,LEN(",Alcool_MQ135|"),'Bloco 1 10s Sem RTOS RX'!$K458,LEN(",Toluen_MQ135|"),'Bloco 1 10s Sem RTOS RX'!$L458,LEN(",MH4_MQ135|"),'Bloco 1 10s Sem RTOS RX'!$M458,LEN(",O3_MQ131|"),'Bloco 1 10s Sem RTOS RX'!$N458)*8</f>
        <v>672</v>
      </c>
    </row>
    <row r="459" ht="15.75" customHeight="1">
      <c r="A459" s="1" t="s">
        <v>5523</v>
      </c>
      <c r="B459" s="1" t="s">
        <v>5524</v>
      </c>
      <c r="C459" s="1" t="s">
        <v>3689</v>
      </c>
      <c r="D459" s="1" t="s">
        <v>5525</v>
      </c>
      <c r="E459" s="1" t="s">
        <v>1833</v>
      </c>
      <c r="F459" s="1" t="s">
        <v>1833</v>
      </c>
      <c r="G459" s="1" t="s">
        <v>1833</v>
      </c>
      <c r="H459" s="1" t="s">
        <v>209</v>
      </c>
      <c r="I459" s="1" t="s">
        <v>186</v>
      </c>
      <c r="J459" s="1" t="s">
        <v>3859</v>
      </c>
      <c r="K459" s="1" t="s">
        <v>83</v>
      </c>
      <c r="L459" s="1" t="s">
        <v>211</v>
      </c>
      <c r="M459" s="1" t="s">
        <v>152</v>
      </c>
      <c r="N459" s="1" t="s">
        <v>249</v>
      </c>
      <c r="O459" s="1" t="s">
        <v>1833</v>
      </c>
      <c r="P459" s="1" t="s">
        <v>1833</v>
      </c>
      <c r="Q459" s="1" t="s">
        <v>3692</v>
      </c>
      <c r="R459" s="1" t="s">
        <v>1833</v>
      </c>
      <c r="S459" s="1" t="s">
        <v>3700</v>
      </c>
      <c r="T459" s="1" t="s">
        <v>3701</v>
      </c>
      <c r="U459" s="1" t="s">
        <v>1833</v>
      </c>
      <c r="V459" s="1" t="s">
        <v>1833</v>
      </c>
      <c r="W459" s="1" t="s">
        <v>3695</v>
      </c>
      <c r="X459" s="1" t="s">
        <v>5526</v>
      </c>
      <c r="Y459" s="2">
        <f>X460-'Bloco 1 10s Sem RTOS RX'!$X459</f>
        <v>0.000150462963</v>
      </c>
      <c r="Z459" s="1">
        <f>SUM(LEN(",CO_MQ135|"),'Bloco 1 10s Sem RTOS RX'!$H459,LEN(",CO2_MQ135|"),'Bloco 1 10s Sem RTOS RX'!$I459,LEN(",Alcool_MQ135|"),'Bloco 1 10s Sem RTOS RX'!$J459,LEN(",Alcool_MQ135|"),'Bloco 1 10s Sem RTOS RX'!$K459,LEN(",Toluen_MQ135|"),'Bloco 1 10s Sem RTOS RX'!$L459,LEN(",MH4_MQ135|"),'Bloco 1 10s Sem RTOS RX'!$M459,LEN(",O3_MQ131|"),'Bloco 1 10s Sem RTOS RX'!$N459)*8</f>
        <v>672</v>
      </c>
    </row>
    <row r="460" ht="15.75" customHeight="1">
      <c r="A460" s="1" t="s">
        <v>5527</v>
      </c>
      <c r="B460" s="1" t="s">
        <v>5528</v>
      </c>
      <c r="C460" s="1" t="s">
        <v>3689</v>
      </c>
      <c r="D460" s="1" t="s">
        <v>5529</v>
      </c>
      <c r="E460" s="1" t="s">
        <v>1833</v>
      </c>
      <c r="F460" s="1" t="s">
        <v>1833</v>
      </c>
      <c r="G460" s="1" t="s">
        <v>1833</v>
      </c>
      <c r="H460" s="1" t="s">
        <v>185</v>
      </c>
      <c r="I460" s="1" t="s">
        <v>186</v>
      </c>
      <c r="J460" s="1" t="s">
        <v>187</v>
      </c>
      <c r="K460" s="1" t="s">
        <v>103</v>
      </c>
      <c r="L460" s="1" t="s">
        <v>188</v>
      </c>
      <c r="M460" s="1" t="s">
        <v>152</v>
      </c>
      <c r="N460" s="1" t="s">
        <v>314</v>
      </c>
      <c r="O460" s="1" t="s">
        <v>1833</v>
      </c>
      <c r="P460" s="1" t="s">
        <v>1833</v>
      </c>
      <c r="Q460" s="1" t="s">
        <v>3692</v>
      </c>
      <c r="R460" s="1" t="s">
        <v>1833</v>
      </c>
      <c r="S460" s="1" t="s">
        <v>3700</v>
      </c>
      <c r="T460" s="1" t="s">
        <v>3701</v>
      </c>
      <c r="U460" s="1" t="s">
        <v>1833</v>
      </c>
      <c r="V460" s="1" t="s">
        <v>1833</v>
      </c>
      <c r="W460" s="1" t="s">
        <v>3695</v>
      </c>
      <c r="X460" s="1" t="s">
        <v>5530</v>
      </c>
      <c r="Y460" s="2">
        <f>X461-'Bloco 1 10s Sem RTOS RX'!$X460</f>
        <v>0.000150462963</v>
      </c>
      <c r="Z460" s="1">
        <f>SUM(LEN(",CO_MQ135|"),'Bloco 1 10s Sem RTOS RX'!$H460,LEN(",CO2_MQ135|"),'Bloco 1 10s Sem RTOS RX'!$I460,LEN(",Alcool_MQ135|"),'Bloco 1 10s Sem RTOS RX'!$J460,LEN(",Alcool_MQ135|"),'Bloco 1 10s Sem RTOS RX'!$K460,LEN(",Toluen_MQ135|"),'Bloco 1 10s Sem RTOS RX'!$L460,LEN(",MH4_MQ135|"),'Bloco 1 10s Sem RTOS RX'!$M460,LEN(",O3_MQ131|"),'Bloco 1 10s Sem RTOS RX'!$N460)*8</f>
        <v>672</v>
      </c>
    </row>
    <row r="461" ht="15.75" customHeight="1">
      <c r="A461" s="1" t="s">
        <v>5531</v>
      </c>
      <c r="B461" s="1" t="s">
        <v>5532</v>
      </c>
      <c r="C461" s="1" t="s">
        <v>3689</v>
      </c>
      <c r="D461" s="1" t="s">
        <v>5533</v>
      </c>
      <c r="E461" s="1" t="s">
        <v>1833</v>
      </c>
      <c r="F461" s="1" t="s">
        <v>1833</v>
      </c>
      <c r="G461" s="1" t="s">
        <v>1833</v>
      </c>
      <c r="H461" s="1" t="s">
        <v>150</v>
      </c>
      <c r="I461" s="1" t="s">
        <v>76</v>
      </c>
      <c r="J461" s="1" t="s">
        <v>151</v>
      </c>
      <c r="K461" s="1" t="s">
        <v>83</v>
      </c>
      <c r="L461" s="1" t="s">
        <v>84</v>
      </c>
      <c r="M461" s="1" t="s">
        <v>152</v>
      </c>
      <c r="N461" s="1" t="s">
        <v>178</v>
      </c>
      <c r="O461" s="1" t="s">
        <v>1833</v>
      </c>
      <c r="P461" s="1" t="s">
        <v>1833</v>
      </c>
      <c r="Q461" s="1" t="s">
        <v>3692</v>
      </c>
      <c r="R461" s="1" t="s">
        <v>1833</v>
      </c>
      <c r="S461" s="1" t="s">
        <v>3700</v>
      </c>
      <c r="T461" s="1" t="s">
        <v>3694</v>
      </c>
      <c r="U461" s="1" t="s">
        <v>1833</v>
      </c>
      <c r="V461" s="1" t="s">
        <v>1833</v>
      </c>
      <c r="W461" s="1" t="s">
        <v>3695</v>
      </c>
      <c r="X461" s="1" t="s">
        <v>5534</v>
      </c>
      <c r="Y461" s="2">
        <f>X462-'Bloco 1 10s Sem RTOS RX'!$X461</f>
        <v>0.000150462963</v>
      </c>
      <c r="Z461" s="1">
        <f>SUM(LEN(",CO_MQ135|"),'Bloco 1 10s Sem RTOS RX'!$H461,LEN(",CO2_MQ135|"),'Bloco 1 10s Sem RTOS RX'!$I461,LEN(",Alcool_MQ135|"),'Bloco 1 10s Sem RTOS RX'!$J461,LEN(",Alcool_MQ135|"),'Bloco 1 10s Sem RTOS RX'!$K461,LEN(",Toluen_MQ135|"),'Bloco 1 10s Sem RTOS RX'!$L461,LEN(",MH4_MQ135|"),'Bloco 1 10s Sem RTOS RX'!$M461,LEN(",O3_MQ131|"),'Bloco 1 10s Sem RTOS RX'!$N461)*8</f>
        <v>672</v>
      </c>
    </row>
    <row r="462" ht="15.75" customHeight="1">
      <c r="A462" s="1" t="s">
        <v>5535</v>
      </c>
      <c r="B462" s="1" t="s">
        <v>5536</v>
      </c>
      <c r="C462" s="1" t="s">
        <v>3689</v>
      </c>
      <c r="D462" s="1" t="s">
        <v>5537</v>
      </c>
      <c r="E462" s="1" t="s">
        <v>1833</v>
      </c>
      <c r="F462" s="1" t="s">
        <v>1833</v>
      </c>
      <c r="G462" s="1" t="s">
        <v>1833</v>
      </c>
      <c r="H462" s="1" t="s">
        <v>69</v>
      </c>
      <c r="I462" s="1" t="s">
        <v>70</v>
      </c>
      <c r="J462" s="1" t="s">
        <v>71</v>
      </c>
      <c r="K462" s="1" t="s">
        <v>17</v>
      </c>
      <c r="L462" s="1" t="s">
        <v>72</v>
      </c>
      <c r="M462" s="1" t="s">
        <v>19</v>
      </c>
      <c r="N462" s="1" t="s">
        <v>620</v>
      </c>
      <c r="O462" s="1" t="s">
        <v>1833</v>
      </c>
      <c r="P462" s="1" t="s">
        <v>1833</v>
      </c>
      <c r="Q462" s="1" t="s">
        <v>3692</v>
      </c>
      <c r="R462" s="1" t="s">
        <v>1833</v>
      </c>
      <c r="S462" s="1" t="s">
        <v>3700</v>
      </c>
      <c r="T462" s="1" t="s">
        <v>3694</v>
      </c>
      <c r="U462" s="1" t="s">
        <v>1833</v>
      </c>
      <c r="V462" s="1" t="s">
        <v>1833</v>
      </c>
      <c r="W462" s="1" t="s">
        <v>3695</v>
      </c>
      <c r="X462" s="1" t="s">
        <v>5538</v>
      </c>
      <c r="Y462" s="2">
        <f>X463-'Bloco 1 10s Sem RTOS RX'!$X462</f>
        <v>0.000162037037</v>
      </c>
      <c r="Z462" s="1">
        <f>SUM(LEN(",CO_MQ135|"),'Bloco 1 10s Sem RTOS RX'!$H462,LEN(",CO2_MQ135|"),'Bloco 1 10s Sem RTOS RX'!$I462,LEN(",Alcool_MQ135|"),'Bloco 1 10s Sem RTOS RX'!$J462,LEN(",Alcool_MQ135|"),'Bloco 1 10s Sem RTOS RX'!$K462,LEN(",Toluen_MQ135|"),'Bloco 1 10s Sem RTOS RX'!$L462,LEN(",MH4_MQ135|"),'Bloco 1 10s Sem RTOS RX'!$M462,LEN(",O3_MQ131|"),'Bloco 1 10s Sem RTOS RX'!$N462)*8</f>
        <v>672</v>
      </c>
    </row>
    <row r="463" ht="15.75" customHeight="1">
      <c r="A463" s="1" t="s">
        <v>5539</v>
      </c>
      <c r="B463" s="1" t="s">
        <v>5540</v>
      </c>
      <c r="C463" s="1" t="s">
        <v>3689</v>
      </c>
      <c r="D463" s="1" t="s">
        <v>5541</v>
      </c>
      <c r="E463" s="1" t="s">
        <v>1833</v>
      </c>
      <c r="F463" s="1" t="s">
        <v>1833</v>
      </c>
      <c r="G463" s="1" t="s">
        <v>1833</v>
      </c>
      <c r="H463" s="1" t="s">
        <v>3755</v>
      </c>
      <c r="I463" s="1" t="s">
        <v>15</v>
      </c>
      <c r="J463" s="1" t="s">
        <v>90</v>
      </c>
      <c r="K463" s="1" t="s">
        <v>17</v>
      </c>
      <c r="L463" s="1" t="s">
        <v>93</v>
      </c>
      <c r="M463" s="1" t="s">
        <v>19</v>
      </c>
      <c r="N463" s="1" t="s">
        <v>419</v>
      </c>
      <c r="O463" s="1" t="s">
        <v>1833</v>
      </c>
      <c r="P463" s="1" t="s">
        <v>1833</v>
      </c>
      <c r="Q463" s="1" t="s">
        <v>3692</v>
      </c>
      <c r="R463" s="1" t="s">
        <v>1833</v>
      </c>
      <c r="S463" s="1" t="s">
        <v>3700</v>
      </c>
      <c r="T463" s="1" t="s">
        <v>3701</v>
      </c>
      <c r="U463" s="1" t="s">
        <v>1833</v>
      </c>
      <c r="V463" s="1" t="s">
        <v>1833</v>
      </c>
      <c r="W463" s="1" t="s">
        <v>3695</v>
      </c>
      <c r="X463" s="1" t="s">
        <v>5542</v>
      </c>
      <c r="Y463" s="2">
        <f>X464-'Bloco 1 10s Sem RTOS RX'!$X463</f>
        <v>0.000150462963</v>
      </c>
      <c r="Z463" s="1">
        <f>SUM(LEN(",CO_MQ135|"),'Bloco 1 10s Sem RTOS RX'!$H463,LEN(",CO2_MQ135|"),'Bloco 1 10s Sem RTOS RX'!$I463,LEN(",Alcool_MQ135|"),'Bloco 1 10s Sem RTOS RX'!$J463,LEN(",Alcool_MQ135|"),'Bloco 1 10s Sem RTOS RX'!$K463,LEN(",Toluen_MQ135|"),'Bloco 1 10s Sem RTOS RX'!$L463,LEN(",MH4_MQ135|"),'Bloco 1 10s Sem RTOS RX'!$M463,LEN(",O3_MQ131|"),'Bloco 1 10s Sem RTOS RX'!$N463)*8</f>
        <v>672</v>
      </c>
    </row>
    <row r="464" ht="15.75" customHeight="1">
      <c r="A464" s="1" t="s">
        <v>5543</v>
      </c>
      <c r="B464" s="1" t="s">
        <v>5544</v>
      </c>
      <c r="C464" s="1" t="s">
        <v>3689</v>
      </c>
      <c r="D464" s="1" t="s">
        <v>5545</v>
      </c>
      <c r="E464" s="1" t="s">
        <v>1833</v>
      </c>
      <c r="F464" s="1" t="s">
        <v>1833</v>
      </c>
      <c r="G464" s="1" t="s">
        <v>1833</v>
      </c>
      <c r="H464" s="1" t="s">
        <v>150</v>
      </c>
      <c r="I464" s="1" t="s">
        <v>76</v>
      </c>
      <c r="J464" s="1" t="s">
        <v>151</v>
      </c>
      <c r="K464" s="1" t="s">
        <v>83</v>
      </c>
      <c r="L464" s="1" t="s">
        <v>84</v>
      </c>
      <c r="M464" s="1" t="s">
        <v>152</v>
      </c>
      <c r="N464" s="1" t="s">
        <v>26</v>
      </c>
      <c r="O464" s="1" t="s">
        <v>1833</v>
      </c>
      <c r="P464" s="1" t="s">
        <v>1833</v>
      </c>
      <c r="Q464" s="1" t="s">
        <v>3692</v>
      </c>
      <c r="R464" s="1" t="s">
        <v>1833</v>
      </c>
      <c r="S464" s="1" t="s">
        <v>3700</v>
      </c>
      <c r="T464" s="1" t="s">
        <v>3694</v>
      </c>
      <c r="U464" s="1" t="s">
        <v>1833</v>
      </c>
      <c r="V464" s="1" t="s">
        <v>1833</v>
      </c>
      <c r="W464" s="1" t="s">
        <v>3695</v>
      </c>
      <c r="X464" s="1" t="s">
        <v>5546</v>
      </c>
      <c r="Y464" s="2">
        <f>X465-'Bloco 1 10s Sem RTOS RX'!$X464</f>
        <v>0.000150462963</v>
      </c>
      <c r="Z464" s="1">
        <f>SUM(LEN(",CO_MQ135|"),'Bloco 1 10s Sem RTOS RX'!$H464,LEN(",CO2_MQ135|"),'Bloco 1 10s Sem RTOS RX'!$I464,LEN(",Alcool_MQ135|"),'Bloco 1 10s Sem RTOS RX'!$J464,LEN(",Alcool_MQ135|"),'Bloco 1 10s Sem RTOS RX'!$K464,LEN(",Toluen_MQ135|"),'Bloco 1 10s Sem RTOS RX'!$L464,LEN(",MH4_MQ135|"),'Bloco 1 10s Sem RTOS RX'!$M464,LEN(",O3_MQ131|"),'Bloco 1 10s Sem RTOS RX'!$N464)*8</f>
        <v>672</v>
      </c>
    </row>
    <row r="465" ht="15.75" customHeight="1">
      <c r="A465" s="1" t="s">
        <v>5547</v>
      </c>
      <c r="B465" s="1" t="s">
        <v>5548</v>
      </c>
      <c r="C465" s="1" t="s">
        <v>3689</v>
      </c>
      <c r="D465" s="1" t="s">
        <v>5549</v>
      </c>
      <c r="E465" s="1" t="s">
        <v>1833</v>
      </c>
      <c r="F465" s="1" t="s">
        <v>1833</v>
      </c>
      <c r="G465" s="1" t="s">
        <v>1833</v>
      </c>
      <c r="H465" s="1" t="s">
        <v>275</v>
      </c>
      <c r="I465" s="1" t="s">
        <v>3807</v>
      </c>
      <c r="J465" s="1" t="s">
        <v>886</v>
      </c>
      <c r="K465" s="1" t="s">
        <v>26</v>
      </c>
      <c r="L465" s="1" t="s">
        <v>288</v>
      </c>
      <c r="M465" s="1" t="s">
        <v>28</v>
      </c>
      <c r="N465" s="1" t="s">
        <v>539</v>
      </c>
      <c r="O465" s="1" t="s">
        <v>1833</v>
      </c>
      <c r="P465" s="1" t="s">
        <v>1833</v>
      </c>
      <c r="Q465" s="1" t="s">
        <v>3692</v>
      </c>
      <c r="R465" s="1" t="s">
        <v>1833</v>
      </c>
      <c r="S465" s="1" t="s">
        <v>3700</v>
      </c>
      <c r="T465" s="1" t="s">
        <v>3694</v>
      </c>
      <c r="U465" s="1" t="s">
        <v>1833</v>
      </c>
      <c r="V465" s="1" t="s">
        <v>1833</v>
      </c>
      <c r="W465" s="1" t="s">
        <v>3695</v>
      </c>
      <c r="X465" s="1" t="s">
        <v>5550</v>
      </c>
      <c r="Y465" s="2">
        <f>X466-'Bloco 1 10s Sem RTOS RX'!$X465</f>
        <v>0.000150462963</v>
      </c>
      <c r="Z465" s="1">
        <f>SUM(LEN(",CO_MQ135|"),'Bloco 1 10s Sem RTOS RX'!$H465,LEN(",CO2_MQ135|"),'Bloco 1 10s Sem RTOS RX'!$I465,LEN(",Alcool_MQ135|"),'Bloco 1 10s Sem RTOS RX'!$J465,LEN(",Alcool_MQ135|"),'Bloco 1 10s Sem RTOS RX'!$K465,LEN(",Toluen_MQ135|"),'Bloco 1 10s Sem RTOS RX'!$L465,LEN(",MH4_MQ135|"),'Bloco 1 10s Sem RTOS RX'!$M465,LEN(",O3_MQ131|"),'Bloco 1 10s Sem RTOS RX'!$N465)*8</f>
        <v>672</v>
      </c>
    </row>
    <row r="466" ht="15.75" customHeight="1">
      <c r="A466" s="1" t="s">
        <v>5551</v>
      </c>
      <c r="B466" s="1" t="s">
        <v>5552</v>
      </c>
      <c r="C466" s="1" t="s">
        <v>3689</v>
      </c>
      <c r="D466" s="1" t="s">
        <v>5553</v>
      </c>
      <c r="E466" s="1" t="s">
        <v>1833</v>
      </c>
      <c r="F466" s="1" t="s">
        <v>1833</v>
      </c>
      <c r="G466" s="1" t="s">
        <v>1833</v>
      </c>
      <c r="H466" s="1" t="s">
        <v>336</v>
      </c>
      <c r="I466" s="1" t="s">
        <v>24</v>
      </c>
      <c r="J466" s="1" t="s">
        <v>144</v>
      </c>
      <c r="K466" s="1" t="s">
        <v>26</v>
      </c>
      <c r="L466" s="1" t="s">
        <v>976</v>
      </c>
      <c r="M466" s="1" t="s">
        <v>28</v>
      </c>
      <c r="N466" s="1" t="s">
        <v>205</v>
      </c>
      <c r="O466" s="1" t="s">
        <v>1833</v>
      </c>
      <c r="P466" s="1" t="s">
        <v>1833</v>
      </c>
      <c r="Q466" s="1" t="s">
        <v>3692</v>
      </c>
      <c r="R466" s="1" t="s">
        <v>1833</v>
      </c>
      <c r="S466" s="1" t="s">
        <v>3700</v>
      </c>
      <c r="T466" s="1" t="s">
        <v>3694</v>
      </c>
      <c r="U466" s="1" t="s">
        <v>1833</v>
      </c>
      <c r="V466" s="1" t="s">
        <v>1833</v>
      </c>
      <c r="W466" s="1" t="s">
        <v>3695</v>
      </c>
      <c r="X466" s="1" t="s">
        <v>5554</v>
      </c>
      <c r="Y466" s="2">
        <f>X467-'Bloco 1 10s Sem RTOS RX'!$X466</f>
        <v>0.000162037037</v>
      </c>
      <c r="Z466" s="1">
        <f>SUM(LEN(",CO_MQ135|"),'Bloco 1 10s Sem RTOS RX'!$H466,LEN(",CO2_MQ135|"),'Bloco 1 10s Sem RTOS RX'!$I466,LEN(",Alcool_MQ135|"),'Bloco 1 10s Sem RTOS RX'!$J466,LEN(",Alcool_MQ135|"),'Bloco 1 10s Sem RTOS RX'!$K466,LEN(",Toluen_MQ135|"),'Bloco 1 10s Sem RTOS RX'!$L466,LEN(",MH4_MQ135|"),'Bloco 1 10s Sem RTOS RX'!$M466,LEN(",O3_MQ131|"),'Bloco 1 10s Sem RTOS RX'!$N466)*8</f>
        <v>672</v>
      </c>
    </row>
    <row r="467" ht="15.75" customHeight="1">
      <c r="A467" s="1" t="s">
        <v>5555</v>
      </c>
      <c r="B467" s="1" t="s">
        <v>5556</v>
      </c>
      <c r="C467" s="1" t="s">
        <v>3689</v>
      </c>
      <c r="D467" s="1" t="s">
        <v>5557</v>
      </c>
      <c r="E467" s="1" t="s">
        <v>1833</v>
      </c>
      <c r="F467" s="1" t="s">
        <v>1833</v>
      </c>
      <c r="G467" s="1" t="s">
        <v>1833</v>
      </c>
      <c r="H467" s="1" t="s">
        <v>14</v>
      </c>
      <c r="I467" s="1" t="s">
        <v>15</v>
      </c>
      <c r="J467" s="1" t="s">
        <v>16</v>
      </c>
      <c r="K467" s="1" t="s">
        <v>17</v>
      </c>
      <c r="L467" s="1" t="s">
        <v>18</v>
      </c>
      <c r="M467" s="1" t="s">
        <v>19</v>
      </c>
      <c r="N467" s="1" t="s">
        <v>169</v>
      </c>
      <c r="O467" s="1" t="s">
        <v>1833</v>
      </c>
      <c r="P467" s="1" t="s">
        <v>1833</v>
      </c>
      <c r="Q467" s="1" t="s">
        <v>3692</v>
      </c>
      <c r="R467" s="1" t="s">
        <v>1833</v>
      </c>
      <c r="S467" s="1" t="s">
        <v>3700</v>
      </c>
      <c r="T467" s="1" t="s">
        <v>3694</v>
      </c>
      <c r="U467" s="1" t="s">
        <v>1833</v>
      </c>
      <c r="V467" s="1" t="s">
        <v>1833</v>
      </c>
      <c r="W467" s="1" t="s">
        <v>3695</v>
      </c>
      <c r="X467" s="1" t="s">
        <v>5558</v>
      </c>
      <c r="Y467" s="2">
        <f>X468-'Bloco 1 10s Sem RTOS RX'!$X467</f>
        <v>0.000150462963</v>
      </c>
      <c r="Z467" s="1">
        <f>SUM(LEN(",CO_MQ135|"),'Bloco 1 10s Sem RTOS RX'!$H467,LEN(",CO2_MQ135|"),'Bloco 1 10s Sem RTOS RX'!$I467,LEN(",Alcool_MQ135|"),'Bloco 1 10s Sem RTOS RX'!$J467,LEN(",Alcool_MQ135|"),'Bloco 1 10s Sem RTOS RX'!$K467,LEN(",Toluen_MQ135|"),'Bloco 1 10s Sem RTOS RX'!$L467,LEN(",MH4_MQ135|"),'Bloco 1 10s Sem RTOS RX'!$M467,LEN(",O3_MQ131|"),'Bloco 1 10s Sem RTOS RX'!$N467)*8</f>
        <v>672</v>
      </c>
    </row>
    <row r="468" ht="15.75" customHeight="1">
      <c r="A468" s="1" t="s">
        <v>5559</v>
      </c>
      <c r="B468" s="1" t="s">
        <v>5560</v>
      </c>
      <c r="C468" s="1" t="s">
        <v>3689</v>
      </c>
      <c r="D468" s="1" t="s">
        <v>5561</v>
      </c>
      <c r="E468" s="1" t="s">
        <v>1833</v>
      </c>
      <c r="F468" s="1" t="s">
        <v>1833</v>
      </c>
      <c r="G468" s="1" t="s">
        <v>1833</v>
      </c>
      <c r="H468" s="1" t="s">
        <v>89</v>
      </c>
      <c r="I468" s="1" t="s">
        <v>15</v>
      </c>
      <c r="J468" s="1" t="s">
        <v>90</v>
      </c>
      <c r="K468" s="1" t="s">
        <v>17</v>
      </c>
      <c r="L468" s="1" t="s">
        <v>18</v>
      </c>
      <c r="M468" s="1" t="s">
        <v>19</v>
      </c>
      <c r="N468" s="1" t="s">
        <v>415</v>
      </c>
      <c r="O468" s="1" t="s">
        <v>1833</v>
      </c>
      <c r="P468" s="1" t="s">
        <v>1833</v>
      </c>
      <c r="Q468" s="1" t="s">
        <v>3692</v>
      </c>
      <c r="R468" s="1" t="s">
        <v>1833</v>
      </c>
      <c r="S468" s="1" t="s">
        <v>3700</v>
      </c>
      <c r="T468" s="1" t="s">
        <v>3694</v>
      </c>
      <c r="U468" s="1" t="s">
        <v>1833</v>
      </c>
      <c r="V468" s="1" t="s">
        <v>1833</v>
      </c>
      <c r="W468" s="1" t="s">
        <v>3695</v>
      </c>
      <c r="X468" s="1" t="s">
        <v>5562</v>
      </c>
      <c r="Y468" s="2">
        <f>X469-'Bloco 1 10s Sem RTOS RX'!$X468</f>
        <v>0.000150462963</v>
      </c>
      <c r="Z468" s="1">
        <f>SUM(LEN(",CO_MQ135|"),'Bloco 1 10s Sem RTOS RX'!$H468,LEN(",CO2_MQ135|"),'Bloco 1 10s Sem RTOS RX'!$I468,LEN(",Alcool_MQ135|"),'Bloco 1 10s Sem RTOS RX'!$J468,LEN(",Alcool_MQ135|"),'Bloco 1 10s Sem RTOS RX'!$K468,LEN(",Toluen_MQ135|"),'Bloco 1 10s Sem RTOS RX'!$L468,LEN(",MH4_MQ135|"),'Bloco 1 10s Sem RTOS RX'!$M468,LEN(",O3_MQ131|"),'Bloco 1 10s Sem RTOS RX'!$N468)*8</f>
        <v>672</v>
      </c>
    </row>
    <row r="469" ht="15.75" customHeight="1">
      <c r="A469" s="1" t="s">
        <v>5563</v>
      </c>
      <c r="B469" s="1" t="s">
        <v>5564</v>
      </c>
      <c r="C469" s="1" t="s">
        <v>3689</v>
      </c>
      <c r="D469" s="1" t="s">
        <v>5565</v>
      </c>
      <c r="E469" s="1" t="s">
        <v>1833</v>
      </c>
      <c r="F469" s="1" t="s">
        <v>1833</v>
      </c>
      <c r="G469" s="1" t="s">
        <v>1833</v>
      </c>
      <c r="H469" s="1" t="s">
        <v>3827</v>
      </c>
      <c r="I469" s="1" t="s">
        <v>117</v>
      </c>
      <c r="J469" s="1" t="s">
        <v>980</v>
      </c>
      <c r="K469" s="1" t="s">
        <v>50</v>
      </c>
      <c r="L469" s="1" t="s">
        <v>259</v>
      </c>
      <c r="M469" s="1" t="s">
        <v>44</v>
      </c>
      <c r="N469" s="1" t="s">
        <v>419</v>
      </c>
      <c r="O469" s="1" t="s">
        <v>1833</v>
      </c>
      <c r="P469" s="1" t="s">
        <v>1833</v>
      </c>
      <c r="Q469" s="1" t="s">
        <v>3692</v>
      </c>
      <c r="R469" s="1" t="s">
        <v>1833</v>
      </c>
      <c r="S469" s="1" t="s">
        <v>3700</v>
      </c>
      <c r="T469" s="1" t="s">
        <v>3701</v>
      </c>
      <c r="U469" s="1" t="s">
        <v>1833</v>
      </c>
      <c r="V469" s="1" t="s">
        <v>1833</v>
      </c>
      <c r="W469" s="1" t="s">
        <v>3695</v>
      </c>
      <c r="X469" s="1" t="s">
        <v>5566</v>
      </c>
      <c r="Y469" s="2">
        <f>X470-'Bloco 1 10s Sem RTOS RX'!$X469</f>
        <v>0.000150462963</v>
      </c>
      <c r="Z469" s="1">
        <f>SUM(LEN(",CO_MQ135|"),'Bloco 1 10s Sem RTOS RX'!$H469,LEN(",CO2_MQ135|"),'Bloco 1 10s Sem RTOS RX'!$I469,LEN(",Alcool_MQ135|"),'Bloco 1 10s Sem RTOS RX'!$J469,LEN(",Alcool_MQ135|"),'Bloco 1 10s Sem RTOS RX'!$K469,LEN(",Toluen_MQ135|"),'Bloco 1 10s Sem RTOS RX'!$L469,LEN(",MH4_MQ135|"),'Bloco 1 10s Sem RTOS RX'!$M469,LEN(",O3_MQ131|"),'Bloco 1 10s Sem RTOS RX'!$N469)*8</f>
        <v>672</v>
      </c>
    </row>
    <row r="470" ht="15.75" customHeight="1">
      <c r="A470" s="1" t="s">
        <v>5567</v>
      </c>
      <c r="B470" s="1" t="s">
        <v>5568</v>
      </c>
      <c r="C470" s="1" t="s">
        <v>3689</v>
      </c>
      <c r="D470" s="1" t="s">
        <v>5569</v>
      </c>
      <c r="E470" s="1" t="s">
        <v>1833</v>
      </c>
      <c r="F470" s="1" t="s">
        <v>1833</v>
      </c>
      <c r="G470" s="1" t="s">
        <v>1833</v>
      </c>
      <c r="H470" s="1" t="s">
        <v>3729</v>
      </c>
      <c r="I470" s="1" t="s">
        <v>24</v>
      </c>
      <c r="J470" s="1" t="s">
        <v>60</v>
      </c>
      <c r="K470" s="1" t="s">
        <v>26</v>
      </c>
      <c r="L470" s="1" t="s">
        <v>3719</v>
      </c>
      <c r="M470" s="1" t="s">
        <v>28</v>
      </c>
      <c r="N470" s="1" t="s">
        <v>180</v>
      </c>
      <c r="O470" s="1" t="s">
        <v>1833</v>
      </c>
      <c r="P470" s="1" t="s">
        <v>1833</v>
      </c>
      <c r="Q470" s="1" t="s">
        <v>3692</v>
      </c>
      <c r="R470" s="1" t="s">
        <v>1833</v>
      </c>
      <c r="S470" s="1" t="s">
        <v>3700</v>
      </c>
      <c r="T470" s="1" t="s">
        <v>3694</v>
      </c>
      <c r="U470" s="1" t="s">
        <v>1833</v>
      </c>
      <c r="V470" s="1" t="s">
        <v>1833</v>
      </c>
      <c r="W470" s="1" t="s">
        <v>3695</v>
      </c>
      <c r="X470" s="1" t="s">
        <v>5570</v>
      </c>
      <c r="Y470" s="2">
        <f>X471-'Bloco 1 10s Sem RTOS RX'!$X470</f>
        <v>0.0003009259259</v>
      </c>
      <c r="Z470" s="1">
        <f>SUM(LEN(",CO_MQ135|"),'Bloco 1 10s Sem RTOS RX'!$H470,LEN(",CO2_MQ135|"),'Bloco 1 10s Sem RTOS RX'!$I470,LEN(",Alcool_MQ135|"),'Bloco 1 10s Sem RTOS RX'!$J470,LEN(",Alcool_MQ135|"),'Bloco 1 10s Sem RTOS RX'!$K470,LEN(",Toluen_MQ135|"),'Bloco 1 10s Sem RTOS RX'!$L470,LEN(",MH4_MQ135|"),'Bloco 1 10s Sem RTOS RX'!$M470,LEN(",O3_MQ131|"),'Bloco 1 10s Sem RTOS RX'!$N470)*8</f>
        <v>672</v>
      </c>
    </row>
    <row r="471" ht="15.75" customHeight="1">
      <c r="A471" s="1" t="s">
        <v>5571</v>
      </c>
      <c r="B471" s="1" t="s">
        <v>5572</v>
      </c>
      <c r="C471" s="1" t="s">
        <v>3689</v>
      </c>
      <c r="D471" s="1" t="s">
        <v>5573</v>
      </c>
      <c r="E471" s="1" t="s">
        <v>1833</v>
      </c>
      <c r="F471" s="1" t="s">
        <v>1833</v>
      </c>
      <c r="G471" s="1" t="s">
        <v>1833</v>
      </c>
      <c r="H471" s="1" t="s">
        <v>137</v>
      </c>
      <c r="I471" s="1" t="s">
        <v>3807</v>
      </c>
      <c r="J471" s="1" t="s">
        <v>3808</v>
      </c>
      <c r="K471" s="1" t="s">
        <v>26</v>
      </c>
      <c r="L471" s="1" t="s">
        <v>140</v>
      </c>
      <c r="M471" s="1" t="s">
        <v>28</v>
      </c>
      <c r="N471" s="1" t="s">
        <v>152</v>
      </c>
      <c r="O471" s="1" t="s">
        <v>1833</v>
      </c>
      <c r="P471" s="1" t="s">
        <v>1833</v>
      </c>
      <c r="Q471" s="1" t="s">
        <v>3692</v>
      </c>
      <c r="R471" s="1" t="s">
        <v>1833</v>
      </c>
      <c r="S471" s="1" t="s">
        <v>3700</v>
      </c>
      <c r="T471" s="1" t="s">
        <v>3706</v>
      </c>
      <c r="U471" s="1" t="s">
        <v>1833</v>
      </c>
      <c r="V471" s="1" t="s">
        <v>1833</v>
      </c>
      <c r="W471" s="1" t="s">
        <v>3695</v>
      </c>
      <c r="X471" s="1" t="s">
        <v>5574</v>
      </c>
      <c r="Y471" s="2">
        <f>X472-'Bloco 1 10s Sem RTOS RX'!$X471</f>
        <v>0.000150462963</v>
      </c>
      <c r="Z471" s="1">
        <f>SUM(LEN(",CO_MQ135|"),'Bloco 1 10s Sem RTOS RX'!$H471,LEN(",CO2_MQ135|"),'Bloco 1 10s Sem RTOS RX'!$I471,LEN(",Alcool_MQ135|"),'Bloco 1 10s Sem RTOS RX'!$J471,LEN(",Alcool_MQ135|"),'Bloco 1 10s Sem RTOS RX'!$K471,LEN(",Toluen_MQ135|"),'Bloco 1 10s Sem RTOS RX'!$L471,LEN(",MH4_MQ135|"),'Bloco 1 10s Sem RTOS RX'!$M471,LEN(",O3_MQ131|"),'Bloco 1 10s Sem RTOS RX'!$N471)*8</f>
        <v>672</v>
      </c>
    </row>
    <row r="472" ht="15.75" customHeight="1">
      <c r="A472" s="1" t="s">
        <v>5575</v>
      </c>
      <c r="B472" s="1" t="s">
        <v>5576</v>
      </c>
      <c r="C472" s="1" t="s">
        <v>3689</v>
      </c>
      <c r="D472" s="1" t="s">
        <v>5577</v>
      </c>
      <c r="E472" s="1" t="s">
        <v>1833</v>
      </c>
      <c r="F472" s="1" t="s">
        <v>1833</v>
      </c>
      <c r="G472" s="1" t="s">
        <v>1833</v>
      </c>
      <c r="H472" s="1" t="s">
        <v>3729</v>
      </c>
      <c r="I472" s="1" t="s">
        <v>24</v>
      </c>
      <c r="J472" s="1" t="s">
        <v>60</v>
      </c>
      <c r="K472" s="1" t="s">
        <v>26</v>
      </c>
      <c r="L472" s="1" t="s">
        <v>3719</v>
      </c>
      <c r="M472" s="1" t="s">
        <v>28</v>
      </c>
      <c r="N472" s="1" t="s">
        <v>4594</v>
      </c>
      <c r="O472" s="1" t="s">
        <v>1833</v>
      </c>
      <c r="P472" s="1" t="s">
        <v>1833</v>
      </c>
      <c r="Q472" s="1" t="s">
        <v>3692</v>
      </c>
      <c r="R472" s="1" t="s">
        <v>1833</v>
      </c>
      <c r="S472" s="1" t="s">
        <v>3700</v>
      </c>
      <c r="T472" s="1" t="s">
        <v>3701</v>
      </c>
      <c r="U472" s="1" t="s">
        <v>1833</v>
      </c>
      <c r="V472" s="1" t="s">
        <v>1833</v>
      </c>
      <c r="W472" s="1" t="s">
        <v>3695</v>
      </c>
      <c r="X472" s="1" t="s">
        <v>5578</v>
      </c>
      <c r="Y472" s="2">
        <f>X473-'Bloco 1 10s Sem RTOS RX'!$X472</f>
        <v>0.000150462963</v>
      </c>
      <c r="Z472" s="1">
        <f>SUM(LEN(",CO_MQ135|"),'Bloco 1 10s Sem RTOS RX'!$H472,LEN(",CO2_MQ135|"),'Bloco 1 10s Sem RTOS RX'!$I472,LEN(",Alcool_MQ135|"),'Bloco 1 10s Sem RTOS RX'!$J472,LEN(",Alcool_MQ135|"),'Bloco 1 10s Sem RTOS RX'!$K472,LEN(",Toluen_MQ135|"),'Bloco 1 10s Sem RTOS RX'!$L472,LEN(",MH4_MQ135|"),'Bloco 1 10s Sem RTOS RX'!$M472,LEN(",O3_MQ131|"),'Bloco 1 10s Sem RTOS RX'!$N472)*8</f>
        <v>672</v>
      </c>
    </row>
    <row r="473" ht="15.75" customHeight="1">
      <c r="A473" s="1" t="s">
        <v>5579</v>
      </c>
      <c r="B473" s="1" t="s">
        <v>5580</v>
      </c>
      <c r="C473" s="1" t="s">
        <v>3689</v>
      </c>
      <c r="D473" s="1" t="s">
        <v>5581</v>
      </c>
      <c r="E473" s="1" t="s">
        <v>1833</v>
      </c>
      <c r="F473" s="1" t="s">
        <v>1833</v>
      </c>
      <c r="G473" s="1" t="s">
        <v>1833</v>
      </c>
      <c r="H473" s="1" t="s">
        <v>832</v>
      </c>
      <c r="I473" s="1" t="s">
        <v>163</v>
      </c>
      <c r="J473" s="1" t="s">
        <v>784</v>
      </c>
      <c r="K473" s="1" t="s">
        <v>103</v>
      </c>
      <c r="L473" s="1" t="s">
        <v>833</v>
      </c>
      <c r="M473" s="1" t="s">
        <v>110</v>
      </c>
      <c r="N473" s="1" t="s">
        <v>348</v>
      </c>
      <c r="O473" s="1" t="s">
        <v>1833</v>
      </c>
      <c r="P473" s="1" t="s">
        <v>1833</v>
      </c>
      <c r="Q473" s="1" t="s">
        <v>3692</v>
      </c>
      <c r="R473" s="1" t="s">
        <v>1833</v>
      </c>
      <c r="S473" s="1" t="s">
        <v>3700</v>
      </c>
      <c r="T473" s="1" t="s">
        <v>3694</v>
      </c>
      <c r="U473" s="1" t="s">
        <v>1833</v>
      </c>
      <c r="V473" s="1" t="s">
        <v>1833</v>
      </c>
      <c r="W473" s="1" t="s">
        <v>3695</v>
      </c>
      <c r="X473" s="1" t="s">
        <v>5582</v>
      </c>
      <c r="Y473" s="2">
        <f>X474-'Bloco 1 10s Sem RTOS RX'!$X473</f>
        <v>0.000150462963</v>
      </c>
      <c r="Z473" s="1">
        <f>SUM(LEN(",CO_MQ135|"),'Bloco 1 10s Sem RTOS RX'!$H473,LEN(",CO2_MQ135|"),'Bloco 1 10s Sem RTOS RX'!$I473,LEN(",Alcool_MQ135|"),'Bloco 1 10s Sem RTOS RX'!$J473,LEN(",Alcool_MQ135|"),'Bloco 1 10s Sem RTOS RX'!$K473,LEN(",Toluen_MQ135|"),'Bloco 1 10s Sem RTOS RX'!$L473,LEN(",MH4_MQ135|"),'Bloco 1 10s Sem RTOS RX'!$M473,LEN(",O3_MQ131|"),'Bloco 1 10s Sem RTOS RX'!$N473)*8</f>
        <v>672</v>
      </c>
    </row>
    <row r="474" ht="15.75" customHeight="1">
      <c r="A474" s="1" t="s">
        <v>5583</v>
      </c>
      <c r="B474" s="1" t="s">
        <v>5584</v>
      </c>
      <c r="C474" s="1" t="s">
        <v>3689</v>
      </c>
      <c r="D474" s="1" t="s">
        <v>5585</v>
      </c>
      <c r="E474" s="1" t="s">
        <v>1833</v>
      </c>
      <c r="F474" s="1" t="s">
        <v>1833</v>
      </c>
      <c r="G474" s="1" t="s">
        <v>1833</v>
      </c>
      <c r="H474" s="1" t="s">
        <v>336</v>
      </c>
      <c r="I474" s="1" t="s">
        <v>24</v>
      </c>
      <c r="J474" s="1" t="s">
        <v>144</v>
      </c>
      <c r="K474" s="1" t="s">
        <v>26</v>
      </c>
      <c r="L474" s="1" t="s">
        <v>976</v>
      </c>
      <c r="M474" s="1" t="s">
        <v>28</v>
      </c>
      <c r="N474" s="1" t="s">
        <v>311</v>
      </c>
      <c r="O474" s="1" t="s">
        <v>1833</v>
      </c>
      <c r="P474" s="1" t="s">
        <v>1833</v>
      </c>
      <c r="Q474" s="1" t="s">
        <v>3692</v>
      </c>
      <c r="R474" s="1" t="s">
        <v>1833</v>
      </c>
      <c r="S474" s="1" t="s">
        <v>3700</v>
      </c>
      <c r="T474" s="1" t="s">
        <v>3701</v>
      </c>
      <c r="U474" s="1" t="s">
        <v>1833</v>
      </c>
      <c r="V474" s="1" t="s">
        <v>1833</v>
      </c>
      <c r="W474" s="1" t="s">
        <v>3695</v>
      </c>
      <c r="X474" s="1" t="s">
        <v>5586</v>
      </c>
      <c r="Y474" s="2">
        <f>X475-'Bloco 1 10s Sem RTOS RX'!$X474</f>
        <v>0.000150462963</v>
      </c>
      <c r="Z474" s="1">
        <f>SUM(LEN(",CO_MQ135|"),'Bloco 1 10s Sem RTOS RX'!$H474,LEN(",CO2_MQ135|"),'Bloco 1 10s Sem RTOS RX'!$I474,LEN(",Alcool_MQ135|"),'Bloco 1 10s Sem RTOS RX'!$J474,LEN(",Alcool_MQ135|"),'Bloco 1 10s Sem RTOS RX'!$K474,LEN(",Toluen_MQ135|"),'Bloco 1 10s Sem RTOS RX'!$L474,LEN(",MH4_MQ135|"),'Bloco 1 10s Sem RTOS RX'!$M474,LEN(",O3_MQ131|"),'Bloco 1 10s Sem RTOS RX'!$N474)*8</f>
        <v>672</v>
      </c>
    </row>
    <row r="475" ht="15.75" customHeight="1">
      <c r="A475" s="1" t="s">
        <v>5587</v>
      </c>
      <c r="B475" s="1" t="s">
        <v>5588</v>
      </c>
      <c r="C475" s="1" t="s">
        <v>3689</v>
      </c>
      <c r="D475" s="1" t="s">
        <v>5589</v>
      </c>
      <c r="E475" s="1" t="s">
        <v>1833</v>
      </c>
      <c r="F475" s="1" t="s">
        <v>1833</v>
      </c>
      <c r="G475" s="1" t="s">
        <v>1833</v>
      </c>
      <c r="H475" s="1" t="s">
        <v>357</v>
      </c>
      <c r="I475" s="1" t="s">
        <v>15</v>
      </c>
      <c r="J475" s="1" t="s">
        <v>886</v>
      </c>
      <c r="K475" s="1" t="s">
        <v>26</v>
      </c>
      <c r="L475" s="1" t="s">
        <v>887</v>
      </c>
      <c r="M475" s="1" t="s">
        <v>28</v>
      </c>
      <c r="N475" s="1" t="s">
        <v>873</v>
      </c>
      <c r="O475" s="1" t="s">
        <v>1833</v>
      </c>
      <c r="P475" s="1" t="s">
        <v>1833</v>
      </c>
      <c r="Q475" s="1" t="s">
        <v>3692</v>
      </c>
      <c r="R475" s="1" t="s">
        <v>1833</v>
      </c>
      <c r="S475" s="1" t="s">
        <v>3700</v>
      </c>
      <c r="T475" s="1" t="s">
        <v>3701</v>
      </c>
      <c r="U475" s="1" t="s">
        <v>1833</v>
      </c>
      <c r="V475" s="1" t="s">
        <v>1833</v>
      </c>
      <c r="W475" s="1" t="s">
        <v>3695</v>
      </c>
      <c r="X475" s="1" t="s">
        <v>5590</v>
      </c>
      <c r="Y475" s="2">
        <f>X476-'Bloco 1 10s Sem RTOS RX'!$X475</f>
        <v>0.000162037037</v>
      </c>
      <c r="Z475" s="1">
        <f>SUM(LEN(",CO_MQ135|"),'Bloco 1 10s Sem RTOS RX'!$H475,LEN(",CO2_MQ135|"),'Bloco 1 10s Sem RTOS RX'!$I475,LEN(",Alcool_MQ135|"),'Bloco 1 10s Sem RTOS RX'!$J475,LEN(",Alcool_MQ135|"),'Bloco 1 10s Sem RTOS RX'!$K475,LEN(",Toluen_MQ135|"),'Bloco 1 10s Sem RTOS RX'!$L475,LEN(",MH4_MQ135|"),'Bloco 1 10s Sem RTOS RX'!$M475,LEN(",O3_MQ131|"),'Bloco 1 10s Sem RTOS RX'!$N475)*8</f>
        <v>672</v>
      </c>
    </row>
    <row r="476" ht="15.75" customHeight="1">
      <c r="A476" s="1" t="s">
        <v>5591</v>
      </c>
      <c r="B476" s="1" t="s">
        <v>5592</v>
      </c>
      <c r="C476" s="1" t="s">
        <v>3689</v>
      </c>
      <c r="D476" s="1" t="s">
        <v>5593</v>
      </c>
      <c r="E476" s="1" t="s">
        <v>1833</v>
      </c>
      <c r="F476" s="1" t="s">
        <v>1833</v>
      </c>
      <c r="G476" s="1" t="s">
        <v>1833</v>
      </c>
      <c r="H476" s="1" t="s">
        <v>143</v>
      </c>
      <c r="I476" s="1" t="s">
        <v>24</v>
      </c>
      <c r="J476" s="1" t="s">
        <v>144</v>
      </c>
      <c r="K476" s="1" t="s">
        <v>26</v>
      </c>
      <c r="L476" s="1" t="s">
        <v>145</v>
      </c>
      <c r="M476" s="1" t="s">
        <v>28</v>
      </c>
      <c r="N476" s="1" t="s">
        <v>375</v>
      </c>
      <c r="O476" s="1" t="s">
        <v>1833</v>
      </c>
      <c r="P476" s="1" t="s">
        <v>1833</v>
      </c>
      <c r="Q476" s="1" t="s">
        <v>3692</v>
      </c>
      <c r="R476" s="1" t="s">
        <v>1833</v>
      </c>
      <c r="S476" s="1" t="s">
        <v>3700</v>
      </c>
      <c r="T476" s="1" t="s">
        <v>3706</v>
      </c>
      <c r="U476" s="1" t="s">
        <v>1833</v>
      </c>
      <c r="V476" s="1" t="s">
        <v>1833</v>
      </c>
      <c r="W476" s="1" t="s">
        <v>3695</v>
      </c>
      <c r="X476" s="1" t="s">
        <v>5594</v>
      </c>
      <c r="Y476" s="2">
        <f>X477-'Bloco 1 10s Sem RTOS RX'!$X476</f>
        <v>0.000150462963</v>
      </c>
      <c r="Z476" s="1">
        <f>SUM(LEN(",CO_MQ135|"),'Bloco 1 10s Sem RTOS RX'!$H476,LEN(",CO2_MQ135|"),'Bloco 1 10s Sem RTOS RX'!$I476,LEN(",Alcool_MQ135|"),'Bloco 1 10s Sem RTOS RX'!$J476,LEN(",Alcool_MQ135|"),'Bloco 1 10s Sem RTOS RX'!$K476,LEN(",Toluen_MQ135|"),'Bloco 1 10s Sem RTOS RX'!$L476,LEN(",MH4_MQ135|"),'Bloco 1 10s Sem RTOS RX'!$M476,LEN(",O3_MQ131|"),'Bloco 1 10s Sem RTOS RX'!$N476)*8</f>
        <v>672</v>
      </c>
    </row>
    <row r="477" ht="15.75" customHeight="1">
      <c r="A477" s="1" t="s">
        <v>5595</v>
      </c>
      <c r="B477" s="1" t="s">
        <v>5596</v>
      </c>
      <c r="C477" s="1" t="s">
        <v>3689</v>
      </c>
      <c r="D477" s="1" t="s">
        <v>5597</v>
      </c>
      <c r="E477" s="1" t="s">
        <v>1833</v>
      </c>
      <c r="F477" s="1" t="s">
        <v>1833</v>
      </c>
      <c r="G477" s="1" t="s">
        <v>1833</v>
      </c>
      <c r="H477" s="1" t="s">
        <v>3729</v>
      </c>
      <c r="I477" s="1" t="s">
        <v>24</v>
      </c>
      <c r="J477" s="1" t="s">
        <v>60</v>
      </c>
      <c r="K477" s="1" t="s">
        <v>26</v>
      </c>
      <c r="L477" s="1" t="s">
        <v>3719</v>
      </c>
      <c r="M477" s="1" t="s">
        <v>28</v>
      </c>
      <c r="N477" s="1" t="s">
        <v>990</v>
      </c>
      <c r="O477" s="1" t="s">
        <v>1833</v>
      </c>
      <c r="P477" s="1" t="s">
        <v>1833</v>
      </c>
      <c r="Q477" s="1" t="s">
        <v>3692</v>
      </c>
      <c r="R477" s="1" t="s">
        <v>1833</v>
      </c>
      <c r="S477" s="1" t="s">
        <v>3700</v>
      </c>
      <c r="T477" s="1" t="s">
        <v>3706</v>
      </c>
      <c r="U477" s="1" t="s">
        <v>1833</v>
      </c>
      <c r="V477" s="1" t="s">
        <v>1833</v>
      </c>
      <c r="W477" s="1" t="s">
        <v>3695</v>
      </c>
      <c r="X477" s="1" t="s">
        <v>5598</v>
      </c>
      <c r="Y477" s="2">
        <f>X478-'Bloco 1 10s Sem RTOS RX'!$X477</f>
        <v>0.000150462963</v>
      </c>
      <c r="Z477" s="1">
        <f>SUM(LEN(",CO_MQ135|"),'Bloco 1 10s Sem RTOS RX'!$H477,LEN(",CO2_MQ135|"),'Bloco 1 10s Sem RTOS RX'!$I477,LEN(",Alcool_MQ135|"),'Bloco 1 10s Sem RTOS RX'!$J477,LEN(",Alcool_MQ135|"),'Bloco 1 10s Sem RTOS RX'!$K477,LEN(",Toluen_MQ135|"),'Bloco 1 10s Sem RTOS RX'!$L477,LEN(",MH4_MQ135|"),'Bloco 1 10s Sem RTOS RX'!$M477,LEN(",O3_MQ131|"),'Bloco 1 10s Sem RTOS RX'!$N477)*8</f>
        <v>672</v>
      </c>
    </row>
    <row r="478" ht="15.75" customHeight="1">
      <c r="A478" s="1" t="s">
        <v>5599</v>
      </c>
      <c r="B478" s="1" t="s">
        <v>5600</v>
      </c>
      <c r="C478" s="1" t="s">
        <v>3689</v>
      </c>
      <c r="D478" s="1" t="s">
        <v>5601</v>
      </c>
      <c r="E478" s="1" t="s">
        <v>1833</v>
      </c>
      <c r="F478" s="1" t="s">
        <v>1833</v>
      </c>
      <c r="G478" s="1" t="s">
        <v>1833</v>
      </c>
      <c r="H478" s="1" t="s">
        <v>478</v>
      </c>
      <c r="I478" s="1" t="s">
        <v>3807</v>
      </c>
      <c r="J478" s="1" t="s">
        <v>3808</v>
      </c>
      <c r="K478" s="1" t="s">
        <v>26</v>
      </c>
      <c r="L478" s="1" t="s">
        <v>140</v>
      </c>
      <c r="M478" s="1" t="s">
        <v>28</v>
      </c>
      <c r="N478" s="1" t="s">
        <v>28</v>
      </c>
      <c r="O478" s="1" t="s">
        <v>1833</v>
      </c>
      <c r="P478" s="1" t="s">
        <v>1833</v>
      </c>
      <c r="Q478" s="1" t="s">
        <v>3692</v>
      </c>
      <c r="R478" s="1" t="s">
        <v>1833</v>
      </c>
      <c r="S478" s="1" t="s">
        <v>3700</v>
      </c>
      <c r="T478" s="1" t="s">
        <v>3706</v>
      </c>
      <c r="U478" s="1" t="s">
        <v>1833</v>
      </c>
      <c r="V478" s="1" t="s">
        <v>1833</v>
      </c>
      <c r="W478" s="1" t="s">
        <v>3695</v>
      </c>
      <c r="X478" s="1" t="s">
        <v>5602</v>
      </c>
      <c r="Y478" s="2">
        <f>X479-'Bloco 1 10s Sem RTOS RX'!$X478</f>
        <v>0.000150462963</v>
      </c>
      <c r="Z478" s="1">
        <f>SUM(LEN(",CO_MQ135|"),'Bloco 1 10s Sem RTOS RX'!$H478,LEN(",CO2_MQ135|"),'Bloco 1 10s Sem RTOS RX'!$I478,LEN(",Alcool_MQ135|"),'Bloco 1 10s Sem RTOS RX'!$J478,LEN(",Alcool_MQ135|"),'Bloco 1 10s Sem RTOS RX'!$K478,LEN(",Toluen_MQ135|"),'Bloco 1 10s Sem RTOS RX'!$L478,LEN(",MH4_MQ135|"),'Bloco 1 10s Sem RTOS RX'!$M478,LEN(",O3_MQ131|"),'Bloco 1 10s Sem RTOS RX'!$N478)*8</f>
        <v>672</v>
      </c>
    </row>
    <row r="479" ht="15.75" customHeight="1">
      <c r="A479" s="1" t="s">
        <v>5603</v>
      </c>
      <c r="B479" s="1" t="s">
        <v>5604</v>
      </c>
      <c r="C479" s="1" t="s">
        <v>3689</v>
      </c>
      <c r="D479" s="1" t="s">
        <v>5605</v>
      </c>
      <c r="E479" s="1" t="s">
        <v>1833</v>
      </c>
      <c r="F479" s="1" t="s">
        <v>1833</v>
      </c>
      <c r="G479" s="1" t="s">
        <v>1833</v>
      </c>
      <c r="H479" s="1" t="s">
        <v>478</v>
      </c>
      <c r="I479" s="1" t="s">
        <v>3807</v>
      </c>
      <c r="J479" s="1" t="s">
        <v>3808</v>
      </c>
      <c r="K479" s="1" t="s">
        <v>26</v>
      </c>
      <c r="L479" s="1" t="s">
        <v>140</v>
      </c>
      <c r="M479" s="1" t="s">
        <v>28</v>
      </c>
      <c r="N479" s="1" t="s">
        <v>178</v>
      </c>
      <c r="O479" s="1" t="s">
        <v>1833</v>
      </c>
      <c r="P479" s="1" t="s">
        <v>1833</v>
      </c>
      <c r="Q479" s="1" t="s">
        <v>3692</v>
      </c>
      <c r="R479" s="1" t="s">
        <v>1833</v>
      </c>
      <c r="S479" s="1" t="s">
        <v>3700</v>
      </c>
      <c r="T479" s="1" t="s">
        <v>3694</v>
      </c>
      <c r="U479" s="1" t="s">
        <v>1833</v>
      </c>
      <c r="V479" s="1" t="s">
        <v>1833</v>
      </c>
      <c r="W479" s="1" t="s">
        <v>3695</v>
      </c>
      <c r="X479" s="1" t="s">
        <v>2594</v>
      </c>
      <c r="Y479" s="2">
        <f>X480-'Bloco 1 10s Sem RTOS RX'!$X479</f>
        <v>0.0003009259259</v>
      </c>
      <c r="Z479" s="1">
        <f>SUM(LEN(",CO_MQ135|"),'Bloco 1 10s Sem RTOS RX'!$H479,LEN(",CO2_MQ135|"),'Bloco 1 10s Sem RTOS RX'!$I479,LEN(",Alcool_MQ135|"),'Bloco 1 10s Sem RTOS RX'!$J479,LEN(",Alcool_MQ135|"),'Bloco 1 10s Sem RTOS RX'!$K479,LEN(",Toluen_MQ135|"),'Bloco 1 10s Sem RTOS RX'!$L479,LEN(",MH4_MQ135|"),'Bloco 1 10s Sem RTOS RX'!$M479,LEN(",O3_MQ131|"),'Bloco 1 10s Sem RTOS RX'!$N479)*8</f>
        <v>672</v>
      </c>
    </row>
    <row r="480" ht="15.75" customHeight="1">
      <c r="A480" s="1" t="s">
        <v>5606</v>
      </c>
      <c r="B480" s="1" t="s">
        <v>5607</v>
      </c>
      <c r="C480" s="1" t="s">
        <v>3689</v>
      </c>
      <c r="D480" s="1" t="s">
        <v>5608</v>
      </c>
      <c r="E480" s="1" t="s">
        <v>1833</v>
      </c>
      <c r="F480" s="1" t="s">
        <v>1833</v>
      </c>
      <c r="G480" s="1" t="s">
        <v>1833</v>
      </c>
      <c r="H480" s="1" t="s">
        <v>23</v>
      </c>
      <c r="I480" s="1" t="s">
        <v>24</v>
      </c>
      <c r="J480" s="1" t="s">
        <v>25</v>
      </c>
      <c r="K480" s="1" t="s">
        <v>26</v>
      </c>
      <c r="L480" s="1" t="s">
        <v>3719</v>
      </c>
      <c r="M480" s="1" t="s">
        <v>28</v>
      </c>
      <c r="N480" s="1" t="s">
        <v>325</v>
      </c>
      <c r="O480" s="1" t="s">
        <v>1833</v>
      </c>
      <c r="P480" s="1" t="s">
        <v>1833</v>
      </c>
      <c r="Q480" s="1" t="s">
        <v>3692</v>
      </c>
      <c r="R480" s="1" t="s">
        <v>1833</v>
      </c>
      <c r="S480" s="1" t="s">
        <v>3700</v>
      </c>
      <c r="T480" s="1" t="s">
        <v>3701</v>
      </c>
      <c r="U480" s="1" t="s">
        <v>1833</v>
      </c>
      <c r="V480" s="1" t="s">
        <v>1833</v>
      </c>
      <c r="W480" s="1" t="s">
        <v>3695</v>
      </c>
      <c r="X480" s="1" t="s">
        <v>5609</v>
      </c>
      <c r="Y480" s="2">
        <f>X481-'Bloco 1 10s Sem RTOS RX'!$X480</f>
        <v>0.000162037037</v>
      </c>
      <c r="Z480" s="1">
        <f>SUM(LEN(",CO_MQ135|"),'Bloco 1 10s Sem RTOS RX'!$H480,LEN(",CO2_MQ135|"),'Bloco 1 10s Sem RTOS RX'!$I480,LEN(",Alcool_MQ135|"),'Bloco 1 10s Sem RTOS RX'!$J480,LEN(",Alcool_MQ135|"),'Bloco 1 10s Sem RTOS RX'!$K480,LEN(",Toluen_MQ135|"),'Bloco 1 10s Sem RTOS RX'!$L480,LEN(",MH4_MQ135|"),'Bloco 1 10s Sem RTOS RX'!$M480,LEN(",O3_MQ131|"),'Bloco 1 10s Sem RTOS RX'!$N480)*8</f>
        <v>672</v>
      </c>
    </row>
    <row r="481" ht="15.75" customHeight="1">
      <c r="A481" s="1" t="s">
        <v>5610</v>
      </c>
      <c r="B481" s="1" t="s">
        <v>5611</v>
      </c>
      <c r="C481" s="1" t="s">
        <v>3689</v>
      </c>
      <c r="D481" s="1" t="s">
        <v>5612</v>
      </c>
      <c r="E481" s="1" t="s">
        <v>1833</v>
      </c>
      <c r="F481" s="1" t="s">
        <v>1833</v>
      </c>
      <c r="G481" s="1" t="s">
        <v>1833</v>
      </c>
      <c r="H481" s="1" t="s">
        <v>122</v>
      </c>
      <c r="I481" s="1" t="s">
        <v>40</v>
      </c>
      <c r="J481" s="1" t="s">
        <v>41</v>
      </c>
      <c r="K481" s="1" t="s">
        <v>42</v>
      </c>
      <c r="L481" s="1" t="s">
        <v>123</v>
      </c>
      <c r="M481" s="1" t="s">
        <v>44</v>
      </c>
      <c r="N481" s="1" t="s">
        <v>421</v>
      </c>
      <c r="O481" s="1" t="s">
        <v>1833</v>
      </c>
      <c r="P481" s="1" t="s">
        <v>1833</v>
      </c>
      <c r="Q481" s="1" t="s">
        <v>3692</v>
      </c>
      <c r="R481" s="1" t="s">
        <v>1833</v>
      </c>
      <c r="S481" s="1" t="s">
        <v>3700</v>
      </c>
      <c r="T481" s="1" t="s">
        <v>3701</v>
      </c>
      <c r="U481" s="1" t="s">
        <v>1833</v>
      </c>
      <c r="V481" s="1" t="s">
        <v>1833</v>
      </c>
      <c r="W481" s="1" t="s">
        <v>3695</v>
      </c>
      <c r="X481" s="1" t="s">
        <v>2598</v>
      </c>
      <c r="Y481" s="2">
        <f>X482-'Bloco 1 10s Sem RTOS RX'!$X481</f>
        <v>0.000150462963</v>
      </c>
      <c r="Z481" s="1">
        <f>SUM(LEN(",CO_MQ135|"),'Bloco 1 10s Sem RTOS RX'!$H481,LEN(",CO2_MQ135|"),'Bloco 1 10s Sem RTOS RX'!$I481,LEN(",Alcool_MQ135|"),'Bloco 1 10s Sem RTOS RX'!$J481,LEN(",Alcool_MQ135|"),'Bloco 1 10s Sem RTOS RX'!$K481,LEN(",Toluen_MQ135|"),'Bloco 1 10s Sem RTOS RX'!$L481,LEN(",MH4_MQ135|"),'Bloco 1 10s Sem RTOS RX'!$M481,LEN(",O3_MQ131|"),'Bloco 1 10s Sem RTOS RX'!$N481)*8</f>
        <v>672</v>
      </c>
    </row>
    <row r="482" ht="15.75" customHeight="1">
      <c r="A482" s="1" t="s">
        <v>5613</v>
      </c>
      <c r="B482" s="1" t="s">
        <v>5614</v>
      </c>
      <c r="C482" s="1" t="s">
        <v>3689</v>
      </c>
      <c r="D482" s="1" t="s">
        <v>5615</v>
      </c>
      <c r="E482" s="1" t="s">
        <v>1833</v>
      </c>
      <c r="F482" s="1" t="s">
        <v>1833</v>
      </c>
      <c r="G482" s="1" t="s">
        <v>1833</v>
      </c>
      <c r="H482" s="1" t="s">
        <v>336</v>
      </c>
      <c r="I482" s="1" t="s">
        <v>24</v>
      </c>
      <c r="J482" s="1" t="s">
        <v>144</v>
      </c>
      <c r="K482" s="1" t="s">
        <v>26</v>
      </c>
      <c r="L482" s="1" t="s">
        <v>976</v>
      </c>
      <c r="M482" s="1" t="s">
        <v>28</v>
      </c>
      <c r="N482" s="1" t="s">
        <v>4023</v>
      </c>
      <c r="O482" s="1" t="s">
        <v>1833</v>
      </c>
      <c r="P482" s="1" t="s">
        <v>1833</v>
      </c>
      <c r="Q482" s="1" t="s">
        <v>3692</v>
      </c>
      <c r="R482" s="1" t="s">
        <v>1833</v>
      </c>
      <c r="S482" s="1" t="s">
        <v>3700</v>
      </c>
      <c r="T482" s="1" t="s">
        <v>3694</v>
      </c>
      <c r="U482" s="1" t="s">
        <v>1833</v>
      </c>
      <c r="V482" s="1" t="s">
        <v>1833</v>
      </c>
      <c r="W482" s="1" t="s">
        <v>3695</v>
      </c>
      <c r="X482" s="1" t="s">
        <v>5616</v>
      </c>
      <c r="Y482" s="2">
        <f>X483-'Bloco 1 10s Sem RTOS RX'!$X482</f>
        <v>0.000150462963</v>
      </c>
      <c r="Z482" s="1">
        <f>SUM(LEN(",CO_MQ135|"),'Bloco 1 10s Sem RTOS RX'!$H482,LEN(",CO2_MQ135|"),'Bloco 1 10s Sem RTOS RX'!$I482,LEN(",Alcool_MQ135|"),'Bloco 1 10s Sem RTOS RX'!$J482,LEN(",Alcool_MQ135|"),'Bloco 1 10s Sem RTOS RX'!$K482,LEN(",Toluen_MQ135|"),'Bloco 1 10s Sem RTOS RX'!$L482,LEN(",MH4_MQ135|"),'Bloco 1 10s Sem RTOS RX'!$M482,LEN(",O3_MQ131|"),'Bloco 1 10s Sem RTOS RX'!$N482)*8</f>
        <v>672</v>
      </c>
    </row>
    <row r="483" ht="15.75" customHeight="1">
      <c r="A483" s="1" t="s">
        <v>5617</v>
      </c>
      <c r="B483" s="1" t="s">
        <v>5618</v>
      </c>
      <c r="C483" s="1" t="s">
        <v>3689</v>
      </c>
      <c r="D483" s="1" t="s">
        <v>5619</v>
      </c>
      <c r="E483" s="1" t="s">
        <v>1833</v>
      </c>
      <c r="F483" s="1" t="s">
        <v>1833</v>
      </c>
      <c r="G483" s="1" t="s">
        <v>1833</v>
      </c>
      <c r="H483" s="1" t="s">
        <v>3729</v>
      </c>
      <c r="I483" s="1" t="s">
        <v>24</v>
      </c>
      <c r="J483" s="1" t="s">
        <v>60</v>
      </c>
      <c r="K483" s="1" t="s">
        <v>26</v>
      </c>
      <c r="L483" s="1" t="s">
        <v>3719</v>
      </c>
      <c r="M483" s="1" t="s">
        <v>28</v>
      </c>
      <c r="N483" s="1" t="s">
        <v>217</v>
      </c>
      <c r="O483" s="1" t="s">
        <v>1833</v>
      </c>
      <c r="P483" s="1" t="s">
        <v>1833</v>
      </c>
      <c r="Q483" s="1" t="s">
        <v>3692</v>
      </c>
      <c r="R483" s="1" t="s">
        <v>1833</v>
      </c>
      <c r="S483" s="1" t="s">
        <v>3700</v>
      </c>
      <c r="T483" s="1" t="s">
        <v>3701</v>
      </c>
      <c r="U483" s="1" t="s">
        <v>1833</v>
      </c>
      <c r="V483" s="1" t="s">
        <v>1833</v>
      </c>
      <c r="W483" s="1" t="s">
        <v>3695</v>
      </c>
      <c r="X483" s="1" t="s">
        <v>5620</v>
      </c>
      <c r="Y483" s="2">
        <f>X484-'Bloco 1 10s Sem RTOS RX'!$X483</f>
        <v>0.000150462963</v>
      </c>
      <c r="Z483" s="1">
        <f>SUM(LEN(",CO_MQ135|"),'Bloco 1 10s Sem RTOS RX'!$H483,LEN(",CO2_MQ135|"),'Bloco 1 10s Sem RTOS RX'!$I483,LEN(",Alcool_MQ135|"),'Bloco 1 10s Sem RTOS RX'!$J483,LEN(",Alcool_MQ135|"),'Bloco 1 10s Sem RTOS RX'!$K483,LEN(",Toluen_MQ135|"),'Bloco 1 10s Sem RTOS RX'!$L483,LEN(",MH4_MQ135|"),'Bloco 1 10s Sem RTOS RX'!$M483,LEN(",O3_MQ131|"),'Bloco 1 10s Sem RTOS RX'!$N483)*8</f>
        <v>672</v>
      </c>
    </row>
    <row r="484" ht="15.75" customHeight="1">
      <c r="A484" s="1" t="s">
        <v>5621</v>
      </c>
      <c r="B484" s="1" t="s">
        <v>5622</v>
      </c>
      <c r="C484" s="1" t="s">
        <v>3689</v>
      </c>
      <c r="D484" s="1" t="s">
        <v>5623</v>
      </c>
      <c r="E484" s="1" t="s">
        <v>1833</v>
      </c>
      <c r="F484" s="1" t="s">
        <v>1833</v>
      </c>
      <c r="G484" s="1" t="s">
        <v>1833</v>
      </c>
      <c r="H484" s="1" t="s">
        <v>131</v>
      </c>
      <c r="I484" s="1" t="s">
        <v>76</v>
      </c>
      <c r="J484" s="1" t="s">
        <v>82</v>
      </c>
      <c r="K484" s="1" t="s">
        <v>17</v>
      </c>
      <c r="L484" s="1" t="s">
        <v>132</v>
      </c>
      <c r="M484" s="1" t="s">
        <v>19</v>
      </c>
      <c r="N484" s="1" t="s">
        <v>70</v>
      </c>
      <c r="O484" s="1" t="s">
        <v>1833</v>
      </c>
      <c r="P484" s="1" t="s">
        <v>1833</v>
      </c>
      <c r="Q484" s="1" t="s">
        <v>3692</v>
      </c>
      <c r="R484" s="1" t="s">
        <v>1833</v>
      </c>
      <c r="S484" s="1" t="s">
        <v>3700</v>
      </c>
      <c r="T484" s="1" t="s">
        <v>3694</v>
      </c>
      <c r="U484" s="1" t="s">
        <v>1833</v>
      </c>
      <c r="V484" s="1" t="s">
        <v>1833</v>
      </c>
      <c r="W484" s="1" t="s">
        <v>3695</v>
      </c>
      <c r="X484" s="1" t="s">
        <v>5624</v>
      </c>
      <c r="Y484" s="2">
        <f>X485-'Bloco 1 10s Sem RTOS RX'!$X484</f>
        <v>0.000150462963</v>
      </c>
      <c r="Z484" s="1">
        <f>SUM(LEN(",CO_MQ135|"),'Bloco 1 10s Sem RTOS RX'!$H484,LEN(",CO2_MQ135|"),'Bloco 1 10s Sem RTOS RX'!$I484,LEN(",Alcool_MQ135|"),'Bloco 1 10s Sem RTOS RX'!$J484,LEN(",Alcool_MQ135|"),'Bloco 1 10s Sem RTOS RX'!$K484,LEN(",Toluen_MQ135|"),'Bloco 1 10s Sem RTOS RX'!$L484,LEN(",MH4_MQ135|"),'Bloco 1 10s Sem RTOS RX'!$M484,LEN(",O3_MQ131|"),'Bloco 1 10s Sem RTOS RX'!$N484)*8</f>
        <v>672</v>
      </c>
    </row>
    <row r="485" ht="15.75" customHeight="1">
      <c r="A485" s="1" t="s">
        <v>5625</v>
      </c>
      <c r="B485" s="1" t="s">
        <v>5626</v>
      </c>
      <c r="C485" s="1" t="s">
        <v>3689</v>
      </c>
      <c r="D485" s="1" t="s">
        <v>5627</v>
      </c>
      <c r="E485" s="1" t="s">
        <v>1833</v>
      </c>
      <c r="F485" s="1" t="s">
        <v>1833</v>
      </c>
      <c r="G485" s="1" t="s">
        <v>1833</v>
      </c>
      <c r="H485" s="1" t="s">
        <v>143</v>
      </c>
      <c r="I485" s="1" t="s">
        <v>24</v>
      </c>
      <c r="J485" s="1" t="s">
        <v>144</v>
      </c>
      <c r="K485" s="1" t="s">
        <v>26</v>
      </c>
      <c r="L485" s="1" t="s">
        <v>145</v>
      </c>
      <c r="M485" s="1" t="s">
        <v>28</v>
      </c>
      <c r="N485" s="1" t="s">
        <v>545</v>
      </c>
      <c r="O485" s="1" t="s">
        <v>1833</v>
      </c>
      <c r="P485" s="1" t="s">
        <v>1833</v>
      </c>
      <c r="Q485" s="1" t="s">
        <v>3692</v>
      </c>
      <c r="R485" s="1" t="s">
        <v>1833</v>
      </c>
      <c r="S485" s="1" t="s">
        <v>3700</v>
      </c>
      <c r="T485" s="1" t="s">
        <v>3694</v>
      </c>
      <c r="U485" s="1" t="s">
        <v>1833</v>
      </c>
      <c r="V485" s="1" t="s">
        <v>1833</v>
      </c>
      <c r="W485" s="1" t="s">
        <v>3695</v>
      </c>
      <c r="X485" s="1" t="s">
        <v>5628</v>
      </c>
      <c r="Y485" s="2">
        <f>X486-'Bloco 1 10s Sem RTOS RX'!$X485</f>
        <v>0.000150462963</v>
      </c>
      <c r="Z485" s="1">
        <f>SUM(LEN(",CO_MQ135|"),'Bloco 1 10s Sem RTOS RX'!$H485,LEN(",CO2_MQ135|"),'Bloco 1 10s Sem RTOS RX'!$I485,LEN(",Alcool_MQ135|"),'Bloco 1 10s Sem RTOS RX'!$J485,LEN(",Alcool_MQ135|"),'Bloco 1 10s Sem RTOS RX'!$K485,LEN(",Toluen_MQ135|"),'Bloco 1 10s Sem RTOS RX'!$L485,LEN(",MH4_MQ135|"),'Bloco 1 10s Sem RTOS RX'!$M485,LEN(",O3_MQ131|"),'Bloco 1 10s Sem RTOS RX'!$N485)*8</f>
        <v>672</v>
      </c>
    </row>
    <row r="486" ht="15.75" customHeight="1">
      <c r="A486" s="1" t="s">
        <v>5629</v>
      </c>
      <c r="B486" s="1" t="s">
        <v>5630</v>
      </c>
      <c r="C486" s="1" t="s">
        <v>3689</v>
      </c>
      <c r="D486" s="1" t="s">
        <v>5631</v>
      </c>
      <c r="E486" s="1" t="s">
        <v>1833</v>
      </c>
      <c r="F486" s="1" t="s">
        <v>1833</v>
      </c>
      <c r="G486" s="1" t="s">
        <v>1833</v>
      </c>
      <c r="H486" s="1" t="s">
        <v>143</v>
      </c>
      <c r="I486" s="1" t="s">
        <v>24</v>
      </c>
      <c r="J486" s="1" t="s">
        <v>144</v>
      </c>
      <c r="K486" s="1" t="s">
        <v>26</v>
      </c>
      <c r="L486" s="1" t="s">
        <v>145</v>
      </c>
      <c r="M486" s="1" t="s">
        <v>28</v>
      </c>
      <c r="N486" s="1" t="s">
        <v>146</v>
      </c>
      <c r="O486" s="1" t="s">
        <v>1833</v>
      </c>
      <c r="P486" s="1" t="s">
        <v>1833</v>
      </c>
      <c r="Q486" s="1" t="s">
        <v>3692</v>
      </c>
      <c r="R486" s="1" t="s">
        <v>1833</v>
      </c>
      <c r="S486" s="1" t="s">
        <v>3700</v>
      </c>
      <c r="T486" s="1" t="s">
        <v>3701</v>
      </c>
      <c r="U486" s="1" t="s">
        <v>1833</v>
      </c>
      <c r="V486" s="1" t="s">
        <v>1833</v>
      </c>
      <c r="W486" s="1" t="s">
        <v>3695</v>
      </c>
      <c r="X486" s="1" t="s">
        <v>5632</v>
      </c>
      <c r="Y486" s="2">
        <f>X487-'Bloco 1 10s Sem RTOS RX'!$X486</f>
        <v>0.000150462963</v>
      </c>
      <c r="Z486" s="1">
        <f>SUM(LEN(",CO_MQ135|"),'Bloco 1 10s Sem RTOS RX'!$H486,LEN(",CO2_MQ135|"),'Bloco 1 10s Sem RTOS RX'!$I486,LEN(",Alcool_MQ135|"),'Bloco 1 10s Sem RTOS RX'!$J486,LEN(",Alcool_MQ135|"),'Bloco 1 10s Sem RTOS RX'!$K486,LEN(",Toluen_MQ135|"),'Bloco 1 10s Sem RTOS RX'!$L486,LEN(",MH4_MQ135|"),'Bloco 1 10s Sem RTOS RX'!$M486,LEN(",O3_MQ131|"),'Bloco 1 10s Sem RTOS RX'!$N486)*8</f>
        <v>672</v>
      </c>
    </row>
    <row r="487" ht="15.75" customHeight="1">
      <c r="A487" s="1" t="s">
        <v>5633</v>
      </c>
      <c r="B487" s="1" t="s">
        <v>5634</v>
      </c>
      <c r="C487" s="1" t="s">
        <v>3689</v>
      </c>
      <c r="D487" s="1" t="s">
        <v>5635</v>
      </c>
      <c r="E487" s="1" t="s">
        <v>1833</v>
      </c>
      <c r="F487" s="1" t="s">
        <v>1833</v>
      </c>
      <c r="G487" s="1" t="s">
        <v>1833</v>
      </c>
      <c r="H487" s="1" t="s">
        <v>150</v>
      </c>
      <c r="I487" s="1" t="s">
        <v>76</v>
      </c>
      <c r="J487" s="1" t="s">
        <v>151</v>
      </c>
      <c r="K487" s="1" t="s">
        <v>83</v>
      </c>
      <c r="L487" s="1" t="s">
        <v>84</v>
      </c>
      <c r="M487" s="1" t="s">
        <v>152</v>
      </c>
      <c r="N487" s="1" t="s">
        <v>87</v>
      </c>
      <c r="O487" s="1" t="s">
        <v>1833</v>
      </c>
      <c r="P487" s="1" t="s">
        <v>1833</v>
      </c>
      <c r="Q487" s="1" t="s">
        <v>3692</v>
      </c>
      <c r="R487" s="1" t="s">
        <v>1833</v>
      </c>
      <c r="S487" s="1" t="s">
        <v>3700</v>
      </c>
      <c r="T487" s="1" t="s">
        <v>3694</v>
      </c>
      <c r="U487" s="1" t="s">
        <v>1833</v>
      </c>
      <c r="V487" s="1" t="s">
        <v>1833</v>
      </c>
      <c r="W487" s="1" t="s">
        <v>3695</v>
      </c>
      <c r="X487" s="1" t="s">
        <v>5636</v>
      </c>
      <c r="Y487" s="2">
        <f>X488-'Bloco 1 10s Sem RTOS RX'!$X487</f>
        <v>0.000150462963</v>
      </c>
      <c r="Z487" s="1">
        <f>SUM(LEN(",CO_MQ135|"),'Bloco 1 10s Sem RTOS RX'!$H487,LEN(",CO2_MQ135|"),'Bloco 1 10s Sem RTOS RX'!$I487,LEN(",Alcool_MQ135|"),'Bloco 1 10s Sem RTOS RX'!$J487,LEN(",Alcool_MQ135|"),'Bloco 1 10s Sem RTOS RX'!$K487,LEN(",Toluen_MQ135|"),'Bloco 1 10s Sem RTOS RX'!$L487,LEN(",MH4_MQ135|"),'Bloco 1 10s Sem RTOS RX'!$M487,LEN(",O3_MQ131|"),'Bloco 1 10s Sem RTOS RX'!$N487)*8</f>
        <v>672</v>
      </c>
    </row>
    <row r="488" ht="15.75" customHeight="1">
      <c r="A488" s="1" t="s">
        <v>5637</v>
      </c>
      <c r="B488" s="1" t="s">
        <v>5638</v>
      </c>
      <c r="C488" s="1" t="s">
        <v>3689</v>
      </c>
      <c r="D488" s="1" t="s">
        <v>5639</v>
      </c>
      <c r="E488" s="1" t="s">
        <v>1833</v>
      </c>
      <c r="F488" s="1" t="s">
        <v>1833</v>
      </c>
      <c r="G488" s="1" t="s">
        <v>1833</v>
      </c>
      <c r="H488" s="1" t="s">
        <v>56</v>
      </c>
      <c r="I488" s="1" t="s">
        <v>40</v>
      </c>
      <c r="J488" s="1" t="s">
        <v>25</v>
      </c>
      <c r="K488" s="1" t="s">
        <v>42</v>
      </c>
      <c r="L488" s="1" t="s">
        <v>57</v>
      </c>
      <c r="M488" s="1" t="s">
        <v>28</v>
      </c>
      <c r="N488" s="1" t="s">
        <v>311</v>
      </c>
      <c r="O488" s="1" t="s">
        <v>1833</v>
      </c>
      <c r="P488" s="1" t="s">
        <v>1833</v>
      </c>
      <c r="Q488" s="1" t="s">
        <v>3692</v>
      </c>
      <c r="R488" s="1" t="s">
        <v>1833</v>
      </c>
      <c r="S488" s="1" t="s">
        <v>3700</v>
      </c>
      <c r="T488" s="1" t="s">
        <v>3701</v>
      </c>
      <c r="U488" s="1" t="s">
        <v>1833</v>
      </c>
      <c r="V488" s="1" t="s">
        <v>1833</v>
      </c>
      <c r="W488" s="1" t="s">
        <v>3695</v>
      </c>
      <c r="X488" s="1" t="s">
        <v>2607</v>
      </c>
      <c r="Y488" s="2">
        <f>X489-'Bloco 1 10s Sem RTOS RX'!$X488</f>
        <v>0.000150462963</v>
      </c>
      <c r="Z488" s="1">
        <f>SUM(LEN(",CO_MQ135|"),'Bloco 1 10s Sem RTOS RX'!$H488,LEN(",CO2_MQ135|"),'Bloco 1 10s Sem RTOS RX'!$I488,LEN(",Alcool_MQ135|"),'Bloco 1 10s Sem RTOS RX'!$J488,LEN(",Alcool_MQ135|"),'Bloco 1 10s Sem RTOS RX'!$K488,LEN(",Toluen_MQ135|"),'Bloco 1 10s Sem RTOS RX'!$L488,LEN(",MH4_MQ135|"),'Bloco 1 10s Sem RTOS RX'!$M488,LEN(",O3_MQ131|"),'Bloco 1 10s Sem RTOS RX'!$N488)*8</f>
        <v>672</v>
      </c>
    </row>
    <row r="489" ht="15.75" customHeight="1">
      <c r="A489" s="1" t="s">
        <v>5640</v>
      </c>
      <c r="B489" s="1" t="s">
        <v>5641</v>
      </c>
      <c r="C489" s="1" t="s">
        <v>3689</v>
      </c>
      <c r="D489" s="1" t="s">
        <v>5642</v>
      </c>
      <c r="E489" s="1" t="s">
        <v>1833</v>
      </c>
      <c r="F489" s="1" t="s">
        <v>1833</v>
      </c>
      <c r="G489" s="1" t="s">
        <v>1833</v>
      </c>
      <c r="H489" s="1" t="s">
        <v>219</v>
      </c>
      <c r="I489" s="1" t="s">
        <v>63</v>
      </c>
      <c r="J489" s="1" t="s">
        <v>220</v>
      </c>
      <c r="K489" s="1" t="s">
        <v>42</v>
      </c>
      <c r="L489" s="1" t="s">
        <v>221</v>
      </c>
      <c r="M489" s="1" t="s">
        <v>44</v>
      </c>
      <c r="N489" s="1" t="s">
        <v>1004</v>
      </c>
      <c r="O489" s="1" t="s">
        <v>1833</v>
      </c>
      <c r="P489" s="1" t="s">
        <v>1833</v>
      </c>
      <c r="Q489" s="1" t="s">
        <v>3692</v>
      </c>
      <c r="R489" s="1" t="s">
        <v>1833</v>
      </c>
      <c r="S489" s="1" t="s">
        <v>3700</v>
      </c>
      <c r="T489" s="1" t="s">
        <v>3701</v>
      </c>
      <c r="U489" s="1" t="s">
        <v>1833</v>
      </c>
      <c r="V489" s="1" t="s">
        <v>1833</v>
      </c>
      <c r="W489" s="1" t="s">
        <v>3695</v>
      </c>
      <c r="X489" s="1" t="s">
        <v>5643</v>
      </c>
      <c r="Y489" s="2">
        <f>X490-'Bloco 1 10s Sem RTOS RX'!$X489</f>
        <v>0.000150462963</v>
      </c>
      <c r="Z489" s="1">
        <f>SUM(LEN(",CO_MQ135|"),'Bloco 1 10s Sem RTOS RX'!$H489,LEN(",CO2_MQ135|"),'Bloco 1 10s Sem RTOS RX'!$I489,LEN(",Alcool_MQ135|"),'Bloco 1 10s Sem RTOS RX'!$J489,LEN(",Alcool_MQ135|"),'Bloco 1 10s Sem RTOS RX'!$K489,LEN(",Toluen_MQ135|"),'Bloco 1 10s Sem RTOS RX'!$L489,LEN(",MH4_MQ135|"),'Bloco 1 10s Sem RTOS RX'!$M489,LEN(",O3_MQ131|"),'Bloco 1 10s Sem RTOS RX'!$N489)*8</f>
        <v>672</v>
      </c>
    </row>
    <row r="490" ht="15.75" customHeight="1">
      <c r="A490" s="1" t="s">
        <v>5644</v>
      </c>
      <c r="B490" s="1" t="s">
        <v>5645</v>
      </c>
      <c r="C490" s="1" t="s">
        <v>3689</v>
      </c>
      <c r="D490" s="1" t="s">
        <v>5646</v>
      </c>
      <c r="E490" s="1" t="s">
        <v>1833</v>
      </c>
      <c r="F490" s="1" t="s">
        <v>1833</v>
      </c>
      <c r="G490" s="1" t="s">
        <v>1833</v>
      </c>
      <c r="H490" s="1" t="s">
        <v>23</v>
      </c>
      <c r="I490" s="1" t="s">
        <v>24</v>
      </c>
      <c r="J490" s="1" t="s">
        <v>25</v>
      </c>
      <c r="K490" s="1" t="s">
        <v>26</v>
      </c>
      <c r="L490" s="1" t="s">
        <v>3719</v>
      </c>
      <c r="M490" s="1" t="s">
        <v>28</v>
      </c>
      <c r="N490" s="1" t="s">
        <v>401</v>
      </c>
      <c r="O490" s="1" t="s">
        <v>1833</v>
      </c>
      <c r="P490" s="1" t="s">
        <v>1833</v>
      </c>
      <c r="Q490" s="1" t="s">
        <v>3692</v>
      </c>
      <c r="R490" s="1" t="s">
        <v>1833</v>
      </c>
      <c r="S490" s="1" t="s">
        <v>3700</v>
      </c>
      <c r="T490" s="1" t="s">
        <v>3694</v>
      </c>
      <c r="U490" s="1" t="s">
        <v>1833</v>
      </c>
      <c r="V490" s="1" t="s">
        <v>1833</v>
      </c>
      <c r="W490" s="1" t="s">
        <v>3695</v>
      </c>
      <c r="X490" s="1" t="s">
        <v>5647</v>
      </c>
      <c r="Y490" s="2">
        <f>X491-'Bloco 1 10s Sem RTOS RX'!$X490</f>
        <v>0.000162037037</v>
      </c>
      <c r="Z490" s="1">
        <f>SUM(LEN(",CO_MQ135|"),'Bloco 1 10s Sem RTOS RX'!$H490,LEN(",CO2_MQ135|"),'Bloco 1 10s Sem RTOS RX'!$I490,LEN(",Alcool_MQ135|"),'Bloco 1 10s Sem RTOS RX'!$J490,LEN(",Alcool_MQ135|"),'Bloco 1 10s Sem RTOS RX'!$K490,LEN(",Toluen_MQ135|"),'Bloco 1 10s Sem RTOS RX'!$L490,LEN(",MH4_MQ135|"),'Bloco 1 10s Sem RTOS RX'!$M490,LEN(",O3_MQ131|"),'Bloco 1 10s Sem RTOS RX'!$N490)*8</f>
        <v>672</v>
      </c>
    </row>
    <row r="491" ht="15.75" customHeight="1">
      <c r="A491" s="1" t="s">
        <v>5648</v>
      </c>
      <c r="B491" s="1" t="s">
        <v>5649</v>
      </c>
      <c r="C491" s="1" t="s">
        <v>3689</v>
      </c>
      <c r="D491" s="1" t="s">
        <v>5650</v>
      </c>
      <c r="E491" s="1" t="s">
        <v>1833</v>
      </c>
      <c r="F491" s="1" t="s">
        <v>1833</v>
      </c>
      <c r="G491" s="1" t="s">
        <v>1833</v>
      </c>
      <c r="H491" s="1" t="s">
        <v>386</v>
      </c>
      <c r="I491" s="1" t="s">
        <v>744</v>
      </c>
      <c r="J491" s="1" t="s">
        <v>318</v>
      </c>
      <c r="K491" s="1" t="s">
        <v>83</v>
      </c>
      <c r="L491" s="1" t="s">
        <v>319</v>
      </c>
      <c r="M491" s="1" t="s">
        <v>152</v>
      </c>
      <c r="N491" s="1" t="s">
        <v>1007</v>
      </c>
      <c r="O491" s="1" t="s">
        <v>1833</v>
      </c>
      <c r="P491" s="1" t="s">
        <v>1833</v>
      </c>
      <c r="Q491" s="1" t="s">
        <v>3692</v>
      </c>
      <c r="R491" s="1" t="s">
        <v>1833</v>
      </c>
      <c r="S491" s="1" t="s">
        <v>3700</v>
      </c>
      <c r="T491" s="1" t="s">
        <v>3701</v>
      </c>
      <c r="U491" s="1" t="s">
        <v>1833</v>
      </c>
      <c r="V491" s="1" t="s">
        <v>1833</v>
      </c>
      <c r="W491" s="1" t="s">
        <v>3695</v>
      </c>
      <c r="X491" s="1" t="s">
        <v>2611</v>
      </c>
      <c r="Y491" s="2">
        <f>X492-'Bloco 1 10s Sem RTOS RX'!$X491</f>
        <v>0.000150462963</v>
      </c>
      <c r="Z491" s="1">
        <f>SUM(LEN(",CO_MQ135|"),'Bloco 1 10s Sem RTOS RX'!$H491,LEN(",CO2_MQ135|"),'Bloco 1 10s Sem RTOS RX'!$I491,LEN(",Alcool_MQ135|"),'Bloco 1 10s Sem RTOS RX'!$J491,LEN(",Alcool_MQ135|"),'Bloco 1 10s Sem RTOS RX'!$K491,LEN(",Toluen_MQ135|"),'Bloco 1 10s Sem RTOS RX'!$L491,LEN(",MH4_MQ135|"),'Bloco 1 10s Sem RTOS RX'!$M491,LEN(",O3_MQ131|"),'Bloco 1 10s Sem RTOS RX'!$N491)*8</f>
        <v>672</v>
      </c>
    </row>
    <row r="492" ht="15.75" customHeight="1">
      <c r="A492" s="1" t="s">
        <v>5651</v>
      </c>
      <c r="B492" s="1" t="s">
        <v>5652</v>
      </c>
      <c r="C492" s="1" t="s">
        <v>3689</v>
      </c>
      <c r="D492" s="1" t="s">
        <v>5653</v>
      </c>
      <c r="E492" s="1" t="s">
        <v>1833</v>
      </c>
      <c r="F492" s="1" t="s">
        <v>1833</v>
      </c>
      <c r="G492" s="1" t="s">
        <v>1833</v>
      </c>
      <c r="H492" s="1" t="s">
        <v>143</v>
      </c>
      <c r="I492" s="1" t="s">
        <v>24</v>
      </c>
      <c r="J492" s="1" t="s">
        <v>144</v>
      </c>
      <c r="K492" s="1" t="s">
        <v>26</v>
      </c>
      <c r="L492" s="1" t="s">
        <v>145</v>
      </c>
      <c r="M492" s="1" t="s">
        <v>28</v>
      </c>
      <c r="N492" s="1" t="s">
        <v>285</v>
      </c>
      <c r="O492" s="1" t="s">
        <v>1833</v>
      </c>
      <c r="P492" s="1" t="s">
        <v>1833</v>
      </c>
      <c r="Q492" s="1" t="s">
        <v>3692</v>
      </c>
      <c r="R492" s="1" t="s">
        <v>1833</v>
      </c>
      <c r="S492" s="1" t="s">
        <v>3700</v>
      </c>
      <c r="T492" s="1" t="s">
        <v>3701</v>
      </c>
      <c r="U492" s="1" t="s">
        <v>1833</v>
      </c>
      <c r="V492" s="1" t="s">
        <v>1833</v>
      </c>
      <c r="W492" s="1" t="s">
        <v>3695</v>
      </c>
      <c r="X492" s="1" t="s">
        <v>5654</v>
      </c>
      <c r="Y492" s="2">
        <f>X493-'Bloco 1 10s Sem RTOS RX'!$X492</f>
        <v>0.000150462963</v>
      </c>
      <c r="Z492" s="1">
        <f>SUM(LEN(",CO_MQ135|"),'Bloco 1 10s Sem RTOS RX'!$H492,LEN(",CO2_MQ135|"),'Bloco 1 10s Sem RTOS RX'!$I492,LEN(",Alcool_MQ135|"),'Bloco 1 10s Sem RTOS RX'!$J492,LEN(",Alcool_MQ135|"),'Bloco 1 10s Sem RTOS RX'!$K492,LEN(",Toluen_MQ135|"),'Bloco 1 10s Sem RTOS RX'!$L492,LEN(",MH4_MQ135|"),'Bloco 1 10s Sem RTOS RX'!$M492,LEN(",O3_MQ131|"),'Bloco 1 10s Sem RTOS RX'!$N492)*8</f>
        <v>672</v>
      </c>
    </row>
    <row r="493" ht="15.75" customHeight="1">
      <c r="A493" s="1" t="s">
        <v>5655</v>
      </c>
      <c r="B493" s="1" t="s">
        <v>5656</v>
      </c>
      <c r="C493" s="1" t="s">
        <v>3689</v>
      </c>
      <c r="D493" s="1" t="s">
        <v>5657</v>
      </c>
      <c r="E493" s="1" t="s">
        <v>1833</v>
      </c>
      <c r="F493" s="1" t="s">
        <v>1833</v>
      </c>
      <c r="G493" s="1" t="s">
        <v>1833</v>
      </c>
      <c r="H493" s="1" t="s">
        <v>131</v>
      </c>
      <c r="I493" s="1" t="s">
        <v>76</v>
      </c>
      <c r="J493" s="1" t="s">
        <v>82</v>
      </c>
      <c r="K493" s="1" t="s">
        <v>17</v>
      </c>
      <c r="L493" s="1" t="s">
        <v>132</v>
      </c>
      <c r="M493" s="1" t="s">
        <v>19</v>
      </c>
      <c r="N493" s="1" t="s">
        <v>42</v>
      </c>
      <c r="O493" s="1" t="s">
        <v>1833</v>
      </c>
      <c r="P493" s="1" t="s">
        <v>1833</v>
      </c>
      <c r="Q493" s="1" t="s">
        <v>3692</v>
      </c>
      <c r="R493" s="1" t="s">
        <v>1833</v>
      </c>
      <c r="S493" s="1" t="s">
        <v>3700</v>
      </c>
      <c r="T493" s="1" t="s">
        <v>3694</v>
      </c>
      <c r="U493" s="1" t="s">
        <v>1833</v>
      </c>
      <c r="V493" s="1" t="s">
        <v>1833</v>
      </c>
      <c r="W493" s="1" t="s">
        <v>3695</v>
      </c>
      <c r="X493" s="1" t="s">
        <v>5658</v>
      </c>
      <c r="Y493" s="2">
        <f>X494-'Bloco 1 10s Sem RTOS RX'!$X493</f>
        <v>0.000150462963</v>
      </c>
      <c r="Z493" s="1">
        <f>SUM(LEN(",CO_MQ135|"),'Bloco 1 10s Sem RTOS RX'!$H493,LEN(",CO2_MQ135|"),'Bloco 1 10s Sem RTOS RX'!$I493,LEN(",Alcool_MQ135|"),'Bloco 1 10s Sem RTOS RX'!$J493,LEN(",Alcool_MQ135|"),'Bloco 1 10s Sem RTOS RX'!$K493,LEN(",Toluen_MQ135|"),'Bloco 1 10s Sem RTOS RX'!$L493,LEN(",MH4_MQ135|"),'Bloco 1 10s Sem RTOS RX'!$M493,LEN(",O3_MQ131|"),'Bloco 1 10s Sem RTOS RX'!$N493)*8</f>
        <v>672</v>
      </c>
    </row>
    <row r="494" ht="15.75" customHeight="1">
      <c r="A494" s="1" t="s">
        <v>5659</v>
      </c>
      <c r="B494" s="1" t="s">
        <v>5660</v>
      </c>
      <c r="C494" s="1" t="s">
        <v>3689</v>
      </c>
      <c r="D494" s="1" t="s">
        <v>5661</v>
      </c>
      <c r="E494" s="1" t="s">
        <v>1833</v>
      </c>
      <c r="F494" s="1" t="s">
        <v>1833</v>
      </c>
      <c r="G494" s="1" t="s">
        <v>1833</v>
      </c>
      <c r="H494" s="1" t="s">
        <v>478</v>
      </c>
      <c r="I494" s="1" t="s">
        <v>3807</v>
      </c>
      <c r="J494" s="1" t="s">
        <v>3808</v>
      </c>
      <c r="K494" s="1" t="s">
        <v>26</v>
      </c>
      <c r="L494" s="1" t="s">
        <v>140</v>
      </c>
      <c r="M494" s="1" t="s">
        <v>28</v>
      </c>
      <c r="N494" s="1" t="s">
        <v>622</v>
      </c>
      <c r="O494" s="1" t="s">
        <v>1833</v>
      </c>
      <c r="P494" s="1" t="s">
        <v>1833</v>
      </c>
      <c r="Q494" s="1" t="s">
        <v>3692</v>
      </c>
      <c r="R494" s="1" t="s">
        <v>1833</v>
      </c>
      <c r="S494" s="1" t="s">
        <v>3700</v>
      </c>
      <c r="T494" s="1" t="s">
        <v>3694</v>
      </c>
      <c r="U494" s="1" t="s">
        <v>1833</v>
      </c>
      <c r="V494" s="1" t="s">
        <v>1833</v>
      </c>
      <c r="W494" s="1" t="s">
        <v>3695</v>
      </c>
      <c r="X494" s="1" t="s">
        <v>5662</v>
      </c>
      <c r="Y494" s="2">
        <f>X495-'Bloco 1 10s Sem RTOS RX'!$X494</f>
        <v>0.000150462963</v>
      </c>
      <c r="Z494" s="1">
        <f>SUM(LEN(",CO_MQ135|"),'Bloco 1 10s Sem RTOS RX'!$H494,LEN(",CO2_MQ135|"),'Bloco 1 10s Sem RTOS RX'!$I494,LEN(",Alcool_MQ135|"),'Bloco 1 10s Sem RTOS RX'!$J494,LEN(",Alcool_MQ135|"),'Bloco 1 10s Sem RTOS RX'!$K494,LEN(",Toluen_MQ135|"),'Bloco 1 10s Sem RTOS RX'!$L494,LEN(",MH4_MQ135|"),'Bloco 1 10s Sem RTOS RX'!$M494,LEN(",O3_MQ131|"),'Bloco 1 10s Sem RTOS RX'!$N494)*8</f>
        <v>672</v>
      </c>
    </row>
    <row r="495" ht="15.75" customHeight="1">
      <c r="A495" s="1" t="s">
        <v>5663</v>
      </c>
      <c r="B495" s="1" t="s">
        <v>5664</v>
      </c>
      <c r="C495" s="1" t="s">
        <v>3689</v>
      </c>
      <c r="D495" s="1" t="s">
        <v>5665</v>
      </c>
      <c r="E495" s="1" t="s">
        <v>1833</v>
      </c>
      <c r="F495" s="1" t="s">
        <v>1833</v>
      </c>
      <c r="G495" s="1" t="s">
        <v>1833</v>
      </c>
      <c r="H495" s="1" t="s">
        <v>3729</v>
      </c>
      <c r="I495" s="1" t="s">
        <v>24</v>
      </c>
      <c r="J495" s="1" t="s">
        <v>60</v>
      </c>
      <c r="K495" s="1" t="s">
        <v>26</v>
      </c>
      <c r="L495" s="1" t="s">
        <v>3719</v>
      </c>
      <c r="M495" s="1" t="s">
        <v>28</v>
      </c>
      <c r="N495" s="1" t="s">
        <v>1012</v>
      </c>
      <c r="O495" s="1" t="s">
        <v>1833</v>
      </c>
      <c r="P495" s="1" t="s">
        <v>1833</v>
      </c>
      <c r="Q495" s="1" t="s">
        <v>3692</v>
      </c>
      <c r="R495" s="1" t="s">
        <v>1833</v>
      </c>
      <c r="S495" s="1" t="s">
        <v>3700</v>
      </c>
      <c r="T495" s="1" t="s">
        <v>3701</v>
      </c>
      <c r="U495" s="1" t="s">
        <v>1833</v>
      </c>
      <c r="V495" s="1" t="s">
        <v>1833</v>
      </c>
      <c r="W495" s="1" t="s">
        <v>3695</v>
      </c>
      <c r="X495" s="1" t="s">
        <v>5666</v>
      </c>
      <c r="Y495" s="2">
        <f>X496-'Bloco 1 10s Sem RTOS RX'!$X495</f>
        <v>0.000162037037</v>
      </c>
      <c r="Z495" s="1">
        <f>SUM(LEN(",CO_MQ135|"),'Bloco 1 10s Sem RTOS RX'!$H495,LEN(",CO2_MQ135|"),'Bloco 1 10s Sem RTOS RX'!$I495,LEN(",Alcool_MQ135|"),'Bloco 1 10s Sem RTOS RX'!$J495,LEN(",Alcool_MQ135|"),'Bloco 1 10s Sem RTOS RX'!$K495,LEN(",Toluen_MQ135|"),'Bloco 1 10s Sem RTOS RX'!$L495,LEN(",MH4_MQ135|"),'Bloco 1 10s Sem RTOS RX'!$M495,LEN(",O3_MQ131|"),'Bloco 1 10s Sem RTOS RX'!$N495)*8</f>
        <v>672</v>
      </c>
    </row>
    <row r="496" ht="15.75" customHeight="1">
      <c r="A496" s="1" t="s">
        <v>5667</v>
      </c>
      <c r="B496" s="1" t="s">
        <v>5668</v>
      </c>
      <c r="C496" s="1" t="s">
        <v>3689</v>
      </c>
      <c r="D496" s="1" t="s">
        <v>5669</v>
      </c>
      <c r="E496" s="1" t="s">
        <v>1833</v>
      </c>
      <c r="F496" s="1" t="s">
        <v>1833</v>
      </c>
      <c r="G496" s="1" t="s">
        <v>1833</v>
      </c>
      <c r="H496" s="1" t="s">
        <v>122</v>
      </c>
      <c r="I496" s="1" t="s">
        <v>40</v>
      </c>
      <c r="J496" s="1" t="s">
        <v>41</v>
      </c>
      <c r="K496" s="1" t="s">
        <v>42</v>
      </c>
      <c r="L496" s="1" t="s">
        <v>123</v>
      </c>
      <c r="M496" s="1" t="s">
        <v>44</v>
      </c>
      <c r="N496" s="1" t="s">
        <v>3701</v>
      </c>
      <c r="O496" s="1" t="s">
        <v>1833</v>
      </c>
      <c r="P496" s="1" t="s">
        <v>1833</v>
      </c>
      <c r="Q496" s="1" t="s">
        <v>3692</v>
      </c>
      <c r="R496" s="1" t="s">
        <v>1833</v>
      </c>
      <c r="S496" s="1" t="s">
        <v>3700</v>
      </c>
      <c r="T496" s="1" t="s">
        <v>3694</v>
      </c>
      <c r="U496" s="1" t="s">
        <v>1833</v>
      </c>
      <c r="V496" s="1" t="s">
        <v>1833</v>
      </c>
      <c r="W496" s="1" t="s">
        <v>3695</v>
      </c>
      <c r="X496" s="1" t="s">
        <v>5670</v>
      </c>
      <c r="Y496" s="2">
        <f>X497-'Bloco 1 10s Sem RTOS RX'!$X496</f>
        <v>0.000150462963</v>
      </c>
      <c r="Z496" s="1">
        <f>SUM(LEN(",CO_MQ135|"),'Bloco 1 10s Sem RTOS RX'!$H496,LEN(",CO2_MQ135|"),'Bloco 1 10s Sem RTOS RX'!$I496,LEN(",Alcool_MQ135|"),'Bloco 1 10s Sem RTOS RX'!$J496,LEN(",Alcool_MQ135|"),'Bloco 1 10s Sem RTOS RX'!$K496,LEN(",Toluen_MQ135|"),'Bloco 1 10s Sem RTOS RX'!$L496,LEN(",MH4_MQ135|"),'Bloco 1 10s Sem RTOS RX'!$M496,LEN(",O3_MQ131|"),'Bloco 1 10s Sem RTOS RX'!$N496)*8</f>
        <v>672</v>
      </c>
    </row>
    <row r="497" ht="15.75" customHeight="1">
      <c r="A497" s="1" t="s">
        <v>5671</v>
      </c>
      <c r="B497" s="1" t="s">
        <v>5672</v>
      </c>
      <c r="C497" s="1" t="s">
        <v>3689</v>
      </c>
      <c r="D497" s="1" t="s">
        <v>5673</v>
      </c>
      <c r="E497" s="1" t="s">
        <v>1833</v>
      </c>
      <c r="F497" s="1" t="s">
        <v>1833</v>
      </c>
      <c r="G497" s="1" t="s">
        <v>1833</v>
      </c>
      <c r="H497" s="1" t="s">
        <v>3755</v>
      </c>
      <c r="I497" s="1" t="s">
        <v>15</v>
      </c>
      <c r="J497" s="1" t="s">
        <v>90</v>
      </c>
      <c r="K497" s="1" t="s">
        <v>17</v>
      </c>
      <c r="L497" s="1" t="s">
        <v>93</v>
      </c>
      <c r="M497" s="1" t="s">
        <v>19</v>
      </c>
      <c r="N497" s="1" t="s">
        <v>261</v>
      </c>
      <c r="O497" s="1" t="s">
        <v>1833</v>
      </c>
      <c r="P497" s="1" t="s">
        <v>1833</v>
      </c>
      <c r="Q497" s="1" t="s">
        <v>3692</v>
      </c>
      <c r="R497" s="1" t="s">
        <v>1833</v>
      </c>
      <c r="S497" s="1" t="s">
        <v>3700</v>
      </c>
      <c r="T497" s="1" t="s">
        <v>3701</v>
      </c>
      <c r="U497" s="1" t="s">
        <v>1833</v>
      </c>
      <c r="V497" s="1" t="s">
        <v>1833</v>
      </c>
      <c r="W497" s="1" t="s">
        <v>3695</v>
      </c>
      <c r="X497" s="1" t="s">
        <v>5674</v>
      </c>
      <c r="Y497" s="2">
        <f>X498-'Bloco 1 10s Sem RTOS RX'!$X497</f>
        <v>0.000150462963</v>
      </c>
      <c r="Z497" s="1">
        <f>SUM(LEN(",CO_MQ135|"),'Bloco 1 10s Sem RTOS RX'!$H497,LEN(",CO2_MQ135|"),'Bloco 1 10s Sem RTOS RX'!$I497,LEN(",Alcool_MQ135|"),'Bloco 1 10s Sem RTOS RX'!$J497,LEN(",Alcool_MQ135|"),'Bloco 1 10s Sem RTOS RX'!$K497,LEN(",Toluen_MQ135|"),'Bloco 1 10s Sem RTOS RX'!$L497,LEN(",MH4_MQ135|"),'Bloco 1 10s Sem RTOS RX'!$M497,LEN(",O3_MQ131|"),'Bloco 1 10s Sem RTOS RX'!$N497)*8</f>
        <v>672</v>
      </c>
    </row>
    <row r="498" ht="15.75" customHeight="1">
      <c r="A498" s="1" t="s">
        <v>5675</v>
      </c>
      <c r="B498" s="1" t="s">
        <v>5676</v>
      </c>
      <c r="C498" s="1" t="s">
        <v>3689</v>
      </c>
      <c r="D498" s="1" t="s">
        <v>5677</v>
      </c>
      <c r="E498" s="1" t="s">
        <v>1833</v>
      </c>
      <c r="F498" s="1" t="s">
        <v>1833</v>
      </c>
      <c r="G498" s="1" t="s">
        <v>1833</v>
      </c>
      <c r="H498" s="1" t="s">
        <v>336</v>
      </c>
      <c r="I498" s="1" t="s">
        <v>24</v>
      </c>
      <c r="J498" s="1" t="s">
        <v>144</v>
      </c>
      <c r="K498" s="1" t="s">
        <v>26</v>
      </c>
      <c r="L498" s="1" t="s">
        <v>976</v>
      </c>
      <c r="M498" s="1" t="s">
        <v>28</v>
      </c>
      <c r="N498" s="1" t="s">
        <v>1012</v>
      </c>
      <c r="O498" s="1" t="s">
        <v>1833</v>
      </c>
      <c r="P498" s="1" t="s">
        <v>1833</v>
      </c>
      <c r="Q498" s="1" t="s">
        <v>3692</v>
      </c>
      <c r="R498" s="1" t="s">
        <v>1833</v>
      </c>
      <c r="S498" s="1" t="s">
        <v>3700</v>
      </c>
      <c r="T498" s="1" t="s">
        <v>3701</v>
      </c>
      <c r="U498" s="1" t="s">
        <v>1833</v>
      </c>
      <c r="V498" s="1" t="s">
        <v>1833</v>
      </c>
      <c r="W498" s="1" t="s">
        <v>3695</v>
      </c>
      <c r="X498" s="1" t="s">
        <v>2620</v>
      </c>
      <c r="Y498" s="2">
        <f>X499-'Bloco 1 10s Sem RTOS RX'!$X498</f>
        <v>0.0003009259259</v>
      </c>
      <c r="Z498" s="1">
        <f>SUM(LEN(",CO_MQ135|"),'Bloco 1 10s Sem RTOS RX'!$H498,LEN(",CO2_MQ135|"),'Bloco 1 10s Sem RTOS RX'!$I498,LEN(",Alcool_MQ135|"),'Bloco 1 10s Sem RTOS RX'!$J498,LEN(",Alcool_MQ135|"),'Bloco 1 10s Sem RTOS RX'!$K498,LEN(",Toluen_MQ135|"),'Bloco 1 10s Sem RTOS RX'!$L498,LEN(",MH4_MQ135|"),'Bloco 1 10s Sem RTOS RX'!$M498,LEN(",O3_MQ131|"),'Bloco 1 10s Sem RTOS RX'!$N498)*8</f>
        <v>672</v>
      </c>
    </row>
    <row r="499" ht="15.75" customHeight="1">
      <c r="A499" s="1" t="s">
        <v>5678</v>
      </c>
      <c r="B499" s="1" t="s">
        <v>5679</v>
      </c>
      <c r="C499" s="1" t="s">
        <v>3689</v>
      </c>
      <c r="D499" s="1" t="s">
        <v>5680</v>
      </c>
      <c r="E499" s="1" t="s">
        <v>1833</v>
      </c>
      <c r="F499" s="1" t="s">
        <v>1833</v>
      </c>
      <c r="G499" s="1" t="s">
        <v>1833</v>
      </c>
      <c r="H499" s="1" t="s">
        <v>275</v>
      </c>
      <c r="I499" s="1" t="s">
        <v>3807</v>
      </c>
      <c r="J499" s="1" t="s">
        <v>886</v>
      </c>
      <c r="K499" s="1" t="s">
        <v>26</v>
      </c>
      <c r="L499" s="1" t="s">
        <v>288</v>
      </c>
      <c r="M499" s="1" t="s">
        <v>28</v>
      </c>
      <c r="N499" s="1" t="s">
        <v>141</v>
      </c>
      <c r="O499" s="1" t="s">
        <v>1833</v>
      </c>
      <c r="P499" s="1" t="s">
        <v>1833</v>
      </c>
      <c r="Q499" s="1" t="s">
        <v>3692</v>
      </c>
      <c r="R499" s="1" t="s">
        <v>1833</v>
      </c>
      <c r="S499" s="1" t="s">
        <v>3700</v>
      </c>
      <c r="T499" s="1" t="s">
        <v>3701</v>
      </c>
      <c r="U499" s="1" t="s">
        <v>1833</v>
      </c>
      <c r="V499" s="1" t="s">
        <v>1833</v>
      </c>
      <c r="W499" s="1" t="s">
        <v>3695</v>
      </c>
      <c r="X499" s="1" t="s">
        <v>5681</v>
      </c>
      <c r="Y499" s="2">
        <f>X500-'Bloco 1 10s Sem RTOS RX'!$X499</f>
        <v>0.000462962963</v>
      </c>
      <c r="Z499" s="1">
        <f>SUM(LEN(",CO_MQ135|"),'Bloco 1 10s Sem RTOS RX'!$H499,LEN(",CO2_MQ135|"),'Bloco 1 10s Sem RTOS RX'!$I499,LEN(",Alcool_MQ135|"),'Bloco 1 10s Sem RTOS RX'!$J499,LEN(",Alcool_MQ135|"),'Bloco 1 10s Sem RTOS RX'!$K499,LEN(",Toluen_MQ135|"),'Bloco 1 10s Sem RTOS RX'!$L499,LEN(",MH4_MQ135|"),'Bloco 1 10s Sem RTOS RX'!$M499,LEN(",O3_MQ131|"),'Bloco 1 10s Sem RTOS RX'!$N499)*8</f>
        <v>672</v>
      </c>
    </row>
    <row r="500" ht="15.75" customHeight="1">
      <c r="A500" s="1" t="s">
        <v>5682</v>
      </c>
      <c r="B500" s="1" t="s">
        <v>5683</v>
      </c>
      <c r="C500" s="1" t="s">
        <v>3689</v>
      </c>
      <c r="D500" s="1" t="s">
        <v>5684</v>
      </c>
      <c r="E500" s="1" t="s">
        <v>1833</v>
      </c>
      <c r="F500" s="1" t="s">
        <v>1833</v>
      </c>
      <c r="G500" s="1" t="s">
        <v>1833</v>
      </c>
      <c r="H500" s="1" t="s">
        <v>3755</v>
      </c>
      <c r="I500" s="1" t="s">
        <v>15</v>
      </c>
      <c r="J500" s="1" t="s">
        <v>90</v>
      </c>
      <c r="K500" s="1" t="s">
        <v>17</v>
      </c>
      <c r="L500" s="1" t="s">
        <v>93</v>
      </c>
      <c r="M500" s="1" t="s">
        <v>19</v>
      </c>
      <c r="N500" s="1" t="s">
        <v>248</v>
      </c>
      <c r="O500" s="1" t="s">
        <v>1833</v>
      </c>
      <c r="P500" s="1" t="s">
        <v>1833</v>
      </c>
      <c r="Q500" s="1" t="s">
        <v>3692</v>
      </c>
      <c r="R500" s="1" t="s">
        <v>1833</v>
      </c>
      <c r="S500" s="1" t="s">
        <v>3700</v>
      </c>
      <c r="T500" s="1" t="s">
        <v>3706</v>
      </c>
      <c r="U500" s="1" t="s">
        <v>1833</v>
      </c>
      <c r="V500" s="1" t="s">
        <v>1833</v>
      </c>
      <c r="W500" s="1" t="s">
        <v>3695</v>
      </c>
      <c r="X500" s="1" t="s">
        <v>5685</v>
      </c>
      <c r="Y500" s="2">
        <f>X501-'Bloco 1 10s Sem RTOS RX'!$X500</f>
        <v>0.000150462963</v>
      </c>
      <c r="Z500" s="1">
        <f>SUM(LEN(",CO_MQ135|"),'Bloco 1 10s Sem RTOS RX'!$H500,LEN(",CO2_MQ135|"),'Bloco 1 10s Sem RTOS RX'!$I500,LEN(",Alcool_MQ135|"),'Bloco 1 10s Sem RTOS RX'!$J500,LEN(",Alcool_MQ135|"),'Bloco 1 10s Sem RTOS RX'!$K500,LEN(",Toluen_MQ135|"),'Bloco 1 10s Sem RTOS RX'!$L500,LEN(",MH4_MQ135|"),'Bloco 1 10s Sem RTOS RX'!$M500,LEN(",O3_MQ131|"),'Bloco 1 10s Sem RTOS RX'!$N500)*8</f>
        <v>672</v>
      </c>
    </row>
    <row r="501" ht="15.75" customHeight="1">
      <c r="A501" s="1" t="s">
        <v>5686</v>
      </c>
      <c r="B501" s="1" t="s">
        <v>5687</v>
      </c>
      <c r="C501" s="1" t="s">
        <v>3689</v>
      </c>
      <c r="D501" s="1" t="s">
        <v>5688</v>
      </c>
      <c r="E501" s="1" t="s">
        <v>1833</v>
      </c>
      <c r="F501" s="1" t="s">
        <v>1833</v>
      </c>
      <c r="G501" s="1" t="s">
        <v>1833</v>
      </c>
      <c r="H501" s="1" t="s">
        <v>247</v>
      </c>
      <c r="I501" s="1" t="s">
        <v>70</v>
      </c>
      <c r="J501" s="1" t="s">
        <v>71</v>
      </c>
      <c r="K501" s="1" t="s">
        <v>17</v>
      </c>
      <c r="L501" s="1" t="s">
        <v>1023</v>
      </c>
      <c r="M501" s="1" t="s">
        <v>19</v>
      </c>
      <c r="N501" s="1" t="s">
        <v>159</v>
      </c>
      <c r="O501" s="1" t="s">
        <v>1833</v>
      </c>
      <c r="P501" s="1" t="s">
        <v>1833</v>
      </c>
      <c r="Q501" s="1" t="s">
        <v>3692</v>
      </c>
      <c r="R501" s="1" t="s">
        <v>1833</v>
      </c>
      <c r="S501" s="1" t="s">
        <v>3700</v>
      </c>
      <c r="T501" s="1" t="s">
        <v>3706</v>
      </c>
      <c r="U501" s="1" t="s">
        <v>1833</v>
      </c>
      <c r="V501" s="1" t="s">
        <v>1833</v>
      </c>
      <c r="W501" s="1" t="s">
        <v>3695</v>
      </c>
      <c r="X501" s="1" t="s">
        <v>5689</v>
      </c>
      <c r="Y501" s="2">
        <f>X502-'Bloco 1 10s Sem RTOS RX'!$X501</f>
        <v>0.000150462963</v>
      </c>
      <c r="Z501" s="1">
        <f>SUM(LEN(",CO_MQ135|"),'Bloco 1 10s Sem RTOS RX'!$H501,LEN(",CO2_MQ135|"),'Bloco 1 10s Sem RTOS RX'!$I501,LEN(",Alcool_MQ135|"),'Bloco 1 10s Sem RTOS RX'!$J501,LEN(",Alcool_MQ135|"),'Bloco 1 10s Sem RTOS RX'!$K501,LEN(",Toluen_MQ135|"),'Bloco 1 10s Sem RTOS RX'!$L501,LEN(",MH4_MQ135|"),'Bloco 1 10s Sem RTOS RX'!$M501,LEN(",O3_MQ131|"),'Bloco 1 10s Sem RTOS RX'!$N501)*8</f>
        <v>672</v>
      </c>
    </row>
    <row r="502" ht="15.75" customHeight="1">
      <c r="A502" s="1" t="s">
        <v>5690</v>
      </c>
      <c r="B502" s="1" t="s">
        <v>5691</v>
      </c>
      <c r="C502" s="1" t="s">
        <v>3689</v>
      </c>
      <c r="D502" s="1" t="s">
        <v>5692</v>
      </c>
      <c r="E502" s="1" t="s">
        <v>1833</v>
      </c>
      <c r="F502" s="1" t="s">
        <v>1833</v>
      </c>
      <c r="G502" s="1" t="s">
        <v>1833</v>
      </c>
      <c r="H502" s="1" t="s">
        <v>275</v>
      </c>
      <c r="I502" s="1" t="s">
        <v>3807</v>
      </c>
      <c r="J502" s="1" t="s">
        <v>886</v>
      </c>
      <c r="K502" s="1" t="s">
        <v>26</v>
      </c>
      <c r="L502" s="1" t="s">
        <v>288</v>
      </c>
      <c r="M502" s="1" t="s">
        <v>28</v>
      </c>
      <c r="N502" s="1" t="s">
        <v>146</v>
      </c>
      <c r="O502" s="1" t="s">
        <v>1833</v>
      </c>
      <c r="P502" s="1" t="s">
        <v>1833</v>
      </c>
      <c r="Q502" s="1" t="s">
        <v>3692</v>
      </c>
      <c r="R502" s="1" t="s">
        <v>1833</v>
      </c>
      <c r="S502" s="1" t="s">
        <v>3700</v>
      </c>
      <c r="T502" s="1" t="s">
        <v>3701</v>
      </c>
      <c r="U502" s="1" t="s">
        <v>1833</v>
      </c>
      <c r="V502" s="1" t="s">
        <v>1833</v>
      </c>
      <c r="W502" s="1" t="s">
        <v>3695</v>
      </c>
      <c r="X502" s="1" t="s">
        <v>5693</v>
      </c>
      <c r="Y502" s="2">
        <f>X503-'Bloco 1 10s Sem RTOS RX'!$X502</f>
        <v>0.000150462963</v>
      </c>
      <c r="Z502" s="1">
        <f>SUM(LEN(",CO_MQ135|"),'Bloco 1 10s Sem RTOS RX'!$H502,LEN(",CO2_MQ135|"),'Bloco 1 10s Sem RTOS RX'!$I502,LEN(",Alcool_MQ135|"),'Bloco 1 10s Sem RTOS RX'!$J502,LEN(",Alcool_MQ135|"),'Bloco 1 10s Sem RTOS RX'!$K502,LEN(",Toluen_MQ135|"),'Bloco 1 10s Sem RTOS RX'!$L502,LEN(",MH4_MQ135|"),'Bloco 1 10s Sem RTOS RX'!$M502,LEN(",O3_MQ131|"),'Bloco 1 10s Sem RTOS RX'!$N502)*8</f>
        <v>672</v>
      </c>
    </row>
    <row r="503" ht="15.75" customHeight="1">
      <c r="A503" s="1" t="s">
        <v>5694</v>
      </c>
      <c r="B503" s="1" t="s">
        <v>5695</v>
      </c>
      <c r="C503" s="1" t="s">
        <v>3689</v>
      </c>
      <c r="D503" s="1" t="s">
        <v>5696</v>
      </c>
      <c r="E503" s="1" t="s">
        <v>1833</v>
      </c>
      <c r="F503" s="1" t="s">
        <v>1833</v>
      </c>
      <c r="G503" s="1" t="s">
        <v>1833</v>
      </c>
      <c r="H503" s="1" t="s">
        <v>357</v>
      </c>
      <c r="I503" s="1" t="s">
        <v>15</v>
      </c>
      <c r="J503" s="1" t="s">
        <v>886</v>
      </c>
      <c r="K503" s="1" t="s">
        <v>26</v>
      </c>
      <c r="L503" s="1" t="s">
        <v>887</v>
      </c>
      <c r="M503" s="1" t="s">
        <v>28</v>
      </c>
      <c r="N503" s="1" t="s">
        <v>119</v>
      </c>
      <c r="O503" s="1" t="s">
        <v>1833</v>
      </c>
      <c r="P503" s="1" t="s">
        <v>1833</v>
      </c>
      <c r="Q503" s="1" t="s">
        <v>3692</v>
      </c>
      <c r="R503" s="1" t="s">
        <v>1833</v>
      </c>
      <c r="S503" s="1" t="s">
        <v>3700</v>
      </c>
      <c r="T503" s="1" t="s">
        <v>3701</v>
      </c>
      <c r="U503" s="1" t="s">
        <v>1833</v>
      </c>
      <c r="V503" s="1" t="s">
        <v>1833</v>
      </c>
      <c r="W503" s="1" t="s">
        <v>3695</v>
      </c>
      <c r="X503" s="1" t="s">
        <v>5697</v>
      </c>
      <c r="Y503" s="2">
        <f>X504-'Bloco 1 10s Sem RTOS RX'!$X503</f>
        <v>0.0003009259259</v>
      </c>
      <c r="Z503" s="1">
        <f>SUM(LEN(",CO_MQ135|"),'Bloco 1 10s Sem RTOS RX'!$H503,LEN(",CO2_MQ135|"),'Bloco 1 10s Sem RTOS RX'!$I503,LEN(",Alcool_MQ135|"),'Bloco 1 10s Sem RTOS RX'!$J503,LEN(",Alcool_MQ135|"),'Bloco 1 10s Sem RTOS RX'!$K503,LEN(",Toluen_MQ135|"),'Bloco 1 10s Sem RTOS RX'!$L503,LEN(",MH4_MQ135|"),'Bloco 1 10s Sem RTOS RX'!$M503,LEN(",O3_MQ131|"),'Bloco 1 10s Sem RTOS RX'!$N503)*8</f>
        <v>672</v>
      </c>
    </row>
    <row r="504" ht="15.75" customHeight="1">
      <c r="A504" s="1" t="s">
        <v>5698</v>
      </c>
      <c r="B504" s="1" t="s">
        <v>5699</v>
      </c>
      <c r="C504" s="1" t="s">
        <v>3689</v>
      </c>
      <c r="D504" s="1" t="s">
        <v>5700</v>
      </c>
      <c r="E504" s="1" t="s">
        <v>1833</v>
      </c>
      <c r="F504" s="1" t="s">
        <v>1833</v>
      </c>
      <c r="G504" s="1" t="s">
        <v>1833</v>
      </c>
      <c r="H504" s="1" t="s">
        <v>3755</v>
      </c>
      <c r="I504" s="1" t="s">
        <v>15</v>
      </c>
      <c r="J504" s="1" t="s">
        <v>90</v>
      </c>
      <c r="K504" s="1" t="s">
        <v>17</v>
      </c>
      <c r="L504" s="1" t="s">
        <v>93</v>
      </c>
      <c r="M504" s="1" t="s">
        <v>19</v>
      </c>
      <c r="N504" s="1" t="s">
        <v>891</v>
      </c>
      <c r="O504" s="1" t="s">
        <v>1833</v>
      </c>
      <c r="P504" s="1" t="s">
        <v>1833</v>
      </c>
      <c r="Q504" s="1" t="s">
        <v>3692</v>
      </c>
      <c r="R504" s="1" t="s">
        <v>1833</v>
      </c>
      <c r="S504" s="1" t="s">
        <v>3700</v>
      </c>
      <c r="T504" s="1" t="s">
        <v>3694</v>
      </c>
      <c r="U504" s="1" t="s">
        <v>1833</v>
      </c>
      <c r="V504" s="1" t="s">
        <v>1833</v>
      </c>
      <c r="W504" s="1" t="s">
        <v>3695</v>
      </c>
      <c r="X504" s="1" t="s">
        <v>5701</v>
      </c>
      <c r="Y504" s="2">
        <f>X505-'Bloco 1 10s Sem RTOS RX'!$X504</f>
        <v>0.000150462963</v>
      </c>
      <c r="Z504" s="1">
        <f>SUM(LEN(",CO_MQ135|"),'Bloco 1 10s Sem RTOS RX'!$H504,LEN(",CO2_MQ135|"),'Bloco 1 10s Sem RTOS RX'!$I504,LEN(",Alcool_MQ135|"),'Bloco 1 10s Sem RTOS RX'!$J504,LEN(",Alcool_MQ135|"),'Bloco 1 10s Sem RTOS RX'!$K504,LEN(",Toluen_MQ135|"),'Bloco 1 10s Sem RTOS RX'!$L504,LEN(",MH4_MQ135|"),'Bloco 1 10s Sem RTOS RX'!$M504,LEN(",O3_MQ131|"),'Bloco 1 10s Sem RTOS RX'!$N504)*8</f>
        <v>672</v>
      </c>
    </row>
    <row r="505" ht="15.75" customHeight="1">
      <c r="A505" s="1" t="s">
        <v>5702</v>
      </c>
      <c r="B505" s="1" t="s">
        <v>5703</v>
      </c>
      <c r="C505" s="1" t="s">
        <v>3689</v>
      </c>
      <c r="D505" s="1" t="s">
        <v>5704</v>
      </c>
      <c r="E505" s="1" t="s">
        <v>1833</v>
      </c>
      <c r="F505" s="1" t="s">
        <v>1833</v>
      </c>
      <c r="G505" s="1" t="s">
        <v>1833</v>
      </c>
      <c r="H505" s="1" t="s">
        <v>406</v>
      </c>
      <c r="I505" s="1" t="s">
        <v>744</v>
      </c>
      <c r="J505" s="1" t="s">
        <v>773</v>
      </c>
      <c r="K505" s="1" t="s">
        <v>83</v>
      </c>
      <c r="L505" s="1" t="s">
        <v>213</v>
      </c>
      <c r="M505" s="1" t="s">
        <v>152</v>
      </c>
      <c r="N505" s="1" t="s">
        <v>4594</v>
      </c>
      <c r="O505" s="1" t="s">
        <v>1833</v>
      </c>
      <c r="P505" s="1" t="s">
        <v>1833</v>
      </c>
      <c r="Q505" s="1" t="s">
        <v>3692</v>
      </c>
      <c r="R505" s="1" t="s">
        <v>1833</v>
      </c>
      <c r="S505" s="1" t="s">
        <v>3700</v>
      </c>
      <c r="T505" s="1" t="s">
        <v>3701</v>
      </c>
      <c r="U505" s="1" t="s">
        <v>1833</v>
      </c>
      <c r="V505" s="1" t="s">
        <v>1833</v>
      </c>
      <c r="W505" s="1" t="s">
        <v>3695</v>
      </c>
      <c r="X505" s="1" t="s">
        <v>5705</v>
      </c>
      <c r="Y505" s="2">
        <f>X506-'Bloco 1 10s Sem RTOS RX'!$X505</f>
        <v>0.000150462963</v>
      </c>
      <c r="Z505" s="1">
        <f>SUM(LEN(",CO_MQ135|"),'Bloco 1 10s Sem RTOS RX'!$H505,LEN(",CO2_MQ135|"),'Bloco 1 10s Sem RTOS RX'!$I505,LEN(",Alcool_MQ135|"),'Bloco 1 10s Sem RTOS RX'!$J505,LEN(",Alcool_MQ135|"),'Bloco 1 10s Sem RTOS RX'!$K505,LEN(",Toluen_MQ135|"),'Bloco 1 10s Sem RTOS RX'!$L505,LEN(",MH4_MQ135|"),'Bloco 1 10s Sem RTOS RX'!$M505,LEN(",O3_MQ131|"),'Bloco 1 10s Sem RTOS RX'!$N505)*8</f>
        <v>672</v>
      </c>
    </row>
    <row r="506" ht="15.75" customHeight="1">
      <c r="A506" s="1" t="s">
        <v>5706</v>
      </c>
      <c r="B506" s="1" t="s">
        <v>5707</v>
      </c>
      <c r="C506" s="1" t="s">
        <v>3689</v>
      </c>
      <c r="D506" s="1" t="s">
        <v>5708</v>
      </c>
      <c r="E506" s="1" t="s">
        <v>1833</v>
      </c>
      <c r="F506" s="1" t="s">
        <v>1833</v>
      </c>
      <c r="G506" s="1" t="s">
        <v>1833</v>
      </c>
      <c r="H506" s="1" t="s">
        <v>209</v>
      </c>
      <c r="I506" s="1" t="s">
        <v>186</v>
      </c>
      <c r="J506" s="1" t="s">
        <v>3859</v>
      </c>
      <c r="K506" s="1" t="s">
        <v>83</v>
      </c>
      <c r="L506" s="1" t="s">
        <v>211</v>
      </c>
      <c r="M506" s="1" t="s">
        <v>152</v>
      </c>
      <c r="N506" s="1" t="s">
        <v>953</v>
      </c>
      <c r="O506" s="1" t="s">
        <v>1833</v>
      </c>
      <c r="P506" s="1" t="s">
        <v>1833</v>
      </c>
      <c r="Q506" s="1" t="s">
        <v>3692</v>
      </c>
      <c r="R506" s="1" t="s">
        <v>1833</v>
      </c>
      <c r="S506" s="1" t="s">
        <v>3700</v>
      </c>
      <c r="T506" s="1" t="s">
        <v>3701</v>
      </c>
      <c r="U506" s="1" t="s">
        <v>1833</v>
      </c>
      <c r="V506" s="1" t="s">
        <v>1833</v>
      </c>
      <c r="W506" s="1" t="s">
        <v>3695</v>
      </c>
      <c r="X506" s="1" t="s">
        <v>5709</v>
      </c>
      <c r="Y506" s="2">
        <f>X507-'Bloco 1 10s Sem RTOS RX'!$X506</f>
        <v>0.000162037037</v>
      </c>
      <c r="Z506" s="1">
        <f>SUM(LEN(",CO_MQ135|"),'Bloco 1 10s Sem RTOS RX'!$H506,LEN(",CO2_MQ135|"),'Bloco 1 10s Sem RTOS RX'!$I506,LEN(",Alcool_MQ135|"),'Bloco 1 10s Sem RTOS RX'!$J506,LEN(",Alcool_MQ135|"),'Bloco 1 10s Sem RTOS RX'!$K506,LEN(",Toluen_MQ135|"),'Bloco 1 10s Sem RTOS RX'!$L506,LEN(",MH4_MQ135|"),'Bloco 1 10s Sem RTOS RX'!$M506,LEN(",O3_MQ131|"),'Bloco 1 10s Sem RTOS RX'!$N506)*8</f>
        <v>672</v>
      </c>
    </row>
    <row r="507" ht="15.75" customHeight="1">
      <c r="A507" s="1" t="s">
        <v>5710</v>
      </c>
      <c r="B507" s="1" t="s">
        <v>5711</v>
      </c>
      <c r="C507" s="1" t="s">
        <v>3689</v>
      </c>
      <c r="D507" s="1" t="s">
        <v>5712</v>
      </c>
      <c r="E507" s="1" t="s">
        <v>1833</v>
      </c>
      <c r="F507" s="1" t="s">
        <v>1833</v>
      </c>
      <c r="G507" s="1" t="s">
        <v>1833</v>
      </c>
      <c r="H507" s="1" t="s">
        <v>150</v>
      </c>
      <c r="I507" s="1" t="s">
        <v>76</v>
      </c>
      <c r="J507" s="1" t="s">
        <v>151</v>
      </c>
      <c r="K507" s="1" t="s">
        <v>83</v>
      </c>
      <c r="L507" s="1" t="s">
        <v>84</v>
      </c>
      <c r="M507" s="1" t="s">
        <v>152</v>
      </c>
      <c r="N507" s="1" t="s">
        <v>419</v>
      </c>
      <c r="O507" s="1" t="s">
        <v>1833</v>
      </c>
      <c r="P507" s="1" t="s">
        <v>1833</v>
      </c>
      <c r="Q507" s="1" t="s">
        <v>3692</v>
      </c>
      <c r="R507" s="1" t="s">
        <v>1833</v>
      </c>
      <c r="S507" s="1" t="s">
        <v>3700</v>
      </c>
      <c r="T507" s="1" t="s">
        <v>3701</v>
      </c>
      <c r="U507" s="1" t="s">
        <v>1833</v>
      </c>
      <c r="V507" s="1" t="s">
        <v>1833</v>
      </c>
      <c r="W507" s="1" t="s">
        <v>3695</v>
      </c>
      <c r="X507" s="1" t="s">
        <v>5713</v>
      </c>
      <c r="Y507" s="2">
        <f>X508-'Bloco 1 10s Sem RTOS RX'!$X507</f>
        <v>0.000150462963</v>
      </c>
      <c r="Z507" s="1">
        <f>SUM(LEN(",CO_MQ135|"),'Bloco 1 10s Sem RTOS RX'!$H507,LEN(",CO2_MQ135|"),'Bloco 1 10s Sem RTOS RX'!$I507,LEN(",Alcool_MQ135|"),'Bloco 1 10s Sem RTOS RX'!$J507,LEN(",Alcool_MQ135|"),'Bloco 1 10s Sem RTOS RX'!$K507,LEN(",Toluen_MQ135|"),'Bloco 1 10s Sem RTOS RX'!$L507,LEN(",MH4_MQ135|"),'Bloco 1 10s Sem RTOS RX'!$M507,LEN(",O3_MQ131|"),'Bloco 1 10s Sem RTOS RX'!$N507)*8</f>
        <v>672</v>
      </c>
    </row>
    <row r="508" ht="15.75" customHeight="1">
      <c r="A508" s="1" t="s">
        <v>5714</v>
      </c>
      <c r="B508" s="1" t="s">
        <v>5715</v>
      </c>
      <c r="C508" s="1" t="s">
        <v>3689</v>
      </c>
      <c r="D508" s="1" t="s">
        <v>5716</v>
      </c>
      <c r="E508" s="1" t="s">
        <v>1833</v>
      </c>
      <c r="F508" s="1" t="s">
        <v>1833</v>
      </c>
      <c r="G508" s="1" t="s">
        <v>1833</v>
      </c>
      <c r="H508" s="1" t="s">
        <v>386</v>
      </c>
      <c r="I508" s="1" t="s">
        <v>744</v>
      </c>
      <c r="J508" s="1" t="s">
        <v>318</v>
      </c>
      <c r="K508" s="1" t="s">
        <v>83</v>
      </c>
      <c r="L508" s="1" t="s">
        <v>319</v>
      </c>
      <c r="M508" s="1" t="s">
        <v>152</v>
      </c>
      <c r="N508" s="1" t="s">
        <v>620</v>
      </c>
      <c r="O508" s="1" t="s">
        <v>1833</v>
      </c>
      <c r="P508" s="1" t="s">
        <v>1833</v>
      </c>
      <c r="Q508" s="1" t="s">
        <v>3692</v>
      </c>
      <c r="R508" s="1" t="s">
        <v>1833</v>
      </c>
      <c r="S508" s="1" t="s">
        <v>3700</v>
      </c>
      <c r="T508" s="1" t="s">
        <v>3694</v>
      </c>
      <c r="U508" s="1" t="s">
        <v>1833</v>
      </c>
      <c r="V508" s="1" t="s">
        <v>1833</v>
      </c>
      <c r="W508" s="1" t="s">
        <v>3695</v>
      </c>
      <c r="X508" s="1" t="s">
        <v>5717</v>
      </c>
      <c r="Y508" s="2">
        <f>X509-'Bloco 1 10s Sem RTOS RX'!$X508</f>
        <v>0.0003009259259</v>
      </c>
      <c r="Z508" s="1">
        <f>SUM(LEN(",CO_MQ135|"),'Bloco 1 10s Sem RTOS RX'!$H508,LEN(",CO2_MQ135|"),'Bloco 1 10s Sem RTOS RX'!$I508,LEN(",Alcool_MQ135|"),'Bloco 1 10s Sem RTOS RX'!$J508,LEN(",Alcool_MQ135|"),'Bloco 1 10s Sem RTOS RX'!$K508,LEN(",Toluen_MQ135|"),'Bloco 1 10s Sem RTOS RX'!$L508,LEN(",MH4_MQ135|"),'Bloco 1 10s Sem RTOS RX'!$M508,LEN(",O3_MQ131|"),'Bloco 1 10s Sem RTOS RX'!$N508)*8</f>
        <v>672</v>
      </c>
    </row>
    <row r="509" ht="15.75" customHeight="1">
      <c r="A509" s="1" t="s">
        <v>5718</v>
      </c>
      <c r="B509" s="1" t="s">
        <v>5719</v>
      </c>
      <c r="C509" s="1" t="s">
        <v>3689</v>
      </c>
      <c r="D509" s="1" t="s">
        <v>5720</v>
      </c>
      <c r="E509" s="1" t="s">
        <v>1833</v>
      </c>
      <c r="F509" s="1" t="s">
        <v>1833</v>
      </c>
      <c r="G509" s="1" t="s">
        <v>1833</v>
      </c>
      <c r="H509" s="1" t="s">
        <v>150</v>
      </c>
      <c r="I509" s="1" t="s">
        <v>76</v>
      </c>
      <c r="J509" s="1" t="s">
        <v>151</v>
      </c>
      <c r="K509" s="1" t="s">
        <v>83</v>
      </c>
      <c r="L509" s="1" t="s">
        <v>84</v>
      </c>
      <c r="M509" s="1" t="s">
        <v>152</v>
      </c>
      <c r="N509" s="1" t="s">
        <v>3884</v>
      </c>
      <c r="O509" s="1" t="s">
        <v>1833</v>
      </c>
      <c r="P509" s="1" t="s">
        <v>1833</v>
      </c>
      <c r="Q509" s="1" t="s">
        <v>3692</v>
      </c>
      <c r="R509" s="1" t="s">
        <v>1833</v>
      </c>
      <c r="S509" s="1" t="s">
        <v>3700</v>
      </c>
      <c r="T509" s="1" t="s">
        <v>3694</v>
      </c>
      <c r="U509" s="1" t="s">
        <v>1833</v>
      </c>
      <c r="V509" s="1" t="s">
        <v>1833</v>
      </c>
      <c r="W509" s="1" t="s">
        <v>3695</v>
      </c>
      <c r="X509" s="1" t="s">
        <v>2641</v>
      </c>
      <c r="Y509" s="2">
        <f>X510-'Bloco 1 10s Sem RTOS RX'!$X509</f>
        <v>0.000150462963</v>
      </c>
      <c r="Z509" s="1">
        <f>SUM(LEN(",CO_MQ135|"),'Bloco 1 10s Sem RTOS RX'!$H509,LEN(",CO2_MQ135|"),'Bloco 1 10s Sem RTOS RX'!$I509,LEN(",Alcool_MQ135|"),'Bloco 1 10s Sem RTOS RX'!$J509,LEN(",Alcool_MQ135|"),'Bloco 1 10s Sem RTOS RX'!$K509,LEN(",Toluen_MQ135|"),'Bloco 1 10s Sem RTOS RX'!$L509,LEN(",MH4_MQ135|"),'Bloco 1 10s Sem RTOS RX'!$M509,LEN(",O3_MQ131|"),'Bloco 1 10s Sem RTOS RX'!$N509)*8</f>
        <v>672</v>
      </c>
    </row>
    <row r="510" ht="15.75" customHeight="1">
      <c r="A510" s="1" t="s">
        <v>5721</v>
      </c>
      <c r="B510" s="1" t="s">
        <v>5722</v>
      </c>
      <c r="C510" s="1" t="s">
        <v>3689</v>
      </c>
      <c r="D510" s="1" t="s">
        <v>5723</v>
      </c>
      <c r="E510" s="1" t="s">
        <v>1833</v>
      </c>
      <c r="F510" s="1" t="s">
        <v>1833</v>
      </c>
      <c r="G510" s="1" t="s">
        <v>1833</v>
      </c>
      <c r="H510" s="1" t="s">
        <v>495</v>
      </c>
      <c r="I510" s="1" t="s">
        <v>240</v>
      </c>
      <c r="J510" s="1" t="s">
        <v>241</v>
      </c>
      <c r="K510" s="1" t="s">
        <v>36</v>
      </c>
      <c r="L510" s="1" t="s">
        <v>23</v>
      </c>
      <c r="M510" s="1" t="s">
        <v>37</v>
      </c>
      <c r="N510" s="1" t="s">
        <v>380</v>
      </c>
      <c r="O510" s="1" t="s">
        <v>1833</v>
      </c>
      <c r="P510" s="1" t="s">
        <v>1833</v>
      </c>
      <c r="Q510" s="1" t="s">
        <v>3692</v>
      </c>
      <c r="R510" s="1" t="s">
        <v>1833</v>
      </c>
      <c r="S510" s="1" t="s">
        <v>3693</v>
      </c>
      <c r="T510" s="1" t="s">
        <v>3694</v>
      </c>
      <c r="U510" s="1" t="s">
        <v>1833</v>
      </c>
      <c r="V510" s="1" t="s">
        <v>1833</v>
      </c>
      <c r="W510" s="1" t="s">
        <v>3695</v>
      </c>
      <c r="X510" s="1" t="s">
        <v>5724</v>
      </c>
      <c r="Y510" s="2">
        <f>X511-'Bloco 1 10s Sem RTOS RX'!$X510</f>
        <v>0.000162037037</v>
      </c>
      <c r="Z510" s="1">
        <f>SUM(LEN(",CO_MQ135|"),'Bloco 1 10s Sem RTOS RX'!$H510,LEN(",CO2_MQ135|"),'Bloco 1 10s Sem RTOS RX'!$I510,LEN(",Alcool_MQ135|"),'Bloco 1 10s Sem RTOS RX'!$J510,LEN(",Alcool_MQ135|"),'Bloco 1 10s Sem RTOS RX'!$K510,LEN(",Toluen_MQ135|"),'Bloco 1 10s Sem RTOS RX'!$L510,LEN(",MH4_MQ135|"),'Bloco 1 10s Sem RTOS RX'!$M510,LEN(",O3_MQ131|"),'Bloco 1 10s Sem RTOS RX'!$N510)*8</f>
        <v>672</v>
      </c>
    </row>
    <row r="511" ht="15.75" customHeight="1">
      <c r="A511" s="1" t="s">
        <v>5725</v>
      </c>
      <c r="B511" s="1" t="s">
        <v>5726</v>
      </c>
      <c r="C511" s="1" t="s">
        <v>3689</v>
      </c>
      <c r="D511" s="1" t="s">
        <v>5727</v>
      </c>
      <c r="E511" s="1" t="s">
        <v>1833</v>
      </c>
      <c r="F511" s="1" t="s">
        <v>1833</v>
      </c>
      <c r="G511" s="1" t="s">
        <v>1833</v>
      </c>
      <c r="H511" s="1" t="s">
        <v>89</v>
      </c>
      <c r="I511" s="1" t="s">
        <v>15</v>
      </c>
      <c r="J511" s="1" t="s">
        <v>90</v>
      </c>
      <c r="K511" s="1" t="s">
        <v>17</v>
      </c>
      <c r="L511" s="1" t="s">
        <v>18</v>
      </c>
      <c r="M511" s="1" t="s">
        <v>19</v>
      </c>
      <c r="N511" s="1" t="s">
        <v>285</v>
      </c>
      <c r="O511" s="1" t="s">
        <v>1833</v>
      </c>
      <c r="P511" s="1" t="s">
        <v>1833</v>
      </c>
      <c r="Q511" s="1" t="s">
        <v>3692</v>
      </c>
      <c r="R511" s="1" t="s">
        <v>1833</v>
      </c>
      <c r="S511" s="1" t="s">
        <v>3700</v>
      </c>
      <c r="T511" s="1" t="s">
        <v>3701</v>
      </c>
      <c r="U511" s="1" t="s">
        <v>1833</v>
      </c>
      <c r="V511" s="1" t="s">
        <v>1833</v>
      </c>
      <c r="W511" s="1" t="s">
        <v>3695</v>
      </c>
      <c r="X511" s="1" t="s">
        <v>5728</v>
      </c>
      <c r="Y511" s="2">
        <f>X512-'Bloco 1 10s Sem RTOS RX'!$X511</f>
        <v>0.000150462963</v>
      </c>
      <c r="Z511" s="1">
        <f>SUM(LEN(",CO_MQ135|"),'Bloco 1 10s Sem RTOS RX'!$H511,LEN(",CO2_MQ135|"),'Bloco 1 10s Sem RTOS RX'!$I511,LEN(",Alcool_MQ135|"),'Bloco 1 10s Sem RTOS RX'!$J511,LEN(",Alcool_MQ135|"),'Bloco 1 10s Sem RTOS RX'!$K511,LEN(",Toluen_MQ135|"),'Bloco 1 10s Sem RTOS RX'!$L511,LEN(",MH4_MQ135|"),'Bloco 1 10s Sem RTOS RX'!$M511,LEN(",O3_MQ131|"),'Bloco 1 10s Sem RTOS RX'!$N511)*8</f>
        <v>672</v>
      </c>
    </row>
    <row r="512" ht="15.75" customHeight="1">
      <c r="A512" s="1" t="s">
        <v>5729</v>
      </c>
      <c r="B512" s="1" t="s">
        <v>5730</v>
      </c>
      <c r="C512" s="1" t="s">
        <v>3689</v>
      </c>
      <c r="D512" s="1" t="s">
        <v>5731</v>
      </c>
      <c r="E512" s="1" t="s">
        <v>1833</v>
      </c>
      <c r="F512" s="1" t="s">
        <v>1833</v>
      </c>
      <c r="G512" s="1" t="s">
        <v>1833</v>
      </c>
      <c r="H512" s="1" t="s">
        <v>23</v>
      </c>
      <c r="I512" s="1" t="s">
        <v>24</v>
      </c>
      <c r="J512" s="1" t="s">
        <v>25</v>
      </c>
      <c r="K512" s="1" t="s">
        <v>26</v>
      </c>
      <c r="L512" s="1" t="s">
        <v>3719</v>
      </c>
      <c r="M512" s="1" t="s">
        <v>28</v>
      </c>
      <c r="N512" s="1" t="s">
        <v>873</v>
      </c>
      <c r="O512" s="1" t="s">
        <v>1833</v>
      </c>
      <c r="P512" s="1" t="s">
        <v>1833</v>
      </c>
      <c r="Q512" s="1" t="s">
        <v>3692</v>
      </c>
      <c r="R512" s="1" t="s">
        <v>1833</v>
      </c>
      <c r="S512" s="1" t="s">
        <v>3700</v>
      </c>
      <c r="T512" s="1" t="s">
        <v>3701</v>
      </c>
      <c r="U512" s="1" t="s">
        <v>1833</v>
      </c>
      <c r="V512" s="1" t="s">
        <v>1833</v>
      </c>
      <c r="W512" s="1" t="s">
        <v>3695</v>
      </c>
      <c r="X512" s="1" t="s">
        <v>5732</v>
      </c>
      <c r="Y512" s="2">
        <f>X513-'Bloco 1 10s Sem RTOS RX'!$X512</f>
        <v>0.0003009259259</v>
      </c>
      <c r="Z512" s="1">
        <f>SUM(LEN(",CO_MQ135|"),'Bloco 1 10s Sem RTOS RX'!$H512,LEN(",CO2_MQ135|"),'Bloco 1 10s Sem RTOS RX'!$I512,LEN(",Alcool_MQ135|"),'Bloco 1 10s Sem RTOS RX'!$J512,LEN(",Alcool_MQ135|"),'Bloco 1 10s Sem RTOS RX'!$K512,LEN(",Toluen_MQ135|"),'Bloco 1 10s Sem RTOS RX'!$L512,LEN(",MH4_MQ135|"),'Bloco 1 10s Sem RTOS RX'!$M512,LEN(",O3_MQ131|"),'Bloco 1 10s Sem RTOS RX'!$N512)*8</f>
        <v>672</v>
      </c>
    </row>
    <row r="513" ht="15.75" customHeight="1">
      <c r="A513" s="1" t="s">
        <v>5733</v>
      </c>
      <c r="B513" s="1" t="s">
        <v>5734</v>
      </c>
      <c r="C513" s="1" t="s">
        <v>3689</v>
      </c>
      <c r="D513" s="1" t="s">
        <v>5735</v>
      </c>
      <c r="E513" s="1" t="s">
        <v>1833</v>
      </c>
      <c r="F513" s="1" t="s">
        <v>1833</v>
      </c>
      <c r="G513" s="1" t="s">
        <v>1833</v>
      </c>
      <c r="H513" s="1" t="s">
        <v>56</v>
      </c>
      <c r="I513" s="1" t="s">
        <v>40</v>
      </c>
      <c r="J513" s="1" t="s">
        <v>25</v>
      </c>
      <c r="K513" s="1" t="s">
        <v>42</v>
      </c>
      <c r="L513" s="1" t="s">
        <v>57</v>
      </c>
      <c r="M513" s="1" t="s">
        <v>28</v>
      </c>
      <c r="N513" s="1" t="s">
        <v>63</v>
      </c>
      <c r="O513" s="1" t="s">
        <v>1833</v>
      </c>
      <c r="P513" s="1" t="s">
        <v>1833</v>
      </c>
      <c r="Q513" s="1" t="s">
        <v>3692</v>
      </c>
      <c r="R513" s="1" t="s">
        <v>1833</v>
      </c>
      <c r="S513" s="1" t="s">
        <v>3700</v>
      </c>
      <c r="T513" s="1" t="s">
        <v>3694</v>
      </c>
      <c r="U513" s="1" t="s">
        <v>1833</v>
      </c>
      <c r="V513" s="1" t="s">
        <v>1833</v>
      </c>
      <c r="W513" s="1" t="s">
        <v>3695</v>
      </c>
      <c r="X513" s="1" t="s">
        <v>5736</v>
      </c>
      <c r="Y513" s="2">
        <f>X514-'Bloco 1 10s Sem RTOS RX'!$X513</f>
        <v>0.000150462963</v>
      </c>
      <c r="Z513" s="1">
        <f>SUM(LEN(",CO_MQ135|"),'Bloco 1 10s Sem RTOS RX'!$H513,LEN(",CO2_MQ135|"),'Bloco 1 10s Sem RTOS RX'!$I513,LEN(",Alcool_MQ135|"),'Bloco 1 10s Sem RTOS RX'!$J513,LEN(",Alcool_MQ135|"),'Bloco 1 10s Sem RTOS RX'!$K513,LEN(",Toluen_MQ135|"),'Bloco 1 10s Sem RTOS RX'!$L513,LEN(",MH4_MQ135|"),'Bloco 1 10s Sem RTOS RX'!$M513,LEN(",O3_MQ131|"),'Bloco 1 10s Sem RTOS RX'!$N513)*8</f>
        <v>672</v>
      </c>
    </row>
    <row r="514" ht="15.75" customHeight="1">
      <c r="A514" s="1" t="s">
        <v>5737</v>
      </c>
      <c r="B514" s="1" t="s">
        <v>5738</v>
      </c>
      <c r="C514" s="1" t="s">
        <v>3689</v>
      </c>
      <c r="D514" s="1" t="s">
        <v>5739</v>
      </c>
      <c r="E514" s="1" t="s">
        <v>1833</v>
      </c>
      <c r="F514" s="1" t="s">
        <v>1833</v>
      </c>
      <c r="G514" s="1" t="s">
        <v>1833</v>
      </c>
      <c r="H514" s="1" t="s">
        <v>336</v>
      </c>
      <c r="I514" s="1" t="s">
        <v>24</v>
      </c>
      <c r="J514" s="1" t="s">
        <v>144</v>
      </c>
      <c r="K514" s="1" t="s">
        <v>26</v>
      </c>
      <c r="L514" s="1" t="s">
        <v>976</v>
      </c>
      <c r="M514" s="1" t="s">
        <v>28</v>
      </c>
      <c r="N514" s="1" t="s">
        <v>153</v>
      </c>
      <c r="O514" s="1" t="s">
        <v>1833</v>
      </c>
      <c r="P514" s="1" t="s">
        <v>1833</v>
      </c>
      <c r="Q514" s="1" t="s">
        <v>3692</v>
      </c>
      <c r="R514" s="1" t="s">
        <v>1833</v>
      </c>
      <c r="S514" s="1" t="s">
        <v>3700</v>
      </c>
      <c r="T514" s="1" t="s">
        <v>3706</v>
      </c>
      <c r="U514" s="1" t="s">
        <v>1833</v>
      </c>
      <c r="V514" s="1" t="s">
        <v>1833</v>
      </c>
      <c r="W514" s="1" t="s">
        <v>3695</v>
      </c>
      <c r="X514" s="1" t="s">
        <v>5740</v>
      </c>
      <c r="Y514" s="2">
        <f>X515-'Bloco 1 10s Sem RTOS RX'!$X514</f>
        <v>0.000162037037</v>
      </c>
      <c r="Z514" s="1">
        <f>SUM(LEN(",CO_MQ135|"),'Bloco 1 10s Sem RTOS RX'!$H514,LEN(",CO2_MQ135|"),'Bloco 1 10s Sem RTOS RX'!$I514,LEN(",Alcool_MQ135|"),'Bloco 1 10s Sem RTOS RX'!$J514,LEN(",Alcool_MQ135|"),'Bloco 1 10s Sem RTOS RX'!$K514,LEN(",Toluen_MQ135|"),'Bloco 1 10s Sem RTOS RX'!$L514,LEN(",MH4_MQ135|"),'Bloco 1 10s Sem RTOS RX'!$M514,LEN(",O3_MQ131|"),'Bloco 1 10s Sem RTOS RX'!$N514)*8</f>
        <v>672</v>
      </c>
    </row>
    <row r="515" ht="15.75" customHeight="1">
      <c r="A515" s="1" t="s">
        <v>5741</v>
      </c>
      <c r="B515" s="1" t="s">
        <v>5742</v>
      </c>
      <c r="C515" s="1" t="s">
        <v>3689</v>
      </c>
      <c r="D515" s="1" t="s">
        <v>5743</v>
      </c>
      <c r="E515" s="1" t="s">
        <v>1833</v>
      </c>
      <c r="F515" s="1" t="s">
        <v>1833</v>
      </c>
      <c r="G515" s="1" t="s">
        <v>1833</v>
      </c>
      <c r="H515" s="1" t="s">
        <v>400</v>
      </c>
      <c r="I515" s="1" t="s">
        <v>70</v>
      </c>
      <c r="J515" s="1" t="s">
        <v>77</v>
      </c>
      <c r="K515" s="1" t="s">
        <v>17</v>
      </c>
      <c r="L515" s="1" t="s">
        <v>1023</v>
      </c>
      <c r="M515" s="1" t="s">
        <v>19</v>
      </c>
      <c r="N515" s="1" t="s">
        <v>19</v>
      </c>
      <c r="O515" s="1" t="s">
        <v>1833</v>
      </c>
      <c r="P515" s="1" t="s">
        <v>1833</v>
      </c>
      <c r="Q515" s="1" t="s">
        <v>3692</v>
      </c>
      <c r="R515" s="1" t="s">
        <v>1833</v>
      </c>
      <c r="S515" s="1" t="s">
        <v>3700</v>
      </c>
      <c r="T515" s="1" t="s">
        <v>3706</v>
      </c>
      <c r="U515" s="1" t="s">
        <v>1833</v>
      </c>
      <c r="V515" s="1" t="s">
        <v>1833</v>
      </c>
      <c r="W515" s="1" t="s">
        <v>3695</v>
      </c>
      <c r="X515" s="1" t="s">
        <v>5744</v>
      </c>
      <c r="Y515" s="2">
        <f>X516-'Bloco 1 10s Sem RTOS RX'!$X515</f>
        <v>0.000150462963</v>
      </c>
      <c r="Z515" s="1">
        <f>SUM(LEN(",CO_MQ135|"),'Bloco 1 10s Sem RTOS RX'!$H515,LEN(",CO2_MQ135|"),'Bloco 1 10s Sem RTOS RX'!$I515,LEN(",Alcool_MQ135|"),'Bloco 1 10s Sem RTOS RX'!$J515,LEN(",Alcool_MQ135|"),'Bloco 1 10s Sem RTOS RX'!$K515,LEN(",Toluen_MQ135|"),'Bloco 1 10s Sem RTOS RX'!$L515,LEN(",MH4_MQ135|"),'Bloco 1 10s Sem RTOS RX'!$M515,LEN(",O3_MQ131|"),'Bloco 1 10s Sem RTOS RX'!$N515)*8</f>
        <v>672</v>
      </c>
    </row>
    <row r="516" ht="15.75" customHeight="1">
      <c r="A516" s="1" t="s">
        <v>5745</v>
      </c>
      <c r="B516" s="1" t="s">
        <v>5746</v>
      </c>
      <c r="C516" s="1" t="s">
        <v>3689</v>
      </c>
      <c r="D516" s="1" t="s">
        <v>5747</v>
      </c>
      <c r="E516" s="1" t="s">
        <v>1833</v>
      </c>
      <c r="F516" s="1" t="s">
        <v>1833</v>
      </c>
      <c r="G516" s="1" t="s">
        <v>1833</v>
      </c>
      <c r="H516" s="1" t="s">
        <v>478</v>
      </c>
      <c r="I516" s="1" t="s">
        <v>3807</v>
      </c>
      <c r="J516" s="1" t="s">
        <v>3808</v>
      </c>
      <c r="K516" s="1" t="s">
        <v>26</v>
      </c>
      <c r="L516" s="1" t="s">
        <v>140</v>
      </c>
      <c r="M516" s="1" t="s">
        <v>28</v>
      </c>
      <c r="N516" s="1" t="s">
        <v>217</v>
      </c>
      <c r="O516" s="1" t="s">
        <v>1833</v>
      </c>
      <c r="P516" s="1" t="s">
        <v>1833</v>
      </c>
      <c r="Q516" s="1" t="s">
        <v>3692</v>
      </c>
      <c r="R516" s="1" t="s">
        <v>1833</v>
      </c>
      <c r="S516" s="1" t="s">
        <v>3700</v>
      </c>
      <c r="T516" s="1" t="s">
        <v>3701</v>
      </c>
      <c r="U516" s="1" t="s">
        <v>1833</v>
      </c>
      <c r="V516" s="1" t="s">
        <v>1833</v>
      </c>
      <c r="W516" s="1" t="s">
        <v>3695</v>
      </c>
      <c r="X516" s="1" t="s">
        <v>5748</v>
      </c>
      <c r="Y516" s="2">
        <f>X517-'Bloco 1 10s Sem RTOS RX'!$X516</f>
        <v>0.000150462963</v>
      </c>
      <c r="Z516" s="1">
        <f>SUM(LEN(",CO_MQ135|"),'Bloco 1 10s Sem RTOS RX'!$H516,LEN(",CO2_MQ135|"),'Bloco 1 10s Sem RTOS RX'!$I516,LEN(",Alcool_MQ135|"),'Bloco 1 10s Sem RTOS RX'!$J516,LEN(",Alcool_MQ135|"),'Bloco 1 10s Sem RTOS RX'!$K516,LEN(",Toluen_MQ135|"),'Bloco 1 10s Sem RTOS RX'!$L516,LEN(",MH4_MQ135|"),'Bloco 1 10s Sem RTOS RX'!$M516,LEN(",O3_MQ131|"),'Bloco 1 10s Sem RTOS RX'!$N516)*8</f>
        <v>672</v>
      </c>
    </row>
    <row r="517" ht="15.75" customHeight="1">
      <c r="A517" s="1" t="s">
        <v>5749</v>
      </c>
      <c r="B517" s="1" t="s">
        <v>5750</v>
      </c>
      <c r="C517" s="1" t="s">
        <v>3689</v>
      </c>
      <c r="D517" s="1" t="s">
        <v>5751</v>
      </c>
      <c r="E517" s="1" t="s">
        <v>1833</v>
      </c>
      <c r="F517" s="1" t="s">
        <v>1833</v>
      </c>
      <c r="G517" s="1" t="s">
        <v>1833</v>
      </c>
      <c r="H517" s="1" t="s">
        <v>89</v>
      </c>
      <c r="I517" s="1" t="s">
        <v>15</v>
      </c>
      <c r="J517" s="1" t="s">
        <v>90</v>
      </c>
      <c r="K517" s="1" t="s">
        <v>17</v>
      </c>
      <c r="L517" s="1" t="s">
        <v>18</v>
      </c>
      <c r="M517" s="1" t="s">
        <v>19</v>
      </c>
      <c r="N517" s="1" t="s">
        <v>873</v>
      </c>
      <c r="O517" s="1" t="s">
        <v>1833</v>
      </c>
      <c r="P517" s="1" t="s">
        <v>1833</v>
      </c>
      <c r="Q517" s="1" t="s">
        <v>3692</v>
      </c>
      <c r="R517" s="1" t="s">
        <v>1833</v>
      </c>
      <c r="S517" s="1" t="s">
        <v>3700</v>
      </c>
      <c r="T517" s="1" t="s">
        <v>3701</v>
      </c>
      <c r="U517" s="1" t="s">
        <v>1833</v>
      </c>
      <c r="V517" s="1" t="s">
        <v>1833</v>
      </c>
      <c r="W517" s="1" t="s">
        <v>3695</v>
      </c>
      <c r="X517" s="1" t="s">
        <v>5752</v>
      </c>
      <c r="Y517" s="2">
        <f>X518-'Bloco 1 10s Sem RTOS RX'!$X517</f>
        <v>0.000150462963</v>
      </c>
      <c r="Z517" s="1">
        <f>SUM(LEN(",CO_MQ135|"),'Bloco 1 10s Sem RTOS RX'!$H517,LEN(",CO2_MQ135|"),'Bloco 1 10s Sem RTOS RX'!$I517,LEN(",Alcool_MQ135|"),'Bloco 1 10s Sem RTOS RX'!$J517,LEN(",Alcool_MQ135|"),'Bloco 1 10s Sem RTOS RX'!$K517,LEN(",Toluen_MQ135|"),'Bloco 1 10s Sem RTOS RX'!$L517,LEN(",MH4_MQ135|"),'Bloco 1 10s Sem RTOS RX'!$M517,LEN(",O3_MQ131|"),'Bloco 1 10s Sem RTOS RX'!$N517)*8</f>
        <v>672</v>
      </c>
    </row>
    <row r="518" ht="15.75" customHeight="1">
      <c r="A518" s="1" t="s">
        <v>5753</v>
      </c>
      <c r="B518" s="1" t="s">
        <v>5754</v>
      </c>
      <c r="C518" s="1" t="s">
        <v>3689</v>
      </c>
      <c r="D518" s="1" t="s">
        <v>5755</v>
      </c>
      <c r="E518" s="1" t="s">
        <v>1833</v>
      </c>
      <c r="F518" s="1" t="s">
        <v>1833</v>
      </c>
      <c r="G518" s="1" t="s">
        <v>1833</v>
      </c>
      <c r="H518" s="1" t="s">
        <v>357</v>
      </c>
      <c r="I518" s="1" t="s">
        <v>15</v>
      </c>
      <c r="J518" s="1" t="s">
        <v>886</v>
      </c>
      <c r="K518" s="1" t="s">
        <v>26</v>
      </c>
      <c r="L518" s="1" t="s">
        <v>887</v>
      </c>
      <c r="M518" s="1" t="s">
        <v>28</v>
      </c>
      <c r="N518" s="1" t="s">
        <v>301</v>
      </c>
      <c r="O518" s="1" t="s">
        <v>1833</v>
      </c>
      <c r="P518" s="1" t="s">
        <v>1833</v>
      </c>
      <c r="Q518" s="1" t="s">
        <v>3692</v>
      </c>
      <c r="R518" s="1" t="s">
        <v>1833</v>
      </c>
      <c r="S518" s="1" t="s">
        <v>3700</v>
      </c>
      <c r="T518" s="1" t="s">
        <v>3701</v>
      </c>
      <c r="U518" s="1" t="s">
        <v>1833</v>
      </c>
      <c r="V518" s="1" t="s">
        <v>1833</v>
      </c>
      <c r="W518" s="1" t="s">
        <v>3695</v>
      </c>
      <c r="X518" s="1" t="s">
        <v>5756</v>
      </c>
      <c r="Y518" s="2">
        <f>X519-'Bloco 1 10s Sem RTOS RX'!$X518</f>
        <v>0.000150462963</v>
      </c>
      <c r="Z518" s="1">
        <f>SUM(LEN(",CO_MQ135|"),'Bloco 1 10s Sem RTOS RX'!$H518,LEN(",CO2_MQ135|"),'Bloco 1 10s Sem RTOS RX'!$I518,LEN(",Alcool_MQ135|"),'Bloco 1 10s Sem RTOS RX'!$J518,LEN(",Alcool_MQ135|"),'Bloco 1 10s Sem RTOS RX'!$K518,LEN(",Toluen_MQ135|"),'Bloco 1 10s Sem RTOS RX'!$L518,LEN(",MH4_MQ135|"),'Bloco 1 10s Sem RTOS RX'!$M518,LEN(",O3_MQ131|"),'Bloco 1 10s Sem RTOS RX'!$N518)*8</f>
        <v>672</v>
      </c>
    </row>
    <row r="519" ht="15.75" customHeight="1">
      <c r="A519" s="1" t="s">
        <v>5757</v>
      </c>
      <c r="B519" s="1" t="s">
        <v>5758</v>
      </c>
      <c r="C519" s="1" t="s">
        <v>3689</v>
      </c>
      <c r="D519" s="1" t="s">
        <v>5759</v>
      </c>
      <c r="E519" s="1" t="s">
        <v>1833</v>
      </c>
      <c r="F519" s="1" t="s">
        <v>1833</v>
      </c>
      <c r="G519" s="1" t="s">
        <v>1833</v>
      </c>
      <c r="H519" s="1" t="s">
        <v>275</v>
      </c>
      <c r="I519" s="1" t="s">
        <v>3807</v>
      </c>
      <c r="J519" s="1" t="s">
        <v>886</v>
      </c>
      <c r="K519" s="1" t="s">
        <v>26</v>
      </c>
      <c r="L519" s="1" t="s">
        <v>288</v>
      </c>
      <c r="M519" s="1" t="s">
        <v>28</v>
      </c>
      <c r="N519" s="1" t="s">
        <v>152</v>
      </c>
      <c r="O519" s="1" t="s">
        <v>1833</v>
      </c>
      <c r="P519" s="1" t="s">
        <v>1833</v>
      </c>
      <c r="Q519" s="1" t="s">
        <v>3692</v>
      </c>
      <c r="R519" s="1" t="s">
        <v>1833</v>
      </c>
      <c r="S519" s="1" t="s">
        <v>3700</v>
      </c>
      <c r="T519" s="1" t="s">
        <v>3706</v>
      </c>
      <c r="U519" s="1" t="s">
        <v>1833</v>
      </c>
      <c r="V519" s="1" t="s">
        <v>1833</v>
      </c>
      <c r="W519" s="1" t="s">
        <v>3695</v>
      </c>
      <c r="X519" s="1" t="s">
        <v>5760</v>
      </c>
      <c r="Y519" s="2">
        <f>X520-'Bloco 1 10s Sem RTOS RX'!$X519</f>
        <v>0.000150462963</v>
      </c>
      <c r="Z519" s="1">
        <f>SUM(LEN(",CO_MQ135|"),'Bloco 1 10s Sem RTOS RX'!$H519,LEN(",CO2_MQ135|"),'Bloco 1 10s Sem RTOS RX'!$I519,LEN(",Alcool_MQ135|"),'Bloco 1 10s Sem RTOS RX'!$J519,LEN(",Alcool_MQ135|"),'Bloco 1 10s Sem RTOS RX'!$K519,LEN(",Toluen_MQ135|"),'Bloco 1 10s Sem RTOS RX'!$L519,LEN(",MH4_MQ135|"),'Bloco 1 10s Sem RTOS RX'!$M519,LEN(",O3_MQ131|"),'Bloco 1 10s Sem RTOS RX'!$N519)*8</f>
        <v>672</v>
      </c>
    </row>
    <row r="520" ht="15.75" customHeight="1">
      <c r="A520" s="1" t="s">
        <v>5761</v>
      </c>
      <c r="B520" s="1" t="s">
        <v>5762</v>
      </c>
      <c r="C520" s="1" t="s">
        <v>3689</v>
      </c>
      <c r="D520" s="1" t="s">
        <v>5763</v>
      </c>
      <c r="E520" s="1" t="s">
        <v>1833</v>
      </c>
      <c r="F520" s="1" t="s">
        <v>1833</v>
      </c>
      <c r="G520" s="1" t="s">
        <v>1833</v>
      </c>
      <c r="H520" s="1" t="s">
        <v>3729</v>
      </c>
      <c r="I520" s="1" t="s">
        <v>24</v>
      </c>
      <c r="J520" s="1" t="s">
        <v>60</v>
      </c>
      <c r="K520" s="1" t="s">
        <v>26</v>
      </c>
      <c r="L520" s="1" t="s">
        <v>3719</v>
      </c>
      <c r="M520" s="1" t="s">
        <v>28</v>
      </c>
      <c r="N520" s="1" t="s">
        <v>20</v>
      </c>
      <c r="O520" s="1" t="s">
        <v>1833</v>
      </c>
      <c r="P520" s="1" t="s">
        <v>1833</v>
      </c>
      <c r="Q520" s="1" t="s">
        <v>3692</v>
      </c>
      <c r="R520" s="1" t="s">
        <v>1833</v>
      </c>
      <c r="S520" s="1" t="s">
        <v>3700</v>
      </c>
      <c r="T520" s="1" t="s">
        <v>3701</v>
      </c>
      <c r="U520" s="1" t="s">
        <v>1833</v>
      </c>
      <c r="V520" s="1" t="s">
        <v>1833</v>
      </c>
      <c r="W520" s="1" t="s">
        <v>3695</v>
      </c>
      <c r="X520" s="1" t="s">
        <v>5764</v>
      </c>
      <c r="Y520" s="2">
        <f>X521-'Bloco 1 10s Sem RTOS RX'!$X520</f>
        <v>0.000150462963</v>
      </c>
      <c r="Z520" s="1">
        <f>SUM(LEN(",CO_MQ135|"),'Bloco 1 10s Sem RTOS RX'!$H520,LEN(",CO2_MQ135|"),'Bloco 1 10s Sem RTOS RX'!$I520,LEN(",Alcool_MQ135|"),'Bloco 1 10s Sem RTOS RX'!$J520,LEN(",Alcool_MQ135|"),'Bloco 1 10s Sem RTOS RX'!$K520,LEN(",Toluen_MQ135|"),'Bloco 1 10s Sem RTOS RX'!$L520,LEN(",MH4_MQ135|"),'Bloco 1 10s Sem RTOS RX'!$M520,LEN(",O3_MQ131|"),'Bloco 1 10s Sem RTOS RX'!$N520)*8</f>
        <v>672</v>
      </c>
    </row>
    <row r="521" ht="15.75" customHeight="1">
      <c r="A521" s="1" t="s">
        <v>5765</v>
      </c>
      <c r="B521" s="1" t="s">
        <v>5766</v>
      </c>
      <c r="C521" s="1" t="s">
        <v>3689</v>
      </c>
      <c r="D521" s="1" t="s">
        <v>5767</v>
      </c>
      <c r="E521" s="1" t="s">
        <v>1833</v>
      </c>
      <c r="F521" s="1" t="s">
        <v>1833</v>
      </c>
      <c r="G521" s="1" t="s">
        <v>1833</v>
      </c>
      <c r="H521" s="1" t="s">
        <v>613</v>
      </c>
      <c r="I521" s="1" t="s">
        <v>614</v>
      </c>
      <c r="J521" s="1" t="s">
        <v>604</v>
      </c>
      <c r="K521" s="1" t="s">
        <v>3720</v>
      </c>
      <c r="L521" s="1" t="s">
        <v>47</v>
      </c>
      <c r="M521" s="1" t="s">
        <v>159</v>
      </c>
      <c r="N521" s="1" t="s">
        <v>231</v>
      </c>
      <c r="O521" s="1" t="s">
        <v>1833</v>
      </c>
      <c r="P521" s="1" t="s">
        <v>1833</v>
      </c>
      <c r="Q521" s="1" t="s">
        <v>3692</v>
      </c>
      <c r="R521" s="1" t="s">
        <v>1833</v>
      </c>
      <c r="S521" s="1" t="s">
        <v>3700</v>
      </c>
      <c r="T521" s="1" t="s">
        <v>3694</v>
      </c>
      <c r="U521" s="1" t="s">
        <v>1833</v>
      </c>
      <c r="V521" s="1" t="s">
        <v>1833</v>
      </c>
      <c r="W521" s="1" t="s">
        <v>3695</v>
      </c>
      <c r="X521" s="1" t="s">
        <v>2658</v>
      </c>
      <c r="Y521" s="2">
        <f>X522-'Bloco 1 10s Sem RTOS RX'!$X521</f>
        <v>0.000150462963</v>
      </c>
      <c r="Z521" s="1">
        <f>SUM(LEN(",CO_MQ135|"),'Bloco 1 10s Sem RTOS RX'!$H521,LEN(",CO2_MQ135|"),'Bloco 1 10s Sem RTOS RX'!$I521,LEN(",Alcool_MQ135|"),'Bloco 1 10s Sem RTOS RX'!$J521,LEN(",Alcool_MQ135|"),'Bloco 1 10s Sem RTOS RX'!$K521,LEN(",Toluen_MQ135|"),'Bloco 1 10s Sem RTOS RX'!$L521,LEN(",MH4_MQ135|"),'Bloco 1 10s Sem RTOS RX'!$M521,LEN(",O3_MQ131|"),'Bloco 1 10s Sem RTOS RX'!$N521)*8</f>
        <v>672</v>
      </c>
    </row>
    <row r="522" ht="15.75" customHeight="1">
      <c r="A522" s="1" t="s">
        <v>5768</v>
      </c>
      <c r="B522" s="1" t="s">
        <v>5769</v>
      </c>
      <c r="C522" s="1" t="s">
        <v>3689</v>
      </c>
      <c r="D522" s="1" t="s">
        <v>5770</v>
      </c>
      <c r="E522" s="1" t="s">
        <v>1833</v>
      </c>
      <c r="F522" s="1" t="s">
        <v>1833</v>
      </c>
      <c r="G522" s="1" t="s">
        <v>1833</v>
      </c>
      <c r="H522" s="1" t="s">
        <v>211</v>
      </c>
      <c r="I522" s="1" t="s">
        <v>29</v>
      </c>
      <c r="J522" s="1" t="s">
        <v>1048</v>
      </c>
      <c r="K522" s="1" t="s">
        <v>34</v>
      </c>
      <c r="L522" s="1" t="s">
        <v>1049</v>
      </c>
      <c r="M522" s="1" t="s">
        <v>73</v>
      </c>
      <c r="N522" s="1" t="s">
        <v>3790</v>
      </c>
      <c r="O522" s="1" t="s">
        <v>1833</v>
      </c>
      <c r="P522" s="1" t="s">
        <v>1833</v>
      </c>
      <c r="Q522" s="1" t="s">
        <v>3692</v>
      </c>
      <c r="R522" s="1" t="s">
        <v>1833</v>
      </c>
      <c r="S522" s="1" t="s">
        <v>3700</v>
      </c>
      <c r="T522" s="1" t="s">
        <v>3694</v>
      </c>
      <c r="U522" s="1" t="s">
        <v>1833</v>
      </c>
      <c r="V522" s="1" t="s">
        <v>1833</v>
      </c>
      <c r="W522" s="1" t="s">
        <v>3695</v>
      </c>
      <c r="X522" s="1" t="s">
        <v>5771</v>
      </c>
      <c r="Y522" s="2">
        <f>X523-'Bloco 1 10s Sem RTOS RX'!$X522</f>
        <v>0.000150462963</v>
      </c>
      <c r="Z522" s="1">
        <f>SUM(LEN(",CO_MQ135|"),'Bloco 1 10s Sem RTOS RX'!$H522,LEN(",CO2_MQ135|"),'Bloco 1 10s Sem RTOS RX'!$I522,LEN(",Alcool_MQ135|"),'Bloco 1 10s Sem RTOS RX'!$J522,LEN(",Alcool_MQ135|"),'Bloco 1 10s Sem RTOS RX'!$K522,LEN(",Toluen_MQ135|"),'Bloco 1 10s Sem RTOS RX'!$L522,LEN(",MH4_MQ135|"),'Bloco 1 10s Sem RTOS RX'!$M522,LEN(",O3_MQ131|"),'Bloco 1 10s Sem RTOS RX'!$N522)*8</f>
        <v>672</v>
      </c>
    </row>
    <row r="523" ht="15.75" customHeight="1">
      <c r="A523" s="1" t="s">
        <v>5772</v>
      </c>
      <c r="B523" s="1" t="s">
        <v>5773</v>
      </c>
      <c r="C523" s="1" t="s">
        <v>3689</v>
      </c>
      <c r="D523" s="1" t="s">
        <v>5774</v>
      </c>
      <c r="E523" s="1" t="s">
        <v>1833</v>
      </c>
      <c r="F523" s="1" t="s">
        <v>1833</v>
      </c>
      <c r="G523" s="1" t="s">
        <v>1833</v>
      </c>
      <c r="H523" s="1" t="s">
        <v>336</v>
      </c>
      <c r="I523" s="1" t="s">
        <v>24</v>
      </c>
      <c r="J523" s="1" t="s">
        <v>144</v>
      </c>
      <c r="K523" s="1" t="s">
        <v>26</v>
      </c>
      <c r="L523" s="1" t="s">
        <v>976</v>
      </c>
      <c r="M523" s="1" t="s">
        <v>28</v>
      </c>
      <c r="N523" s="1" t="s">
        <v>716</v>
      </c>
      <c r="O523" s="1" t="s">
        <v>1833</v>
      </c>
      <c r="P523" s="1" t="s">
        <v>1833</v>
      </c>
      <c r="Q523" s="1" t="s">
        <v>3692</v>
      </c>
      <c r="R523" s="1" t="s">
        <v>1833</v>
      </c>
      <c r="S523" s="1" t="s">
        <v>3700</v>
      </c>
      <c r="T523" s="1" t="s">
        <v>3701</v>
      </c>
      <c r="U523" s="1" t="s">
        <v>1833</v>
      </c>
      <c r="V523" s="1" t="s">
        <v>1833</v>
      </c>
      <c r="W523" s="1" t="s">
        <v>3695</v>
      </c>
      <c r="X523" s="1" t="s">
        <v>5775</v>
      </c>
      <c r="Y523" s="2">
        <f>X524-'Bloco 1 10s Sem RTOS RX'!$X523</f>
        <v>0.000150462963</v>
      </c>
      <c r="Z523" s="1">
        <f>SUM(LEN(",CO_MQ135|"),'Bloco 1 10s Sem RTOS RX'!$H523,LEN(",CO2_MQ135|"),'Bloco 1 10s Sem RTOS RX'!$I523,LEN(",Alcool_MQ135|"),'Bloco 1 10s Sem RTOS RX'!$J523,LEN(",Alcool_MQ135|"),'Bloco 1 10s Sem RTOS RX'!$K523,LEN(",Toluen_MQ135|"),'Bloco 1 10s Sem RTOS RX'!$L523,LEN(",MH4_MQ135|"),'Bloco 1 10s Sem RTOS RX'!$M523,LEN(",O3_MQ131|"),'Bloco 1 10s Sem RTOS RX'!$N523)*8</f>
        <v>672</v>
      </c>
    </row>
    <row r="524" ht="15.75" customHeight="1">
      <c r="A524" s="1" t="s">
        <v>5776</v>
      </c>
      <c r="B524" s="1" t="s">
        <v>5777</v>
      </c>
      <c r="C524" s="1" t="s">
        <v>3689</v>
      </c>
      <c r="D524" s="1" t="s">
        <v>5778</v>
      </c>
      <c r="E524" s="1" t="s">
        <v>1833</v>
      </c>
      <c r="F524" s="1" t="s">
        <v>1833</v>
      </c>
      <c r="G524" s="1" t="s">
        <v>1833</v>
      </c>
      <c r="H524" s="1" t="s">
        <v>209</v>
      </c>
      <c r="I524" s="1" t="s">
        <v>186</v>
      </c>
      <c r="J524" s="1" t="s">
        <v>3859</v>
      </c>
      <c r="K524" s="1" t="s">
        <v>83</v>
      </c>
      <c r="L524" s="1" t="s">
        <v>211</v>
      </c>
      <c r="M524" s="1" t="s">
        <v>152</v>
      </c>
      <c r="N524" s="1" t="s">
        <v>835</v>
      </c>
      <c r="O524" s="1" t="s">
        <v>1833</v>
      </c>
      <c r="P524" s="1" t="s">
        <v>1833</v>
      </c>
      <c r="Q524" s="1" t="s">
        <v>3692</v>
      </c>
      <c r="R524" s="1" t="s">
        <v>1833</v>
      </c>
      <c r="S524" s="1" t="s">
        <v>3700</v>
      </c>
      <c r="T524" s="1" t="s">
        <v>3701</v>
      </c>
      <c r="U524" s="1" t="s">
        <v>1833</v>
      </c>
      <c r="V524" s="1" t="s">
        <v>1833</v>
      </c>
      <c r="W524" s="1" t="s">
        <v>3695</v>
      </c>
      <c r="X524" s="1" t="s">
        <v>5779</v>
      </c>
      <c r="Y524" s="2">
        <f>X525-'Bloco 1 10s Sem RTOS RX'!$X524</f>
        <v>0.0003125</v>
      </c>
      <c r="Z524" s="1">
        <f>SUM(LEN(",CO_MQ135|"),'Bloco 1 10s Sem RTOS RX'!$H524,LEN(",CO2_MQ135|"),'Bloco 1 10s Sem RTOS RX'!$I524,LEN(",Alcool_MQ135|"),'Bloco 1 10s Sem RTOS RX'!$J524,LEN(",Alcool_MQ135|"),'Bloco 1 10s Sem RTOS RX'!$K524,LEN(",Toluen_MQ135|"),'Bloco 1 10s Sem RTOS RX'!$L524,LEN(",MH4_MQ135|"),'Bloco 1 10s Sem RTOS RX'!$M524,LEN(",O3_MQ131|"),'Bloco 1 10s Sem RTOS RX'!$N524)*8</f>
        <v>672</v>
      </c>
    </row>
    <row r="525" ht="15.75" customHeight="1">
      <c r="A525" s="1" t="s">
        <v>5780</v>
      </c>
      <c r="B525" s="1" t="s">
        <v>5781</v>
      </c>
      <c r="C525" s="1" t="s">
        <v>3689</v>
      </c>
      <c r="D525" s="1" t="s">
        <v>5782</v>
      </c>
      <c r="E525" s="1" t="s">
        <v>1833</v>
      </c>
      <c r="F525" s="1" t="s">
        <v>1833</v>
      </c>
      <c r="G525" s="1" t="s">
        <v>1833</v>
      </c>
      <c r="H525" s="1" t="s">
        <v>75</v>
      </c>
      <c r="I525" s="1" t="s">
        <v>76</v>
      </c>
      <c r="J525" s="1" t="s">
        <v>77</v>
      </c>
      <c r="K525" s="1" t="s">
        <v>17</v>
      </c>
      <c r="L525" s="1" t="s">
        <v>3750</v>
      </c>
      <c r="M525" s="1" t="s">
        <v>19</v>
      </c>
      <c r="N525" s="1" t="s">
        <v>387</v>
      </c>
      <c r="O525" s="1" t="s">
        <v>1833</v>
      </c>
      <c r="P525" s="1" t="s">
        <v>1833</v>
      </c>
      <c r="Q525" s="1" t="s">
        <v>3692</v>
      </c>
      <c r="R525" s="1" t="s">
        <v>1833</v>
      </c>
      <c r="S525" s="1" t="s">
        <v>3700</v>
      </c>
      <c r="T525" s="1" t="s">
        <v>3701</v>
      </c>
      <c r="U525" s="1" t="s">
        <v>1833</v>
      </c>
      <c r="V525" s="1" t="s">
        <v>1833</v>
      </c>
      <c r="W525" s="1" t="s">
        <v>3695</v>
      </c>
      <c r="X525" s="1" t="s">
        <v>5783</v>
      </c>
      <c r="Y525" s="2">
        <f>X526-'Bloco 1 10s Sem RTOS RX'!$X525</f>
        <v>0.000150462963</v>
      </c>
      <c r="Z525" s="1">
        <f>SUM(LEN(",CO_MQ135|"),'Bloco 1 10s Sem RTOS RX'!$H525,LEN(",CO2_MQ135|"),'Bloco 1 10s Sem RTOS RX'!$I525,LEN(",Alcool_MQ135|"),'Bloco 1 10s Sem RTOS RX'!$J525,LEN(",Alcool_MQ135|"),'Bloco 1 10s Sem RTOS RX'!$K525,LEN(",Toluen_MQ135|"),'Bloco 1 10s Sem RTOS RX'!$L525,LEN(",MH4_MQ135|"),'Bloco 1 10s Sem RTOS RX'!$M525,LEN(",O3_MQ131|"),'Bloco 1 10s Sem RTOS RX'!$N525)*8</f>
        <v>672</v>
      </c>
    </row>
    <row r="526" ht="15.75" customHeight="1">
      <c r="A526" s="1" t="s">
        <v>5784</v>
      </c>
      <c r="B526" s="1" t="s">
        <v>5785</v>
      </c>
      <c r="C526" s="1" t="s">
        <v>3689</v>
      </c>
      <c r="D526" s="1" t="s">
        <v>5786</v>
      </c>
      <c r="E526" s="1" t="s">
        <v>1833</v>
      </c>
      <c r="F526" s="1" t="s">
        <v>1833</v>
      </c>
      <c r="G526" s="1" t="s">
        <v>1833</v>
      </c>
      <c r="H526" s="1" t="s">
        <v>1023</v>
      </c>
      <c r="I526" s="1" t="s">
        <v>5787</v>
      </c>
      <c r="J526" s="1" t="s">
        <v>298</v>
      </c>
      <c r="K526" s="1" t="s">
        <v>174</v>
      </c>
      <c r="L526" s="1" t="s">
        <v>267</v>
      </c>
      <c r="M526" s="1" t="s">
        <v>73</v>
      </c>
      <c r="N526" s="1" t="s">
        <v>85</v>
      </c>
      <c r="O526" s="1" t="s">
        <v>1833</v>
      </c>
      <c r="P526" s="1" t="s">
        <v>1833</v>
      </c>
      <c r="Q526" s="1" t="s">
        <v>3692</v>
      </c>
      <c r="R526" s="1" t="s">
        <v>1833</v>
      </c>
      <c r="S526" s="1" t="s">
        <v>3700</v>
      </c>
      <c r="T526" s="1" t="s">
        <v>3706</v>
      </c>
      <c r="U526" s="1" t="s">
        <v>1833</v>
      </c>
      <c r="V526" s="1" t="s">
        <v>1833</v>
      </c>
      <c r="W526" s="1" t="s">
        <v>3695</v>
      </c>
      <c r="X526" s="1" t="s">
        <v>5788</v>
      </c>
      <c r="Y526" s="2">
        <f>X527-'Bloco 1 10s Sem RTOS RX'!$X526</f>
        <v>0.000150462963</v>
      </c>
      <c r="Z526" s="1">
        <f>SUM(LEN(",CO_MQ135|"),'Bloco 1 10s Sem RTOS RX'!$H526,LEN(",CO2_MQ135|"),'Bloco 1 10s Sem RTOS RX'!$I526,LEN(",Alcool_MQ135|"),'Bloco 1 10s Sem RTOS RX'!$J526,LEN(",Alcool_MQ135|"),'Bloco 1 10s Sem RTOS RX'!$K526,LEN(",Toluen_MQ135|"),'Bloco 1 10s Sem RTOS RX'!$L526,LEN(",MH4_MQ135|"),'Bloco 1 10s Sem RTOS RX'!$M526,LEN(",O3_MQ131|"),'Bloco 1 10s Sem RTOS RX'!$N526)*8</f>
        <v>672</v>
      </c>
    </row>
    <row r="527" ht="15.75" customHeight="1">
      <c r="A527" s="1" t="s">
        <v>5789</v>
      </c>
      <c r="B527" s="1" t="s">
        <v>5790</v>
      </c>
      <c r="C527" s="1" t="s">
        <v>3689</v>
      </c>
      <c r="D527" s="1" t="s">
        <v>5791</v>
      </c>
      <c r="E527" s="1" t="s">
        <v>1833</v>
      </c>
      <c r="F527" s="1" t="s">
        <v>1833</v>
      </c>
      <c r="G527" s="1" t="s">
        <v>1833</v>
      </c>
      <c r="H527" s="1" t="s">
        <v>75</v>
      </c>
      <c r="I527" s="1" t="s">
        <v>76</v>
      </c>
      <c r="J527" s="1" t="s">
        <v>77</v>
      </c>
      <c r="K527" s="1" t="s">
        <v>17</v>
      </c>
      <c r="L527" s="1" t="s">
        <v>3750</v>
      </c>
      <c r="M527" s="1" t="s">
        <v>19</v>
      </c>
      <c r="N527" s="1" t="s">
        <v>141</v>
      </c>
      <c r="O527" s="1" t="s">
        <v>1833</v>
      </c>
      <c r="P527" s="1" t="s">
        <v>1833</v>
      </c>
      <c r="Q527" s="1" t="s">
        <v>3692</v>
      </c>
      <c r="R527" s="1" t="s">
        <v>1833</v>
      </c>
      <c r="S527" s="1" t="s">
        <v>3700</v>
      </c>
      <c r="T527" s="1" t="s">
        <v>3701</v>
      </c>
      <c r="U527" s="1" t="s">
        <v>1833</v>
      </c>
      <c r="V527" s="1" t="s">
        <v>1833</v>
      </c>
      <c r="W527" s="1" t="s">
        <v>3695</v>
      </c>
      <c r="X527" s="1" t="s">
        <v>5792</v>
      </c>
      <c r="Y527" s="2">
        <f>X528-'Bloco 1 10s Sem RTOS RX'!$X527</f>
        <v>0.000150462963</v>
      </c>
      <c r="Z527" s="1">
        <f>SUM(LEN(",CO_MQ135|"),'Bloco 1 10s Sem RTOS RX'!$H527,LEN(",CO2_MQ135|"),'Bloco 1 10s Sem RTOS RX'!$I527,LEN(",Alcool_MQ135|"),'Bloco 1 10s Sem RTOS RX'!$J527,LEN(",Alcool_MQ135|"),'Bloco 1 10s Sem RTOS RX'!$K527,LEN(",Toluen_MQ135|"),'Bloco 1 10s Sem RTOS RX'!$L527,LEN(",MH4_MQ135|"),'Bloco 1 10s Sem RTOS RX'!$M527,LEN(",O3_MQ131|"),'Bloco 1 10s Sem RTOS RX'!$N527)*8</f>
        <v>672</v>
      </c>
    </row>
    <row r="528" ht="15.75" customHeight="1">
      <c r="A528" s="1" t="s">
        <v>5793</v>
      </c>
      <c r="B528" s="1" t="s">
        <v>5794</v>
      </c>
      <c r="C528" s="1" t="s">
        <v>3689</v>
      </c>
      <c r="D528" s="1" t="s">
        <v>5795</v>
      </c>
      <c r="E528" s="1" t="s">
        <v>1833</v>
      </c>
      <c r="F528" s="1" t="s">
        <v>1833</v>
      </c>
      <c r="G528" s="1" t="s">
        <v>1833</v>
      </c>
      <c r="H528" s="1" t="s">
        <v>14</v>
      </c>
      <c r="I528" s="1" t="s">
        <v>15</v>
      </c>
      <c r="J528" s="1" t="s">
        <v>16</v>
      </c>
      <c r="K528" s="1" t="s">
        <v>17</v>
      </c>
      <c r="L528" s="1" t="s">
        <v>18</v>
      </c>
      <c r="M528" s="1" t="s">
        <v>19</v>
      </c>
      <c r="N528" s="1" t="s">
        <v>163</v>
      </c>
      <c r="O528" s="1" t="s">
        <v>1833</v>
      </c>
      <c r="P528" s="1" t="s">
        <v>1833</v>
      </c>
      <c r="Q528" s="1" t="s">
        <v>3692</v>
      </c>
      <c r="R528" s="1" t="s">
        <v>1833</v>
      </c>
      <c r="S528" s="1" t="s">
        <v>3700</v>
      </c>
      <c r="T528" s="1" t="s">
        <v>3694</v>
      </c>
      <c r="U528" s="1" t="s">
        <v>1833</v>
      </c>
      <c r="V528" s="1" t="s">
        <v>1833</v>
      </c>
      <c r="W528" s="1" t="s">
        <v>3695</v>
      </c>
      <c r="X528" s="1" t="s">
        <v>5796</v>
      </c>
      <c r="Y528" s="2">
        <f>X529-'Bloco 1 10s Sem RTOS RX'!$X528</f>
        <v>0.000150462963</v>
      </c>
      <c r="Z528" s="1">
        <f>SUM(LEN(",CO_MQ135|"),'Bloco 1 10s Sem RTOS RX'!$H528,LEN(",CO2_MQ135|"),'Bloco 1 10s Sem RTOS RX'!$I528,LEN(",Alcool_MQ135|"),'Bloco 1 10s Sem RTOS RX'!$J528,LEN(",Alcool_MQ135|"),'Bloco 1 10s Sem RTOS RX'!$K528,LEN(",Toluen_MQ135|"),'Bloco 1 10s Sem RTOS RX'!$L528,LEN(",MH4_MQ135|"),'Bloco 1 10s Sem RTOS RX'!$M528,LEN(",O3_MQ131|"),'Bloco 1 10s Sem RTOS RX'!$N528)*8</f>
        <v>672</v>
      </c>
    </row>
    <row r="529" ht="15.75" customHeight="1">
      <c r="A529" s="1" t="s">
        <v>5797</v>
      </c>
      <c r="B529" s="1" t="s">
        <v>5798</v>
      </c>
      <c r="C529" s="1" t="s">
        <v>3689</v>
      </c>
      <c r="D529" s="1" t="s">
        <v>5799</v>
      </c>
      <c r="E529" s="1" t="s">
        <v>1833</v>
      </c>
      <c r="F529" s="1" t="s">
        <v>1833</v>
      </c>
      <c r="G529" s="1" t="s">
        <v>1833</v>
      </c>
      <c r="H529" s="1" t="s">
        <v>630</v>
      </c>
      <c r="I529" s="1" t="s">
        <v>614</v>
      </c>
      <c r="J529" s="1" t="s">
        <v>618</v>
      </c>
      <c r="K529" s="1" t="s">
        <v>3720</v>
      </c>
      <c r="L529" s="1" t="s">
        <v>428</v>
      </c>
      <c r="M529" s="1" t="s">
        <v>159</v>
      </c>
      <c r="N529" s="1" t="s">
        <v>891</v>
      </c>
      <c r="O529" s="1" t="s">
        <v>1833</v>
      </c>
      <c r="P529" s="1" t="s">
        <v>1833</v>
      </c>
      <c r="Q529" s="1" t="s">
        <v>3692</v>
      </c>
      <c r="R529" s="1" t="s">
        <v>1833</v>
      </c>
      <c r="S529" s="1" t="s">
        <v>3700</v>
      </c>
      <c r="T529" s="1" t="s">
        <v>3694</v>
      </c>
      <c r="U529" s="1" t="s">
        <v>1833</v>
      </c>
      <c r="V529" s="1" t="s">
        <v>1833</v>
      </c>
      <c r="W529" s="1" t="s">
        <v>3695</v>
      </c>
      <c r="X529" s="1" t="s">
        <v>5800</v>
      </c>
      <c r="Y529" s="2">
        <f>X530-'Bloco 1 10s Sem RTOS RX'!$X529</f>
        <v>0.000150462963</v>
      </c>
      <c r="Z529" s="1">
        <f>SUM(LEN(",CO_MQ135|"),'Bloco 1 10s Sem RTOS RX'!$H529,LEN(",CO2_MQ135|"),'Bloco 1 10s Sem RTOS RX'!$I529,LEN(",Alcool_MQ135|"),'Bloco 1 10s Sem RTOS RX'!$J529,LEN(",Alcool_MQ135|"),'Bloco 1 10s Sem RTOS RX'!$K529,LEN(",Toluen_MQ135|"),'Bloco 1 10s Sem RTOS RX'!$L529,LEN(",MH4_MQ135|"),'Bloco 1 10s Sem RTOS RX'!$M529,LEN(",O3_MQ131|"),'Bloco 1 10s Sem RTOS RX'!$N529)*8</f>
        <v>672</v>
      </c>
    </row>
    <row r="530" ht="15.75" customHeight="1">
      <c r="A530" s="1" t="s">
        <v>5801</v>
      </c>
      <c r="B530" s="1" t="s">
        <v>5802</v>
      </c>
      <c r="C530" s="1" t="s">
        <v>3689</v>
      </c>
      <c r="D530" s="1" t="s">
        <v>5803</v>
      </c>
      <c r="E530" s="1" t="s">
        <v>1833</v>
      </c>
      <c r="F530" s="1" t="s">
        <v>1833</v>
      </c>
      <c r="G530" s="1" t="s">
        <v>1833</v>
      </c>
      <c r="H530" s="1" t="s">
        <v>89</v>
      </c>
      <c r="I530" s="1" t="s">
        <v>15</v>
      </c>
      <c r="J530" s="1" t="s">
        <v>90</v>
      </c>
      <c r="K530" s="1" t="s">
        <v>17</v>
      </c>
      <c r="L530" s="1" t="s">
        <v>18</v>
      </c>
      <c r="M530" s="1" t="s">
        <v>19</v>
      </c>
      <c r="N530" s="1" t="s">
        <v>28</v>
      </c>
      <c r="O530" s="1" t="s">
        <v>1833</v>
      </c>
      <c r="P530" s="1" t="s">
        <v>1833</v>
      </c>
      <c r="Q530" s="1" t="s">
        <v>3692</v>
      </c>
      <c r="R530" s="1" t="s">
        <v>1833</v>
      </c>
      <c r="S530" s="1" t="s">
        <v>3700</v>
      </c>
      <c r="T530" s="1" t="s">
        <v>3706</v>
      </c>
      <c r="U530" s="1" t="s">
        <v>1833</v>
      </c>
      <c r="V530" s="1" t="s">
        <v>1833</v>
      </c>
      <c r="W530" s="1" t="s">
        <v>3695</v>
      </c>
      <c r="X530" s="1" t="s">
        <v>5804</v>
      </c>
      <c r="Y530" s="2">
        <f>X531-'Bloco 1 10s Sem RTOS RX'!$X530</f>
        <v>0.000150462963</v>
      </c>
      <c r="Z530" s="1">
        <f>SUM(LEN(",CO_MQ135|"),'Bloco 1 10s Sem RTOS RX'!$H530,LEN(",CO2_MQ135|"),'Bloco 1 10s Sem RTOS RX'!$I530,LEN(",Alcool_MQ135|"),'Bloco 1 10s Sem RTOS RX'!$J530,LEN(",Alcool_MQ135|"),'Bloco 1 10s Sem RTOS RX'!$K530,LEN(",Toluen_MQ135|"),'Bloco 1 10s Sem RTOS RX'!$L530,LEN(",MH4_MQ135|"),'Bloco 1 10s Sem RTOS RX'!$M530,LEN(",O3_MQ131|"),'Bloco 1 10s Sem RTOS RX'!$N530)*8</f>
        <v>672</v>
      </c>
    </row>
    <row r="531" ht="15.75" customHeight="1">
      <c r="A531" s="1" t="s">
        <v>5805</v>
      </c>
      <c r="B531" s="1" t="s">
        <v>5806</v>
      </c>
      <c r="C531" s="1" t="s">
        <v>3689</v>
      </c>
      <c r="D531" s="1" t="s">
        <v>5807</v>
      </c>
      <c r="E531" s="1" t="s">
        <v>1833</v>
      </c>
      <c r="F531" s="1" t="s">
        <v>1833</v>
      </c>
      <c r="G531" s="1" t="s">
        <v>1833</v>
      </c>
      <c r="H531" s="1" t="s">
        <v>4166</v>
      </c>
      <c r="I531" s="1" t="s">
        <v>744</v>
      </c>
      <c r="J531" s="1" t="s">
        <v>773</v>
      </c>
      <c r="K531" s="1" t="s">
        <v>83</v>
      </c>
      <c r="L531" s="1" t="s">
        <v>774</v>
      </c>
      <c r="M531" s="1" t="s">
        <v>152</v>
      </c>
      <c r="N531" s="1" t="s">
        <v>285</v>
      </c>
      <c r="O531" s="1" t="s">
        <v>1833</v>
      </c>
      <c r="P531" s="1" t="s">
        <v>1833</v>
      </c>
      <c r="Q531" s="1" t="s">
        <v>3692</v>
      </c>
      <c r="R531" s="1" t="s">
        <v>1833</v>
      </c>
      <c r="S531" s="1" t="s">
        <v>3700</v>
      </c>
      <c r="T531" s="1" t="s">
        <v>3701</v>
      </c>
      <c r="U531" s="1" t="s">
        <v>1833</v>
      </c>
      <c r="V531" s="1" t="s">
        <v>1833</v>
      </c>
      <c r="W531" s="1" t="s">
        <v>3695</v>
      </c>
      <c r="X531" s="1" t="s">
        <v>5808</v>
      </c>
      <c r="Y531" s="2">
        <f>X532-'Bloco 1 10s Sem RTOS RX'!$X531</f>
        <v>0.0003009259259</v>
      </c>
      <c r="Z531" s="1">
        <f>SUM(LEN(",CO_MQ135|"),'Bloco 1 10s Sem RTOS RX'!$H531,LEN(",CO2_MQ135|"),'Bloco 1 10s Sem RTOS RX'!$I531,LEN(",Alcool_MQ135|"),'Bloco 1 10s Sem RTOS RX'!$J531,LEN(",Alcool_MQ135|"),'Bloco 1 10s Sem RTOS RX'!$K531,LEN(",Toluen_MQ135|"),'Bloco 1 10s Sem RTOS RX'!$L531,LEN(",MH4_MQ135|"),'Bloco 1 10s Sem RTOS RX'!$M531,LEN(",O3_MQ131|"),'Bloco 1 10s Sem RTOS RX'!$N531)*8</f>
        <v>672</v>
      </c>
    </row>
    <row r="532" ht="15.75" customHeight="1">
      <c r="A532" s="1" t="s">
        <v>5809</v>
      </c>
      <c r="B532" s="1" t="s">
        <v>5810</v>
      </c>
      <c r="C532" s="1" t="s">
        <v>3689</v>
      </c>
      <c r="D532" s="1" t="s">
        <v>5811</v>
      </c>
      <c r="E532" s="1" t="s">
        <v>1833</v>
      </c>
      <c r="F532" s="1" t="s">
        <v>1833</v>
      </c>
      <c r="G532" s="1" t="s">
        <v>1833</v>
      </c>
      <c r="H532" s="1" t="s">
        <v>447</v>
      </c>
      <c r="I532" s="1" t="s">
        <v>186</v>
      </c>
      <c r="J532" s="1" t="s">
        <v>3859</v>
      </c>
      <c r="K532" s="1" t="s">
        <v>83</v>
      </c>
      <c r="L532" s="1" t="s">
        <v>188</v>
      </c>
      <c r="M532" s="1" t="s">
        <v>152</v>
      </c>
      <c r="N532" s="1" t="s">
        <v>533</v>
      </c>
      <c r="O532" s="1" t="s">
        <v>1833</v>
      </c>
      <c r="P532" s="1" t="s">
        <v>1833</v>
      </c>
      <c r="Q532" s="1" t="s">
        <v>3692</v>
      </c>
      <c r="R532" s="1" t="s">
        <v>1833</v>
      </c>
      <c r="S532" s="1" t="s">
        <v>3700</v>
      </c>
      <c r="T532" s="1" t="s">
        <v>3694</v>
      </c>
      <c r="U532" s="1" t="s">
        <v>1833</v>
      </c>
      <c r="V532" s="1" t="s">
        <v>1833</v>
      </c>
      <c r="W532" s="1" t="s">
        <v>3695</v>
      </c>
      <c r="X532" s="1" t="s">
        <v>5812</v>
      </c>
      <c r="Y532" s="2">
        <f>X533-'Bloco 1 10s Sem RTOS RX'!$X532</f>
        <v>0.0003125</v>
      </c>
      <c r="Z532" s="1">
        <f>SUM(LEN(",CO_MQ135|"),'Bloco 1 10s Sem RTOS RX'!$H532,LEN(",CO2_MQ135|"),'Bloco 1 10s Sem RTOS RX'!$I532,LEN(",Alcool_MQ135|"),'Bloco 1 10s Sem RTOS RX'!$J532,LEN(",Alcool_MQ135|"),'Bloco 1 10s Sem RTOS RX'!$K532,LEN(",Toluen_MQ135|"),'Bloco 1 10s Sem RTOS RX'!$L532,LEN(",MH4_MQ135|"),'Bloco 1 10s Sem RTOS RX'!$M532,LEN(",O3_MQ131|"),'Bloco 1 10s Sem RTOS RX'!$N532)*8</f>
        <v>672</v>
      </c>
    </row>
    <row r="533" ht="15.75" customHeight="1">
      <c r="A533" s="1" t="s">
        <v>5813</v>
      </c>
      <c r="B533" s="1" t="s">
        <v>5814</v>
      </c>
      <c r="C533" s="1" t="s">
        <v>3689</v>
      </c>
      <c r="D533" s="1" t="s">
        <v>5815</v>
      </c>
      <c r="E533" s="1" t="s">
        <v>1833</v>
      </c>
      <c r="F533" s="1" t="s">
        <v>1833</v>
      </c>
      <c r="G533" s="1" t="s">
        <v>1833</v>
      </c>
      <c r="H533" s="1" t="s">
        <v>143</v>
      </c>
      <c r="I533" s="1" t="s">
        <v>24</v>
      </c>
      <c r="J533" s="1" t="s">
        <v>144</v>
      </c>
      <c r="K533" s="1" t="s">
        <v>26</v>
      </c>
      <c r="L533" s="1" t="s">
        <v>145</v>
      </c>
      <c r="M533" s="1" t="s">
        <v>28</v>
      </c>
      <c r="N533" s="1" t="s">
        <v>3694</v>
      </c>
      <c r="O533" s="1" t="s">
        <v>1833</v>
      </c>
      <c r="P533" s="1" t="s">
        <v>1833</v>
      </c>
      <c r="Q533" s="1" t="s">
        <v>3692</v>
      </c>
      <c r="R533" s="1" t="s">
        <v>1833</v>
      </c>
      <c r="S533" s="1" t="s">
        <v>3700</v>
      </c>
      <c r="T533" s="1" t="s">
        <v>3706</v>
      </c>
      <c r="U533" s="1" t="s">
        <v>1833</v>
      </c>
      <c r="V533" s="1" t="s">
        <v>1833</v>
      </c>
      <c r="W533" s="1" t="s">
        <v>3695</v>
      </c>
      <c r="X533" s="1" t="s">
        <v>5816</v>
      </c>
      <c r="Y533" s="2">
        <f>X534-'Bloco 1 10s Sem RTOS RX'!$X533</f>
        <v>0.000150462963</v>
      </c>
      <c r="Z533" s="1">
        <f>SUM(LEN(",CO_MQ135|"),'Bloco 1 10s Sem RTOS RX'!$H533,LEN(",CO2_MQ135|"),'Bloco 1 10s Sem RTOS RX'!$I533,LEN(",Alcool_MQ135|"),'Bloco 1 10s Sem RTOS RX'!$J533,LEN(",Alcool_MQ135|"),'Bloco 1 10s Sem RTOS RX'!$K533,LEN(",Toluen_MQ135|"),'Bloco 1 10s Sem RTOS RX'!$L533,LEN(",MH4_MQ135|"),'Bloco 1 10s Sem RTOS RX'!$M533,LEN(",O3_MQ131|"),'Bloco 1 10s Sem RTOS RX'!$N533)*8</f>
        <v>672</v>
      </c>
    </row>
    <row r="534" ht="15.75" customHeight="1">
      <c r="A534" s="1" t="s">
        <v>5817</v>
      </c>
      <c r="B534" s="1" t="s">
        <v>5818</v>
      </c>
      <c r="C534" s="1" t="s">
        <v>3689</v>
      </c>
      <c r="D534" s="1" t="s">
        <v>5819</v>
      </c>
      <c r="E534" s="1" t="s">
        <v>1833</v>
      </c>
      <c r="F534" s="1" t="s">
        <v>1833</v>
      </c>
      <c r="G534" s="1" t="s">
        <v>1833</v>
      </c>
      <c r="H534" s="1" t="s">
        <v>143</v>
      </c>
      <c r="I534" s="1" t="s">
        <v>24</v>
      </c>
      <c r="J534" s="1" t="s">
        <v>144</v>
      </c>
      <c r="K534" s="1" t="s">
        <v>26</v>
      </c>
      <c r="L534" s="1" t="s">
        <v>145</v>
      </c>
      <c r="M534" s="1" t="s">
        <v>28</v>
      </c>
      <c r="N534" s="1" t="s">
        <v>508</v>
      </c>
      <c r="O534" s="1" t="s">
        <v>1833</v>
      </c>
      <c r="P534" s="1" t="s">
        <v>1833</v>
      </c>
      <c r="Q534" s="1" t="s">
        <v>3692</v>
      </c>
      <c r="R534" s="1" t="s">
        <v>1833</v>
      </c>
      <c r="S534" s="1" t="s">
        <v>3700</v>
      </c>
      <c r="T534" s="1" t="s">
        <v>3701</v>
      </c>
      <c r="U534" s="1" t="s">
        <v>1833</v>
      </c>
      <c r="V534" s="1" t="s">
        <v>1833</v>
      </c>
      <c r="W534" s="1" t="s">
        <v>3695</v>
      </c>
      <c r="X534" s="1" t="s">
        <v>5820</v>
      </c>
      <c r="Y534" s="2">
        <f>X535-'Bloco 1 10s Sem RTOS RX'!$X534</f>
        <v>0.000150462963</v>
      </c>
      <c r="Z534" s="1">
        <f>SUM(LEN(",CO_MQ135|"),'Bloco 1 10s Sem RTOS RX'!$H534,LEN(",CO2_MQ135|"),'Bloco 1 10s Sem RTOS RX'!$I534,LEN(",Alcool_MQ135|"),'Bloco 1 10s Sem RTOS RX'!$J534,LEN(",Alcool_MQ135|"),'Bloco 1 10s Sem RTOS RX'!$K534,LEN(",Toluen_MQ135|"),'Bloco 1 10s Sem RTOS RX'!$L534,LEN(",MH4_MQ135|"),'Bloco 1 10s Sem RTOS RX'!$M534,LEN(",O3_MQ131|"),'Bloco 1 10s Sem RTOS RX'!$N534)*8</f>
        <v>672</v>
      </c>
    </row>
    <row r="535" ht="15.75" customHeight="1">
      <c r="A535" s="1" t="s">
        <v>5821</v>
      </c>
      <c r="B535" s="1" t="s">
        <v>5822</v>
      </c>
      <c r="C535" s="1" t="s">
        <v>3689</v>
      </c>
      <c r="D535" s="1" t="s">
        <v>5823</v>
      </c>
      <c r="E535" s="1" t="s">
        <v>1833</v>
      </c>
      <c r="F535" s="1" t="s">
        <v>1833</v>
      </c>
      <c r="G535" s="1" t="s">
        <v>1833</v>
      </c>
      <c r="H535" s="1" t="s">
        <v>150</v>
      </c>
      <c r="I535" s="1" t="s">
        <v>76</v>
      </c>
      <c r="J535" s="1" t="s">
        <v>151</v>
      </c>
      <c r="K535" s="1" t="s">
        <v>83</v>
      </c>
      <c r="L535" s="1" t="s">
        <v>84</v>
      </c>
      <c r="M535" s="1" t="s">
        <v>152</v>
      </c>
      <c r="N535" s="1" t="s">
        <v>279</v>
      </c>
      <c r="O535" s="1" t="s">
        <v>1833</v>
      </c>
      <c r="P535" s="1" t="s">
        <v>1833</v>
      </c>
      <c r="Q535" s="1" t="s">
        <v>3692</v>
      </c>
      <c r="R535" s="1" t="s">
        <v>1833</v>
      </c>
      <c r="S535" s="1" t="s">
        <v>3700</v>
      </c>
      <c r="T535" s="1" t="s">
        <v>3694</v>
      </c>
      <c r="U535" s="1" t="s">
        <v>1833</v>
      </c>
      <c r="V535" s="1" t="s">
        <v>1833</v>
      </c>
      <c r="W535" s="1" t="s">
        <v>3695</v>
      </c>
      <c r="X535" s="1" t="s">
        <v>5824</v>
      </c>
      <c r="Y535" s="2">
        <f>X536-'Bloco 1 10s Sem RTOS RX'!$X535</f>
        <v>0.000150462963</v>
      </c>
      <c r="Z535" s="1">
        <f>SUM(LEN(",CO_MQ135|"),'Bloco 1 10s Sem RTOS RX'!$H535,LEN(",CO2_MQ135|"),'Bloco 1 10s Sem RTOS RX'!$I535,LEN(",Alcool_MQ135|"),'Bloco 1 10s Sem RTOS RX'!$J535,LEN(",Alcool_MQ135|"),'Bloco 1 10s Sem RTOS RX'!$K535,LEN(",Toluen_MQ135|"),'Bloco 1 10s Sem RTOS RX'!$L535,LEN(",MH4_MQ135|"),'Bloco 1 10s Sem RTOS RX'!$M535,LEN(",O3_MQ131|"),'Bloco 1 10s Sem RTOS RX'!$N535)*8</f>
        <v>672</v>
      </c>
    </row>
    <row r="536" ht="15.75" customHeight="1">
      <c r="A536" s="1" t="s">
        <v>5825</v>
      </c>
      <c r="B536" s="1" t="s">
        <v>5826</v>
      </c>
      <c r="C536" s="1" t="s">
        <v>3689</v>
      </c>
      <c r="D536" s="1" t="s">
        <v>5827</v>
      </c>
      <c r="E536" s="1" t="s">
        <v>1833</v>
      </c>
      <c r="F536" s="1" t="s">
        <v>1833</v>
      </c>
      <c r="G536" s="1" t="s">
        <v>1833</v>
      </c>
      <c r="H536" s="1" t="s">
        <v>137</v>
      </c>
      <c r="I536" s="1" t="s">
        <v>3807</v>
      </c>
      <c r="J536" s="1" t="s">
        <v>3808</v>
      </c>
      <c r="K536" s="1" t="s">
        <v>26</v>
      </c>
      <c r="L536" s="1" t="s">
        <v>140</v>
      </c>
      <c r="M536" s="1" t="s">
        <v>28</v>
      </c>
      <c r="N536" s="1" t="s">
        <v>325</v>
      </c>
      <c r="O536" s="1" t="s">
        <v>1833</v>
      </c>
      <c r="P536" s="1" t="s">
        <v>1833</v>
      </c>
      <c r="Q536" s="1" t="s">
        <v>3692</v>
      </c>
      <c r="R536" s="1" t="s">
        <v>1833</v>
      </c>
      <c r="S536" s="1" t="s">
        <v>3700</v>
      </c>
      <c r="T536" s="1" t="s">
        <v>3701</v>
      </c>
      <c r="U536" s="1" t="s">
        <v>1833</v>
      </c>
      <c r="V536" s="1" t="s">
        <v>1833</v>
      </c>
      <c r="W536" s="1" t="s">
        <v>3695</v>
      </c>
      <c r="X536" s="1" t="s">
        <v>5828</v>
      </c>
      <c r="Y536" s="2">
        <f>X537-'Bloco 1 10s Sem RTOS RX'!$X536</f>
        <v>0.000162037037</v>
      </c>
      <c r="Z536" s="1">
        <f>SUM(LEN(",CO_MQ135|"),'Bloco 1 10s Sem RTOS RX'!$H536,LEN(",CO2_MQ135|"),'Bloco 1 10s Sem RTOS RX'!$I536,LEN(",Alcool_MQ135|"),'Bloco 1 10s Sem RTOS RX'!$J536,LEN(",Alcool_MQ135|"),'Bloco 1 10s Sem RTOS RX'!$K536,LEN(",Toluen_MQ135|"),'Bloco 1 10s Sem RTOS RX'!$L536,LEN(",MH4_MQ135|"),'Bloco 1 10s Sem RTOS RX'!$M536,LEN(",O3_MQ131|"),'Bloco 1 10s Sem RTOS RX'!$N536)*8</f>
        <v>672</v>
      </c>
    </row>
    <row r="537" ht="15.75" customHeight="1">
      <c r="A537" s="1" t="s">
        <v>5829</v>
      </c>
      <c r="B537" s="1" t="s">
        <v>5830</v>
      </c>
      <c r="C537" s="1" t="s">
        <v>3689</v>
      </c>
      <c r="D537" s="1" t="s">
        <v>5831</v>
      </c>
      <c r="E537" s="1" t="s">
        <v>1833</v>
      </c>
      <c r="F537" s="1" t="s">
        <v>1833</v>
      </c>
      <c r="G537" s="1" t="s">
        <v>1833</v>
      </c>
      <c r="H537" s="1" t="s">
        <v>275</v>
      </c>
      <c r="I537" s="1" t="s">
        <v>3807</v>
      </c>
      <c r="J537" s="1" t="s">
        <v>886</v>
      </c>
      <c r="K537" s="1" t="s">
        <v>26</v>
      </c>
      <c r="L537" s="1" t="s">
        <v>288</v>
      </c>
      <c r="M537" s="1" t="s">
        <v>28</v>
      </c>
      <c r="N537" s="1" t="s">
        <v>19</v>
      </c>
      <c r="O537" s="1" t="s">
        <v>1833</v>
      </c>
      <c r="P537" s="1" t="s">
        <v>1833</v>
      </c>
      <c r="Q537" s="1" t="s">
        <v>3692</v>
      </c>
      <c r="R537" s="1" t="s">
        <v>1833</v>
      </c>
      <c r="S537" s="1" t="s">
        <v>3700</v>
      </c>
      <c r="T537" s="1" t="s">
        <v>3706</v>
      </c>
      <c r="U537" s="1" t="s">
        <v>1833</v>
      </c>
      <c r="V537" s="1" t="s">
        <v>1833</v>
      </c>
      <c r="W537" s="1" t="s">
        <v>3695</v>
      </c>
      <c r="X537" s="1" t="s">
        <v>5832</v>
      </c>
      <c r="Y537" s="2">
        <f>X538-'Bloco 1 10s Sem RTOS RX'!$X537</f>
        <v>0.000150462963</v>
      </c>
      <c r="Z537" s="1">
        <f>SUM(LEN(",CO_MQ135|"),'Bloco 1 10s Sem RTOS RX'!$H537,LEN(",CO2_MQ135|"),'Bloco 1 10s Sem RTOS RX'!$I537,LEN(",Alcool_MQ135|"),'Bloco 1 10s Sem RTOS RX'!$J537,LEN(",Alcool_MQ135|"),'Bloco 1 10s Sem RTOS RX'!$K537,LEN(",Toluen_MQ135|"),'Bloco 1 10s Sem RTOS RX'!$L537,LEN(",MH4_MQ135|"),'Bloco 1 10s Sem RTOS RX'!$M537,LEN(",O3_MQ131|"),'Bloco 1 10s Sem RTOS RX'!$N537)*8</f>
        <v>672</v>
      </c>
    </row>
    <row r="538" ht="15.75" customHeight="1">
      <c r="A538" s="1" t="s">
        <v>5833</v>
      </c>
      <c r="B538" s="1" t="s">
        <v>5834</v>
      </c>
      <c r="C538" s="1" t="s">
        <v>3689</v>
      </c>
      <c r="D538" s="1" t="s">
        <v>5835</v>
      </c>
      <c r="E538" s="1" t="s">
        <v>1833</v>
      </c>
      <c r="F538" s="1" t="s">
        <v>1833</v>
      </c>
      <c r="G538" s="1" t="s">
        <v>1833</v>
      </c>
      <c r="H538" s="1" t="s">
        <v>601</v>
      </c>
      <c r="I538" s="1" t="s">
        <v>163</v>
      </c>
      <c r="J538" s="1" t="s">
        <v>597</v>
      </c>
      <c r="K538" s="1" t="s">
        <v>103</v>
      </c>
      <c r="L538" s="1" t="s">
        <v>303</v>
      </c>
      <c r="M538" s="1" t="s">
        <v>110</v>
      </c>
      <c r="N538" s="1" t="s">
        <v>4594</v>
      </c>
      <c r="O538" s="1" t="s">
        <v>1833</v>
      </c>
      <c r="P538" s="1" t="s">
        <v>1833</v>
      </c>
      <c r="Q538" s="1" t="s">
        <v>3692</v>
      </c>
      <c r="R538" s="1" t="s">
        <v>1833</v>
      </c>
      <c r="S538" s="1" t="s">
        <v>3700</v>
      </c>
      <c r="T538" s="1" t="s">
        <v>3701</v>
      </c>
      <c r="U538" s="1" t="s">
        <v>1833</v>
      </c>
      <c r="V538" s="1" t="s">
        <v>1833</v>
      </c>
      <c r="W538" s="1" t="s">
        <v>3695</v>
      </c>
      <c r="X538" s="1" t="s">
        <v>5836</v>
      </c>
      <c r="Y538" s="2">
        <f>X539-'Bloco 1 10s Sem RTOS RX'!$X538</f>
        <v>0.000150462963</v>
      </c>
      <c r="Z538" s="1">
        <f>SUM(LEN(",CO_MQ135|"),'Bloco 1 10s Sem RTOS RX'!$H538,LEN(",CO2_MQ135|"),'Bloco 1 10s Sem RTOS RX'!$I538,LEN(",Alcool_MQ135|"),'Bloco 1 10s Sem RTOS RX'!$J538,LEN(",Alcool_MQ135|"),'Bloco 1 10s Sem RTOS RX'!$K538,LEN(",Toluen_MQ135|"),'Bloco 1 10s Sem RTOS RX'!$L538,LEN(",MH4_MQ135|"),'Bloco 1 10s Sem RTOS RX'!$M538,LEN(",O3_MQ131|"),'Bloco 1 10s Sem RTOS RX'!$N538)*8</f>
        <v>672</v>
      </c>
    </row>
    <row r="539" ht="15.75" customHeight="1">
      <c r="A539" s="1" t="s">
        <v>5837</v>
      </c>
      <c r="B539" s="1" t="s">
        <v>5838</v>
      </c>
      <c r="C539" s="1" t="s">
        <v>3689</v>
      </c>
      <c r="D539" s="1" t="s">
        <v>5839</v>
      </c>
      <c r="E539" s="1" t="s">
        <v>1833</v>
      </c>
      <c r="F539" s="1" t="s">
        <v>1833</v>
      </c>
      <c r="G539" s="1" t="s">
        <v>1833</v>
      </c>
      <c r="H539" s="1" t="s">
        <v>143</v>
      </c>
      <c r="I539" s="1" t="s">
        <v>24</v>
      </c>
      <c r="J539" s="1" t="s">
        <v>144</v>
      </c>
      <c r="K539" s="1" t="s">
        <v>26</v>
      </c>
      <c r="L539" s="1" t="s">
        <v>145</v>
      </c>
      <c r="M539" s="1" t="s">
        <v>28</v>
      </c>
      <c r="N539" s="1" t="s">
        <v>311</v>
      </c>
      <c r="O539" s="1" t="s">
        <v>1833</v>
      </c>
      <c r="P539" s="1" t="s">
        <v>1833</v>
      </c>
      <c r="Q539" s="1" t="s">
        <v>3692</v>
      </c>
      <c r="R539" s="1" t="s">
        <v>1833</v>
      </c>
      <c r="S539" s="1" t="s">
        <v>3700</v>
      </c>
      <c r="T539" s="1" t="s">
        <v>3701</v>
      </c>
      <c r="U539" s="1" t="s">
        <v>1833</v>
      </c>
      <c r="V539" s="1" t="s">
        <v>1833</v>
      </c>
      <c r="W539" s="1" t="s">
        <v>3695</v>
      </c>
      <c r="X539" s="1" t="s">
        <v>5840</v>
      </c>
      <c r="Y539" s="2">
        <f>X540-'Bloco 1 10s Sem RTOS RX'!$X539</f>
        <v>0.000150462963</v>
      </c>
      <c r="Z539" s="1">
        <f>SUM(LEN(",CO_MQ135|"),'Bloco 1 10s Sem RTOS RX'!$H539,LEN(",CO2_MQ135|"),'Bloco 1 10s Sem RTOS RX'!$I539,LEN(",Alcool_MQ135|"),'Bloco 1 10s Sem RTOS RX'!$J539,LEN(",Alcool_MQ135|"),'Bloco 1 10s Sem RTOS RX'!$K539,LEN(",Toluen_MQ135|"),'Bloco 1 10s Sem RTOS RX'!$L539,LEN(",MH4_MQ135|"),'Bloco 1 10s Sem RTOS RX'!$M539,LEN(",O3_MQ131|"),'Bloco 1 10s Sem RTOS RX'!$N539)*8</f>
        <v>672</v>
      </c>
    </row>
    <row r="540" ht="15.75" customHeight="1">
      <c r="A540" s="1" t="s">
        <v>5841</v>
      </c>
      <c r="B540" s="1" t="s">
        <v>5842</v>
      </c>
      <c r="C540" s="1" t="s">
        <v>3689</v>
      </c>
      <c r="D540" s="1" t="s">
        <v>5843</v>
      </c>
      <c r="E540" s="1" t="s">
        <v>1833</v>
      </c>
      <c r="F540" s="1" t="s">
        <v>1833</v>
      </c>
      <c r="G540" s="1" t="s">
        <v>1833</v>
      </c>
      <c r="H540" s="1" t="s">
        <v>143</v>
      </c>
      <c r="I540" s="1" t="s">
        <v>24</v>
      </c>
      <c r="J540" s="1" t="s">
        <v>144</v>
      </c>
      <c r="K540" s="1" t="s">
        <v>26</v>
      </c>
      <c r="L540" s="1" t="s">
        <v>145</v>
      </c>
      <c r="M540" s="1" t="s">
        <v>28</v>
      </c>
      <c r="N540" s="1" t="s">
        <v>4594</v>
      </c>
      <c r="O540" s="1" t="s">
        <v>1833</v>
      </c>
      <c r="P540" s="1" t="s">
        <v>1833</v>
      </c>
      <c r="Q540" s="1" t="s">
        <v>3692</v>
      </c>
      <c r="R540" s="1" t="s">
        <v>1833</v>
      </c>
      <c r="S540" s="1" t="s">
        <v>3700</v>
      </c>
      <c r="T540" s="1" t="s">
        <v>3701</v>
      </c>
      <c r="U540" s="1" t="s">
        <v>1833</v>
      </c>
      <c r="V540" s="1" t="s">
        <v>1833</v>
      </c>
      <c r="W540" s="1" t="s">
        <v>3695</v>
      </c>
      <c r="X540" s="1" t="s">
        <v>5844</v>
      </c>
      <c r="Y540" s="2">
        <f>X541-'Bloco 1 10s Sem RTOS RX'!$X540</f>
        <v>0.000150462963</v>
      </c>
      <c r="Z540" s="1">
        <f>SUM(LEN(",CO_MQ135|"),'Bloco 1 10s Sem RTOS RX'!$H540,LEN(",CO2_MQ135|"),'Bloco 1 10s Sem RTOS RX'!$I540,LEN(",Alcool_MQ135|"),'Bloco 1 10s Sem RTOS RX'!$J540,LEN(",Alcool_MQ135|"),'Bloco 1 10s Sem RTOS RX'!$K540,LEN(",Toluen_MQ135|"),'Bloco 1 10s Sem RTOS RX'!$L540,LEN(",MH4_MQ135|"),'Bloco 1 10s Sem RTOS RX'!$M540,LEN(",O3_MQ131|"),'Bloco 1 10s Sem RTOS RX'!$N540)*8</f>
        <v>672</v>
      </c>
    </row>
    <row r="541" ht="15.75" customHeight="1">
      <c r="A541" s="1" t="s">
        <v>5845</v>
      </c>
      <c r="B541" s="1" t="s">
        <v>5846</v>
      </c>
      <c r="C541" s="1" t="s">
        <v>3689</v>
      </c>
      <c r="D541" s="1" t="s">
        <v>5847</v>
      </c>
      <c r="E541" s="1" t="s">
        <v>1833</v>
      </c>
      <c r="F541" s="1" t="s">
        <v>1833</v>
      </c>
      <c r="G541" s="1" t="s">
        <v>1833</v>
      </c>
      <c r="H541" s="1" t="s">
        <v>3729</v>
      </c>
      <c r="I541" s="1" t="s">
        <v>24</v>
      </c>
      <c r="J541" s="1" t="s">
        <v>60</v>
      </c>
      <c r="K541" s="1" t="s">
        <v>26</v>
      </c>
      <c r="L541" s="1" t="s">
        <v>3719</v>
      </c>
      <c r="M541" s="1" t="s">
        <v>28</v>
      </c>
      <c r="N541" s="1" t="s">
        <v>3790</v>
      </c>
      <c r="O541" s="1" t="s">
        <v>1833</v>
      </c>
      <c r="P541" s="1" t="s">
        <v>1833</v>
      </c>
      <c r="Q541" s="1" t="s">
        <v>3692</v>
      </c>
      <c r="R541" s="1" t="s">
        <v>1833</v>
      </c>
      <c r="S541" s="1" t="s">
        <v>3700</v>
      </c>
      <c r="T541" s="1" t="s">
        <v>3694</v>
      </c>
      <c r="U541" s="1" t="s">
        <v>1833</v>
      </c>
      <c r="V541" s="1" t="s">
        <v>1833</v>
      </c>
      <c r="W541" s="1" t="s">
        <v>3695</v>
      </c>
      <c r="X541" s="1" t="s">
        <v>5848</v>
      </c>
      <c r="Y541" s="2">
        <f>X542-'Bloco 1 10s Sem RTOS RX'!$X541</f>
        <v>0.000150462963</v>
      </c>
      <c r="Z541" s="1">
        <f>SUM(LEN(",CO_MQ135|"),'Bloco 1 10s Sem RTOS RX'!$H541,LEN(",CO2_MQ135|"),'Bloco 1 10s Sem RTOS RX'!$I541,LEN(",Alcool_MQ135|"),'Bloco 1 10s Sem RTOS RX'!$J541,LEN(",Alcool_MQ135|"),'Bloco 1 10s Sem RTOS RX'!$K541,LEN(",Toluen_MQ135|"),'Bloco 1 10s Sem RTOS RX'!$L541,LEN(",MH4_MQ135|"),'Bloco 1 10s Sem RTOS RX'!$M541,LEN(",O3_MQ131|"),'Bloco 1 10s Sem RTOS RX'!$N541)*8</f>
        <v>672</v>
      </c>
    </row>
    <row r="542" ht="15.75" customHeight="1">
      <c r="A542" s="1" t="s">
        <v>5849</v>
      </c>
      <c r="B542" s="1" t="s">
        <v>5850</v>
      </c>
      <c r="C542" s="1" t="s">
        <v>3689</v>
      </c>
      <c r="D542" s="1" t="s">
        <v>5851</v>
      </c>
      <c r="E542" s="1" t="s">
        <v>1833</v>
      </c>
      <c r="F542" s="1" t="s">
        <v>1833</v>
      </c>
      <c r="G542" s="1" t="s">
        <v>1833</v>
      </c>
      <c r="H542" s="1" t="s">
        <v>478</v>
      </c>
      <c r="I542" s="1" t="s">
        <v>3807</v>
      </c>
      <c r="J542" s="1" t="s">
        <v>3808</v>
      </c>
      <c r="K542" s="1" t="s">
        <v>26</v>
      </c>
      <c r="L542" s="1" t="s">
        <v>140</v>
      </c>
      <c r="M542" s="1" t="s">
        <v>28</v>
      </c>
      <c r="N542" s="1" t="s">
        <v>3884</v>
      </c>
      <c r="O542" s="1" t="s">
        <v>1833</v>
      </c>
      <c r="P542" s="1" t="s">
        <v>1833</v>
      </c>
      <c r="Q542" s="1" t="s">
        <v>3692</v>
      </c>
      <c r="R542" s="1" t="s">
        <v>1833</v>
      </c>
      <c r="S542" s="1" t="s">
        <v>3700</v>
      </c>
      <c r="T542" s="1" t="s">
        <v>3694</v>
      </c>
      <c r="U542" s="1" t="s">
        <v>1833</v>
      </c>
      <c r="V542" s="1" t="s">
        <v>1833</v>
      </c>
      <c r="W542" s="1" t="s">
        <v>3695</v>
      </c>
      <c r="X542" s="1" t="s">
        <v>5852</v>
      </c>
      <c r="Y542" s="2">
        <f>X543-'Bloco 1 10s Sem RTOS RX'!$X542</f>
        <v>0.000162037037</v>
      </c>
      <c r="Z542" s="1">
        <f>SUM(LEN(",CO_MQ135|"),'Bloco 1 10s Sem RTOS RX'!$H542,LEN(",CO2_MQ135|"),'Bloco 1 10s Sem RTOS RX'!$I542,LEN(",Alcool_MQ135|"),'Bloco 1 10s Sem RTOS RX'!$J542,LEN(",Alcool_MQ135|"),'Bloco 1 10s Sem RTOS RX'!$K542,LEN(",Toluen_MQ135|"),'Bloco 1 10s Sem RTOS RX'!$L542,LEN(",MH4_MQ135|"),'Bloco 1 10s Sem RTOS RX'!$M542,LEN(",O3_MQ131|"),'Bloco 1 10s Sem RTOS RX'!$N542)*8</f>
        <v>672</v>
      </c>
    </row>
    <row r="543" ht="15.75" customHeight="1">
      <c r="A543" s="1" t="s">
        <v>5853</v>
      </c>
      <c r="B543" s="1" t="s">
        <v>5854</v>
      </c>
      <c r="C543" s="1" t="s">
        <v>3689</v>
      </c>
      <c r="D543" s="1" t="s">
        <v>5855</v>
      </c>
      <c r="E543" s="1" t="s">
        <v>1833</v>
      </c>
      <c r="F543" s="1" t="s">
        <v>1833</v>
      </c>
      <c r="G543" s="1" t="s">
        <v>1833</v>
      </c>
      <c r="H543" s="1" t="s">
        <v>275</v>
      </c>
      <c r="I543" s="1" t="s">
        <v>3807</v>
      </c>
      <c r="J543" s="1" t="s">
        <v>886</v>
      </c>
      <c r="K543" s="1" t="s">
        <v>26</v>
      </c>
      <c r="L543" s="1" t="s">
        <v>288</v>
      </c>
      <c r="M543" s="1" t="s">
        <v>28</v>
      </c>
      <c r="N543" s="1" t="s">
        <v>174</v>
      </c>
      <c r="O543" s="1" t="s">
        <v>1833</v>
      </c>
      <c r="P543" s="1" t="s">
        <v>1833</v>
      </c>
      <c r="Q543" s="1" t="s">
        <v>3692</v>
      </c>
      <c r="R543" s="1" t="s">
        <v>1833</v>
      </c>
      <c r="S543" s="1" t="s">
        <v>3700</v>
      </c>
      <c r="T543" s="1" t="s">
        <v>3694</v>
      </c>
      <c r="U543" s="1" t="s">
        <v>1833</v>
      </c>
      <c r="V543" s="1" t="s">
        <v>1833</v>
      </c>
      <c r="W543" s="1" t="s">
        <v>3695</v>
      </c>
      <c r="X543" s="1" t="s">
        <v>5856</v>
      </c>
      <c r="Y543" s="2">
        <f>X544-'Bloco 1 10s Sem RTOS RX'!$X543</f>
        <v>0.000150462963</v>
      </c>
      <c r="Z543" s="1">
        <f>SUM(LEN(",CO_MQ135|"),'Bloco 1 10s Sem RTOS RX'!$H543,LEN(",CO2_MQ135|"),'Bloco 1 10s Sem RTOS RX'!$I543,LEN(",Alcool_MQ135|"),'Bloco 1 10s Sem RTOS RX'!$J543,LEN(",Alcool_MQ135|"),'Bloco 1 10s Sem RTOS RX'!$K543,LEN(",Toluen_MQ135|"),'Bloco 1 10s Sem RTOS RX'!$L543,LEN(",MH4_MQ135|"),'Bloco 1 10s Sem RTOS RX'!$M543,LEN(",O3_MQ131|"),'Bloco 1 10s Sem RTOS RX'!$N543)*8</f>
        <v>672</v>
      </c>
    </row>
    <row r="544" ht="15.75" customHeight="1">
      <c r="A544" s="1" t="s">
        <v>5857</v>
      </c>
      <c r="B544" s="1" t="s">
        <v>5858</v>
      </c>
      <c r="C544" s="1" t="s">
        <v>3689</v>
      </c>
      <c r="D544" s="1" t="s">
        <v>5859</v>
      </c>
      <c r="E544" s="1" t="s">
        <v>1833</v>
      </c>
      <c r="F544" s="1" t="s">
        <v>1833</v>
      </c>
      <c r="G544" s="1" t="s">
        <v>1833</v>
      </c>
      <c r="H544" s="1" t="s">
        <v>601</v>
      </c>
      <c r="I544" s="1" t="s">
        <v>163</v>
      </c>
      <c r="J544" s="1" t="s">
        <v>597</v>
      </c>
      <c r="K544" s="1" t="s">
        <v>103</v>
      </c>
      <c r="L544" s="1" t="s">
        <v>303</v>
      </c>
      <c r="M544" s="1" t="s">
        <v>110</v>
      </c>
      <c r="N544" s="1" t="s">
        <v>146</v>
      </c>
      <c r="O544" s="1" t="s">
        <v>1833</v>
      </c>
      <c r="P544" s="1" t="s">
        <v>1833</v>
      </c>
      <c r="Q544" s="1" t="s">
        <v>3692</v>
      </c>
      <c r="R544" s="1" t="s">
        <v>1833</v>
      </c>
      <c r="S544" s="1" t="s">
        <v>3700</v>
      </c>
      <c r="T544" s="1" t="s">
        <v>3701</v>
      </c>
      <c r="U544" s="1" t="s">
        <v>1833</v>
      </c>
      <c r="V544" s="1" t="s">
        <v>1833</v>
      </c>
      <c r="W544" s="1" t="s">
        <v>3695</v>
      </c>
      <c r="X544" s="1" t="s">
        <v>2692</v>
      </c>
      <c r="Y544" s="2">
        <f>X545-'Bloco 1 10s Sem RTOS RX'!$X544</f>
        <v>0.000150462963</v>
      </c>
      <c r="Z544" s="1">
        <f>SUM(LEN(",CO_MQ135|"),'Bloco 1 10s Sem RTOS RX'!$H544,LEN(",CO2_MQ135|"),'Bloco 1 10s Sem RTOS RX'!$I544,LEN(",Alcool_MQ135|"),'Bloco 1 10s Sem RTOS RX'!$J544,LEN(",Alcool_MQ135|"),'Bloco 1 10s Sem RTOS RX'!$K544,LEN(",Toluen_MQ135|"),'Bloco 1 10s Sem RTOS RX'!$L544,LEN(",MH4_MQ135|"),'Bloco 1 10s Sem RTOS RX'!$M544,LEN(",O3_MQ131|"),'Bloco 1 10s Sem RTOS RX'!$N544)*8</f>
        <v>672</v>
      </c>
    </row>
    <row r="545" ht="15.75" customHeight="1">
      <c r="A545" s="1" t="s">
        <v>5860</v>
      </c>
      <c r="B545" s="1" t="s">
        <v>5861</v>
      </c>
      <c r="C545" s="1" t="s">
        <v>3689</v>
      </c>
      <c r="D545" s="1" t="s">
        <v>5862</v>
      </c>
      <c r="E545" s="1" t="s">
        <v>1833</v>
      </c>
      <c r="F545" s="1" t="s">
        <v>1833</v>
      </c>
      <c r="G545" s="1" t="s">
        <v>1833</v>
      </c>
      <c r="H545" s="1" t="s">
        <v>69</v>
      </c>
      <c r="I545" s="1" t="s">
        <v>70</v>
      </c>
      <c r="J545" s="1" t="s">
        <v>71</v>
      </c>
      <c r="K545" s="1" t="s">
        <v>17</v>
      </c>
      <c r="L545" s="1" t="s">
        <v>72</v>
      </c>
      <c r="M545" s="1" t="s">
        <v>19</v>
      </c>
      <c r="N545" s="1" t="s">
        <v>387</v>
      </c>
      <c r="O545" s="1" t="s">
        <v>1833</v>
      </c>
      <c r="P545" s="1" t="s">
        <v>1833</v>
      </c>
      <c r="Q545" s="1" t="s">
        <v>3692</v>
      </c>
      <c r="R545" s="1" t="s">
        <v>1833</v>
      </c>
      <c r="S545" s="1" t="s">
        <v>3700</v>
      </c>
      <c r="T545" s="1" t="s">
        <v>3701</v>
      </c>
      <c r="U545" s="1" t="s">
        <v>1833</v>
      </c>
      <c r="V545" s="1" t="s">
        <v>1833</v>
      </c>
      <c r="W545" s="1" t="s">
        <v>3695</v>
      </c>
      <c r="X545" s="1" t="s">
        <v>5863</v>
      </c>
      <c r="Y545" s="2">
        <f>X546-'Bloco 1 10s Sem RTOS RX'!$X545</f>
        <v>0.000150462963</v>
      </c>
      <c r="Z545" s="1">
        <f>SUM(LEN(",CO_MQ135|"),'Bloco 1 10s Sem RTOS RX'!$H545,LEN(",CO2_MQ135|"),'Bloco 1 10s Sem RTOS RX'!$I545,LEN(",Alcool_MQ135|"),'Bloco 1 10s Sem RTOS RX'!$J545,LEN(",Alcool_MQ135|"),'Bloco 1 10s Sem RTOS RX'!$K545,LEN(",Toluen_MQ135|"),'Bloco 1 10s Sem RTOS RX'!$L545,LEN(",MH4_MQ135|"),'Bloco 1 10s Sem RTOS RX'!$M545,LEN(",O3_MQ131|"),'Bloco 1 10s Sem RTOS RX'!$N545)*8</f>
        <v>672</v>
      </c>
    </row>
    <row r="546" ht="15.75" customHeight="1">
      <c r="A546" s="1" t="s">
        <v>5864</v>
      </c>
      <c r="B546" s="1" t="s">
        <v>5865</v>
      </c>
      <c r="C546" s="1" t="s">
        <v>3689</v>
      </c>
      <c r="D546" s="1" t="s">
        <v>5866</v>
      </c>
      <c r="E546" s="1" t="s">
        <v>1833</v>
      </c>
      <c r="F546" s="1" t="s">
        <v>1833</v>
      </c>
      <c r="G546" s="1" t="s">
        <v>1833</v>
      </c>
      <c r="H546" s="1" t="s">
        <v>478</v>
      </c>
      <c r="I546" s="1" t="s">
        <v>3807</v>
      </c>
      <c r="J546" s="1" t="s">
        <v>3808</v>
      </c>
      <c r="K546" s="1" t="s">
        <v>26</v>
      </c>
      <c r="L546" s="1" t="s">
        <v>140</v>
      </c>
      <c r="M546" s="1" t="s">
        <v>28</v>
      </c>
      <c r="N546" s="1" t="s">
        <v>547</v>
      </c>
      <c r="O546" s="1" t="s">
        <v>1833</v>
      </c>
      <c r="P546" s="1" t="s">
        <v>1833</v>
      </c>
      <c r="Q546" s="1" t="s">
        <v>3692</v>
      </c>
      <c r="R546" s="1" t="s">
        <v>1833</v>
      </c>
      <c r="S546" s="1" t="s">
        <v>3700</v>
      </c>
      <c r="T546" s="1" t="s">
        <v>3701</v>
      </c>
      <c r="U546" s="1" t="s">
        <v>1833</v>
      </c>
      <c r="V546" s="1" t="s">
        <v>1833</v>
      </c>
      <c r="W546" s="1" t="s">
        <v>3695</v>
      </c>
      <c r="X546" s="1" t="s">
        <v>5867</v>
      </c>
      <c r="Y546" s="2">
        <f>X547-'Bloco 1 10s Sem RTOS RX'!$X546</f>
        <v>0.000150462963</v>
      </c>
      <c r="Z546" s="1">
        <f>SUM(LEN(",CO_MQ135|"),'Bloco 1 10s Sem RTOS RX'!$H546,LEN(",CO2_MQ135|"),'Bloco 1 10s Sem RTOS RX'!$I546,LEN(",Alcool_MQ135|"),'Bloco 1 10s Sem RTOS RX'!$J546,LEN(",Alcool_MQ135|"),'Bloco 1 10s Sem RTOS RX'!$K546,LEN(",Toluen_MQ135|"),'Bloco 1 10s Sem RTOS RX'!$L546,LEN(",MH4_MQ135|"),'Bloco 1 10s Sem RTOS RX'!$M546,LEN(",O3_MQ131|"),'Bloco 1 10s Sem RTOS RX'!$N546)*8</f>
        <v>672</v>
      </c>
    </row>
    <row r="547" ht="15.75" customHeight="1">
      <c r="A547" s="1" t="s">
        <v>5868</v>
      </c>
      <c r="B547" s="1" t="s">
        <v>5869</v>
      </c>
      <c r="C547" s="1" t="s">
        <v>3689</v>
      </c>
      <c r="D547" s="1" t="s">
        <v>5870</v>
      </c>
      <c r="E547" s="1" t="s">
        <v>1833</v>
      </c>
      <c r="F547" s="1" t="s">
        <v>1833</v>
      </c>
      <c r="G547" s="1" t="s">
        <v>1833</v>
      </c>
      <c r="H547" s="1" t="s">
        <v>478</v>
      </c>
      <c r="I547" s="1" t="s">
        <v>3807</v>
      </c>
      <c r="J547" s="1" t="s">
        <v>3808</v>
      </c>
      <c r="K547" s="1" t="s">
        <v>26</v>
      </c>
      <c r="L547" s="1" t="s">
        <v>140</v>
      </c>
      <c r="M547" s="1" t="s">
        <v>28</v>
      </c>
      <c r="N547" s="1" t="s">
        <v>110</v>
      </c>
      <c r="O547" s="1" t="s">
        <v>1833</v>
      </c>
      <c r="P547" s="1" t="s">
        <v>1833</v>
      </c>
      <c r="Q547" s="1" t="s">
        <v>3692</v>
      </c>
      <c r="R547" s="1" t="s">
        <v>1833</v>
      </c>
      <c r="S547" s="1" t="s">
        <v>3700</v>
      </c>
      <c r="T547" s="1" t="s">
        <v>3706</v>
      </c>
      <c r="U547" s="1" t="s">
        <v>1833</v>
      </c>
      <c r="V547" s="1" t="s">
        <v>1833</v>
      </c>
      <c r="W547" s="1" t="s">
        <v>3695</v>
      </c>
      <c r="X547" s="1" t="s">
        <v>5871</v>
      </c>
      <c r="Y547" s="2">
        <f>X548-'Bloco 1 10s Sem RTOS RX'!$X547</f>
        <v>0.000150462963</v>
      </c>
      <c r="Z547" s="1">
        <f>SUM(LEN(",CO_MQ135|"),'Bloco 1 10s Sem RTOS RX'!$H547,LEN(",CO2_MQ135|"),'Bloco 1 10s Sem RTOS RX'!$I547,LEN(",Alcool_MQ135|"),'Bloco 1 10s Sem RTOS RX'!$J547,LEN(",Alcool_MQ135|"),'Bloco 1 10s Sem RTOS RX'!$K547,LEN(",Toluen_MQ135|"),'Bloco 1 10s Sem RTOS RX'!$L547,LEN(",MH4_MQ135|"),'Bloco 1 10s Sem RTOS RX'!$M547,LEN(",O3_MQ131|"),'Bloco 1 10s Sem RTOS RX'!$N547)*8</f>
        <v>672</v>
      </c>
    </row>
    <row r="548" ht="15.75" customHeight="1">
      <c r="A548" s="1" t="s">
        <v>5872</v>
      </c>
      <c r="B548" s="1" t="s">
        <v>5873</v>
      </c>
      <c r="C548" s="1" t="s">
        <v>3689</v>
      </c>
      <c r="D548" s="1" t="s">
        <v>5874</v>
      </c>
      <c r="E548" s="1" t="s">
        <v>1833</v>
      </c>
      <c r="F548" s="1" t="s">
        <v>1833</v>
      </c>
      <c r="G548" s="1" t="s">
        <v>1833</v>
      </c>
      <c r="H548" s="1" t="s">
        <v>596</v>
      </c>
      <c r="I548" s="1" t="s">
        <v>308</v>
      </c>
      <c r="J548" s="1" t="s">
        <v>597</v>
      </c>
      <c r="K548" s="1" t="s">
        <v>3720</v>
      </c>
      <c r="L548" s="1" t="s">
        <v>303</v>
      </c>
      <c r="M548" s="1" t="s">
        <v>110</v>
      </c>
      <c r="N548" s="1" t="s">
        <v>695</v>
      </c>
      <c r="O548" s="1" t="s">
        <v>1833</v>
      </c>
      <c r="P548" s="1" t="s">
        <v>1833</v>
      </c>
      <c r="Q548" s="1" t="s">
        <v>3692</v>
      </c>
      <c r="R548" s="1" t="s">
        <v>1833</v>
      </c>
      <c r="S548" s="1" t="s">
        <v>3700</v>
      </c>
      <c r="T548" s="1" t="s">
        <v>3701</v>
      </c>
      <c r="U548" s="1" t="s">
        <v>1833</v>
      </c>
      <c r="V548" s="1" t="s">
        <v>1833</v>
      </c>
      <c r="W548" s="1" t="s">
        <v>3695</v>
      </c>
      <c r="X548" s="1" t="s">
        <v>5875</v>
      </c>
      <c r="Y548" s="2">
        <f>X549-'Bloco 1 10s Sem RTOS RX'!$X548</f>
        <v>0.000150462963</v>
      </c>
      <c r="Z548" s="1">
        <f>SUM(LEN(",CO_MQ135|"),'Bloco 1 10s Sem RTOS RX'!$H548,LEN(",CO2_MQ135|"),'Bloco 1 10s Sem RTOS RX'!$I548,LEN(",Alcool_MQ135|"),'Bloco 1 10s Sem RTOS RX'!$J548,LEN(",Alcool_MQ135|"),'Bloco 1 10s Sem RTOS RX'!$K548,LEN(",Toluen_MQ135|"),'Bloco 1 10s Sem RTOS RX'!$L548,LEN(",MH4_MQ135|"),'Bloco 1 10s Sem RTOS RX'!$M548,LEN(",O3_MQ131|"),'Bloco 1 10s Sem RTOS RX'!$N548)*8</f>
        <v>672</v>
      </c>
    </row>
    <row r="549" ht="15.75" customHeight="1">
      <c r="A549" s="1" t="s">
        <v>5876</v>
      </c>
      <c r="B549" s="1" t="s">
        <v>5877</v>
      </c>
      <c r="C549" s="1" t="s">
        <v>3689</v>
      </c>
      <c r="D549" s="1" t="s">
        <v>5878</v>
      </c>
      <c r="E549" s="1" t="s">
        <v>1833</v>
      </c>
      <c r="F549" s="1" t="s">
        <v>1833</v>
      </c>
      <c r="G549" s="1" t="s">
        <v>1833</v>
      </c>
      <c r="H549" s="1" t="s">
        <v>137</v>
      </c>
      <c r="I549" s="1" t="s">
        <v>3807</v>
      </c>
      <c r="J549" s="1" t="s">
        <v>3808</v>
      </c>
      <c r="K549" s="1" t="s">
        <v>26</v>
      </c>
      <c r="L549" s="1" t="s">
        <v>140</v>
      </c>
      <c r="M549" s="1" t="s">
        <v>28</v>
      </c>
      <c r="N549" s="1" t="s">
        <v>438</v>
      </c>
      <c r="O549" s="1" t="s">
        <v>1833</v>
      </c>
      <c r="P549" s="1" t="s">
        <v>1833</v>
      </c>
      <c r="Q549" s="1" t="s">
        <v>3692</v>
      </c>
      <c r="R549" s="1" t="s">
        <v>1833</v>
      </c>
      <c r="S549" s="1" t="s">
        <v>3700</v>
      </c>
      <c r="T549" s="1" t="s">
        <v>3694</v>
      </c>
      <c r="U549" s="1" t="s">
        <v>1833</v>
      </c>
      <c r="V549" s="1" t="s">
        <v>1833</v>
      </c>
      <c r="W549" s="1" t="s">
        <v>3695</v>
      </c>
      <c r="X549" s="1" t="s">
        <v>5879</v>
      </c>
      <c r="Y549" s="2">
        <f>X550-'Bloco 1 10s Sem RTOS RX'!$X549</f>
        <v>0.000150462963</v>
      </c>
      <c r="Z549" s="1">
        <f>SUM(LEN(",CO_MQ135|"),'Bloco 1 10s Sem RTOS RX'!$H549,LEN(",CO2_MQ135|"),'Bloco 1 10s Sem RTOS RX'!$I549,LEN(",Alcool_MQ135|"),'Bloco 1 10s Sem RTOS RX'!$J549,LEN(",Alcool_MQ135|"),'Bloco 1 10s Sem RTOS RX'!$K549,LEN(",Toluen_MQ135|"),'Bloco 1 10s Sem RTOS RX'!$L549,LEN(",MH4_MQ135|"),'Bloco 1 10s Sem RTOS RX'!$M549,LEN(",O3_MQ131|"),'Bloco 1 10s Sem RTOS RX'!$N549)*8</f>
        <v>672</v>
      </c>
    </row>
    <row r="550" ht="15.75" customHeight="1">
      <c r="A550" s="1" t="s">
        <v>5880</v>
      </c>
      <c r="B550" s="1" t="s">
        <v>5881</v>
      </c>
      <c r="C550" s="1" t="s">
        <v>3689</v>
      </c>
      <c r="D550" s="1" t="s">
        <v>5882</v>
      </c>
      <c r="E550" s="1" t="s">
        <v>1833</v>
      </c>
      <c r="F550" s="1" t="s">
        <v>1833</v>
      </c>
      <c r="G550" s="1" t="s">
        <v>1833</v>
      </c>
      <c r="H550" s="1" t="s">
        <v>497</v>
      </c>
      <c r="I550" s="1" t="s">
        <v>498</v>
      </c>
      <c r="J550" s="1" t="s">
        <v>157</v>
      </c>
      <c r="K550" s="1" t="s">
        <v>73</v>
      </c>
      <c r="L550" s="1" t="s">
        <v>499</v>
      </c>
      <c r="M550" s="1" t="s">
        <v>159</v>
      </c>
      <c r="N550" s="1" t="s">
        <v>607</v>
      </c>
      <c r="O550" s="1" t="s">
        <v>1833</v>
      </c>
      <c r="P550" s="1" t="s">
        <v>1833</v>
      </c>
      <c r="Q550" s="1" t="s">
        <v>3692</v>
      </c>
      <c r="R550" s="1" t="s">
        <v>1833</v>
      </c>
      <c r="S550" s="1" t="s">
        <v>3693</v>
      </c>
      <c r="T550" s="1" t="s">
        <v>3694</v>
      </c>
      <c r="U550" s="1" t="s">
        <v>1833</v>
      </c>
      <c r="V550" s="1" t="s">
        <v>1833</v>
      </c>
      <c r="W550" s="1" t="s">
        <v>3695</v>
      </c>
      <c r="X550" s="1" t="s">
        <v>5883</v>
      </c>
      <c r="Y550" s="2">
        <f>X551-'Bloco 1 10s Sem RTOS RX'!$X550</f>
        <v>0.000150462963</v>
      </c>
      <c r="Z550" s="1">
        <f>SUM(LEN(",CO_MQ135|"),'Bloco 1 10s Sem RTOS RX'!$H550,LEN(",CO2_MQ135|"),'Bloco 1 10s Sem RTOS RX'!$I550,LEN(",Alcool_MQ135|"),'Bloco 1 10s Sem RTOS RX'!$J550,LEN(",Alcool_MQ135|"),'Bloco 1 10s Sem RTOS RX'!$K550,LEN(",Toluen_MQ135|"),'Bloco 1 10s Sem RTOS RX'!$L550,LEN(",MH4_MQ135|"),'Bloco 1 10s Sem RTOS RX'!$M550,LEN(",O3_MQ131|"),'Bloco 1 10s Sem RTOS RX'!$N550)*8</f>
        <v>672</v>
      </c>
    </row>
    <row r="551" ht="15.75" customHeight="1">
      <c r="A551" s="1" t="s">
        <v>5884</v>
      </c>
      <c r="B551" s="1" t="s">
        <v>5885</v>
      </c>
      <c r="C551" s="1" t="s">
        <v>3689</v>
      </c>
      <c r="D551" s="1" t="s">
        <v>5886</v>
      </c>
      <c r="E551" s="1" t="s">
        <v>1833</v>
      </c>
      <c r="F551" s="1" t="s">
        <v>1833</v>
      </c>
      <c r="G551" s="1" t="s">
        <v>1833</v>
      </c>
      <c r="H551" s="1" t="s">
        <v>275</v>
      </c>
      <c r="I551" s="1" t="s">
        <v>3807</v>
      </c>
      <c r="J551" s="1" t="s">
        <v>886</v>
      </c>
      <c r="K551" s="1" t="s">
        <v>26</v>
      </c>
      <c r="L551" s="1" t="s">
        <v>288</v>
      </c>
      <c r="M551" s="1" t="s">
        <v>28</v>
      </c>
      <c r="N551" s="1" t="s">
        <v>127</v>
      </c>
      <c r="O551" s="1" t="s">
        <v>1833</v>
      </c>
      <c r="P551" s="1" t="s">
        <v>1833</v>
      </c>
      <c r="Q551" s="1" t="s">
        <v>3692</v>
      </c>
      <c r="R551" s="1" t="s">
        <v>1833</v>
      </c>
      <c r="S551" s="1" t="s">
        <v>3700</v>
      </c>
      <c r="T551" s="1" t="s">
        <v>3706</v>
      </c>
      <c r="U551" s="1" t="s">
        <v>1833</v>
      </c>
      <c r="V551" s="1" t="s">
        <v>1833</v>
      </c>
      <c r="W551" s="1" t="s">
        <v>3695</v>
      </c>
      <c r="X551" s="1" t="s">
        <v>5887</v>
      </c>
      <c r="Y551" s="2">
        <f>X552-'Bloco 1 10s Sem RTOS RX'!$X551</f>
        <v>0.000150462963</v>
      </c>
      <c r="Z551" s="1">
        <f>SUM(LEN(",CO_MQ135|"),'Bloco 1 10s Sem RTOS RX'!$H551,LEN(",CO2_MQ135|"),'Bloco 1 10s Sem RTOS RX'!$I551,LEN(",Alcool_MQ135|"),'Bloco 1 10s Sem RTOS RX'!$J551,LEN(",Alcool_MQ135|"),'Bloco 1 10s Sem RTOS RX'!$K551,LEN(",Toluen_MQ135|"),'Bloco 1 10s Sem RTOS RX'!$L551,LEN(",MH4_MQ135|"),'Bloco 1 10s Sem RTOS RX'!$M551,LEN(",O3_MQ131|"),'Bloco 1 10s Sem RTOS RX'!$N551)*8</f>
        <v>672</v>
      </c>
    </row>
    <row r="552" ht="15.75" customHeight="1">
      <c r="A552" s="1" t="s">
        <v>5888</v>
      </c>
      <c r="B552" s="1" t="s">
        <v>5889</v>
      </c>
      <c r="C552" s="1" t="s">
        <v>3689</v>
      </c>
      <c r="D552" s="1" t="s">
        <v>5890</v>
      </c>
      <c r="E552" s="1" t="s">
        <v>1833</v>
      </c>
      <c r="F552" s="1" t="s">
        <v>1833</v>
      </c>
      <c r="G552" s="1" t="s">
        <v>1833</v>
      </c>
      <c r="H552" s="1" t="s">
        <v>137</v>
      </c>
      <c r="I552" s="1" t="s">
        <v>3807</v>
      </c>
      <c r="J552" s="1" t="s">
        <v>3808</v>
      </c>
      <c r="K552" s="1" t="s">
        <v>26</v>
      </c>
      <c r="L552" s="1" t="s">
        <v>140</v>
      </c>
      <c r="M552" s="1" t="s">
        <v>28</v>
      </c>
      <c r="N552" s="1" t="s">
        <v>103</v>
      </c>
      <c r="O552" s="1" t="s">
        <v>1833</v>
      </c>
      <c r="P552" s="1" t="s">
        <v>1833</v>
      </c>
      <c r="Q552" s="1" t="s">
        <v>3692</v>
      </c>
      <c r="R552" s="1" t="s">
        <v>1833</v>
      </c>
      <c r="S552" s="1" t="s">
        <v>3700</v>
      </c>
      <c r="T552" s="1" t="s">
        <v>3694</v>
      </c>
      <c r="U552" s="1" t="s">
        <v>1833</v>
      </c>
      <c r="V552" s="1" t="s">
        <v>1833</v>
      </c>
      <c r="W552" s="1" t="s">
        <v>3695</v>
      </c>
      <c r="X552" s="1" t="s">
        <v>5891</v>
      </c>
      <c r="Y552" s="2">
        <f>X553-'Bloco 1 10s Sem RTOS RX'!$X552</f>
        <v>0.000150462963</v>
      </c>
      <c r="Z552" s="1">
        <f>SUM(LEN(",CO_MQ135|"),'Bloco 1 10s Sem RTOS RX'!$H552,LEN(",CO2_MQ135|"),'Bloco 1 10s Sem RTOS RX'!$I552,LEN(",Alcool_MQ135|"),'Bloco 1 10s Sem RTOS RX'!$J552,LEN(",Alcool_MQ135|"),'Bloco 1 10s Sem RTOS RX'!$K552,LEN(",Toluen_MQ135|"),'Bloco 1 10s Sem RTOS RX'!$L552,LEN(",MH4_MQ135|"),'Bloco 1 10s Sem RTOS RX'!$M552,LEN(",O3_MQ131|"),'Bloco 1 10s Sem RTOS RX'!$N552)*8</f>
        <v>672</v>
      </c>
    </row>
    <row r="553" ht="15.75" customHeight="1">
      <c r="A553" s="1" t="s">
        <v>5892</v>
      </c>
      <c r="B553" s="1" t="s">
        <v>5893</v>
      </c>
      <c r="C553" s="1" t="s">
        <v>3689</v>
      </c>
      <c r="D553" s="1" t="s">
        <v>5894</v>
      </c>
      <c r="E553" s="1" t="s">
        <v>1833</v>
      </c>
      <c r="F553" s="1" t="s">
        <v>1833</v>
      </c>
      <c r="G553" s="1" t="s">
        <v>1833</v>
      </c>
      <c r="H553" s="1" t="s">
        <v>137</v>
      </c>
      <c r="I553" s="1" t="s">
        <v>3807</v>
      </c>
      <c r="J553" s="1" t="s">
        <v>3808</v>
      </c>
      <c r="K553" s="1" t="s">
        <v>26</v>
      </c>
      <c r="L553" s="1" t="s">
        <v>140</v>
      </c>
      <c r="M553" s="1" t="s">
        <v>28</v>
      </c>
      <c r="N553" s="1" t="s">
        <v>501</v>
      </c>
      <c r="O553" s="1" t="s">
        <v>1833</v>
      </c>
      <c r="P553" s="1" t="s">
        <v>1833</v>
      </c>
      <c r="Q553" s="1" t="s">
        <v>3692</v>
      </c>
      <c r="R553" s="1" t="s">
        <v>1833</v>
      </c>
      <c r="S553" s="1" t="s">
        <v>3700</v>
      </c>
      <c r="T553" s="1" t="s">
        <v>3701</v>
      </c>
      <c r="U553" s="1" t="s">
        <v>1833</v>
      </c>
      <c r="V553" s="1" t="s">
        <v>1833</v>
      </c>
      <c r="W553" s="1" t="s">
        <v>3695</v>
      </c>
      <c r="X553" s="1" t="s">
        <v>5895</v>
      </c>
      <c r="Y553" s="2">
        <f>X554-'Bloco 1 10s Sem RTOS RX'!$X553</f>
        <v>0.000150462963</v>
      </c>
      <c r="Z553" s="1">
        <f>SUM(LEN(",CO_MQ135|"),'Bloco 1 10s Sem RTOS RX'!$H553,LEN(",CO2_MQ135|"),'Bloco 1 10s Sem RTOS RX'!$I553,LEN(",Alcool_MQ135|"),'Bloco 1 10s Sem RTOS RX'!$J553,LEN(",Alcool_MQ135|"),'Bloco 1 10s Sem RTOS RX'!$K553,LEN(",Toluen_MQ135|"),'Bloco 1 10s Sem RTOS RX'!$L553,LEN(",MH4_MQ135|"),'Bloco 1 10s Sem RTOS RX'!$M553,LEN(",O3_MQ131|"),'Bloco 1 10s Sem RTOS RX'!$N553)*8</f>
        <v>672</v>
      </c>
    </row>
    <row r="554" ht="15.75" customHeight="1">
      <c r="A554" s="1" t="s">
        <v>5896</v>
      </c>
      <c r="B554" s="1" t="s">
        <v>5897</v>
      </c>
      <c r="C554" s="1" t="s">
        <v>3689</v>
      </c>
      <c r="D554" s="1" t="s">
        <v>5898</v>
      </c>
      <c r="E554" s="1" t="s">
        <v>1833</v>
      </c>
      <c r="F554" s="1" t="s">
        <v>1833</v>
      </c>
      <c r="G554" s="1" t="s">
        <v>1833</v>
      </c>
      <c r="H554" s="1" t="s">
        <v>3729</v>
      </c>
      <c r="I554" s="1" t="s">
        <v>24</v>
      </c>
      <c r="J554" s="1" t="s">
        <v>60</v>
      </c>
      <c r="K554" s="1" t="s">
        <v>26</v>
      </c>
      <c r="L554" s="1" t="s">
        <v>3719</v>
      </c>
      <c r="M554" s="1" t="s">
        <v>28</v>
      </c>
      <c r="N554" s="1" t="s">
        <v>285</v>
      </c>
      <c r="O554" s="1" t="s">
        <v>1833</v>
      </c>
      <c r="P554" s="1" t="s">
        <v>1833</v>
      </c>
      <c r="Q554" s="1" t="s">
        <v>3692</v>
      </c>
      <c r="R554" s="1" t="s">
        <v>1833</v>
      </c>
      <c r="S554" s="1" t="s">
        <v>3700</v>
      </c>
      <c r="T554" s="1" t="s">
        <v>3701</v>
      </c>
      <c r="U554" s="1" t="s">
        <v>1833</v>
      </c>
      <c r="V554" s="1" t="s">
        <v>1833</v>
      </c>
      <c r="W554" s="1" t="s">
        <v>3695</v>
      </c>
      <c r="X554" s="1" t="s">
        <v>2705</v>
      </c>
      <c r="Y554" s="2">
        <f>X555-'Bloco 1 10s Sem RTOS RX'!$X554</f>
        <v>0.0003125</v>
      </c>
      <c r="Z554" s="1">
        <f>SUM(LEN(",CO_MQ135|"),'Bloco 1 10s Sem RTOS RX'!$H554,LEN(",CO2_MQ135|"),'Bloco 1 10s Sem RTOS RX'!$I554,LEN(",Alcool_MQ135|"),'Bloco 1 10s Sem RTOS RX'!$J554,LEN(",Alcool_MQ135|"),'Bloco 1 10s Sem RTOS RX'!$K554,LEN(",Toluen_MQ135|"),'Bloco 1 10s Sem RTOS RX'!$L554,LEN(",MH4_MQ135|"),'Bloco 1 10s Sem RTOS RX'!$M554,LEN(",O3_MQ131|"),'Bloco 1 10s Sem RTOS RX'!$N554)*8</f>
        <v>672</v>
      </c>
    </row>
    <row r="555" ht="15.75" customHeight="1">
      <c r="A555" s="1" t="s">
        <v>5899</v>
      </c>
      <c r="B555" s="1" t="s">
        <v>5900</v>
      </c>
      <c r="C555" s="1" t="s">
        <v>3689</v>
      </c>
      <c r="D555" s="1" t="s">
        <v>5901</v>
      </c>
      <c r="E555" s="1" t="s">
        <v>1833</v>
      </c>
      <c r="F555" s="1" t="s">
        <v>1833</v>
      </c>
      <c r="G555" s="1" t="s">
        <v>1833</v>
      </c>
      <c r="H555" s="1" t="s">
        <v>3729</v>
      </c>
      <c r="I555" s="1" t="s">
        <v>24</v>
      </c>
      <c r="J555" s="1" t="s">
        <v>60</v>
      </c>
      <c r="K555" s="1" t="s">
        <v>26</v>
      </c>
      <c r="L555" s="1" t="s">
        <v>3719</v>
      </c>
      <c r="M555" s="1" t="s">
        <v>28</v>
      </c>
      <c r="N555" s="1" t="s">
        <v>803</v>
      </c>
      <c r="O555" s="1" t="s">
        <v>1833</v>
      </c>
      <c r="P555" s="1" t="s">
        <v>1833</v>
      </c>
      <c r="Q555" s="1" t="s">
        <v>3692</v>
      </c>
      <c r="R555" s="1" t="s">
        <v>1833</v>
      </c>
      <c r="S555" s="1" t="s">
        <v>3700</v>
      </c>
      <c r="T555" s="1" t="s">
        <v>3694</v>
      </c>
      <c r="U555" s="1" t="s">
        <v>1833</v>
      </c>
      <c r="V555" s="1" t="s">
        <v>1833</v>
      </c>
      <c r="W555" s="1" t="s">
        <v>3695</v>
      </c>
      <c r="X555" s="1" t="s">
        <v>5902</v>
      </c>
      <c r="Y555" s="2">
        <f>X556-'Bloco 1 10s Sem RTOS RX'!$X555</f>
        <v>0.000150462963</v>
      </c>
      <c r="Z555" s="1">
        <f>SUM(LEN(",CO_MQ135|"),'Bloco 1 10s Sem RTOS RX'!$H555,LEN(",CO2_MQ135|"),'Bloco 1 10s Sem RTOS RX'!$I555,LEN(",Alcool_MQ135|"),'Bloco 1 10s Sem RTOS RX'!$J555,LEN(",Alcool_MQ135|"),'Bloco 1 10s Sem RTOS RX'!$K555,LEN(",Toluen_MQ135|"),'Bloco 1 10s Sem RTOS RX'!$L555,LEN(",MH4_MQ135|"),'Bloco 1 10s Sem RTOS RX'!$M555,LEN(",O3_MQ131|"),'Bloco 1 10s Sem RTOS RX'!$N555)*8</f>
        <v>672</v>
      </c>
    </row>
    <row r="556" ht="15.75" customHeight="1">
      <c r="A556" s="1" t="s">
        <v>5903</v>
      </c>
      <c r="B556" s="1" t="s">
        <v>5904</v>
      </c>
      <c r="C556" s="1" t="s">
        <v>3689</v>
      </c>
      <c r="D556" s="1" t="s">
        <v>5905</v>
      </c>
      <c r="E556" s="1" t="s">
        <v>1833</v>
      </c>
      <c r="F556" s="1" t="s">
        <v>1833</v>
      </c>
      <c r="G556" s="1" t="s">
        <v>1833</v>
      </c>
      <c r="H556" s="1" t="s">
        <v>3729</v>
      </c>
      <c r="I556" s="1" t="s">
        <v>24</v>
      </c>
      <c r="J556" s="1" t="s">
        <v>60</v>
      </c>
      <c r="K556" s="1" t="s">
        <v>26</v>
      </c>
      <c r="L556" s="1" t="s">
        <v>3719</v>
      </c>
      <c r="M556" s="1" t="s">
        <v>28</v>
      </c>
      <c r="N556" s="1" t="s">
        <v>4594</v>
      </c>
      <c r="O556" s="1" t="s">
        <v>1833</v>
      </c>
      <c r="P556" s="1" t="s">
        <v>1833</v>
      </c>
      <c r="Q556" s="1" t="s">
        <v>3692</v>
      </c>
      <c r="R556" s="1" t="s">
        <v>1833</v>
      </c>
      <c r="S556" s="1" t="s">
        <v>3700</v>
      </c>
      <c r="T556" s="1" t="s">
        <v>3701</v>
      </c>
      <c r="U556" s="1" t="s">
        <v>1833</v>
      </c>
      <c r="V556" s="1" t="s">
        <v>1833</v>
      </c>
      <c r="W556" s="1" t="s">
        <v>3695</v>
      </c>
      <c r="X556" s="1" t="s">
        <v>5906</v>
      </c>
      <c r="Y556" s="2">
        <f>X557-'Bloco 1 10s Sem RTOS RX'!$X556</f>
        <v>0.000150462963</v>
      </c>
      <c r="Z556" s="1">
        <f>SUM(LEN(",CO_MQ135|"),'Bloco 1 10s Sem RTOS RX'!$H556,LEN(",CO2_MQ135|"),'Bloco 1 10s Sem RTOS RX'!$I556,LEN(",Alcool_MQ135|"),'Bloco 1 10s Sem RTOS RX'!$J556,LEN(",Alcool_MQ135|"),'Bloco 1 10s Sem RTOS RX'!$K556,LEN(",Toluen_MQ135|"),'Bloco 1 10s Sem RTOS RX'!$L556,LEN(",MH4_MQ135|"),'Bloco 1 10s Sem RTOS RX'!$M556,LEN(",O3_MQ131|"),'Bloco 1 10s Sem RTOS RX'!$N556)*8</f>
        <v>672</v>
      </c>
    </row>
    <row r="557" ht="15.75" customHeight="1">
      <c r="A557" s="1" t="s">
        <v>5907</v>
      </c>
      <c r="B557" s="1" t="s">
        <v>5908</v>
      </c>
      <c r="C557" s="1" t="s">
        <v>3689</v>
      </c>
      <c r="D557" s="1" t="s">
        <v>5909</v>
      </c>
      <c r="E557" s="1" t="s">
        <v>1833</v>
      </c>
      <c r="F557" s="1" t="s">
        <v>1833</v>
      </c>
      <c r="G557" s="1" t="s">
        <v>1833</v>
      </c>
      <c r="H557" s="1" t="s">
        <v>275</v>
      </c>
      <c r="I557" s="1" t="s">
        <v>3807</v>
      </c>
      <c r="J557" s="1" t="s">
        <v>886</v>
      </c>
      <c r="K557" s="1" t="s">
        <v>26</v>
      </c>
      <c r="L557" s="1" t="s">
        <v>288</v>
      </c>
      <c r="M557" s="1" t="s">
        <v>28</v>
      </c>
      <c r="N557" s="1" t="s">
        <v>1090</v>
      </c>
      <c r="O557" s="1" t="s">
        <v>1833</v>
      </c>
      <c r="P557" s="1" t="s">
        <v>1833</v>
      </c>
      <c r="Q557" s="1" t="s">
        <v>3692</v>
      </c>
      <c r="R557" s="1" t="s">
        <v>1833</v>
      </c>
      <c r="S557" s="1" t="s">
        <v>3700</v>
      </c>
      <c r="T557" s="1" t="s">
        <v>3701</v>
      </c>
      <c r="U557" s="1" t="s">
        <v>1833</v>
      </c>
      <c r="V557" s="1" t="s">
        <v>1833</v>
      </c>
      <c r="W557" s="1" t="s">
        <v>3695</v>
      </c>
      <c r="X557" s="1" t="s">
        <v>5910</v>
      </c>
      <c r="Y557" s="2">
        <f>X558-'Bloco 1 10s Sem RTOS RX'!$X557</f>
        <v>0.000150462963</v>
      </c>
      <c r="Z557" s="1">
        <f>SUM(LEN(",CO_MQ135|"),'Bloco 1 10s Sem RTOS RX'!$H557,LEN(",CO2_MQ135|"),'Bloco 1 10s Sem RTOS RX'!$I557,LEN(",Alcool_MQ135|"),'Bloco 1 10s Sem RTOS RX'!$J557,LEN(",Alcool_MQ135|"),'Bloco 1 10s Sem RTOS RX'!$K557,LEN(",Toluen_MQ135|"),'Bloco 1 10s Sem RTOS RX'!$L557,LEN(",MH4_MQ135|"),'Bloco 1 10s Sem RTOS RX'!$M557,LEN(",O3_MQ131|"),'Bloco 1 10s Sem RTOS RX'!$N557)*8</f>
        <v>672</v>
      </c>
    </row>
    <row r="558" ht="15.75" customHeight="1">
      <c r="A558" s="1" t="s">
        <v>5911</v>
      </c>
      <c r="B558" s="1" t="s">
        <v>5912</v>
      </c>
      <c r="C558" s="1" t="s">
        <v>3689</v>
      </c>
      <c r="D558" s="1" t="s">
        <v>5913</v>
      </c>
      <c r="E558" s="1" t="s">
        <v>1833</v>
      </c>
      <c r="F558" s="1" t="s">
        <v>1833</v>
      </c>
      <c r="G558" s="1" t="s">
        <v>1833</v>
      </c>
      <c r="H558" s="1" t="s">
        <v>143</v>
      </c>
      <c r="I558" s="1" t="s">
        <v>24</v>
      </c>
      <c r="J558" s="1" t="s">
        <v>144</v>
      </c>
      <c r="K558" s="1" t="s">
        <v>26</v>
      </c>
      <c r="L558" s="1" t="s">
        <v>145</v>
      </c>
      <c r="M558" s="1" t="s">
        <v>28</v>
      </c>
      <c r="N558" s="1" t="s">
        <v>508</v>
      </c>
      <c r="O558" s="1" t="s">
        <v>1833</v>
      </c>
      <c r="P558" s="1" t="s">
        <v>1833</v>
      </c>
      <c r="Q558" s="1" t="s">
        <v>3692</v>
      </c>
      <c r="R558" s="1" t="s">
        <v>1833</v>
      </c>
      <c r="S558" s="1" t="s">
        <v>3700</v>
      </c>
      <c r="T558" s="1" t="s">
        <v>3701</v>
      </c>
      <c r="U558" s="1" t="s">
        <v>1833</v>
      </c>
      <c r="V558" s="1" t="s">
        <v>1833</v>
      </c>
      <c r="W558" s="1" t="s">
        <v>3695</v>
      </c>
      <c r="X558" s="1" t="s">
        <v>5914</v>
      </c>
      <c r="Y558" s="2">
        <f>X559-'Bloco 1 10s Sem RTOS RX'!$X558</f>
        <v>0.000150462963</v>
      </c>
      <c r="Z558" s="1">
        <f>SUM(LEN(",CO_MQ135|"),'Bloco 1 10s Sem RTOS RX'!$H558,LEN(",CO2_MQ135|"),'Bloco 1 10s Sem RTOS RX'!$I558,LEN(",Alcool_MQ135|"),'Bloco 1 10s Sem RTOS RX'!$J558,LEN(",Alcool_MQ135|"),'Bloco 1 10s Sem RTOS RX'!$K558,LEN(",Toluen_MQ135|"),'Bloco 1 10s Sem RTOS RX'!$L558,LEN(",MH4_MQ135|"),'Bloco 1 10s Sem RTOS RX'!$M558,LEN(",O3_MQ131|"),'Bloco 1 10s Sem RTOS RX'!$N558)*8</f>
        <v>672</v>
      </c>
    </row>
    <row r="559" ht="15.75" customHeight="1">
      <c r="A559" s="1" t="s">
        <v>5915</v>
      </c>
      <c r="B559" s="1" t="s">
        <v>5916</v>
      </c>
      <c r="C559" s="1" t="s">
        <v>3689</v>
      </c>
      <c r="D559" s="1" t="s">
        <v>5917</v>
      </c>
      <c r="E559" s="1" t="s">
        <v>1833</v>
      </c>
      <c r="F559" s="1" t="s">
        <v>1833</v>
      </c>
      <c r="G559" s="1" t="s">
        <v>1833</v>
      </c>
      <c r="H559" s="1" t="s">
        <v>69</v>
      </c>
      <c r="I559" s="1" t="s">
        <v>70</v>
      </c>
      <c r="J559" s="1" t="s">
        <v>71</v>
      </c>
      <c r="K559" s="1" t="s">
        <v>17</v>
      </c>
      <c r="L559" s="1" t="s">
        <v>72</v>
      </c>
      <c r="M559" s="1" t="s">
        <v>19</v>
      </c>
      <c r="N559" s="1" t="s">
        <v>4594</v>
      </c>
      <c r="O559" s="1" t="s">
        <v>1833</v>
      </c>
      <c r="P559" s="1" t="s">
        <v>1833</v>
      </c>
      <c r="Q559" s="1" t="s">
        <v>3692</v>
      </c>
      <c r="R559" s="1" t="s">
        <v>1833</v>
      </c>
      <c r="S559" s="1" t="s">
        <v>3700</v>
      </c>
      <c r="T559" s="1" t="s">
        <v>3701</v>
      </c>
      <c r="U559" s="1" t="s">
        <v>1833</v>
      </c>
      <c r="V559" s="1" t="s">
        <v>1833</v>
      </c>
      <c r="W559" s="1" t="s">
        <v>3695</v>
      </c>
      <c r="X559" s="1" t="s">
        <v>5918</v>
      </c>
      <c r="Y559" s="2">
        <f>X560-'Bloco 1 10s Sem RTOS RX'!$X559</f>
        <v>0.000150462963</v>
      </c>
      <c r="Z559" s="1">
        <f>SUM(LEN(",CO_MQ135|"),'Bloco 1 10s Sem RTOS RX'!$H559,LEN(",CO2_MQ135|"),'Bloco 1 10s Sem RTOS RX'!$I559,LEN(",Alcool_MQ135|"),'Bloco 1 10s Sem RTOS RX'!$J559,LEN(",Alcool_MQ135|"),'Bloco 1 10s Sem RTOS RX'!$K559,LEN(",Toluen_MQ135|"),'Bloco 1 10s Sem RTOS RX'!$L559,LEN(",MH4_MQ135|"),'Bloco 1 10s Sem RTOS RX'!$M559,LEN(",O3_MQ131|"),'Bloco 1 10s Sem RTOS RX'!$N559)*8</f>
        <v>672</v>
      </c>
    </row>
    <row r="560" ht="15.75" customHeight="1">
      <c r="A560" s="1" t="s">
        <v>5919</v>
      </c>
      <c r="B560" s="1" t="s">
        <v>5920</v>
      </c>
      <c r="C560" s="1" t="s">
        <v>3689</v>
      </c>
      <c r="D560" s="1" t="s">
        <v>5921</v>
      </c>
      <c r="E560" s="1" t="s">
        <v>1833</v>
      </c>
      <c r="F560" s="1" t="s">
        <v>1833</v>
      </c>
      <c r="G560" s="1" t="s">
        <v>1833</v>
      </c>
      <c r="H560" s="1" t="s">
        <v>601</v>
      </c>
      <c r="I560" s="1" t="s">
        <v>163</v>
      </c>
      <c r="J560" s="1" t="s">
        <v>597</v>
      </c>
      <c r="K560" s="1" t="s">
        <v>103</v>
      </c>
      <c r="L560" s="1" t="s">
        <v>303</v>
      </c>
      <c r="M560" s="1" t="s">
        <v>110</v>
      </c>
      <c r="N560" s="1" t="s">
        <v>539</v>
      </c>
      <c r="O560" s="1" t="s">
        <v>1833</v>
      </c>
      <c r="P560" s="1" t="s">
        <v>1833</v>
      </c>
      <c r="Q560" s="1" t="s">
        <v>3692</v>
      </c>
      <c r="R560" s="1" t="s">
        <v>1833</v>
      </c>
      <c r="S560" s="1" t="s">
        <v>3700</v>
      </c>
      <c r="T560" s="1" t="s">
        <v>3694</v>
      </c>
      <c r="U560" s="1" t="s">
        <v>1833</v>
      </c>
      <c r="V560" s="1" t="s">
        <v>1833</v>
      </c>
      <c r="W560" s="1" t="s">
        <v>3695</v>
      </c>
      <c r="X560" s="1" t="s">
        <v>5922</v>
      </c>
      <c r="Y560" s="2">
        <f>X561-'Bloco 1 10s Sem RTOS RX'!$X560</f>
        <v>0.000150462963</v>
      </c>
      <c r="Z560" s="1">
        <f>SUM(LEN(",CO_MQ135|"),'Bloco 1 10s Sem RTOS RX'!$H560,LEN(",CO2_MQ135|"),'Bloco 1 10s Sem RTOS RX'!$I560,LEN(",Alcool_MQ135|"),'Bloco 1 10s Sem RTOS RX'!$J560,LEN(",Alcool_MQ135|"),'Bloco 1 10s Sem RTOS RX'!$K560,LEN(",Toluen_MQ135|"),'Bloco 1 10s Sem RTOS RX'!$L560,LEN(",MH4_MQ135|"),'Bloco 1 10s Sem RTOS RX'!$M560,LEN(",O3_MQ131|"),'Bloco 1 10s Sem RTOS RX'!$N560)*8</f>
        <v>672</v>
      </c>
    </row>
    <row r="561" ht="15.75" customHeight="1">
      <c r="A561" s="1" t="s">
        <v>5923</v>
      </c>
      <c r="B561" s="1" t="s">
        <v>5924</v>
      </c>
      <c r="C561" s="1" t="s">
        <v>3689</v>
      </c>
      <c r="D561" s="1" t="s">
        <v>5925</v>
      </c>
      <c r="E561" s="1" t="s">
        <v>1833</v>
      </c>
      <c r="F561" s="1" t="s">
        <v>1833</v>
      </c>
      <c r="G561" s="1" t="s">
        <v>1833</v>
      </c>
      <c r="H561" s="1" t="s">
        <v>587</v>
      </c>
      <c r="I561" s="1" t="s">
        <v>192</v>
      </c>
      <c r="J561" s="1" t="s">
        <v>564</v>
      </c>
      <c r="K561" s="1" t="s">
        <v>36</v>
      </c>
      <c r="L561" s="1" t="s">
        <v>62</v>
      </c>
      <c r="M561" s="1" t="s">
        <v>37</v>
      </c>
      <c r="N561" s="1" t="s">
        <v>314</v>
      </c>
      <c r="O561" s="1" t="s">
        <v>1833</v>
      </c>
      <c r="P561" s="1" t="s">
        <v>1833</v>
      </c>
      <c r="Q561" s="1" t="s">
        <v>3692</v>
      </c>
      <c r="R561" s="1" t="s">
        <v>1833</v>
      </c>
      <c r="S561" s="1" t="s">
        <v>3693</v>
      </c>
      <c r="T561" s="1" t="s">
        <v>3701</v>
      </c>
      <c r="U561" s="1" t="s">
        <v>1833</v>
      </c>
      <c r="V561" s="1" t="s">
        <v>1833</v>
      </c>
      <c r="W561" s="1" t="s">
        <v>3695</v>
      </c>
      <c r="X561" s="1" t="s">
        <v>5926</v>
      </c>
      <c r="Y561" s="2">
        <f>X562-'Bloco 1 10s Sem RTOS RX'!$X561</f>
        <v>0.000150462963</v>
      </c>
      <c r="Z561" s="1">
        <f>SUM(LEN(",CO_MQ135|"),'Bloco 1 10s Sem RTOS RX'!$H561,LEN(",CO2_MQ135|"),'Bloco 1 10s Sem RTOS RX'!$I561,LEN(",Alcool_MQ135|"),'Bloco 1 10s Sem RTOS RX'!$J561,LEN(",Alcool_MQ135|"),'Bloco 1 10s Sem RTOS RX'!$K561,LEN(",Toluen_MQ135|"),'Bloco 1 10s Sem RTOS RX'!$L561,LEN(",MH4_MQ135|"),'Bloco 1 10s Sem RTOS RX'!$M561,LEN(",O3_MQ131|"),'Bloco 1 10s Sem RTOS RX'!$N561)*8</f>
        <v>672</v>
      </c>
    </row>
    <row r="562" ht="15.75" customHeight="1">
      <c r="A562" s="1" t="s">
        <v>5927</v>
      </c>
      <c r="B562" s="1" t="s">
        <v>5928</v>
      </c>
      <c r="C562" s="1" t="s">
        <v>3689</v>
      </c>
      <c r="D562" s="1" t="s">
        <v>5929</v>
      </c>
      <c r="E562" s="1" t="s">
        <v>1833</v>
      </c>
      <c r="F562" s="1" t="s">
        <v>1833</v>
      </c>
      <c r="G562" s="1" t="s">
        <v>1833</v>
      </c>
      <c r="H562" s="1" t="s">
        <v>4121</v>
      </c>
      <c r="I562" s="1" t="s">
        <v>3826</v>
      </c>
      <c r="J562" s="1" t="s">
        <v>427</v>
      </c>
      <c r="K562" s="1" t="s">
        <v>3720</v>
      </c>
      <c r="L562" s="1" t="s">
        <v>428</v>
      </c>
      <c r="M562" s="1" t="s">
        <v>159</v>
      </c>
      <c r="N562" s="1" t="s">
        <v>744</v>
      </c>
      <c r="O562" s="1" t="s">
        <v>1833</v>
      </c>
      <c r="P562" s="1" t="s">
        <v>1833</v>
      </c>
      <c r="Q562" s="1" t="s">
        <v>3692</v>
      </c>
      <c r="R562" s="1" t="s">
        <v>1833</v>
      </c>
      <c r="S562" s="1" t="s">
        <v>3700</v>
      </c>
      <c r="T562" s="1" t="s">
        <v>3694</v>
      </c>
      <c r="U562" s="1" t="s">
        <v>1833</v>
      </c>
      <c r="V562" s="1" t="s">
        <v>1833</v>
      </c>
      <c r="W562" s="1" t="s">
        <v>3695</v>
      </c>
      <c r="X562" s="1" t="s">
        <v>5930</v>
      </c>
      <c r="Y562" s="2">
        <f>X563-'Bloco 1 10s Sem RTOS RX'!$X562</f>
        <v>0.000150462963</v>
      </c>
      <c r="Z562" s="1">
        <f>SUM(LEN(",CO_MQ135|"),'Bloco 1 10s Sem RTOS RX'!$H562,LEN(",CO2_MQ135|"),'Bloco 1 10s Sem RTOS RX'!$I562,LEN(",Alcool_MQ135|"),'Bloco 1 10s Sem RTOS RX'!$J562,LEN(",Alcool_MQ135|"),'Bloco 1 10s Sem RTOS RX'!$K562,LEN(",Toluen_MQ135|"),'Bloco 1 10s Sem RTOS RX'!$L562,LEN(",MH4_MQ135|"),'Bloco 1 10s Sem RTOS RX'!$M562,LEN(",O3_MQ131|"),'Bloco 1 10s Sem RTOS RX'!$N562)*8</f>
        <v>672</v>
      </c>
    </row>
    <row r="563" ht="15.75" customHeight="1">
      <c r="A563" s="1" t="s">
        <v>5931</v>
      </c>
      <c r="B563" s="1" t="s">
        <v>5932</v>
      </c>
      <c r="C563" s="1" t="s">
        <v>3689</v>
      </c>
      <c r="D563" s="1" t="s">
        <v>5933</v>
      </c>
      <c r="E563" s="1" t="s">
        <v>1833</v>
      </c>
      <c r="F563" s="1" t="s">
        <v>1833</v>
      </c>
      <c r="G563" s="1" t="s">
        <v>1833</v>
      </c>
      <c r="H563" s="1" t="s">
        <v>596</v>
      </c>
      <c r="I563" s="1" t="s">
        <v>308</v>
      </c>
      <c r="J563" s="1" t="s">
        <v>597</v>
      </c>
      <c r="K563" s="1" t="s">
        <v>3720</v>
      </c>
      <c r="L563" s="1" t="s">
        <v>303</v>
      </c>
      <c r="M563" s="1" t="s">
        <v>110</v>
      </c>
      <c r="N563" s="1" t="s">
        <v>104</v>
      </c>
      <c r="O563" s="1" t="s">
        <v>1833</v>
      </c>
      <c r="P563" s="1" t="s">
        <v>1833</v>
      </c>
      <c r="Q563" s="1" t="s">
        <v>3692</v>
      </c>
      <c r="R563" s="1" t="s">
        <v>1833</v>
      </c>
      <c r="S563" s="1" t="s">
        <v>3700</v>
      </c>
      <c r="T563" s="1" t="s">
        <v>3701</v>
      </c>
      <c r="U563" s="1" t="s">
        <v>1833</v>
      </c>
      <c r="V563" s="1" t="s">
        <v>1833</v>
      </c>
      <c r="W563" s="1" t="s">
        <v>3695</v>
      </c>
      <c r="X563" s="1" t="s">
        <v>2718</v>
      </c>
      <c r="Y563" s="2">
        <f>X564-'Bloco 1 10s Sem RTOS RX'!$X563</f>
        <v>0.000150462963</v>
      </c>
      <c r="Z563" s="1">
        <f>SUM(LEN(",CO_MQ135|"),'Bloco 1 10s Sem RTOS RX'!$H563,LEN(",CO2_MQ135|"),'Bloco 1 10s Sem RTOS RX'!$I563,LEN(",Alcool_MQ135|"),'Bloco 1 10s Sem RTOS RX'!$J563,LEN(",Alcool_MQ135|"),'Bloco 1 10s Sem RTOS RX'!$K563,LEN(",Toluen_MQ135|"),'Bloco 1 10s Sem RTOS RX'!$L563,LEN(",MH4_MQ135|"),'Bloco 1 10s Sem RTOS RX'!$M563,LEN(",O3_MQ131|"),'Bloco 1 10s Sem RTOS RX'!$N563)*8</f>
        <v>672</v>
      </c>
    </row>
    <row r="564" ht="15.75" customHeight="1">
      <c r="A564" s="1" t="s">
        <v>5934</v>
      </c>
      <c r="B564" s="1" t="s">
        <v>5935</v>
      </c>
      <c r="C564" s="1" t="s">
        <v>3689</v>
      </c>
      <c r="D564" s="1" t="s">
        <v>5936</v>
      </c>
      <c r="E564" s="1" t="s">
        <v>1833</v>
      </c>
      <c r="F564" s="1" t="s">
        <v>1833</v>
      </c>
      <c r="G564" s="1" t="s">
        <v>1833</v>
      </c>
      <c r="H564" s="1" t="s">
        <v>617</v>
      </c>
      <c r="I564" s="1" t="s">
        <v>614</v>
      </c>
      <c r="J564" s="1" t="s">
        <v>618</v>
      </c>
      <c r="K564" s="1" t="s">
        <v>3720</v>
      </c>
      <c r="L564" s="1" t="s">
        <v>183</v>
      </c>
      <c r="M564" s="1" t="s">
        <v>159</v>
      </c>
      <c r="N564" s="1" t="s">
        <v>421</v>
      </c>
      <c r="O564" s="1" t="s">
        <v>1833</v>
      </c>
      <c r="P564" s="1" t="s">
        <v>1833</v>
      </c>
      <c r="Q564" s="1" t="s">
        <v>3692</v>
      </c>
      <c r="R564" s="1" t="s">
        <v>1833</v>
      </c>
      <c r="S564" s="1" t="s">
        <v>3700</v>
      </c>
      <c r="T564" s="1" t="s">
        <v>3701</v>
      </c>
      <c r="U564" s="1" t="s">
        <v>1833</v>
      </c>
      <c r="V564" s="1" t="s">
        <v>1833</v>
      </c>
      <c r="W564" s="1" t="s">
        <v>3695</v>
      </c>
      <c r="X564" s="1" t="s">
        <v>5937</v>
      </c>
      <c r="Y564" s="2">
        <f>X565-'Bloco 1 10s Sem RTOS RX'!$X564</f>
        <v>0.000150462963</v>
      </c>
      <c r="Z564" s="1">
        <f>SUM(LEN(",CO_MQ135|"),'Bloco 1 10s Sem RTOS RX'!$H564,LEN(",CO2_MQ135|"),'Bloco 1 10s Sem RTOS RX'!$I564,LEN(",Alcool_MQ135|"),'Bloco 1 10s Sem RTOS RX'!$J564,LEN(",Alcool_MQ135|"),'Bloco 1 10s Sem RTOS RX'!$K564,LEN(",Toluen_MQ135|"),'Bloco 1 10s Sem RTOS RX'!$L564,LEN(",MH4_MQ135|"),'Bloco 1 10s Sem RTOS RX'!$M564,LEN(",O3_MQ131|"),'Bloco 1 10s Sem RTOS RX'!$N564)*8</f>
        <v>672</v>
      </c>
    </row>
    <row r="565" ht="15.75" customHeight="1">
      <c r="A565" s="1" t="s">
        <v>5938</v>
      </c>
      <c r="B565" s="1" t="s">
        <v>5939</v>
      </c>
      <c r="C565" s="1" t="s">
        <v>3689</v>
      </c>
      <c r="D565" s="1" t="s">
        <v>5940</v>
      </c>
      <c r="E565" s="1" t="s">
        <v>1833</v>
      </c>
      <c r="F565" s="1" t="s">
        <v>1833</v>
      </c>
      <c r="G565" s="1" t="s">
        <v>1833</v>
      </c>
      <c r="H565" s="1" t="s">
        <v>603</v>
      </c>
      <c r="I565" s="1" t="s">
        <v>308</v>
      </c>
      <c r="J565" s="1" t="s">
        <v>604</v>
      </c>
      <c r="K565" s="1" t="s">
        <v>3720</v>
      </c>
      <c r="L565" s="1" t="s">
        <v>605</v>
      </c>
      <c r="M565" s="1" t="s">
        <v>110</v>
      </c>
      <c r="N565" s="1" t="s">
        <v>666</v>
      </c>
      <c r="O565" s="1" t="s">
        <v>1833</v>
      </c>
      <c r="P565" s="1" t="s">
        <v>1833</v>
      </c>
      <c r="Q565" s="1" t="s">
        <v>3692</v>
      </c>
      <c r="R565" s="1" t="s">
        <v>1833</v>
      </c>
      <c r="S565" s="1" t="s">
        <v>3700</v>
      </c>
      <c r="T565" s="1" t="s">
        <v>3694</v>
      </c>
      <c r="U565" s="1" t="s">
        <v>1833</v>
      </c>
      <c r="V565" s="1" t="s">
        <v>1833</v>
      </c>
      <c r="W565" s="1" t="s">
        <v>3695</v>
      </c>
      <c r="X565" s="1" t="s">
        <v>5941</v>
      </c>
      <c r="Y565" s="2">
        <f>X566-'Bloco 1 10s Sem RTOS RX'!$X565</f>
        <v>0.000150462963</v>
      </c>
      <c r="Z565" s="1">
        <f>SUM(LEN(",CO_MQ135|"),'Bloco 1 10s Sem RTOS RX'!$H565,LEN(",CO2_MQ135|"),'Bloco 1 10s Sem RTOS RX'!$I565,LEN(",Alcool_MQ135|"),'Bloco 1 10s Sem RTOS RX'!$J565,LEN(",Alcool_MQ135|"),'Bloco 1 10s Sem RTOS RX'!$K565,LEN(",Toluen_MQ135|"),'Bloco 1 10s Sem RTOS RX'!$L565,LEN(",MH4_MQ135|"),'Bloco 1 10s Sem RTOS RX'!$M565,LEN(",O3_MQ131|"),'Bloco 1 10s Sem RTOS RX'!$N565)*8</f>
        <v>672</v>
      </c>
    </row>
    <row r="566" ht="15.75" customHeight="1">
      <c r="A566" s="1" t="s">
        <v>5942</v>
      </c>
      <c r="B566" s="1" t="s">
        <v>5943</v>
      </c>
      <c r="C566" s="1" t="s">
        <v>3689</v>
      </c>
      <c r="D566" s="1" t="s">
        <v>5944</v>
      </c>
      <c r="E566" s="1" t="s">
        <v>1833</v>
      </c>
      <c r="F566" s="1" t="s">
        <v>1833</v>
      </c>
      <c r="G566" s="1" t="s">
        <v>1833</v>
      </c>
      <c r="H566" s="1" t="s">
        <v>617</v>
      </c>
      <c r="I566" s="1" t="s">
        <v>614</v>
      </c>
      <c r="J566" s="1" t="s">
        <v>618</v>
      </c>
      <c r="K566" s="1" t="s">
        <v>3720</v>
      </c>
      <c r="L566" s="1" t="s">
        <v>183</v>
      </c>
      <c r="M566" s="1" t="s">
        <v>159</v>
      </c>
      <c r="N566" s="1" t="s">
        <v>291</v>
      </c>
      <c r="O566" s="1" t="s">
        <v>1833</v>
      </c>
      <c r="P566" s="1" t="s">
        <v>1833</v>
      </c>
      <c r="Q566" s="1" t="s">
        <v>3692</v>
      </c>
      <c r="R566" s="1" t="s">
        <v>1833</v>
      </c>
      <c r="S566" s="1" t="s">
        <v>3700</v>
      </c>
      <c r="T566" s="1" t="s">
        <v>3694</v>
      </c>
      <c r="U566" s="1" t="s">
        <v>1833</v>
      </c>
      <c r="V566" s="1" t="s">
        <v>1833</v>
      </c>
      <c r="W566" s="1" t="s">
        <v>3695</v>
      </c>
      <c r="X566" s="1" t="s">
        <v>5945</v>
      </c>
      <c r="Y566" s="2">
        <f>X567-'Bloco 1 10s Sem RTOS RX'!$X566</f>
        <v>0.0003125</v>
      </c>
      <c r="Z566" s="1">
        <f>SUM(LEN(",CO_MQ135|"),'Bloco 1 10s Sem RTOS RX'!$H566,LEN(",CO2_MQ135|"),'Bloco 1 10s Sem RTOS RX'!$I566,LEN(",Alcool_MQ135|"),'Bloco 1 10s Sem RTOS RX'!$J566,LEN(",Alcool_MQ135|"),'Bloco 1 10s Sem RTOS RX'!$K566,LEN(",Toluen_MQ135|"),'Bloco 1 10s Sem RTOS RX'!$L566,LEN(",MH4_MQ135|"),'Bloco 1 10s Sem RTOS RX'!$M566,LEN(",O3_MQ131|"),'Bloco 1 10s Sem RTOS RX'!$N566)*8</f>
        <v>672</v>
      </c>
    </row>
    <row r="567" ht="15.75" customHeight="1">
      <c r="A567" s="1" t="s">
        <v>5946</v>
      </c>
      <c r="B567" s="1" t="s">
        <v>5947</v>
      </c>
      <c r="C567" s="1" t="s">
        <v>3689</v>
      </c>
      <c r="D567" s="1" t="s">
        <v>5948</v>
      </c>
      <c r="E567" s="1" t="s">
        <v>1833</v>
      </c>
      <c r="F567" s="1" t="s">
        <v>1833</v>
      </c>
      <c r="G567" s="1" t="s">
        <v>1833</v>
      </c>
      <c r="H567" s="1" t="s">
        <v>307</v>
      </c>
      <c r="I567" s="1" t="s">
        <v>308</v>
      </c>
      <c r="J567" s="1" t="s">
        <v>309</v>
      </c>
      <c r="K567" s="1" t="s">
        <v>3720</v>
      </c>
      <c r="L567" s="1" t="s">
        <v>310</v>
      </c>
      <c r="M567" s="1" t="s">
        <v>110</v>
      </c>
      <c r="N567" s="1" t="s">
        <v>103</v>
      </c>
      <c r="O567" s="1" t="s">
        <v>1833</v>
      </c>
      <c r="P567" s="1" t="s">
        <v>1833</v>
      </c>
      <c r="Q567" s="1" t="s">
        <v>3692</v>
      </c>
      <c r="R567" s="1" t="s">
        <v>1833</v>
      </c>
      <c r="S567" s="1" t="s">
        <v>3700</v>
      </c>
      <c r="T567" s="1" t="s">
        <v>3694</v>
      </c>
      <c r="U567" s="1" t="s">
        <v>1833</v>
      </c>
      <c r="V567" s="1" t="s">
        <v>1833</v>
      </c>
      <c r="W567" s="1" t="s">
        <v>3695</v>
      </c>
      <c r="X567" s="1" t="s">
        <v>5949</v>
      </c>
      <c r="Y567" s="2">
        <f>X568-'Bloco 1 10s Sem RTOS RX'!$X567</f>
        <v>0.000150462963</v>
      </c>
      <c r="Z567" s="1">
        <f>SUM(LEN(",CO_MQ135|"),'Bloco 1 10s Sem RTOS RX'!$H567,LEN(",CO2_MQ135|"),'Bloco 1 10s Sem RTOS RX'!$I567,LEN(",Alcool_MQ135|"),'Bloco 1 10s Sem RTOS RX'!$J567,LEN(",Alcool_MQ135|"),'Bloco 1 10s Sem RTOS RX'!$K567,LEN(",Toluen_MQ135|"),'Bloco 1 10s Sem RTOS RX'!$L567,LEN(",MH4_MQ135|"),'Bloco 1 10s Sem RTOS RX'!$M567,LEN(",O3_MQ131|"),'Bloco 1 10s Sem RTOS RX'!$N567)*8</f>
        <v>672</v>
      </c>
    </row>
    <row r="568" ht="15.75" customHeight="1">
      <c r="A568" s="1" t="s">
        <v>5950</v>
      </c>
      <c r="B568" s="1" t="s">
        <v>5951</v>
      </c>
      <c r="C568" s="1" t="s">
        <v>3689</v>
      </c>
      <c r="D568" s="1" t="s">
        <v>5952</v>
      </c>
      <c r="E568" s="1" t="s">
        <v>1833</v>
      </c>
      <c r="F568" s="1" t="s">
        <v>1833</v>
      </c>
      <c r="G568" s="1" t="s">
        <v>1833</v>
      </c>
      <c r="H568" s="1" t="s">
        <v>596</v>
      </c>
      <c r="I568" s="1" t="s">
        <v>308</v>
      </c>
      <c r="J568" s="1" t="s">
        <v>597</v>
      </c>
      <c r="K568" s="1" t="s">
        <v>3720</v>
      </c>
      <c r="L568" s="1" t="s">
        <v>303</v>
      </c>
      <c r="M568" s="1" t="s">
        <v>110</v>
      </c>
      <c r="N568" s="1" t="s">
        <v>257</v>
      </c>
      <c r="O568" s="1" t="s">
        <v>1833</v>
      </c>
      <c r="P568" s="1" t="s">
        <v>1833</v>
      </c>
      <c r="Q568" s="1" t="s">
        <v>3692</v>
      </c>
      <c r="R568" s="1" t="s">
        <v>1833</v>
      </c>
      <c r="S568" s="1" t="s">
        <v>3700</v>
      </c>
      <c r="T568" s="1" t="s">
        <v>3701</v>
      </c>
      <c r="U568" s="1" t="s">
        <v>1833</v>
      </c>
      <c r="V568" s="1" t="s">
        <v>1833</v>
      </c>
      <c r="W568" s="1" t="s">
        <v>3695</v>
      </c>
      <c r="X568" s="1" t="s">
        <v>5953</v>
      </c>
      <c r="Y568" s="2">
        <f>X569-'Bloco 1 10s Sem RTOS RX'!$X568</f>
        <v>0.000150462963</v>
      </c>
      <c r="Z568" s="1">
        <f>SUM(LEN(",CO_MQ135|"),'Bloco 1 10s Sem RTOS RX'!$H568,LEN(",CO2_MQ135|"),'Bloco 1 10s Sem RTOS RX'!$I568,LEN(",Alcool_MQ135|"),'Bloco 1 10s Sem RTOS RX'!$J568,LEN(",Alcool_MQ135|"),'Bloco 1 10s Sem RTOS RX'!$K568,LEN(",Toluen_MQ135|"),'Bloco 1 10s Sem RTOS RX'!$L568,LEN(",MH4_MQ135|"),'Bloco 1 10s Sem RTOS RX'!$M568,LEN(",O3_MQ131|"),'Bloco 1 10s Sem RTOS RX'!$N568)*8</f>
        <v>672</v>
      </c>
    </row>
    <row r="569" ht="15.75" customHeight="1">
      <c r="A569" s="1" t="s">
        <v>5954</v>
      </c>
      <c r="B569" s="1" t="s">
        <v>5955</v>
      </c>
      <c r="C569" s="1" t="s">
        <v>3689</v>
      </c>
      <c r="D569" s="1" t="s">
        <v>5956</v>
      </c>
      <c r="E569" s="1" t="s">
        <v>1833</v>
      </c>
      <c r="F569" s="1" t="s">
        <v>1833</v>
      </c>
      <c r="G569" s="1" t="s">
        <v>1833</v>
      </c>
      <c r="H569" s="1" t="s">
        <v>617</v>
      </c>
      <c r="I569" s="1" t="s">
        <v>614</v>
      </c>
      <c r="J569" s="1" t="s">
        <v>618</v>
      </c>
      <c r="K569" s="1" t="s">
        <v>3720</v>
      </c>
      <c r="L569" s="1" t="s">
        <v>183</v>
      </c>
      <c r="M569" s="1" t="s">
        <v>159</v>
      </c>
      <c r="N569" s="1" t="s">
        <v>320</v>
      </c>
      <c r="O569" s="1" t="s">
        <v>1833</v>
      </c>
      <c r="P569" s="1" t="s">
        <v>1833</v>
      </c>
      <c r="Q569" s="1" t="s">
        <v>3692</v>
      </c>
      <c r="R569" s="1" t="s">
        <v>1833</v>
      </c>
      <c r="S569" s="1" t="s">
        <v>3700</v>
      </c>
      <c r="T569" s="1" t="s">
        <v>3694</v>
      </c>
      <c r="U569" s="1" t="s">
        <v>1833</v>
      </c>
      <c r="V569" s="1" t="s">
        <v>1833</v>
      </c>
      <c r="W569" s="1" t="s">
        <v>3695</v>
      </c>
      <c r="X569" s="1" t="s">
        <v>5957</v>
      </c>
      <c r="Y569" s="2">
        <f>X570-'Bloco 1 10s Sem RTOS RX'!$X569</f>
        <v>0.000150462963</v>
      </c>
      <c r="Z569" s="1">
        <f>SUM(LEN(",CO_MQ135|"),'Bloco 1 10s Sem RTOS RX'!$H569,LEN(",CO2_MQ135|"),'Bloco 1 10s Sem RTOS RX'!$I569,LEN(",Alcool_MQ135|"),'Bloco 1 10s Sem RTOS RX'!$J569,LEN(",Alcool_MQ135|"),'Bloco 1 10s Sem RTOS RX'!$K569,LEN(",Toluen_MQ135|"),'Bloco 1 10s Sem RTOS RX'!$L569,LEN(",MH4_MQ135|"),'Bloco 1 10s Sem RTOS RX'!$M569,LEN(",O3_MQ131|"),'Bloco 1 10s Sem RTOS RX'!$N569)*8</f>
        <v>672</v>
      </c>
    </row>
    <row r="570" ht="15.75" customHeight="1">
      <c r="A570" s="1" t="s">
        <v>5958</v>
      </c>
      <c r="B570" s="1" t="s">
        <v>5959</v>
      </c>
      <c r="C570" s="1" t="s">
        <v>3689</v>
      </c>
      <c r="D570" s="1" t="s">
        <v>5960</v>
      </c>
      <c r="E570" s="1" t="s">
        <v>1833</v>
      </c>
      <c r="F570" s="1" t="s">
        <v>1833</v>
      </c>
      <c r="G570" s="1" t="s">
        <v>1833</v>
      </c>
      <c r="H570" s="1" t="s">
        <v>646</v>
      </c>
      <c r="I570" s="1" t="s">
        <v>308</v>
      </c>
      <c r="J570" s="1" t="s">
        <v>309</v>
      </c>
      <c r="K570" s="1" t="s">
        <v>3720</v>
      </c>
      <c r="L570" s="1" t="s">
        <v>605</v>
      </c>
      <c r="M570" s="1" t="s">
        <v>110</v>
      </c>
      <c r="N570" s="1" t="s">
        <v>94</v>
      </c>
      <c r="O570" s="1" t="s">
        <v>1833</v>
      </c>
      <c r="P570" s="1" t="s">
        <v>1833</v>
      </c>
      <c r="Q570" s="1" t="s">
        <v>3692</v>
      </c>
      <c r="R570" s="1" t="s">
        <v>1833</v>
      </c>
      <c r="S570" s="1" t="s">
        <v>3700</v>
      </c>
      <c r="T570" s="1" t="s">
        <v>3701</v>
      </c>
      <c r="U570" s="1" t="s">
        <v>1833</v>
      </c>
      <c r="V570" s="1" t="s">
        <v>1833</v>
      </c>
      <c r="W570" s="1" t="s">
        <v>3695</v>
      </c>
      <c r="X570" s="1" t="s">
        <v>5961</v>
      </c>
      <c r="Y570" s="2">
        <f>X571-'Bloco 1 10s Sem RTOS RX'!$X570</f>
        <v>0.0003009259259</v>
      </c>
      <c r="Z570" s="1">
        <f>SUM(LEN(",CO_MQ135|"),'Bloco 1 10s Sem RTOS RX'!$H570,LEN(",CO2_MQ135|"),'Bloco 1 10s Sem RTOS RX'!$I570,LEN(",Alcool_MQ135|"),'Bloco 1 10s Sem RTOS RX'!$J570,LEN(",Alcool_MQ135|"),'Bloco 1 10s Sem RTOS RX'!$K570,LEN(",Toluen_MQ135|"),'Bloco 1 10s Sem RTOS RX'!$L570,LEN(",MH4_MQ135|"),'Bloco 1 10s Sem RTOS RX'!$M570,LEN(",O3_MQ131|"),'Bloco 1 10s Sem RTOS RX'!$N570)*8</f>
        <v>672</v>
      </c>
    </row>
    <row r="571" ht="15.75" customHeight="1">
      <c r="A571" s="1" t="s">
        <v>5962</v>
      </c>
      <c r="B571" s="1" t="s">
        <v>5963</v>
      </c>
      <c r="C571" s="1" t="s">
        <v>3689</v>
      </c>
      <c r="D571" s="1" t="s">
        <v>5964</v>
      </c>
      <c r="E571" s="1" t="s">
        <v>1833</v>
      </c>
      <c r="F571" s="1" t="s">
        <v>1833</v>
      </c>
      <c r="G571" s="1" t="s">
        <v>1833</v>
      </c>
      <c r="H571" s="1" t="s">
        <v>399</v>
      </c>
      <c r="I571" s="1" t="s">
        <v>245</v>
      </c>
      <c r="J571" s="1" t="s">
        <v>345</v>
      </c>
      <c r="K571" s="1" t="s">
        <v>19</v>
      </c>
      <c r="L571" s="1" t="s">
        <v>400</v>
      </c>
      <c r="M571" s="1" t="s">
        <v>248</v>
      </c>
      <c r="N571" s="1" t="s">
        <v>65</v>
      </c>
      <c r="O571" s="1" t="s">
        <v>1833</v>
      </c>
      <c r="P571" s="1" t="s">
        <v>1833</v>
      </c>
      <c r="Q571" s="1" t="s">
        <v>3692</v>
      </c>
      <c r="R571" s="1" t="s">
        <v>1833</v>
      </c>
      <c r="S571" s="1" t="s">
        <v>3693</v>
      </c>
      <c r="T571" s="1" t="s">
        <v>3701</v>
      </c>
      <c r="U571" s="1" t="s">
        <v>1833</v>
      </c>
      <c r="V571" s="1" t="s">
        <v>1833</v>
      </c>
      <c r="W571" s="1" t="s">
        <v>3695</v>
      </c>
      <c r="X571" s="1" t="s">
        <v>2731</v>
      </c>
      <c r="Y571" s="2">
        <f>X572-'Bloco 1 10s Sem RTOS RX'!$X571</f>
        <v>0.000162037037</v>
      </c>
      <c r="Z571" s="1">
        <f>SUM(LEN(",CO_MQ135|"),'Bloco 1 10s Sem RTOS RX'!$H571,LEN(",CO2_MQ135|"),'Bloco 1 10s Sem RTOS RX'!$I571,LEN(",Alcool_MQ135|"),'Bloco 1 10s Sem RTOS RX'!$J571,LEN(",Alcool_MQ135|"),'Bloco 1 10s Sem RTOS RX'!$K571,LEN(",Toluen_MQ135|"),'Bloco 1 10s Sem RTOS RX'!$L571,LEN(",MH4_MQ135|"),'Bloco 1 10s Sem RTOS RX'!$M571,LEN(",O3_MQ131|"),'Bloco 1 10s Sem RTOS RX'!$N571)*8</f>
        <v>672</v>
      </c>
    </row>
    <row r="572" ht="15.75" customHeight="1">
      <c r="A572" s="1" t="s">
        <v>5965</v>
      </c>
      <c r="B572" s="1" t="s">
        <v>5966</v>
      </c>
      <c r="C572" s="1" t="s">
        <v>3689</v>
      </c>
      <c r="D572" s="1" t="s">
        <v>5967</v>
      </c>
      <c r="E572" s="1" t="s">
        <v>1833</v>
      </c>
      <c r="F572" s="1" t="s">
        <v>1833</v>
      </c>
      <c r="G572" s="1" t="s">
        <v>1833</v>
      </c>
      <c r="H572" s="1" t="s">
        <v>646</v>
      </c>
      <c r="I572" s="1" t="s">
        <v>308</v>
      </c>
      <c r="J572" s="1" t="s">
        <v>309</v>
      </c>
      <c r="K572" s="1" t="s">
        <v>3720</v>
      </c>
      <c r="L572" s="1" t="s">
        <v>605</v>
      </c>
      <c r="M572" s="1" t="s">
        <v>110</v>
      </c>
      <c r="N572" s="1" t="s">
        <v>174</v>
      </c>
      <c r="O572" s="1" t="s">
        <v>1833</v>
      </c>
      <c r="P572" s="1" t="s">
        <v>1833</v>
      </c>
      <c r="Q572" s="1" t="s">
        <v>3692</v>
      </c>
      <c r="R572" s="1" t="s">
        <v>1833</v>
      </c>
      <c r="S572" s="1" t="s">
        <v>3700</v>
      </c>
      <c r="T572" s="1" t="s">
        <v>3694</v>
      </c>
      <c r="U572" s="1" t="s">
        <v>1833</v>
      </c>
      <c r="V572" s="1" t="s">
        <v>1833</v>
      </c>
      <c r="W572" s="1" t="s">
        <v>3695</v>
      </c>
      <c r="X572" s="1" t="s">
        <v>5968</v>
      </c>
      <c r="Y572" s="2">
        <f>X573-'Bloco 1 10s Sem RTOS RX'!$X572</f>
        <v>0.000150462963</v>
      </c>
      <c r="Z572" s="1">
        <f>SUM(LEN(",CO_MQ135|"),'Bloco 1 10s Sem RTOS RX'!$H572,LEN(",CO2_MQ135|"),'Bloco 1 10s Sem RTOS RX'!$I572,LEN(",Alcool_MQ135|"),'Bloco 1 10s Sem RTOS RX'!$J572,LEN(",Alcool_MQ135|"),'Bloco 1 10s Sem RTOS RX'!$K572,LEN(",Toluen_MQ135|"),'Bloco 1 10s Sem RTOS RX'!$L572,LEN(",MH4_MQ135|"),'Bloco 1 10s Sem RTOS RX'!$M572,LEN(",O3_MQ131|"),'Bloco 1 10s Sem RTOS RX'!$N572)*8</f>
        <v>672</v>
      </c>
    </row>
    <row r="573" ht="15.75" customHeight="1">
      <c r="A573" s="1" t="s">
        <v>5969</v>
      </c>
      <c r="B573" s="1" t="s">
        <v>5970</v>
      </c>
      <c r="C573" s="1" t="s">
        <v>3689</v>
      </c>
      <c r="D573" s="1" t="s">
        <v>5971</v>
      </c>
      <c r="E573" s="1" t="s">
        <v>1833</v>
      </c>
      <c r="F573" s="1" t="s">
        <v>1833</v>
      </c>
      <c r="G573" s="1" t="s">
        <v>1833</v>
      </c>
      <c r="H573" s="1" t="s">
        <v>183</v>
      </c>
      <c r="I573" s="1" t="s">
        <v>48</v>
      </c>
      <c r="J573" s="1" t="s">
        <v>49</v>
      </c>
      <c r="K573" s="1" t="s">
        <v>50</v>
      </c>
      <c r="L573" s="1" t="s">
        <v>51</v>
      </c>
      <c r="M573" s="1" t="s">
        <v>36</v>
      </c>
      <c r="N573" s="1" t="s">
        <v>152</v>
      </c>
      <c r="O573" s="1" t="s">
        <v>1833</v>
      </c>
      <c r="P573" s="1" t="s">
        <v>1833</v>
      </c>
      <c r="Q573" s="1" t="s">
        <v>3692</v>
      </c>
      <c r="R573" s="1" t="s">
        <v>1833</v>
      </c>
      <c r="S573" s="1" t="s">
        <v>3700</v>
      </c>
      <c r="T573" s="1" t="s">
        <v>3706</v>
      </c>
      <c r="U573" s="1" t="s">
        <v>1833</v>
      </c>
      <c r="V573" s="1" t="s">
        <v>1833</v>
      </c>
      <c r="W573" s="1" t="s">
        <v>3695</v>
      </c>
      <c r="X573" s="1" t="s">
        <v>5972</v>
      </c>
      <c r="Y573" s="2">
        <f>X574-'Bloco 1 10s Sem RTOS RX'!$X573</f>
        <v>0.000150462963</v>
      </c>
      <c r="Z573" s="1">
        <f>SUM(LEN(",CO_MQ135|"),'Bloco 1 10s Sem RTOS RX'!$H573,LEN(",CO2_MQ135|"),'Bloco 1 10s Sem RTOS RX'!$I573,LEN(",Alcool_MQ135|"),'Bloco 1 10s Sem RTOS RX'!$J573,LEN(",Alcool_MQ135|"),'Bloco 1 10s Sem RTOS RX'!$K573,LEN(",Toluen_MQ135|"),'Bloco 1 10s Sem RTOS RX'!$L573,LEN(",MH4_MQ135|"),'Bloco 1 10s Sem RTOS RX'!$M573,LEN(",O3_MQ131|"),'Bloco 1 10s Sem RTOS RX'!$N573)*8</f>
        <v>672</v>
      </c>
    </row>
    <row r="574" ht="15.75" customHeight="1">
      <c r="A574" s="1" t="s">
        <v>5973</v>
      </c>
      <c r="B574" s="1" t="s">
        <v>5974</v>
      </c>
      <c r="C574" s="1" t="s">
        <v>3689</v>
      </c>
      <c r="D574" s="1" t="s">
        <v>5975</v>
      </c>
      <c r="E574" s="1" t="s">
        <v>1833</v>
      </c>
      <c r="F574" s="1" t="s">
        <v>1833</v>
      </c>
      <c r="G574" s="1" t="s">
        <v>1833</v>
      </c>
      <c r="H574" s="1" t="s">
        <v>319</v>
      </c>
      <c r="I574" s="1" t="s">
        <v>29</v>
      </c>
      <c r="J574" s="1" t="s">
        <v>1048</v>
      </c>
      <c r="K574" s="1" t="s">
        <v>34</v>
      </c>
      <c r="L574" s="1" t="s">
        <v>1110</v>
      </c>
      <c r="M574" s="1" t="s">
        <v>73</v>
      </c>
      <c r="N574" s="1" t="s">
        <v>127</v>
      </c>
      <c r="O574" s="1" t="s">
        <v>1833</v>
      </c>
      <c r="P574" s="1" t="s">
        <v>1833</v>
      </c>
      <c r="Q574" s="1" t="s">
        <v>3692</v>
      </c>
      <c r="R574" s="1" t="s">
        <v>1833</v>
      </c>
      <c r="S574" s="1" t="s">
        <v>3700</v>
      </c>
      <c r="T574" s="1" t="s">
        <v>3706</v>
      </c>
      <c r="U574" s="1" t="s">
        <v>1833</v>
      </c>
      <c r="V574" s="1" t="s">
        <v>1833</v>
      </c>
      <c r="W574" s="1" t="s">
        <v>3695</v>
      </c>
      <c r="X574" s="1" t="s">
        <v>2735</v>
      </c>
      <c r="Y574" s="2">
        <f>X575-'Bloco 1 10s Sem RTOS RX'!$X574</f>
        <v>0.0004513888889</v>
      </c>
      <c r="Z574" s="1">
        <f>SUM(LEN(",CO_MQ135|"),'Bloco 1 10s Sem RTOS RX'!$H574,LEN(",CO2_MQ135|"),'Bloco 1 10s Sem RTOS RX'!$I574,LEN(",Alcool_MQ135|"),'Bloco 1 10s Sem RTOS RX'!$J574,LEN(",Alcool_MQ135|"),'Bloco 1 10s Sem RTOS RX'!$K574,LEN(",Toluen_MQ135|"),'Bloco 1 10s Sem RTOS RX'!$L574,LEN(",MH4_MQ135|"),'Bloco 1 10s Sem RTOS RX'!$M574,LEN(",O3_MQ131|"),'Bloco 1 10s Sem RTOS RX'!$N574)*8</f>
        <v>672</v>
      </c>
    </row>
    <row r="575" ht="15.75" customHeight="1">
      <c r="A575" s="1" t="s">
        <v>5976</v>
      </c>
      <c r="B575" s="1" t="s">
        <v>5977</v>
      </c>
      <c r="C575" s="1" t="s">
        <v>3689</v>
      </c>
      <c r="D575" s="1" t="s">
        <v>5978</v>
      </c>
      <c r="E575" s="1" t="s">
        <v>1833</v>
      </c>
      <c r="F575" s="1" t="s">
        <v>1833</v>
      </c>
      <c r="G575" s="1" t="s">
        <v>1833</v>
      </c>
      <c r="H575" s="1" t="s">
        <v>474</v>
      </c>
      <c r="I575" s="1" t="s">
        <v>107</v>
      </c>
      <c r="J575" s="1" t="s">
        <v>187</v>
      </c>
      <c r="K575" s="1" t="s">
        <v>103</v>
      </c>
      <c r="L575" s="1" t="s">
        <v>780</v>
      </c>
      <c r="M575" s="1" t="s">
        <v>152</v>
      </c>
      <c r="N575" s="1" t="s">
        <v>104</v>
      </c>
      <c r="O575" s="1" t="s">
        <v>1833</v>
      </c>
      <c r="P575" s="1" t="s">
        <v>1833</v>
      </c>
      <c r="Q575" s="1" t="s">
        <v>3692</v>
      </c>
      <c r="R575" s="1" t="s">
        <v>1833</v>
      </c>
      <c r="S575" s="1" t="s">
        <v>3700</v>
      </c>
      <c r="T575" s="1" t="s">
        <v>3701</v>
      </c>
      <c r="U575" s="1" t="s">
        <v>1833</v>
      </c>
      <c r="V575" s="1" t="s">
        <v>1833</v>
      </c>
      <c r="W575" s="1" t="s">
        <v>3695</v>
      </c>
      <c r="X575" s="1" t="s">
        <v>5979</v>
      </c>
      <c r="Y575" s="2">
        <f>X576-'Bloco 1 10s Sem RTOS RX'!$X575</f>
        <v>0.000150462963</v>
      </c>
      <c r="Z575" s="1">
        <f>SUM(LEN(",CO_MQ135|"),'Bloco 1 10s Sem RTOS RX'!$H575,LEN(",CO2_MQ135|"),'Bloco 1 10s Sem RTOS RX'!$I575,LEN(",Alcool_MQ135|"),'Bloco 1 10s Sem RTOS RX'!$J575,LEN(",Alcool_MQ135|"),'Bloco 1 10s Sem RTOS RX'!$K575,LEN(",Toluen_MQ135|"),'Bloco 1 10s Sem RTOS RX'!$L575,LEN(",MH4_MQ135|"),'Bloco 1 10s Sem RTOS RX'!$M575,LEN(",O3_MQ131|"),'Bloco 1 10s Sem RTOS RX'!$N575)*8</f>
        <v>672</v>
      </c>
    </row>
    <row r="576" ht="15.75" customHeight="1">
      <c r="A576" s="1" t="s">
        <v>5980</v>
      </c>
      <c r="B576" s="1" t="s">
        <v>5981</v>
      </c>
      <c r="C576" s="1" t="s">
        <v>3689</v>
      </c>
      <c r="D576" s="1" t="s">
        <v>5982</v>
      </c>
      <c r="E576" s="1" t="s">
        <v>1833</v>
      </c>
      <c r="F576" s="1" t="s">
        <v>1833</v>
      </c>
      <c r="G576" s="1" t="s">
        <v>1833</v>
      </c>
      <c r="H576" s="1" t="s">
        <v>630</v>
      </c>
      <c r="I576" s="1" t="s">
        <v>614</v>
      </c>
      <c r="J576" s="1" t="s">
        <v>618</v>
      </c>
      <c r="K576" s="1" t="s">
        <v>3720</v>
      </c>
      <c r="L576" s="1" t="s">
        <v>428</v>
      </c>
      <c r="M576" s="1" t="s">
        <v>159</v>
      </c>
      <c r="N576" s="1" t="s">
        <v>397</v>
      </c>
      <c r="O576" s="1" t="s">
        <v>1833</v>
      </c>
      <c r="P576" s="1" t="s">
        <v>1833</v>
      </c>
      <c r="Q576" s="1" t="s">
        <v>3692</v>
      </c>
      <c r="R576" s="1" t="s">
        <v>1833</v>
      </c>
      <c r="S576" s="1" t="s">
        <v>3700</v>
      </c>
      <c r="T576" s="1" t="s">
        <v>3701</v>
      </c>
      <c r="U576" s="1" t="s">
        <v>1833</v>
      </c>
      <c r="V576" s="1" t="s">
        <v>1833</v>
      </c>
      <c r="W576" s="1" t="s">
        <v>3695</v>
      </c>
      <c r="X576" s="1" t="s">
        <v>5983</v>
      </c>
      <c r="Y576" s="2">
        <f>X577-'Bloco 1 10s Sem RTOS RX'!$X576</f>
        <v>0.000150462963</v>
      </c>
      <c r="Z576" s="1">
        <f>SUM(LEN(",CO_MQ135|"),'Bloco 1 10s Sem RTOS RX'!$H576,LEN(",CO2_MQ135|"),'Bloco 1 10s Sem RTOS RX'!$I576,LEN(",Alcool_MQ135|"),'Bloco 1 10s Sem RTOS RX'!$J576,LEN(",Alcool_MQ135|"),'Bloco 1 10s Sem RTOS RX'!$K576,LEN(",Toluen_MQ135|"),'Bloco 1 10s Sem RTOS RX'!$L576,LEN(",MH4_MQ135|"),'Bloco 1 10s Sem RTOS RX'!$M576,LEN(",O3_MQ131|"),'Bloco 1 10s Sem RTOS RX'!$N576)*8</f>
        <v>672</v>
      </c>
    </row>
    <row r="577" ht="15.75" customHeight="1">
      <c r="A577" s="1" t="s">
        <v>5984</v>
      </c>
      <c r="B577" s="1" t="s">
        <v>5985</v>
      </c>
      <c r="C577" s="1" t="s">
        <v>3689</v>
      </c>
      <c r="D577" s="1" t="s">
        <v>5986</v>
      </c>
      <c r="E577" s="1" t="s">
        <v>1833</v>
      </c>
      <c r="F577" s="1" t="s">
        <v>1833</v>
      </c>
      <c r="G577" s="1" t="s">
        <v>1833</v>
      </c>
      <c r="H577" s="1" t="s">
        <v>489</v>
      </c>
      <c r="I577" s="1" t="s">
        <v>231</v>
      </c>
      <c r="J577" s="1" t="s">
        <v>477</v>
      </c>
      <c r="K577" s="1" t="s">
        <v>44</v>
      </c>
      <c r="L577" s="1" t="s">
        <v>478</v>
      </c>
      <c r="M577" s="1" t="s">
        <v>3694</v>
      </c>
      <c r="N577" s="1" t="s">
        <v>4047</v>
      </c>
      <c r="O577" s="1" t="s">
        <v>1833</v>
      </c>
      <c r="P577" s="1" t="s">
        <v>1833</v>
      </c>
      <c r="Q577" s="1" t="s">
        <v>3692</v>
      </c>
      <c r="R577" s="1" t="s">
        <v>1833</v>
      </c>
      <c r="S577" s="1" t="s">
        <v>3693</v>
      </c>
      <c r="T577" s="1" t="s">
        <v>3701</v>
      </c>
      <c r="U577" s="1" t="s">
        <v>1833</v>
      </c>
      <c r="V577" s="1" t="s">
        <v>1833</v>
      </c>
      <c r="W577" s="1" t="s">
        <v>3695</v>
      </c>
      <c r="X577" s="1" t="s">
        <v>5987</v>
      </c>
      <c r="Y577" s="2">
        <f>X578-'Bloco 1 10s Sem RTOS RX'!$X577</f>
        <v>0.000162037037</v>
      </c>
      <c r="Z577" s="1">
        <f>SUM(LEN(",CO_MQ135|"),'Bloco 1 10s Sem RTOS RX'!$H577,LEN(",CO2_MQ135|"),'Bloco 1 10s Sem RTOS RX'!$I577,LEN(",Alcool_MQ135|"),'Bloco 1 10s Sem RTOS RX'!$J577,LEN(",Alcool_MQ135|"),'Bloco 1 10s Sem RTOS RX'!$K577,LEN(",Toluen_MQ135|"),'Bloco 1 10s Sem RTOS RX'!$L577,LEN(",MH4_MQ135|"),'Bloco 1 10s Sem RTOS RX'!$M577,LEN(",O3_MQ131|"),'Bloco 1 10s Sem RTOS RX'!$N577)*8</f>
        <v>672</v>
      </c>
    </row>
    <row r="578" ht="15.75" customHeight="1">
      <c r="A578" s="1" t="s">
        <v>5988</v>
      </c>
      <c r="B578" s="1" t="s">
        <v>5989</v>
      </c>
      <c r="C578" s="1" t="s">
        <v>3689</v>
      </c>
      <c r="D578" s="1" t="s">
        <v>5990</v>
      </c>
      <c r="E578" s="1" t="s">
        <v>1833</v>
      </c>
      <c r="F578" s="1" t="s">
        <v>1833</v>
      </c>
      <c r="G578" s="1" t="s">
        <v>1833</v>
      </c>
      <c r="H578" s="1" t="s">
        <v>596</v>
      </c>
      <c r="I578" s="1" t="s">
        <v>308</v>
      </c>
      <c r="J578" s="1" t="s">
        <v>597</v>
      </c>
      <c r="K578" s="1" t="s">
        <v>3720</v>
      </c>
      <c r="L578" s="1" t="s">
        <v>303</v>
      </c>
      <c r="M578" s="1" t="s">
        <v>110</v>
      </c>
      <c r="N578" s="1" t="s">
        <v>285</v>
      </c>
      <c r="O578" s="1" t="s">
        <v>1833</v>
      </c>
      <c r="P578" s="1" t="s">
        <v>1833</v>
      </c>
      <c r="Q578" s="1" t="s">
        <v>3692</v>
      </c>
      <c r="R578" s="1" t="s">
        <v>1833</v>
      </c>
      <c r="S578" s="1" t="s">
        <v>3700</v>
      </c>
      <c r="T578" s="1" t="s">
        <v>3701</v>
      </c>
      <c r="U578" s="1" t="s">
        <v>1833</v>
      </c>
      <c r="V578" s="1" t="s">
        <v>1833</v>
      </c>
      <c r="W578" s="1" t="s">
        <v>3695</v>
      </c>
      <c r="X578" s="1" t="s">
        <v>5991</v>
      </c>
      <c r="Y578" s="2">
        <f>X579-'Bloco 1 10s Sem RTOS RX'!$X578</f>
        <v>0.000150462963</v>
      </c>
      <c r="Z578" s="1">
        <f>SUM(LEN(",CO_MQ135|"),'Bloco 1 10s Sem RTOS RX'!$H578,LEN(",CO2_MQ135|"),'Bloco 1 10s Sem RTOS RX'!$I578,LEN(",Alcool_MQ135|"),'Bloco 1 10s Sem RTOS RX'!$J578,LEN(",Alcool_MQ135|"),'Bloco 1 10s Sem RTOS RX'!$K578,LEN(",Toluen_MQ135|"),'Bloco 1 10s Sem RTOS RX'!$L578,LEN(",MH4_MQ135|"),'Bloco 1 10s Sem RTOS RX'!$M578,LEN(",O3_MQ131|"),'Bloco 1 10s Sem RTOS RX'!$N578)*8</f>
        <v>672</v>
      </c>
    </row>
    <row r="579" ht="15.75" customHeight="1">
      <c r="A579" s="1" t="s">
        <v>5992</v>
      </c>
      <c r="B579" s="1" t="s">
        <v>5993</v>
      </c>
      <c r="C579" s="1" t="s">
        <v>3689</v>
      </c>
      <c r="D579" s="1" t="s">
        <v>5994</v>
      </c>
      <c r="E579" s="1" t="s">
        <v>1833</v>
      </c>
      <c r="F579" s="1" t="s">
        <v>1833</v>
      </c>
      <c r="G579" s="1" t="s">
        <v>1833</v>
      </c>
      <c r="H579" s="1" t="s">
        <v>635</v>
      </c>
      <c r="I579" s="1" t="s">
        <v>3826</v>
      </c>
      <c r="J579" s="1" t="s">
        <v>4444</v>
      </c>
      <c r="K579" s="1" t="s">
        <v>73</v>
      </c>
      <c r="L579" s="1" t="s">
        <v>636</v>
      </c>
      <c r="M579" s="1" t="s">
        <v>159</v>
      </c>
      <c r="N579" s="1" t="s">
        <v>590</v>
      </c>
      <c r="O579" s="1" t="s">
        <v>1833</v>
      </c>
      <c r="P579" s="1" t="s">
        <v>1833</v>
      </c>
      <c r="Q579" s="1" t="s">
        <v>3692</v>
      </c>
      <c r="R579" s="1" t="s">
        <v>1833</v>
      </c>
      <c r="S579" s="1" t="s">
        <v>3693</v>
      </c>
      <c r="T579" s="1" t="s">
        <v>3694</v>
      </c>
      <c r="U579" s="1" t="s">
        <v>1833</v>
      </c>
      <c r="V579" s="1" t="s">
        <v>1833</v>
      </c>
      <c r="W579" s="1" t="s">
        <v>3695</v>
      </c>
      <c r="X579" s="1" t="s">
        <v>5995</v>
      </c>
      <c r="Y579" s="2">
        <f>X580-'Bloco 1 10s Sem RTOS RX'!$X579</f>
        <v>0.000150462963</v>
      </c>
      <c r="Z579" s="1">
        <f>SUM(LEN(",CO_MQ135|"),'Bloco 1 10s Sem RTOS RX'!$H579,LEN(",CO2_MQ135|"),'Bloco 1 10s Sem RTOS RX'!$I579,LEN(",Alcool_MQ135|"),'Bloco 1 10s Sem RTOS RX'!$J579,LEN(",Alcool_MQ135|"),'Bloco 1 10s Sem RTOS RX'!$K579,LEN(",Toluen_MQ135|"),'Bloco 1 10s Sem RTOS RX'!$L579,LEN(",MH4_MQ135|"),'Bloco 1 10s Sem RTOS RX'!$M579,LEN(",O3_MQ131|"),'Bloco 1 10s Sem RTOS RX'!$N579)*8</f>
        <v>672</v>
      </c>
    </row>
    <row r="580" ht="15.75" customHeight="1">
      <c r="A580" s="1" t="s">
        <v>5996</v>
      </c>
      <c r="B580" s="1" t="s">
        <v>5997</v>
      </c>
      <c r="C580" s="1" t="s">
        <v>3689</v>
      </c>
      <c r="D580" s="1" t="s">
        <v>5998</v>
      </c>
      <c r="E580" s="1" t="s">
        <v>1833</v>
      </c>
      <c r="F580" s="1" t="s">
        <v>1833</v>
      </c>
      <c r="G580" s="1" t="s">
        <v>1833</v>
      </c>
      <c r="H580" s="1" t="s">
        <v>613</v>
      </c>
      <c r="I580" s="1" t="s">
        <v>614</v>
      </c>
      <c r="J580" s="1" t="s">
        <v>604</v>
      </c>
      <c r="K580" s="1" t="s">
        <v>3720</v>
      </c>
      <c r="L580" s="1" t="s">
        <v>47</v>
      </c>
      <c r="M580" s="1" t="s">
        <v>159</v>
      </c>
      <c r="N580" s="1" t="s">
        <v>34</v>
      </c>
      <c r="O580" s="1" t="s">
        <v>1833</v>
      </c>
      <c r="P580" s="1" t="s">
        <v>1833</v>
      </c>
      <c r="Q580" s="1" t="s">
        <v>3692</v>
      </c>
      <c r="R580" s="1" t="s">
        <v>1833</v>
      </c>
      <c r="S580" s="1" t="s">
        <v>3700</v>
      </c>
      <c r="T580" s="1" t="s">
        <v>3694</v>
      </c>
      <c r="U580" s="1" t="s">
        <v>1833</v>
      </c>
      <c r="V580" s="1" t="s">
        <v>1833</v>
      </c>
      <c r="W580" s="1" t="s">
        <v>3695</v>
      </c>
      <c r="X580" s="1" t="s">
        <v>5999</v>
      </c>
      <c r="Y580" s="2">
        <f>X581-'Bloco 1 10s Sem RTOS RX'!$X580</f>
        <v>0.000150462963</v>
      </c>
      <c r="Z580" s="1">
        <f>SUM(LEN(",CO_MQ135|"),'Bloco 1 10s Sem RTOS RX'!$H580,LEN(",CO2_MQ135|"),'Bloco 1 10s Sem RTOS RX'!$I580,LEN(",Alcool_MQ135|"),'Bloco 1 10s Sem RTOS RX'!$J580,LEN(",Alcool_MQ135|"),'Bloco 1 10s Sem RTOS RX'!$K580,LEN(",Toluen_MQ135|"),'Bloco 1 10s Sem RTOS RX'!$L580,LEN(",MH4_MQ135|"),'Bloco 1 10s Sem RTOS RX'!$M580,LEN(",O3_MQ131|"),'Bloco 1 10s Sem RTOS RX'!$N580)*8</f>
        <v>672</v>
      </c>
    </row>
    <row r="581" ht="15.75" customHeight="1">
      <c r="A581" s="1" t="s">
        <v>6000</v>
      </c>
      <c r="B581" s="1" t="s">
        <v>6001</v>
      </c>
      <c r="C581" s="1" t="s">
        <v>3689</v>
      </c>
      <c r="D581" s="1" t="s">
        <v>6002</v>
      </c>
      <c r="E581" s="1" t="s">
        <v>1833</v>
      </c>
      <c r="F581" s="1" t="s">
        <v>1833</v>
      </c>
      <c r="G581" s="1" t="s">
        <v>1833</v>
      </c>
      <c r="H581" s="1" t="s">
        <v>625</v>
      </c>
      <c r="I581" s="1" t="s">
        <v>498</v>
      </c>
      <c r="J581" s="1" t="s">
        <v>626</v>
      </c>
      <c r="K581" s="1" t="s">
        <v>73</v>
      </c>
      <c r="L581" s="1" t="s">
        <v>116</v>
      </c>
      <c r="M581" s="1" t="s">
        <v>159</v>
      </c>
      <c r="N581" s="1" t="s">
        <v>199</v>
      </c>
      <c r="O581" s="1" t="s">
        <v>1833</v>
      </c>
      <c r="P581" s="1" t="s">
        <v>1833</v>
      </c>
      <c r="Q581" s="1" t="s">
        <v>3692</v>
      </c>
      <c r="R581" s="1" t="s">
        <v>1833</v>
      </c>
      <c r="S581" s="1" t="s">
        <v>3693</v>
      </c>
      <c r="T581" s="1" t="s">
        <v>3694</v>
      </c>
      <c r="U581" s="1" t="s">
        <v>1833</v>
      </c>
      <c r="V581" s="1" t="s">
        <v>1833</v>
      </c>
      <c r="W581" s="1" t="s">
        <v>3695</v>
      </c>
      <c r="X581" s="1" t="s">
        <v>6003</v>
      </c>
      <c r="Y581" s="2">
        <f>X582-'Bloco 1 10s Sem RTOS RX'!$X581</f>
        <v>0.000150462963</v>
      </c>
      <c r="Z581" s="1">
        <f>SUM(LEN(",CO_MQ135|"),'Bloco 1 10s Sem RTOS RX'!$H581,LEN(",CO2_MQ135|"),'Bloco 1 10s Sem RTOS RX'!$I581,LEN(",Alcool_MQ135|"),'Bloco 1 10s Sem RTOS RX'!$J581,LEN(",Alcool_MQ135|"),'Bloco 1 10s Sem RTOS RX'!$K581,LEN(",Toluen_MQ135|"),'Bloco 1 10s Sem RTOS RX'!$L581,LEN(",MH4_MQ135|"),'Bloco 1 10s Sem RTOS RX'!$M581,LEN(",O3_MQ131|"),'Bloco 1 10s Sem RTOS RX'!$N581)*8</f>
        <v>672</v>
      </c>
    </row>
    <row r="582" ht="15.75" customHeight="1">
      <c r="A582" s="1" t="s">
        <v>6004</v>
      </c>
      <c r="B582" s="1" t="s">
        <v>6005</v>
      </c>
      <c r="C582" s="1" t="s">
        <v>3689</v>
      </c>
      <c r="D582" s="1" t="s">
        <v>6006</v>
      </c>
      <c r="E582" s="1" t="s">
        <v>1833</v>
      </c>
      <c r="F582" s="1" t="s">
        <v>1833</v>
      </c>
      <c r="G582" s="1" t="s">
        <v>1833</v>
      </c>
      <c r="H582" s="1" t="s">
        <v>603</v>
      </c>
      <c r="I582" s="1" t="s">
        <v>308</v>
      </c>
      <c r="J582" s="1" t="s">
        <v>604</v>
      </c>
      <c r="K582" s="1" t="s">
        <v>3720</v>
      </c>
      <c r="L582" s="1" t="s">
        <v>605</v>
      </c>
      <c r="M582" s="1" t="s">
        <v>110</v>
      </c>
      <c r="N582" s="1" t="s">
        <v>588</v>
      </c>
      <c r="O582" s="1" t="s">
        <v>1833</v>
      </c>
      <c r="P582" s="1" t="s">
        <v>1833</v>
      </c>
      <c r="Q582" s="1" t="s">
        <v>3692</v>
      </c>
      <c r="R582" s="1" t="s">
        <v>1833</v>
      </c>
      <c r="S582" s="1" t="s">
        <v>3700</v>
      </c>
      <c r="T582" s="1" t="s">
        <v>3701</v>
      </c>
      <c r="U582" s="1" t="s">
        <v>1833</v>
      </c>
      <c r="V582" s="1" t="s">
        <v>1833</v>
      </c>
      <c r="W582" s="1" t="s">
        <v>3695</v>
      </c>
      <c r="X582" s="1" t="s">
        <v>2748</v>
      </c>
      <c r="Y582" s="2">
        <f>X583-'Bloco 1 10s Sem RTOS RX'!$X582</f>
        <v>0.000162037037</v>
      </c>
      <c r="Z582" s="1">
        <f>SUM(LEN(",CO_MQ135|"),'Bloco 1 10s Sem RTOS RX'!$H582,LEN(",CO2_MQ135|"),'Bloco 1 10s Sem RTOS RX'!$I582,LEN(",Alcool_MQ135|"),'Bloco 1 10s Sem RTOS RX'!$J582,LEN(",Alcool_MQ135|"),'Bloco 1 10s Sem RTOS RX'!$K582,LEN(",Toluen_MQ135|"),'Bloco 1 10s Sem RTOS RX'!$L582,LEN(",MH4_MQ135|"),'Bloco 1 10s Sem RTOS RX'!$M582,LEN(",O3_MQ131|"),'Bloco 1 10s Sem RTOS RX'!$N582)*8</f>
        <v>672</v>
      </c>
    </row>
    <row r="583" ht="15.75" customHeight="1">
      <c r="A583" s="1" t="s">
        <v>6007</v>
      </c>
      <c r="B583" s="1" t="s">
        <v>6008</v>
      </c>
      <c r="C583" s="1" t="s">
        <v>3689</v>
      </c>
      <c r="D583" s="1" t="s">
        <v>6009</v>
      </c>
      <c r="E583" s="1" t="s">
        <v>1833</v>
      </c>
      <c r="F583" s="1" t="s">
        <v>1833</v>
      </c>
      <c r="G583" s="1" t="s">
        <v>1833</v>
      </c>
      <c r="H583" s="1" t="s">
        <v>307</v>
      </c>
      <c r="I583" s="1" t="s">
        <v>308</v>
      </c>
      <c r="J583" s="1" t="s">
        <v>309</v>
      </c>
      <c r="K583" s="1" t="s">
        <v>3720</v>
      </c>
      <c r="L583" s="1" t="s">
        <v>310</v>
      </c>
      <c r="M583" s="1" t="s">
        <v>110</v>
      </c>
      <c r="N583" s="1" t="s">
        <v>752</v>
      </c>
      <c r="O583" s="1" t="s">
        <v>1833</v>
      </c>
      <c r="P583" s="1" t="s">
        <v>1833</v>
      </c>
      <c r="Q583" s="1" t="s">
        <v>3692</v>
      </c>
      <c r="R583" s="1" t="s">
        <v>1833</v>
      </c>
      <c r="S583" s="1" t="s">
        <v>3700</v>
      </c>
      <c r="T583" s="1" t="s">
        <v>3701</v>
      </c>
      <c r="U583" s="1" t="s">
        <v>1833</v>
      </c>
      <c r="V583" s="1" t="s">
        <v>1833</v>
      </c>
      <c r="W583" s="1" t="s">
        <v>3695</v>
      </c>
      <c r="X583" s="1" t="s">
        <v>6010</v>
      </c>
      <c r="Y583" s="2">
        <f>X584-'Bloco 1 10s Sem RTOS RX'!$X583</f>
        <v>0.000150462963</v>
      </c>
      <c r="Z583" s="1">
        <f>SUM(LEN(",CO_MQ135|"),'Bloco 1 10s Sem RTOS RX'!$H583,LEN(",CO2_MQ135|"),'Bloco 1 10s Sem RTOS RX'!$I583,LEN(",Alcool_MQ135|"),'Bloco 1 10s Sem RTOS RX'!$J583,LEN(",Alcool_MQ135|"),'Bloco 1 10s Sem RTOS RX'!$K583,LEN(",Toluen_MQ135|"),'Bloco 1 10s Sem RTOS RX'!$L583,LEN(",MH4_MQ135|"),'Bloco 1 10s Sem RTOS RX'!$M583,LEN(",O3_MQ131|"),'Bloco 1 10s Sem RTOS RX'!$N583)*8</f>
        <v>672</v>
      </c>
    </row>
    <row r="584" ht="15.75" customHeight="1">
      <c r="A584" s="1" t="s">
        <v>6011</v>
      </c>
      <c r="B584" s="1" t="s">
        <v>6012</v>
      </c>
      <c r="C584" s="1" t="s">
        <v>3689</v>
      </c>
      <c r="D584" s="1" t="s">
        <v>6013</v>
      </c>
      <c r="E584" s="1" t="s">
        <v>1833</v>
      </c>
      <c r="F584" s="1" t="s">
        <v>1833</v>
      </c>
      <c r="G584" s="1" t="s">
        <v>1833</v>
      </c>
      <c r="H584" s="1" t="s">
        <v>603</v>
      </c>
      <c r="I584" s="1" t="s">
        <v>308</v>
      </c>
      <c r="J584" s="1" t="s">
        <v>604</v>
      </c>
      <c r="K584" s="1" t="s">
        <v>3720</v>
      </c>
      <c r="L584" s="1" t="s">
        <v>605</v>
      </c>
      <c r="M584" s="1" t="s">
        <v>110</v>
      </c>
      <c r="N584" s="1" t="s">
        <v>1004</v>
      </c>
      <c r="O584" s="1" t="s">
        <v>1833</v>
      </c>
      <c r="P584" s="1" t="s">
        <v>1833</v>
      </c>
      <c r="Q584" s="1" t="s">
        <v>3692</v>
      </c>
      <c r="R584" s="1" t="s">
        <v>1833</v>
      </c>
      <c r="S584" s="1" t="s">
        <v>3700</v>
      </c>
      <c r="T584" s="1" t="s">
        <v>3701</v>
      </c>
      <c r="U584" s="1" t="s">
        <v>1833</v>
      </c>
      <c r="V584" s="1" t="s">
        <v>1833</v>
      </c>
      <c r="W584" s="1" t="s">
        <v>3695</v>
      </c>
      <c r="X584" s="1" t="s">
        <v>6014</v>
      </c>
      <c r="Y584" s="2">
        <f>X585-'Bloco 1 10s Sem RTOS RX'!$X584</f>
        <v>0.000150462963</v>
      </c>
      <c r="Z584" s="1">
        <f>SUM(LEN(",CO_MQ135|"),'Bloco 1 10s Sem RTOS RX'!$H584,LEN(",CO2_MQ135|"),'Bloco 1 10s Sem RTOS RX'!$I584,LEN(",Alcool_MQ135|"),'Bloco 1 10s Sem RTOS RX'!$J584,LEN(",Alcool_MQ135|"),'Bloco 1 10s Sem RTOS RX'!$K584,LEN(",Toluen_MQ135|"),'Bloco 1 10s Sem RTOS RX'!$L584,LEN(",MH4_MQ135|"),'Bloco 1 10s Sem RTOS RX'!$M584,LEN(",O3_MQ131|"),'Bloco 1 10s Sem RTOS RX'!$N584)*8</f>
        <v>672</v>
      </c>
    </row>
    <row r="585" ht="15.75" customHeight="1">
      <c r="A585" s="1" t="s">
        <v>6015</v>
      </c>
      <c r="B585" s="1" t="s">
        <v>6016</v>
      </c>
      <c r="C585" s="1" t="s">
        <v>3689</v>
      </c>
      <c r="D585" s="1" t="s">
        <v>6017</v>
      </c>
      <c r="E585" s="1" t="s">
        <v>1833</v>
      </c>
      <c r="F585" s="1" t="s">
        <v>1833</v>
      </c>
      <c r="G585" s="1" t="s">
        <v>1833</v>
      </c>
      <c r="H585" s="1" t="s">
        <v>596</v>
      </c>
      <c r="I585" s="1" t="s">
        <v>308</v>
      </c>
      <c r="J585" s="1" t="s">
        <v>597</v>
      </c>
      <c r="K585" s="1" t="s">
        <v>3720</v>
      </c>
      <c r="L585" s="1" t="s">
        <v>303</v>
      </c>
      <c r="M585" s="1" t="s">
        <v>110</v>
      </c>
      <c r="N585" s="1" t="s">
        <v>104</v>
      </c>
      <c r="O585" s="1" t="s">
        <v>1833</v>
      </c>
      <c r="P585" s="1" t="s">
        <v>1833</v>
      </c>
      <c r="Q585" s="1" t="s">
        <v>3692</v>
      </c>
      <c r="R585" s="1" t="s">
        <v>1833</v>
      </c>
      <c r="S585" s="1" t="s">
        <v>3700</v>
      </c>
      <c r="T585" s="1" t="s">
        <v>3701</v>
      </c>
      <c r="U585" s="1" t="s">
        <v>1833</v>
      </c>
      <c r="V585" s="1" t="s">
        <v>1833</v>
      </c>
      <c r="W585" s="1" t="s">
        <v>3695</v>
      </c>
      <c r="X585" s="1" t="s">
        <v>2752</v>
      </c>
      <c r="Y585" s="2">
        <f>X586-'Bloco 1 10s Sem RTOS RX'!$X585</f>
        <v>0.0003009259259</v>
      </c>
      <c r="Z585" s="1">
        <f>SUM(LEN(",CO_MQ135|"),'Bloco 1 10s Sem RTOS RX'!$H585,LEN(",CO2_MQ135|"),'Bloco 1 10s Sem RTOS RX'!$I585,LEN(",Alcool_MQ135|"),'Bloco 1 10s Sem RTOS RX'!$J585,LEN(",Alcool_MQ135|"),'Bloco 1 10s Sem RTOS RX'!$K585,LEN(",Toluen_MQ135|"),'Bloco 1 10s Sem RTOS RX'!$L585,LEN(",MH4_MQ135|"),'Bloco 1 10s Sem RTOS RX'!$M585,LEN(",O3_MQ131|"),'Bloco 1 10s Sem RTOS RX'!$N585)*8</f>
        <v>672</v>
      </c>
    </row>
    <row r="586" ht="15.75" customHeight="1">
      <c r="A586" s="1" t="s">
        <v>6018</v>
      </c>
      <c r="B586" s="1" t="s">
        <v>6019</v>
      </c>
      <c r="C586" s="1" t="s">
        <v>3689</v>
      </c>
      <c r="D586" s="1" t="s">
        <v>6020</v>
      </c>
      <c r="E586" s="1" t="s">
        <v>1833</v>
      </c>
      <c r="F586" s="1" t="s">
        <v>1833</v>
      </c>
      <c r="G586" s="1" t="s">
        <v>1833</v>
      </c>
      <c r="H586" s="1" t="s">
        <v>596</v>
      </c>
      <c r="I586" s="1" t="s">
        <v>308</v>
      </c>
      <c r="J586" s="1" t="s">
        <v>597</v>
      </c>
      <c r="K586" s="1" t="s">
        <v>3720</v>
      </c>
      <c r="L586" s="1" t="s">
        <v>303</v>
      </c>
      <c r="M586" s="1" t="s">
        <v>110</v>
      </c>
      <c r="N586" s="1" t="s">
        <v>622</v>
      </c>
      <c r="O586" s="1" t="s">
        <v>1833</v>
      </c>
      <c r="P586" s="1" t="s">
        <v>1833</v>
      </c>
      <c r="Q586" s="1" t="s">
        <v>3692</v>
      </c>
      <c r="R586" s="1" t="s">
        <v>1833</v>
      </c>
      <c r="S586" s="1" t="s">
        <v>3700</v>
      </c>
      <c r="T586" s="1" t="s">
        <v>3694</v>
      </c>
      <c r="U586" s="1" t="s">
        <v>1833</v>
      </c>
      <c r="V586" s="1" t="s">
        <v>1833</v>
      </c>
      <c r="W586" s="1" t="s">
        <v>3695</v>
      </c>
      <c r="X586" s="1" t="s">
        <v>6021</v>
      </c>
      <c r="Y586" s="2">
        <f>X587-'Bloco 1 10s Sem RTOS RX'!$X586</f>
        <v>0.000162037037</v>
      </c>
      <c r="Z586" s="1">
        <f>SUM(LEN(",CO_MQ135|"),'Bloco 1 10s Sem RTOS RX'!$H586,LEN(",CO2_MQ135|"),'Bloco 1 10s Sem RTOS RX'!$I586,LEN(",Alcool_MQ135|"),'Bloco 1 10s Sem RTOS RX'!$J586,LEN(",Alcool_MQ135|"),'Bloco 1 10s Sem RTOS RX'!$K586,LEN(",Toluen_MQ135|"),'Bloco 1 10s Sem RTOS RX'!$L586,LEN(",MH4_MQ135|"),'Bloco 1 10s Sem RTOS RX'!$M586,LEN(",O3_MQ131|"),'Bloco 1 10s Sem RTOS RX'!$N586)*8</f>
        <v>672</v>
      </c>
    </row>
    <row r="587" ht="15.75" customHeight="1">
      <c r="A587" s="1" t="s">
        <v>6022</v>
      </c>
      <c r="B587" s="1" t="s">
        <v>6023</v>
      </c>
      <c r="C587" s="1" t="s">
        <v>3689</v>
      </c>
      <c r="D587" s="1" t="s">
        <v>6024</v>
      </c>
      <c r="E587" s="1" t="s">
        <v>1833</v>
      </c>
      <c r="F587" s="1" t="s">
        <v>1833</v>
      </c>
      <c r="G587" s="1" t="s">
        <v>1833</v>
      </c>
      <c r="H587" s="1" t="s">
        <v>832</v>
      </c>
      <c r="I587" s="1" t="s">
        <v>163</v>
      </c>
      <c r="J587" s="1" t="s">
        <v>784</v>
      </c>
      <c r="K587" s="1" t="s">
        <v>103</v>
      </c>
      <c r="L587" s="1" t="s">
        <v>833</v>
      </c>
      <c r="M587" s="1" t="s">
        <v>110</v>
      </c>
      <c r="N587" s="1" t="s">
        <v>34</v>
      </c>
      <c r="O587" s="1" t="s">
        <v>1833</v>
      </c>
      <c r="P587" s="1" t="s">
        <v>1833</v>
      </c>
      <c r="Q587" s="1" t="s">
        <v>3692</v>
      </c>
      <c r="R587" s="1" t="s">
        <v>1833</v>
      </c>
      <c r="S587" s="1" t="s">
        <v>3700</v>
      </c>
      <c r="T587" s="1" t="s">
        <v>3694</v>
      </c>
      <c r="U587" s="1" t="s">
        <v>1833</v>
      </c>
      <c r="V587" s="1" t="s">
        <v>1833</v>
      </c>
      <c r="W587" s="1" t="s">
        <v>3695</v>
      </c>
      <c r="X587" s="1" t="s">
        <v>2756</v>
      </c>
      <c r="Y587" s="2">
        <f>X588-'Bloco 1 10s Sem RTOS RX'!$X587</f>
        <v>0.0003009259259</v>
      </c>
      <c r="Z587" s="1">
        <f>SUM(LEN(",CO_MQ135|"),'Bloco 1 10s Sem RTOS RX'!$H587,LEN(",CO2_MQ135|"),'Bloco 1 10s Sem RTOS RX'!$I587,LEN(",Alcool_MQ135|"),'Bloco 1 10s Sem RTOS RX'!$J587,LEN(",Alcool_MQ135|"),'Bloco 1 10s Sem RTOS RX'!$K587,LEN(",Toluen_MQ135|"),'Bloco 1 10s Sem RTOS RX'!$L587,LEN(",MH4_MQ135|"),'Bloco 1 10s Sem RTOS RX'!$M587,LEN(",O3_MQ131|"),'Bloco 1 10s Sem RTOS RX'!$N587)*8</f>
        <v>672</v>
      </c>
    </row>
    <row r="588" ht="15.75" customHeight="1">
      <c r="A588" s="1" t="s">
        <v>6025</v>
      </c>
      <c r="B588" s="1" t="s">
        <v>6026</v>
      </c>
      <c r="C588" s="1" t="s">
        <v>3689</v>
      </c>
      <c r="D588" s="1" t="s">
        <v>6027</v>
      </c>
      <c r="E588" s="1" t="s">
        <v>1833</v>
      </c>
      <c r="F588" s="1" t="s">
        <v>1833</v>
      </c>
      <c r="G588" s="1" t="s">
        <v>1833</v>
      </c>
      <c r="H588" s="1" t="s">
        <v>209</v>
      </c>
      <c r="I588" s="1" t="s">
        <v>186</v>
      </c>
      <c r="J588" s="1" t="s">
        <v>3859</v>
      </c>
      <c r="K588" s="1" t="s">
        <v>83</v>
      </c>
      <c r="L588" s="1" t="s">
        <v>211</v>
      </c>
      <c r="M588" s="1" t="s">
        <v>152</v>
      </c>
      <c r="N588" s="1" t="s">
        <v>119</v>
      </c>
      <c r="O588" s="1" t="s">
        <v>1833</v>
      </c>
      <c r="P588" s="1" t="s">
        <v>1833</v>
      </c>
      <c r="Q588" s="1" t="s">
        <v>3692</v>
      </c>
      <c r="R588" s="1" t="s">
        <v>1833</v>
      </c>
      <c r="S588" s="1" t="s">
        <v>3700</v>
      </c>
      <c r="T588" s="1" t="s">
        <v>3701</v>
      </c>
      <c r="U588" s="1" t="s">
        <v>1833</v>
      </c>
      <c r="V588" s="1" t="s">
        <v>1833</v>
      </c>
      <c r="W588" s="1" t="s">
        <v>3695</v>
      </c>
      <c r="X588" s="1" t="s">
        <v>6028</v>
      </c>
      <c r="Y588" s="2">
        <f>X589-'Bloco 1 10s Sem RTOS RX'!$X588</f>
        <v>0.000150462963</v>
      </c>
      <c r="Z588" s="1">
        <f>SUM(LEN(",CO_MQ135|"),'Bloco 1 10s Sem RTOS RX'!$H588,LEN(",CO2_MQ135|"),'Bloco 1 10s Sem RTOS RX'!$I588,LEN(",Alcool_MQ135|"),'Bloco 1 10s Sem RTOS RX'!$J588,LEN(",Alcool_MQ135|"),'Bloco 1 10s Sem RTOS RX'!$K588,LEN(",Toluen_MQ135|"),'Bloco 1 10s Sem RTOS RX'!$L588,LEN(",MH4_MQ135|"),'Bloco 1 10s Sem RTOS RX'!$M588,LEN(",O3_MQ131|"),'Bloco 1 10s Sem RTOS RX'!$N588)*8</f>
        <v>672</v>
      </c>
    </row>
    <row r="589" ht="15.75" customHeight="1">
      <c r="A589" s="1" t="s">
        <v>6029</v>
      </c>
      <c r="B589" s="1" t="s">
        <v>6030</v>
      </c>
      <c r="C589" s="1" t="s">
        <v>3689</v>
      </c>
      <c r="D589" s="1" t="s">
        <v>6031</v>
      </c>
      <c r="E589" s="1" t="s">
        <v>1833</v>
      </c>
      <c r="F589" s="1" t="s">
        <v>1833</v>
      </c>
      <c r="G589" s="1" t="s">
        <v>1833</v>
      </c>
      <c r="H589" s="1" t="s">
        <v>386</v>
      </c>
      <c r="I589" s="1" t="s">
        <v>744</v>
      </c>
      <c r="J589" s="1" t="s">
        <v>318</v>
      </c>
      <c r="K589" s="1" t="s">
        <v>83</v>
      </c>
      <c r="L589" s="1" t="s">
        <v>319</v>
      </c>
      <c r="M589" s="1" t="s">
        <v>152</v>
      </c>
      <c r="N589" s="1" t="s">
        <v>217</v>
      </c>
      <c r="O589" s="1" t="s">
        <v>1833</v>
      </c>
      <c r="P589" s="1" t="s">
        <v>1833</v>
      </c>
      <c r="Q589" s="1" t="s">
        <v>3692</v>
      </c>
      <c r="R589" s="1" t="s">
        <v>1833</v>
      </c>
      <c r="S589" s="1" t="s">
        <v>3700</v>
      </c>
      <c r="T589" s="1" t="s">
        <v>3701</v>
      </c>
      <c r="U589" s="1" t="s">
        <v>1833</v>
      </c>
      <c r="V589" s="1" t="s">
        <v>1833</v>
      </c>
      <c r="W589" s="1" t="s">
        <v>3695</v>
      </c>
      <c r="X589" s="1" t="s">
        <v>6032</v>
      </c>
      <c r="Y589" s="2">
        <f>X590-'Bloco 1 10s Sem RTOS RX'!$X589</f>
        <v>0.000150462963</v>
      </c>
      <c r="Z589" s="1">
        <f>SUM(LEN(",CO_MQ135|"),'Bloco 1 10s Sem RTOS RX'!$H589,LEN(",CO2_MQ135|"),'Bloco 1 10s Sem RTOS RX'!$I589,LEN(",Alcool_MQ135|"),'Bloco 1 10s Sem RTOS RX'!$J589,LEN(",Alcool_MQ135|"),'Bloco 1 10s Sem RTOS RX'!$K589,LEN(",Toluen_MQ135|"),'Bloco 1 10s Sem RTOS RX'!$L589,LEN(",MH4_MQ135|"),'Bloco 1 10s Sem RTOS RX'!$M589,LEN(",O3_MQ131|"),'Bloco 1 10s Sem RTOS RX'!$N589)*8</f>
        <v>672</v>
      </c>
    </row>
    <row r="590" ht="15.75" customHeight="1">
      <c r="A590" s="1" t="s">
        <v>6033</v>
      </c>
      <c r="B590" s="1" t="s">
        <v>6034</v>
      </c>
      <c r="C590" s="1" t="s">
        <v>3689</v>
      </c>
      <c r="D590" s="1" t="s">
        <v>6035</v>
      </c>
      <c r="E590" s="1" t="s">
        <v>1833</v>
      </c>
      <c r="F590" s="1" t="s">
        <v>1833</v>
      </c>
      <c r="G590" s="1" t="s">
        <v>1833</v>
      </c>
      <c r="H590" s="1" t="s">
        <v>4121</v>
      </c>
      <c r="I590" s="1" t="s">
        <v>3826</v>
      </c>
      <c r="J590" s="1" t="s">
        <v>427</v>
      </c>
      <c r="K590" s="1" t="s">
        <v>3720</v>
      </c>
      <c r="L590" s="1" t="s">
        <v>428</v>
      </c>
      <c r="M590" s="1" t="s">
        <v>159</v>
      </c>
      <c r="N590" s="1" t="s">
        <v>4023</v>
      </c>
      <c r="O590" s="1" t="s">
        <v>1833</v>
      </c>
      <c r="P590" s="1" t="s">
        <v>1833</v>
      </c>
      <c r="Q590" s="1" t="s">
        <v>3692</v>
      </c>
      <c r="R590" s="1" t="s">
        <v>1833</v>
      </c>
      <c r="S590" s="1" t="s">
        <v>3700</v>
      </c>
      <c r="T590" s="1" t="s">
        <v>3694</v>
      </c>
      <c r="U590" s="1" t="s">
        <v>1833</v>
      </c>
      <c r="V590" s="1" t="s">
        <v>1833</v>
      </c>
      <c r="W590" s="1" t="s">
        <v>3695</v>
      </c>
      <c r="X590" s="1" t="s">
        <v>6036</v>
      </c>
      <c r="Y590" s="2">
        <f>X591-'Bloco 1 10s Sem RTOS RX'!$X590</f>
        <v>0.000150462963</v>
      </c>
      <c r="Z590" s="1">
        <f>SUM(LEN(",CO_MQ135|"),'Bloco 1 10s Sem RTOS RX'!$H590,LEN(",CO2_MQ135|"),'Bloco 1 10s Sem RTOS RX'!$I590,LEN(",Alcool_MQ135|"),'Bloco 1 10s Sem RTOS RX'!$J590,LEN(",Alcool_MQ135|"),'Bloco 1 10s Sem RTOS RX'!$K590,LEN(",Toluen_MQ135|"),'Bloco 1 10s Sem RTOS RX'!$L590,LEN(",MH4_MQ135|"),'Bloco 1 10s Sem RTOS RX'!$M590,LEN(",O3_MQ131|"),'Bloco 1 10s Sem RTOS RX'!$N590)*8</f>
        <v>672</v>
      </c>
    </row>
    <row r="591" ht="15.75" customHeight="1">
      <c r="A591" s="1" t="s">
        <v>6037</v>
      </c>
      <c r="B591" s="1" t="s">
        <v>6038</v>
      </c>
      <c r="C591" s="1" t="s">
        <v>3689</v>
      </c>
      <c r="D591" s="1" t="s">
        <v>6039</v>
      </c>
      <c r="E591" s="1" t="s">
        <v>1833</v>
      </c>
      <c r="F591" s="1" t="s">
        <v>1833</v>
      </c>
      <c r="G591" s="1" t="s">
        <v>1833</v>
      </c>
      <c r="H591" s="1" t="s">
        <v>4166</v>
      </c>
      <c r="I591" s="1" t="s">
        <v>744</v>
      </c>
      <c r="J591" s="1" t="s">
        <v>773</v>
      </c>
      <c r="K591" s="1" t="s">
        <v>83</v>
      </c>
      <c r="L591" s="1" t="s">
        <v>774</v>
      </c>
      <c r="M591" s="1" t="s">
        <v>152</v>
      </c>
      <c r="N591" s="1" t="s">
        <v>87</v>
      </c>
      <c r="O591" s="1" t="s">
        <v>1833</v>
      </c>
      <c r="P591" s="1" t="s">
        <v>1833</v>
      </c>
      <c r="Q591" s="1" t="s">
        <v>3692</v>
      </c>
      <c r="R591" s="1" t="s">
        <v>1833</v>
      </c>
      <c r="S591" s="1" t="s">
        <v>3700</v>
      </c>
      <c r="T591" s="1" t="s">
        <v>3694</v>
      </c>
      <c r="U591" s="1" t="s">
        <v>1833</v>
      </c>
      <c r="V591" s="1" t="s">
        <v>1833</v>
      </c>
      <c r="W591" s="1" t="s">
        <v>3695</v>
      </c>
      <c r="X591" s="1" t="s">
        <v>6040</v>
      </c>
      <c r="Y591" s="2">
        <f>X592-'Bloco 1 10s Sem RTOS RX'!$X591</f>
        <v>0.000150462963</v>
      </c>
      <c r="Z591" s="1">
        <f>SUM(LEN(",CO_MQ135|"),'Bloco 1 10s Sem RTOS RX'!$H591,LEN(",CO2_MQ135|"),'Bloco 1 10s Sem RTOS RX'!$I591,LEN(",Alcool_MQ135|"),'Bloco 1 10s Sem RTOS RX'!$J591,LEN(",Alcool_MQ135|"),'Bloco 1 10s Sem RTOS RX'!$K591,LEN(",Toluen_MQ135|"),'Bloco 1 10s Sem RTOS RX'!$L591,LEN(",MH4_MQ135|"),'Bloco 1 10s Sem RTOS RX'!$M591,LEN(",O3_MQ131|"),'Bloco 1 10s Sem RTOS RX'!$N591)*8</f>
        <v>672</v>
      </c>
    </row>
    <row r="592" ht="15.75" customHeight="1">
      <c r="A592" s="1" t="s">
        <v>6041</v>
      </c>
      <c r="B592" s="1" t="s">
        <v>6042</v>
      </c>
      <c r="C592" s="1" t="s">
        <v>3689</v>
      </c>
      <c r="D592" s="1" t="s">
        <v>6043</v>
      </c>
      <c r="E592" s="1" t="s">
        <v>1833</v>
      </c>
      <c r="F592" s="1" t="s">
        <v>1833</v>
      </c>
      <c r="G592" s="1" t="s">
        <v>1833</v>
      </c>
      <c r="H592" s="1" t="s">
        <v>447</v>
      </c>
      <c r="I592" s="1" t="s">
        <v>186</v>
      </c>
      <c r="J592" s="1" t="s">
        <v>3859</v>
      </c>
      <c r="K592" s="1" t="s">
        <v>83</v>
      </c>
      <c r="L592" s="1" t="s">
        <v>188</v>
      </c>
      <c r="M592" s="1" t="s">
        <v>152</v>
      </c>
      <c r="N592" s="1" t="s">
        <v>320</v>
      </c>
      <c r="O592" s="1" t="s">
        <v>1833</v>
      </c>
      <c r="P592" s="1" t="s">
        <v>1833</v>
      </c>
      <c r="Q592" s="1" t="s">
        <v>3692</v>
      </c>
      <c r="R592" s="1" t="s">
        <v>1833</v>
      </c>
      <c r="S592" s="1" t="s">
        <v>3700</v>
      </c>
      <c r="T592" s="1" t="s">
        <v>3694</v>
      </c>
      <c r="U592" s="1" t="s">
        <v>1833</v>
      </c>
      <c r="V592" s="1" t="s">
        <v>1833</v>
      </c>
      <c r="W592" s="1" t="s">
        <v>3695</v>
      </c>
      <c r="X592" s="1" t="s">
        <v>6044</v>
      </c>
      <c r="Y592" s="2">
        <f>X593-'Bloco 1 10s Sem RTOS RX'!$X592</f>
        <v>0.000150462963</v>
      </c>
      <c r="Z592" s="1">
        <f>SUM(LEN(",CO_MQ135|"),'Bloco 1 10s Sem RTOS RX'!$H592,LEN(",CO2_MQ135|"),'Bloco 1 10s Sem RTOS RX'!$I592,LEN(",Alcool_MQ135|"),'Bloco 1 10s Sem RTOS RX'!$J592,LEN(",Alcool_MQ135|"),'Bloco 1 10s Sem RTOS RX'!$K592,LEN(",Toluen_MQ135|"),'Bloco 1 10s Sem RTOS RX'!$L592,LEN(",MH4_MQ135|"),'Bloco 1 10s Sem RTOS RX'!$M592,LEN(",O3_MQ131|"),'Bloco 1 10s Sem RTOS RX'!$N592)*8</f>
        <v>672</v>
      </c>
    </row>
    <row r="593" ht="15.75" customHeight="1">
      <c r="A593" s="1" t="s">
        <v>6045</v>
      </c>
      <c r="B593" s="1" t="s">
        <v>6046</v>
      </c>
      <c r="C593" s="1" t="s">
        <v>3689</v>
      </c>
      <c r="D593" s="1" t="s">
        <v>6047</v>
      </c>
      <c r="E593" s="1" t="s">
        <v>1833</v>
      </c>
      <c r="F593" s="1" t="s">
        <v>1833</v>
      </c>
      <c r="G593" s="1" t="s">
        <v>1833</v>
      </c>
      <c r="H593" s="1" t="s">
        <v>185</v>
      </c>
      <c r="I593" s="1" t="s">
        <v>186</v>
      </c>
      <c r="J593" s="1" t="s">
        <v>187</v>
      </c>
      <c r="K593" s="1" t="s">
        <v>103</v>
      </c>
      <c r="L593" s="1" t="s">
        <v>188</v>
      </c>
      <c r="M593" s="1" t="s">
        <v>152</v>
      </c>
      <c r="N593" s="1" t="s">
        <v>73</v>
      </c>
      <c r="O593" s="1" t="s">
        <v>1833</v>
      </c>
      <c r="P593" s="1" t="s">
        <v>1833</v>
      </c>
      <c r="Q593" s="1" t="s">
        <v>3692</v>
      </c>
      <c r="R593" s="1" t="s">
        <v>1833</v>
      </c>
      <c r="S593" s="1" t="s">
        <v>3700</v>
      </c>
      <c r="T593" s="1" t="s">
        <v>3706</v>
      </c>
      <c r="U593" s="1" t="s">
        <v>1833</v>
      </c>
      <c r="V593" s="1" t="s">
        <v>1833</v>
      </c>
      <c r="W593" s="1" t="s">
        <v>3695</v>
      </c>
      <c r="X593" s="1" t="s">
        <v>2765</v>
      </c>
      <c r="Y593" s="2">
        <f>X594-'Bloco 1 10s Sem RTOS RX'!$X593</f>
        <v>0.000150462963</v>
      </c>
      <c r="Z593" s="1">
        <f>SUM(LEN(",CO_MQ135|"),'Bloco 1 10s Sem RTOS RX'!$H593,LEN(",CO2_MQ135|"),'Bloco 1 10s Sem RTOS RX'!$I593,LEN(",Alcool_MQ135|"),'Bloco 1 10s Sem RTOS RX'!$J593,LEN(",Alcool_MQ135|"),'Bloco 1 10s Sem RTOS RX'!$K593,LEN(",Toluen_MQ135|"),'Bloco 1 10s Sem RTOS RX'!$L593,LEN(",MH4_MQ135|"),'Bloco 1 10s Sem RTOS RX'!$M593,LEN(",O3_MQ131|"),'Bloco 1 10s Sem RTOS RX'!$N593)*8</f>
        <v>672</v>
      </c>
    </row>
    <row r="594" ht="15.75" customHeight="1">
      <c r="A594" s="1" t="s">
        <v>6048</v>
      </c>
      <c r="B594" s="1" t="s">
        <v>6049</v>
      </c>
      <c r="C594" s="1" t="s">
        <v>3689</v>
      </c>
      <c r="D594" s="1" t="s">
        <v>6050</v>
      </c>
      <c r="E594" s="1" t="s">
        <v>1833</v>
      </c>
      <c r="F594" s="1" t="s">
        <v>1833</v>
      </c>
      <c r="G594" s="1" t="s">
        <v>1833</v>
      </c>
      <c r="H594" s="1" t="s">
        <v>247</v>
      </c>
      <c r="I594" s="1" t="s">
        <v>70</v>
      </c>
      <c r="J594" s="1" t="s">
        <v>71</v>
      </c>
      <c r="K594" s="1" t="s">
        <v>17</v>
      </c>
      <c r="L594" s="1" t="s">
        <v>1023</v>
      </c>
      <c r="M594" s="1" t="s">
        <v>19</v>
      </c>
      <c r="N594" s="1" t="s">
        <v>141</v>
      </c>
      <c r="O594" s="1" t="s">
        <v>1833</v>
      </c>
      <c r="P594" s="1" t="s">
        <v>1833</v>
      </c>
      <c r="Q594" s="1" t="s">
        <v>3692</v>
      </c>
      <c r="R594" s="1" t="s">
        <v>1833</v>
      </c>
      <c r="S594" s="1" t="s">
        <v>3700</v>
      </c>
      <c r="T594" s="1" t="s">
        <v>3701</v>
      </c>
      <c r="U594" s="1" t="s">
        <v>1833</v>
      </c>
      <c r="V594" s="1" t="s">
        <v>1833</v>
      </c>
      <c r="W594" s="1" t="s">
        <v>3695</v>
      </c>
      <c r="X594" s="1" t="s">
        <v>6051</v>
      </c>
      <c r="Y594" s="2">
        <f>X595-'Bloco 1 10s Sem RTOS RX'!$X594</f>
        <v>0.000150462963</v>
      </c>
      <c r="Z594" s="1">
        <f>SUM(LEN(",CO_MQ135|"),'Bloco 1 10s Sem RTOS RX'!$H594,LEN(",CO2_MQ135|"),'Bloco 1 10s Sem RTOS RX'!$I594,LEN(",Alcool_MQ135|"),'Bloco 1 10s Sem RTOS RX'!$J594,LEN(",Alcool_MQ135|"),'Bloco 1 10s Sem RTOS RX'!$K594,LEN(",Toluen_MQ135|"),'Bloco 1 10s Sem RTOS RX'!$L594,LEN(",MH4_MQ135|"),'Bloco 1 10s Sem RTOS RX'!$M594,LEN(",O3_MQ131|"),'Bloco 1 10s Sem RTOS RX'!$N594)*8</f>
        <v>672</v>
      </c>
    </row>
    <row r="595" ht="15.75" customHeight="1">
      <c r="A595" s="1" t="s">
        <v>6052</v>
      </c>
      <c r="B595" s="1" t="s">
        <v>6053</v>
      </c>
      <c r="C595" s="1" t="s">
        <v>3689</v>
      </c>
      <c r="D595" s="1" t="s">
        <v>6054</v>
      </c>
      <c r="E595" s="1" t="s">
        <v>1833</v>
      </c>
      <c r="F595" s="1" t="s">
        <v>1833</v>
      </c>
      <c r="G595" s="1" t="s">
        <v>1833</v>
      </c>
      <c r="H595" s="1" t="s">
        <v>131</v>
      </c>
      <c r="I595" s="1" t="s">
        <v>76</v>
      </c>
      <c r="J595" s="1" t="s">
        <v>82</v>
      </c>
      <c r="K595" s="1" t="s">
        <v>17</v>
      </c>
      <c r="L595" s="1" t="s">
        <v>132</v>
      </c>
      <c r="M595" s="1" t="s">
        <v>19</v>
      </c>
      <c r="N595" s="1" t="s">
        <v>1004</v>
      </c>
      <c r="O595" s="1" t="s">
        <v>1833</v>
      </c>
      <c r="P595" s="1" t="s">
        <v>1833</v>
      </c>
      <c r="Q595" s="1" t="s">
        <v>3692</v>
      </c>
      <c r="R595" s="1" t="s">
        <v>1833</v>
      </c>
      <c r="S595" s="1" t="s">
        <v>3700</v>
      </c>
      <c r="T595" s="1" t="s">
        <v>3701</v>
      </c>
      <c r="U595" s="1" t="s">
        <v>1833</v>
      </c>
      <c r="V595" s="1" t="s">
        <v>1833</v>
      </c>
      <c r="W595" s="1" t="s">
        <v>3695</v>
      </c>
      <c r="X595" s="1" t="s">
        <v>6055</v>
      </c>
      <c r="Y595" s="2">
        <f>X596-'Bloco 1 10s Sem RTOS RX'!$X595</f>
        <v>0.000162037037</v>
      </c>
      <c r="Z595" s="1">
        <f>SUM(LEN(",CO_MQ135|"),'Bloco 1 10s Sem RTOS RX'!$H595,LEN(",CO2_MQ135|"),'Bloco 1 10s Sem RTOS RX'!$I595,LEN(",Alcool_MQ135|"),'Bloco 1 10s Sem RTOS RX'!$J595,LEN(",Alcool_MQ135|"),'Bloco 1 10s Sem RTOS RX'!$K595,LEN(",Toluen_MQ135|"),'Bloco 1 10s Sem RTOS RX'!$L595,LEN(",MH4_MQ135|"),'Bloco 1 10s Sem RTOS RX'!$M595,LEN(",O3_MQ131|"),'Bloco 1 10s Sem RTOS RX'!$N595)*8</f>
        <v>672</v>
      </c>
    </row>
    <row r="596" ht="15.75" customHeight="1">
      <c r="A596" s="1" t="s">
        <v>6056</v>
      </c>
      <c r="B596" s="1" t="s">
        <v>6057</v>
      </c>
      <c r="C596" s="1" t="s">
        <v>3689</v>
      </c>
      <c r="D596" s="1" t="s">
        <v>6058</v>
      </c>
      <c r="E596" s="1" t="s">
        <v>1833</v>
      </c>
      <c r="F596" s="1" t="s">
        <v>1833</v>
      </c>
      <c r="G596" s="1" t="s">
        <v>1833</v>
      </c>
      <c r="H596" s="1" t="s">
        <v>185</v>
      </c>
      <c r="I596" s="1" t="s">
        <v>186</v>
      </c>
      <c r="J596" s="1" t="s">
        <v>187</v>
      </c>
      <c r="K596" s="1" t="s">
        <v>103</v>
      </c>
      <c r="L596" s="1" t="s">
        <v>188</v>
      </c>
      <c r="M596" s="1" t="s">
        <v>152</v>
      </c>
      <c r="N596" s="1" t="s">
        <v>581</v>
      </c>
      <c r="O596" s="1" t="s">
        <v>1833</v>
      </c>
      <c r="P596" s="1" t="s">
        <v>1833</v>
      </c>
      <c r="Q596" s="1" t="s">
        <v>3692</v>
      </c>
      <c r="R596" s="1" t="s">
        <v>1833</v>
      </c>
      <c r="S596" s="1" t="s">
        <v>3700</v>
      </c>
      <c r="T596" s="1" t="s">
        <v>3701</v>
      </c>
      <c r="U596" s="1" t="s">
        <v>1833</v>
      </c>
      <c r="V596" s="1" t="s">
        <v>1833</v>
      </c>
      <c r="W596" s="1" t="s">
        <v>3695</v>
      </c>
      <c r="X596" s="1" t="s">
        <v>2769</v>
      </c>
      <c r="Y596" s="2">
        <f>X597-'Bloco 1 10s Sem RTOS RX'!$X596</f>
        <v>0.000150462963</v>
      </c>
      <c r="Z596" s="1">
        <f>SUM(LEN(",CO_MQ135|"),'Bloco 1 10s Sem RTOS RX'!$H596,LEN(",CO2_MQ135|"),'Bloco 1 10s Sem RTOS RX'!$I596,LEN(",Alcool_MQ135|"),'Bloco 1 10s Sem RTOS RX'!$J596,LEN(",Alcool_MQ135|"),'Bloco 1 10s Sem RTOS RX'!$K596,LEN(",Toluen_MQ135|"),'Bloco 1 10s Sem RTOS RX'!$L596,LEN(",MH4_MQ135|"),'Bloco 1 10s Sem RTOS RX'!$M596,LEN(",O3_MQ131|"),'Bloco 1 10s Sem RTOS RX'!$N596)*8</f>
        <v>672</v>
      </c>
    </row>
    <row r="597" ht="15.75" customHeight="1">
      <c r="A597" s="1" t="s">
        <v>6059</v>
      </c>
      <c r="B597" s="1" t="s">
        <v>6060</v>
      </c>
      <c r="C597" s="1" t="s">
        <v>3689</v>
      </c>
      <c r="D597" s="1" t="s">
        <v>6061</v>
      </c>
      <c r="E597" s="1" t="s">
        <v>1833</v>
      </c>
      <c r="F597" s="1" t="s">
        <v>1833</v>
      </c>
      <c r="G597" s="1" t="s">
        <v>1833</v>
      </c>
      <c r="H597" s="1" t="s">
        <v>646</v>
      </c>
      <c r="I597" s="1" t="s">
        <v>308</v>
      </c>
      <c r="J597" s="1" t="s">
        <v>309</v>
      </c>
      <c r="K597" s="1" t="s">
        <v>3720</v>
      </c>
      <c r="L597" s="1" t="s">
        <v>605</v>
      </c>
      <c r="M597" s="1" t="s">
        <v>110</v>
      </c>
      <c r="N597" s="1" t="s">
        <v>350</v>
      </c>
      <c r="O597" s="1" t="s">
        <v>1833</v>
      </c>
      <c r="P597" s="1" t="s">
        <v>1833</v>
      </c>
      <c r="Q597" s="1" t="s">
        <v>3692</v>
      </c>
      <c r="R597" s="1" t="s">
        <v>1833</v>
      </c>
      <c r="S597" s="1" t="s">
        <v>3700</v>
      </c>
      <c r="T597" s="1" t="s">
        <v>3701</v>
      </c>
      <c r="U597" s="1" t="s">
        <v>1833</v>
      </c>
      <c r="V597" s="1" t="s">
        <v>1833</v>
      </c>
      <c r="W597" s="1" t="s">
        <v>3695</v>
      </c>
      <c r="X597" s="1" t="s">
        <v>6062</v>
      </c>
      <c r="Y597" s="2">
        <f>X598-'Bloco 1 10s Sem RTOS RX'!$X597</f>
        <v>0.000150462963</v>
      </c>
      <c r="Z597" s="1">
        <f>SUM(LEN(",CO_MQ135|"),'Bloco 1 10s Sem RTOS RX'!$H597,LEN(",CO2_MQ135|"),'Bloco 1 10s Sem RTOS RX'!$I597,LEN(",Alcool_MQ135|"),'Bloco 1 10s Sem RTOS RX'!$J597,LEN(",Alcool_MQ135|"),'Bloco 1 10s Sem RTOS RX'!$K597,LEN(",Toluen_MQ135|"),'Bloco 1 10s Sem RTOS RX'!$L597,LEN(",MH4_MQ135|"),'Bloco 1 10s Sem RTOS RX'!$M597,LEN(",O3_MQ131|"),'Bloco 1 10s Sem RTOS RX'!$N597)*8</f>
        <v>672</v>
      </c>
    </row>
    <row r="598" ht="15.75" customHeight="1">
      <c r="A598" s="1" t="s">
        <v>6063</v>
      </c>
      <c r="B598" s="1" t="s">
        <v>6064</v>
      </c>
      <c r="C598" s="1" t="s">
        <v>3689</v>
      </c>
      <c r="D598" s="1" t="s">
        <v>6065</v>
      </c>
      <c r="E598" s="1" t="s">
        <v>1833</v>
      </c>
      <c r="F598" s="1" t="s">
        <v>1833</v>
      </c>
      <c r="G598" s="1" t="s">
        <v>1833</v>
      </c>
      <c r="H598" s="1" t="s">
        <v>185</v>
      </c>
      <c r="I598" s="1" t="s">
        <v>186</v>
      </c>
      <c r="J598" s="1" t="s">
        <v>187</v>
      </c>
      <c r="K598" s="1" t="s">
        <v>103</v>
      </c>
      <c r="L598" s="1" t="s">
        <v>188</v>
      </c>
      <c r="M598" s="1" t="s">
        <v>152</v>
      </c>
      <c r="N598" s="1" t="s">
        <v>234</v>
      </c>
      <c r="O598" s="1" t="s">
        <v>1833</v>
      </c>
      <c r="P598" s="1" t="s">
        <v>1833</v>
      </c>
      <c r="Q598" s="1" t="s">
        <v>3692</v>
      </c>
      <c r="R598" s="1" t="s">
        <v>1833</v>
      </c>
      <c r="S598" s="1" t="s">
        <v>3700</v>
      </c>
      <c r="T598" s="1" t="s">
        <v>3701</v>
      </c>
      <c r="U598" s="1" t="s">
        <v>1833</v>
      </c>
      <c r="V598" s="1" t="s">
        <v>1833</v>
      </c>
      <c r="W598" s="1" t="s">
        <v>3695</v>
      </c>
      <c r="X598" s="1" t="s">
        <v>6066</v>
      </c>
      <c r="Y598" s="2">
        <f>X599-'Bloco 1 10s Sem RTOS RX'!$X598</f>
        <v>0.000150462963</v>
      </c>
      <c r="Z598" s="1">
        <f>SUM(LEN(",CO_MQ135|"),'Bloco 1 10s Sem RTOS RX'!$H598,LEN(",CO2_MQ135|"),'Bloco 1 10s Sem RTOS RX'!$I598,LEN(",Alcool_MQ135|"),'Bloco 1 10s Sem RTOS RX'!$J598,LEN(",Alcool_MQ135|"),'Bloco 1 10s Sem RTOS RX'!$K598,LEN(",Toluen_MQ135|"),'Bloco 1 10s Sem RTOS RX'!$L598,LEN(",MH4_MQ135|"),'Bloco 1 10s Sem RTOS RX'!$M598,LEN(",O3_MQ131|"),'Bloco 1 10s Sem RTOS RX'!$N598)*8</f>
        <v>672</v>
      </c>
    </row>
    <row r="599" ht="15.75" customHeight="1">
      <c r="A599" s="1" t="s">
        <v>6067</v>
      </c>
      <c r="B599" s="1" t="s">
        <v>6068</v>
      </c>
      <c r="C599" s="1" t="s">
        <v>3689</v>
      </c>
      <c r="D599" s="1" t="s">
        <v>6069</v>
      </c>
      <c r="E599" s="1" t="s">
        <v>1833</v>
      </c>
      <c r="F599" s="1" t="s">
        <v>1833</v>
      </c>
      <c r="G599" s="1" t="s">
        <v>1833</v>
      </c>
      <c r="H599" s="1" t="s">
        <v>4166</v>
      </c>
      <c r="I599" s="1" t="s">
        <v>744</v>
      </c>
      <c r="J599" s="1" t="s">
        <v>773</v>
      </c>
      <c r="K599" s="1" t="s">
        <v>83</v>
      </c>
      <c r="L599" s="1" t="s">
        <v>774</v>
      </c>
      <c r="M599" s="1" t="s">
        <v>152</v>
      </c>
      <c r="N599" s="1" t="s">
        <v>174</v>
      </c>
      <c r="O599" s="1" t="s">
        <v>1833</v>
      </c>
      <c r="P599" s="1" t="s">
        <v>1833</v>
      </c>
      <c r="Q599" s="1" t="s">
        <v>3692</v>
      </c>
      <c r="R599" s="1" t="s">
        <v>1833</v>
      </c>
      <c r="S599" s="1" t="s">
        <v>3700</v>
      </c>
      <c r="T599" s="1" t="s">
        <v>3694</v>
      </c>
      <c r="U599" s="1" t="s">
        <v>1833</v>
      </c>
      <c r="V599" s="1" t="s">
        <v>1833</v>
      </c>
      <c r="W599" s="1" t="s">
        <v>3695</v>
      </c>
      <c r="X599" s="1" t="s">
        <v>6070</v>
      </c>
      <c r="Y599" s="2">
        <f>X600-'Bloco 1 10s Sem RTOS RX'!$X599</f>
        <v>0.000150462963</v>
      </c>
      <c r="Z599" s="1">
        <f>SUM(LEN(",CO_MQ135|"),'Bloco 1 10s Sem RTOS RX'!$H599,LEN(",CO2_MQ135|"),'Bloco 1 10s Sem RTOS RX'!$I599,LEN(",Alcool_MQ135|"),'Bloco 1 10s Sem RTOS RX'!$J599,LEN(",Alcool_MQ135|"),'Bloco 1 10s Sem RTOS RX'!$K599,LEN(",Toluen_MQ135|"),'Bloco 1 10s Sem RTOS RX'!$L599,LEN(",MH4_MQ135|"),'Bloco 1 10s Sem RTOS RX'!$M599,LEN(",O3_MQ131|"),'Bloco 1 10s Sem RTOS RX'!$N599)*8</f>
        <v>672</v>
      </c>
    </row>
    <row r="600" ht="15.75" customHeight="1">
      <c r="A600" s="1" t="s">
        <v>6071</v>
      </c>
      <c r="B600" s="1" t="s">
        <v>6072</v>
      </c>
      <c r="C600" s="1" t="s">
        <v>3689</v>
      </c>
      <c r="D600" s="1" t="s">
        <v>6073</v>
      </c>
      <c r="E600" s="1" t="s">
        <v>1833</v>
      </c>
      <c r="F600" s="1" t="s">
        <v>1833</v>
      </c>
      <c r="G600" s="1" t="s">
        <v>1833</v>
      </c>
      <c r="H600" s="1" t="s">
        <v>474</v>
      </c>
      <c r="I600" s="1" t="s">
        <v>107</v>
      </c>
      <c r="J600" s="1" t="s">
        <v>187</v>
      </c>
      <c r="K600" s="1" t="s">
        <v>103</v>
      </c>
      <c r="L600" s="1" t="s">
        <v>780</v>
      </c>
      <c r="M600" s="1" t="s">
        <v>152</v>
      </c>
      <c r="N600" s="1" t="s">
        <v>127</v>
      </c>
      <c r="O600" s="1" t="s">
        <v>1833</v>
      </c>
      <c r="P600" s="1" t="s">
        <v>1833</v>
      </c>
      <c r="Q600" s="1" t="s">
        <v>3692</v>
      </c>
      <c r="R600" s="1" t="s">
        <v>1833</v>
      </c>
      <c r="S600" s="1" t="s">
        <v>3700</v>
      </c>
      <c r="T600" s="1" t="s">
        <v>3706</v>
      </c>
      <c r="U600" s="1" t="s">
        <v>1833</v>
      </c>
      <c r="V600" s="1" t="s">
        <v>1833</v>
      </c>
      <c r="W600" s="1" t="s">
        <v>3695</v>
      </c>
      <c r="X600" s="1" t="s">
        <v>6074</v>
      </c>
      <c r="Y600" s="2">
        <f>X601-'Bloco 1 10s Sem RTOS RX'!$X600</f>
        <v>0.000162037037</v>
      </c>
      <c r="Z600" s="1">
        <f>SUM(LEN(",CO_MQ135|"),'Bloco 1 10s Sem RTOS RX'!$H600,LEN(",CO2_MQ135|"),'Bloco 1 10s Sem RTOS RX'!$I600,LEN(",Alcool_MQ135|"),'Bloco 1 10s Sem RTOS RX'!$J600,LEN(",Alcool_MQ135|"),'Bloco 1 10s Sem RTOS RX'!$K600,LEN(",Toluen_MQ135|"),'Bloco 1 10s Sem RTOS RX'!$L600,LEN(",MH4_MQ135|"),'Bloco 1 10s Sem RTOS RX'!$M600,LEN(",O3_MQ131|"),'Bloco 1 10s Sem RTOS RX'!$N600)*8</f>
        <v>672</v>
      </c>
    </row>
    <row r="601" ht="15.75" customHeight="1">
      <c r="A601" s="1" t="s">
        <v>6075</v>
      </c>
      <c r="B601" s="1" t="s">
        <v>6076</v>
      </c>
      <c r="C601" s="1" t="s">
        <v>3689</v>
      </c>
      <c r="D601" s="1" t="s">
        <v>6077</v>
      </c>
      <c r="E601" s="1" t="s">
        <v>1833</v>
      </c>
      <c r="F601" s="1" t="s">
        <v>1833</v>
      </c>
      <c r="G601" s="1" t="s">
        <v>1833</v>
      </c>
      <c r="H601" s="1" t="s">
        <v>247</v>
      </c>
      <c r="I601" s="1" t="s">
        <v>70</v>
      </c>
      <c r="J601" s="1" t="s">
        <v>71</v>
      </c>
      <c r="K601" s="1" t="s">
        <v>17</v>
      </c>
      <c r="L601" s="1" t="s">
        <v>1023</v>
      </c>
      <c r="M601" s="1" t="s">
        <v>19</v>
      </c>
      <c r="N601" s="1" t="s">
        <v>3884</v>
      </c>
      <c r="O601" s="1" t="s">
        <v>1833</v>
      </c>
      <c r="P601" s="1" t="s">
        <v>1833</v>
      </c>
      <c r="Q601" s="1" t="s">
        <v>3692</v>
      </c>
      <c r="R601" s="1" t="s">
        <v>1833</v>
      </c>
      <c r="S601" s="1" t="s">
        <v>3700</v>
      </c>
      <c r="T601" s="1" t="s">
        <v>3694</v>
      </c>
      <c r="U601" s="1" t="s">
        <v>1833</v>
      </c>
      <c r="V601" s="1" t="s">
        <v>1833</v>
      </c>
      <c r="W601" s="1" t="s">
        <v>3695</v>
      </c>
      <c r="X601" s="1" t="s">
        <v>6078</v>
      </c>
      <c r="Y601" s="2">
        <f>X602-'Bloco 1 10s Sem RTOS RX'!$X601</f>
        <v>0.000150462963</v>
      </c>
      <c r="Z601" s="1">
        <f>SUM(LEN(",CO_MQ135|"),'Bloco 1 10s Sem RTOS RX'!$H601,LEN(",CO2_MQ135|"),'Bloco 1 10s Sem RTOS RX'!$I601,LEN(",Alcool_MQ135|"),'Bloco 1 10s Sem RTOS RX'!$J601,LEN(",Alcool_MQ135|"),'Bloco 1 10s Sem RTOS RX'!$K601,LEN(",Toluen_MQ135|"),'Bloco 1 10s Sem RTOS RX'!$L601,LEN(",MH4_MQ135|"),'Bloco 1 10s Sem RTOS RX'!$M601,LEN(",O3_MQ131|"),'Bloco 1 10s Sem RTOS RX'!$N601)*8</f>
        <v>672</v>
      </c>
    </row>
    <row r="602" ht="15.75" customHeight="1">
      <c r="A602" s="1" t="s">
        <v>6079</v>
      </c>
      <c r="B602" s="1" t="s">
        <v>6080</v>
      </c>
      <c r="C602" s="1" t="s">
        <v>3689</v>
      </c>
      <c r="D602" s="1" t="s">
        <v>6081</v>
      </c>
      <c r="E602" s="1" t="s">
        <v>1833</v>
      </c>
      <c r="F602" s="1" t="s">
        <v>1833</v>
      </c>
      <c r="G602" s="1" t="s">
        <v>1833</v>
      </c>
      <c r="H602" s="1" t="s">
        <v>4166</v>
      </c>
      <c r="I602" s="1" t="s">
        <v>744</v>
      </c>
      <c r="J602" s="1" t="s">
        <v>773</v>
      </c>
      <c r="K602" s="1" t="s">
        <v>83</v>
      </c>
      <c r="L602" s="1" t="s">
        <v>774</v>
      </c>
      <c r="M602" s="1" t="s">
        <v>152</v>
      </c>
      <c r="N602" s="1" t="s">
        <v>397</v>
      </c>
      <c r="O602" s="1" t="s">
        <v>1833</v>
      </c>
      <c r="P602" s="1" t="s">
        <v>1833</v>
      </c>
      <c r="Q602" s="1" t="s">
        <v>3692</v>
      </c>
      <c r="R602" s="1" t="s">
        <v>1833</v>
      </c>
      <c r="S602" s="1" t="s">
        <v>3700</v>
      </c>
      <c r="T602" s="1" t="s">
        <v>3701</v>
      </c>
      <c r="U602" s="1" t="s">
        <v>1833</v>
      </c>
      <c r="V602" s="1" t="s">
        <v>1833</v>
      </c>
      <c r="W602" s="1" t="s">
        <v>3695</v>
      </c>
      <c r="X602" s="1" t="s">
        <v>6082</v>
      </c>
      <c r="Y602" s="2">
        <f>X603-'Bloco 1 10s Sem RTOS RX'!$X602</f>
        <v>0.000150462963</v>
      </c>
      <c r="Z602" s="1">
        <f>SUM(LEN(",CO_MQ135|"),'Bloco 1 10s Sem RTOS RX'!$H602,LEN(",CO2_MQ135|"),'Bloco 1 10s Sem RTOS RX'!$I602,LEN(",Alcool_MQ135|"),'Bloco 1 10s Sem RTOS RX'!$J602,LEN(",Alcool_MQ135|"),'Bloco 1 10s Sem RTOS RX'!$K602,LEN(",Toluen_MQ135|"),'Bloco 1 10s Sem RTOS RX'!$L602,LEN(",MH4_MQ135|"),'Bloco 1 10s Sem RTOS RX'!$M602,LEN(",O3_MQ131|"),'Bloco 1 10s Sem RTOS RX'!$N602)*8</f>
        <v>672</v>
      </c>
    </row>
    <row r="603" ht="15.75" customHeight="1">
      <c r="A603" s="1" t="s">
        <v>6083</v>
      </c>
      <c r="B603" s="1" t="s">
        <v>6084</v>
      </c>
      <c r="C603" s="1" t="s">
        <v>3689</v>
      </c>
      <c r="D603" s="1" t="s">
        <v>6085</v>
      </c>
      <c r="E603" s="1" t="s">
        <v>1833</v>
      </c>
      <c r="F603" s="1" t="s">
        <v>1833</v>
      </c>
      <c r="G603" s="1" t="s">
        <v>1833</v>
      </c>
      <c r="H603" s="1" t="s">
        <v>406</v>
      </c>
      <c r="I603" s="1" t="s">
        <v>744</v>
      </c>
      <c r="J603" s="1" t="s">
        <v>773</v>
      </c>
      <c r="K603" s="1" t="s">
        <v>83</v>
      </c>
      <c r="L603" s="1" t="s">
        <v>213</v>
      </c>
      <c r="M603" s="1" t="s">
        <v>152</v>
      </c>
      <c r="N603" s="1" t="s">
        <v>285</v>
      </c>
      <c r="O603" s="1" t="s">
        <v>1833</v>
      </c>
      <c r="P603" s="1" t="s">
        <v>1833</v>
      </c>
      <c r="Q603" s="1" t="s">
        <v>3692</v>
      </c>
      <c r="R603" s="1" t="s">
        <v>1833</v>
      </c>
      <c r="S603" s="1" t="s">
        <v>3700</v>
      </c>
      <c r="T603" s="1" t="s">
        <v>3701</v>
      </c>
      <c r="U603" s="1" t="s">
        <v>1833</v>
      </c>
      <c r="V603" s="1" t="s">
        <v>1833</v>
      </c>
      <c r="W603" s="1" t="s">
        <v>3695</v>
      </c>
      <c r="X603" s="1" t="s">
        <v>6086</v>
      </c>
      <c r="Y603" s="2">
        <f>X604-'Bloco 1 10s Sem RTOS RX'!$X603</f>
        <v>0.000150462963</v>
      </c>
      <c r="Z603" s="1">
        <f>SUM(LEN(",CO_MQ135|"),'Bloco 1 10s Sem RTOS RX'!$H603,LEN(",CO2_MQ135|"),'Bloco 1 10s Sem RTOS RX'!$I603,LEN(",Alcool_MQ135|"),'Bloco 1 10s Sem RTOS RX'!$J603,LEN(",Alcool_MQ135|"),'Bloco 1 10s Sem RTOS RX'!$K603,LEN(",Toluen_MQ135|"),'Bloco 1 10s Sem RTOS RX'!$L603,LEN(",MH4_MQ135|"),'Bloco 1 10s Sem RTOS RX'!$M603,LEN(",O3_MQ131|"),'Bloco 1 10s Sem RTOS RX'!$N603)*8</f>
        <v>672</v>
      </c>
    </row>
    <row r="604" ht="15.75" customHeight="1">
      <c r="A604" s="1" t="s">
        <v>6087</v>
      </c>
      <c r="B604" s="1" t="s">
        <v>6088</v>
      </c>
      <c r="C604" s="1" t="s">
        <v>3689</v>
      </c>
      <c r="D604" s="1" t="s">
        <v>6089</v>
      </c>
      <c r="E604" s="1" t="s">
        <v>1833</v>
      </c>
      <c r="F604" s="1" t="s">
        <v>1833</v>
      </c>
      <c r="G604" s="1" t="s">
        <v>1833</v>
      </c>
      <c r="H604" s="1" t="s">
        <v>357</v>
      </c>
      <c r="I604" s="1" t="s">
        <v>15</v>
      </c>
      <c r="J604" s="1" t="s">
        <v>886</v>
      </c>
      <c r="K604" s="1" t="s">
        <v>26</v>
      </c>
      <c r="L604" s="1" t="s">
        <v>887</v>
      </c>
      <c r="M604" s="1" t="s">
        <v>28</v>
      </c>
      <c r="N604" s="1" t="s">
        <v>598</v>
      </c>
      <c r="O604" s="1" t="s">
        <v>1833</v>
      </c>
      <c r="P604" s="1" t="s">
        <v>1833</v>
      </c>
      <c r="Q604" s="1" t="s">
        <v>3692</v>
      </c>
      <c r="R604" s="1" t="s">
        <v>1833</v>
      </c>
      <c r="S604" s="1" t="s">
        <v>3700</v>
      </c>
      <c r="T604" s="1" t="s">
        <v>3701</v>
      </c>
      <c r="U604" s="1" t="s">
        <v>1833</v>
      </c>
      <c r="V604" s="1" t="s">
        <v>1833</v>
      </c>
      <c r="W604" s="1" t="s">
        <v>3695</v>
      </c>
      <c r="X604" s="1" t="s">
        <v>6090</v>
      </c>
      <c r="Y604" s="2">
        <f>X605-'Bloco 1 10s Sem RTOS RX'!$X604</f>
        <v>0.000150462963</v>
      </c>
      <c r="Z604" s="1">
        <f>SUM(LEN(",CO_MQ135|"),'Bloco 1 10s Sem RTOS RX'!$H604,LEN(",CO2_MQ135|"),'Bloco 1 10s Sem RTOS RX'!$I604,LEN(",Alcool_MQ135|"),'Bloco 1 10s Sem RTOS RX'!$J604,LEN(",Alcool_MQ135|"),'Bloco 1 10s Sem RTOS RX'!$K604,LEN(",Toluen_MQ135|"),'Bloco 1 10s Sem RTOS RX'!$L604,LEN(",MH4_MQ135|"),'Bloco 1 10s Sem RTOS RX'!$M604,LEN(",O3_MQ131|"),'Bloco 1 10s Sem RTOS RX'!$N604)*8</f>
        <v>672</v>
      </c>
    </row>
    <row r="605" ht="15.75" customHeight="1">
      <c r="A605" s="1" t="s">
        <v>6091</v>
      </c>
      <c r="B605" s="1" t="s">
        <v>6092</v>
      </c>
      <c r="C605" s="1" t="s">
        <v>3689</v>
      </c>
      <c r="D605" s="1" t="s">
        <v>6093</v>
      </c>
      <c r="E605" s="1" t="s">
        <v>1833</v>
      </c>
      <c r="F605" s="1" t="s">
        <v>1833</v>
      </c>
      <c r="G605" s="1" t="s">
        <v>1833</v>
      </c>
      <c r="H605" s="1" t="s">
        <v>89</v>
      </c>
      <c r="I605" s="1" t="s">
        <v>15</v>
      </c>
      <c r="J605" s="1" t="s">
        <v>90</v>
      </c>
      <c r="K605" s="1" t="s">
        <v>17</v>
      </c>
      <c r="L605" s="1" t="s">
        <v>18</v>
      </c>
      <c r="M605" s="1" t="s">
        <v>19</v>
      </c>
      <c r="N605" s="1" t="s">
        <v>953</v>
      </c>
      <c r="O605" s="1" t="s">
        <v>1833</v>
      </c>
      <c r="P605" s="1" t="s">
        <v>1833</v>
      </c>
      <c r="Q605" s="1" t="s">
        <v>3692</v>
      </c>
      <c r="R605" s="1" t="s">
        <v>1833</v>
      </c>
      <c r="S605" s="1" t="s">
        <v>3700</v>
      </c>
      <c r="T605" s="1" t="s">
        <v>3701</v>
      </c>
      <c r="U605" s="1" t="s">
        <v>1833</v>
      </c>
      <c r="V605" s="1" t="s">
        <v>1833</v>
      </c>
      <c r="W605" s="1" t="s">
        <v>3695</v>
      </c>
      <c r="X605" s="1" t="s">
        <v>6094</v>
      </c>
      <c r="Y605" s="2">
        <f>X606-'Bloco 1 10s Sem RTOS RX'!$X605</f>
        <v>0.000150462963</v>
      </c>
      <c r="Z605" s="1">
        <f>SUM(LEN(",CO_MQ135|"),'Bloco 1 10s Sem RTOS RX'!$H605,LEN(",CO2_MQ135|"),'Bloco 1 10s Sem RTOS RX'!$I605,LEN(",Alcool_MQ135|"),'Bloco 1 10s Sem RTOS RX'!$J605,LEN(",Alcool_MQ135|"),'Bloco 1 10s Sem RTOS RX'!$K605,LEN(",Toluen_MQ135|"),'Bloco 1 10s Sem RTOS RX'!$L605,LEN(",MH4_MQ135|"),'Bloco 1 10s Sem RTOS RX'!$M605,LEN(",O3_MQ131|"),'Bloco 1 10s Sem RTOS RX'!$N605)*8</f>
        <v>672</v>
      </c>
    </row>
    <row r="606" ht="15.75" customHeight="1">
      <c r="A606" s="1" t="s">
        <v>6095</v>
      </c>
      <c r="B606" s="1" t="s">
        <v>6096</v>
      </c>
      <c r="C606" s="1" t="s">
        <v>3689</v>
      </c>
      <c r="D606" s="1" t="s">
        <v>6097</v>
      </c>
      <c r="E606" s="1" t="s">
        <v>1833</v>
      </c>
      <c r="F606" s="1" t="s">
        <v>1833</v>
      </c>
      <c r="G606" s="1" t="s">
        <v>1833</v>
      </c>
      <c r="H606" s="1" t="s">
        <v>14</v>
      </c>
      <c r="I606" s="1" t="s">
        <v>15</v>
      </c>
      <c r="J606" s="1" t="s">
        <v>16</v>
      </c>
      <c r="K606" s="1" t="s">
        <v>17</v>
      </c>
      <c r="L606" s="1" t="s">
        <v>18</v>
      </c>
      <c r="M606" s="1" t="s">
        <v>19</v>
      </c>
      <c r="N606" s="1" t="s">
        <v>397</v>
      </c>
      <c r="O606" s="1" t="s">
        <v>1833</v>
      </c>
      <c r="P606" s="1" t="s">
        <v>1833</v>
      </c>
      <c r="Q606" s="1" t="s">
        <v>3692</v>
      </c>
      <c r="R606" s="1" t="s">
        <v>1833</v>
      </c>
      <c r="S606" s="1" t="s">
        <v>3700</v>
      </c>
      <c r="T606" s="1" t="s">
        <v>3701</v>
      </c>
      <c r="U606" s="1" t="s">
        <v>1833</v>
      </c>
      <c r="V606" s="1" t="s">
        <v>1833</v>
      </c>
      <c r="W606" s="1" t="s">
        <v>3695</v>
      </c>
      <c r="X606" s="1" t="s">
        <v>2782</v>
      </c>
      <c r="Y606" s="2">
        <f>X607-'Bloco 1 10s Sem RTOS RX'!$X606</f>
        <v>0.000150462963</v>
      </c>
      <c r="Z606" s="1">
        <f>SUM(LEN(",CO_MQ135|"),'Bloco 1 10s Sem RTOS RX'!$H606,LEN(",CO2_MQ135|"),'Bloco 1 10s Sem RTOS RX'!$I606,LEN(",Alcool_MQ135|"),'Bloco 1 10s Sem RTOS RX'!$J606,LEN(",Alcool_MQ135|"),'Bloco 1 10s Sem RTOS RX'!$K606,LEN(",Toluen_MQ135|"),'Bloco 1 10s Sem RTOS RX'!$L606,LEN(",MH4_MQ135|"),'Bloco 1 10s Sem RTOS RX'!$M606,LEN(",O3_MQ131|"),'Bloco 1 10s Sem RTOS RX'!$N606)*8</f>
        <v>672</v>
      </c>
    </row>
    <row r="607" ht="15.75" customHeight="1">
      <c r="A607" s="1" t="s">
        <v>6098</v>
      </c>
      <c r="B607" s="1" t="s">
        <v>6099</v>
      </c>
      <c r="C607" s="1" t="s">
        <v>3689</v>
      </c>
      <c r="D607" s="1" t="s">
        <v>6100</v>
      </c>
      <c r="E607" s="1" t="s">
        <v>1833</v>
      </c>
      <c r="F607" s="1" t="s">
        <v>1833</v>
      </c>
      <c r="G607" s="1" t="s">
        <v>1833</v>
      </c>
      <c r="H607" s="1" t="s">
        <v>162</v>
      </c>
      <c r="I607" s="1" t="s">
        <v>163</v>
      </c>
      <c r="J607" s="1" t="s">
        <v>164</v>
      </c>
      <c r="K607" s="1" t="s">
        <v>103</v>
      </c>
      <c r="L607" s="1" t="s">
        <v>3764</v>
      </c>
      <c r="M607" s="1" t="s">
        <v>110</v>
      </c>
      <c r="N607" s="1" t="s">
        <v>189</v>
      </c>
      <c r="O607" s="1" t="s">
        <v>1833</v>
      </c>
      <c r="P607" s="1" t="s">
        <v>1833</v>
      </c>
      <c r="Q607" s="1" t="s">
        <v>3692</v>
      </c>
      <c r="R607" s="1" t="s">
        <v>1833</v>
      </c>
      <c r="S607" s="1" t="s">
        <v>3700</v>
      </c>
      <c r="T607" s="1" t="s">
        <v>3694</v>
      </c>
      <c r="U607" s="1" t="s">
        <v>1833</v>
      </c>
      <c r="V607" s="1" t="s">
        <v>1833</v>
      </c>
      <c r="W607" s="1" t="s">
        <v>3695</v>
      </c>
      <c r="X607" s="1" t="s">
        <v>6101</v>
      </c>
      <c r="Y607" s="2">
        <f>X608-'Bloco 1 10s Sem RTOS RX'!$X607</f>
        <v>0.000162037037</v>
      </c>
      <c r="Z607" s="1">
        <f>SUM(LEN(",CO_MQ135|"),'Bloco 1 10s Sem RTOS RX'!$H607,LEN(",CO2_MQ135|"),'Bloco 1 10s Sem RTOS RX'!$I607,LEN(",Alcool_MQ135|"),'Bloco 1 10s Sem RTOS RX'!$J607,LEN(",Alcool_MQ135|"),'Bloco 1 10s Sem RTOS RX'!$K607,LEN(",Toluen_MQ135|"),'Bloco 1 10s Sem RTOS RX'!$L607,LEN(",MH4_MQ135|"),'Bloco 1 10s Sem RTOS RX'!$M607,LEN(",O3_MQ131|"),'Bloco 1 10s Sem RTOS RX'!$N607)*8</f>
        <v>672</v>
      </c>
    </row>
    <row r="608" ht="15.75" customHeight="1">
      <c r="A608" s="1" t="s">
        <v>6102</v>
      </c>
      <c r="B608" s="1" t="s">
        <v>6103</v>
      </c>
      <c r="C608" s="1" t="s">
        <v>3689</v>
      </c>
      <c r="D608" s="1" t="s">
        <v>6104</v>
      </c>
      <c r="E608" s="1" t="s">
        <v>1833</v>
      </c>
      <c r="F608" s="1" t="s">
        <v>1833</v>
      </c>
      <c r="G608" s="1" t="s">
        <v>1833</v>
      </c>
      <c r="H608" s="1" t="s">
        <v>89</v>
      </c>
      <c r="I608" s="1" t="s">
        <v>15</v>
      </c>
      <c r="J608" s="1" t="s">
        <v>90</v>
      </c>
      <c r="K608" s="1" t="s">
        <v>17</v>
      </c>
      <c r="L608" s="1" t="s">
        <v>18</v>
      </c>
      <c r="M608" s="1" t="s">
        <v>19</v>
      </c>
      <c r="N608" s="1" t="s">
        <v>590</v>
      </c>
      <c r="O608" s="1" t="s">
        <v>1833</v>
      </c>
      <c r="P608" s="1" t="s">
        <v>1833</v>
      </c>
      <c r="Q608" s="1" t="s">
        <v>3692</v>
      </c>
      <c r="R608" s="1" t="s">
        <v>1833</v>
      </c>
      <c r="S608" s="1" t="s">
        <v>3700</v>
      </c>
      <c r="T608" s="1" t="s">
        <v>3694</v>
      </c>
      <c r="U608" s="1" t="s">
        <v>1833</v>
      </c>
      <c r="V608" s="1" t="s">
        <v>1833</v>
      </c>
      <c r="W608" s="1" t="s">
        <v>3695</v>
      </c>
      <c r="X608" s="1" t="s">
        <v>6105</v>
      </c>
      <c r="Y608" s="2">
        <f>X609-'Bloco 1 10s Sem RTOS RX'!$X608</f>
        <v>0.000150462963</v>
      </c>
      <c r="Z608" s="1">
        <f>SUM(LEN(",CO_MQ135|"),'Bloco 1 10s Sem RTOS RX'!$H608,LEN(",CO2_MQ135|"),'Bloco 1 10s Sem RTOS RX'!$I608,LEN(",Alcool_MQ135|"),'Bloco 1 10s Sem RTOS RX'!$J608,LEN(",Alcool_MQ135|"),'Bloco 1 10s Sem RTOS RX'!$K608,LEN(",Toluen_MQ135|"),'Bloco 1 10s Sem RTOS RX'!$L608,LEN(",MH4_MQ135|"),'Bloco 1 10s Sem RTOS RX'!$M608,LEN(",O3_MQ131|"),'Bloco 1 10s Sem RTOS RX'!$N608)*8</f>
        <v>672</v>
      </c>
    </row>
    <row r="609" ht="15.75" customHeight="1">
      <c r="A609" s="1" t="s">
        <v>6106</v>
      </c>
      <c r="B609" s="1" t="s">
        <v>6107</v>
      </c>
      <c r="C609" s="1" t="s">
        <v>3689</v>
      </c>
      <c r="D609" s="1" t="s">
        <v>6108</v>
      </c>
      <c r="E609" s="1" t="s">
        <v>1833</v>
      </c>
      <c r="F609" s="1" t="s">
        <v>1833</v>
      </c>
      <c r="G609" s="1" t="s">
        <v>1833</v>
      </c>
      <c r="H609" s="1" t="s">
        <v>474</v>
      </c>
      <c r="I609" s="1" t="s">
        <v>107</v>
      </c>
      <c r="J609" s="1" t="s">
        <v>187</v>
      </c>
      <c r="K609" s="1" t="s">
        <v>103</v>
      </c>
      <c r="L609" s="1" t="s">
        <v>780</v>
      </c>
      <c r="M609" s="1" t="s">
        <v>152</v>
      </c>
      <c r="N609" s="1" t="s">
        <v>45</v>
      </c>
      <c r="O609" s="1" t="s">
        <v>1833</v>
      </c>
      <c r="P609" s="1" t="s">
        <v>1833</v>
      </c>
      <c r="Q609" s="1" t="s">
        <v>3692</v>
      </c>
      <c r="R609" s="1" t="s">
        <v>1833</v>
      </c>
      <c r="S609" s="1" t="s">
        <v>3700</v>
      </c>
      <c r="T609" s="1" t="s">
        <v>3701</v>
      </c>
      <c r="U609" s="1" t="s">
        <v>1833</v>
      </c>
      <c r="V609" s="1" t="s">
        <v>1833</v>
      </c>
      <c r="W609" s="1" t="s">
        <v>3695</v>
      </c>
      <c r="X609" s="1" t="s">
        <v>2786</v>
      </c>
      <c r="Y609" s="2">
        <f>X610-'Bloco 1 10s Sem RTOS RX'!$X609</f>
        <v>0.0003009259259</v>
      </c>
      <c r="Z609" s="1">
        <f>SUM(LEN(",CO_MQ135|"),'Bloco 1 10s Sem RTOS RX'!$H609,LEN(",CO2_MQ135|"),'Bloco 1 10s Sem RTOS RX'!$I609,LEN(",Alcool_MQ135|"),'Bloco 1 10s Sem RTOS RX'!$J609,LEN(",Alcool_MQ135|"),'Bloco 1 10s Sem RTOS RX'!$K609,LEN(",Toluen_MQ135|"),'Bloco 1 10s Sem RTOS RX'!$L609,LEN(",MH4_MQ135|"),'Bloco 1 10s Sem RTOS RX'!$M609,LEN(",O3_MQ131|"),'Bloco 1 10s Sem RTOS RX'!$N609)*8</f>
        <v>672</v>
      </c>
    </row>
    <row r="610" ht="15.75" customHeight="1">
      <c r="A610" s="1" t="s">
        <v>6109</v>
      </c>
      <c r="B610" s="1" t="s">
        <v>6110</v>
      </c>
      <c r="C610" s="1" t="s">
        <v>3689</v>
      </c>
      <c r="D610" s="1" t="s">
        <v>6111</v>
      </c>
      <c r="E610" s="1" t="s">
        <v>1833</v>
      </c>
      <c r="F610" s="1" t="s">
        <v>1833</v>
      </c>
      <c r="G610" s="1" t="s">
        <v>1833</v>
      </c>
      <c r="H610" s="1" t="s">
        <v>14</v>
      </c>
      <c r="I610" s="1" t="s">
        <v>15</v>
      </c>
      <c r="J610" s="1" t="s">
        <v>16</v>
      </c>
      <c r="K610" s="1" t="s">
        <v>17</v>
      </c>
      <c r="L610" s="1" t="s">
        <v>18</v>
      </c>
      <c r="M610" s="1" t="s">
        <v>19</v>
      </c>
      <c r="N610" s="1" t="s">
        <v>96</v>
      </c>
      <c r="O610" s="1" t="s">
        <v>1833</v>
      </c>
      <c r="P610" s="1" t="s">
        <v>1833</v>
      </c>
      <c r="Q610" s="1" t="s">
        <v>3692</v>
      </c>
      <c r="R610" s="1" t="s">
        <v>1833</v>
      </c>
      <c r="S610" s="1" t="s">
        <v>3700</v>
      </c>
      <c r="T610" s="1" t="s">
        <v>3701</v>
      </c>
      <c r="U610" s="1" t="s">
        <v>1833</v>
      </c>
      <c r="V610" s="1" t="s">
        <v>1833</v>
      </c>
      <c r="W610" s="1" t="s">
        <v>3695</v>
      </c>
      <c r="X610" s="1" t="s">
        <v>6112</v>
      </c>
      <c r="Y610" s="2">
        <f>X611-'Bloco 1 10s Sem RTOS RX'!$X610</f>
        <v>0.000150462963</v>
      </c>
      <c r="Z610" s="1">
        <f>SUM(LEN(",CO_MQ135|"),'Bloco 1 10s Sem RTOS RX'!$H610,LEN(",CO2_MQ135|"),'Bloco 1 10s Sem RTOS RX'!$I610,LEN(",Alcool_MQ135|"),'Bloco 1 10s Sem RTOS RX'!$J610,LEN(",Alcool_MQ135|"),'Bloco 1 10s Sem RTOS RX'!$K610,LEN(",Toluen_MQ135|"),'Bloco 1 10s Sem RTOS RX'!$L610,LEN(",MH4_MQ135|"),'Bloco 1 10s Sem RTOS RX'!$M610,LEN(",O3_MQ131|"),'Bloco 1 10s Sem RTOS RX'!$N610)*8</f>
        <v>672</v>
      </c>
    </row>
    <row r="611" ht="15.75" customHeight="1">
      <c r="A611" s="1" t="s">
        <v>6113</v>
      </c>
      <c r="B611" s="1" t="s">
        <v>6114</v>
      </c>
      <c r="C611" s="1" t="s">
        <v>3689</v>
      </c>
      <c r="D611" s="1" t="s">
        <v>6115</v>
      </c>
      <c r="E611" s="1" t="s">
        <v>1833</v>
      </c>
      <c r="F611" s="1" t="s">
        <v>1833</v>
      </c>
      <c r="G611" s="1" t="s">
        <v>1833</v>
      </c>
      <c r="H611" s="1" t="s">
        <v>69</v>
      </c>
      <c r="I611" s="1" t="s">
        <v>70</v>
      </c>
      <c r="J611" s="1" t="s">
        <v>71</v>
      </c>
      <c r="K611" s="1" t="s">
        <v>17</v>
      </c>
      <c r="L611" s="1" t="s">
        <v>72</v>
      </c>
      <c r="M611" s="1" t="s">
        <v>19</v>
      </c>
      <c r="N611" s="1" t="s">
        <v>153</v>
      </c>
      <c r="O611" s="1" t="s">
        <v>1833</v>
      </c>
      <c r="P611" s="1" t="s">
        <v>1833</v>
      </c>
      <c r="Q611" s="1" t="s">
        <v>3692</v>
      </c>
      <c r="R611" s="1" t="s">
        <v>1833</v>
      </c>
      <c r="S611" s="1" t="s">
        <v>3700</v>
      </c>
      <c r="T611" s="1" t="s">
        <v>3706</v>
      </c>
      <c r="U611" s="1" t="s">
        <v>1833</v>
      </c>
      <c r="V611" s="1" t="s">
        <v>1833</v>
      </c>
      <c r="W611" s="1" t="s">
        <v>3695</v>
      </c>
      <c r="X611" s="1" t="s">
        <v>6116</v>
      </c>
      <c r="Y611" s="2">
        <f>X612-'Bloco 1 10s Sem RTOS RX'!$X611</f>
        <v>0.000150462963</v>
      </c>
      <c r="Z611" s="1">
        <f>SUM(LEN(",CO_MQ135|"),'Bloco 1 10s Sem RTOS RX'!$H611,LEN(",CO2_MQ135|"),'Bloco 1 10s Sem RTOS RX'!$I611,LEN(",Alcool_MQ135|"),'Bloco 1 10s Sem RTOS RX'!$J611,LEN(",Alcool_MQ135|"),'Bloco 1 10s Sem RTOS RX'!$K611,LEN(",Toluen_MQ135|"),'Bloco 1 10s Sem RTOS RX'!$L611,LEN(",MH4_MQ135|"),'Bloco 1 10s Sem RTOS RX'!$M611,LEN(",O3_MQ131|"),'Bloco 1 10s Sem RTOS RX'!$N611)*8</f>
        <v>672</v>
      </c>
    </row>
    <row r="612" ht="15.75" customHeight="1">
      <c r="A612" s="1" t="s">
        <v>6117</v>
      </c>
      <c r="B612" s="1" t="s">
        <v>6118</v>
      </c>
      <c r="C612" s="1" t="s">
        <v>3689</v>
      </c>
      <c r="D612" s="1" t="s">
        <v>6119</v>
      </c>
      <c r="E612" s="1" t="s">
        <v>1833</v>
      </c>
      <c r="F612" s="1" t="s">
        <v>1833</v>
      </c>
      <c r="G612" s="1" t="s">
        <v>1833</v>
      </c>
      <c r="H612" s="1" t="s">
        <v>81</v>
      </c>
      <c r="I612" s="1" t="s">
        <v>76</v>
      </c>
      <c r="J612" s="1" t="s">
        <v>82</v>
      </c>
      <c r="K612" s="1" t="s">
        <v>83</v>
      </c>
      <c r="L612" s="1" t="s">
        <v>84</v>
      </c>
      <c r="M612" s="1" t="s">
        <v>19</v>
      </c>
      <c r="N612" s="1" t="s">
        <v>350</v>
      </c>
      <c r="O612" s="1" t="s">
        <v>1833</v>
      </c>
      <c r="P612" s="1" t="s">
        <v>1833</v>
      </c>
      <c r="Q612" s="1" t="s">
        <v>3692</v>
      </c>
      <c r="R612" s="1" t="s">
        <v>1833</v>
      </c>
      <c r="S612" s="1" t="s">
        <v>3700</v>
      </c>
      <c r="T612" s="1" t="s">
        <v>3701</v>
      </c>
      <c r="U612" s="1" t="s">
        <v>1833</v>
      </c>
      <c r="V612" s="1" t="s">
        <v>1833</v>
      </c>
      <c r="W612" s="1" t="s">
        <v>3695</v>
      </c>
      <c r="X612" s="1" t="s">
        <v>6120</v>
      </c>
      <c r="Y612" s="2">
        <f>X613-'Bloco 1 10s Sem RTOS RX'!$X612</f>
        <v>0.000150462963</v>
      </c>
      <c r="Z612" s="1">
        <f>SUM(LEN(",CO_MQ135|"),'Bloco 1 10s Sem RTOS RX'!$H612,LEN(",CO2_MQ135|"),'Bloco 1 10s Sem RTOS RX'!$I612,LEN(",Alcool_MQ135|"),'Bloco 1 10s Sem RTOS RX'!$J612,LEN(",Alcool_MQ135|"),'Bloco 1 10s Sem RTOS RX'!$K612,LEN(",Toluen_MQ135|"),'Bloco 1 10s Sem RTOS RX'!$L612,LEN(",MH4_MQ135|"),'Bloco 1 10s Sem RTOS RX'!$M612,LEN(",O3_MQ131|"),'Bloco 1 10s Sem RTOS RX'!$N612)*8</f>
        <v>672</v>
      </c>
    </row>
    <row r="613" ht="15.75" customHeight="1">
      <c r="A613" s="1" t="s">
        <v>6121</v>
      </c>
      <c r="B613" s="1" t="s">
        <v>6122</v>
      </c>
      <c r="C613" s="1" t="s">
        <v>3689</v>
      </c>
      <c r="D613" s="1" t="s">
        <v>6123</v>
      </c>
      <c r="E613" s="1" t="s">
        <v>1833</v>
      </c>
      <c r="F613" s="1" t="s">
        <v>1833</v>
      </c>
      <c r="G613" s="1" t="s">
        <v>1833</v>
      </c>
      <c r="H613" s="1" t="s">
        <v>75</v>
      </c>
      <c r="I613" s="1" t="s">
        <v>76</v>
      </c>
      <c r="J613" s="1" t="s">
        <v>77</v>
      </c>
      <c r="K613" s="1" t="s">
        <v>17</v>
      </c>
      <c r="L613" s="1" t="s">
        <v>3750</v>
      </c>
      <c r="M613" s="1" t="s">
        <v>19</v>
      </c>
      <c r="N613" s="1" t="s">
        <v>744</v>
      </c>
      <c r="O613" s="1" t="s">
        <v>1833</v>
      </c>
      <c r="P613" s="1" t="s">
        <v>1833</v>
      </c>
      <c r="Q613" s="1" t="s">
        <v>3692</v>
      </c>
      <c r="R613" s="1" t="s">
        <v>1833</v>
      </c>
      <c r="S613" s="1" t="s">
        <v>3700</v>
      </c>
      <c r="T613" s="1" t="s">
        <v>3694</v>
      </c>
      <c r="U613" s="1" t="s">
        <v>1833</v>
      </c>
      <c r="V613" s="1" t="s">
        <v>1833</v>
      </c>
      <c r="W613" s="1" t="s">
        <v>3695</v>
      </c>
      <c r="X613" s="1" t="s">
        <v>6124</v>
      </c>
      <c r="Y613" s="2">
        <f>X614-'Bloco 1 10s Sem RTOS RX'!$X613</f>
        <v>0.000150462963</v>
      </c>
      <c r="Z613" s="1">
        <f>SUM(LEN(",CO_MQ135|"),'Bloco 1 10s Sem RTOS RX'!$H613,LEN(",CO2_MQ135|"),'Bloco 1 10s Sem RTOS RX'!$I613,LEN(",Alcool_MQ135|"),'Bloco 1 10s Sem RTOS RX'!$J613,LEN(",Alcool_MQ135|"),'Bloco 1 10s Sem RTOS RX'!$K613,LEN(",Toluen_MQ135|"),'Bloco 1 10s Sem RTOS RX'!$L613,LEN(",MH4_MQ135|"),'Bloco 1 10s Sem RTOS RX'!$M613,LEN(",O3_MQ131|"),'Bloco 1 10s Sem RTOS RX'!$N613)*8</f>
        <v>672</v>
      </c>
    </row>
    <row r="614" ht="15.75" customHeight="1">
      <c r="A614" s="1" t="s">
        <v>6125</v>
      </c>
      <c r="B614" s="1" t="s">
        <v>6126</v>
      </c>
      <c r="C614" s="1" t="s">
        <v>3689</v>
      </c>
      <c r="D614" s="1" t="s">
        <v>6127</v>
      </c>
      <c r="E614" s="1" t="s">
        <v>1833</v>
      </c>
      <c r="F614" s="1" t="s">
        <v>1833</v>
      </c>
      <c r="G614" s="1" t="s">
        <v>1833</v>
      </c>
      <c r="H614" s="1" t="s">
        <v>137</v>
      </c>
      <c r="I614" s="1" t="s">
        <v>3807</v>
      </c>
      <c r="J614" s="1" t="s">
        <v>3808</v>
      </c>
      <c r="K614" s="1" t="s">
        <v>26</v>
      </c>
      <c r="L614" s="1" t="s">
        <v>140</v>
      </c>
      <c r="M614" s="1" t="s">
        <v>28</v>
      </c>
      <c r="N614" s="1" t="s">
        <v>387</v>
      </c>
      <c r="O614" s="1" t="s">
        <v>1833</v>
      </c>
      <c r="P614" s="1" t="s">
        <v>1833</v>
      </c>
      <c r="Q614" s="1" t="s">
        <v>3692</v>
      </c>
      <c r="R614" s="1" t="s">
        <v>1833</v>
      </c>
      <c r="S614" s="1" t="s">
        <v>3700</v>
      </c>
      <c r="T614" s="1" t="s">
        <v>3701</v>
      </c>
      <c r="U614" s="1" t="s">
        <v>1833</v>
      </c>
      <c r="V614" s="1" t="s">
        <v>1833</v>
      </c>
      <c r="W614" s="1" t="s">
        <v>3695</v>
      </c>
      <c r="X614" s="1" t="s">
        <v>6128</v>
      </c>
      <c r="Y614" s="2">
        <f>X615-'Bloco 1 10s Sem RTOS RX'!$X614</f>
        <v>0.000150462963</v>
      </c>
      <c r="Z614" s="1">
        <f>SUM(LEN(",CO_MQ135|"),'Bloco 1 10s Sem RTOS RX'!$H614,LEN(",CO2_MQ135|"),'Bloco 1 10s Sem RTOS RX'!$I614,LEN(",Alcool_MQ135|"),'Bloco 1 10s Sem RTOS RX'!$J614,LEN(",Alcool_MQ135|"),'Bloco 1 10s Sem RTOS RX'!$K614,LEN(",Toluen_MQ135|"),'Bloco 1 10s Sem RTOS RX'!$L614,LEN(",MH4_MQ135|"),'Bloco 1 10s Sem RTOS RX'!$M614,LEN(",O3_MQ131|"),'Bloco 1 10s Sem RTOS RX'!$N614)*8</f>
        <v>672</v>
      </c>
    </row>
    <row r="615" ht="15.75" customHeight="1">
      <c r="A615" s="1" t="s">
        <v>6129</v>
      </c>
      <c r="B615" s="1" t="s">
        <v>6130</v>
      </c>
      <c r="C615" s="1" t="s">
        <v>3689</v>
      </c>
      <c r="D615" s="1" t="s">
        <v>6131</v>
      </c>
      <c r="E615" s="1" t="s">
        <v>1833</v>
      </c>
      <c r="F615" s="1" t="s">
        <v>1833</v>
      </c>
      <c r="G615" s="1" t="s">
        <v>1833</v>
      </c>
      <c r="H615" s="1" t="s">
        <v>3755</v>
      </c>
      <c r="I615" s="1" t="s">
        <v>15</v>
      </c>
      <c r="J615" s="1" t="s">
        <v>90</v>
      </c>
      <c r="K615" s="1" t="s">
        <v>17</v>
      </c>
      <c r="L615" s="1" t="s">
        <v>93</v>
      </c>
      <c r="M615" s="1" t="s">
        <v>19</v>
      </c>
      <c r="N615" s="1" t="s">
        <v>224</v>
      </c>
      <c r="O615" s="1" t="s">
        <v>1833</v>
      </c>
      <c r="P615" s="1" t="s">
        <v>1833</v>
      </c>
      <c r="Q615" s="1" t="s">
        <v>3692</v>
      </c>
      <c r="R615" s="1" t="s">
        <v>1833</v>
      </c>
      <c r="S615" s="1" t="s">
        <v>3700</v>
      </c>
      <c r="T615" s="1" t="s">
        <v>3694</v>
      </c>
      <c r="U615" s="1" t="s">
        <v>1833</v>
      </c>
      <c r="V615" s="1" t="s">
        <v>1833</v>
      </c>
      <c r="W615" s="1" t="s">
        <v>3695</v>
      </c>
      <c r="X615" s="1" t="s">
        <v>6132</v>
      </c>
      <c r="Y615" s="2">
        <f>X616-'Bloco 1 10s Sem RTOS RX'!$X615</f>
        <v>0.000162037037</v>
      </c>
      <c r="Z615" s="1">
        <f>SUM(LEN(",CO_MQ135|"),'Bloco 1 10s Sem RTOS RX'!$H615,LEN(",CO2_MQ135|"),'Bloco 1 10s Sem RTOS RX'!$I615,LEN(",Alcool_MQ135|"),'Bloco 1 10s Sem RTOS RX'!$J615,LEN(",Alcool_MQ135|"),'Bloco 1 10s Sem RTOS RX'!$K615,LEN(",Toluen_MQ135|"),'Bloco 1 10s Sem RTOS RX'!$L615,LEN(",MH4_MQ135|"),'Bloco 1 10s Sem RTOS RX'!$M615,LEN(",O3_MQ131|"),'Bloco 1 10s Sem RTOS RX'!$N615)*8</f>
        <v>672</v>
      </c>
    </row>
    <row r="616" ht="15.75" customHeight="1">
      <c r="A616" s="1" t="s">
        <v>6133</v>
      </c>
      <c r="B616" s="1" t="s">
        <v>6134</v>
      </c>
      <c r="C616" s="1" t="s">
        <v>3689</v>
      </c>
      <c r="D616" s="1" t="s">
        <v>6135</v>
      </c>
      <c r="E616" s="1" t="s">
        <v>1833</v>
      </c>
      <c r="F616" s="1" t="s">
        <v>1833</v>
      </c>
      <c r="G616" s="1" t="s">
        <v>1833</v>
      </c>
      <c r="H616" s="1" t="s">
        <v>336</v>
      </c>
      <c r="I616" s="1" t="s">
        <v>24</v>
      </c>
      <c r="J616" s="1" t="s">
        <v>144</v>
      </c>
      <c r="K616" s="1" t="s">
        <v>26</v>
      </c>
      <c r="L616" s="1" t="s">
        <v>976</v>
      </c>
      <c r="M616" s="1" t="s">
        <v>28</v>
      </c>
      <c r="N616" s="1" t="s">
        <v>1160</v>
      </c>
      <c r="O616" s="1" t="s">
        <v>1833</v>
      </c>
      <c r="P616" s="1" t="s">
        <v>1833</v>
      </c>
      <c r="Q616" s="1" t="s">
        <v>3692</v>
      </c>
      <c r="R616" s="1" t="s">
        <v>1833</v>
      </c>
      <c r="S616" s="1" t="s">
        <v>3700</v>
      </c>
      <c r="T616" s="1" t="s">
        <v>3701</v>
      </c>
      <c r="U616" s="1" t="s">
        <v>1833</v>
      </c>
      <c r="V616" s="1" t="s">
        <v>1833</v>
      </c>
      <c r="W616" s="1" t="s">
        <v>3695</v>
      </c>
      <c r="X616" s="1" t="s">
        <v>6136</v>
      </c>
      <c r="Y616" s="2">
        <f>X617-'Bloco 1 10s Sem RTOS RX'!$X616</f>
        <v>0.000150462963</v>
      </c>
      <c r="Z616" s="1">
        <f>SUM(LEN(",CO_MQ135|"),'Bloco 1 10s Sem RTOS RX'!$H616,LEN(",CO2_MQ135|"),'Bloco 1 10s Sem RTOS RX'!$I616,LEN(",Alcool_MQ135|"),'Bloco 1 10s Sem RTOS RX'!$J616,LEN(",Alcool_MQ135|"),'Bloco 1 10s Sem RTOS RX'!$K616,LEN(",Toluen_MQ135|"),'Bloco 1 10s Sem RTOS RX'!$L616,LEN(",MH4_MQ135|"),'Bloco 1 10s Sem RTOS RX'!$M616,LEN(",O3_MQ131|"),'Bloco 1 10s Sem RTOS RX'!$N616)*8</f>
        <v>672</v>
      </c>
    </row>
    <row r="617" ht="15.75" customHeight="1">
      <c r="A617" s="1" t="s">
        <v>6137</v>
      </c>
      <c r="B617" s="1" t="s">
        <v>6138</v>
      </c>
      <c r="C617" s="1" t="s">
        <v>3689</v>
      </c>
      <c r="D617" s="1" t="s">
        <v>6139</v>
      </c>
      <c r="E617" s="1" t="s">
        <v>1833</v>
      </c>
      <c r="F617" s="1" t="s">
        <v>1833</v>
      </c>
      <c r="G617" s="1" t="s">
        <v>1833</v>
      </c>
      <c r="H617" s="1" t="s">
        <v>89</v>
      </c>
      <c r="I617" s="1" t="s">
        <v>15</v>
      </c>
      <c r="J617" s="1" t="s">
        <v>90</v>
      </c>
      <c r="K617" s="1" t="s">
        <v>17</v>
      </c>
      <c r="L617" s="1" t="s">
        <v>18</v>
      </c>
      <c r="M617" s="1" t="s">
        <v>19</v>
      </c>
      <c r="N617" s="1" t="s">
        <v>42</v>
      </c>
      <c r="O617" s="1" t="s">
        <v>1833</v>
      </c>
      <c r="P617" s="1" t="s">
        <v>1833</v>
      </c>
      <c r="Q617" s="1" t="s">
        <v>3692</v>
      </c>
      <c r="R617" s="1" t="s">
        <v>1833</v>
      </c>
      <c r="S617" s="1" t="s">
        <v>3700</v>
      </c>
      <c r="T617" s="1" t="s">
        <v>3694</v>
      </c>
      <c r="U617" s="1" t="s">
        <v>1833</v>
      </c>
      <c r="V617" s="1" t="s">
        <v>1833</v>
      </c>
      <c r="W617" s="1" t="s">
        <v>3695</v>
      </c>
      <c r="X617" s="1" t="s">
        <v>6140</v>
      </c>
      <c r="Y617" s="2">
        <f>X618-'Bloco 1 10s Sem RTOS RX'!$X617</f>
        <v>0.000150462963</v>
      </c>
      <c r="Z617" s="1">
        <f>SUM(LEN(",CO_MQ135|"),'Bloco 1 10s Sem RTOS RX'!$H617,LEN(",CO2_MQ135|"),'Bloco 1 10s Sem RTOS RX'!$I617,LEN(",Alcool_MQ135|"),'Bloco 1 10s Sem RTOS RX'!$J617,LEN(",Alcool_MQ135|"),'Bloco 1 10s Sem RTOS RX'!$K617,LEN(",Toluen_MQ135|"),'Bloco 1 10s Sem RTOS RX'!$L617,LEN(",MH4_MQ135|"),'Bloco 1 10s Sem RTOS RX'!$M617,LEN(",O3_MQ131|"),'Bloco 1 10s Sem RTOS RX'!$N617)*8</f>
        <v>672</v>
      </c>
    </row>
    <row r="618" ht="15.75" customHeight="1">
      <c r="A618" s="1" t="s">
        <v>6141</v>
      </c>
      <c r="B618" s="1" t="s">
        <v>6142</v>
      </c>
      <c r="C618" s="1" t="s">
        <v>3689</v>
      </c>
      <c r="D618" s="1" t="s">
        <v>6143</v>
      </c>
      <c r="E618" s="1" t="s">
        <v>1833</v>
      </c>
      <c r="F618" s="1" t="s">
        <v>1833</v>
      </c>
      <c r="G618" s="1" t="s">
        <v>1833</v>
      </c>
      <c r="H618" s="1" t="s">
        <v>357</v>
      </c>
      <c r="I618" s="1" t="s">
        <v>15</v>
      </c>
      <c r="J618" s="1" t="s">
        <v>886</v>
      </c>
      <c r="K618" s="1" t="s">
        <v>26</v>
      </c>
      <c r="L618" s="1" t="s">
        <v>887</v>
      </c>
      <c r="M618" s="1" t="s">
        <v>28</v>
      </c>
      <c r="N618" s="1" t="s">
        <v>873</v>
      </c>
      <c r="O618" s="1" t="s">
        <v>1833</v>
      </c>
      <c r="P618" s="1" t="s">
        <v>1833</v>
      </c>
      <c r="Q618" s="1" t="s">
        <v>3692</v>
      </c>
      <c r="R618" s="1" t="s">
        <v>1833</v>
      </c>
      <c r="S618" s="1" t="s">
        <v>3700</v>
      </c>
      <c r="T618" s="1" t="s">
        <v>3701</v>
      </c>
      <c r="U618" s="1" t="s">
        <v>1833</v>
      </c>
      <c r="V618" s="1" t="s">
        <v>1833</v>
      </c>
      <c r="W618" s="1" t="s">
        <v>3695</v>
      </c>
      <c r="X618" s="1" t="s">
        <v>6144</v>
      </c>
      <c r="Y618" s="2">
        <f>X619-'Bloco 1 10s Sem RTOS RX'!$X618</f>
        <v>0.000150462963</v>
      </c>
      <c r="Z618" s="1">
        <f>SUM(LEN(",CO_MQ135|"),'Bloco 1 10s Sem RTOS RX'!$H618,LEN(",CO2_MQ135|"),'Bloco 1 10s Sem RTOS RX'!$I618,LEN(",Alcool_MQ135|"),'Bloco 1 10s Sem RTOS RX'!$J618,LEN(",Alcool_MQ135|"),'Bloco 1 10s Sem RTOS RX'!$K618,LEN(",Toluen_MQ135|"),'Bloco 1 10s Sem RTOS RX'!$L618,LEN(",MH4_MQ135|"),'Bloco 1 10s Sem RTOS RX'!$M618,LEN(",O3_MQ131|"),'Bloco 1 10s Sem RTOS RX'!$N618)*8</f>
        <v>672</v>
      </c>
    </row>
    <row r="619" ht="15.75" customHeight="1">
      <c r="A619" s="1" t="s">
        <v>6145</v>
      </c>
      <c r="B619" s="1" t="s">
        <v>6146</v>
      </c>
      <c r="C619" s="1" t="s">
        <v>3689</v>
      </c>
      <c r="D619" s="1" t="s">
        <v>6147</v>
      </c>
      <c r="E619" s="1" t="s">
        <v>1833</v>
      </c>
      <c r="F619" s="1" t="s">
        <v>1833</v>
      </c>
      <c r="G619" s="1" t="s">
        <v>1833</v>
      </c>
      <c r="H619" s="1" t="s">
        <v>275</v>
      </c>
      <c r="I619" s="1" t="s">
        <v>3807</v>
      </c>
      <c r="J619" s="1" t="s">
        <v>886</v>
      </c>
      <c r="K619" s="1" t="s">
        <v>26</v>
      </c>
      <c r="L619" s="1" t="s">
        <v>288</v>
      </c>
      <c r="M619" s="1" t="s">
        <v>28</v>
      </c>
      <c r="N619" s="1" t="s">
        <v>3701</v>
      </c>
      <c r="O619" s="1" t="s">
        <v>1833</v>
      </c>
      <c r="P619" s="1" t="s">
        <v>1833</v>
      </c>
      <c r="Q619" s="1" t="s">
        <v>3692</v>
      </c>
      <c r="R619" s="1" t="s">
        <v>1833</v>
      </c>
      <c r="S619" s="1" t="s">
        <v>3700</v>
      </c>
      <c r="T619" s="1" t="s">
        <v>3694</v>
      </c>
      <c r="U619" s="1" t="s">
        <v>1833</v>
      </c>
      <c r="V619" s="1" t="s">
        <v>1833</v>
      </c>
      <c r="W619" s="1" t="s">
        <v>3695</v>
      </c>
      <c r="X619" s="1" t="s">
        <v>6148</v>
      </c>
      <c r="Y619" s="2">
        <f>X620-'Bloco 1 10s Sem RTOS RX'!$X619</f>
        <v>0.000150462963</v>
      </c>
      <c r="Z619" s="1">
        <f>SUM(LEN(",CO_MQ135|"),'Bloco 1 10s Sem RTOS RX'!$H619,LEN(",CO2_MQ135|"),'Bloco 1 10s Sem RTOS RX'!$I619,LEN(",Alcool_MQ135|"),'Bloco 1 10s Sem RTOS RX'!$J619,LEN(",Alcool_MQ135|"),'Bloco 1 10s Sem RTOS RX'!$K619,LEN(",Toluen_MQ135|"),'Bloco 1 10s Sem RTOS RX'!$L619,LEN(",MH4_MQ135|"),'Bloco 1 10s Sem RTOS RX'!$M619,LEN(",O3_MQ131|"),'Bloco 1 10s Sem RTOS RX'!$N619)*8</f>
        <v>672</v>
      </c>
    </row>
    <row r="620" ht="15.75" customHeight="1">
      <c r="A620" s="1" t="s">
        <v>6149</v>
      </c>
      <c r="B620" s="1" t="s">
        <v>6150</v>
      </c>
      <c r="C620" s="1" t="s">
        <v>3689</v>
      </c>
      <c r="D620" s="1" t="s">
        <v>6151</v>
      </c>
      <c r="E620" s="1" t="s">
        <v>1833</v>
      </c>
      <c r="F620" s="1" t="s">
        <v>1833</v>
      </c>
      <c r="G620" s="1" t="s">
        <v>1833</v>
      </c>
      <c r="H620" s="1" t="s">
        <v>478</v>
      </c>
      <c r="I620" s="1" t="s">
        <v>3807</v>
      </c>
      <c r="J620" s="1" t="s">
        <v>3808</v>
      </c>
      <c r="K620" s="1" t="s">
        <v>26</v>
      </c>
      <c r="L620" s="1" t="s">
        <v>140</v>
      </c>
      <c r="M620" s="1" t="s">
        <v>28</v>
      </c>
      <c r="N620" s="1" t="s">
        <v>199</v>
      </c>
      <c r="O620" s="1" t="s">
        <v>1833</v>
      </c>
      <c r="P620" s="1" t="s">
        <v>1833</v>
      </c>
      <c r="Q620" s="1" t="s">
        <v>3692</v>
      </c>
      <c r="R620" s="1" t="s">
        <v>1833</v>
      </c>
      <c r="S620" s="1" t="s">
        <v>3700</v>
      </c>
      <c r="T620" s="1" t="s">
        <v>3694</v>
      </c>
      <c r="U620" s="1" t="s">
        <v>1833</v>
      </c>
      <c r="V620" s="1" t="s">
        <v>1833</v>
      </c>
      <c r="W620" s="1" t="s">
        <v>3695</v>
      </c>
      <c r="X620" s="1" t="s">
        <v>6152</v>
      </c>
      <c r="Y620" s="2">
        <f>X621-'Bloco 1 10s Sem RTOS RX'!$X620</f>
        <v>0.000150462963</v>
      </c>
      <c r="Z620" s="1">
        <f>SUM(LEN(",CO_MQ135|"),'Bloco 1 10s Sem RTOS RX'!$H620,LEN(",CO2_MQ135|"),'Bloco 1 10s Sem RTOS RX'!$I620,LEN(",Alcool_MQ135|"),'Bloco 1 10s Sem RTOS RX'!$J620,LEN(",Alcool_MQ135|"),'Bloco 1 10s Sem RTOS RX'!$K620,LEN(",Toluen_MQ135|"),'Bloco 1 10s Sem RTOS RX'!$L620,LEN(",MH4_MQ135|"),'Bloco 1 10s Sem RTOS RX'!$M620,LEN(",O3_MQ131|"),'Bloco 1 10s Sem RTOS RX'!$N620)*8</f>
        <v>672</v>
      </c>
    </row>
    <row r="621" ht="15.75" customHeight="1">
      <c r="A621" s="1" t="s">
        <v>6153</v>
      </c>
      <c r="B621" s="1" t="s">
        <v>6154</v>
      </c>
      <c r="C621" s="1" t="s">
        <v>3689</v>
      </c>
      <c r="D621" s="1" t="s">
        <v>6155</v>
      </c>
      <c r="E621" s="1" t="s">
        <v>1833</v>
      </c>
      <c r="F621" s="1" t="s">
        <v>1833</v>
      </c>
      <c r="G621" s="1" t="s">
        <v>1833</v>
      </c>
      <c r="H621" s="1" t="s">
        <v>474</v>
      </c>
      <c r="I621" s="1" t="s">
        <v>107</v>
      </c>
      <c r="J621" s="1" t="s">
        <v>187</v>
      </c>
      <c r="K621" s="1" t="s">
        <v>103</v>
      </c>
      <c r="L621" s="1" t="s">
        <v>780</v>
      </c>
      <c r="M621" s="1" t="s">
        <v>152</v>
      </c>
      <c r="N621" s="1" t="s">
        <v>205</v>
      </c>
      <c r="O621" s="1" t="s">
        <v>1833</v>
      </c>
      <c r="P621" s="1" t="s">
        <v>1833</v>
      </c>
      <c r="Q621" s="1" t="s">
        <v>3692</v>
      </c>
      <c r="R621" s="1" t="s">
        <v>1833</v>
      </c>
      <c r="S621" s="1" t="s">
        <v>3700</v>
      </c>
      <c r="T621" s="1" t="s">
        <v>3694</v>
      </c>
      <c r="U621" s="1" t="s">
        <v>1833</v>
      </c>
      <c r="V621" s="1" t="s">
        <v>1833</v>
      </c>
      <c r="W621" s="1" t="s">
        <v>3695</v>
      </c>
      <c r="X621" s="1" t="s">
        <v>2803</v>
      </c>
      <c r="Y621" s="2">
        <f>X622-'Bloco 1 10s Sem RTOS RX'!$X621</f>
        <v>0.0003009259259</v>
      </c>
      <c r="Z621" s="1">
        <f>SUM(LEN(",CO_MQ135|"),'Bloco 1 10s Sem RTOS RX'!$H621,LEN(",CO2_MQ135|"),'Bloco 1 10s Sem RTOS RX'!$I621,LEN(",Alcool_MQ135|"),'Bloco 1 10s Sem RTOS RX'!$J621,LEN(",Alcool_MQ135|"),'Bloco 1 10s Sem RTOS RX'!$K621,LEN(",Toluen_MQ135|"),'Bloco 1 10s Sem RTOS RX'!$L621,LEN(",MH4_MQ135|"),'Bloco 1 10s Sem RTOS RX'!$M621,LEN(",O3_MQ131|"),'Bloco 1 10s Sem RTOS RX'!$N621)*8</f>
        <v>672</v>
      </c>
    </row>
    <row r="622" ht="15.75" customHeight="1">
      <c r="A622" s="1" t="s">
        <v>6156</v>
      </c>
      <c r="B622" s="1" t="s">
        <v>6157</v>
      </c>
      <c r="C622" s="1" t="s">
        <v>3689</v>
      </c>
      <c r="D622" s="1" t="s">
        <v>6158</v>
      </c>
      <c r="E622" s="1" t="s">
        <v>1833</v>
      </c>
      <c r="F622" s="1" t="s">
        <v>1833</v>
      </c>
      <c r="G622" s="1" t="s">
        <v>1833</v>
      </c>
      <c r="H622" s="1" t="s">
        <v>3729</v>
      </c>
      <c r="I622" s="1" t="s">
        <v>24</v>
      </c>
      <c r="J622" s="1" t="s">
        <v>60</v>
      </c>
      <c r="K622" s="1" t="s">
        <v>26</v>
      </c>
      <c r="L622" s="1" t="s">
        <v>3719</v>
      </c>
      <c r="M622" s="1" t="s">
        <v>28</v>
      </c>
      <c r="N622" s="1" t="s">
        <v>257</v>
      </c>
      <c r="O622" s="1" t="s">
        <v>1833</v>
      </c>
      <c r="P622" s="1" t="s">
        <v>1833</v>
      </c>
      <c r="Q622" s="1" t="s">
        <v>3692</v>
      </c>
      <c r="R622" s="1" t="s">
        <v>1833</v>
      </c>
      <c r="S622" s="1" t="s">
        <v>3700</v>
      </c>
      <c r="T622" s="1" t="s">
        <v>3701</v>
      </c>
      <c r="U622" s="1" t="s">
        <v>1833</v>
      </c>
      <c r="V622" s="1" t="s">
        <v>1833</v>
      </c>
      <c r="W622" s="1" t="s">
        <v>3695</v>
      </c>
      <c r="X622" s="1" t="s">
        <v>6159</v>
      </c>
      <c r="Y622" s="2">
        <f>X623-'Bloco 1 10s Sem RTOS RX'!$X622</f>
        <v>0.000150462963</v>
      </c>
      <c r="Z622" s="1">
        <f>SUM(LEN(",CO_MQ135|"),'Bloco 1 10s Sem RTOS RX'!$H622,LEN(",CO2_MQ135|"),'Bloco 1 10s Sem RTOS RX'!$I622,LEN(",Alcool_MQ135|"),'Bloco 1 10s Sem RTOS RX'!$J622,LEN(",Alcool_MQ135|"),'Bloco 1 10s Sem RTOS RX'!$K622,LEN(",Toluen_MQ135|"),'Bloco 1 10s Sem RTOS RX'!$L622,LEN(",MH4_MQ135|"),'Bloco 1 10s Sem RTOS RX'!$M622,LEN(",O3_MQ131|"),'Bloco 1 10s Sem RTOS RX'!$N622)*8</f>
        <v>672</v>
      </c>
    </row>
    <row r="623" ht="15.75" customHeight="1">
      <c r="A623" s="1" t="s">
        <v>6160</v>
      </c>
      <c r="B623" s="1" t="s">
        <v>6161</v>
      </c>
      <c r="C623" s="1" t="s">
        <v>3689</v>
      </c>
      <c r="D623" s="1" t="s">
        <v>6162</v>
      </c>
      <c r="E623" s="1" t="s">
        <v>1833</v>
      </c>
      <c r="F623" s="1" t="s">
        <v>1833</v>
      </c>
      <c r="G623" s="1" t="s">
        <v>1833</v>
      </c>
      <c r="H623" s="1" t="s">
        <v>406</v>
      </c>
      <c r="I623" s="1" t="s">
        <v>744</v>
      </c>
      <c r="J623" s="1" t="s">
        <v>773</v>
      </c>
      <c r="K623" s="1" t="s">
        <v>83</v>
      </c>
      <c r="L623" s="1" t="s">
        <v>213</v>
      </c>
      <c r="M623" s="1" t="s">
        <v>152</v>
      </c>
      <c r="N623" s="1" t="s">
        <v>257</v>
      </c>
      <c r="O623" s="1" t="s">
        <v>1833</v>
      </c>
      <c r="P623" s="1" t="s">
        <v>1833</v>
      </c>
      <c r="Q623" s="1" t="s">
        <v>3692</v>
      </c>
      <c r="R623" s="1" t="s">
        <v>1833</v>
      </c>
      <c r="S623" s="1" t="s">
        <v>3700</v>
      </c>
      <c r="T623" s="1" t="s">
        <v>3701</v>
      </c>
      <c r="U623" s="1" t="s">
        <v>1833</v>
      </c>
      <c r="V623" s="1" t="s">
        <v>1833</v>
      </c>
      <c r="W623" s="1" t="s">
        <v>3695</v>
      </c>
      <c r="X623" s="1" t="s">
        <v>6163</v>
      </c>
      <c r="Y623" s="2">
        <f>X624-'Bloco 1 10s Sem RTOS RX'!$X623</f>
        <v>0.0003125</v>
      </c>
      <c r="Z623" s="1">
        <f>SUM(LEN(",CO_MQ135|"),'Bloco 1 10s Sem RTOS RX'!$H623,LEN(",CO2_MQ135|"),'Bloco 1 10s Sem RTOS RX'!$I623,LEN(",Alcool_MQ135|"),'Bloco 1 10s Sem RTOS RX'!$J623,LEN(",Alcool_MQ135|"),'Bloco 1 10s Sem RTOS RX'!$K623,LEN(",Toluen_MQ135|"),'Bloco 1 10s Sem RTOS RX'!$L623,LEN(",MH4_MQ135|"),'Bloco 1 10s Sem RTOS RX'!$M623,LEN(",O3_MQ131|"),'Bloco 1 10s Sem RTOS RX'!$N623)*8</f>
        <v>672</v>
      </c>
    </row>
    <row r="624" ht="15.75" customHeight="1">
      <c r="A624" s="1" t="s">
        <v>6164</v>
      </c>
      <c r="B624" s="1" t="s">
        <v>6165</v>
      </c>
      <c r="C624" s="1" t="s">
        <v>3689</v>
      </c>
      <c r="D624" s="1" t="s">
        <v>6166</v>
      </c>
      <c r="E624" s="1" t="s">
        <v>1833</v>
      </c>
      <c r="F624" s="1" t="s">
        <v>1833</v>
      </c>
      <c r="G624" s="1" t="s">
        <v>1833</v>
      </c>
      <c r="H624" s="1" t="s">
        <v>75</v>
      </c>
      <c r="I624" s="1" t="s">
        <v>76</v>
      </c>
      <c r="J624" s="1" t="s">
        <v>77</v>
      </c>
      <c r="K624" s="1" t="s">
        <v>17</v>
      </c>
      <c r="L624" s="1" t="s">
        <v>3750</v>
      </c>
      <c r="M624" s="1" t="s">
        <v>19</v>
      </c>
      <c r="N624" s="1" t="s">
        <v>752</v>
      </c>
      <c r="O624" s="1" t="s">
        <v>1833</v>
      </c>
      <c r="P624" s="1" t="s">
        <v>1833</v>
      </c>
      <c r="Q624" s="1" t="s">
        <v>3692</v>
      </c>
      <c r="R624" s="1" t="s">
        <v>1833</v>
      </c>
      <c r="S624" s="1" t="s">
        <v>3700</v>
      </c>
      <c r="T624" s="1" t="s">
        <v>3701</v>
      </c>
      <c r="U624" s="1" t="s">
        <v>1833</v>
      </c>
      <c r="V624" s="1" t="s">
        <v>1833</v>
      </c>
      <c r="W624" s="1" t="s">
        <v>3695</v>
      </c>
      <c r="X624" s="1" t="s">
        <v>6167</v>
      </c>
      <c r="Y624" s="2">
        <f>X625-'Bloco 1 10s Sem RTOS RX'!$X624</f>
        <v>0.000150462963</v>
      </c>
      <c r="Z624" s="1">
        <f>SUM(LEN(",CO_MQ135|"),'Bloco 1 10s Sem RTOS RX'!$H624,LEN(",CO2_MQ135|"),'Bloco 1 10s Sem RTOS RX'!$I624,LEN(",Alcool_MQ135|"),'Bloco 1 10s Sem RTOS RX'!$J624,LEN(",Alcool_MQ135|"),'Bloco 1 10s Sem RTOS RX'!$K624,LEN(",Toluen_MQ135|"),'Bloco 1 10s Sem RTOS RX'!$L624,LEN(",MH4_MQ135|"),'Bloco 1 10s Sem RTOS RX'!$M624,LEN(",O3_MQ131|"),'Bloco 1 10s Sem RTOS RX'!$N624)*8</f>
        <v>672</v>
      </c>
    </row>
    <row r="625" ht="15.75" customHeight="1">
      <c r="A625" s="1" t="s">
        <v>6168</v>
      </c>
      <c r="B625" s="1" t="s">
        <v>6169</v>
      </c>
      <c r="C625" s="1" t="s">
        <v>3689</v>
      </c>
      <c r="D625" s="1" t="s">
        <v>6170</v>
      </c>
      <c r="E625" s="1" t="s">
        <v>1833</v>
      </c>
      <c r="F625" s="1" t="s">
        <v>1833</v>
      </c>
      <c r="G625" s="1" t="s">
        <v>1833</v>
      </c>
      <c r="H625" s="1" t="s">
        <v>4166</v>
      </c>
      <c r="I625" s="1" t="s">
        <v>744</v>
      </c>
      <c r="J625" s="1" t="s">
        <v>773</v>
      </c>
      <c r="K625" s="1" t="s">
        <v>83</v>
      </c>
      <c r="L625" s="1" t="s">
        <v>774</v>
      </c>
      <c r="M625" s="1" t="s">
        <v>152</v>
      </c>
      <c r="N625" s="1" t="s">
        <v>48</v>
      </c>
      <c r="O625" s="1" t="s">
        <v>1833</v>
      </c>
      <c r="P625" s="1" t="s">
        <v>1833</v>
      </c>
      <c r="Q625" s="1" t="s">
        <v>3692</v>
      </c>
      <c r="R625" s="1" t="s">
        <v>1833</v>
      </c>
      <c r="S625" s="1" t="s">
        <v>3700</v>
      </c>
      <c r="T625" s="1" t="s">
        <v>3694</v>
      </c>
      <c r="U625" s="1" t="s">
        <v>1833</v>
      </c>
      <c r="V625" s="1" t="s">
        <v>1833</v>
      </c>
      <c r="W625" s="1" t="s">
        <v>3695</v>
      </c>
      <c r="X625" s="1" t="s">
        <v>6171</v>
      </c>
      <c r="Y625" s="2">
        <f>X626-'Bloco 1 10s Sem RTOS RX'!$X625</f>
        <v>0.000150462963</v>
      </c>
      <c r="Z625" s="1">
        <f>SUM(LEN(",CO_MQ135|"),'Bloco 1 10s Sem RTOS RX'!$H625,LEN(",CO2_MQ135|"),'Bloco 1 10s Sem RTOS RX'!$I625,LEN(",Alcool_MQ135|"),'Bloco 1 10s Sem RTOS RX'!$J625,LEN(",Alcool_MQ135|"),'Bloco 1 10s Sem RTOS RX'!$K625,LEN(",Toluen_MQ135|"),'Bloco 1 10s Sem RTOS RX'!$L625,LEN(",MH4_MQ135|"),'Bloco 1 10s Sem RTOS RX'!$M625,LEN(",O3_MQ131|"),'Bloco 1 10s Sem RTOS RX'!$N625)*8</f>
        <v>672</v>
      </c>
    </row>
    <row r="626" ht="15.75" customHeight="1">
      <c r="A626" s="1" t="s">
        <v>6172</v>
      </c>
      <c r="B626" s="1" t="s">
        <v>6173</v>
      </c>
      <c r="C626" s="1" t="s">
        <v>3689</v>
      </c>
      <c r="D626" s="1" t="s">
        <v>6174</v>
      </c>
      <c r="E626" s="1" t="s">
        <v>1833</v>
      </c>
      <c r="F626" s="1" t="s">
        <v>1833</v>
      </c>
      <c r="G626" s="1" t="s">
        <v>1833</v>
      </c>
      <c r="H626" s="1" t="s">
        <v>4141</v>
      </c>
      <c r="I626" s="1" t="s">
        <v>163</v>
      </c>
      <c r="J626" s="1" t="s">
        <v>784</v>
      </c>
      <c r="K626" s="1" t="s">
        <v>103</v>
      </c>
      <c r="L626" s="1" t="s">
        <v>785</v>
      </c>
      <c r="M626" s="1" t="s">
        <v>110</v>
      </c>
      <c r="N626" s="1" t="s">
        <v>146</v>
      </c>
      <c r="O626" s="1" t="s">
        <v>1833</v>
      </c>
      <c r="P626" s="1" t="s">
        <v>1833</v>
      </c>
      <c r="Q626" s="1" t="s">
        <v>3692</v>
      </c>
      <c r="R626" s="1" t="s">
        <v>1833</v>
      </c>
      <c r="S626" s="1" t="s">
        <v>3700</v>
      </c>
      <c r="T626" s="1" t="s">
        <v>3701</v>
      </c>
      <c r="U626" s="1" t="s">
        <v>1833</v>
      </c>
      <c r="V626" s="1" t="s">
        <v>1833</v>
      </c>
      <c r="W626" s="1" t="s">
        <v>3695</v>
      </c>
      <c r="X626" s="1" t="s">
        <v>6175</v>
      </c>
      <c r="Y626" s="2">
        <f>X627-'Bloco 1 10s Sem RTOS RX'!$X626</f>
        <v>0.000150462963</v>
      </c>
      <c r="Z626" s="1">
        <f>SUM(LEN(",CO_MQ135|"),'Bloco 1 10s Sem RTOS RX'!$H626,LEN(",CO2_MQ135|"),'Bloco 1 10s Sem RTOS RX'!$I626,LEN(",Alcool_MQ135|"),'Bloco 1 10s Sem RTOS RX'!$J626,LEN(",Alcool_MQ135|"),'Bloco 1 10s Sem RTOS RX'!$K626,LEN(",Toluen_MQ135|"),'Bloco 1 10s Sem RTOS RX'!$L626,LEN(",MH4_MQ135|"),'Bloco 1 10s Sem RTOS RX'!$M626,LEN(",O3_MQ131|"),'Bloco 1 10s Sem RTOS RX'!$N626)*8</f>
        <v>672</v>
      </c>
    </row>
    <row r="627" ht="15.75" customHeight="1">
      <c r="A627" s="1" t="s">
        <v>6176</v>
      </c>
      <c r="B627" s="1" t="s">
        <v>6177</v>
      </c>
      <c r="C627" s="1" t="s">
        <v>3689</v>
      </c>
      <c r="D627" s="1" t="s">
        <v>6178</v>
      </c>
      <c r="E627" s="1" t="s">
        <v>1833</v>
      </c>
      <c r="F627" s="1" t="s">
        <v>1833</v>
      </c>
      <c r="G627" s="1" t="s">
        <v>1833</v>
      </c>
      <c r="H627" s="1" t="s">
        <v>832</v>
      </c>
      <c r="I627" s="1" t="s">
        <v>163</v>
      </c>
      <c r="J627" s="1" t="s">
        <v>784</v>
      </c>
      <c r="K627" s="1" t="s">
        <v>103</v>
      </c>
      <c r="L627" s="1" t="s">
        <v>833</v>
      </c>
      <c r="M627" s="1" t="s">
        <v>110</v>
      </c>
      <c r="N627" s="1" t="s">
        <v>4657</v>
      </c>
      <c r="O627" s="1" t="s">
        <v>1833</v>
      </c>
      <c r="P627" s="1" t="s">
        <v>1833</v>
      </c>
      <c r="Q627" s="1" t="s">
        <v>3692</v>
      </c>
      <c r="R627" s="1" t="s">
        <v>1833</v>
      </c>
      <c r="S627" s="1" t="s">
        <v>3700</v>
      </c>
      <c r="T627" s="1" t="s">
        <v>3701</v>
      </c>
      <c r="U627" s="1" t="s">
        <v>1833</v>
      </c>
      <c r="V627" s="1" t="s">
        <v>1833</v>
      </c>
      <c r="W627" s="1" t="s">
        <v>3695</v>
      </c>
      <c r="X627" s="1" t="s">
        <v>6179</v>
      </c>
      <c r="Y627" s="2">
        <f>X628-'Bloco 1 10s Sem RTOS RX'!$X627</f>
        <v>0.000150462963</v>
      </c>
      <c r="Z627" s="1">
        <f>SUM(LEN(",CO_MQ135|"),'Bloco 1 10s Sem RTOS RX'!$H627,LEN(",CO2_MQ135|"),'Bloco 1 10s Sem RTOS RX'!$I627,LEN(",Alcool_MQ135|"),'Bloco 1 10s Sem RTOS RX'!$J627,LEN(",Alcool_MQ135|"),'Bloco 1 10s Sem RTOS RX'!$K627,LEN(",Toluen_MQ135|"),'Bloco 1 10s Sem RTOS RX'!$L627,LEN(",MH4_MQ135|"),'Bloco 1 10s Sem RTOS RX'!$M627,LEN(",O3_MQ131|"),'Bloco 1 10s Sem RTOS RX'!$N627)*8</f>
        <v>672</v>
      </c>
    </row>
    <row r="628" ht="15.75" customHeight="1">
      <c r="A628" s="1" t="s">
        <v>6180</v>
      </c>
      <c r="B628" s="1" t="s">
        <v>6181</v>
      </c>
      <c r="C628" s="1" t="s">
        <v>3689</v>
      </c>
      <c r="D628" s="1" t="s">
        <v>6182</v>
      </c>
      <c r="E628" s="1" t="s">
        <v>1833</v>
      </c>
      <c r="F628" s="1" t="s">
        <v>1833</v>
      </c>
      <c r="G628" s="1" t="s">
        <v>1833</v>
      </c>
      <c r="H628" s="1" t="s">
        <v>386</v>
      </c>
      <c r="I628" s="1" t="s">
        <v>744</v>
      </c>
      <c r="J628" s="1" t="s">
        <v>318</v>
      </c>
      <c r="K628" s="1" t="s">
        <v>83</v>
      </c>
      <c r="L628" s="1" t="s">
        <v>319</v>
      </c>
      <c r="M628" s="1" t="s">
        <v>152</v>
      </c>
      <c r="N628" s="1" t="s">
        <v>609</v>
      </c>
      <c r="O628" s="1" t="s">
        <v>1833</v>
      </c>
      <c r="P628" s="1" t="s">
        <v>1833</v>
      </c>
      <c r="Q628" s="1" t="s">
        <v>3692</v>
      </c>
      <c r="R628" s="1" t="s">
        <v>1833</v>
      </c>
      <c r="S628" s="1" t="s">
        <v>3700</v>
      </c>
      <c r="T628" s="1" t="s">
        <v>3701</v>
      </c>
      <c r="U628" s="1" t="s">
        <v>1833</v>
      </c>
      <c r="V628" s="1" t="s">
        <v>1833</v>
      </c>
      <c r="W628" s="1" t="s">
        <v>3695</v>
      </c>
      <c r="X628" s="1" t="s">
        <v>6183</v>
      </c>
      <c r="Y628" s="2">
        <f>X629-'Bloco 1 10s Sem RTOS RX'!$X628</f>
        <v>0.0003009259259</v>
      </c>
      <c r="Z628" s="1">
        <f>SUM(LEN(",CO_MQ135|"),'Bloco 1 10s Sem RTOS RX'!$H628,LEN(",CO2_MQ135|"),'Bloco 1 10s Sem RTOS RX'!$I628,LEN(",Alcool_MQ135|"),'Bloco 1 10s Sem RTOS RX'!$J628,LEN(",Alcool_MQ135|"),'Bloco 1 10s Sem RTOS RX'!$K628,LEN(",Toluen_MQ135|"),'Bloco 1 10s Sem RTOS RX'!$L628,LEN(",MH4_MQ135|"),'Bloco 1 10s Sem RTOS RX'!$M628,LEN(",O3_MQ131|"),'Bloco 1 10s Sem RTOS RX'!$N628)*8</f>
        <v>672</v>
      </c>
    </row>
    <row r="629" ht="15.75" customHeight="1">
      <c r="A629" s="1" t="s">
        <v>6184</v>
      </c>
      <c r="B629" s="1" t="s">
        <v>6185</v>
      </c>
      <c r="C629" s="1" t="s">
        <v>3689</v>
      </c>
      <c r="D629" s="1" t="s">
        <v>6186</v>
      </c>
      <c r="E629" s="1" t="s">
        <v>1833</v>
      </c>
      <c r="F629" s="1" t="s">
        <v>1833</v>
      </c>
      <c r="G629" s="1" t="s">
        <v>1833</v>
      </c>
      <c r="H629" s="1" t="s">
        <v>307</v>
      </c>
      <c r="I629" s="1" t="s">
        <v>308</v>
      </c>
      <c r="J629" s="1" t="s">
        <v>309</v>
      </c>
      <c r="K629" s="1" t="s">
        <v>3720</v>
      </c>
      <c r="L629" s="1" t="s">
        <v>310</v>
      </c>
      <c r="M629" s="1" t="s">
        <v>110</v>
      </c>
      <c r="N629" s="1" t="s">
        <v>873</v>
      </c>
      <c r="O629" s="1" t="s">
        <v>1833</v>
      </c>
      <c r="P629" s="1" t="s">
        <v>1833</v>
      </c>
      <c r="Q629" s="1" t="s">
        <v>3692</v>
      </c>
      <c r="R629" s="1" t="s">
        <v>1833</v>
      </c>
      <c r="S629" s="1" t="s">
        <v>3700</v>
      </c>
      <c r="T629" s="1" t="s">
        <v>3701</v>
      </c>
      <c r="U629" s="1" t="s">
        <v>1833</v>
      </c>
      <c r="V629" s="1" t="s">
        <v>1833</v>
      </c>
      <c r="W629" s="1" t="s">
        <v>3695</v>
      </c>
      <c r="X629" s="1" t="s">
        <v>6187</v>
      </c>
      <c r="Y629" s="2">
        <f>X630-'Bloco 1 10s Sem RTOS RX'!$X629</f>
        <v>0.000150462963</v>
      </c>
      <c r="Z629" s="1">
        <f>SUM(LEN(",CO_MQ135|"),'Bloco 1 10s Sem RTOS RX'!$H629,LEN(",CO2_MQ135|"),'Bloco 1 10s Sem RTOS RX'!$I629,LEN(",Alcool_MQ135|"),'Bloco 1 10s Sem RTOS RX'!$J629,LEN(",Alcool_MQ135|"),'Bloco 1 10s Sem RTOS RX'!$K629,LEN(",Toluen_MQ135|"),'Bloco 1 10s Sem RTOS RX'!$L629,LEN(",MH4_MQ135|"),'Bloco 1 10s Sem RTOS RX'!$M629,LEN(",O3_MQ131|"),'Bloco 1 10s Sem RTOS RX'!$N629)*8</f>
        <v>672</v>
      </c>
    </row>
    <row r="630" ht="15.75" customHeight="1">
      <c r="A630" s="1" t="s">
        <v>6188</v>
      </c>
      <c r="B630" s="1" t="s">
        <v>6189</v>
      </c>
      <c r="C630" s="1" t="s">
        <v>3689</v>
      </c>
      <c r="D630" s="1" t="s">
        <v>6190</v>
      </c>
      <c r="E630" s="1" t="s">
        <v>1833</v>
      </c>
      <c r="F630" s="1" t="s">
        <v>1833</v>
      </c>
      <c r="G630" s="1" t="s">
        <v>1833</v>
      </c>
      <c r="H630" s="1" t="s">
        <v>497</v>
      </c>
      <c r="I630" s="1" t="s">
        <v>498</v>
      </c>
      <c r="J630" s="1" t="s">
        <v>157</v>
      </c>
      <c r="K630" s="1" t="s">
        <v>73</v>
      </c>
      <c r="L630" s="1" t="s">
        <v>499</v>
      </c>
      <c r="M630" s="1" t="s">
        <v>159</v>
      </c>
      <c r="N630" s="1" t="s">
        <v>3817</v>
      </c>
      <c r="O630" s="1" t="s">
        <v>1833</v>
      </c>
      <c r="P630" s="1" t="s">
        <v>1833</v>
      </c>
      <c r="Q630" s="1" t="s">
        <v>3692</v>
      </c>
      <c r="R630" s="1" t="s">
        <v>1833</v>
      </c>
      <c r="S630" s="1" t="s">
        <v>3693</v>
      </c>
      <c r="T630" s="1" t="s">
        <v>3694</v>
      </c>
      <c r="U630" s="1" t="s">
        <v>1833</v>
      </c>
      <c r="V630" s="1" t="s">
        <v>1833</v>
      </c>
      <c r="W630" s="1" t="s">
        <v>3695</v>
      </c>
      <c r="X630" s="1" t="s">
        <v>6191</v>
      </c>
      <c r="Y630" s="2">
        <f>X631-'Bloco 1 10s Sem RTOS RX'!$X630</f>
        <v>0.000150462963</v>
      </c>
      <c r="Z630" s="1">
        <f>SUM(LEN(",CO_MQ135|"),'Bloco 1 10s Sem RTOS RX'!$H630,LEN(",CO2_MQ135|"),'Bloco 1 10s Sem RTOS RX'!$I630,LEN(",Alcool_MQ135|"),'Bloco 1 10s Sem RTOS RX'!$J630,LEN(",Alcool_MQ135|"),'Bloco 1 10s Sem RTOS RX'!$K630,LEN(",Toluen_MQ135|"),'Bloco 1 10s Sem RTOS RX'!$L630,LEN(",MH4_MQ135|"),'Bloco 1 10s Sem RTOS RX'!$M630,LEN(",O3_MQ131|"),'Bloco 1 10s Sem RTOS RX'!$N630)*8</f>
        <v>672</v>
      </c>
    </row>
    <row r="631" ht="15.75" customHeight="1">
      <c r="A631" s="1" t="s">
        <v>6192</v>
      </c>
      <c r="B631" s="1" t="s">
        <v>6193</v>
      </c>
      <c r="C631" s="1" t="s">
        <v>3689</v>
      </c>
      <c r="D631" s="1" t="s">
        <v>6194</v>
      </c>
      <c r="E631" s="1" t="s">
        <v>1833</v>
      </c>
      <c r="F631" s="1" t="s">
        <v>1833</v>
      </c>
      <c r="G631" s="1" t="s">
        <v>1833</v>
      </c>
      <c r="H631" s="1" t="s">
        <v>447</v>
      </c>
      <c r="I631" s="1" t="s">
        <v>186</v>
      </c>
      <c r="J631" s="1" t="s">
        <v>3859</v>
      </c>
      <c r="K631" s="1" t="s">
        <v>83</v>
      </c>
      <c r="L631" s="1" t="s">
        <v>188</v>
      </c>
      <c r="M631" s="1" t="s">
        <v>152</v>
      </c>
      <c r="N631" s="1" t="s">
        <v>620</v>
      </c>
      <c r="O631" s="1" t="s">
        <v>1833</v>
      </c>
      <c r="P631" s="1" t="s">
        <v>1833</v>
      </c>
      <c r="Q631" s="1" t="s">
        <v>3692</v>
      </c>
      <c r="R631" s="1" t="s">
        <v>1833</v>
      </c>
      <c r="S631" s="1" t="s">
        <v>3700</v>
      </c>
      <c r="T631" s="1" t="s">
        <v>3694</v>
      </c>
      <c r="U631" s="1" t="s">
        <v>1833</v>
      </c>
      <c r="V631" s="1" t="s">
        <v>1833</v>
      </c>
      <c r="W631" s="1" t="s">
        <v>3695</v>
      </c>
      <c r="X631" s="1" t="s">
        <v>6195</v>
      </c>
      <c r="Y631" s="2">
        <f>X632-'Bloco 1 10s Sem RTOS RX'!$X631</f>
        <v>0.000162037037</v>
      </c>
      <c r="Z631" s="1">
        <f>SUM(LEN(",CO_MQ135|"),'Bloco 1 10s Sem RTOS RX'!$H631,LEN(",CO2_MQ135|"),'Bloco 1 10s Sem RTOS RX'!$I631,LEN(",Alcool_MQ135|"),'Bloco 1 10s Sem RTOS RX'!$J631,LEN(",Alcool_MQ135|"),'Bloco 1 10s Sem RTOS RX'!$K631,LEN(",Toluen_MQ135|"),'Bloco 1 10s Sem RTOS RX'!$L631,LEN(",MH4_MQ135|"),'Bloco 1 10s Sem RTOS RX'!$M631,LEN(",O3_MQ131|"),'Bloco 1 10s Sem RTOS RX'!$N631)*8</f>
        <v>672</v>
      </c>
    </row>
    <row r="632" ht="15.75" customHeight="1">
      <c r="A632" s="1" t="s">
        <v>6196</v>
      </c>
      <c r="B632" s="1" t="s">
        <v>6197</v>
      </c>
      <c r="C632" s="1" t="s">
        <v>3689</v>
      </c>
      <c r="D632" s="1" t="s">
        <v>6198</v>
      </c>
      <c r="E632" s="1" t="s">
        <v>1833</v>
      </c>
      <c r="F632" s="1" t="s">
        <v>1833</v>
      </c>
      <c r="G632" s="1" t="s">
        <v>1833</v>
      </c>
      <c r="H632" s="1" t="s">
        <v>14</v>
      </c>
      <c r="I632" s="1" t="s">
        <v>15</v>
      </c>
      <c r="J632" s="1" t="s">
        <v>16</v>
      </c>
      <c r="K632" s="1" t="s">
        <v>17</v>
      </c>
      <c r="L632" s="1" t="s">
        <v>18</v>
      </c>
      <c r="M632" s="1" t="s">
        <v>19</v>
      </c>
      <c r="N632" s="1" t="s">
        <v>291</v>
      </c>
      <c r="O632" s="1" t="s">
        <v>1833</v>
      </c>
      <c r="P632" s="1" t="s">
        <v>1833</v>
      </c>
      <c r="Q632" s="1" t="s">
        <v>3692</v>
      </c>
      <c r="R632" s="1" t="s">
        <v>1833</v>
      </c>
      <c r="S632" s="1" t="s">
        <v>3700</v>
      </c>
      <c r="T632" s="1" t="s">
        <v>3694</v>
      </c>
      <c r="U632" s="1" t="s">
        <v>1833</v>
      </c>
      <c r="V632" s="1" t="s">
        <v>1833</v>
      </c>
      <c r="W632" s="1" t="s">
        <v>3695</v>
      </c>
      <c r="X632" s="1" t="s">
        <v>6199</v>
      </c>
      <c r="Y632" s="2">
        <f>X633-'Bloco 1 10s Sem RTOS RX'!$X632</f>
        <v>0.0003009259259</v>
      </c>
      <c r="Z632" s="1">
        <f>SUM(LEN(",CO_MQ135|"),'Bloco 1 10s Sem RTOS RX'!$H632,LEN(",CO2_MQ135|"),'Bloco 1 10s Sem RTOS RX'!$I632,LEN(",Alcool_MQ135|"),'Bloco 1 10s Sem RTOS RX'!$J632,LEN(",Alcool_MQ135|"),'Bloco 1 10s Sem RTOS RX'!$K632,LEN(",Toluen_MQ135|"),'Bloco 1 10s Sem RTOS RX'!$L632,LEN(",MH4_MQ135|"),'Bloco 1 10s Sem RTOS RX'!$M632,LEN(",O3_MQ131|"),'Bloco 1 10s Sem RTOS RX'!$N632)*8</f>
        <v>672</v>
      </c>
    </row>
    <row r="633" ht="15.75" customHeight="1">
      <c r="A633" s="1" t="s">
        <v>6200</v>
      </c>
      <c r="B633" s="1" t="s">
        <v>6201</v>
      </c>
      <c r="C633" s="1" t="s">
        <v>3689</v>
      </c>
      <c r="D633" s="1" t="s">
        <v>6202</v>
      </c>
      <c r="E633" s="1" t="s">
        <v>1833</v>
      </c>
      <c r="F633" s="1" t="s">
        <v>1833</v>
      </c>
      <c r="G633" s="1" t="s">
        <v>1833</v>
      </c>
      <c r="H633" s="1" t="s">
        <v>75</v>
      </c>
      <c r="I633" s="1" t="s">
        <v>76</v>
      </c>
      <c r="J633" s="1" t="s">
        <v>77</v>
      </c>
      <c r="K633" s="1" t="s">
        <v>17</v>
      </c>
      <c r="L633" s="1" t="s">
        <v>3750</v>
      </c>
      <c r="M633" s="1" t="s">
        <v>19</v>
      </c>
      <c r="N633" s="1" t="s">
        <v>119</v>
      </c>
      <c r="O633" s="1" t="s">
        <v>1833</v>
      </c>
      <c r="P633" s="1" t="s">
        <v>1833</v>
      </c>
      <c r="Q633" s="1" t="s">
        <v>3692</v>
      </c>
      <c r="R633" s="1" t="s">
        <v>1833</v>
      </c>
      <c r="S633" s="1" t="s">
        <v>3700</v>
      </c>
      <c r="T633" s="1" t="s">
        <v>3701</v>
      </c>
      <c r="U633" s="1" t="s">
        <v>1833</v>
      </c>
      <c r="V633" s="1" t="s">
        <v>1833</v>
      </c>
      <c r="W633" s="1" t="s">
        <v>3695</v>
      </c>
      <c r="X633" s="1" t="s">
        <v>6203</v>
      </c>
      <c r="Y633" s="2">
        <f>X634-'Bloco 1 10s Sem RTOS RX'!$X633</f>
        <v>0.0003009259259</v>
      </c>
      <c r="Z633" s="1">
        <f>SUM(LEN(",CO_MQ135|"),'Bloco 1 10s Sem RTOS RX'!$H633,LEN(",CO2_MQ135|"),'Bloco 1 10s Sem RTOS RX'!$I633,LEN(",Alcool_MQ135|"),'Bloco 1 10s Sem RTOS RX'!$J633,LEN(",Alcool_MQ135|"),'Bloco 1 10s Sem RTOS RX'!$K633,LEN(",Toluen_MQ135|"),'Bloco 1 10s Sem RTOS RX'!$L633,LEN(",MH4_MQ135|"),'Bloco 1 10s Sem RTOS RX'!$M633,LEN(",O3_MQ131|"),'Bloco 1 10s Sem RTOS RX'!$N633)*8</f>
        <v>672</v>
      </c>
    </row>
    <row r="634" ht="15.75" customHeight="1">
      <c r="A634" s="1" t="s">
        <v>6204</v>
      </c>
      <c r="B634" s="1" t="s">
        <v>6205</v>
      </c>
      <c r="C634" s="1" t="s">
        <v>3689</v>
      </c>
      <c r="D634" s="1" t="s">
        <v>6206</v>
      </c>
      <c r="E634" s="1" t="s">
        <v>1833</v>
      </c>
      <c r="F634" s="1" t="s">
        <v>1833</v>
      </c>
      <c r="G634" s="1" t="s">
        <v>1833</v>
      </c>
      <c r="H634" s="1" t="s">
        <v>386</v>
      </c>
      <c r="I634" s="1" t="s">
        <v>744</v>
      </c>
      <c r="J634" s="1" t="s">
        <v>318</v>
      </c>
      <c r="K634" s="1" t="s">
        <v>83</v>
      </c>
      <c r="L634" s="1" t="s">
        <v>319</v>
      </c>
      <c r="M634" s="1" t="s">
        <v>152</v>
      </c>
      <c r="N634" s="1" t="s">
        <v>107</v>
      </c>
      <c r="O634" s="1" t="s">
        <v>1833</v>
      </c>
      <c r="P634" s="1" t="s">
        <v>1833</v>
      </c>
      <c r="Q634" s="1" t="s">
        <v>3692</v>
      </c>
      <c r="R634" s="1" t="s">
        <v>1833</v>
      </c>
      <c r="S634" s="1" t="s">
        <v>3700</v>
      </c>
      <c r="T634" s="1" t="s">
        <v>3694</v>
      </c>
      <c r="U634" s="1" t="s">
        <v>1833</v>
      </c>
      <c r="V634" s="1" t="s">
        <v>1833</v>
      </c>
      <c r="W634" s="1" t="s">
        <v>3695</v>
      </c>
      <c r="X634" s="1" t="s">
        <v>6207</v>
      </c>
      <c r="Y634" s="2">
        <f>X635-'Bloco 1 10s Sem RTOS RX'!$X634</f>
        <v>0.000162037037</v>
      </c>
      <c r="Z634" s="1">
        <f>SUM(LEN(",CO_MQ135|"),'Bloco 1 10s Sem RTOS RX'!$H634,LEN(",CO2_MQ135|"),'Bloco 1 10s Sem RTOS RX'!$I634,LEN(",Alcool_MQ135|"),'Bloco 1 10s Sem RTOS RX'!$J634,LEN(",Alcool_MQ135|"),'Bloco 1 10s Sem RTOS RX'!$K634,LEN(",Toluen_MQ135|"),'Bloco 1 10s Sem RTOS RX'!$L634,LEN(",MH4_MQ135|"),'Bloco 1 10s Sem RTOS RX'!$M634,LEN(",O3_MQ131|"),'Bloco 1 10s Sem RTOS RX'!$N634)*8</f>
        <v>672</v>
      </c>
    </row>
    <row r="635" ht="15.75" customHeight="1">
      <c r="A635" s="1" t="s">
        <v>6208</v>
      </c>
      <c r="B635" s="1" t="s">
        <v>6209</v>
      </c>
      <c r="C635" s="1" t="s">
        <v>3689</v>
      </c>
      <c r="D635" s="1" t="s">
        <v>6210</v>
      </c>
      <c r="E635" s="1" t="s">
        <v>1833</v>
      </c>
      <c r="F635" s="1" t="s">
        <v>1833</v>
      </c>
      <c r="G635" s="1" t="s">
        <v>1833</v>
      </c>
      <c r="H635" s="1" t="s">
        <v>625</v>
      </c>
      <c r="I635" s="1" t="s">
        <v>498</v>
      </c>
      <c r="J635" s="1" t="s">
        <v>626</v>
      </c>
      <c r="K635" s="1" t="s">
        <v>73</v>
      </c>
      <c r="L635" s="1" t="s">
        <v>116</v>
      </c>
      <c r="M635" s="1" t="s">
        <v>159</v>
      </c>
      <c r="N635" s="1" t="s">
        <v>169</v>
      </c>
      <c r="O635" s="1" t="s">
        <v>1833</v>
      </c>
      <c r="P635" s="1" t="s">
        <v>1833</v>
      </c>
      <c r="Q635" s="1" t="s">
        <v>3692</v>
      </c>
      <c r="R635" s="1" t="s">
        <v>1833</v>
      </c>
      <c r="S635" s="1" t="s">
        <v>3693</v>
      </c>
      <c r="T635" s="1" t="s">
        <v>3694</v>
      </c>
      <c r="U635" s="1" t="s">
        <v>1833</v>
      </c>
      <c r="V635" s="1" t="s">
        <v>1833</v>
      </c>
      <c r="W635" s="1" t="s">
        <v>3695</v>
      </c>
      <c r="X635" s="1" t="s">
        <v>6211</v>
      </c>
      <c r="Y635" s="2">
        <f>X636-'Bloco 1 10s Sem RTOS RX'!$X635</f>
        <v>0.0003009259259</v>
      </c>
      <c r="Z635" s="1">
        <f>SUM(LEN(",CO_MQ135|"),'Bloco 1 10s Sem RTOS RX'!$H635,LEN(",CO2_MQ135|"),'Bloco 1 10s Sem RTOS RX'!$I635,LEN(",Alcool_MQ135|"),'Bloco 1 10s Sem RTOS RX'!$J635,LEN(",Alcool_MQ135|"),'Bloco 1 10s Sem RTOS RX'!$K635,LEN(",Toluen_MQ135|"),'Bloco 1 10s Sem RTOS RX'!$L635,LEN(",MH4_MQ135|"),'Bloco 1 10s Sem RTOS RX'!$M635,LEN(",O3_MQ131|"),'Bloco 1 10s Sem RTOS RX'!$N635)*8</f>
        <v>672</v>
      </c>
    </row>
    <row r="636" ht="15.75" customHeight="1">
      <c r="A636" s="1" t="s">
        <v>6212</v>
      </c>
      <c r="B636" s="1" t="s">
        <v>6213</v>
      </c>
      <c r="C636" s="1" t="s">
        <v>3689</v>
      </c>
      <c r="D636" s="1" t="s">
        <v>6214</v>
      </c>
      <c r="E636" s="1" t="s">
        <v>1833</v>
      </c>
      <c r="F636" s="1" t="s">
        <v>1833</v>
      </c>
      <c r="G636" s="1" t="s">
        <v>1833</v>
      </c>
      <c r="H636" s="1" t="s">
        <v>131</v>
      </c>
      <c r="I636" s="1" t="s">
        <v>76</v>
      </c>
      <c r="J636" s="1" t="s">
        <v>82</v>
      </c>
      <c r="K636" s="1" t="s">
        <v>17</v>
      </c>
      <c r="L636" s="1" t="s">
        <v>132</v>
      </c>
      <c r="M636" s="1" t="s">
        <v>19</v>
      </c>
      <c r="N636" s="1" t="s">
        <v>152</v>
      </c>
      <c r="O636" s="1" t="s">
        <v>1833</v>
      </c>
      <c r="P636" s="1" t="s">
        <v>1833</v>
      </c>
      <c r="Q636" s="1" t="s">
        <v>3692</v>
      </c>
      <c r="R636" s="1" t="s">
        <v>1833</v>
      </c>
      <c r="S636" s="1" t="s">
        <v>3700</v>
      </c>
      <c r="T636" s="1" t="s">
        <v>3706</v>
      </c>
      <c r="U636" s="1" t="s">
        <v>1833</v>
      </c>
      <c r="V636" s="1" t="s">
        <v>1833</v>
      </c>
      <c r="W636" s="1" t="s">
        <v>3695</v>
      </c>
      <c r="X636" s="1" t="s">
        <v>6215</v>
      </c>
      <c r="Y636" s="2">
        <f>X637-'Bloco 1 10s Sem RTOS RX'!$X636</f>
        <v>0.000150462963</v>
      </c>
      <c r="Z636" s="1">
        <f>SUM(LEN(",CO_MQ135|"),'Bloco 1 10s Sem RTOS RX'!$H636,LEN(",CO2_MQ135|"),'Bloco 1 10s Sem RTOS RX'!$I636,LEN(",Alcool_MQ135|"),'Bloco 1 10s Sem RTOS RX'!$J636,LEN(",Alcool_MQ135|"),'Bloco 1 10s Sem RTOS RX'!$K636,LEN(",Toluen_MQ135|"),'Bloco 1 10s Sem RTOS RX'!$L636,LEN(",MH4_MQ135|"),'Bloco 1 10s Sem RTOS RX'!$M636,LEN(",O3_MQ131|"),'Bloco 1 10s Sem RTOS RX'!$N636)*8</f>
        <v>672</v>
      </c>
    </row>
    <row r="637" ht="15.75" customHeight="1">
      <c r="A637" s="1" t="s">
        <v>6216</v>
      </c>
      <c r="B637" s="1" t="s">
        <v>6217</v>
      </c>
      <c r="C637" s="1" t="s">
        <v>3689</v>
      </c>
      <c r="D637" s="1" t="s">
        <v>6218</v>
      </c>
      <c r="E637" s="1" t="s">
        <v>1833</v>
      </c>
      <c r="F637" s="1" t="s">
        <v>1833</v>
      </c>
      <c r="G637" s="1" t="s">
        <v>1833</v>
      </c>
      <c r="H637" s="1" t="s">
        <v>81</v>
      </c>
      <c r="I637" s="1" t="s">
        <v>76</v>
      </c>
      <c r="J637" s="1" t="s">
        <v>82</v>
      </c>
      <c r="K637" s="1" t="s">
        <v>83</v>
      </c>
      <c r="L637" s="1" t="s">
        <v>84</v>
      </c>
      <c r="M637" s="1" t="s">
        <v>19</v>
      </c>
      <c r="N637" s="1" t="s">
        <v>26</v>
      </c>
      <c r="O637" s="1" t="s">
        <v>1833</v>
      </c>
      <c r="P637" s="1" t="s">
        <v>1833</v>
      </c>
      <c r="Q637" s="1" t="s">
        <v>3692</v>
      </c>
      <c r="R637" s="1" t="s">
        <v>1833</v>
      </c>
      <c r="S637" s="1" t="s">
        <v>3700</v>
      </c>
      <c r="T637" s="1" t="s">
        <v>3694</v>
      </c>
      <c r="U637" s="1" t="s">
        <v>1833</v>
      </c>
      <c r="V637" s="1" t="s">
        <v>1833</v>
      </c>
      <c r="W637" s="1" t="s">
        <v>3695</v>
      </c>
      <c r="X637" s="1" t="s">
        <v>6219</v>
      </c>
      <c r="Y637" s="2">
        <f>X638-'Bloco 1 10s Sem RTOS RX'!$X637</f>
        <v>0.000150462963</v>
      </c>
      <c r="Z637" s="1">
        <f>SUM(LEN(",CO_MQ135|"),'Bloco 1 10s Sem RTOS RX'!$H637,LEN(",CO2_MQ135|"),'Bloco 1 10s Sem RTOS RX'!$I637,LEN(",Alcool_MQ135|"),'Bloco 1 10s Sem RTOS RX'!$J637,LEN(",Alcool_MQ135|"),'Bloco 1 10s Sem RTOS RX'!$K637,LEN(",Toluen_MQ135|"),'Bloco 1 10s Sem RTOS RX'!$L637,LEN(",MH4_MQ135|"),'Bloco 1 10s Sem RTOS RX'!$M637,LEN(",O3_MQ131|"),'Bloco 1 10s Sem RTOS RX'!$N637)*8</f>
        <v>672</v>
      </c>
    </row>
    <row r="638" ht="15.75" customHeight="1">
      <c r="A638" s="1" t="s">
        <v>6220</v>
      </c>
      <c r="B638" s="1" t="s">
        <v>6221</v>
      </c>
      <c r="C638" s="1" t="s">
        <v>3689</v>
      </c>
      <c r="D638" s="1" t="s">
        <v>6222</v>
      </c>
      <c r="E638" s="1" t="s">
        <v>1833</v>
      </c>
      <c r="F638" s="1" t="s">
        <v>1833</v>
      </c>
      <c r="G638" s="1" t="s">
        <v>1833</v>
      </c>
      <c r="H638" s="1" t="s">
        <v>89</v>
      </c>
      <c r="I638" s="1" t="s">
        <v>15</v>
      </c>
      <c r="J638" s="1" t="s">
        <v>90</v>
      </c>
      <c r="K638" s="1" t="s">
        <v>17</v>
      </c>
      <c r="L638" s="1" t="s">
        <v>18</v>
      </c>
      <c r="M638" s="1" t="s">
        <v>19</v>
      </c>
      <c r="N638" s="1" t="s">
        <v>747</v>
      </c>
      <c r="O638" s="1" t="s">
        <v>1833</v>
      </c>
      <c r="P638" s="1" t="s">
        <v>1833</v>
      </c>
      <c r="Q638" s="1" t="s">
        <v>3692</v>
      </c>
      <c r="R638" s="1" t="s">
        <v>1833</v>
      </c>
      <c r="S638" s="1" t="s">
        <v>3700</v>
      </c>
      <c r="T638" s="1" t="s">
        <v>3694</v>
      </c>
      <c r="U638" s="1" t="s">
        <v>1833</v>
      </c>
      <c r="V638" s="1" t="s">
        <v>1833</v>
      </c>
      <c r="W638" s="1" t="s">
        <v>3695</v>
      </c>
      <c r="X638" s="1" t="s">
        <v>6223</v>
      </c>
      <c r="Y638" s="2">
        <f>X639-'Bloco 1 10s Sem RTOS RX'!$X638</f>
        <v>0.000150462963</v>
      </c>
      <c r="Z638" s="1">
        <f>SUM(LEN(",CO_MQ135|"),'Bloco 1 10s Sem RTOS RX'!$H638,LEN(",CO2_MQ135|"),'Bloco 1 10s Sem RTOS RX'!$I638,LEN(",Alcool_MQ135|"),'Bloco 1 10s Sem RTOS RX'!$J638,LEN(",Alcool_MQ135|"),'Bloco 1 10s Sem RTOS RX'!$K638,LEN(",Toluen_MQ135|"),'Bloco 1 10s Sem RTOS RX'!$L638,LEN(",MH4_MQ135|"),'Bloco 1 10s Sem RTOS RX'!$M638,LEN(",O3_MQ131|"),'Bloco 1 10s Sem RTOS RX'!$N638)*8</f>
        <v>672</v>
      </c>
    </row>
    <row r="639" ht="15.75" customHeight="1">
      <c r="A639" s="1" t="s">
        <v>6224</v>
      </c>
      <c r="B639" s="1" t="s">
        <v>6225</v>
      </c>
      <c r="C639" s="1" t="s">
        <v>3689</v>
      </c>
      <c r="D639" s="1" t="s">
        <v>6226</v>
      </c>
      <c r="E639" s="1" t="s">
        <v>1833</v>
      </c>
      <c r="F639" s="1" t="s">
        <v>1833</v>
      </c>
      <c r="G639" s="1" t="s">
        <v>1833</v>
      </c>
      <c r="H639" s="1" t="s">
        <v>474</v>
      </c>
      <c r="I639" s="1" t="s">
        <v>107</v>
      </c>
      <c r="J639" s="1" t="s">
        <v>187</v>
      </c>
      <c r="K639" s="1" t="s">
        <v>103</v>
      </c>
      <c r="L639" s="1" t="s">
        <v>780</v>
      </c>
      <c r="M639" s="1" t="s">
        <v>152</v>
      </c>
      <c r="N639" s="1" t="s">
        <v>4594</v>
      </c>
      <c r="O639" s="1" t="s">
        <v>1833</v>
      </c>
      <c r="P639" s="1" t="s">
        <v>1833</v>
      </c>
      <c r="Q639" s="1" t="s">
        <v>3692</v>
      </c>
      <c r="R639" s="1" t="s">
        <v>1833</v>
      </c>
      <c r="S639" s="1" t="s">
        <v>3700</v>
      </c>
      <c r="T639" s="1" t="s">
        <v>3701</v>
      </c>
      <c r="U639" s="1" t="s">
        <v>1833</v>
      </c>
      <c r="V639" s="1" t="s">
        <v>1833</v>
      </c>
      <c r="W639" s="1" t="s">
        <v>3695</v>
      </c>
      <c r="X639" s="1" t="s">
        <v>6227</v>
      </c>
      <c r="Y639" s="2">
        <f>X640-'Bloco 1 10s Sem RTOS RX'!$X639</f>
        <v>0.000150462963</v>
      </c>
      <c r="Z639" s="1">
        <f>SUM(LEN(",CO_MQ135|"),'Bloco 1 10s Sem RTOS RX'!$H639,LEN(",CO2_MQ135|"),'Bloco 1 10s Sem RTOS RX'!$I639,LEN(",Alcool_MQ135|"),'Bloco 1 10s Sem RTOS RX'!$J639,LEN(",Alcool_MQ135|"),'Bloco 1 10s Sem RTOS RX'!$K639,LEN(",Toluen_MQ135|"),'Bloco 1 10s Sem RTOS RX'!$L639,LEN(",MH4_MQ135|"),'Bloco 1 10s Sem RTOS RX'!$M639,LEN(",O3_MQ131|"),'Bloco 1 10s Sem RTOS RX'!$N639)*8</f>
        <v>672</v>
      </c>
    </row>
    <row r="640" ht="15.75" customHeight="1">
      <c r="A640" s="1" t="s">
        <v>6228</v>
      </c>
      <c r="B640" s="1" t="s">
        <v>6229</v>
      </c>
      <c r="C640" s="1" t="s">
        <v>3689</v>
      </c>
      <c r="D640" s="1" t="s">
        <v>6230</v>
      </c>
      <c r="E640" s="1" t="s">
        <v>1833</v>
      </c>
      <c r="F640" s="1" t="s">
        <v>1833</v>
      </c>
      <c r="G640" s="1" t="s">
        <v>1833</v>
      </c>
      <c r="H640" s="1" t="s">
        <v>3755</v>
      </c>
      <c r="I640" s="1" t="s">
        <v>15</v>
      </c>
      <c r="J640" s="1" t="s">
        <v>90</v>
      </c>
      <c r="K640" s="1" t="s">
        <v>17</v>
      </c>
      <c r="L640" s="1" t="s">
        <v>93</v>
      </c>
      <c r="M640" s="1" t="s">
        <v>19</v>
      </c>
      <c r="N640" s="1" t="s">
        <v>141</v>
      </c>
      <c r="O640" s="1" t="s">
        <v>1833</v>
      </c>
      <c r="P640" s="1" t="s">
        <v>1833</v>
      </c>
      <c r="Q640" s="1" t="s">
        <v>3692</v>
      </c>
      <c r="R640" s="1" t="s">
        <v>1833</v>
      </c>
      <c r="S640" s="1" t="s">
        <v>3700</v>
      </c>
      <c r="T640" s="1" t="s">
        <v>3701</v>
      </c>
      <c r="U640" s="1" t="s">
        <v>1833</v>
      </c>
      <c r="V640" s="1" t="s">
        <v>1833</v>
      </c>
      <c r="W640" s="1" t="s">
        <v>3695</v>
      </c>
      <c r="X640" s="1" t="s">
        <v>6231</v>
      </c>
      <c r="Y640" s="2">
        <f>X641-'Bloco 1 10s Sem RTOS RX'!$X640</f>
        <v>0.000150462963</v>
      </c>
      <c r="Z640" s="1">
        <f>SUM(LEN(",CO_MQ135|"),'Bloco 1 10s Sem RTOS RX'!$H640,LEN(",CO2_MQ135|"),'Bloco 1 10s Sem RTOS RX'!$I640,LEN(",Alcool_MQ135|"),'Bloco 1 10s Sem RTOS RX'!$J640,LEN(",Alcool_MQ135|"),'Bloco 1 10s Sem RTOS RX'!$K640,LEN(",Toluen_MQ135|"),'Bloco 1 10s Sem RTOS RX'!$L640,LEN(",MH4_MQ135|"),'Bloco 1 10s Sem RTOS RX'!$M640,LEN(",O3_MQ131|"),'Bloco 1 10s Sem RTOS RX'!$N640)*8</f>
        <v>672</v>
      </c>
    </row>
    <row r="641" ht="15.75" customHeight="1">
      <c r="A641" s="1" t="s">
        <v>6232</v>
      </c>
      <c r="B641" s="1" t="s">
        <v>6233</v>
      </c>
      <c r="C641" s="1" t="s">
        <v>3689</v>
      </c>
      <c r="D641" s="1" t="s">
        <v>6234</v>
      </c>
      <c r="E641" s="1" t="s">
        <v>1833</v>
      </c>
      <c r="F641" s="1" t="s">
        <v>1833</v>
      </c>
      <c r="G641" s="1" t="s">
        <v>1833</v>
      </c>
      <c r="H641" s="1" t="s">
        <v>14</v>
      </c>
      <c r="I641" s="1" t="s">
        <v>15</v>
      </c>
      <c r="J641" s="1" t="s">
        <v>16</v>
      </c>
      <c r="K641" s="1" t="s">
        <v>17</v>
      </c>
      <c r="L641" s="1" t="s">
        <v>18</v>
      </c>
      <c r="M641" s="1" t="s">
        <v>19</v>
      </c>
      <c r="N641" s="1" t="s">
        <v>65</v>
      </c>
      <c r="O641" s="1" t="s">
        <v>1833</v>
      </c>
      <c r="P641" s="1" t="s">
        <v>1833</v>
      </c>
      <c r="Q641" s="1" t="s">
        <v>3692</v>
      </c>
      <c r="R641" s="1" t="s">
        <v>1833</v>
      </c>
      <c r="S641" s="1" t="s">
        <v>3700</v>
      </c>
      <c r="T641" s="1" t="s">
        <v>3701</v>
      </c>
      <c r="U641" s="1" t="s">
        <v>1833</v>
      </c>
      <c r="V641" s="1" t="s">
        <v>1833</v>
      </c>
      <c r="W641" s="1" t="s">
        <v>3695</v>
      </c>
      <c r="X641" s="1" t="s">
        <v>6235</v>
      </c>
      <c r="Y641" s="2">
        <f>X642-'Bloco 1 10s Sem RTOS RX'!$X641</f>
        <v>0.0003009259259</v>
      </c>
      <c r="Z641" s="1">
        <f>SUM(LEN(",CO_MQ135|"),'Bloco 1 10s Sem RTOS RX'!$H641,LEN(",CO2_MQ135|"),'Bloco 1 10s Sem RTOS RX'!$I641,LEN(",Alcool_MQ135|"),'Bloco 1 10s Sem RTOS RX'!$J641,LEN(",Alcool_MQ135|"),'Bloco 1 10s Sem RTOS RX'!$K641,LEN(",Toluen_MQ135|"),'Bloco 1 10s Sem RTOS RX'!$L641,LEN(",MH4_MQ135|"),'Bloco 1 10s Sem RTOS RX'!$M641,LEN(",O3_MQ131|"),'Bloco 1 10s Sem RTOS RX'!$N641)*8</f>
        <v>672</v>
      </c>
    </row>
    <row r="642" ht="15.75" customHeight="1">
      <c r="A642" s="1" t="s">
        <v>6236</v>
      </c>
      <c r="B642" s="1" t="s">
        <v>6237</v>
      </c>
      <c r="C642" s="1" t="s">
        <v>3689</v>
      </c>
      <c r="D642" s="1" t="s">
        <v>6238</v>
      </c>
      <c r="E642" s="1" t="s">
        <v>1833</v>
      </c>
      <c r="F642" s="1" t="s">
        <v>1833</v>
      </c>
      <c r="G642" s="1" t="s">
        <v>1833</v>
      </c>
      <c r="H642" s="1" t="s">
        <v>357</v>
      </c>
      <c r="I642" s="1" t="s">
        <v>15</v>
      </c>
      <c r="J642" s="1" t="s">
        <v>886</v>
      </c>
      <c r="K642" s="1" t="s">
        <v>26</v>
      </c>
      <c r="L642" s="1" t="s">
        <v>887</v>
      </c>
      <c r="M642" s="1" t="s">
        <v>28</v>
      </c>
      <c r="N642" s="1" t="s">
        <v>419</v>
      </c>
      <c r="O642" s="1" t="s">
        <v>1833</v>
      </c>
      <c r="P642" s="1" t="s">
        <v>1833</v>
      </c>
      <c r="Q642" s="1" t="s">
        <v>3692</v>
      </c>
      <c r="R642" s="1" t="s">
        <v>1833</v>
      </c>
      <c r="S642" s="1" t="s">
        <v>3700</v>
      </c>
      <c r="T642" s="1" t="s">
        <v>3701</v>
      </c>
      <c r="U642" s="1" t="s">
        <v>1833</v>
      </c>
      <c r="V642" s="1" t="s">
        <v>1833</v>
      </c>
      <c r="W642" s="1" t="s">
        <v>3695</v>
      </c>
      <c r="X642" s="1" t="s">
        <v>6239</v>
      </c>
      <c r="Y642" s="2">
        <f>X643-'Bloco 1 10s Sem RTOS RX'!$X642</f>
        <v>0.000162037037</v>
      </c>
      <c r="Z642" s="1">
        <f>SUM(LEN(",CO_MQ135|"),'Bloco 1 10s Sem RTOS RX'!$H642,LEN(",CO2_MQ135|"),'Bloco 1 10s Sem RTOS RX'!$I642,LEN(",Alcool_MQ135|"),'Bloco 1 10s Sem RTOS RX'!$J642,LEN(",Alcool_MQ135|"),'Bloco 1 10s Sem RTOS RX'!$K642,LEN(",Toluen_MQ135|"),'Bloco 1 10s Sem RTOS RX'!$L642,LEN(",MH4_MQ135|"),'Bloco 1 10s Sem RTOS RX'!$M642,LEN(",O3_MQ131|"),'Bloco 1 10s Sem RTOS RX'!$N642)*8</f>
        <v>672</v>
      </c>
    </row>
    <row r="643" ht="15.75" customHeight="1">
      <c r="A643" s="1" t="s">
        <v>6240</v>
      </c>
      <c r="B643" s="1" t="s">
        <v>6241</v>
      </c>
      <c r="C643" s="1" t="s">
        <v>3689</v>
      </c>
      <c r="D643" s="1" t="s">
        <v>6242</v>
      </c>
      <c r="E643" s="1" t="s">
        <v>1833</v>
      </c>
      <c r="F643" s="1" t="s">
        <v>1833</v>
      </c>
      <c r="G643" s="1" t="s">
        <v>1833</v>
      </c>
      <c r="H643" s="1" t="s">
        <v>137</v>
      </c>
      <c r="I643" s="1" t="s">
        <v>3807</v>
      </c>
      <c r="J643" s="1" t="s">
        <v>3808</v>
      </c>
      <c r="K643" s="1" t="s">
        <v>26</v>
      </c>
      <c r="L643" s="1" t="s">
        <v>140</v>
      </c>
      <c r="M643" s="1" t="s">
        <v>28</v>
      </c>
      <c r="N643" s="1" t="s">
        <v>342</v>
      </c>
      <c r="O643" s="1" t="s">
        <v>1833</v>
      </c>
      <c r="P643" s="1" t="s">
        <v>1833</v>
      </c>
      <c r="Q643" s="1" t="s">
        <v>3692</v>
      </c>
      <c r="R643" s="1" t="s">
        <v>1833</v>
      </c>
      <c r="S643" s="1" t="s">
        <v>3700</v>
      </c>
      <c r="T643" s="1" t="s">
        <v>3701</v>
      </c>
      <c r="U643" s="1" t="s">
        <v>1833</v>
      </c>
      <c r="V643" s="1" t="s">
        <v>1833</v>
      </c>
      <c r="W643" s="1" t="s">
        <v>3695</v>
      </c>
      <c r="X643" s="1" t="s">
        <v>6243</v>
      </c>
      <c r="Y643" s="2">
        <f>X644-'Bloco 1 10s Sem RTOS RX'!$X643</f>
        <v>0.000150462963</v>
      </c>
      <c r="Z643" s="1">
        <f>SUM(LEN(",CO_MQ135|"),'Bloco 1 10s Sem RTOS RX'!$H643,LEN(",CO2_MQ135|"),'Bloco 1 10s Sem RTOS RX'!$I643,LEN(",Alcool_MQ135|"),'Bloco 1 10s Sem RTOS RX'!$J643,LEN(",Alcool_MQ135|"),'Bloco 1 10s Sem RTOS RX'!$K643,LEN(",Toluen_MQ135|"),'Bloco 1 10s Sem RTOS RX'!$L643,LEN(",MH4_MQ135|"),'Bloco 1 10s Sem RTOS RX'!$M643,LEN(",O3_MQ131|"),'Bloco 1 10s Sem RTOS RX'!$N643)*8</f>
        <v>672</v>
      </c>
    </row>
    <row r="644" ht="15.75" customHeight="1">
      <c r="A644" s="1" t="s">
        <v>6244</v>
      </c>
      <c r="B644" s="1" t="s">
        <v>6245</v>
      </c>
      <c r="C644" s="1" t="s">
        <v>3689</v>
      </c>
      <c r="D644" s="1" t="s">
        <v>6246</v>
      </c>
      <c r="E644" s="1" t="s">
        <v>1833</v>
      </c>
      <c r="F644" s="1" t="s">
        <v>1833</v>
      </c>
      <c r="G644" s="1" t="s">
        <v>1833</v>
      </c>
      <c r="H644" s="1" t="s">
        <v>89</v>
      </c>
      <c r="I644" s="1" t="s">
        <v>15</v>
      </c>
      <c r="J644" s="1" t="s">
        <v>90</v>
      </c>
      <c r="K644" s="1" t="s">
        <v>17</v>
      </c>
      <c r="L644" s="1" t="s">
        <v>18</v>
      </c>
      <c r="M644" s="1" t="s">
        <v>19</v>
      </c>
      <c r="N644" s="1" t="s">
        <v>70</v>
      </c>
      <c r="O644" s="1" t="s">
        <v>1833</v>
      </c>
      <c r="P644" s="1" t="s">
        <v>1833</v>
      </c>
      <c r="Q644" s="1" t="s">
        <v>3692</v>
      </c>
      <c r="R644" s="1" t="s">
        <v>1833</v>
      </c>
      <c r="S644" s="1" t="s">
        <v>3700</v>
      </c>
      <c r="T644" s="1" t="s">
        <v>3694</v>
      </c>
      <c r="U644" s="1" t="s">
        <v>1833</v>
      </c>
      <c r="V644" s="1" t="s">
        <v>1833</v>
      </c>
      <c r="W644" s="1" t="s">
        <v>3695</v>
      </c>
      <c r="X644" s="1" t="s">
        <v>6247</v>
      </c>
      <c r="Y644" s="2">
        <f>X645-'Bloco 1 10s Sem RTOS RX'!$X644</f>
        <v>0.000150462963</v>
      </c>
      <c r="Z644" s="1">
        <f>SUM(LEN(",CO_MQ135|"),'Bloco 1 10s Sem RTOS RX'!$H644,LEN(",CO2_MQ135|"),'Bloco 1 10s Sem RTOS RX'!$I644,LEN(",Alcool_MQ135|"),'Bloco 1 10s Sem RTOS RX'!$J644,LEN(",Alcool_MQ135|"),'Bloco 1 10s Sem RTOS RX'!$K644,LEN(",Toluen_MQ135|"),'Bloco 1 10s Sem RTOS RX'!$L644,LEN(",MH4_MQ135|"),'Bloco 1 10s Sem RTOS RX'!$M644,LEN(",O3_MQ131|"),'Bloco 1 10s Sem RTOS RX'!$N644)*8</f>
        <v>672</v>
      </c>
    </row>
    <row r="645" ht="15.75" customHeight="1">
      <c r="A645" s="1" t="s">
        <v>6248</v>
      </c>
      <c r="B645" s="1" t="s">
        <v>6249</v>
      </c>
      <c r="C645" s="1" t="s">
        <v>3689</v>
      </c>
      <c r="D645" s="1" t="s">
        <v>6250</v>
      </c>
      <c r="E645" s="1" t="s">
        <v>1833</v>
      </c>
      <c r="F645" s="1" t="s">
        <v>1833</v>
      </c>
      <c r="G645" s="1" t="s">
        <v>1833</v>
      </c>
      <c r="H645" s="1" t="s">
        <v>89</v>
      </c>
      <c r="I645" s="1" t="s">
        <v>15</v>
      </c>
      <c r="J645" s="1" t="s">
        <v>90</v>
      </c>
      <c r="K645" s="1" t="s">
        <v>17</v>
      </c>
      <c r="L645" s="1" t="s">
        <v>18</v>
      </c>
      <c r="M645" s="1" t="s">
        <v>19</v>
      </c>
      <c r="N645" s="1" t="s">
        <v>146</v>
      </c>
      <c r="O645" s="1" t="s">
        <v>1833</v>
      </c>
      <c r="P645" s="1" t="s">
        <v>1833</v>
      </c>
      <c r="Q645" s="1" t="s">
        <v>3692</v>
      </c>
      <c r="R645" s="1" t="s">
        <v>1833</v>
      </c>
      <c r="S645" s="1" t="s">
        <v>3700</v>
      </c>
      <c r="T645" s="1" t="s">
        <v>3701</v>
      </c>
      <c r="U645" s="1" t="s">
        <v>1833</v>
      </c>
      <c r="V645" s="1" t="s">
        <v>1833</v>
      </c>
      <c r="W645" s="1" t="s">
        <v>3695</v>
      </c>
      <c r="X645" s="1" t="s">
        <v>6251</v>
      </c>
      <c r="Y645" s="2">
        <f>X646-'Bloco 1 10s Sem RTOS RX'!$X645</f>
        <v>0.000150462963</v>
      </c>
      <c r="Z645" s="1">
        <f>SUM(LEN(",CO_MQ135|"),'Bloco 1 10s Sem RTOS RX'!$H645,LEN(",CO2_MQ135|"),'Bloco 1 10s Sem RTOS RX'!$I645,LEN(",Alcool_MQ135|"),'Bloco 1 10s Sem RTOS RX'!$J645,LEN(",Alcool_MQ135|"),'Bloco 1 10s Sem RTOS RX'!$K645,LEN(",Toluen_MQ135|"),'Bloco 1 10s Sem RTOS RX'!$L645,LEN(",MH4_MQ135|"),'Bloco 1 10s Sem RTOS RX'!$M645,LEN(",O3_MQ131|"),'Bloco 1 10s Sem RTOS RX'!$N645)*8</f>
        <v>672</v>
      </c>
    </row>
    <row r="646" ht="15.75" customHeight="1">
      <c r="A646" s="1" t="s">
        <v>6252</v>
      </c>
      <c r="B646" s="1" t="s">
        <v>6253</v>
      </c>
      <c r="C646" s="1" t="s">
        <v>3689</v>
      </c>
      <c r="D646" s="1" t="s">
        <v>6254</v>
      </c>
      <c r="E646" s="1" t="s">
        <v>1833</v>
      </c>
      <c r="F646" s="1" t="s">
        <v>1833</v>
      </c>
      <c r="G646" s="1" t="s">
        <v>1833</v>
      </c>
      <c r="H646" s="1" t="s">
        <v>137</v>
      </c>
      <c r="I646" s="1" t="s">
        <v>3807</v>
      </c>
      <c r="J646" s="1" t="s">
        <v>3808</v>
      </c>
      <c r="K646" s="1" t="s">
        <v>26</v>
      </c>
      <c r="L646" s="1" t="s">
        <v>140</v>
      </c>
      <c r="M646" s="1" t="s">
        <v>28</v>
      </c>
      <c r="N646" s="1" t="s">
        <v>609</v>
      </c>
      <c r="O646" s="1" t="s">
        <v>1833</v>
      </c>
      <c r="P646" s="1" t="s">
        <v>1833</v>
      </c>
      <c r="Q646" s="1" t="s">
        <v>3692</v>
      </c>
      <c r="R646" s="1" t="s">
        <v>1833</v>
      </c>
      <c r="S646" s="1" t="s">
        <v>3700</v>
      </c>
      <c r="T646" s="1" t="s">
        <v>3701</v>
      </c>
      <c r="U646" s="1" t="s">
        <v>1833</v>
      </c>
      <c r="V646" s="1" t="s">
        <v>1833</v>
      </c>
      <c r="W646" s="1" t="s">
        <v>3695</v>
      </c>
      <c r="X646" s="1" t="s">
        <v>6255</v>
      </c>
      <c r="Y646" s="2">
        <f>X647-'Bloco 1 10s Sem RTOS RX'!$X646</f>
        <v>0.0003009259259</v>
      </c>
      <c r="Z646" s="1">
        <f>SUM(LEN(",CO_MQ135|"),'Bloco 1 10s Sem RTOS RX'!$H646,LEN(",CO2_MQ135|"),'Bloco 1 10s Sem RTOS RX'!$I646,LEN(",Alcool_MQ135|"),'Bloco 1 10s Sem RTOS RX'!$J646,LEN(",Alcool_MQ135|"),'Bloco 1 10s Sem RTOS RX'!$K646,LEN(",Toluen_MQ135|"),'Bloco 1 10s Sem RTOS RX'!$L646,LEN(",MH4_MQ135|"),'Bloco 1 10s Sem RTOS RX'!$M646,LEN(",O3_MQ131|"),'Bloco 1 10s Sem RTOS RX'!$N646)*8</f>
        <v>672</v>
      </c>
    </row>
    <row r="647" ht="15.75" customHeight="1">
      <c r="A647" s="1" t="s">
        <v>6256</v>
      </c>
      <c r="B647" s="1" t="s">
        <v>6257</v>
      </c>
      <c r="C647" s="1" t="s">
        <v>3689</v>
      </c>
      <c r="D647" s="1" t="s">
        <v>6258</v>
      </c>
      <c r="E647" s="1" t="s">
        <v>1833</v>
      </c>
      <c r="F647" s="1" t="s">
        <v>1833</v>
      </c>
      <c r="G647" s="1" t="s">
        <v>1833</v>
      </c>
      <c r="H647" s="1" t="s">
        <v>357</v>
      </c>
      <c r="I647" s="1" t="s">
        <v>15</v>
      </c>
      <c r="J647" s="1" t="s">
        <v>886</v>
      </c>
      <c r="K647" s="1" t="s">
        <v>26</v>
      </c>
      <c r="L647" s="1" t="s">
        <v>887</v>
      </c>
      <c r="M647" s="1" t="s">
        <v>28</v>
      </c>
      <c r="N647" s="1" t="s">
        <v>547</v>
      </c>
      <c r="O647" s="1" t="s">
        <v>1833</v>
      </c>
      <c r="P647" s="1" t="s">
        <v>1833</v>
      </c>
      <c r="Q647" s="1" t="s">
        <v>3692</v>
      </c>
      <c r="R647" s="1" t="s">
        <v>1833</v>
      </c>
      <c r="S647" s="1" t="s">
        <v>3700</v>
      </c>
      <c r="T647" s="1" t="s">
        <v>3701</v>
      </c>
      <c r="U647" s="1" t="s">
        <v>1833</v>
      </c>
      <c r="V647" s="1" t="s">
        <v>1833</v>
      </c>
      <c r="W647" s="1" t="s">
        <v>3695</v>
      </c>
      <c r="X647" s="1" t="s">
        <v>6259</v>
      </c>
      <c r="Y647" s="2">
        <f>X648-'Bloco 1 10s Sem RTOS RX'!$X647</f>
        <v>0.0003009259259</v>
      </c>
      <c r="Z647" s="1">
        <f>SUM(LEN(",CO_MQ135|"),'Bloco 1 10s Sem RTOS RX'!$H647,LEN(",CO2_MQ135|"),'Bloco 1 10s Sem RTOS RX'!$I647,LEN(",Alcool_MQ135|"),'Bloco 1 10s Sem RTOS RX'!$J647,LEN(",Alcool_MQ135|"),'Bloco 1 10s Sem RTOS RX'!$K647,LEN(",Toluen_MQ135|"),'Bloco 1 10s Sem RTOS RX'!$L647,LEN(",MH4_MQ135|"),'Bloco 1 10s Sem RTOS RX'!$M647,LEN(",O3_MQ131|"),'Bloco 1 10s Sem RTOS RX'!$N647)*8</f>
        <v>672</v>
      </c>
    </row>
    <row r="648" ht="15.75" customHeight="1">
      <c r="A648" s="1" t="s">
        <v>6260</v>
      </c>
      <c r="B648" s="1" t="s">
        <v>6261</v>
      </c>
      <c r="C648" s="1" t="s">
        <v>3689</v>
      </c>
      <c r="D648" s="1" t="s">
        <v>6262</v>
      </c>
      <c r="E648" s="1" t="s">
        <v>1833</v>
      </c>
      <c r="F648" s="1" t="s">
        <v>1833</v>
      </c>
      <c r="G648" s="1" t="s">
        <v>1833</v>
      </c>
      <c r="H648" s="1" t="s">
        <v>478</v>
      </c>
      <c r="I648" s="1" t="s">
        <v>3807</v>
      </c>
      <c r="J648" s="1" t="s">
        <v>3808</v>
      </c>
      <c r="K648" s="1" t="s">
        <v>26</v>
      </c>
      <c r="L648" s="1" t="s">
        <v>140</v>
      </c>
      <c r="M648" s="1" t="s">
        <v>28</v>
      </c>
      <c r="N648" s="1" t="s">
        <v>609</v>
      </c>
      <c r="O648" s="1" t="s">
        <v>1833</v>
      </c>
      <c r="P648" s="1" t="s">
        <v>1833</v>
      </c>
      <c r="Q648" s="1" t="s">
        <v>3692</v>
      </c>
      <c r="R648" s="1" t="s">
        <v>1833</v>
      </c>
      <c r="S648" s="1" t="s">
        <v>3700</v>
      </c>
      <c r="T648" s="1" t="s">
        <v>3701</v>
      </c>
      <c r="U648" s="1" t="s">
        <v>1833</v>
      </c>
      <c r="V648" s="1" t="s">
        <v>1833</v>
      </c>
      <c r="W648" s="1" t="s">
        <v>3695</v>
      </c>
      <c r="X648" s="1" t="s">
        <v>2850</v>
      </c>
      <c r="Y648" s="2">
        <f>X649-'Bloco 1 10s Sem RTOS RX'!$X648</f>
        <v>0.000150462963</v>
      </c>
      <c r="Z648" s="1">
        <f>SUM(LEN(",CO_MQ135|"),'Bloco 1 10s Sem RTOS RX'!$H648,LEN(",CO2_MQ135|"),'Bloco 1 10s Sem RTOS RX'!$I648,LEN(",Alcool_MQ135|"),'Bloco 1 10s Sem RTOS RX'!$J648,LEN(",Alcool_MQ135|"),'Bloco 1 10s Sem RTOS RX'!$K648,LEN(",Toluen_MQ135|"),'Bloco 1 10s Sem RTOS RX'!$L648,LEN(",MH4_MQ135|"),'Bloco 1 10s Sem RTOS RX'!$M648,LEN(",O3_MQ131|"),'Bloco 1 10s Sem RTOS RX'!$N648)*8</f>
        <v>672</v>
      </c>
    </row>
    <row r="649" ht="15.75" customHeight="1">
      <c r="A649" s="1" t="s">
        <v>6263</v>
      </c>
      <c r="B649" s="1" t="s">
        <v>6264</v>
      </c>
      <c r="C649" s="1" t="s">
        <v>3689</v>
      </c>
      <c r="D649" s="1" t="s">
        <v>6265</v>
      </c>
      <c r="E649" s="1" t="s">
        <v>1833</v>
      </c>
      <c r="F649" s="1" t="s">
        <v>1833</v>
      </c>
      <c r="G649" s="1" t="s">
        <v>1833</v>
      </c>
      <c r="H649" s="1" t="s">
        <v>14</v>
      </c>
      <c r="I649" s="1" t="s">
        <v>15</v>
      </c>
      <c r="J649" s="1" t="s">
        <v>16</v>
      </c>
      <c r="K649" s="1" t="s">
        <v>17</v>
      </c>
      <c r="L649" s="1" t="s">
        <v>18</v>
      </c>
      <c r="M649" s="1" t="s">
        <v>19</v>
      </c>
      <c r="N649" s="1" t="s">
        <v>547</v>
      </c>
      <c r="O649" s="1" t="s">
        <v>1833</v>
      </c>
      <c r="P649" s="1" t="s">
        <v>1833</v>
      </c>
      <c r="Q649" s="1" t="s">
        <v>3692</v>
      </c>
      <c r="R649" s="1" t="s">
        <v>1833</v>
      </c>
      <c r="S649" s="1" t="s">
        <v>3700</v>
      </c>
      <c r="T649" s="1" t="s">
        <v>3701</v>
      </c>
      <c r="U649" s="1" t="s">
        <v>1833</v>
      </c>
      <c r="V649" s="1" t="s">
        <v>1833</v>
      </c>
      <c r="W649" s="1" t="s">
        <v>3695</v>
      </c>
      <c r="X649" s="1" t="s">
        <v>6266</v>
      </c>
      <c r="Y649" s="2">
        <f>X650-'Bloco 1 10s Sem RTOS RX'!$X649</f>
        <v>0.000150462963</v>
      </c>
      <c r="Z649" s="1">
        <f>SUM(LEN(",CO_MQ135|"),'Bloco 1 10s Sem RTOS RX'!$H649,LEN(",CO2_MQ135|"),'Bloco 1 10s Sem RTOS RX'!$I649,LEN(",Alcool_MQ135|"),'Bloco 1 10s Sem RTOS RX'!$J649,LEN(",Alcool_MQ135|"),'Bloco 1 10s Sem RTOS RX'!$K649,LEN(",Toluen_MQ135|"),'Bloco 1 10s Sem RTOS RX'!$L649,LEN(",MH4_MQ135|"),'Bloco 1 10s Sem RTOS RX'!$M649,LEN(",O3_MQ131|"),'Bloco 1 10s Sem RTOS RX'!$N649)*8</f>
        <v>672</v>
      </c>
    </row>
    <row r="650" ht="15.75" customHeight="1">
      <c r="A650" s="1" t="s">
        <v>6267</v>
      </c>
      <c r="B650" s="1" t="s">
        <v>6268</v>
      </c>
      <c r="C650" s="1" t="s">
        <v>3689</v>
      </c>
      <c r="D650" s="1" t="s">
        <v>6269</v>
      </c>
      <c r="E650" s="1" t="s">
        <v>1833</v>
      </c>
      <c r="F650" s="1" t="s">
        <v>1833</v>
      </c>
      <c r="G650" s="1" t="s">
        <v>1833</v>
      </c>
      <c r="H650" s="1" t="s">
        <v>89</v>
      </c>
      <c r="I650" s="1" t="s">
        <v>15</v>
      </c>
      <c r="J650" s="1" t="s">
        <v>90</v>
      </c>
      <c r="K650" s="1" t="s">
        <v>17</v>
      </c>
      <c r="L650" s="1" t="s">
        <v>18</v>
      </c>
      <c r="M650" s="1" t="s">
        <v>19</v>
      </c>
      <c r="N650" s="1" t="s">
        <v>301</v>
      </c>
      <c r="O650" s="1" t="s">
        <v>1833</v>
      </c>
      <c r="P650" s="1" t="s">
        <v>1833</v>
      </c>
      <c r="Q650" s="1" t="s">
        <v>3692</v>
      </c>
      <c r="R650" s="1" t="s">
        <v>1833</v>
      </c>
      <c r="S650" s="1" t="s">
        <v>3700</v>
      </c>
      <c r="T650" s="1" t="s">
        <v>3701</v>
      </c>
      <c r="U650" s="1" t="s">
        <v>1833</v>
      </c>
      <c r="V650" s="1" t="s">
        <v>1833</v>
      </c>
      <c r="W650" s="1" t="s">
        <v>3695</v>
      </c>
      <c r="X650" s="1" t="s">
        <v>6270</v>
      </c>
      <c r="Y650" s="2">
        <f>X651-'Bloco 1 10s Sem RTOS RX'!$X650</f>
        <v>0.000462962963</v>
      </c>
      <c r="Z650" s="1">
        <f>SUM(LEN(",CO_MQ135|"),'Bloco 1 10s Sem RTOS RX'!$H650,LEN(",CO2_MQ135|"),'Bloco 1 10s Sem RTOS RX'!$I650,LEN(",Alcool_MQ135|"),'Bloco 1 10s Sem RTOS RX'!$J650,LEN(",Alcool_MQ135|"),'Bloco 1 10s Sem RTOS RX'!$K650,LEN(",Toluen_MQ135|"),'Bloco 1 10s Sem RTOS RX'!$L650,LEN(",MH4_MQ135|"),'Bloco 1 10s Sem RTOS RX'!$M650,LEN(",O3_MQ131|"),'Bloco 1 10s Sem RTOS RX'!$N650)*8</f>
        <v>672</v>
      </c>
    </row>
    <row r="651" ht="15.75" customHeight="1">
      <c r="A651" s="1" t="s">
        <v>6271</v>
      </c>
      <c r="B651" s="1" t="s">
        <v>6272</v>
      </c>
      <c r="C651" s="1" t="s">
        <v>3689</v>
      </c>
      <c r="D651" s="1" t="s">
        <v>6273</v>
      </c>
      <c r="E651" s="1" t="s">
        <v>1833</v>
      </c>
      <c r="F651" s="1" t="s">
        <v>1833</v>
      </c>
      <c r="G651" s="1" t="s">
        <v>1833</v>
      </c>
      <c r="H651" s="1" t="s">
        <v>81</v>
      </c>
      <c r="I651" s="1" t="s">
        <v>76</v>
      </c>
      <c r="J651" s="1" t="s">
        <v>82</v>
      </c>
      <c r="K651" s="1" t="s">
        <v>83</v>
      </c>
      <c r="L651" s="1" t="s">
        <v>84</v>
      </c>
      <c r="M651" s="1" t="s">
        <v>19</v>
      </c>
      <c r="N651" s="1" t="s">
        <v>3701</v>
      </c>
      <c r="O651" s="1" t="s">
        <v>1833</v>
      </c>
      <c r="P651" s="1" t="s">
        <v>1833</v>
      </c>
      <c r="Q651" s="1" t="s">
        <v>3692</v>
      </c>
      <c r="R651" s="1" t="s">
        <v>1833</v>
      </c>
      <c r="S651" s="1" t="s">
        <v>3700</v>
      </c>
      <c r="T651" s="1" t="s">
        <v>3694</v>
      </c>
      <c r="U651" s="1" t="s">
        <v>1833</v>
      </c>
      <c r="V651" s="1" t="s">
        <v>1833</v>
      </c>
      <c r="W651" s="1" t="s">
        <v>3695</v>
      </c>
      <c r="X651" s="1" t="s">
        <v>6274</v>
      </c>
      <c r="Y651" s="2">
        <f>X652-'Bloco 1 10s Sem RTOS RX'!$X651</f>
        <v>0.000150462963</v>
      </c>
      <c r="Z651" s="1">
        <f>SUM(LEN(",CO_MQ135|"),'Bloco 1 10s Sem RTOS RX'!$H651,LEN(",CO2_MQ135|"),'Bloco 1 10s Sem RTOS RX'!$I651,LEN(",Alcool_MQ135|"),'Bloco 1 10s Sem RTOS RX'!$J651,LEN(",Alcool_MQ135|"),'Bloco 1 10s Sem RTOS RX'!$K651,LEN(",Toluen_MQ135|"),'Bloco 1 10s Sem RTOS RX'!$L651,LEN(",MH4_MQ135|"),'Bloco 1 10s Sem RTOS RX'!$M651,LEN(",O3_MQ131|"),'Bloco 1 10s Sem RTOS RX'!$N651)*8</f>
        <v>672</v>
      </c>
    </row>
    <row r="652" ht="15.75" customHeight="1">
      <c r="A652" s="1" t="s">
        <v>6275</v>
      </c>
      <c r="B652" s="1" t="s">
        <v>6276</v>
      </c>
      <c r="C652" s="1" t="s">
        <v>3689</v>
      </c>
      <c r="D652" s="1" t="s">
        <v>6277</v>
      </c>
      <c r="E652" s="1" t="s">
        <v>1833</v>
      </c>
      <c r="F652" s="1" t="s">
        <v>1833</v>
      </c>
      <c r="G652" s="1" t="s">
        <v>1833</v>
      </c>
      <c r="H652" s="1" t="s">
        <v>69</v>
      </c>
      <c r="I652" s="1" t="s">
        <v>70</v>
      </c>
      <c r="J652" s="1" t="s">
        <v>71</v>
      </c>
      <c r="K652" s="1" t="s">
        <v>17</v>
      </c>
      <c r="L652" s="1" t="s">
        <v>72</v>
      </c>
      <c r="M652" s="1" t="s">
        <v>19</v>
      </c>
      <c r="N652" s="1" t="s">
        <v>666</v>
      </c>
      <c r="O652" s="1" t="s">
        <v>1833</v>
      </c>
      <c r="P652" s="1" t="s">
        <v>1833</v>
      </c>
      <c r="Q652" s="1" t="s">
        <v>3692</v>
      </c>
      <c r="R652" s="1" t="s">
        <v>1833</v>
      </c>
      <c r="S652" s="1" t="s">
        <v>3700</v>
      </c>
      <c r="T652" s="1" t="s">
        <v>3694</v>
      </c>
      <c r="U652" s="1" t="s">
        <v>1833</v>
      </c>
      <c r="V652" s="1" t="s">
        <v>1833</v>
      </c>
      <c r="W652" s="1" t="s">
        <v>3695</v>
      </c>
      <c r="X652" s="1" t="s">
        <v>6278</v>
      </c>
      <c r="Y652" s="2">
        <f>X653-'Bloco 1 10s Sem RTOS RX'!$X652</f>
        <v>0.000150462963</v>
      </c>
      <c r="Z652" s="1">
        <f>SUM(LEN(",CO_MQ135|"),'Bloco 1 10s Sem RTOS RX'!$H652,LEN(",CO2_MQ135|"),'Bloco 1 10s Sem RTOS RX'!$I652,LEN(",Alcool_MQ135|"),'Bloco 1 10s Sem RTOS RX'!$J652,LEN(",Alcool_MQ135|"),'Bloco 1 10s Sem RTOS RX'!$K652,LEN(",Toluen_MQ135|"),'Bloco 1 10s Sem RTOS RX'!$L652,LEN(",MH4_MQ135|"),'Bloco 1 10s Sem RTOS RX'!$M652,LEN(",O3_MQ131|"),'Bloco 1 10s Sem RTOS RX'!$N652)*8</f>
        <v>672</v>
      </c>
    </row>
    <row r="653" ht="15.75" customHeight="1">
      <c r="A653" s="1" t="s">
        <v>6279</v>
      </c>
      <c r="B653" s="1" t="s">
        <v>6280</v>
      </c>
      <c r="C653" s="1" t="s">
        <v>3689</v>
      </c>
      <c r="D653" s="1" t="s">
        <v>6281</v>
      </c>
      <c r="E653" s="1" t="s">
        <v>1833</v>
      </c>
      <c r="F653" s="1" t="s">
        <v>1833</v>
      </c>
      <c r="G653" s="1" t="s">
        <v>1833</v>
      </c>
      <c r="H653" s="1" t="s">
        <v>131</v>
      </c>
      <c r="I653" s="1" t="s">
        <v>76</v>
      </c>
      <c r="J653" s="1" t="s">
        <v>82</v>
      </c>
      <c r="K653" s="1" t="s">
        <v>17</v>
      </c>
      <c r="L653" s="1" t="s">
        <v>132</v>
      </c>
      <c r="M653" s="1" t="s">
        <v>19</v>
      </c>
      <c r="N653" s="1" t="s">
        <v>479</v>
      </c>
      <c r="O653" s="1" t="s">
        <v>1833</v>
      </c>
      <c r="P653" s="1" t="s">
        <v>1833</v>
      </c>
      <c r="Q653" s="1" t="s">
        <v>3692</v>
      </c>
      <c r="R653" s="1" t="s">
        <v>1833</v>
      </c>
      <c r="S653" s="1" t="s">
        <v>3700</v>
      </c>
      <c r="T653" s="1" t="s">
        <v>3701</v>
      </c>
      <c r="U653" s="1" t="s">
        <v>1833</v>
      </c>
      <c r="V653" s="1" t="s">
        <v>1833</v>
      </c>
      <c r="W653" s="1" t="s">
        <v>3695</v>
      </c>
      <c r="X653" s="1" t="s">
        <v>6282</v>
      </c>
      <c r="Y653" s="2">
        <f>X654-'Bloco 1 10s Sem RTOS RX'!$X653</f>
        <v>0.000150462963</v>
      </c>
      <c r="Z653" s="1">
        <f>SUM(LEN(",CO_MQ135|"),'Bloco 1 10s Sem RTOS RX'!$H653,LEN(",CO2_MQ135|"),'Bloco 1 10s Sem RTOS RX'!$I653,LEN(",Alcool_MQ135|"),'Bloco 1 10s Sem RTOS RX'!$J653,LEN(",Alcool_MQ135|"),'Bloco 1 10s Sem RTOS RX'!$K653,LEN(",Toluen_MQ135|"),'Bloco 1 10s Sem RTOS RX'!$L653,LEN(",MH4_MQ135|"),'Bloco 1 10s Sem RTOS RX'!$M653,LEN(",O3_MQ131|"),'Bloco 1 10s Sem RTOS RX'!$N653)*8</f>
        <v>672</v>
      </c>
    </row>
    <row r="654" ht="15.75" customHeight="1">
      <c r="A654" s="1" t="s">
        <v>6283</v>
      </c>
      <c r="B654" s="1" t="s">
        <v>6284</v>
      </c>
      <c r="C654" s="1" t="s">
        <v>3689</v>
      </c>
      <c r="D654" s="1" t="s">
        <v>6285</v>
      </c>
      <c r="E654" s="1" t="s">
        <v>1833</v>
      </c>
      <c r="F654" s="1" t="s">
        <v>1833</v>
      </c>
      <c r="G654" s="1" t="s">
        <v>1833</v>
      </c>
      <c r="H654" s="1" t="s">
        <v>275</v>
      </c>
      <c r="I654" s="1" t="s">
        <v>3807</v>
      </c>
      <c r="J654" s="1" t="s">
        <v>886</v>
      </c>
      <c r="K654" s="1" t="s">
        <v>26</v>
      </c>
      <c r="L654" s="1" t="s">
        <v>288</v>
      </c>
      <c r="M654" s="1" t="s">
        <v>28</v>
      </c>
      <c r="N654" s="1" t="s">
        <v>419</v>
      </c>
      <c r="O654" s="1" t="s">
        <v>1833</v>
      </c>
      <c r="P654" s="1" t="s">
        <v>1833</v>
      </c>
      <c r="Q654" s="1" t="s">
        <v>3692</v>
      </c>
      <c r="R654" s="1" t="s">
        <v>1833</v>
      </c>
      <c r="S654" s="1" t="s">
        <v>3700</v>
      </c>
      <c r="T654" s="1" t="s">
        <v>3701</v>
      </c>
      <c r="U654" s="1" t="s">
        <v>1833</v>
      </c>
      <c r="V654" s="1" t="s">
        <v>1833</v>
      </c>
      <c r="W654" s="1" t="s">
        <v>3695</v>
      </c>
      <c r="X654" s="1" t="s">
        <v>6286</v>
      </c>
      <c r="Y654" s="2">
        <f>X655-'Bloco 1 10s Sem RTOS RX'!$X654</f>
        <v>0.000150462963</v>
      </c>
      <c r="Z654" s="1">
        <f>SUM(LEN(",CO_MQ135|"),'Bloco 1 10s Sem RTOS RX'!$H654,LEN(",CO2_MQ135|"),'Bloco 1 10s Sem RTOS RX'!$I654,LEN(",Alcool_MQ135|"),'Bloco 1 10s Sem RTOS RX'!$J654,LEN(",Alcool_MQ135|"),'Bloco 1 10s Sem RTOS RX'!$K654,LEN(",Toluen_MQ135|"),'Bloco 1 10s Sem RTOS RX'!$L654,LEN(",MH4_MQ135|"),'Bloco 1 10s Sem RTOS RX'!$M654,LEN(",O3_MQ131|"),'Bloco 1 10s Sem RTOS RX'!$N654)*8</f>
        <v>672</v>
      </c>
    </row>
    <row r="655" ht="15.75" customHeight="1">
      <c r="A655" s="1" t="s">
        <v>6287</v>
      </c>
      <c r="B655" s="1" t="s">
        <v>6288</v>
      </c>
      <c r="C655" s="1" t="s">
        <v>3689</v>
      </c>
      <c r="D655" s="1" t="s">
        <v>6289</v>
      </c>
      <c r="E655" s="1" t="s">
        <v>1833</v>
      </c>
      <c r="F655" s="1" t="s">
        <v>1833</v>
      </c>
      <c r="G655" s="1" t="s">
        <v>1833</v>
      </c>
      <c r="H655" s="1" t="s">
        <v>4166</v>
      </c>
      <c r="I655" s="1" t="s">
        <v>744</v>
      </c>
      <c r="J655" s="1" t="s">
        <v>773</v>
      </c>
      <c r="K655" s="1" t="s">
        <v>83</v>
      </c>
      <c r="L655" s="1" t="s">
        <v>774</v>
      </c>
      <c r="M655" s="1" t="s">
        <v>152</v>
      </c>
      <c r="N655" s="1" t="s">
        <v>763</v>
      </c>
      <c r="O655" s="1" t="s">
        <v>1833</v>
      </c>
      <c r="P655" s="1" t="s">
        <v>1833</v>
      </c>
      <c r="Q655" s="1" t="s">
        <v>3692</v>
      </c>
      <c r="R655" s="1" t="s">
        <v>1833</v>
      </c>
      <c r="S655" s="1" t="s">
        <v>3700</v>
      </c>
      <c r="T655" s="1" t="s">
        <v>3694</v>
      </c>
      <c r="U655" s="1" t="s">
        <v>1833</v>
      </c>
      <c r="V655" s="1" t="s">
        <v>1833</v>
      </c>
      <c r="W655" s="1" t="s">
        <v>3695</v>
      </c>
      <c r="X655" s="1" t="s">
        <v>6290</v>
      </c>
      <c r="Y655" s="2">
        <f>X656-'Bloco 1 10s Sem RTOS RX'!$X655</f>
        <v>0.0003009259259</v>
      </c>
      <c r="Z655" s="1">
        <f>SUM(LEN(",CO_MQ135|"),'Bloco 1 10s Sem RTOS RX'!$H655,LEN(",CO2_MQ135|"),'Bloco 1 10s Sem RTOS RX'!$I655,LEN(",Alcool_MQ135|"),'Bloco 1 10s Sem RTOS RX'!$J655,LEN(",Alcool_MQ135|"),'Bloco 1 10s Sem RTOS RX'!$K655,LEN(",Toluen_MQ135|"),'Bloco 1 10s Sem RTOS RX'!$L655,LEN(",MH4_MQ135|"),'Bloco 1 10s Sem RTOS RX'!$M655,LEN(",O3_MQ131|"),'Bloco 1 10s Sem RTOS RX'!$N655)*8</f>
        <v>672</v>
      </c>
    </row>
    <row r="656" ht="15.75" customHeight="1">
      <c r="A656" s="1" t="s">
        <v>6291</v>
      </c>
      <c r="B656" s="1" t="s">
        <v>6292</v>
      </c>
      <c r="C656" s="1" t="s">
        <v>3689</v>
      </c>
      <c r="D656" s="1" t="s">
        <v>6293</v>
      </c>
      <c r="E656" s="1" t="s">
        <v>1833</v>
      </c>
      <c r="F656" s="1" t="s">
        <v>1833</v>
      </c>
      <c r="G656" s="1" t="s">
        <v>1833</v>
      </c>
      <c r="H656" s="1" t="s">
        <v>106</v>
      </c>
      <c r="I656" s="1" t="s">
        <v>107</v>
      </c>
      <c r="J656" s="1" t="s">
        <v>108</v>
      </c>
      <c r="K656" s="1" t="s">
        <v>103</v>
      </c>
      <c r="L656" s="1" t="s">
        <v>3764</v>
      </c>
      <c r="M656" s="1" t="s">
        <v>110</v>
      </c>
      <c r="N656" s="1" t="s">
        <v>311</v>
      </c>
      <c r="O656" s="1" t="s">
        <v>1833</v>
      </c>
      <c r="P656" s="1" t="s">
        <v>1833</v>
      </c>
      <c r="Q656" s="1" t="s">
        <v>3692</v>
      </c>
      <c r="R656" s="1" t="s">
        <v>1833</v>
      </c>
      <c r="S656" s="1" t="s">
        <v>3700</v>
      </c>
      <c r="T656" s="1" t="s">
        <v>3701</v>
      </c>
      <c r="U656" s="1" t="s">
        <v>1833</v>
      </c>
      <c r="V656" s="1" t="s">
        <v>1833</v>
      </c>
      <c r="W656" s="1" t="s">
        <v>3695</v>
      </c>
      <c r="X656" s="1" t="s">
        <v>6294</v>
      </c>
      <c r="Y656" s="2">
        <f>X657-'Bloco 1 10s Sem RTOS RX'!$X656</f>
        <v>0.000150462963</v>
      </c>
      <c r="Z656" s="1">
        <f>SUM(LEN(",CO_MQ135|"),'Bloco 1 10s Sem RTOS RX'!$H656,LEN(",CO2_MQ135|"),'Bloco 1 10s Sem RTOS RX'!$I656,LEN(",Alcool_MQ135|"),'Bloco 1 10s Sem RTOS RX'!$J656,LEN(",Alcool_MQ135|"),'Bloco 1 10s Sem RTOS RX'!$K656,LEN(",Toluen_MQ135|"),'Bloco 1 10s Sem RTOS RX'!$L656,LEN(",MH4_MQ135|"),'Bloco 1 10s Sem RTOS RX'!$M656,LEN(",O3_MQ131|"),'Bloco 1 10s Sem RTOS RX'!$N656)*8</f>
        <v>672</v>
      </c>
    </row>
    <row r="657" ht="15.75" customHeight="1">
      <c r="A657" s="1" t="s">
        <v>6295</v>
      </c>
      <c r="B657" s="1" t="s">
        <v>6296</v>
      </c>
      <c r="C657" s="1" t="s">
        <v>3689</v>
      </c>
      <c r="D657" s="1" t="s">
        <v>6297</v>
      </c>
      <c r="E657" s="1" t="s">
        <v>1833</v>
      </c>
      <c r="F657" s="1" t="s">
        <v>1833</v>
      </c>
      <c r="G657" s="1" t="s">
        <v>1833</v>
      </c>
      <c r="H657" s="1" t="s">
        <v>209</v>
      </c>
      <c r="I657" s="1" t="s">
        <v>186</v>
      </c>
      <c r="J657" s="1" t="s">
        <v>3859</v>
      </c>
      <c r="K657" s="1" t="s">
        <v>83</v>
      </c>
      <c r="L657" s="1" t="s">
        <v>211</v>
      </c>
      <c r="M657" s="1" t="s">
        <v>152</v>
      </c>
      <c r="N657" s="1" t="s">
        <v>268</v>
      </c>
      <c r="O657" s="1" t="s">
        <v>1833</v>
      </c>
      <c r="P657" s="1" t="s">
        <v>1833</v>
      </c>
      <c r="Q657" s="1" t="s">
        <v>3692</v>
      </c>
      <c r="R657" s="1" t="s">
        <v>1833</v>
      </c>
      <c r="S657" s="1" t="s">
        <v>3700</v>
      </c>
      <c r="T657" s="1" t="s">
        <v>3706</v>
      </c>
      <c r="U657" s="1" t="s">
        <v>1833</v>
      </c>
      <c r="V657" s="1" t="s">
        <v>1833</v>
      </c>
      <c r="W657" s="1" t="s">
        <v>3695</v>
      </c>
      <c r="X657" s="1" t="s">
        <v>6298</v>
      </c>
      <c r="Y657" s="2">
        <f>X658-'Bloco 1 10s Sem RTOS RX'!$X657</f>
        <v>0.000162037037</v>
      </c>
      <c r="Z657" s="1">
        <f>SUM(LEN(",CO_MQ135|"),'Bloco 1 10s Sem RTOS RX'!$H657,LEN(",CO2_MQ135|"),'Bloco 1 10s Sem RTOS RX'!$I657,LEN(",Alcool_MQ135|"),'Bloco 1 10s Sem RTOS RX'!$J657,LEN(",Alcool_MQ135|"),'Bloco 1 10s Sem RTOS RX'!$K657,LEN(",Toluen_MQ135|"),'Bloco 1 10s Sem RTOS RX'!$L657,LEN(",MH4_MQ135|"),'Bloco 1 10s Sem RTOS RX'!$M657,LEN(",O3_MQ131|"),'Bloco 1 10s Sem RTOS RX'!$N657)*8</f>
        <v>672</v>
      </c>
    </row>
    <row r="658" ht="15.75" customHeight="1">
      <c r="A658" s="1" t="s">
        <v>6299</v>
      </c>
      <c r="B658" s="1" t="s">
        <v>6300</v>
      </c>
      <c r="C658" s="1" t="s">
        <v>3689</v>
      </c>
      <c r="D658" s="1" t="s">
        <v>6301</v>
      </c>
      <c r="E658" s="1" t="s">
        <v>1833</v>
      </c>
      <c r="F658" s="1" t="s">
        <v>1833</v>
      </c>
      <c r="G658" s="1" t="s">
        <v>1833</v>
      </c>
      <c r="H658" s="1" t="s">
        <v>317</v>
      </c>
      <c r="I658" s="1" t="s">
        <v>186</v>
      </c>
      <c r="J658" s="1" t="s">
        <v>318</v>
      </c>
      <c r="K658" s="1" t="s">
        <v>83</v>
      </c>
      <c r="L658" s="1" t="s">
        <v>319</v>
      </c>
      <c r="M658" s="1" t="s">
        <v>152</v>
      </c>
      <c r="N658" s="1" t="s">
        <v>217</v>
      </c>
      <c r="O658" s="1" t="s">
        <v>1833</v>
      </c>
      <c r="P658" s="1" t="s">
        <v>1833</v>
      </c>
      <c r="Q658" s="1" t="s">
        <v>3692</v>
      </c>
      <c r="R658" s="1" t="s">
        <v>1833</v>
      </c>
      <c r="S658" s="1" t="s">
        <v>3700</v>
      </c>
      <c r="T658" s="1" t="s">
        <v>3701</v>
      </c>
      <c r="U658" s="1" t="s">
        <v>1833</v>
      </c>
      <c r="V658" s="1" t="s">
        <v>1833</v>
      </c>
      <c r="W658" s="1" t="s">
        <v>3695</v>
      </c>
      <c r="X658" s="1" t="s">
        <v>2867</v>
      </c>
      <c r="Y658" s="2">
        <f>X659-'Bloco 1 10s Sem RTOS RX'!$X658</f>
        <v>0.000150462963</v>
      </c>
      <c r="Z658" s="1">
        <f>SUM(LEN(",CO_MQ135|"),'Bloco 1 10s Sem RTOS RX'!$H658,LEN(",CO2_MQ135|"),'Bloco 1 10s Sem RTOS RX'!$I658,LEN(",Alcool_MQ135|"),'Bloco 1 10s Sem RTOS RX'!$J658,LEN(",Alcool_MQ135|"),'Bloco 1 10s Sem RTOS RX'!$K658,LEN(",Toluen_MQ135|"),'Bloco 1 10s Sem RTOS RX'!$L658,LEN(",MH4_MQ135|"),'Bloco 1 10s Sem RTOS RX'!$M658,LEN(",O3_MQ131|"),'Bloco 1 10s Sem RTOS RX'!$N658)*8</f>
        <v>672</v>
      </c>
    </row>
    <row r="659" ht="15.75" customHeight="1">
      <c r="A659" s="1" t="s">
        <v>6302</v>
      </c>
      <c r="B659" s="1" t="s">
        <v>6303</v>
      </c>
      <c r="C659" s="1" t="s">
        <v>3689</v>
      </c>
      <c r="D659" s="1" t="s">
        <v>6304</v>
      </c>
      <c r="E659" s="1" t="s">
        <v>1833</v>
      </c>
      <c r="F659" s="1" t="s">
        <v>1833</v>
      </c>
      <c r="G659" s="1" t="s">
        <v>1833</v>
      </c>
      <c r="H659" s="1" t="s">
        <v>209</v>
      </c>
      <c r="I659" s="1" t="s">
        <v>186</v>
      </c>
      <c r="J659" s="1" t="s">
        <v>3859</v>
      </c>
      <c r="K659" s="1" t="s">
        <v>83</v>
      </c>
      <c r="L659" s="1" t="s">
        <v>211</v>
      </c>
      <c r="M659" s="1" t="s">
        <v>152</v>
      </c>
      <c r="N659" s="1" t="s">
        <v>127</v>
      </c>
      <c r="O659" s="1" t="s">
        <v>1833</v>
      </c>
      <c r="P659" s="1" t="s">
        <v>1833</v>
      </c>
      <c r="Q659" s="1" t="s">
        <v>3692</v>
      </c>
      <c r="R659" s="1" t="s">
        <v>1833</v>
      </c>
      <c r="S659" s="1" t="s">
        <v>3700</v>
      </c>
      <c r="T659" s="1" t="s">
        <v>3706</v>
      </c>
      <c r="U659" s="1" t="s">
        <v>1833</v>
      </c>
      <c r="V659" s="1" t="s">
        <v>1833</v>
      </c>
      <c r="W659" s="1" t="s">
        <v>3695</v>
      </c>
      <c r="X659" s="1" t="s">
        <v>6305</v>
      </c>
      <c r="Y659" s="2">
        <f>X660-'Bloco 1 10s Sem RTOS RX'!$X659</f>
        <v>0.0003009259259</v>
      </c>
      <c r="Z659" s="1">
        <f>SUM(LEN(",CO_MQ135|"),'Bloco 1 10s Sem RTOS RX'!$H659,LEN(",CO2_MQ135|"),'Bloco 1 10s Sem RTOS RX'!$I659,LEN(",Alcool_MQ135|"),'Bloco 1 10s Sem RTOS RX'!$J659,LEN(",Alcool_MQ135|"),'Bloco 1 10s Sem RTOS RX'!$K659,LEN(",Toluen_MQ135|"),'Bloco 1 10s Sem RTOS RX'!$L659,LEN(",MH4_MQ135|"),'Bloco 1 10s Sem RTOS RX'!$M659,LEN(",O3_MQ131|"),'Bloco 1 10s Sem RTOS RX'!$N659)*8</f>
        <v>672</v>
      </c>
    </row>
    <row r="660" ht="15.75" customHeight="1">
      <c r="A660" s="1" t="s">
        <v>6306</v>
      </c>
      <c r="B660" s="1" t="s">
        <v>6307</v>
      </c>
      <c r="C660" s="1" t="s">
        <v>3689</v>
      </c>
      <c r="D660" s="1" t="s">
        <v>6308</v>
      </c>
      <c r="E660" s="1" t="s">
        <v>1833</v>
      </c>
      <c r="F660" s="1" t="s">
        <v>1833</v>
      </c>
      <c r="G660" s="1" t="s">
        <v>1833</v>
      </c>
      <c r="H660" s="1" t="s">
        <v>386</v>
      </c>
      <c r="I660" s="1" t="s">
        <v>744</v>
      </c>
      <c r="J660" s="1" t="s">
        <v>318</v>
      </c>
      <c r="K660" s="1" t="s">
        <v>83</v>
      </c>
      <c r="L660" s="1" t="s">
        <v>319</v>
      </c>
      <c r="M660" s="1" t="s">
        <v>152</v>
      </c>
      <c r="N660" s="1" t="s">
        <v>411</v>
      </c>
      <c r="O660" s="1" t="s">
        <v>1833</v>
      </c>
      <c r="P660" s="1" t="s">
        <v>1833</v>
      </c>
      <c r="Q660" s="1" t="s">
        <v>3692</v>
      </c>
      <c r="R660" s="1" t="s">
        <v>1833</v>
      </c>
      <c r="S660" s="1" t="s">
        <v>3700</v>
      </c>
      <c r="T660" s="1" t="s">
        <v>3706</v>
      </c>
      <c r="U660" s="1" t="s">
        <v>1833</v>
      </c>
      <c r="V660" s="1" t="s">
        <v>1833</v>
      </c>
      <c r="W660" s="1" t="s">
        <v>3695</v>
      </c>
      <c r="X660" s="1" t="s">
        <v>6309</v>
      </c>
      <c r="Y660" s="2">
        <f>X661-'Bloco 1 10s Sem RTOS RX'!$X660</f>
        <v>0.000150462963</v>
      </c>
      <c r="Z660" s="1">
        <f>SUM(LEN(",CO_MQ135|"),'Bloco 1 10s Sem RTOS RX'!$H660,LEN(",CO2_MQ135|"),'Bloco 1 10s Sem RTOS RX'!$I660,LEN(",Alcool_MQ135|"),'Bloco 1 10s Sem RTOS RX'!$J660,LEN(",Alcool_MQ135|"),'Bloco 1 10s Sem RTOS RX'!$K660,LEN(",Toluen_MQ135|"),'Bloco 1 10s Sem RTOS RX'!$L660,LEN(",MH4_MQ135|"),'Bloco 1 10s Sem RTOS RX'!$M660,LEN(",O3_MQ131|"),'Bloco 1 10s Sem RTOS RX'!$N660)*8</f>
        <v>672</v>
      </c>
    </row>
    <row r="661" ht="15.75" customHeight="1">
      <c r="A661" s="1" t="s">
        <v>6310</v>
      </c>
      <c r="B661" s="1" t="s">
        <v>6311</v>
      </c>
      <c r="C661" s="1" t="s">
        <v>3689</v>
      </c>
      <c r="D661" s="1" t="s">
        <v>6312</v>
      </c>
      <c r="E661" s="1" t="s">
        <v>1833</v>
      </c>
      <c r="F661" s="1" t="s">
        <v>1833</v>
      </c>
      <c r="G661" s="1" t="s">
        <v>1833</v>
      </c>
      <c r="H661" s="1" t="s">
        <v>162</v>
      </c>
      <c r="I661" s="1" t="s">
        <v>163</v>
      </c>
      <c r="J661" s="1" t="s">
        <v>164</v>
      </c>
      <c r="K661" s="1" t="s">
        <v>103</v>
      </c>
      <c r="L661" s="1" t="s">
        <v>3764</v>
      </c>
      <c r="M661" s="1" t="s">
        <v>110</v>
      </c>
      <c r="N661" s="1" t="s">
        <v>257</v>
      </c>
      <c r="O661" s="1" t="s">
        <v>1833</v>
      </c>
      <c r="P661" s="1" t="s">
        <v>1833</v>
      </c>
      <c r="Q661" s="1" t="s">
        <v>3692</v>
      </c>
      <c r="R661" s="1" t="s">
        <v>1833</v>
      </c>
      <c r="S661" s="1" t="s">
        <v>3700</v>
      </c>
      <c r="T661" s="1" t="s">
        <v>3701</v>
      </c>
      <c r="U661" s="1" t="s">
        <v>1833</v>
      </c>
      <c r="V661" s="1" t="s">
        <v>1833</v>
      </c>
      <c r="W661" s="1" t="s">
        <v>3695</v>
      </c>
      <c r="X661" s="1" t="s">
        <v>6313</v>
      </c>
      <c r="Y661" s="2">
        <f>X662-'Bloco 1 10s Sem RTOS RX'!$X661</f>
        <v>0.000150462963</v>
      </c>
      <c r="Z661" s="1">
        <f>SUM(LEN(",CO_MQ135|"),'Bloco 1 10s Sem RTOS RX'!$H661,LEN(",CO2_MQ135|"),'Bloco 1 10s Sem RTOS RX'!$I661,LEN(",Alcool_MQ135|"),'Bloco 1 10s Sem RTOS RX'!$J661,LEN(",Alcool_MQ135|"),'Bloco 1 10s Sem RTOS RX'!$K661,LEN(",Toluen_MQ135|"),'Bloco 1 10s Sem RTOS RX'!$L661,LEN(",MH4_MQ135|"),'Bloco 1 10s Sem RTOS RX'!$M661,LEN(",O3_MQ131|"),'Bloco 1 10s Sem RTOS RX'!$N661)*8</f>
        <v>672</v>
      </c>
    </row>
    <row r="662" ht="15.75" customHeight="1">
      <c r="A662" s="1" t="s">
        <v>6314</v>
      </c>
      <c r="B662" s="1" t="s">
        <v>6315</v>
      </c>
      <c r="C662" s="1" t="s">
        <v>3689</v>
      </c>
      <c r="D662" s="1" t="s">
        <v>6316</v>
      </c>
      <c r="E662" s="1" t="s">
        <v>1833</v>
      </c>
      <c r="F662" s="1" t="s">
        <v>1833</v>
      </c>
      <c r="G662" s="1" t="s">
        <v>1833</v>
      </c>
      <c r="H662" s="1" t="s">
        <v>150</v>
      </c>
      <c r="I662" s="1" t="s">
        <v>76</v>
      </c>
      <c r="J662" s="1" t="s">
        <v>151</v>
      </c>
      <c r="K662" s="1" t="s">
        <v>83</v>
      </c>
      <c r="L662" s="1" t="s">
        <v>84</v>
      </c>
      <c r="M662" s="1" t="s">
        <v>152</v>
      </c>
      <c r="N662" s="1" t="s">
        <v>17</v>
      </c>
      <c r="O662" s="1" t="s">
        <v>1833</v>
      </c>
      <c r="P662" s="1" t="s">
        <v>1833</v>
      </c>
      <c r="Q662" s="1" t="s">
        <v>3692</v>
      </c>
      <c r="R662" s="1" t="s">
        <v>1833</v>
      </c>
      <c r="S662" s="1" t="s">
        <v>3700</v>
      </c>
      <c r="T662" s="1" t="s">
        <v>3694</v>
      </c>
      <c r="U662" s="1" t="s">
        <v>1833</v>
      </c>
      <c r="V662" s="1" t="s">
        <v>1833</v>
      </c>
      <c r="W662" s="1" t="s">
        <v>3695</v>
      </c>
      <c r="X662" s="1" t="s">
        <v>6317</v>
      </c>
      <c r="Y662" s="2">
        <f>X663-'Bloco 1 10s Sem RTOS RX'!$X662</f>
        <v>0.000150462963</v>
      </c>
      <c r="Z662" s="1">
        <f>SUM(LEN(",CO_MQ135|"),'Bloco 1 10s Sem RTOS RX'!$H662,LEN(",CO2_MQ135|"),'Bloco 1 10s Sem RTOS RX'!$I662,LEN(",Alcool_MQ135|"),'Bloco 1 10s Sem RTOS RX'!$J662,LEN(",Alcool_MQ135|"),'Bloco 1 10s Sem RTOS RX'!$K662,LEN(",Toluen_MQ135|"),'Bloco 1 10s Sem RTOS RX'!$L662,LEN(",MH4_MQ135|"),'Bloco 1 10s Sem RTOS RX'!$M662,LEN(",O3_MQ131|"),'Bloco 1 10s Sem RTOS RX'!$N662)*8</f>
        <v>672</v>
      </c>
    </row>
    <row r="663" ht="15.75" customHeight="1">
      <c r="A663" s="1" t="s">
        <v>6318</v>
      </c>
      <c r="B663" s="1" t="s">
        <v>6319</v>
      </c>
      <c r="C663" s="1" t="s">
        <v>3689</v>
      </c>
      <c r="D663" s="1" t="s">
        <v>6320</v>
      </c>
      <c r="E663" s="1" t="s">
        <v>1833</v>
      </c>
      <c r="F663" s="1" t="s">
        <v>1833</v>
      </c>
      <c r="G663" s="1" t="s">
        <v>1833</v>
      </c>
      <c r="H663" s="1" t="s">
        <v>596</v>
      </c>
      <c r="I663" s="1" t="s">
        <v>308</v>
      </c>
      <c r="J663" s="1" t="s">
        <v>597</v>
      </c>
      <c r="K663" s="1" t="s">
        <v>3720</v>
      </c>
      <c r="L663" s="1" t="s">
        <v>303</v>
      </c>
      <c r="M663" s="1" t="s">
        <v>110</v>
      </c>
      <c r="N663" s="1" t="s">
        <v>103</v>
      </c>
      <c r="O663" s="1" t="s">
        <v>1833</v>
      </c>
      <c r="P663" s="1" t="s">
        <v>1833</v>
      </c>
      <c r="Q663" s="1" t="s">
        <v>3692</v>
      </c>
      <c r="R663" s="1" t="s">
        <v>1833</v>
      </c>
      <c r="S663" s="1" t="s">
        <v>3700</v>
      </c>
      <c r="T663" s="1" t="s">
        <v>3694</v>
      </c>
      <c r="U663" s="1" t="s">
        <v>1833</v>
      </c>
      <c r="V663" s="1" t="s">
        <v>1833</v>
      </c>
      <c r="W663" s="1" t="s">
        <v>3695</v>
      </c>
      <c r="X663" s="1" t="s">
        <v>6321</v>
      </c>
      <c r="Y663" s="2">
        <f>X664-'Bloco 1 10s Sem RTOS RX'!$X663</f>
        <v>0.000150462963</v>
      </c>
      <c r="Z663" s="1">
        <f>SUM(LEN(",CO_MQ135|"),'Bloco 1 10s Sem RTOS RX'!$H663,LEN(",CO2_MQ135|"),'Bloco 1 10s Sem RTOS RX'!$I663,LEN(",Alcool_MQ135|"),'Bloco 1 10s Sem RTOS RX'!$J663,LEN(",Alcool_MQ135|"),'Bloco 1 10s Sem RTOS RX'!$K663,LEN(",Toluen_MQ135|"),'Bloco 1 10s Sem RTOS RX'!$L663,LEN(",MH4_MQ135|"),'Bloco 1 10s Sem RTOS RX'!$M663,LEN(",O3_MQ131|"),'Bloco 1 10s Sem RTOS RX'!$N663)*8</f>
        <v>672</v>
      </c>
    </row>
    <row r="664" ht="15.75" customHeight="1">
      <c r="A664" s="1" t="s">
        <v>6322</v>
      </c>
      <c r="B664" s="1" t="s">
        <v>6323</v>
      </c>
      <c r="C664" s="1" t="s">
        <v>3689</v>
      </c>
      <c r="D664" s="1" t="s">
        <v>6324</v>
      </c>
      <c r="E664" s="1" t="s">
        <v>1833</v>
      </c>
      <c r="F664" s="1" t="s">
        <v>1833</v>
      </c>
      <c r="G664" s="1" t="s">
        <v>1833</v>
      </c>
      <c r="H664" s="1" t="s">
        <v>948</v>
      </c>
      <c r="I664" s="1" t="s">
        <v>107</v>
      </c>
      <c r="J664" s="1" t="s">
        <v>108</v>
      </c>
      <c r="K664" s="1" t="s">
        <v>103</v>
      </c>
      <c r="L664" s="1" t="s">
        <v>31</v>
      </c>
      <c r="M664" s="1" t="s">
        <v>152</v>
      </c>
      <c r="N664" s="1" t="s">
        <v>141</v>
      </c>
      <c r="O664" s="1" t="s">
        <v>1833</v>
      </c>
      <c r="P664" s="1" t="s">
        <v>1833</v>
      </c>
      <c r="Q664" s="1" t="s">
        <v>3692</v>
      </c>
      <c r="R664" s="1" t="s">
        <v>1833</v>
      </c>
      <c r="S664" s="1" t="s">
        <v>3700</v>
      </c>
      <c r="T664" s="1" t="s">
        <v>3701</v>
      </c>
      <c r="U664" s="1" t="s">
        <v>1833</v>
      </c>
      <c r="V664" s="1" t="s">
        <v>1833</v>
      </c>
      <c r="W664" s="1" t="s">
        <v>3695</v>
      </c>
      <c r="X664" s="1" t="s">
        <v>6325</v>
      </c>
      <c r="Y664" s="2">
        <f>X665-'Bloco 1 10s Sem RTOS RX'!$X664</f>
        <v>0.000150462963</v>
      </c>
      <c r="Z664" s="1">
        <f>SUM(LEN(",CO_MQ135|"),'Bloco 1 10s Sem RTOS RX'!$H664,LEN(",CO2_MQ135|"),'Bloco 1 10s Sem RTOS RX'!$I664,LEN(",Alcool_MQ135|"),'Bloco 1 10s Sem RTOS RX'!$J664,LEN(",Alcool_MQ135|"),'Bloco 1 10s Sem RTOS RX'!$K664,LEN(",Toluen_MQ135|"),'Bloco 1 10s Sem RTOS RX'!$L664,LEN(",MH4_MQ135|"),'Bloco 1 10s Sem RTOS RX'!$M664,LEN(",O3_MQ131|"),'Bloco 1 10s Sem RTOS RX'!$N664)*8</f>
        <v>672</v>
      </c>
    </row>
    <row r="665" ht="15.75" customHeight="1">
      <c r="A665" s="1" t="s">
        <v>6326</v>
      </c>
      <c r="B665" s="1" t="s">
        <v>6327</v>
      </c>
      <c r="C665" s="1" t="s">
        <v>3689</v>
      </c>
      <c r="D665" s="1" t="s">
        <v>6328</v>
      </c>
      <c r="E665" s="1" t="s">
        <v>1833</v>
      </c>
      <c r="F665" s="1" t="s">
        <v>1833</v>
      </c>
      <c r="G665" s="1" t="s">
        <v>1833</v>
      </c>
      <c r="H665" s="1" t="s">
        <v>447</v>
      </c>
      <c r="I665" s="1" t="s">
        <v>186</v>
      </c>
      <c r="J665" s="1" t="s">
        <v>3859</v>
      </c>
      <c r="K665" s="1" t="s">
        <v>83</v>
      </c>
      <c r="L665" s="1" t="s">
        <v>188</v>
      </c>
      <c r="M665" s="1" t="s">
        <v>152</v>
      </c>
      <c r="N665" s="1" t="s">
        <v>716</v>
      </c>
      <c r="O665" s="1" t="s">
        <v>1833</v>
      </c>
      <c r="P665" s="1" t="s">
        <v>1833</v>
      </c>
      <c r="Q665" s="1" t="s">
        <v>3692</v>
      </c>
      <c r="R665" s="1" t="s">
        <v>1833</v>
      </c>
      <c r="S665" s="1" t="s">
        <v>3700</v>
      </c>
      <c r="T665" s="1" t="s">
        <v>3701</v>
      </c>
      <c r="U665" s="1" t="s">
        <v>1833</v>
      </c>
      <c r="V665" s="1" t="s">
        <v>1833</v>
      </c>
      <c r="W665" s="1" t="s">
        <v>3695</v>
      </c>
      <c r="X665" s="1" t="s">
        <v>6329</v>
      </c>
      <c r="Y665" s="2">
        <f>X666-'Bloco 1 10s Sem RTOS RX'!$X665</f>
        <v>0.000150462963</v>
      </c>
      <c r="Z665" s="1">
        <f>SUM(LEN(",CO_MQ135|"),'Bloco 1 10s Sem RTOS RX'!$H665,LEN(",CO2_MQ135|"),'Bloco 1 10s Sem RTOS RX'!$I665,LEN(",Alcool_MQ135|"),'Bloco 1 10s Sem RTOS RX'!$J665,LEN(",Alcool_MQ135|"),'Bloco 1 10s Sem RTOS RX'!$K665,LEN(",Toluen_MQ135|"),'Bloco 1 10s Sem RTOS RX'!$L665,LEN(",MH4_MQ135|"),'Bloco 1 10s Sem RTOS RX'!$M665,LEN(",O3_MQ131|"),'Bloco 1 10s Sem RTOS RX'!$N665)*8</f>
        <v>672</v>
      </c>
    </row>
    <row r="666" ht="15.75" customHeight="1">
      <c r="A666" s="1" t="s">
        <v>6330</v>
      </c>
      <c r="B666" s="1" t="s">
        <v>6331</v>
      </c>
      <c r="C666" s="1" t="s">
        <v>3689</v>
      </c>
      <c r="D666" s="1" t="s">
        <v>6332</v>
      </c>
      <c r="E666" s="1" t="s">
        <v>1833</v>
      </c>
      <c r="F666" s="1" t="s">
        <v>1833</v>
      </c>
      <c r="G666" s="1" t="s">
        <v>1833</v>
      </c>
      <c r="H666" s="1" t="s">
        <v>150</v>
      </c>
      <c r="I666" s="1" t="s">
        <v>76</v>
      </c>
      <c r="J666" s="1" t="s">
        <v>151</v>
      </c>
      <c r="K666" s="1" t="s">
        <v>83</v>
      </c>
      <c r="L666" s="1" t="s">
        <v>84</v>
      </c>
      <c r="M666" s="1" t="s">
        <v>152</v>
      </c>
      <c r="N666" s="1" t="s">
        <v>452</v>
      </c>
      <c r="O666" s="1" t="s">
        <v>1833</v>
      </c>
      <c r="P666" s="1" t="s">
        <v>1833</v>
      </c>
      <c r="Q666" s="1" t="s">
        <v>3692</v>
      </c>
      <c r="R666" s="1" t="s">
        <v>1833</v>
      </c>
      <c r="S666" s="1" t="s">
        <v>3700</v>
      </c>
      <c r="T666" s="1" t="s">
        <v>3701</v>
      </c>
      <c r="U666" s="1" t="s">
        <v>1833</v>
      </c>
      <c r="V666" s="1" t="s">
        <v>1833</v>
      </c>
      <c r="W666" s="1" t="s">
        <v>3695</v>
      </c>
      <c r="X666" s="1" t="s">
        <v>6333</v>
      </c>
      <c r="Y666" s="2">
        <f>X667-'Bloco 1 10s Sem RTOS RX'!$X666</f>
        <v>0.000162037037</v>
      </c>
      <c r="Z666" s="1">
        <f>SUM(LEN(",CO_MQ135|"),'Bloco 1 10s Sem RTOS RX'!$H666,LEN(",CO2_MQ135|"),'Bloco 1 10s Sem RTOS RX'!$I666,LEN(",Alcool_MQ135|"),'Bloco 1 10s Sem RTOS RX'!$J666,LEN(",Alcool_MQ135|"),'Bloco 1 10s Sem RTOS RX'!$K666,LEN(",Toluen_MQ135|"),'Bloco 1 10s Sem RTOS RX'!$L666,LEN(",MH4_MQ135|"),'Bloco 1 10s Sem RTOS RX'!$M666,LEN(",O3_MQ131|"),'Bloco 1 10s Sem RTOS RX'!$N666)*8</f>
        <v>672</v>
      </c>
    </row>
    <row r="667" ht="15.75" customHeight="1">
      <c r="A667" s="1" t="s">
        <v>6334</v>
      </c>
      <c r="B667" s="1" t="s">
        <v>6335</v>
      </c>
      <c r="C667" s="1" t="s">
        <v>3689</v>
      </c>
      <c r="D667" s="1" t="s">
        <v>6336</v>
      </c>
      <c r="E667" s="1" t="s">
        <v>1833</v>
      </c>
      <c r="F667" s="1" t="s">
        <v>1833</v>
      </c>
      <c r="G667" s="1" t="s">
        <v>1833</v>
      </c>
      <c r="H667" s="1" t="s">
        <v>474</v>
      </c>
      <c r="I667" s="1" t="s">
        <v>107</v>
      </c>
      <c r="J667" s="1" t="s">
        <v>187</v>
      </c>
      <c r="K667" s="1" t="s">
        <v>103</v>
      </c>
      <c r="L667" s="1" t="s">
        <v>780</v>
      </c>
      <c r="M667" s="1" t="s">
        <v>152</v>
      </c>
      <c r="N667" s="1" t="s">
        <v>26</v>
      </c>
      <c r="O667" s="1" t="s">
        <v>1833</v>
      </c>
      <c r="P667" s="1" t="s">
        <v>1833</v>
      </c>
      <c r="Q667" s="1" t="s">
        <v>3692</v>
      </c>
      <c r="R667" s="1" t="s">
        <v>1833</v>
      </c>
      <c r="S667" s="1" t="s">
        <v>3700</v>
      </c>
      <c r="T667" s="1" t="s">
        <v>3694</v>
      </c>
      <c r="U667" s="1" t="s">
        <v>1833</v>
      </c>
      <c r="V667" s="1" t="s">
        <v>1833</v>
      </c>
      <c r="W667" s="1" t="s">
        <v>3695</v>
      </c>
      <c r="X667" s="1" t="s">
        <v>6337</v>
      </c>
      <c r="Y667" s="2">
        <f>X668-'Bloco 1 10s Sem RTOS RX'!$X667</f>
        <v>0.000150462963</v>
      </c>
      <c r="Z667" s="1">
        <f>SUM(LEN(",CO_MQ135|"),'Bloco 1 10s Sem RTOS RX'!$H667,LEN(",CO2_MQ135|"),'Bloco 1 10s Sem RTOS RX'!$I667,LEN(",Alcool_MQ135|"),'Bloco 1 10s Sem RTOS RX'!$J667,LEN(",Alcool_MQ135|"),'Bloco 1 10s Sem RTOS RX'!$K667,LEN(",Toluen_MQ135|"),'Bloco 1 10s Sem RTOS RX'!$L667,LEN(",MH4_MQ135|"),'Bloco 1 10s Sem RTOS RX'!$M667,LEN(",O3_MQ131|"),'Bloco 1 10s Sem RTOS RX'!$N667)*8</f>
        <v>672</v>
      </c>
    </row>
    <row r="668" ht="15.75" customHeight="1">
      <c r="A668" s="1" t="s">
        <v>6338</v>
      </c>
      <c r="B668" s="1" t="s">
        <v>6339</v>
      </c>
      <c r="C668" s="1" t="s">
        <v>3689</v>
      </c>
      <c r="D668" s="1" t="s">
        <v>6340</v>
      </c>
      <c r="E668" s="1" t="s">
        <v>1833</v>
      </c>
      <c r="F668" s="1" t="s">
        <v>1833</v>
      </c>
      <c r="G668" s="1" t="s">
        <v>1833</v>
      </c>
      <c r="H668" s="1" t="s">
        <v>150</v>
      </c>
      <c r="I668" s="1" t="s">
        <v>76</v>
      </c>
      <c r="J668" s="1" t="s">
        <v>151</v>
      </c>
      <c r="K668" s="1" t="s">
        <v>83</v>
      </c>
      <c r="L668" s="1" t="s">
        <v>84</v>
      </c>
      <c r="M668" s="1" t="s">
        <v>152</v>
      </c>
      <c r="N668" s="1" t="s">
        <v>685</v>
      </c>
      <c r="O668" s="1" t="s">
        <v>1833</v>
      </c>
      <c r="P668" s="1" t="s">
        <v>1833</v>
      </c>
      <c r="Q668" s="1" t="s">
        <v>3692</v>
      </c>
      <c r="R668" s="1" t="s">
        <v>1833</v>
      </c>
      <c r="S668" s="1" t="s">
        <v>3700</v>
      </c>
      <c r="T668" s="1" t="s">
        <v>3701</v>
      </c>
      <c r="U668" s="1" t="s">
        <v>1833</v>
      </c>
      <c r="V668" s="1" t="s">
        <v>1833</v>
      </c>
      <c r="W668" s="1" t="s">
        <v>3695</v>
      </c>
      <c r="X668" s="1" t="s">
        <v>6341</v>
      </c>
      <c r="Y668" s="2">
        <f>X669-'Bloco 1 10s Sem RTOS RX'!$X668</f>
        <v>0.000150462963</v>
      </c>
      <c r="Z668" s="1">
        <f>SUM(LEN(",CO_MQ135|"),'Bloco 1 10s Sem RTOS RX'!$H668,LEN(",CO2_MQ135|"),'Bloco 1 10s Sem RTOS RX'!$I668,LEN(",Alcool_MQ135|"),'Bloco 1 10s Sem RTOS RX'!$J668,LEN(",Alcool_MQ135|"),'Bloco 1 10s Sem RTOS RX'!$K668,LEN(",Toluen_MQ135|"),'Bloco 1 10s Sem RTOS RX'!$L668,LEN(",MH4_MQ135|"),'Bloco 1 10s Sem RTOS RX'!$M668,LEN(",O3_MQ131|"),'Bloco 1 10s Sem RTOS RX'!$N668)*8</f>
        <v>672</v>
      </c>
    </row>
    <row r="669" ht="15.75" customHeight="1">
      <c r="A669" s="1" t="s">
        <v>6342</v>
      </c>
      <c r="B669" s="1" t="s">
        <v>6343</v>
      </c>
      <c r="C669" s="1" t="s">
        <v>3689</v>
      </c>
      <c r="D669" s="1" t="s">
        <v>6344</v>
      </c>
      <c r="E669" s="1" t="s">
        <v>1833</v>
      </c>
      <c r="F669" s="1" t="s">
        <v>1833</v>
      </c>
      <c r="G669" s="1" t="s">
        <v>1833</v>
      </c>
      <c r="H669" s="1" t="s">
        <v>81</v>
      </c>
      <c r="I669" s="1" t="s">
        <v>76</v>
      </c>
      <c r="J669" s="1" t="s">
        <v>82</v>
      </c>
      <c r="K669" s="1" t="s">
        <v>83</v>
      </c>
      <c r="L669" s="1" t="s">
        <v>84</v>
      </c>
      <c r="M669" s="1" t="s">
        <v>19</v>
      </c>
      <c r="N669" s="1" t="s">
        <v>685</v>
      </c>
      <c r="O669" s="1" t="s">
        <v>1833</v>
      </c>
      <c r="P669" s="1" t="s">
        <v>1833</v>
      </c>
      <c r="Q669" s="1" t="s">
        <v>3692</v>
      </c>
      <c r="R669" s="1" t="s">
        <v>1833</v>
      </c>
      <c r="S669" s="1" t="s">
        <v>3700</v>
      </c>
      <c r="T669" s="1" t="s">
        <v>3701</v>
      </c>
      <c r="U669" s="1" t="s">
        <v>1833</v>
      </c>
      <c r="V669" s="1" t="s">
        <v>1833</v>
      </c>
      <c r="W669" s="1" t="s">
        <v>3695</v>
      </c>
      <c r="X669" s="1" t="s">
        <v>6345</v>
      </c>
      <c r="Y669" s="2">
        <f>X670-'Bloco 1 10s Sem RTOS RX'!$X669</f>
        <v>0.000150462963</v>
      </c>
      <c r="Z669" s="1">
        <f>SUM(LEN(",CO_MQ135|"),'Bloco 1 10s Sem RTOS RX'!$H669,LEN(",CO2_MQ135|"),'Bloco 1 10s Sem RTOS RX'!$I669,LEN(",Alcool_MQ135|"),'Bloco 1 10s Sem RTOS RX'!$J669,LEN(",Alcool_MQ135|"),'Bloco 1 10s Sem RTOS RX'!$K669,LEN(",Toluen_MQ135|"),'Bloco 1 10s Sem RTOS RX'!$L669,LEN(",MH4_MQ135|"),'Bloco 1 10s Sem RTOS RX'!$M669,LEN(",O3_MQ131|"),'Bloco 1 10s Sem RTOS RX'!$N669)*8</f>
        <v>672</v>
      </c>
    </row>
    <row r="670" ht="15.75" customHeight="1">
      <c r="A670" s="1" t="s">
        <v>6346</v>
      </c>
      <c r="B670" s="1" t="s">
        <v>6347</v>
      </c>
      <c r="C670" s="1" t="s">
        <v>3689</v>
      </c>
      <c r="D670" s="1" t="s">
        <v>6348</v>
      </c>
      <c r="E670" s="1" t="s">
        <v>1833</v>
      </c>
      <c r="F670" s="1" t="s">
        <v>1833</v>
      </c>
      <c r="G670" s="1" t="s">
        <v>1833</v>
      </c>
      <c r="H670" s="1" t="s">
        <v>317</v>
      </c>
      <c r="I670" s="1" t="s">
        <v>186</v>
      </c>
      <c r="J670" s="1" t="s">
        <v>318</v>
      </c>
      <c r="K670" s="1" t="s">
        <v>83</v>
      </c>
      <c r="L670" s="1" t="s">
        <v>319</v>
      </c>
      <c r="M670" s="1" t="s">
        <v>152</v>
      </c>
      <c r="N670" s="1" t="s">
        <v>63</v>
      </c>
      <c r="O670" s="1" t="s">
        <v>1833</v>
      </c>
      <c r="P670" s="1" t="s">
        <v>1833</v>
      </c>
      <c r="Q670" s="1" t="s">
        <v>3692</v>
      </c>
      <c r="R670" s="1" t="s">
        <v>1833</v>
      </c>
      <c r="S670" s="1" t="s">
        <v>3700</v>
      </c>
      <c r="T670" s="1" t="s">
        <v>3694</v>
      </c>
      <c r="U670" s="1" t="s">
        <v>1833</v>
      </c>
      <c r="V670" s="1" t="s">
        <v>1833</v>
      </c>
      <c r="W670" s="1" t="s">
        <v>3695</v>
      </c>
      <c r="X670" s="1" t="s">
        <v>2884</v>
      </c>
      <c r="Y670" s="2">
        <f>X671-'Bloco 1 10s Sem RTOS RX'!$X670</f>
        <v>0.0003009259259</v>
      </c>
      <c r="Z670" s="1">
        <f>SUM(LEN(",CO_MQ135|"),'Bloco 1 10s Sem RTOS RX'!$H670,LEN(",CO2_MQ135|"),'Bloco 1 10s Sem RTOS RX'!$I670,LEN(",Alcool_MQ135|"),'Bloco 1 10s Sem RTOS RX'!$J670,LEN(",Alcool_MQ135|"),'Bloco 1 10s Sem RTOS RX'!$K670,LEN(",Toluen_MQ135|"),'Bloco 1 10s Sem RTOS RX'!$L670,LEN(",MH4_MQ135|"),'Bloco 1 10s Sem RTOS RX'!$M670,LEN(",O3_MQ131|"),'Bloco 1 10s Sem RTOS RX'!$N670)*8</f>
        <v>672</v>
      </c>
    </row>
    <row r="671" ht="15.75" customHeight="1">
      <c r="A671" s="1" t="s">
        <v>6349</v>
      </c>
      <c r="B671" s="1" t="s">
        <v>6350</v>
      </c>
      <c r="C671" s="1" t="s">
        <v>3689</v>
      </c>
      <c r="D671" s="1" t="s">
        <v>6351</v>
      </c>
      <c r="E671" s="1" t="s">
        <v>1833</v>
      </c>
      <c r="F671" s="1" t="s">
        <v>1833</v>
      </c>
      <c r="G671" s="1" t="s">
        <v>1833</v>
      </c>
      <c r="H671" s="1" t="s">
        <v>386</v>
      </c>
      <c r="I671" s="1" t="s">
        <v>744</v>
      </c>
      <c r="J671" s="1" t="s">
        <v>318</v>
      </c>
      <c r="K671" s="1" t="s">
        <v>83</v>
      </c>
      <c r="L671" s="1" t="s">
        <v>319</v>
      </c>
      <c r="M671" s="1" t="s">
        <v>152</v>
      </c>
      <c r="N671" s="1" t="s">
        <v>152</v>
      </c>
      <c r="O671" s="1" t="s">
        <v>1833</v>
      </c>
      <c r="P671" s="1" t="s">
        <v>1833</v>
      </c>
      <c r="Q671" s="1" t="s">
        <v>3692</v>
      </c>
      <c r="R671" s="1" t="s">
        <v>1833</v>
      </c>
      <c r="S671" s="1" t="s">
        <v>3700</v>
      </c>
      <c r="T671" s="1" t="s">
        <v>3706</v>
      </c>
      <c r="U671" s="1" t="s">
        <v>1833</v>
      </c>
      <c r="V671" s="1" t="s">
        <v>1833</v>
      </c>
      <c r="W671" s="1" t="s">
        <v>3695</v>
      </c>
      <c r="X671" s="1" t="s">
        <v>6352</v>
      </c>
      <c r="Y671" s="2">
        <f>X672-'Bloco 1 10s Sem RTOS RX'!$X671</f>
        <v>0.000162037037</v>
      </c>
      <c r="Z671" s="1">
        <f>SUM(LEN(",CO_MQ135|"),'Bloco 1 10s Sem RTOS RX'!$H671,LEN(",CO2_MQ135|"),'Bloco 1 10s Sem RTOS RX'!$I671,LEN(",Alcool_MQ135|"),'Bloco 1 10s Sem RTOS RX'!$J671,LEN(",Alcool_MQ135|"),'Bloco 1 10s Sem RTOS RX'!$K671,LEN(",Toluen_MQ135|"),'Bloco 1 10s Sem RTOS RX'!$L671,LEN(",MH4_MQ135|"),'Bloco 1 10s Sem RTOS RX'!$M671,LEN(",O3_MQ131|"),'Bloco 1 10s Sem RTOS RX'!$N671)*8</f>
        <v>672</v>
      </c>
    </row>
    <row r="672" ht="15.75" customHeight="1">
      <c r="A672" s="1" t="s">
        <v>6353</v>
      </c>
      <c r="B672" s="1" t="s">
        <v>6354</v>
      </c>
      <c r="C672" s="1" t="s">
        <v>3689</v>
      </c>
      <c r="D672" s="1" t="s">
        <v>6355</v>
      </c>
      <c r="E672" s="1" t="s">
        <v>1833</v>
      </c>
      <c r="F672" s="1" t="s">
        <v>1833</v>
      </c>
      <c r="G672" s="1" t="s">
        <v>1833</v>
      </c>
      <c r="H672" s="1" t="s">
        <v>447</v>
      </c>
      <c r="I672" s="1" t="s">
        <v>186</v>
      </c>
      <c r="J672" s="1" t="s">
        <v>3859</v>
      </c>
      <c r="K672" s="1" t="s">
        <v>83</v>
      </c>
      <c r="L672" s="1" t="s">
        <v>188</v>
      </c>
      <c r="M672" s="1" t="s">
        <v>152</v>
      </c>
      <c r="N672" s="1" t="s">
        <v>562</v>
      </c>
      <c r="O672" s="1" t="s">
        <v>1833</v>
      </c>
      <c r="P672" s="1" t="s">
        <v>1833</v>
      </c>
      <c r="Q672" s="1" t="s">
        <v>3692</v>
      </c>
      <c r="R672" s="1" t="s">
        <v>1833</v>
      </c>
      <c r="S672" s="1" t="s">
        <v>3700</v>
      </c>
      <c r="T672" s="1" t="s">
        <v>3706</v>
      </c>
      <c r="U672" s="1" t="s">
        <v>1833</v>
      </c>
      <c r="V672" s="1" t="s">
        <v>1833</v>
      </c>
      <c r="W672" s="1" t="s">
        <v>3695</v>
      </c>
      <c r="X672" s="1" t="s">
        <v>2888</v>
      </c>
      <c r="Y672" s="2">
        <f>X673-'Bloco 1 10s Sem RTOS RX'!$X672</f>
        <v>0.000150462963</v>
      </c>
      <c r="Z672" s="1">
        <f>SUM(LEN(",CO_MQ135|"),'Bloco 1 10s Sem RTOS RX'!$H672,LEN(",CO2_MQ135|"),'Bloco 1 10s Sem RTOS RX'!$I672,LEN(",Alcool_MQ135|"),'Bloco 1 10s Sem RTOS RX'!$J672,LEN(",Alcool_MQ135|"),'Bloco 1 10s Sem RTOS RX'!$K672,LEN(",Toluen_MQ135|"),'Bloco 1 10s Sem RTOS RX'!$L672,LEN(",MH4_MQ135|"),'Bloco 1 10s Sem RTOS RX'!$M672,LEN(",O3_MQ131|"),'Bloco 1 10s Sem RTOS RX'!$N672)*8</f>
        <v>672</v>
      </c>
    </row>
    <row r="673" ht="15.75" customHeight="1">
      <c r="A673" s="1" t="s">
        <v>6356</v>
      </c>
      <c r="B673" s="1" t="s">
        <v>6357</v>
      </c>
      <c r="C673" s="1" t="s">
        <v>3689</v>
      </c>
      <c r="D673" s="1" t="s">
        <v>6358</v>
      </c>
      <c r="E673" s="1" t="s">
        <v>1833</v>
      </c>
      <c r="F673" s="1" t="s">
        <v>1833</v>
      </c>
      <c r="G673" s="1" t="s">
        <v>1833</v>
      </c>
      <c r="H673" s="1" t="s">
        <v>474</v>
      </c>
      <c r="I673" s="1" t="s">
        <v>107</v>
      </c>
      <c r="J673" s="1" t="s">
        <v>187</v>
      </c>
      <c r="K673" s="1" t="s">
        <v>103</v>
      </c>
      <c r="L673" s="1" t="s">
        <v>780</v>
      </c>
      <c r="M673" s="1" t="s">
        <v>152</v>
      </c>
      <c r="N673" s="1" t="s">
        <v>1233</v>
      </c>
      <c r="O673" s="1" t="s">
        <v>1833</v>
      </c>
      <c r="P673" s="1" t="s">
        <v>1833</v>
      </c>
      <c r="Q673" s="1" t="s">
        <v>3692</v>
      </c>
      <c r="R673" s="1" t="s">
        <v>1833</v>
      </c>
      <c r="S673" s="1" t="s">
        <v>3700</v>
      </c>
      <c r="T673" s="1" t="s">
        <v>3701</v>
      </c>
      <c r="U673" s="1" t="s">
        <v>1833</v>
      </c>
      <c r="V673" s="1" t="s">
        <v>1833</v>
      </c>
      <c r="W673" s="1" t="s">
        <v>3695</v>
      </c>
      <c r="X673" s="1" t="s">
        <v>6359</v>
      </c>
      <c r="Y673" s="2">
        <f>X674-'Bloco 1 10s Sem RTOS RX'!$X673</f>
        <v>0.000150462963</v>
      </c>
      <c r="Z673" s="1">
        <f>SUM(LEN(",CO_MQ135|"),'Bloco 1 10s Sem RTOS RX'!$H673,LEN(",CO2_MQ135|"),'Bloco 1 10s Sem RTOS RX'!$I673,LEN(",Alcool_MQ135|"),'Bloco 1 10s Sem RTOS RX'!$J673,LEN(",Alcool_MQ135|"),'Bloco 1 10s Sem RTOS RX'!$K673,LEN(",Toluen_MQ135|"),'Bloco 1 10s Sem RTOS RX'!$L673,LEN(",MH4_MQ135|"),'Bloco 1 10s Sem RTOS RX'!$M673,LEN(",O3_MQ131|"),'Bloco 1 10s Sem RTOS RX'!$N673)*8</f>
        <v>672</v>
      </c>
    </row>
    <row r="674" ht="15.75" customHeight="1">
      <c r="A674" s="1" t="s">
        <v>6360</v>
      </c>
      <c r="B674" s="1" t="s">
        <v>6361</v>
      </c>
      <c r="C674" s="1" t="s">
        <v>3689</v>
      </c>
      <c r="D674" s="1" t="s">
        <v>6362</v>
      </c>
      <c r="E674" s="1" t="s">
        <v>1833</v>
      </c>
      <c r="F674" s="1" t="s">
        <v>1833</v>
      </c>
      <c r="G674" s="1" t="s">
        <v>1833</v>
      </c>
      <c r="H674" s="1" t="s">
        <v>106</v>
      </c>
      <c r="I674" s="1" t="s">
        <v>107</v>
      </c>
      <c r="J674" s="1" t="s">
        <v>108</v>
      </c>
      <c r="K674" s="1" t="s">
        <v>103</v>
      </c>
      <c r="L674" s="1" t="s">
        <v>3764</v>
      </c>
      <c r="M674" s="1" t="s">
        <v>110</v>
      </c>
      <c r="N674" s="1" t="s">
        <v>217</v>
      </c>
      <c r="O674" s="1" t="s">
        <v>1833</v>
      </c>
      <c r="P674" s="1" t="s">
        <v>1833</v>
      </c>
      <c r="Q674" s="1" t="s">
        <v>3692</v>
      </c>
      <c r="R674" s="1" t="s">
        <v>1833</v>
      </c>
      <c r="S674" s="1" t="s">
        <v>3700</v>
      </c>
      <c r="T674" s="1" t="s">
        <v>3701</v>
      </c>
      <c r="U674" s="1" t="s">
        <v>1833</v>
      </c>
      <c r="V674" s="1" t="s">
        <v>1833</v>
      </c>
      <c r="W674" s="1" t="s">
        <v>3695</v>
      </c>
      <c r="X674" s="1" t="s">
        <v>6363</v>
      </c>
      <c r="Y674" s="2">
        <f>X675-'Bloco 1 10s Sem RTOS RX'!$X674</f>
        <v>0.000150462963</v>
      </c>
      <c r="Z674" s="1">
        <f>SUM(LEN(",CO_MQ135|"),'Bloco 1 10s Sem RTOS RX'!$H674,LEN(",CO2_MQ135|"),'Bloco 1 10s Sem RTOS RX'!$I674,LEN(",Alcool_MQ135|"),'Bloco 1 10s Sem RTOS RX'!$J674,LEN(",Alcool_MQ135|"),'Bloco 1 10s Sem RTOS RX'!$K674,LEN(",Toluen_MQ135|"),'Bloco 1 10s Sem RTOS RX'!$L674,LEN(",MH4_MQ135|"),'Bloco 1 10s Sem RTOS RX'!$M674,LEN(",O3_MQ131|"),'Bloco 1 10s Sem RTOS RX'!$N674)*8</f>
        <v>672</v>
      </c>
    </row>
    <row r="675" ht="15.75" customHeight="1">
      <c r="A675" s="1" t="s">
        <v>6364</v>
      </c>
      <c r="B675" s="1" t="s">
        <v>6365</v>
      </c>
      <c r="C675" s="1" t="s">
        <v>3689</v>
      </c>
      <c r="D675" s="1" t="s">
        <v>6366</v>
      </c>
      <c r="E675" s="1" t="s">
        <v>1833</v>
      </c>
      <c r="F675" s="1" t="s">
        <v>1833</v>
      </c>
      <c r="G675" s="1" t="s">
        <v>1833</v>
      </c>
      <c r="H675" s="1" t="s">
        <v>447</v>
      </c>
      <c r="I675" s="1" t="s">
        <v>186</v>
      </c>
      <c r="J675" s="1" t="s">
        <v>3859</v>
      </c>
      <c r="K675" s="1" t="s">
        <v>83</v>
      </c>
      <c r="L675" s="1" t="s">
        <v>188</v>
      </c>
      <c r="M675" s="1" t="s">
        <v>152</v>
      </c>
      <c r="N675" s="1" t="s">
        <v>3901</v>
      </c>
      <c r="O675" s="1" t="s">
        <v>1833</v>
      </c>
      <c r="P675" s="1" t="s">
        <v>1833</v>
      </c>
      <c r="Q675" s="1" t="s">
        <v>3692</v>
      </c>
      <c r="R675" s="1" t="s">
        <v>1833</v>
      </c>
      <c r="S675" s="1" t="s">
        <v>3700</v>
      </c>
      <c r="T675" s="1" t="s">
        <v>3701</v>
      </c>
      <c r="U675" s="1" t="s">
        <v>1833</v>
      </c>
      <c r="V675" s="1" t="s">
        <v>1833</v>
      </c>
      <c r="W675" s="1" t="s">
        <v>3695</v>
      </c>
      <c r="X675" s="1" t="s">
        <v>6367</v>
      </c>
      <c r="Y675" s="2">
        <f>X676-'Bloco 1 10s Sem RTOS RX'!$X675</f>
        <v>0.000150462963</v>
      </c>
      <c r="Z675" s="1">
        <f>SUM(LEN(",CO_MQ135|"),'Bloco 1 10s Sem RTOS RX'!$H675,LEN(",CO2_MQ135|"),'Bloco 1 10s Sem RTOS RX'!$I675,LEN(",Alcool_MQ135|"),'Bloco 1 10s Sem RTOS RX'!$J675,LEN(",Alcool_MQ135|"),'Bloco 1 10s Sem RTOS RX'!$K675,LEN(",Toluen_MQ135|"),'Bloco 1 10s Sem RTOS RX'!$L675,LEN(",MH4_MQ135|"),'Bloco 1 10s Sem RTOS RX'!$M675,LEN(",O3_MQ131|"),'Bloco 1 10s Sem RTOS RX'!$N675)*8</f>
        <v>672</v>
      </c>
    </row>
    <row r="676" ht="15.75" customHeight="1">
      <c r="A676" s="1" t="s">
        <v>6368</v>
      </c>
      <c r="B676" s="1" t="s">
        <v>6369</v>
      </c>
      <c r="C676" s="1" t="s">
        <v>3689</v>
      </c>
      <c r="D676" s="1" t="s">
        <v>6370</v>
      </c>
      <c r="E676" s="1" t="s">
        <v>1833</v>
      </c>
      <c r="F676" s="1" t="s">
        <v>1833</v>
      </c>
      <c r="G676" s="1" t="s">
        <v>1833</v>
      </c>
      <c r="H676" s="1" t="s">
        <v>948</v>
      </c>
      <c r="I676" s="1" t="s">
        <v>107</v>
      </c>
      <c r="J676" s="1" t="s">
        <v>108</v>
      </c>
      <c r="K676" s="1" t="s">
        <v>103</v>
      </c>
      <c r="L676" s="1" t="s">
        <v>31</v>
      </c>
      <c r="M676" s="1" t="s">
        <v>152</v>
      </c>
      <c r="N676" s="1" t="s">
        <v>668</v>
      </c>
      <c r="O676" s="1" t="s">
        <v>1833</v>
      </c>
      <c r="P676" s="1" t="s">
        <v>1833</v>
      </c>
      <c r="Q676" s="1" t="s">
        <v>3692</v>
      </c>
      <c r="R676" s="1" t="s">
        <v>1833</v>
      </c>
      <c r="S676" s="1" t="s">
        <v>3700</v>
      </c>
      <c r="T676" s="1" t="s">
        <v>3694</v>
      </c>
      <c r="U676" s="1" t="s">
        <v>1833</v>
      </c>
      <c r="V676" s="1" t="s">
        <v>1833</v>
      </c>
      <c r="W676" s="1" t="s">
        <v>3695</v>
      </c>
      <c r="X676" s="1" t="s">
        <v>6371</v>
      </c>
      <c r="Y676" s="2">
        <f>X677-'Bloco 1 10s Sem RTOS RX'!$X676</f>
        <v>0.000150462963</v>
      </c>
      <c r="Z676" s="1">
        <f>SUM(LEN(",CO_MQ135|"),'Bloco 1 10s Sem RTOS RX'!$H676,LEN(",CO2_MQ135|"),'Bloco 1 10s Sem RTOS RX'!$I676,LEN(",Alcool_MQ135|"),'Bloco 1 10s Sem RTOS RX'!$J676,LEN(",Alcool_MQ135|"),'Bloco 1 10s Sem RTOS RX'!$K676,LEN(",Toluen_MQ135|"),'Bloco 1 10s Sem RTOS RX'!$L676,LEN(",MH4_MQ135|"),'Bloco 1 10s Sem RTOS RX'!$M676,LEN(",O3_MQ131|"),'Bloco 1 10s Sem RTOS RX'!$N676)*8</f>
        <v>672</v>
      </c>
    </row>
    <row r="677" ht="15.75" customHeight="1">
      <c r="A677" s="1" t="s">
        <v>6372</v>
      </c>
      <c r="B677" s="1" t="s">
        <v>6373</v>
      </c>
      <c r="C677" s="1" t="s">
        <v>3689</v>
      </c>
      <c r="D677" s="1" t="s">
        <v>6374</v>
      </c>
      <c r="E677" s="1" t="s">
        <v>1833</v>
      </c>
      <c r="F677" s="1" t="s">
        <v>1833</v>
      </c>
      <c r="G677" s="1" t="s">
        <v>1833</v>
      </c>
      <c r="H677" s="1" t="s">
        <v>209</v>
      </c>
      <c r="I677" s="1" t="s">
        <v>186</v>
      </c>
      <c r="J677" s="1" t="s">
        <v>3859</v>
      </c>
      <c r="K677" s="1" t="s">
        <v>83</v>
      </c>
      <c r="L677" s="1" t="s">
        <v>211</v>
      </c>
      <c r="M677" s="1" t="s">
        <v>152</v>
      </c>
      <c r="N677" s="1" t="s">
        <v>533</v>
      </c>
      <c r="O677" s="1" t="s">
        <v>1833</v>
      </c>
      <c r="P677" s="1" t="s">
        <v>1833</v>
      </c>
      <c r="Q677" s="1" t="s">
        <v>3692</v>
      </c>
      <c r="R677" s="1" t="s">
        <v>1833</v>
      </c>
      <c r="S677" s="1" t="s">
        <v>3700</v>
      </c>
      <c r="T677" s="1" t="s">
        <v>3694</v>
      </c>
      <c r="U677" s="1" t="s">
        <v>1833</v>
      </c>
      <c r="V677" s="1" t="s">
        <v>1833</v>
      </c>
      <c r="W677" s="1" t="s">
        <v>3695</v>
      </c>
      <c r="X677" s="1" t="s">
        <v>6375</v>
      </c>
      <c r="Y677" s="2">
        <f>X678-'Bloco 1 10s Sem RTOS RX'!$X677</f>
        <v>0.000150462963</v>
      </c>
      <c r="Z677" s="1">
        <f>SUM(LEN(",CO_MQ135|"),'Bloco 1 10s Sem RTOS RX'!$H677,LEN(",CO2_MQ135|"),'Bloco 1 10s Sem RTOS RX'!$I677,LEN(",Alcool_MQ135|"),'Bloco 1 10s Sem RTOS RX'!$J677,LEN(",Alcool_MQ135|"),'Bloco 1 10s Sem RTOS RX'!$K677,LEN(",Toluen_MQ135|"),'Bloco 1 10s Sem RTOS RX'!$L677,LEN(",MH4_MQ135|"),'Bloco 1 10s Sem RTOS RX'!$M677,LEN(",O3_MQ131|"),'Bloco 1 10s Sem RTOS RX'!$N677)*8</f>
        <v>672</v>
      </c>
    </row>
    <row r="678" ht="15.75" customHeight="1">
      <c r="A678" s="1" t="s">
        <v>6376</v>
      </c>
      <c r="B678" s="1" t="s">
        <v>6377</v>
      </c>
      <c r="C678" s="1" t="s">
        <v>3689</v>
      </c>
      <c r="D678" s="1" t="s">
        <v>6378</v>
      </c>
      <c r="E678" s="1" t="s">
        <v>1833</v>
      </c>
      <c r="F678" s="1" t="s">
        <v>1833</v>
      </c>
      <c r="G678" s="1" t="s">
        <v>1833</v>
      </c>
      <c r="H678" s="1" t="s">
        <v>209</v>
      </c>
      <c r="I678" s="1" t="s">
        <v>186</v>
      </c>
      <c r="J678" s="1" t="s">
        <v>3859</v>
      </c>
      <c r="K678" s="1" t="s">
        <v>83</v>
      </c>
      <c r="L678" s="1" t="s">
        <v>211</v>
      </c>
      <c r="M678" s="1" t="s">
        <v>152</v>
      </c>
      <c r="N678" s="1" t="s">
        <v>365</v>
      </c>
      <c r="O678" s="1" t="s">
        <v>1833</v>
      </c>
      <c r="P678" s="1" t="s">
        <v>1833</v>
      </c>
      <c r="Q678" s="1" t="s">
        <v>3692</v>
      </c>
      <c r="R678" s="1" t="s">
        <v>1833</v>
      </c>
      <c r="S678" s="1" t="s">
        <v>3700</v>
      </c>
      <c r="T678" s="1" t="s">
        <v>3694</v>
      </c>
      <c r="U678" s="1" t="s">
        <v>1833</v>
      </c>
      <c r="V678" s="1" t="s">
        <v>1833</v>
      </c>
      <c r="W678" s="1" t="s">
        <v>3695</v>
      </c>
      <c r="X678" s="1" t="s">
        <v>6379</v>
      </c>
      <c r="Y678" s="2">
        <f>X679-'Bloco 1 10s Sem RTOS RX'!$X678</f>
        <v>0.000150462963</v>
      </c>
      <c r="Z678" s="1">
        <f>SUM(LEN(",CO_MQ135|"),'Bloco 1 10s Sem RTOS RX'!$H678,LEN(",CO2_MQ135|"),'Bloco 1 10s Sem RTOS RX'!$I678,LEN(",Alcool_MQ135|"),'Bloco 1 10s Sem RTOS RX'!$J678,LEN(",Alcool_MQ135|"),'Bloco 1 10s Sem RTOS RX'!$K678,LEN(",Toluen_MQ135|"),'Bloco 1 10s Sem RTOS RX'!$L678,LEN(",MH4_MQ135|"),'Bloco 1 10s Sem RTOS RX'!$M678,LEN(",O3_MQ131|"),'Bloco 1 10s Sem RTOS RX'!$N678)*8</f>
        <v>672</v>
      </c>
    </row>
    <row r="679" ht="15.75" customHeight="1">
      <c r="A679" s="1" t="s">
        <v>6380</v>
      </c>
      <c r="B679" s="1" t="s">
        <v>6381</v>
      </c>
      <c r="C679" s="1" t="s">
        <v>3689</v>
      </c>
      <c r="D679" s="1" t="s">
        <v>6382</v>
      </c>
      <c r="E679" s="1" t="s">
        <v>1833</v>
      </c>
      <c r="F679" s="1" t="s">
        <v>1833</v>
      </c>
      <c r="G679" s="1" t="s">
        <v>1833</v>
      </c>
      <c r="H679" s="1" t="s">
        <v>447</v>
      </c>
      <c r="I679" s="1" t="s">
        <v>186</v>
      </c>
      <c r="J679" s="1" t="s">
        <v>3859</v>
      </c>
      <c r="K679" s="1" t="s">
        <v>83</v>
      </c>
      <c r="L679" s="1" t="s">
        <v>188</v>
      </c>
      <c r="M679" s="1" t="s">
        <v>152</v>
      </c>
      <c r="N679" s="1" t="s">
        <v>859</v>
      </c>
      <c r="O679" s="1" t="s">
        <v>1833</v>
      </c>
      <c r="P679" s="1" t="s">
        <v>1833</v>
      </c>
      <c r="Q679" s="1" t="s">
        <v>3692</v>
      </c>
      <c r="R679" s="1" t="s">
        <v>1833</v>
      </c>
      <c r="S679" s="1" t="s">
        <v>3700</v>
      </c>
      <c r="T679" s="1" t="s">
        <v>3701</v>
      </c>
      <c r="U679" s="1" t="s">
        <v>1833</v>
      </c>
      <c r="V679" s="1" t="s">
        <v>1833</v>
      </c>
      <c r="W679" s="1" t="s">
        <v>3695</v>
      </c>
      <c r="X679" s="1" t="s">
        <v>2897</v>
      </c>
      <c r="Y679" s="2">
        <f>X680-'Bloco 1 10s Sem RTOS RX'!$X679</f>
        <v>0.000150462963</v>
      </c>
      <c r="Z679" s="1">
        <f>SUM(LEN(",CO_MQ135|"),'Bloco 1 10s Sem RTOS RX'!$H679,LEN(",CO2_MQ135|"),'Bloco 1 10s Sem RTOS RX'!$I679,LEN(",Alcool_MQ135|"),'Bloco 1 10s Sem RTOS RX'!$J679,LEN(",Alcool_MQ135|"),'Bloco 1 10s Sem RTOS RX'!$K679,LEN(",Toluen_MQ135|"),'Bloco 1 10s Sem RTOS RX'!$L679,LEN(",MH4_MQ135|"),'Bloco 1 10s Sem RTOS RX'!$M679,LEN(",O3_MQ131|"),'Bloco 1 10s Sem RTOS RX'!$N679)*8</f>
        <v>672</v>
      </c>
    </row>
    <row r="680" ht="15.75" customHeight="1">
      <c r="A680" s="1" t="s">
        <v>6383</v>
      </c>
      <c r="B680" s="1" t="s">
        <v>6384</v>
      </c>
      <c r="C680" s="1" t="s">
        <v>3689</v>
      </c>
      <c r="D680" s="1" t="s">
        <v>6385</v>
      </c>
      <c r="E680" s="1" t="s">
        <v>1833</v>
      </c>
      <c r="F680" s="1" t="s">
        <v>1833</v>
      </c>
      <c r="G680" s="1" t="s">
        <v>1833</v>
      </c>
      <c r="H680" s="1" t="s">
        <v>106</v>
      </c>
      <c r="I680" s="1" t="s">
        <v>107</v>
      </c>
      <c r="J680" s="1" t="s">
        <v>108</v>
      </c>
      <c r="K680" s="1" t="s">
        <v>103</v>
      </c>
      <c r="L680" s="1" t="s">
        <v>3764</v>
      </c>
      <c r="M680" s="1" t="s">
        <v>110</v>
      </c>
      <c r="N680" s="1" t="s">
        <v>85</v>
      </c>
      <c r="O680" s="1" t="s">
        <v>1833</v>
      </c>
      <c r="P680" s="1" t="s">
        <v>1833</v>
      </c>
      <c r="Q680" s="1" t="s">
        <v>3692</v>
      </c>
      <c r="R680" s="1" t="s">
        <v>1833</v>
      </c>
      <c r="S680" s="1" t="s">
        <v>3700</v>
      </c>
      <c r="T680" s="1" t="s">
        <v>3706</v>
      </c>
      <c r="U680" s="1" t="s">
        <v>1833</v>
      </c>
      <c r="V680" s="1" t="s">
        <v>1833</v>
      </c>
      <c r="W680" s="1" t="s">
        <v>3695</v>
      </c>
      <c r="X680" s="1" t="s">
        <v>6386</v>
      </c>
      <c r="Y680" s="2">
        <f>X681-'Bloco 1 10s Sem RTOS RX'!$X680</f>
        <v>0.000162037037</v>
      </c>
      <c r="Z680" s="1">
        <f>SUM(LEN(",CO_MQ135|"),'Bloco 1 10s Sem RTOS RX'!$H680,LEN(",CO2_MQ135|"),'Bloco 1 10s Sem RTOS RX'!$I680,LEN(",Alcool_MQ135|"),'Bloco 1 10s Sem RTOS RX'!$J680,LEN(",Alcool_MQ135|"),'Bloco 1 10s Sem RTOS RX'!$K680,LEN(",Toluen_MQ135|"),'Bloco 1 10s Sem RTOS RX'!$L680,LEN(",MH4_MQ135|"),'Bloco 1 10s Sem RTOS RX'!$M680,LEN(",O3_MQ131|"),'Bloco 1 10s Sem RTOS RX'!$N680)*8</f>
        <v>672</v>
      </c>
    </row>
    <row r="681" ht="15.75" customHeight="1">
      <c r="A681" s="1" t="s">
        <v>6387</v>
      </c>
      <c r="B681" s="1" t="s">
        <v>6388</v>
      </c>
      <c r="C681" s="1" t="s">
        <v>3689</v>
      </c>
      <c r="D681" s="1" t="s">
        <v>6389</v>
      </c>
      <c r="E681" s="1" t="s">
        <v>1833</v>
      </c>
      <c r="F681" s="1" t="s">
        <v>1833</v>
      </c>
      <c r="G681" s="1" t="s">
        <v>1833</v>
      </c>
      <c r="H681" s="1" t="s">
        <v>209</v>
      </c>
      <c r="I681" s="1" t="s">
        <v>186</v>
      </c>
      <c r="J681" s="1" t="s">
        <v>3859</v>
      </c>
      <c r="K681" s="1" t="s">
        <v>83</v>
      </c>
      <c r="L681" s="1" t="s">
        <v>211</v>
      </c>
      <c r="M681" s="1" t="s">
        <v>152</v>
      </c>
      <c r="N681" s="1" t="s">
        <v>716</v>
      </c>
      <c r="O681" s="1" t="s">
        <v>1833</v>
      </c>
      <c r="P681" s="1" t="s">
        <v>1833</v>
      </c>
      <c r="Q681" s="1" t="s">
        <v>3692</v>
      </c>
      <c r="R681" s="1" t="s">
        <v>1833</v>
      </c>
      <c r="S681" s="1" t="s">
        <v>3700</v>
      </c>
      <c r="T681" s="1" t="s">
        <v>3701</v>
      </c>
      <c r="U681" s="1" t="s">
        <v>1833</v>
      </c>
      <c r="V681" s="1" t="s">
        <v>1833</v>
      </c>
      <c r="W681" s="1" t="s">
        <v>3695</v>
      </c>
      <c r="X681" s="1" t="s">
        <v>6390</v>
      </c>
      <c r="Y681" s="2">
        <f>X682-'Bloco 1 10s Sem RTOS RX'!$X681</f>
        <v>0.000150462963</v>
      </c>
      <c r="Z681" s="1">
        <f>SUM(LEN(",CO_MQ135|"),'Bloco 1 10s Sem RTOS RX'!$H681,LEN(",CO2_MQ135|"),'Bloco 1 10s Sem RTOS RX'!$I681,LEN(",Alcool_MQ135|"),'Bloco 1 10s Sem RTOS RX'!$J681,LEN(",Alcool_MQ135|"),'Bloco 1 10s Sem RTOS RX'!$K681,LEN(",Toluen_MQ135|"),'Bloco 1 10s Sem RTOS RX'!$L681,LEN(",MH4_MQ135|"),'Bloco 1 10s Sem RTOS RX'!$M681,LEN(",O3_MQ131|"),'Bloco 1 10s Sem RTOS RX'!$N681)*8</f>
        <v>672</v>
      </c>
    </row>
    <row r="682" ht="15.75" customHeight="1">
      <c r="A682" s="1" t="s">
        <v>6391</v>
      </c>
      <c r="B682" s="1" t="s">
        <v>6392</v>
      </c>
      <c r="C682" s="1" t="s">
        <v>3689</v>
      </c>
      <c r="D682" s="1" t="s">
        <v>6393</v>
      </c>
      <c r="E682" s="1" t="s">
        <v>1833</v>
      </c>
      <c r="F682" s="1" t="s">
        <v>1833</v>
      </c>
      <c r="G682" s="1" t="s">
        <v>1833</v>
      </c>
      <c r="H682" s="1" t="s">
        <v>948</v>
      </c>
      <c r="I682" s="1" t="s">
        <v>107</v>
      </c>
      <c r="J682" s="1" t="s">
        <v>108</v>
      </c>
      <c r="K682" s="1" t="s">
        <v>103</v>
      </c>
      <c r="L682" s="1" t="s">
        <v>31</v>
      </c>
      <c r="M682" s="1" t="s">
        <v>152</v>
      </c>
      <c r="N682" s="1" t="s">
        <v>37</v>
      </c>
      <c r="O682" s="1" t="s">
        <v>1833</v>
      </c>
      <c r="P682" s="1" t="s">
        <v>1833</v>
      </c>
      <c r="Q682" s="1" t="s">
        <v>3692</v>
      </c>
      <c r="R682" s="1" t="s">
        <v>1833</v>
      </c>
      <c r="S682" s="1" t="s">
        <v>3700</v>
      </c>
      <c r="T682" s="1" t="s">
        <v>3706</v>
      </c>
      <c r="U682" s="1" t="s">
        <v>1833</v>
      </c>
      <c r="V682" s="1" t="s">
        <v>1833</v>
      </c>
      <c r="W682" s="1" t="s">
        <v>3695</v>
      </c>
      <c r="X682" s="1" t="s">
        <v>2901</v>
      </c>
      <c r="Y682" s="2">
        <f>X683-'Bloco 1 10s Sem RTOS RX'!$X682</f>
        <v>0.000150462963</v>
      </c>
      <c r="Z682" s="1">
        <f>SUM(LEN(",CO_MQ135|"),'Bloco 1 10s Sem RTOS RX'!$H682,LEN(",CO2_MQ135|"),'Bloco 1 10s Sem RTOS RX'!$I682,LEN(",Alcool_MQ135|"),'Bloco 1 10s Sem RTOS RX'!$J682,LEN(",Alcool_MQ135|"),'Bloco 1 10s Sem RTOS RX'!$K682,LEN(",Toluen_MQ135|"),'Bloco 1 10s Sem RTOS RX'!$L682,LEN(",MH4_MQ135|"),'Bloco 1 10s Sem RTOS RX'!$M682,LEN(",O3_MQ131|"),'Bloco 1 10s Sem RTOS RX'!$N682)*8</f>
        <v>672</v>
      </c>
    </row>
    <row r="683" ht="15.75" customHeight="1">
      <c r="A683" s="1" t="s">
        <v>6394</v>
      </c>
      <c r="B683" s="1" t="s">
        <v>6395</v>
      </c>
      <c r="C683" s="1" t="s">
        <v>3689</v>
      </c>
      <c r="D683" s="1" t="s">
        <v>6396</v>
      </c>
      <c r="E683" s="1" t="s">
        <v>1833</v>
      </c>
      <c r="F683" s="1" t="s">
        <v>1833</v>
      </c>
      <c r="G683" s="1" t="s">
        <v>1833</v>
      </c>
      <c r="H683" s="1" t="s">
        <v>474</v>
      </c>
      <c r="I683" s="1" t="s">
        <v>107</v>
      </c>
      <c r="J683" s="1" t="s">
        <v>187</v>
      </c>
      <c r="K683" s="1" t="s">
        <v>103</v>
      </c>
      <c r="L683" s="1" t="s">
        <v>780</v>
      </c>
      <c r="M683" s="1" t="s">
        <v>152</v>
      </c>
      <c r="N683" s="1" t="s">
        <v>203</v>
      </c>
      <c r="O683" s="1" t="s">
        <v>1833</v>
      </c>
      <c r="P683" s="1" t="s">
        <v>1833</v>
      </c>
      <c r="Q683" s="1" t="s">
        <v>3692</v>
      </c>
      <c r="R683" s="1" t="s">
        <v>1833</v>
      </c>
      <c r="S683" s="1" t="s">
        <v>3700</v>
      </c>
      <c r="T683" s="1" t="s">
        <v>3701</v>
      </c>
      <c r="U683" s="1" t="s">
        <v>1833</v>
      </c>
      <c r="V683" s="1" t="s">
        <v>1833</v>
      </c>
      <c r="W683" s="1" t="s">
        <v>3695</v>
      </c>
      <c r="X683" s="1" t="s">
        <v>6397</v>
      </c>
      <c r="Y683" s="2">
        <f>X684-'Bloco 1 10s Sem RTOS RX'!$X683</f>
        <v>0.000150462963</v>
      </c>
      <c r="Z683" s="1">
        <f>SUM(LEN(",CO_MQ135|"),'Bloco 1 10s Sem RTOS RX'!$H683,LEN(",CO2_MQ135|"),'Bloco 1 10s Sem RTOS RX'!$I683,LEN(",Alcool_MQ135|"),'Bloco 1 10s Sem RTOS RX'!$J683,LEN(",Alcool_MQ135|"),'Bloco 1 10s Sem RTOS RX'!$K683,LEN(",Toluen_MQ135|"),'Bloco 1 10s Sem RTOS RX'!$L683,LEN(",MH4_MQ135|"),'Bloco 1 10s Sem RTOS RX'!$M683,LEN(",O3_MQ131|"),'Bloco 1 10s Sem RTOS RX'!$N683)*8</f>
        <v>672</v>
      </c>
    </row>
    <row r="684" ht="15.75" customHeight="1">
      <c r="A684" s="1" t="s">
        <v>6398</v>
      </c>
      <c r="B684" s="1" t="s">
        <v>6399</v>
      </c>
      <c r="C684" s="1" t="s">
        <v>3689</v>
      </c>
      <c r="D684" s="1" t="s">
        <v>6400</v>
      </c>
      <c r="E684" s="1" t="s">
        <v>1833</v>
      </c>
      <c r="F684" s="1" t="s">
        <v>1833</v>
      </c>
      <c r="G684" s="1" t="s">
        <v>1833</v>
      </c>
      <c r="H684" s="1" t="s">
        <v>948</v>
      </c>
      <c r="I684" s="1" t="s">
        <v>107</v>
      </c>
      <c r="J684" s="1" t="s">
        <v>108</v>
      </c>
      <c r="K684" s="1" t="s">
        <v>103</v>
      </c>
      <c r="L684" s="1" t="s">
        <v>31</v>
      </c>
      <c r="M684" s="1" t="s">
        <v>152</v>
      </c>
      <c r="N684" s="1" t="s">
        <v>891</v>
      </c>
      <c r="O684" s="1" t="s">
        <v>1833</v>
      </c>
      <c r="P684" s="1" t="s">
        <v>1833</v>
      </c>
      <c r="Q684" s="1" t="s">
        <v>3692</v>
      </c>
      <c r="R684" s="1" t="s">
        <v>1833</v>
      </c>
      <c r="S684" s="1" t="s">
        <v>3700</v>
      </c>
      <c r="T684" s="1" t="s">
        <v>3694</v>
      </c>
      <c r="U684" s="1" t="s">
        <v>1833</v>
      </c>
      <c r="V684" s="1" t="s">
        <v>1833</v>
      </c>
      <c r="W684" s="1" t="s">
        <v>3695</v>
      </c>
      <c r="X684" s="1" t="s">
        <v>6401</v>
      </c>
      <c r="Y684" s="2">
        <f>X685-'Bloco 1 10s Sem RTOS RX'!$X684</f>
        <v>0.000150462963</v>
      </c>
      <c r="Z684" s="1">
        <f>SUM(LEN(",CO_MQ135|"),'Bloco 1 10s Sem RTOS RX'!$H684,LEN(",CO2_MQ135|"),'Bloco 1 10s Sem RTOS RX'!$I684,LEN(",Alcool_MQ135|"),'Bloco 1 10s Sem RTOS RX'!$J684,LEN(",Alcool_MQ135|"),'Bloco 1 10s Sem RTOS RX'!$K684,LEN(",Toluen_MQ135|"),'Bloco 1 10s Sem RTOS RX'!$L684,LEN(",MH4_MQ135|"),'Bloco 1 10s Sem RTOS RX'!$M684,LEN(",O3_MQ131|"),'Bloco 1 10s Sem RTOS RX'!$N684)*8</f>
        <v>672</v>
      </c>
    </row>
    <row r="685" ht="15.75" customHeight="1">
      <c r="A685" s="1" t="s">
        <v>6402</v>
      </c>
      <c r="B685" s="1" t="s">
        <v>6403</v>
      </c>
      <c r="C685" s="1" t="s">
        <v>3689</v>
      </c>
      <c r="D685" s="1" t="s">
        <v>6404</v>
      </c>
      <c r="E685" s="1" t="s">
        <v>1833</v>
      </c>
      <c r="F685" s="1" t="s">
        <v>1833</v>
      </c>
      <c r="G685" s="1" t="s">
        <v>1833</v>
      </c>
      <c r="H685" s="1" t="s">
        <v>447</v>
      </c>
      <c r="I685" s="1" t="s">
        <v>186</v>
      </c>
      <c r="J685" s="1" t="s">
        <v>3859</v>
      </c>
      <c r="K685" s="1" t="s">
        <v>83</v>
      </c>
      <c r="L685" s="1" t="s">
        <v>188</v>
      </c>
      <c r="M685" s="1" t="s">
        <v>152</v>
      </c>
      <c r="N685" s="1" t="s">
        <v>562</v>
      </c>
      <c r="O685" s="1" t="s">
        <v>1833</v>
      </c>
      <c r="P685" s="1" t="s">
        <v>1833</v>
      </c>
      <c r="Q685" s="1" t="s">
        <v>3692</v>
      </c>
      <c r="R685" s="1" t="s">
        <v>1833</v>
      </c>
      <c r="S685" s="1" t="s">
        <v>3700</v>
      </c>
      <c r="T685" s="1" t="s">
        <v>3706</v>
      </c>
      <c r="U685" s="1" t="s">
        <v>1833</v>
      </c>
      <c r="V685" s="1" t="s">
        <v>1833</v>
      </c>
      <c r="W685" s="1" t="s">
        <v>3695</v>
      </c>
      <c r="X685" s="1" t="s">
        <v>6405</v>
      </c>
      <c r="Y685" s="2">
        <f>X686-'Bloco 1 10s Sem RTOS RX'!$X685</f>
        <v>0.0003125</v>
      </c>
      <c r="Z685" s="1">
        <f>SUM(LEN(",CO_MQ135|"),'Bloco 1 10s Sem RTOS RX'!$H685,LEN(",CO2_MQ135|"),'Bloco 1 10s Sem RTOS RX'!$I685,LEN(",Alcool_MQ135|"),'Bloco 1 10s Sem RTOS RX'!$J685,LEN(",Alcool_MQ135|"),'Bloco 1 10s Sem RTOS RX'!$K685,LEN(",Toluen_MQ135|"),'Bloco 1 10s Sem RTOS RX'!$L685,LEN(",MH4_MQ135|"),'Bloco 1 10s Sem RTOS RX'!$M685,LEN(",O3_MQ131|"),'Bloco 1 10s Sem RTOS RX'!$N685)*8</f>
        <v>672</v>
      </c>
    </row>
    <row r="686" ht="15.75" customHeight="1">
      <c r="A686" s="1" t="s">
        <v>6406</v>
      </c>
      <c r="B686" s="1" t="s">
        <v>6407</v>
      </c>
      <c r="C686" s="1" t="s">
        <v>3689</v>
      </c>
      <c r="D686" s="1" t="s">
        <v>6408</v>
      </c>
      <c r="E686" s="1" t="s">
        <v>1833</v>
      </c>
      <c r="F686" s="1" t="s">
        <v>1833</v>
      </c>
      <c r="G686" s="1" t="s">
        <v>1833</v>
      </c>
      <c r="H686" s="1" t="s">
        <v>948</v>
      </c>
      <c r="I686" s="1" t="s">
        <v>107</v>
      </c>
      <c r="J686" s="1" t="s">
        <v>108</v>
      </c>
      <c r="K686" s="1" t="s">
        <v>103</v>
      </c>
      <c r="L686" s="1" t="s">
        <v>31</v>
      </c>
      <c r="M686" s="1" t="s">
        <v>152</v>
      </c>
      <c r="N686" s="1" t="s">
        <v>133</v>
      </c>
      <c r="O686" s="1" t="s">
        <v>1833</v>
      </c>
      <c r="P686" s="1" t="s">
        <v>1833</v>
      </c>
      <c r="Q686" s="1" t="s">
        <v>3692</v>
      </c>
      <c r="R686" s="1" t="s">
        <v>1833</v>
      </c>
      <c r="S686" s="1" t="s">
        <v>3700</v>
      </c>
      <c r="T686" s="1" t="s">
        <v>3701</v>
      </c>
      <c r="U686" s="1" t="s">
        <v>1833</v>
      </c>
      <c r="V686" s="1" t="s">
        <v>1833</v>
      </c>
      <c r="W686" s="1" t="s">
        <v>3695</v>
      </c>
      <c r="X686" s="1" t="s">
        <v>6409</v>
      </c>
      <c r="Y686" s="2">
        <f>X687-'Bloco 1 10s Sem RTOS RX'!$X686</f>
        <v>0.0001388888889</v>
      </c>
      <c r="Z686" s="1">
        <f>SUM(LEN(",CO_MQ135|"),'Bloco 1 10s Sem RTOS RX'!$H686,LEN(",CO2_MQ135|"),'Bloco 1 10s Sem RTOS RX'!$I686,LEN(",Alcool_MQ135|"),'Bloco 1 10s Sem RTOS RX'!$J686,LEN(",Alcool_MQ135|"),'Bloco 1 10s Sem RTOS RX'!$K686,LEN(",Toluen_MQ135|"),'Bloco 1 10s Sem RTOS RX'!$L686,LEN(",MH4_MQ135|"),'Bloco 1 10s Sem RTOS RX'!$M686,LEN(",O3_MQ131|"),'Bloco 1 10s Sem RTOS RX'!$N686)*8</f>
        <v>672</v>
      </c>
    </row>
    <row r="687" ht="15.75" customHeight="1">
      <c r="A687" s="1" t="s">
        <v>6410</v>
      </c>
      <c r="B687" s="1" t="s">
        <v>6411</v>
      </c>
      <c r="C687" s="1" t="s">
        <v>3689</v>
      </c>
      <c r="D687" s="1" t="s">
        <v>6412</v>
      </c>
      <c r="E687" s="1" t="s">
        <v>1833</v>
      </c>
      <c r="F687" s="1" t="s">
        <v>1833</v>
      </c>
      <c r="G687" s="1" t="s">
        <v>1833</v>
      </c>
      <c r="H687" s="1" t="s">
        <v>185</v>
      </c>
      <c r="I687" s="1" t="s">
        <v>186</v>
      </c>
      <c r="J687" s="1" t="s">
        <v>187</v>
      </c>
      <c r="K687" s="1" t="s">
        <v>103</v>
      </c>
      <c r="L687" s="1" t="s">
        <v>188</v>
      </c>
      <c r="M687" s="1" t="s">
        <v>152</v>
      </c>
      <c r="N687" s="1" t="s">
        <v>375</v>
      </c>
      <c r="O687" s="1" t="s">
        <v>1833</v>
      </c>
      <c r="P687" s="1" t="s">
        <v>1833</v>
      </c>
      <c r="Q687" s="1" t="s">
        <v>3692</v>
      </c>
      <c r="R687" s="1" t="s">
        <v>1833</v>
      </c>
      <c r="S687" s="1" t="s">
        <v>3700</v>
      </c>
      <c r="T687" s="1" t="s">
        <v>3706</v>
      </c>
      <c r="U687" s="1" t="s">
        <v>1833</v>
      </c>
      <c r="V687" s="1" t="s">
        <v>1833</v>
      </c>
      <c r="W687" s="1" t="s">
        <v>3695</v>
      </c>
      <c r="X687" s="1" t="s">
        <v>6413</v>
      </c>
      <c r="Y687" s="2">
        <f>X688-'Bloco 1 10s Sem RTOS RX'!$X687</f>
        <v>0.000162037037</v>
      </c>
      <c r="Z687" s="1">
        <f>SUM(LEN(",CO_MQ135|"),'Bloco 1 10s Sem RTOS RX'!$H687,LEN(",CO2_MQ135|"),'Bloco 1 10s Sem RTOS RX'!$I687,LEN(",Alcool_MQ135|"),'Bloco 1 10s Sem RTOS RX'!$J687,LEN(",Alcool_MQ135|"),'Bloco 1 10s Sem RTOS RX'!$K687,LEN(",Toluen_MQ135|"),'Bloco 1 10s Sem RTOS RX'!$L687,LEN(",MH4_MQ135|"),'Bloco 1 10s Sem RTOS RX'!$M687,LEN(",O3_MQ131|"),'Bloco 1 10s Sem RTOS RX'!$N687)*8</f>
        <v>672</v>
      </c>
    </row>
    <row r="688" ht="15.75" customHeight="1">
      <c r="A688" s="1" t="s">
        <v>6414</v>
      </c>
      <c r="B688" s="1" t="s">
        <v>6415</v>
      </c>
      <c r="C688" s="1" t="s">
        <v>3689</v>
      </c>
      <c r="D688" s="1" t="s">
        <v>6416</v>
      </c>
      <c r="E688" s="1" t="s">
        <v>1833</v>
      </c>
      <c r="F688" s="1" t="s">
        <v>1833</v>
      </c>
      <c r="G688" s="1" t="s">
        <v>1833</v>
      </c>
      <c r="H688" s="1" t="s">
        <v>4141</v>
      </c>
      <c r="I688" s="1" t="s">
        <v>163</v>
      </c>
      <c r="J688" s="1" t="s">
        <v>784</v>
      </c>
      <c r="K688" s="1" t="s">
        <v>103</v>
      </c>
      <c r="L688" s="1" t="s">
        <v>785</v>
      </c>
      <c r="M688" s="1" t="s">
        <v>110</v>
      </c>
      <c r="N688" s="1" t="s">
        <v>311</v>
      </c>
      <c r="O688" s="1" t="s">
        <v>1833</v>
      </c>
      <c r="P688" s="1" t="s">
        <v>1833</v>
      </c>
      <c r="Q688" s="1" t="s">
        <v>3692</v>
      </c>
      <c r="R688" s="1" t="s">
        <v>1833</v>
      </c>
      <c r="S688" s="1" t="s">
        <v>3700</v>
      </c>
      <c r="T688" s="1" t="s">
        <v>3701</v>
      </c>
      <c r="U688" s="1" t="s">
        <v>1833</v>
      </c>
      <c r="V688" s="1" t="s">
        <v>1833</v>
      </c>
      <c r="W688" s="1" t="s">
        <v>3695</v>
      </c>
      <c r="X688" s="1" t="s">
        <v>6417</v>
      </c>
      <c r="Y688" s="2">
        <f>X689-'Bloco 1 10s Sem RTOS RX'!$X688</f>
        <v>0.000150462963</v>
      </c>
      <c r="Z688" s="1">
        <f>SUM(LEN(",CO_MQ135|"),'Bloco 1 10s Sem RTOS RX'!$H688,LEN(",CO2_MQ135|"),'Bloco 1 10s Sem RTOS RX'!$I688,LEN(",Alcool_MQ135|"),'Bloco 1 10s Sem RTOS RX'!$J688,LEN(",Alcool_MQ135|"),'Bloco 1 10s Sem RTOS RX'!$K688,LEN(",Toluen_MQ135|"),'Bloco 1 10s Sem RTOS RX'!$L688,LEN(",MH4_MQ135|"),'Bloco 1 10s Sem RTOS RX'!$M688,LEN(",O3_MQ131|"),'Bloco 1 10s Sem RTOS RX'!$N688)*8</f>
        <v>672</v>
      </c>
    </row>
    <row r="689" ht="15.75" customHeight="1">
      <c r="A689" s="1" t="s">
        <v>6418</v>
      </c>
      <c r="B689" s="1" t="s">
        <v>6419</v>
      </c>
      <c r="C689" s="1" t="s">
        <v>3689</v>
      </c>
      <c r="D689" s="1" t="s">
        <v>6420</v>
      </c>
      <c r="E689" s="1" t="s">
        <v>1833</v>
      </c>
      <c r="F689" s="1" t="s">
        <v>1833</v>
      </c>
      <c r="G689" s="1" t="s">
        <v>1833</v>
      </c>
      <c r="H689" s="1" t="s">
        <v>572</v>
      </c>
      <c r="I689" s="1" t="s">
        <v>3826</v>
      </c>
      <c r="J689" s="1" t="s">
        <v>4444</v>
      </c>
      <c r="K689" s="1" t="s">
        <v>73</v>
      </c>
      <c r="L689" s="1" t="s">
        <v>3827</v>
      </c>
      <c r="M689" s="1" t="s">
        <v>159</v>
      </c>
      <c r="N689" s="1" t="s">
        <v>457</v>
      </c>
      <c r="O689" s="1" t="s">
        <v>1833</v>
      </c>
      <c r="P689" s="1" t="s">
        <v>1833</v>
      </c>
      <c r="Q689" s="1" t="s">
        <v>3692</v>
      </c>
      <c r="R689" s="1" t="s">
        <v>1833</v>
      </c>
      <c r="S689" s="1" t="s">
        <v>3693</v>
      </c>
      <c r="T689" s="1" t="s">
        <v>3706</v>
      </c>
      <c r="U689" s="1" t="s">
        <v>1833</v>
      </c>
      <c r="V689" s="1" t="s">
        <v>1833</v>
      </c>
      <c r="W689" s="1" t="s">
        <v>3695</v>
      </c>
      <c r="X689" s="1" t="s">
        <v>6421</v>
      </c>
      <c r="Y689" s="2">
        <f>X690-'Bloco 1 10s Sem RTOS RX'!$X689</f>
        <v>0.000150462963</v>
      </c>
      <c r="Z689" s="1">
        <f>SUM(LEN(",CO_MQ135|"),'Bloco 1 10s Sem RTOS RX'!$H689,LEN(",CO2_MQ135|"),'Bloco 1 10s Sem RTOS RX'!$I689,LEN(",Alcool_MQ135|"),'Bloco 1 10s Sem RTOS RX'!$J689,LEN(",Alcool_MQ135|"),'Bloco 1 10s Sem RTOS RX'!$K689,LEN(",Toluen_MQ135|"),'Bloco 1 10s Sem RTOS RX'!$L689,LEN(",MH4_MQ135|"),'Bloco 1 10s Sem RTOS RX'!$M689,LEN(",O3_MQ131|"),'Bloco 1 10s Sem RTOS RX'!$N689)*8</f>
        <v>672</v>
      </c>
    </row>
    <row r="690" ht="15.75" customHeight="1">
      <c r="A690" s="1" t="s">
        <v>6422</v>
      </c>
      <c r="B690" s="1" t="s">
        <v>6423</v>
      </c>
      <c r="C690" s="1" t="s">
        <v>3689</v>
      </c>
      <c r="D690" s="1" t="s">
        <v>6424</v>
      </c>
      <c r="E690" s="1" t="s">
        <v>1833</v>
      </c>
      <c r="F690" s="1" t="s">
        <v>1833</v>
      </c>
      <c r="G690" s="1" t="s">
        <v>1833</v>
      </c>
      <c r="H690" s="1" t="s">
        <v>579</v>
      </c>
      <c r="I690" s="1" t="s">
        <v>192</v>
      </c>
      <c r="J690" s="1" t="s">
        <v>193</v>
      </c>
      <c r="K690" s="1" t="s">
        <v>73</v>
      </c>
      <c r="L690" s="1" t="s">
        <v>219</v>
      </c>
      <c r="M690" s="1" t="s">
        <v>37</v>
      </c>
      <c r="N690" s="1" t="s">
        <v>234</v>
      </c>
      <c r="O690" s="1" t="s">
        <v>1833</v>
      </c>
      <c r="P690" s="1" t="s">
        <v>1833</v>
      </c>
      <c r="Q690" s="1" t="s">
        <v>3692</v>
      </c>
      <c r="R690" s="1" t="s">
        <v>1833</v>
      </c>
      <c r="S690" s="1" t="s">
        <v>3693</v>
      </c>
      <c r="T690" s="1" t="s">
        <v>3701</v>
      </c>
      <c r="U690" s="1" t="s">
        <v>1833</v>
      </c>
      <c r="V690" s="1" t="s">
        <v>1833</v>
      </c>
      <c r="W690" s="1" t="s">
        <v>3695</v>
      </c>
      <c r="X690" s="1" t="s">
        <v>6425</v>
      </c>
      <c r="Y690" s="2">
        <f>X691-'Bloco 1 10s Sem RTOS RX'!$X690</f>
        <v>0.000150462963</v>
      </c>
      <c r="Z690" s="1">
        <f>SUM(LEN(",CO_MQ135|"),'Bloco 1 10s Sem RTOS RX'!$H690,LEN(",CO2_MQ135|"),'Bloco 1 10s Sem RTOS RX'!$I690,LEN(",Alcool_MQ135|"),'Bloco 1 10s Sem RTOS RX'!$J690,LEN(",Alcool_MQ135|"),'Bloco 1 10s Sem RTOS RX'!$K690,LEN(",Toluen_MQ135|"),'Bloco 1 10s Sem RTOS RX'!$L690,LEN(",MH4_MQ135|"),'Bloco 1 10s Sem RTOS RX'!$M690,LEN(",O3_MQ131|"),'Bloco 1 10s Sem RTOS RX'!$N690)*8</f>
        <v>672</v>
      </c>
    </row>
    <row r="691" ht="15.75" customHeight="1">
      <c r="A691" s="1" t="s">
        <v>6426</v>
      </c>
      <c r="B691" s="1" t="s">
        <v>6427</v>
      </c>
      <c r="C691" s="1" t="s">
        <v>3689</v>
      </c>
      <c r="D691" s="1" t="s">
        <v>6428</v>
      </c>
      <c r="E691" s="1" t="s">
        <v>1833</v>
      </c>
      <c r="F691" s="1" t="s">
        <v>1833</v>
      </c>
      <c r="G691" s="1" t="s">
        <v>1833</v>
      </c>
      <c r="H691" s="1" t="s">
        <v>447</v>
      </c>
      <c r="I691" s="1" t="s">
        <v>186</v>
      </c>
      <c r="J691" s="1" t="s">
        <v>3859</v>
      </c>
      <c r="K691" s="1" t="s">
        <v>83</v>
      </c>
      <c r="L691" s="1" t="s">
        <v>188</v>
      </c>
      <c r="M691" s="1" t="s">
        <v>152</v>
      </c>
      <c r="N691" s="1" t="s">
        <v>301</v>
      </c>
      <c r="O691" s="1" t="s">
        <v>1833</v>
      </c>
      <c r="P691" s="1" t="s">
        <v>1833</v>
      </c>
      <c r="Q691" s="1" t="s">
        <v>3692</v>
      </c>
      <c r="R691" s="1" t="s">
        <v>1833</v>
      </c>
      <c r="S691" s="1" t="s">
        <v>3700</v>
      </c>
      <c r="T691" s="1" t="s">
        <v>3701</v>
      </c>
      <c r="U691" s="1" t="s">
        <v>1833</v>
      </c>
      <c r="V691" s="1" t="s">
        <v>1833</v>
      </c>
      <c r="W691" s="1" t="s">
        <v>3695</v>
      </c>
      <c r="X691" s="1" t="s">
        <v>6429</v>
      </c>
      <c r="Y691" s="2">
        <f>X692-'Bloco 1 10s Sem RTOS RX'!$X691</f>
        <v>0.000150462963</v>
      </c>
      <c r="Z691" s="1">
        <f>SUM(LEN(",CO_MQ135|"),'Bloco 1 10s Sem RTOS RX'!$H691,LEN(",CO2_MQ135|"),'Bloco 1 10s Sem RTOS RX'!$I691,LEN(",Alcool_MQ135|"),'Bloco 1 10s Sem RTOS RX'!$J691,LEN(",Alcool_MQ135|"),'Bloco 1 10s Sem RTOS RX'!$K691,LEN(",Toluen_MQ135|"),'Bloco 1 10s Sem RTOS RX'!$L691,LEN(",MH4_MQ135|"),'Bloco 1 10s Sem RTOS RX'!$M691,LEN(",O3_MQ131|"),'Bloco 1 10s Sem RTOS RX'!$N691)*8</f>
        <v>672</v>
      </c>
    </row>
    <row r="692" ht="15.75" customHeight="1">
      <c r="A692" s="1" t="s">
        <v>6430</v>
      </c>
      <c r="B692" s="1" t="s">
        <v>6431</v>
      </c>
      <c r="C692" s="1" t="s">
        <v>3689</v>
      </c>
      <c r="D692" s="1" t="s">
        <v>6432</v>
      </c>
      <c r="E692" s="1" t="s">
        <v>1833</v>
      </c>
      <c r="F692" s="1" t="s">
        <v>1833</v>
      </c>
      <c r="G692" s="1" t="s">
        <v>1833</v>
      </c>
      <c r="H692" s="1" t="s">
        <v>447</v>
      </c>
      <c r="I692" s="1" t="s">
        <v>186</v>
      </c>
      <c r="J692" s="1" t="s">
        <v>3859</v>
      </c>
      <c r="K692" s="1" t="s">
        <v>83</v>
      </c>
      <c r="L692" s="1" t="s">
        <v>188</v>
      </c>
      <c r="M692" s="1" t="s">
        <v>152</v>
      </c>
      <c r="N692" s="1" t="s">
        <v>119</v>
      </c>
      <c r="O692" s="1" t="s">
        <v>1833</v>
      </c>
      <c r="P692" s="1" t="s">
        <v>1833</v>
      </c>
      <c r="Q692" s="1" t="s">
        <v>3692</v>
      </c>
      <c r="R692" s="1" t="s">
        <v>1833</v>
      </c>
      <c r="S692" s="1" t="s">
        <v>3700</v>
      </c>
      <c r="T692" s="1" t="s">
        <v>3701</v>
      </c>
      <c r="U692" s="1" t="s">
        <v>1833</v>
      </c>
      <c r="V692" s="1" t="s">
        <v>1833</v>
      </c>
      <c r="W692" s="1" t="s">
        <v>3695</v>
      </c>
      <c r="X692" s="1" t="s">
        <v>6433</v>
      </c>
      <c r="Y692" s="2">
        <f>X693-'Bloco 1 10s Sem RTOS RX'!$X692</f>
        <v>0.000150462963</v>
      </c>
      <c r="Z692" s="1">
        <f>SUM(LEN(",CO_MQ135|"),'Bloco 1 10s Sem RTOS RX'!$H692,LEN(",CO2_MQ135|"),'Bloco 1 10s Sem RTOS RX'!$I692,LEN(",Alcool_MQ135|"),'Bloco 1 10s Sem RTOS RX'!$J692,LEN(",Alcool_MQ135|"),'Bloco 1 10s Sem RTOS RX'!$K692,LEN(",Toluen_MQ135|"),'Bloco 1 10s Sem RTOS RX'!$L692,LEN(",MH4_MQ135|"),'Bloco 1 10s Sem RTOS RX'!$M692,LEN(",O3_MQ131|"),'Bloco 1 10s Sem RTOS RX'!$N692)*8</f>
        <v>672</v>
      </c>
    </row>
    <row r="693" ht="15.75" customHeight="1">
      <c r="A693" s="1" t="s">
        <v>6434</v>
      </c>
      <c r="B693" s="1" t="s">
        <v>6435</v>
      </c>
      <c r="C693" s="1" t="s">
        <v>3689</v>
      </c>
      <c r="D693" s="1" t="s">
        <v>6436</v>
      </c>
      <c r="E693" s="1" t="s">
        <v>1833</v>
      </c>
      <c r="F693" s="1" t="s">
        <v>1833</v>
      </c>
      <c r="G693" s="1" t="s">
        <v>1833</v>
      </c>
      <c r="H693" s="1" t="s">
        <v>601</v>
      </c>
      <c r="I693" s="1" t="s">
        <v>163</v>
      </c>
      <c r="J693" s="1" t="s">
        <v>597</v>
      </c>
      <c r="K693" s="1" t="s">
        <v>103</v>
      </c>
      <c r="L693" s="1" t="s">
        <v>303</v>
      </c>
      <c r="M693" s="1" t="s">
        <v>110</v>
      </c>
      <c r="N693" s="1" t="s">
        <v>159</v>
      </c>
      <c r="O693" s="1" t="s">
        <v>1833</v>
      </c>
      <c r="P693" s="1" t="s">
        <v>1833</v>
      </c>
      <c r="Q693" s="1" t="s">
        <v>3692</v>
      </c>
      <c r="R693" s="1" t="s">
        <v>1833</v>
      </c>
      <c r="S693" s="1" t="s">
        <v>3700</v>
      </c>
      <c r="T693" s="1" t="s">
        <v>3706</v>
      </c>
      <c r="U693" s="1" t="s">
        <v>1833</v>
      </c>
      <c r="V693" s="1" t="s">
        <v>1833</v>
      </c>
      <c r="W693" s="1" t="s">
        <v>3695</v>
      </c>
      <c r="X693" s="1" t="s">
        <v>6437</v>
      </c>
      <c r="Y693" s="2">
        <f>X694-'Bloco 1 10s Sem RTOS RX'!$X693</f>
        <v>0.000150462963</v>
      </c>
      <c r="Z693" s="1">
        <f>SUM(LEN(",CO_MQ135|"),'Bloco 1 10s Sem RTOS RX'!$H693,LEN(",CO2_MQ135|"),'Bloco 1 10s Sem RTOS RX'!$I693,LEN(",Alcool_MQ135|"),'Bloco 1 10s Sem RTOS RX'!$J693,LEN(",Alcool_MQ135|"),'Bloco 1 10s Sem RTOS RX'!$K693,LEN(",Toluen_MQ135|"),'Bloco 1 10s Sem RTOS RX'!$L693,LEN(",MH4_MQ135|"),'Bloco 1 10s Sem RTOS RX'!$M693,LEN(",O3_MQ131|"),'Bloco 1 10s Sem RTOS RX'!$N693)*8</f>
        <v>672</v>
      </c>
    </row>
    <row r="694" ht="15.75" customHeight="1">
      <c r="A694" s="1" t="s">
        <v>6438</v>
      </c>
      <c r="B694" s="1" t="s">
        <v>6439</v>
      </c>
      <c r="C694" s="1" t="s">
        <v>3689</v>
      </c>
      <c r="D694" s="1" t="s">
        <v>6440</v>
      </c>
      <c r="E694" s="1" t="s">
        <v>1833</v>
      </c>
      <c r="F694" s="1" t="s">
        <v>1833</v>
      </c>
      <c r="G694" s="1" t="s">
        <v>1833</v>
      </c>
      <c r="H694" s="1" t="s">
        <v>447</v>
      </c>
      <c r="I694" s="1" t="s">
        <v>186</v>
      </c>
      <c r="J694" s="1" t="s">
        <v>3859</v>
      </c>
      <c r="K694" s="1" t="s">
        <v>83</v>
      </c>
      <c r="L694" s="1" t="s">
        <v>188</v>
      </c>
      <c r="M694" s="1" t="s">
        <v>152</v>
      </c>
      <c r="N694" s="1" t="s">
        <v>44</v>
      </c>
      <c r="O694" s="1" t="s">
        <v>1833</v>
      </c>
      <c r="P694" s="1" t="s">
        <v>1833</v>
      </c>
      <c r="Q694" s="1" t="s">
        <v>3692</v>
      </c>
      <c r="R694" s="1" t="s">
        <v>1833</v>
      </c>
      <c r="S694" s="1" t="s">
        <v>3700</v>
      </c>
      <c r="T694" s="1" t="s">
        <v>3706</v>
      </c>
      <c r="U694" s="1" t="s">
        <v>1833</v>
      </c>
      <c r="V694" s="1" t="s">
        <v>1833</v>
      </c>
      <c r="W694" s="1" t="s">
        <v>3695</v>
      </c>
      <c r="X694" s="1" t="s">
        <v>6441</v>
      </c>
      <c r="Y694" s="2">
        <f>X695-'Bloco 1 10s Sem RTOS RX'!$X694</f>
        <v>0.000162037037</v>
      </c>
      <c r="Z694" s="1">
        <f>SUM(LEN(",CO_MQ135|"),'Bloco 1 10s Sem RTOS RX'!$H694,LEN(",CO2_MQ135|"),'Bloco 1 10s Sem RTOS RX'!$I694,LEN(",Alcool_MQ135|"),'Bloco 1 10s Sem RTOS RX'!$J694,LEN(",Alcool_MQ135|"),'Bloco 1 10s Sem RTOS RX'!$K694,LEN(",Toluen_MQ135|"),'Bloco 1 10s Sem RTOS RX'!$L694,LEN(",MH4_MQ135|"),'Bloco 1 10s Sem RTOS RX'!$M694,LEN(",O3_MQ131|"),'Bloco 1 10s Sem RTOS RX'!$N694)*8</f>
        <v>672</v>
      </c>
    </row>
    <row r="695" ht="15.75" customHeight="1">
      <c r="A695" s="1" t="s">
        <v>6442</v>
      </c>
      <c r="B695" s="1" t="s">
        <v>6443</v>
      </c>
      <c r="C695" s="1" t="s">
        <v>3689</v>
      </c>
      <c r="D695" s="1" t="s">
        <v>6444</v>
      </c>
      <c r="E695" s="1" t="s">
        <v>1833</v>
      </c>
      <c r="F695" s="1" t="s">
        <v>1833</v>
      </c>
      <c r="G695" s="1" t="s">
        <v>1833</v>
      </c>
      <c r="H695" s="1" t="s">
        <v>106</v>
      </c>
      <c r="I695" s="1" t="s">
        <v>107</v>
      </c>
      <c r="J695" s="1" t="s">
        <v>108</v>
      </c>
      <c r="K695" s="1" t="s">
        <v>103</v>
      </c>
      <c r="L695" s="1" t="s">
        <v>3764</v>
      </c>
      <c r="M695" s="1" t="s">
        <v>110</v>
      </c>
      <c r="N695" s="1" t="s">
        <v>103</v>
      </c>
      <c r="O695" s="1" t="s">
        <v>1833</v>
      </c>
      <c r="P695" s="1" t="s">
        <v>1833</v>
      </c>
      <c r="Q695" s="1" t="s">
        <v>3692</v>
      </c>
      <c r="R695" s="1" t="s">
        <v>1833</v>
      </c>
      <c r="S695" s="1" t="s">
        <v>3700</v>
      </c>
      <c r="T695" s="1" t="s">
        <v>3694</v>
      </c>
      <c r="U695" s="1" t="s">
        <v>1833</v>
      </c>
      <c r="V695" s="1" t="s">
        <v>1833</v>
      </c>
      <c r="W695" s="1" t="s">
        <v>3695</v>
      </c>
      <c r="X695" s="1" t="s">
        <v>6445</v>
      </c>
      <c r="Y695" s="2">
        <f>X696-'Bloco 1 10s Sem RTOS RX'!$X695</f>
        <v>0.0003009259259</v>
      </c>
      <c r="Z695" s="1">
        <f>SUM(LEN(",CO_MQ135|"),'Bloco 1 10s Sem RTOS RX'!$H695,LEN(",CO2_MQ135|"),'Bloco 1 10s Sem RTOS RX'!$I695,LEN(",Alcool_MQ135|"),'Bloco 1 10s Sem RTOS RX'!$J695,LEN(",Alcool_MQ135|"),'Bloco 1 10s Sem RTOS RX'!$K695,LEN(",Toluen_MQ135|"),'Bloco 1 10s Sem RTOS RX'!$L695,LEN(",MH4_MQ135|"),'Bloco 1 10s Sem RTOS RX'!$M695,LEN(",O3_MQ131|"),'Bloco 1 10s Sem RTOS RX'!$N695)*8</f>
        <v>672</v>
      </c>
    </row>
    <row r="696" ht="15.75" customHeight="1">
      <c r="A696" s="1" t="s">
        <v>6446</v>
      </c>
      <c r="B696" s="1" t="s">
        <v>6447</v>
      </c>
      <c r="C696" s="1" t="s">
        <v>3689</v>
      </c>
      <c r="D696" s="1" t="s">
        <v>6448</v>
      </c>
      <c r="E696" s="1" t="s">
        <v>1833</v>
      </c>
      <c r="F696" s="1" t="s">
        <v>1833</v>
      </c>
      <c r="G696" s="1" t="s">
        <v>1833</v>
      </c>
      <c r="H696" s="1" t="s">
        <v>447</v>
      </c>
      <c r="I696" s="1" t="s">
        <v>186</v>
      </c>
      <c r="J696" s="1" t="s">
        <v>3859</v>
      </c>
      <c r="K696" s="1" t="s">
        <v>83</v>
      </c>
      <c r="L696" s="1" t="s">
        <v>188</v>
      </c>
      <c r="M696" s="1" t="s">
        <v>152</v>
      </c>
      <c r="N696" s="1" t="s">
        <v>249</v>
      </c>
      <c r="O696" s="1" t="s">
        <v>1833</v>
      </c>
      <c r="P696" s="1" t="s">
        <v>1833</v>
      </c>
      <c r="Q696" s="1" t="s">
        <v>3692</v>
      </c>
      <c r="R696" s="1" t="s">
        <v>1833</v>
      </c>
      <c r="S696" s="1" t="s">
        <v>3700</v>
      </c>
      <c r="T696" s="1" t="s">
        <v>3701</v>
      </c>
      <c r="U696" s="1" t="s">
        <v>1833</v>
      </c>
      <c r="V696" s="1" t="s">
        <v>1833</v>
      </c>
      <c r="W696" s="1" t="s">
        <v>3695</v>
      </c>
      <c r="X696" s="1" t="s">
        <v>6449</v>
      </c>
      <c r="Y696" s="2">
        <f>X697-'Bloco 1 10s Sem RTOS RX'!$X696</f>
        <v>0.0003009259259</v>
      </c>
      <c r="Z696" s="1">
        <f>SUM(LEN(",CO_MQ135|"),'Bloco 1 10s Sem RTOS RX'!$H696,LEN(",CO2_MQ135|"),'Bloco 1 10s Sem RTOS RX'!$I696,LEN(",Alcool_MQ135|"),'Bloco 1 10s Sem RTOS RX'!$J696,LEN(",Alcool_MQ135|"),'Bloco 1 10s Sem RTOS RX'!$K696,LEN(",Toluen_MQ135|"),'Bloco 1 10s Sem RTOS RX'!$L696,LEN(",MH4_MQ135|"),'Bloco 1 10s Sem RTOS RX'!$M696,LEN(",O3_MQ131|"),'Bloco 1 10s Sem RTOS RX'!$N696)*8</f>
        <v>672</v>
      </c>
    </row>
    <row r="697" ht="15.75" customHeight="1">
      <c r="A697" s="1" t="s">
        <v>6450</v>
      </c>
      <c r="B697" s="1" t="s">
        <v>6451</v>
      </c>
      <c r="C697" s="1" t="s">
        <v>3689</v>
      </c>
      <c r="D697" s="1" t="s">
        <v>6452</v>
      </c>
      <c r="E697" s="1" t="s">
        <v>1833</v>
      </c>
      <c r="F697" s="1" t="s">
        <v>1833</v>
      </c>
      <c r="G697" s="1" t="s">
        <v>1833</v>
      </c>
      <c r="H697" s="1" t="s">
        <v>4166</v>
      </c>
      <c r="I697" s="1" t="s">
        <v>744</v>
      </c>
      <c r="J697" s="1" t="s">
        <v>773</v>
      </c>
      <c r="K697" s="1" t="s">
        <v>83</v>
      </c>
      <c r="L697" s="1" t="s">
        <v>774</v>
      </c>
      <c r="M697" s="1" t="s">
        <v>152</v>
      </c>
      <c r="N697" s="1" t="s">
        <v>37</v>
      </c>
      <c r="O697" s="1" t="s">
        <v>1833</v>
      </c>
      <c r="P697" s="1" t="s">
        <v>1833</v>
      </c>
      <c r="Q697" s="1" t="s">
        <v>3692</v>
      </c>
      <c r="R697" s="1" t="s">
        <v>1833</v>
      </c>
      <c r="S697" s="1" t="s">
        <v>3700</v>
      </c>
      <c r="T697" s="1" t="s">
        <v>3706</v>
      </c>
      <c r="U697" s="1" t="s">
        <v>1833</v>
      </c>
      <c r="V697" s="1" t="s">
        <v>1833</v>
      </c>
      <c r="W697" s="1" t="s">
        <v>3695</v>
      </c>
      <c r="X697" s="1" t="s">
        <v>6453</v>
      </c>
      <c r="Y697" s="2">
        <f>X698-'Bloco 1 10s Sem RTOS RX'!$X697</f>
        <v>0.000150462963</v>
      </c>
      <c r="Z697" s="1">
        <f>SUM(LEN(",CO_MQ135|"),'Bloco 1 10s Sem RTOS RX'!$H697,LEN(",CO2_MQ135|"),'Bloco 1 10s Sem RTOS RX'!$I697,LEN(",Alcool_MQ135|"),'Bloco 1 10s Sem RTOS RX'!$J697,LEN(",Alcool_MQ135|"),'Bloco 1 10s Sem RTOS RX'!$K697,LEN(",Toluen_MQ135|"),'Bloco 1 10s Sem RTOS RX'!$L697,LEN(",MH4_MQ135|"),'Bloco 1 10s Sem RTOS RX'!$M697,LEN(",O3_MQ131|"),'Bloco 1 10s Sem RTOS RX'!$N697)*8</f>
        <v>672</v>
      </c>
    </row>
    <row r="698" ht="15.75" customHeight="1">
      <c r="A698" s="1" t="s">
        <v>6454</v>
      </c>
      <c r="B698" s="1" t="s">
        <v>6455</v>
      </c>
      <c r="C698" s="1" t="s">
        <v>3689</v>
      </c>
      <c r="D698" s="1" t="s">
        <v>6456</v>
      </c>
      <c r="E698" s="1" t="s">
        <v>1833</v>
      </c>
      <c r="F698" s="1" t="s">
        <v>1833</v>
      </c>
      <c r="G698" s="1" t="s">
        <v>1833</v>
      </c>
      <c r="H698" s="1" t="s">
        <v>406</v>
      </c>
      <c r="I698" s="1" t="s">
        <v>744</v>
      </c>
      <c r="J698" s="1" t="s">
        <v>773</v>
      </c>
      <c r="K698" s="1" t="s">
        <v>83</v>
      </c>
      <c r="L698" s="1" t="s">
        <v>213</v>
      </c>
      <c r="M698" s="1" t="s">
        <v>152</v>
      </c>
      <c r="N698" s="1" t="s">
        <v>248</v>
      </c>
      <c r="O698" s="1" t="s">
        <v>1833</v>
      </c>
      <c r="P698" s="1" t="s">
        <v>1833</v>
      </c>
      <c r="Q698" s="1" t="s">
        <v>3692</v>
      </c>
      <c r="R698" s="1" t="s">
        <v>1833</v>
      </c>
      <c r="S698" s="1" t="s">
        <v>3700</v>
      </c>
      <c r="T698" s="1" t="s">
        <v>3706</v>
      </c>
      <c r="U698" s="1" t="s">
        <v>1833</v>
      </c>
      <c r="V698" s="1" t="s">
        <v>1833</v>
      </c>
      <c r="W698" s="1" t="s">
        <v>3695</v>
      </c>
      <c r="X698" s="1" t="s">
        <v>6457</v>
      </c>
      <c r="Y698" s="2">
        <f>X699-'Bloco 1 10s Sem RTOS RX'!$X698</f>
        <v>0.000150462963</v>
      </c>
      <c r="Z698" s="1">
        <f>SUM(LEN(",CO_MQ135|"),'Bloco 1 10s Sem RTOS RX'!$H698,LEN(",CO2_MQ135|"),'Bloco 1 10s Sem RTOS RX'!$I698,LEN(",Alcool_MQ135|"),'Bloco 1 10s Sem RTOS RX'!$J698,LEN(",Alcool_MQ135|"),'Bloco 1 10s Sem RTOS RX'!$K698,LEN(",Toluen_MQ135|"),'Bloco 1 10s Sem RTOS RX'!$L698,LEN(",MH4_MQ135|"),'Bloco 1 10s Sem RTOS RX'!$M698,LEN(",O3_MQ131|"),'Bloco 1 10s Sem RTOS RX'!$N698)*8</f>
        <v>672</v>
      </c>
    </row>
    <row r="699" ht="15.75" customHeight="1">
      <c r="A699" s="1" t="s">
        <v>6458</v>
      </c>
      <c r="B699" s="1" t="s">
        <v>6459</v>
      </c>
      <c r="C699" s="1" t="s">
        <v>3689</v>
      </c>
      <c r="D699" s="1" t="s">
        <v>6460</v>
      </c>
      <c r="E699" s="1" t="s">
        <v>1833</v>
      </c>
      <c r="F699" s="1" t="s">
        <v>1833</v>
      </c>
      <c r="G699" s="1" t="s">
        <v>1833</v>
      </c>
      <c r="H699" s="1" t="s">
        <v>4141</v>
      </c>
      <c r="I699" s="1" t="s">
        <v>163</v>
      </c>
      <c r="J699" s="1" t="s">
        <v>784</v>
      </c>
      <c r="K699" s="1" t="s">
        <v>103</v>
      </c>
      <c r="L699" s="1" t="s">
        <v>785</v>
      </c>
      <c r="M699" s="1" t="s">
        <v>110</v>
      </c>
      <c r="N699" s="1" t="s">
        <v>4371</v>
      </c>
      <c r="O699" s="1" t="s">
        <v>1833</v>
      </c>
      <c r="P699" s="1" t="s">
        <v>1833</v>
      </c>
      <c r="Q699" s="1" t="s">
        <v>3692</v>
      </c>
      <c r="R699" s="1" t="s">
        <v>1833</v>
      </c>
      <c r="S699" s="1" t="s">
        <v>3700</v>
      </c>
      <c r="T699" s="1" t="s">
        <v>3701</v>
      </c>
      <c r="U699" s="1" t="s">
        <v>1833</v>
      </c>
      <c r="V699" s="1" t="s">
        <v>1833</v>
      </c>
      <c r="W699" s="1" t="s">
        <v>3695</v>
      </c>
      <c r="X699" s="1" t="s">
        <v>6461</v>
      </c>
      <c r="Y699" s="2">
        <f>X700-'Bloco 1 10s Sem RTOS RX'!$X699</f>
        <v>0.000150462963</v>
      </c>
      <c r="Z699" s="1">
        <f>SUM(LEN(",CO_MQ135|"),'Bloco 1 10s Sem RTOS RX'!$H699,LEN(",CO2_MQ135|"),'Bloco 1 10s Sem RTOS RX'!$I699,LEN(",Alcool_MQ135|"),'Bloco 1 10s Sem RTOS RX'!$J699,LEN(",Alcool_MQ135|"),'Bloco 1 10s Sem RTOS RX'!$K699,LEN(",Toluen_MQ135|"),'Bloco 1 10s Sem RTOS RX'!$L699,LEN(",MH4_MQ135|"),'Bloco 1 10s Sem RTOS RX'!$M699,LEN(",O3_MQ131|"),'Bloco 1 10s Sem RTOS RX'!$N699)*8</f>
        <v>672</v>
      </c>
    </row>
    <row r="700" ht="15.75" customHeight="1">
      <c r="A700" s="1" t="s">
        <v>6462</v>
      </c>
      <c r="B700" s="1" t="s">
        <v>6463</v>
      </c>
      <c r="C700" s="1" t="s">
        <v>3689</v>
      </c>
      <c r="D700" s="1" t="s">
        <v>6464</v>
      </c>
      <c r="E700" s="1" t="s">
        <v>1833</v>
      </c>
      <c r="F700" s="1" t="s">
        <v>1833</v>
      </c>
      <c r="G700" s="1" t="s">
        <v>1833</v>
      </c>
      <c r="H700" s="1" t="s">
        <v>185</v>
      </c>
      <c r="I700" s="1" t="s">
        <v>186</v>
      </c>
      <c r="J700" s="1" t="s">
        <v>187</v>
      </c>
      <c r="K700" s="1" t="s">
        <v>103</v>
      </c>
      <c r="L700" s="1" t="s">
        <v>188</v>
      </c>
      <c r="M700" s="1" t="s">
        <v>152</v>
      </c>
      <c r="N700" s="1" t="s">
        <v>3790</v>
      </c>
      <c r="O700" s="1" t="s">
        <v>1833</v>
      </c>
      <c r="P700" s="1" t="s">
        <v>1833</v>
      </c>
      <c r="Q700" s="1" t="s">
        <v>3692</v>
      </c>
      <c r="R700" s="1" t="s">
        <v>1833</v>
      </c>
      <c r="S700" s="1" t="s">
        <v>3700</v>
      </c>
      <c r="T700" s="1" t="s">
        <v>3694</v>
      </c>
      <c r="U700" s="1" t="s">
        <v>1833</v>
      </c>
      <c r="V700" s="1" t="s">
        <v>1833</v>
      </c>
      <c r="W700" s="1" t="s">
        <v>3695</v>
      </c>
      <c r="X700" s="1" t="s">
        <v>6465</v>
      </c>
      <c r="Y700" s="2">
        <f>X701-'Bloco 1 10s Sem RTOS RX'!$X700</f>
        <v>0.000162037037</v>
      </c>
      <c r="Z700" s="1">
        <f>SUM(LEN(",CO_MQ135|"),'Bloco 1 10s Sem RTOS RX'!$H700,LEN(",CO2_MQ135|"),'Bloco 1 10s Sem RTOS RX'!$I700,LEN(",Alcool_MQ135|"),'Bloco 1 10s Sem RTOS RX'!$J700,LEN(",Alcool_MQ135|"),'Bloco 1 10s Sem RTOS RX'!$K700,LEN(",Toluen_MQ135|"),'Bloco 1 10s Sem RTOS RX'!$L700,LEN(",MH4_MQ135|"),'Bloco 1 10s Sem RTOS RX'!$M700,LEN(",O3_MQ131|"),'Bloco 1 10s Sem RTOS RX'!$N700)*8</f>
        <v>672</v>
      </c>
    </row>
    <row r="701" ht="15.75" customHeight="1">
      <c r="A701" s="1" t="s">
        <v>6466</v>
      </c>
      <c r="B701" s="1" t="s">
        <v>6467</v>
      </c>
      <c r="C701" s="1" t="s">
        <v>3689</v>
      </c>
      <c r="D701" s="1" t="s">
        <v>6468</v>
      </c>
      <c r="E701" s="1" t="s">
        <v>1833</v>
      </c>
      <c r="F701" s="1" t="s">
        <v>1833</v>
      </c>
      <c r="G701" s="1" t="s">
        <v>1833</v>
      </c>
      <c r="H701" s="1" t="s">
        <v>4141</v>
      </c>
      <c r="I701" s="1" t="s">
        <v>163</v>
      </c>
      <c r="J701" s="1" t="s">
        <v>784</v>
      </c>
      <c r="K701" s="1" t="s">
        <v>103</v>
      </c>
      <c r="L701" s="1" t="s">
        <v>785</v>
      </c>
      <c r="M701" s="1" t="s">
        <v>110</v>
      </c>
      <c r="N701" s="1" t="s">
        <v>249</v>
      </c>
      <c r="O701" s="1" t="s">
        <v>1833</v>
      </c>
      <c r="P701" s="1" t="s">
        <v>1833</v>
      </c>
      <c r="Q701" s="1" t="s">
        <v>3692</v>
      </c>
      <c r="R701" s="1" t="s">
        <v>1833</v>
      </c>
      <c r="S701" s="1" t="s">
        <v>3700</v>
      </c>
      <c r="T701" s="1" t="s">
        <v>3701</v>
      </c>
      <c r="U701" s="1" t="s">
        <v>1833</v>
      </c>
      <c r="V701" s="1" t="s">
        <v>1833</v>
      </c>
      <c r="W701" s="1" t="s">
        <v>3695</v>
      </c>
      <c r="X701" s="1" t="s">
        <v>6469</v>
      </c>
      <c r="Y701" s="2">
        <f>X702-'Bloco 1 10s Sem RTOS RX'!$X701</f>
        <v>0.000150462963</v>
      </c>
      <c r="Z701" s="1">
        <f>SUM(LEN(",CO_MQ135|"),'Bloco 1 10s Sem RTOS RX'!$H701,LEN(",CO2_MQ135|"),'Bloco 1 10s Sem RTOS RX'!$I701,LEN(",Alcool_MQ135|"),'Bloco 1 10s Sem RTOS RX'!$J701,LEN(",Alcool_MQ135|"),'Bloco 1 10s Sem RTOS RX'!$K701,LEN(",Toluen_MQ135|"),'Bloco 1 10s Sem RTOS RX'!$L701,LEN(",MH4_MQ135|"),'Bloco 1 10s Sem RTOS RX'!$M701,LEN(",O3_MQ131|"),'Bloco 1 10s Sem RTOS RX'!$N701)*8</f>
        <v>672</v>
      </c>
    </row>
    <row r="702" ht="15.75" customHeight="1">
      <c r="A702" s="1" t="s">
        <v>6470</v>
      </c>
      <c r="B702" s="1" t="s">
        <v>6471</v>
      </c>
      <c r="C702" s="1" t="s">
        <v>3689</v>
      </c>
      <c r="D702" s="1" t="s">
        <v>6472</v>
      </c>
      <c r="E702" s="1" t="s">
        <v>1833</v>
      </c>
      <c r="F702" s="1" t="s">
        <v>1833</v>
      </c>
      <c r="G702" s="1" t="s">
        <v>1833</v>
      </c>
      <c r="H702" s="1" t="s">
        <v>948</v>
      </c>
      <c r="I702" s="1" t="s">
        <v>107</v>
      </c>
      <c r="J702" s="1" t="s">
        <v>108</v>
      </c>
      <c r="K702" s="1" t="s">
        <v>103</v>
      </c>
      <c r="L702" s="1" t="s">
        <v>31</v>
      </c>
      <c r="M702" s="1" t="s">
        <v>152</v>
      </c>
      <c r="N702" s="1" t="s">
        <v>141</v>
      </c>
      <c r="O702" s="1" t="s">
        <v>1833</v>
      </c>
      <c r="P702" s="1" t="s">
        <v>1833</v>
      </c>
      <c r="Q702" s="1" t="s">
        <v>3692</v>
      </c>
      <c r="R702" s="1" t="s">
        <v>1833</v>
      </c>
      <c r="S702" s="1" t="s">
        <v>3700</v>
      </c>
      <c r="T702" s="1" t="s">
        <v>3701</v>
      </c>
      <c r="U702" s="1" t="s">
        <v>1833</v>
      </c>
      <c r="V702" s="1" t="s">
        <v>1833</v>
      </c>
      <c r="W702" s="1" t="s">
        <v>3695</v>
      </c>
      <c r="X702" s="1" t="s">
        <v>6473</v>
      </c>
      <c r="Y702" s="2">
        <f>X703-'Bloco 1 10s Sem RTOS RX'!$X702</f>
        <v>0.000150462963</v>
      </c>
      <c r="Z702" s="1">
        <f>SUM(LEN(",CO_MQ135|"),'Bloco 1 10s Sem RTOS RX'!$H702,LEN(",CO2_MQ135|"),'Bloco 1 10s Sem RTOS RX'!$I702,LEN(",Alcool_MQ135|"),'Bloco 1 10s Sem RTOS RX'!$J702,LEN(",Alcool_MQ135|"),'Bloco 1 10s Sem RTOS RX'!$K702,LEN(",Toluen_MQ135|"),'Bloco 1 10s Sem RTOS RX'!$L702,LEN(",MH4_MQ135|"),'Bloco 1 10s Sem RTOS RX'!$M702,LEN(",O3_MQ131|"),'Bloco 1 10s Sem RTOS RX'!$N702)*8</f>
        <v>672</v>
      </c>
    </row>
    <row r="703" ht="15.75" customHeight="1">
      <c r="A703" s="1" t="s">
        <v>6474</v>
      </c>
      <c r="B703" s="1" t="s">
        <v>6475</v>
      </c>
      <c r="C703" s="1" t="s">
        <v>3689</v>
      </c>
      <c r="D703" s="1" t="s">
        <v>6476</v>
      </c>
      <c r="E703" s="1" t="s">
        <v>1833</v>
      </c>
      <c r="F703" s="1" t="s">
        <v>1833</v>
      </c>
      <c r="G703" s="1" t="s">
        <v>1833</v>
      </c>
      <c r="H703" s="1" t="s">
        <v>406</v>
      </c>
      <c r="I703" s="1" t="s">
        <v>744</v>
      </c>
      <c r="J703" s="1" t="s">
        <v>773</v>
      </c>
      <c r="K703" s="1" t="s">
        <v>83</v>
      </c>
      <c r="L703" s="1" t="s">
        <v>213</v>
      </c>
      <c r="M703" s="1" t="s">
        <v>152</v>
      </c>
      <c r="N703" s="1" t="s">
        <v>501</v>
      </c>
      <c r="O703" s="1" t="s">
        <v>1833</v>
      </c>
      <c r="P703" s="1" t="s">
        <v>1833</v>
      </c>
      <c r="Q703" s="1" t="s">
        <v>3692</v>
      </c>
      <c r="R703" s="1" t="s">
        <v>1833</v>
      </c>
      <c r="S703" s="1" t="s">
        <v>3700</v>
      </c>
      <c r="T703" s="1" t="s">
        <v>3701</v>
      </c>
      <c r="U703" s="1" t="s">
        <v>1833</v>
      </c>
      <c r="V703" s="1" t="s">
        <v>1833</v>
      </c>
      <c r="W703" s="1" t="s">
        <v>3695</v>
      </c>
      <c r="X703" s="1" t="s">
        <v>6477</v>
      </c>
      <c r="Y703" s="2">
        <f>X704-'Bloco 1 10s Sem RTOS RX'!$X703</f>
        <v>0.000150462963</v>
      </c>
      <c r="Z703" s="1">
        <f>SUM(LEN(",CO_MQ135|"),'Bloco 1 10s Sem RTOS RX'!$H703,LEN(",CO2_MQ135|"),'Bloco 1 10s Sem RTOS RX'!$I703,LEN(",Alcool_MQ135|"),'Bloco 1 10s Sem RTOS RX'!$J703,LEN(",Alcool_MQ135|"),'Bloco 1 10s Sem RTOS RX'!$K703,LEN(",Toluen_MQ135|"),'Bloco 1 10s Sem RTOS RX'!$L703,LEN(",MH4_MQ135|"),'Bloco 1 10s Sem RTOS RX'!$M703,LEN(",O3_MQ131|"),'Bloco 1 10s Sem RTOS RX'!$N703)*8</f>
        <v>672</v>
      </c>
    </row>
    <row r="704" ht="15.75" customHeight="1">
      <c r="A704" s="1" t="s">
        <v>6478</v>
      </c>
      <c r="B704" s="1" t="s">
        <v>6479</v>
      </c>
      <c r="C704" s="1" t="s">
        <v>3689</v>
      </c>
      <c r="D704" s="1" t="s">
        <v>6480</v>
      </c>
      <c r="E704" s="1" t="s">
        <v>1833</v>
      </c>
      <c r="F704" s="1" t="s">
        <v>1833</v>
      </c>
      <c r="G704" s="1" t="s">
        <v>1833</v>
      </c>
      <c r="H704" s="1" t="s">
        <v>162</v>
      </c>
      <c r="I704" s="1" t="s">
        <v>163</v>
      </c>
      <c r="J704" s="1" t="s">
        <v>164</v>
      </c>
      <c r="K704" s="1" t="s">
        <v>103</v>
      </c>
      <c r="L704" s="1" t="s">
        <v>3764</v>
      </c>
      <c r="M704" s="1" t="s">
        <v>110</v>
      </c>
      <c r="N704" s="1" t="s">
        <v>631</v>
      </c>
      <c r="O704" s="1" t="s">
        <v>1833</v>
      </c>
      <c r="P704" s="1" t="s">
        <v>1833</v>
      </c>
      <c r="Q704" s="1" t="s">
        <v>3692</v>
      </c>
      <c r="R704" s="1" t="s">
        <v>1833</v>
      </c>
      <c r="S704" s="1" t="s">
        <v>3700</v>
      </c>
      <c r="T704" s="1" t="s">
        <v>3694</v>
      </c>
      <c r="U704" s="1" t="s">
        <v>1833</v>
      </c>
      <c r="V704" s="1" t="s">
        <v>1833</v>
      </c>
      <c r="W704" s="1" t="s">
        <v>3695</v>
      </c>
      <c r="X704" s="1" t="s">
        <v>6481</v>
      </c>
      <c r="Y704" s="2">
        <f>X705-'Bloco 1 10s Sem RTOS RX'!$X704</f>
        <v>0.000150462963</v>
      </c>
      <c r="Z704" s="1">
        <f>SUM(LEN(",CO_MQ135|"),'Bloco 1 10s Sem RTOS RX'!$H704,LEN(",CO2_MQ135|"),'Bloco 1 10s Sem RTOS RX'!$I704,LEN(",Alcool_MQ135|"),'Bloco 1 10s Sem RTOS RX'!$J704,LEN(",Alcool_MQ135|"),'Bloco 1 10s Sem RTOS RX'!$K704,LEN(",Toluen_MQ135|"),'Bloco 1 10s Sem RTOS RX'!$L704,LEN(",MH4_MQ135|"),'Bloco 1 10s Sem RTOS RX'!$M704,LEN(",O3_MQ131|"),'Bloco 1 10s Sem RTOS RX'!$N704)*8</f>
        <v>672</v>
      </c>
    </row>
    <row r="705" ht="15.75" customHeight="1">
      <c r="A705" s="1" t="s">
        <v>6482</v>
      </c>
      <c r="B705" s="1" t="s">
        <v>6483</v>
      </c>
      <c r="C705" s="1" t="s">
        <v>3689</v>
      </c>
      <c r="D705" s="1" t="s">
        <v>6484</v>
      </c>
      <c r="E705" s="1" t="s">
        <v>1833</v>
      </c>
      <c r="F705" s="1" t="s">
        <v>1833</v>
      </c>
      <c r="G705" s="1" t="s">
        <v>1833</v>
      </c>
      <c r="H705" s="1" t="s">
        <v>474</v>
      </c>
      <c r="I705" s="1" t="s">
        <v>107</v>
      </c>
      <c r="J705" s="1" t="s">
        <v>187</v>
      </c>
      <c r="K705" s="1" t="s">
        <v>103</v>
      </c>
      <c r="L705" s="1" t="s">
        <v>780</v>
      </c>
      <c r="M705" s="1" t="s">
        <v>152</v>
      </c>
      <c r="N705" s="1" t="s">
        <v>110</v>
      </c>
      <c r="O705" s="1" t="s">
        <v>1833</v>
      </c>
      <c r="P705" s="1" t="s">
        <v>1833</v>
      </c>
      <c r="Q705" s="1" t="s">
        <v>3692</v>
      </c>
      <c r="R705" s="1" t="s">
        <v>1833</v>
      </c>
      <c r="S705" s="1" t="s">
        <v>3700</v>
      </c>
      <c r="T705" s="1" t="s">
        <v>3706</v>
      </c>
      <c r="U705" s="1" t="s">
        <v>1833</v>
      </c>
      <c r="V705" s="1" t="s">
        <v>1833</v>
      </c>
      <c r="W705" s="1" t="s">
        <v>3695</v>
      </c>
      <c r="X705" s="1" t="s">
        <v>2935</v>
      </c>
      <c r="Y705" s="2">
        <f>X706-'Bloco 1 10s Sem RTOS RX'!$X705</f>
        <v>0.000150462963</v>
      </c>
      <c r="Z705" s="1">
        <f>SUM(LEN(",CO_MQ135|"),'Bloco 1 10s Sem RTOS RX'!$H705,LEN(",CO2_MQ135|"),'Bloco 1 10s Sem RTOS RX'!$I705,LEN(",Alcool_MQ135|"),'Bloco 1 10s Sem RTOS RX'!$J705,LEN(",Alcool_MQ135|"),'Bloco 1 10s Sem RTOS RX'!$K705,LEN(",Toluen_MQ135|"),'Bloco 1 10s Sem RTOS RX'!$L705,LEN(",MH4_MQ135|"),'Bloco 1 10s Sem RTOS RX'!$M705,LEN(",O3_MQ131|"),'Bloco 1 10s Sem RTOS RX'!$N705)*8</f>
        <v>672</v>
      </c>
    </row>
    <row r="706" ht="15.75" customHeight="1">
      <c r="A706" s="1" t="s">
        <v>6485</v>
      </c>
      <c r="B706" s="1" t="s">
        <v>6486</v>
      </c>
      <c r="C706" s="1" t="s">
        <v>3689</v>
      </c>
      <c r="D706" s="1" t="s">
        <v>6487</v>
      </c>
      <c r="E706" s="1" t="s">
        <v>1833</v>
      </c>
      <c r="F706" s="1" t="s">
        <v>1833</v>
      </c>
      <c r="G706" s="1" t="s">
        <v>1833</v>
      </c>
      <c r="H706" s="1" t="s">
        <v>209</v>
      </c>
      <c r="I706" s="1" t="s">
        <v>186</v>
      </c>
      <c r="J706" s="1" t="s">
        <v>3859</v>
      </c>
      <c r="K706" s="1" t="s">
        <v>83</v>
      </c>
      <c r="L706" s="1" t="s">
        <v>211</v>
      </c>
      <c r="M706" s="1" t="s">
        <v>152</v>
      </c>
      <c r="N706" s="1" t="s">
        <v>397</v>
      </c>
      <c r="O706" s="1" t="s">
        <v>1833</v>
      </c>
      <c r="P706" s="1" t="s">
        <v>1833</v>
      </c>
      <c r="Q706" s="1" t="s">
        <v>3692</v>
      </c>
      <c r="R706" s="1" t="s">
        <v>1833</v>
      </c>
      <c r="S706" s="1" t="s">
        <v>3700</v>
      </c>
      <c r="T706" s="1" t="s">
        <v>3701</v>
      </c>
      <c r="U706" s="1" t="s">
        <v>1833</v>
      </c>
      <c r="V706" s="1" t="s">
        <v>1833</v>
      </c>
      <c r="W706" s="1" t="s">
        <v>3695</v>
      </c>
      <c r="X706" s="1" t="s">
        <v>6488</v>
      </c>
      <c r="Y706" s="2">
        <f>X707-'Bloco 1 10s Sem RTOS RX'!$X706</f>
        <v>0.000150462963</v>
      </c>
      <c r="Z706" s="1">
        <f>SUM(LEN(",CO_MQ135|"),'Bloco 1 10s Sem RTOS RX'!$H706,LEN(",CO2_MQ135|"),'Bloco 1 10s Sem RTOS RX'!$I706,LEN(",Alcool_MQ135|"),'Bloco 1 10s Sem RTOS RX'!$J706,LEN(",Alcool_MQ135|"),'Bloco 1 10s Sem RTOS RX'!$K706,LEN(",Toluen_MQ135|"),'Bloco 1 10s Sem RTOS RX'!$L706,LEN(",MH4_MQ135|"),'Bloco 1 10s Sem RTOS RX'!$M706,LEN(",O3_MQ131|"),'Bloco 1 10s Sem RTOS RX'!$N706)*8</f>
        <v>672</v>
      </c>
    </row>
    <row r="707" ht="15.75" customHeight="1">
      <c r="A707" s="1" t="s">
        <v>6489</v>
      </c>
      <c r="B707" s="1" t="s">
        <v>6490</v>
      </c>
      <c r="C707" s="1" t="s">
        <v>3689</v>
      </c>
      <c r="D707" s="1" t="s">
        <v>6491</v>
      </c>
      <c r="E707" s="1" t="s">
        <v>1833</v>
      </c>
      <c r="F707" s="1" t="s">
        <v>1833</v>
      </c>
      <c r="G707" s="1" t="s">
        <v>1833</v>
      </c>
      <c r="H707" s="1" t="s">
        <v>386</v>
      </c>
      <c r="I707" s="1" t="s">
        <v>744</v>
      </c>
      <c r="J707" s="1" t="s">
        <v>318</v>
      </c>
      <c r="K707" s="1" t="s">
        <v>83</v>
      </c>
      <c r="L707" s="1" t="s">
        <v>319</v>
      </c>
      <c r="M707" s="1" t="s">
        <v>152</v>
      </c>
      <c r="N707" s="1" t="s">
        <v>459</v>
      </c>
      <c r="O707" s="1" t="s">
        <v>1833</v>
      </c>
      <c r="P707" s="1" t="s">
        <v>1833</v>
      </c>
      <c r="Q707" s="1" t="s">
        <v>3692</v>
      </c>
      <c r="R707" s="1" t="s">
        <v>1833</v>
      </c>
      <c r="S707" s="1" t="s">
        <v>3700</v>
      </c>
      <c r="T707" s="1" t="s">
        <v>3701</v>
      </c>
      <c r="U707" s="1" t="s">
        <v>1833</v>
      </c>
      <c r="V707" s="1" t="s">
        <v>1833</v>
      </c>
      <c r="W707" s="1" t="s">
        <v>3695</v>
      </c>
      <c r="X707" s="1" t="s">
        <v>6492</v>
      </c>
      <c r="Y707" s="2">
        <f>X708-'Bloco 1 10s Sem RTOS RX'!$X707</f>
        <v>0.000162037037</v>
      </c>
      <c r="Z707" s="1">
        <f>SUM(LEN(",CO_MQ135|"),'Bloco 1 10s Sem RTOS RX'!$H707,LEN(",CO2_MQ135|"),'Bloco 1 10s Sem RTOS RX'!$I707,LEN(",Alcool_MQ135|"),'Bloco 1 10s Sem RTOS RX'!$J707,LEN(",Alcool_MQ135|"),'Bloco 1 10s Sem RTOS RX'!$K707,LEN(",Toluen_MQ135|"),'Bloco 1 10s Sem RTOS RX'!$L707,LEN(",MH4_MQ135|"),'Bloco 1 10s Sem RTOS RX'!$M707,LEN(",O3_MQ131|"),'Bloco 1 10s Sem RTOS RX'!$N707)*8</f>
        <v>672</v>
      </c>
    </row>
    <row r="708" ht="15.75" customHeight="1">
      <c r="A708" s="1" t="s">
        <v>6493</v>
      </c>
      <c r="B708" s="1" t="s">
        <v>6494</v>
      </c>
      <c r="C708" s="1" t="s">
        <v>3689</v>
      </c>
      <c r="D708" s="1" t="s">
        <v>6495</v>
      </c>
      <c r="E708" s="1" t="s">
        <v>1833</v>
      </c>
      <c r="F708" s="1" t="s">
        <v>1833</v>
      </c>
      <c r="G708" s="1" t="s">
        <v>1833</v>
      </c>
      <c r="H708" s="1" t="s">
        <v>948</v>
      </c>
      <c r="I708" s="1" t="s">
        <v>107</v>
      </c>
      <c r="J708" s="1" t="s">
        <v>108</v>
      </c>
      <c r="K708" s="1" t="s">
        <v>103</v>
      </c>
      <c r="L708" s="1" t="s">
        <v>31</v>
      </c>
      <c r="M708" s="1" t="s">
        <v>152</v>
      </c>
      <c r="N708" s="1" t="s">
        <v>192</v>
      </c>
      <c r="O708" s="1" t="s">
        <v>1833</v>
      </c>
      <c r="P708" s="1" t="s">
        <v>1833</v>
      </c>
      <c r="Q708" s="1" t="s">
        <v>3692</v>
      </c>
      <c r="R708" s="1" t="s">
        <v>1833</v>
      </c>
      <c r="S708" s="1" t="s">
        <v>3700</v>
      </c>
      <c r="T708" s="1" t="s">
        <v>3694</v>
      </c>
      <c r="U708" s="1" t="s">
        <v>1833</v>
      </c>
      <c r="V708" s="1" t="s">
        <v>1833</v>
      </c>
      <c r="W708" s="1" t="s">
        <v>3695</v>
      </c>
      <c r="X708" s="1" t="s">
        <v>6496</v>
      </c>
      <c r="Y708" s="2">
        <f>X709-'Bloco 1 10s Sem RTOS RX'!$X708</f>
        <v>0.000150462963</v>
      </c>
      <c r="Z708" s="1">
        <f>SUM(LEN(",CO_MQ135|"),'Bloco 1 10s Sem RTOS RX'!$H708,LEN(",CO2_MQ135|"),'Bloco 1 10s Sem RTOS RX'!$I708,LEN(",Alcool_MQ135|"),'Bloco 1 10s Sem RTOS RX'!$J708,LEN(",Alcool_MQ135|"),'Bloco 1 10s Sem RTOS RX'!$K708,LEN(",Toluen_MQ135|"),'Bloco 1 10s Sem RTOS RX'!$L708,LEN(",MH4_MQ135|"),'Bloco 1 10s Sem RTOS RX'!$M708,LEN(",O3_MQ131|"),'Bloco 1 10s Sem RTOS RX'!$N708)*8</f>
        <v>672</v>
      </c>
    </row>
    <row r="709" ht="15.75" customHeight="1">
      <c r="A709" s="1" t="s">
        <v>6497</v>
      </c>
      <c r="B709" s="1" t="s">
        <v>6498</v>
      </c>
      <c r="C709" s="1" t="s">
        <v>3689</v>
      </c>
      <c r="D709" s="1" t="s">
        <v>6499</v>
      </c>
      <c r="E709" s="1" t="s">
        <v>1833</v>
      </c>
      <c r="F709" s="1" t="s">
        <v>1833</v>
      </c>
      <c r="G709" s="1" t="s">
        <v>1833</v>
      </c>
      <c r="H709" s="1" t="s">
        <v>162</v>
      </c>
      <c r="I709" s="1" t="s">
        <v>163</v>
      </c>
      <c r="J709" s="1" t="s">
        <v>164</v>
      </c>
      <c r="K709" s="1" t="s">
        <v>103</v>
      </c>
      <c r="L709" s="1" t="s">
        <v>3764</v>
      </c>
      <c r="M709" s="1" t="s">
        <v>110</v>
      </c>
      <c r="N709" s="1" t="s">
        <v>593</v>
      </c>
      <c r="O709" s="1" t="s">
        <v>1833</v>
      </c>
      <c r="P709" s="1" t="s">
        <v>1833</v>
      </c>
      <c r="Q709" s="1" t="s">
        <v>3692</v>
      </c>
      <c r="R709" s="1" t="s">
        <v>1833</v>
      </c>
      <c r="S709" s="1" t="s">
        <v>3700</v>
      </c>
      <c r="T709" s="1" t="s">
        <v>3701</v>
      </c>
      <c r="U709" s="1" t="s">
        <v>1833</v>
      </c>
      <c r="V709" s="1" t="s">
        <v>1833</v>
      </c>
      <c r="W709" s="1" t="s">
        <v>3695</v>
      </c>
      <c r="X709" s="1" t="s">
        <v>6500</v>
      </c>
      <c r="Y709" s="2">
        <f>X710-'Bloco 1 10s Sem RTOS RX'!$X709</f>
        <v>0.000150462963</v>
      </c>
      <c r="Z709" s="1">
        <f>SUM(LEN(",CO_MQ135|"),'Bloco 1 10s Sem RTOS RX'!$H709,LEN(",CO2_MQ135|"),'Bloco 1 10s Sem RTOS RX'!$I709,LEN(",Alcool_MQ135|"),'Bloco 1 10s Sem RTOS RX'!$J709,LEN(",Alcool_MQ135|"),'Bloco 1 10s Sem RTOS RX'!$K709,LEN(",Toluen_MQ135|"),'Bloco 1 10s Sem RTOS RX'!$L709,LEN(",MH4_MQ135|"),'Bloco 1 10s Sem RTOS RX'!$M709,LEN(",O3_MQ131|"),'Bloco 1 10s Sem RTOS RX'!$N709)*8</f>
        <v>672</v>
      </c>
    </row>
    <row r="710" ht="15.75" customHeight="1">
      <c r="A710" s="1" t="s">
        <v>6501</v>
      </c>
      <c r="B710" s="1" t="s">
        <v>6502</v>
      </c>
      <c r="C710" s="1" t="s">
        <v>3689</v>
      </c>
      <c r="D710" s="1" t="s">
        <v>6503</v>
      </c>
      <c r="E710" s="1" t="s">
        <v>1833</v>
      </c>
      <c r="F710" s="1" t="s">
        <v>1833</v>
      </c>
      <c r="G710" s="1" t="s">
        <v>1833</v>
      </c>
      <c r="H710" s="1" t="s">
        <v>106</v>
      </c>
      <c r="I710" s="1" t="s">
        <v>107</v>
      </c>
      <c r="J710" s="1" t="s">
        <v>108</v>
      </c>
      <c r="K710" s="1" t="s">
        <v>103</v>
      </c>
      <c r="L710" s="1" t="s">
        <v>3764</v>
      </c>
      <c r="M710" s="1" t="s">
        <v>110</v>
      </c>
      <c r="N710" s="1" t="s">
        <v>37</v>
      </c>
      <c r="O710" s="1" t="s">
        <v>1833</v>
      </c>
      <c r="P710" s="1" t="s">
        <v>1833</v>
      </c>
      <c r="Q710" s="1" t="s">
        <v>3692</v>
      </c>
      <c r="R710" s="1" t="s">
        <v>1833</v>
      </c>
      <c r="S710" s="1" t="s">
        <v>3700</v>
      </c>
      <c r="T710" s="1" t="s">
        <v>3706</v>
      </c>
      <c r="U710" s="1" t="s">
        <v>1833</v>
      </c>
      <c r="V710" s="1" t="s">
        <v>1833</v>
      </c>
      <c r="W710" s="1" t="s">
        <v>3695</v>
      </c>
      <c r="X710" s="1" t="s">
        <v>6504</v>
      </c>
      <c r="Y710" s="2">
        <f>X711-'Bloco 1 10s Sem RTOS RX'!$X710</f>
        <v>0.000150462963</v>
      </c>
      <c r="Z710" s="1">
        <f>SUM(LEN(",CO_MQ135|"),'Bloco 1 10s Sem RTOS RX'!$H710,LEN(",CO2_MQ135|"),'Bloco 1 10s Sem RTOS RX'!$I710,LEN(",Alcool_MQ135|"),'Bloco 1 10s Sem RTOS RX'!$J710,LEN(",Alcool_MQ135|"),'Bloco 1 10s Sem RTOS RX'!$K710,LEN(",Toluen_MQ135|"),'Bloco 1 10s Sem RTOS RX'!$L710,LEN(",MH4_MQ135|"),'Bloco 1 10s Sem RTOS RX'!$M710,LEN(",O3_MQ131|"),'Bloco 1 10s Sem RTOS RX'!$N710)*8</f>
        <v>672</v>
      </c>
    </row>
    <row r="711" ht="15.75" customHeight="1">
      <c r="A711" s="1" t="s">
        <v>6505</v>
      </c>
      <c r="B711" s="1" t="s">
        <v>6506</v>
      </c>
      <c r="C711" s="1" t="s">
        <v>3689</v>
      </c>
      <c r="D711" s="1" t="s">
        <v>6507</v>
      </c>
      <c r="E711" s="1" t="s">
        <v>1833</v>
      </c>
      <c r="F711" s="1" t="s">
        <v>1833</v>
      </c>
      <c r="G711" s="1" t="s">
        <v>1833</v>
      </c>
      <c r="H711" s="1" t="s">
        <v>948</v>
      </c>
      <c r="I711" s="1" t="s">
        <v>107</v>
      </c>
      <c r="J711" s="1" t="s">
        <v>108</v>
      </c>
      <c r="K711" s="1" t="s">
        <v>103</v>
      </c>
      <c r="L711" s="1" t="s">
        <v>31</v>
      </c>
      <c r="M711" s="1" t="s">
        <v>152</v>
      </c>
      <c r="N711" s="1" t="s">
        <v>65</v>
      </c>
      <c r="O711" s="1" t="s">
        <v>1833</v>
      </c>
      <c r="P711" s="1" t="s">
        <v>1833</v>
      </c>
      <c r="Q711" s="1" t="s">
        <v>3692</v>
      </c>
      <c r="R711" s="1" t="s">
        <v>1833</v>
      </c>
      <c r="S711" s="1" t="s">
        <v>3700</v>
      </c>
      <c r="T711" s="1" t="s">
        <v>3701</v>
      </c>
      <c r="U711" s="1" t="s">
        <v>1833</v>
      </c>
      <c r="V711" s="1" t="s">
        <v>1833</v>
      </c>
      <c r="W711" s="1" t="s">
        <v>3695</v>
      </c>
      <c r="X711" s="1" t="s">
        <v>6508</v>
      </c>
      <c r="Y711" s="2">
        <f>X712-'Bloco 1 10s Sem RTOS RX'!$X711</f>
        <v>0.000150462963</v>
      </c>
      <c r="Z711" s="1">
        <f>SUM(LEN(",CO_MQ135|"),'Bloco 1 10s Sem RTOS RX'!$H711,LEN(",CO2_MQ135|"),'Bloco 1 10s Sem RTOS RX'!$I711,LEN(",Alcool_MQ135|"),'Bloco 1 10s Sem RTOS RX'!$J711,LEN(",Alcool_MQ135|"),'Bloco 1 10s Sem RTOS RX'!$K711,LEN(",Toluen_MQ135|"),'Bloco 1 10s Sem RTOS RX'!$L711,LEN(",MH4_MQ135|"),'Bloco 1 10s Sem RTOS RX'!$M711,LEN(",O3_MQ131|"),'Bloco 1 10s Sem RTOS RX'!$N711)*8</f>
        <v>672</v>
      </c>
    </row>
    <row r="712" ht="15.75" customHeight="1">
      <c r="A712" s="1" t="s">
        <v>6509</v>
      </c>
      <c r="B712" s="1" t="s">
        <v>6510</v>
      </c>
      <c r="C712" s="1" t="s">
        <v>3689</v>
      </c>
      <c r="D712" s="1" t="s">
        <v>6511</v>
      </c>
      <c r="E712" s="1" t="s">
        <v>1833</v>
      </c>
      <c r="F712" s="1" t="s">
        <v>1833</v>
      </c>
      <c r="G712" s="1" t="s">
        <v>1833</v>
      </c>
      <c r="H712" s="1" t="s">
        <v>474</v>
      </c>
      <c r="I712" s="1" t="s">
        <v>107</v>
      </c>
      <c r="J712" s="1" t="s">
        <v>187</v>
      </c>
      <c r="K712" s="1" t="s">
        <v>103</v>
      </c>
      <c r="L712" s="1" t="s">
        <v>780</v>
      </c>
      <c r="M712" s="1" t="s">
        <v>152</v>
      </c>
      <c r="N712" s="1" t="s">
        <v>42</v>
      </c>
      <c r="O712" s="1" t="s">
        <v>1833</v>
      </c>
      <c r="P712" s="1" t="s">
        <v>1833</v>
      </c>
      <c r="Q712" s="1" t="s">
        <v>3692</v>
      </c>
      <c r="R712" s="1" t="s">
        <v>1833</v>
      </c>
      <c r="S712" s="1" t="s">
        <v>3700</v>
      </c>
      <c r="T712" s="1" t="s">
        <v>3694</v>
      </c>
      <c r="U712" s="1" t="s">
        <v>1833</v>
      </c>
      <c r="V712" s="1" t="s">
        <v>1833</v>
      </c>
      <c r="W712" s="1" t="s">
        <v>3695</v>
      </c>
      <c r="X712" s="1" t="s">
        <v>6512</v>
      </c>
      <c r="Y712" s="2">
        <f>X713-'Bloco 1 10s Sem RTOS RX'!$X712</f>
        <v>0.000150462963</v>
      </c>
      <c r="Z712" s="1">
        <f>SUM(LEN(",CO_MQ135|"),'Bloco 1 10s Sem RTOS RX'!$H712,LEN(",CO2_MQ135|"),'Bloco 1 10s Sem RTOS RX'!$I712,LEN(",Alcool_MQ135|"),'Bloco 1 10s Sem RTOS RX'!$J712,LEN(",Alcool_MQ135|"),'Bloco 1 10s Sem RTOS RX'!$K712,LEN(",Toluen_MQ135|"),'Bloco 1 10s Sem RTOS RX'!$L712,LEN(",MH4_MQ135|"),'Bloco 1 10s Sem RTOS RX'!$M712,LEN(",O3_MQ131|"),'Bloco 1 10s Sem RTOS RX'!$N712)*8</f>
        <v>672</v>
      </c>
    </row>
    <row r="713" ht="15.75" customHeight="1">
      <c r="A713" s="1" t="s">
        <v>6513</v>
      </c>
      <c r="B713" s="1" t="s">
        <v>6514</v>
      </c>
      <c r="C713" s="1" t="s">
        <v>3689</v>
      </c>
      <c r="D713" s="1" t="s">
        <v>6515</v>
      </c>
      <c r="E713" s="1" t="s">
        <v>1833</v>
      </c>
      <c r="F713" s="1" t="s">
        <v>1833</v>
      </c>
      <c r="G713" s="1" t="s">
        <v>1833</v>
      </c>
      <c r="H713" s="1" t="s">
        <v>386</v>
      </c>
      <c r="I713" s="1" t="s">
        <v>744</v>
      </c>
      <c r="J713" s="1" t="s">
        <v>318</v>
      </c>
      <c r="K713" s="1" t="s">
        <v>83</v>
      </c>
      <c r="L713" s="1" t="s">
        <v>319</v>
      </c>
      <c r="M713" s="1" t="s">
        <v>152</v>
      </c>
      <c r="N713" s="1" t="s">
        <v>1160</v>
      </c>
      <c r="O713" s="1" t="s">
        <v>1833</v>
      </c>
      <c r="P713" s="1" t="s">
        <v>1833</v>
      </c>
      <c r="Q713" s="1" t="s">
        <v>3692</v>
      </c>
      <c r="R713" s="1" t="s">
        <v>1833</v>
      </c>
      <c r="S713" s="1" t="s">
        <v>3700</v>
      </c>
      <c r="T713" s="1" t="s">
        <v>3701</v>
      </c>
      <c r="U713" s="1" t="s">
        <v>1833</v>
      </c>
      <c r="V713" s="1" t="s">
        <v>1833</v>
      </c>
      <c r="W713" s="1" t="s">
        <v>3695</v>
      </c>
      <c r="X713" s="1" t="s">
        <v>6516</v>
      </c>
      <c r="Y713" s="2">
        <f>X714-'Bloco 1 10s Sem RTOS RX'!$X713</f>
        <v>0.000150462963</v>
      </c>
      <c r="Z713" s="1">
        <f>SUM(LEN(",CO_MQ135|"),'Bloco 1 10s Sem RTOS RX'!$H713,LEN(",CO2_MQ135|"),'Bloco 1 10s Sem RTOS RX'!$I713,LEN(",Alcool_MQ135|"),'Bloco 1 10s Sem RTOS RX'!$J713,LEN(",Alcool_MQ135|"),'Bloco 1 10s Sem RTOS RX'!$K713,LEN(",Toluen_MQ135|"),'Bloco 1 10s Sem RTOS RX'!$L713,LEN(",MH4_MQ135|"),'Bloco 1 10s Sem RTOS RX'!$M713,LEN(",O3_MQ131|"),'Bloco 1 10s Sem RTOS RX'!$N713)*8</f>
        <v>672</v>
      </c>
    </row>
    <row r="714" ht="15.75" customHeight="1">
      <c r="A714" s="1" t="s">
        <v>6517</v>
      </c>
      <c r="B714" s="1" t="s">
        <v>6518</v>
      </c>
      <c r="C714" s="1" t="s">
        <v>3689</v>
      </c>
      <c r="D714" s="1" t="s">
        <v>6519</v>
      </c>
      <c r="E714" s="1" t="s">
        <v>1833</v>
      </c>
      <c r="F714" s="1" t="s">
        <v>1833</v>
      </c>
      <c r="G714" s="1" t="s">
        <v>1833</v>
      </c>
      <c r="H714" s="1" t="s">
        <v>601</v>
      </c>
      <c r="I714" s="1" t="s">
        <v>163</v>
      </c>
      <c r="J714" s="1" t="s">
        <v>597</v>
      </c>
      <c r="K714" s="1" t="s">
        <v>103</v>
      </c>
      <c r="L714" s="1" t="s">
        <v>303</v>
      </c>
      <c r="M714" s="1" t="s">
        <v>110</v>
      </c>
      <c r="N714" s="1" t="s">
        <v>4371</v>
      </c>
      <c r="O714" s="1" t="s">
        <v>1833</v>
      </c>
      <c r="P714" s="1" t="s">
        <v>1833</v>
      </c>
      <c r="Q714" s="1" t="s">
        <v>3692</v>
      </c>
      <c r="R714" s="1" t="s">
        <v>1833</v>
      </c>
      <c r="S714" s="1" t="s">
        <v>3700</v>
      </c>
      <c r="T714" s="1" t="s">
        <v>3701</v>
      </c>
      <c r="U714" s="1" t="s">
        <v>1833</v>
      </c>
      <c r="V714" s="1" t="s">
        <v>1833</v>
      </c>
      <c r="W714" s="1" t="s">
        <v>3695</v>
      </c>
      <c r="X714" s="1" t="s">
        <v>6520</v>
      </c>
      <c r="Y714" s="2">
        <f>X715-'Bloco 1 10s Sem RTOS RX'!$X714</f>
        <v>0.000150462963</v>
      </c>
      <c r="Z714" s="1">
        <f>SUM(LEN(",CO_MQ135|"),'Bloco 1 10s Sem RTOS RX'!$H714,LEN(",CO2_MQ135|"),'Bloco 1 10s Sem RTOS RX'!$I714,LEN(",Alcool_MQ135|"),'Bloco 1 10s Sem RTOS RX'!$J714,LEN(",Alcool_MQ135|"),'Bloco 1 10s Sem RTOS RX'!$K714,LEN(",Toluen_MQ135|"),'Bloco 1 10s Sem RTOS RX'!$L714,LEN(",MH4_MQ135|"),'Bloco 1 10s Sem RTOS RX'!$M714,LEN(",O3_MQ131|"),'Bloco 1 10s Sem RTOS RX'!$N714)*8</f>
        <v>672</v>
      </c>
    </row>
    <row r="715" ht="15.75" customHeight="1">
      <c r="A715" s="1" t="s">
        <v>6521</v>
      </c>
      <c r="B715" s="1" t="s">
        <v>6522</v>
      </c>
      <c r="C715" s="1" t="s">
        <v>3689</v>
      </c>
      <c r="D715" s="1" t="s">
        <v>6523</v>
      </c>
      <c r="E715" s="1" t="s">
        <v>1833</v>
      </c>
      <c r="F715" s="1" t="s">
        <v>1833</v>
      </c>
      <c r="G715" s="1" t="s">
        <v>1833</v>
      </c>
      <c r="H715" s="1" t="s">
        <v>785</v>
      </c>
      <c r="I715" s="1" t="s">
        <v>32</v>
      </c>
      <c r="J715" s="1" t="s">
        <v>1280</v>
      </c>
      <c r="K715" s="1" t="s">
        <v>34</v>
      </c>
      <c r="L715" s="1" t="s">
        <v>166</v>
      </c>
      <c r="M715" s="1" t="s">
        <v>36</v>
      </c>
      <c r="N715" s="1" t="s">
        <v>666</v>
      </c>
      <c r="O715" s="1" t="s">
        <v>1833</v>
      </c>
      <c r="P715" s="1" t="s">
        <v>1833</v>
      </c>
      <c r="Q715" s="1" t="s">
        <v>3692</v>
      </c>
      <c r="R715" s="1" t="s">
        <v>1833</v>
      </c>
      <c r="S715" s="1" t="s">
        <v>3700</v>
      </c>
      <c r="T715" s="1" t="s">
        <v>3694</v>
      </c>
      <c r="U715" s="1" t="s">
        <v>1833</v>
      </c>
      <c r="V715" s="1" t="s">
        <v>1833</v>
      </c>
      <c r="W715" s="1" t="s">
        <v>3695</v>
      </c>
      <c r="X715" s="1" t="s">
        <v>2948</v>
      </c>
      <c r="Y715" s="2">
        <f>X716-'Bloco 1 10s Sem RTOS RX'!$X715</f>
        <v>0.000474537037</v>
      </c>
      <c r="Z715" s="1">
        <f>SUM(LEN(",CO_MQ135|"),'Bloco 1 10s Sem RTOS RX'!$H715,LEN(",CO2_MQ135|"),'Bloco 1 10s Sem RTOS RX'!$I715,LEN(",Alcool_MQ135|"),'Bloco 1 10s Sem RTOS RX'!$J715,LEN(",Alcool_MQ135|"),'Bloco 1 10s Sem RTOS RX'!$K715,LEN(",Toluen_MQ135|"),'Bloco 1 10s Sem RTOS RX'!$L715,LEN(",MH4_MQ135|"),'Bloco 1 10s Sem RTOS RX'!$M715,LEN(",O3_MQ131|"),'Bloco 1 10s Sem RTOS RX'!$N715)*8</f>
        <v>672</v>
      </c>
    </row>
    <row r="716" ht="15.75" customHeight="1">
      <c r="A716" s="1" t="s">
        <v>6524</v>
      </c>
      <c r="B716" s="1" t="s">
        <v>6525</v>
      </c>
      <c r="C716" s="1" t="s">
        <v>3689</v>
      </c>
      <c r="D716" s="1" t="s">
        <v>6526</v>
      </c>
      <c r="E716" s="1" t="s">
        <v>1833</v>
      </c>
      <c r="F716" s="1" t="s">
        <v>1833</v>
      </c>
      <c r="G716" s="1" t="s">
        <v>1833</v>
      </c>
      <c r="H716" s="1" t="s">
        <v>400</v>
      </c>
      <c r="I716" s="1" t="s">
        <v>70</v>
      </c>
      <c r="J716" s="1" t="s">
        <v>77</v>
      </c>
      <c r="K716" s="1" t="s">
        <v>17</v>
      </c>
      <c r="L716" s="1" t="s">
        <v>1023</v>
      </c>
      <c r="M716" s="1" t="s">
        <v>19</v>
      </c>
      <c r="N716" s="1" t="s">
        <v>127</v>
      </c>
      <c r="O716" s="1" t="s">
        <v>1833</v>
      </c>
      <c r="P716" s="1" t="s">
        <v>1833</v>
      </c>
      <c r="Q716" s="1" t="s">
        <v>3692</v>
      </c>
      <c r="R716" s="1" t="s">
        <v>1833</v>
      </c>
      <c r="S716" s="1" t="s">
        <v>3700</v>
      </c>
      <c r="T716" s="1" t="s">
        <v>3706</v>
      </c>
      <c r="U716" s="1" t="s">
        <v>1833</v>
      </c>
      <c r="V716" s="1" t="s">
        <v>1833</v>
      </c>
      <c r="W716" s="1" t="s">
        <v>3695</v>
      </c>
      <c r="X716" s="1" t="s">
        <v>2952</v>
      </c>
      <c r="Y716" s="2">
        <f>X717-'Bloco 1 10s Sem RTOS RX'!$X716</f>
        <v>0.000150462963</v>
      </c>
      <c r="Z716" s="1">
        <f>SUM(LEN(",CO_MQ135|"),'Bloco 1 10s Sem RTOS RX'!$H716,LEN(",CO2_MQ135|"),'Bloco 1 10s Sem RTOS RX'!$I716,LEN(",Alcool_MQ135|"),'Bloco 1 10s Sem RTOS RX'!$J716,LEN(",Alcool_MQ135|"),'Bloco 1 10s Sem RTOS RX'!$K716,LEN(",Toluen_MQ135|"),'Bloco 1 10s Sem RTOS RX'!$L716,LEN(",MH4_MQ135|"),'Bloco 1 10s Sem RTOS RX'!$M716,LEN(",O3_MQ131|"),'Bloco 1 10s Sem RTOS RX'!$N716)*8</f>
        <v>672</v>
      </c>
    </row>
    <row r="717" ht="15.75" customHeight="1">
      <c r="A717" s="1" t="s">
        <v>6527</v>
      </c>
      <c r="B717" s="1" t="s">
        <v>6528</v>
      </c>
      <c r="C717" s="1" t="s">
        <v>3689</v>
      </c>
      <c r="D717" s="1" t="s">
        <v>6529</v>
      </c>
      <c r="E717" s="1" t="s">
        <v>1833</v>
      </c>
      <c r="F717" s="1" t="s">
        <v>1833</v>
      </c>
      <c r="G717" s="1" t="s">
        <v>1833</v>
      </c>
      <c r="H717" s="1" t="s">
        <v>131</v>
      </c>
      <c r="I717" s="1" t="s">
        <v>76</v>
      </c>
      <c r="J717" s="1" t="s">
        <v>82</v>
      </c>
      <c r="K717" s="1" t="s">
        <v>17</v>
      </c>
      <c r="L717" s="1" t="s">
        <v>132</v>
      </c>
      <c r="M717" s="1" t="s">
        <v>19</v>
      </c>
      <c r="N717" s="1" t="s">
        <v>110</v>
      </c>
      <c r="O717" s="1" t="s">
        <v>1833</v>
      </c>
      <c r="P717" s="1" t="s">
        <v>1833</v>
      </c>
      <c r="Q717" s="1" t="s">
        <v>3692</v>
      </c>
      <c r="R717" s="1" t="s">
        <v>1833</v>
      </c>
      <c r="S717" s="1" t="s">
        <v>3700</v>
      </c>
      <c r="T717" s="1" t="s">
        <v>3706</v>
      </c>
      <c r="U717" s="1" t="s">
        <v>1833</v>
      </c>
      <c r="V717" s="1" t="s">
        <v>1833</v>
      </c>
      <c r="W717" s="1" t="s">
        <v>3695</v>
      </c>
      <c r="X717" s="1" t="s">
        <v>6530</v>
      </c>
      <c r="Y717" s="2">
        <f>X718-'Bloco 1 10s Sem RTOS RX'!$X717</f>
        <v>0.000150462963</v>
      </c>
      <c r="Z717" s="1">
        <f>SUM(LEN(",CO_MQ135|"),'Bloco 1 10s Sem RTOS RX'!$H717,LEN(",CO2_MQ135|"),'Bloco 1 10s Sem RTOS RX'!$I717,LEN(",Alcool_MQ135|"),'Bloco 1 10s Sem RTOS RX'!$J717,LEN(",Alcool_MQ135|"),'Bloco 1 10s Sem RTOS RX'!$K717,LEN(",Toluen_MQ135|"),'Bloco 1 10s Sem RTOS RX'!$L717,LEN(",MH4_MQ135|"),'Bloco 1 10s Sem RTOS RX'!$M717,LEN(",O3_MQ131|"),'Bloco 1 10s Sem RTOS RX'!$N717)*8</f>
        <v>672</v>
      </c>
    </row>
    <row r="718" ht="15.75" customHeight="1">
      <c r="A718" s="1" t="s">
        <v>6531</v>
      </c>
      <c r="B718" s="1" t="s">
        <v>6532</v>
      </c>
      <c r="C718" s="1" t="s">
        <v>3689</v>
      </c>
      <c r="D718" s="1" t="s">
        <v>6533</v>
      </c>
      <c r="E718" s="1" t="s">
        <v>1833</v>
      </c>
      <c r="F718" s="1" t="s">
        <v>1833</v>
      </c>
      <c r="G718" s="1" t="s">
        <v>1833</v>
      </c>
      <c r="H718" s="1" t="s">
        <v>150</v>
      </c>
      <c r="I718" s="1" t="s">
        <v>76</v>
      </c>
      <c r="J718" s="1" t="s">
        <v>151</v>
      </c>
      <c r="K718" s="1" t="s">
        <v>83</v>
      </c>
      <c r="L718" s="1" t="s">
        <v>84</v>
      </c>
      <c r="M718" s="1" t="s">
        <v>152</v>
      </c>
      <c r="N718" s="1" t="s">
        <v>4594</v>
      </c>
      <c r="O718" s="1" t="s">
        <v>1833</v>
      </c>
      <c r="P718" s="1" t="s">
        <v>1833</v>
      </c>
      <c r="Q718" s="1" t="s">
        <v>3692</v>
      </c>
      <c r="R718" s="1" t="s">
        <v>1833</v>
      </c>
      <c r="S718" s="1" t="s">
        <v>3700</v>
      </c>
      <c r="T718" s="1" t="s">
        <v>3701</v>
      </c>
      <c r="U718" s="1" t="s">
        <v>1833</v>
      </c>
      <c r="V718" s="1" t="s">
        <v>1833</v>
      </c>
      <c r="W718" s="1" t="s">
        <v>3695</v>
      </c>
      <c r="X718" s="1" t="s">
        <v>6534</v>
      </c>
      <c r="Y718" s="2">
        <f>X719-'Bloco 1 10s Sem RTOS RX'!$X718</f>
        <v>0.000150462963</v>
      </c>
      <c r="Z718" s="1">
        <f>SUM(LEN(",CO_MQ135|"),'Bloco 1 10s Sem RTOS RX'!$H718,LEN(",CO2_MQ135|"),'Bloco 1 10s Sem RTOS RX'!$I718,LEN(",Alcool_MQ135|"),'Bloco 1 10s Sem RTOS RX'!$J718,LEN(",Alcool_MQ135|"),'Bloco 1 10s Sem RTOS RX'!$K718,LEN(",Toluen_MQ135|"),'Bloco 1 10s Sem RTOS RX'!$L718,LEN(",MH4_MQ135|"),'Bloco 1 10s Sem RTOS RX'!$M718,LEN(",O3_MQ131|"),'Bloco 1 10s Sem RTOS RX'!$N718)*8</f>
        <v>672</v>
      </c>
    </row>
    <row r="719" ht="15.75" customHeight="1">
      <c r="A719" s="1" t="s">
        <v>6535</v>
      </c>
      <c r="B719" s="1" t="s">
        <v>6536</v>
      </c>
      <c r="C719" s="1" t="s">
        <v>3689</v>
      </c>
      <c r="D719" s="1" t="s">
        <v>6537</v>
      </c>
      <c r="E719" s="1" t="s">
        <v>1833</v>
      </c>
      <c r="F719" s="1" t="s">
        <v>1833</v>
      </c>
      <c r="G719" s="1" t="s">
        <v>1833</v>
      </c>
      <c r="H719" s="1" t="s">
        <v>3755</v>
      </c>
      <c r="I719" s="1" t="s">
        <v>15</v>
      </c>
      <c r="J719" s="1" t="s">
        <v>90</v>
      </c>
      <c r="K719" s="1" t="s">
        <v>17</v>
      </c>
      <c r="L719" s="1" t="s">
        <v>93</v>
      </c>
      <c r="M719" s="1" t="s">
        <v>19</v>
      </c>
      <c r="N719" s="1" t="s">
        <v>547</v>
      </c>
      <c r="O719" s="1" t="s">
        <v>1833</v>
      </c>
      <c r="P719" s="1" t="s">
        <v>1833</v>
      </c>
      <c r="Q719" s="1" t="s">
        <v>3692</v>
      </c>
      <c r="R719" s="1" t="s">
        <v>1833</v>
      </c>
      <c r="S719" s="1" t="s">
        <v>3700</v>
      </c>
      <c r="T719" s="1" t="s">
        <v>3701</v>
      </c>
      <c r="U719" s="1" t="s">
        <v>1833</v>
      </c>
      <c r="V719" s="1" t="s">
        <v>1833</v>
      </c>
      <c r="W719" s="1" t="s">
        <v>3695</v>
      </c>
      <c r="X719" s="1" t="s">
        <v>6538</v>
      </c>
      <c r="Y719" s="2">
        <f>X720-'Bloco 1 10s Sem RTOS RX'!$X719</f>
        <v>0.000150462963</v>
      </c>
      <c r="Z719" s="1">
        <f>SUM(LEN(",CO_MQ135|"),'Bloco 1 10s Sem RTOS RX'!$H719,LEN(",CO2_MQ135|"),'Bloco 1 10s Sem RTOS RX'!$I719,LEN(",Alcool_MQ135|"),'Bloco 1 10s Sem RTOS RX'!$J719,LEN(",Alcool_MQ135|"),'Bloco 1 10s Sem RTOS RX'!$K719,LEN(",Toluen_MQ135|"),'Bloco 1 10s Sem RTOS RX'!$L719,LEN(",MH4_MQ135|"),'Bloco 1 10s Sem RTOS RX'!$M719,LEN(",O3_MQ131|"),'Bloco 1 10s Sem RTOS RX'!$N719)*8</f>
        <v>672</v>
      </c>
    </row>
    <row r="720" ht="15.75" customHeight="1">
      <c r="A720" s="1" t="s">
        <v>6539</v>
      </c>
      <c r="B720" s="1" t="s">
        <v>6540</v>
      </c>
      <c r="C720" s="1" t="s">
        <v>3689</v>
      </c>
      <c r="D720" s="1" t="s">
        <v>6541</v>
      </c>
      <c r="E720" s="1" t="s">
        <v>1833</v>
      </c>
      <c r="F720" s="1" t="s">
        <v>1833</v>
      </c>
      <c r="G720" s="1" t="s">
        <v>1833</v>
      </c>
      <c r="H720" s="1" t="s">
        <v>150</v>
      </c>
      <c r="I720" s="1" t="s">
        <v>76</v>
      </c>
      <c r="J720" s="1" t="s">
        <v>151</v>
      </c>
      <c r="K720" s="1" t="s">
        <v>83</v>
      </c>
      <c r="L720" s="1" t="s">
        <v>84</v>
      </c>
      <c r="M720" s="1" t="s">
        <v>152</v>
      </c>
      <c r="N720" s="1" t="s">
        <v>1012</v>
      </c>
      <c r="O720" s="1" t="s">
        <v>1833</v>
      </c>
      <c r="P720" s="1" t="s">
        <v>1833</v>
      </c>
      <c r="Q720" s="1" t="s">
        <v>3692</v>
      </c>
      <c r="R720" s="1" t="s">
        <v>1833</v>
      </c>
      <c r="S720" s="1" t="s">
        <v>3700</v>
      </c>
      <c r="T720" s="1" t="s">
        <v>3701</v>
      </c>
      <c r="U720" s="1" t="s">
        <v>1833</v>
      </c>
      <c r="V720" s="1" t="s">
        <v>1833</v>
      </c>
      <c r="W720" s="1" t="s">
        <v>3695</v>
      </c>
      <c r="X720" s="1" t="s">
        <v>6542</v>
      </c>
      <c r="Y720" s="2">
        <f>X721-'Bloco 1 10s Sem RTOS RX'!$X720</f>
        <v>0.000150462963</v>
      </c>
      <c r="Z720" s="1">
        <f>SUM(LEN(",CO_MQ135|"),'Bloco 1 10s Sem RTOS RX'!$H720,LEN(",CO2_MQ135|"),'Bloco 1 10s Sem RTOS RX'!$I720,LEN(",Alcool_MQ135|"),'Bloco 1 10s Sem RTOS RX'!$J720,LEN(",Alcool_MQ135|"),'Bloco 1 10s Sem RTOS RX'!$K720,LEN(",Toluen_MQ135|"),'Bloco 1 10s Sem RTOS RX'!$L720,LEN(",MH4_MQ135|"),'Bloco 1 10s Sem RTOS RX'!$M720,LEN(",O3_MQ131|"),'Bloco 1 10s Sem RTOS RX'!$N720)*8</f>
        <v>672</v>
      </c>
    </row>
    <row r="721" ht="15.75" customHeight="1">
      <c r="A721" s="1" t="s">
        <v>6543</v>
      </c>
      <c r="B721" s="1" t="s">
        <v>6544</v>
      </c>
      <c r="C721" s="1" t="s">
        <v>3689</v>
      </c>
      <c r="D721" s="1" t="s">
        <v>6545</v>
      </c>
      <c r="E721" s="1" t="s">
        <v>1833</v>
      </c>
      <c r="F721" s="1" t="s">
        <v>1833</v>
      </c>
      <c r="G721" s="1" t="s">
        <v>1833</v>
      </c>
      <c r="H721" s="1" t="s">
        <v>447</v>
      </c>
      <c r="I721" s="1" t="s">
        <v>186</v>
      </c>
      <c r="J721" s="1" t="s">
        <v>3859</v>
      </c>
      <c r="K721" s="1" t="s">
        <v>83</v>
      </c>
      <c r="L721" s="1" t="s">
        <v>188</v>
      </c>
      <c r="M721" s="1" t="s">
        <v>152</v>
      </c>
      <c r="N721" s="1" t="s">
        <v>127</v>
      </c>
      <c r="O721" s="1" t="s">
        <v>1833</v>
      </c>
      <c r="P721" s="1" t="s">
        <v>1833</v>
      </c>
      <c r="Q721" s="1" t="s">
        <v>3692</v>
      </c>
      <c r="R721" s="1" t="s">
        <v>1833</v>
      </c>
      <c r="S721" s="1" t="s">
        <v>3700</v>
      </c>
      <c r="T721" s="1" t="s">
        <v>3706</v>
      </c>
      <c r="U721" s="1" t="s">
        <v>1833</v>
      </c>
      <c r="V721" s="1" t="s">
        <v>1833</v>
      </c>
      <c r="W721" s="1" t="s">
        <v>3695</v>
      </c>
      <c r="X721" s="1" t="s">
        <v>6546</v>
      </c>
      <c r="Y721" s="2">
        <f>X722-'Bloco 1 10s Sem RTOS RX'!$X721</f>
        <v>0.000162037037</v>
      </c>
      <c r="Z721" s="1">
        <f>SUM(LEN(",CO_MQ135|"),'Bloco 1 10s Sem RTOS RX'!$H721,LEN(",CO2_MQ135|"),'Bloco 1 10s Sem RTOS RX'!$I721,LEN(",Alcool_MQ135|"),'Bloco 1 10s Sem RTOS RX'!$J721,LEN(",Alcool_MQ135|"),'Bloco 1 10s Sem RTOS RX'!$K721,LEN(",Toluen_MQ135|"),'Bloco 1 10s Sem RTOS RX'!$L721,LEN(",MH4_MQ135|"),'Bloco 1 10s Sem RTOS RX'!$M721,LEN(",O3_MQ131|"),'Bloco 1 10s Sem RTOS RX'!$N721)*8</f>
        <v>672</v>
      </c>
    </row>
    <row r="722" ht="15.75" customHeight="1">
      <c r="A722" s="1" t="s">
        <v>6547</v>
      </c>
      <c r="B722" s="1" t="s">
        <v>6548</v>
      </c>
      <c r="C722" s="1" t="s">
        <v>3689</v>
      </c>
      <c r="D722" s="1" t="s">
        <v>6549</v>
      </c>
      <c r="E722" s="1" t="s">
        <v>1833</v>
      </c>
      <c r="F722" s="1" t="s">
        <v>1833</v>
      </c>
      <c r="G722" s="1" t="s">
        <v>1833</v>
      </c>
      <c r="H722" s="1" t="s">
        <v>81</v>
      </c>
      <c r="I722" s="1" t="s">
        <v>76</v>
      </c>
      <c r="J722" s="1" t="s">
        <v>82</v>
      </c>
      <c r="K722" s="1" t="s">
        <v>83</v>
      </c>
      <c r="L722" s="1" t="s">
        <v>84</v>
      </c>
      <c r="M722" s="1" t="s">
        <v>19</v>
      </c>
      <c r="N722" s="1" t="s">
        <v>4856</v>
      </c>
      <c r="O722" s="1" t="s">
        <v>1833</v>
      </c>
      <c r="P722" s="1" t="s">
        <v>1833</v>
      </c>
      <c r="Q722" s="1" t="s">
        <v>3692</v>
      </c>
      <c r="R722" s="1" t="s">
        <v>1833</v>
      </c>
      <c r="S722" s="1" t="s">
        <v>3700</v>
      </c>
      <c r="T722" s="1" t="s">
        <v>3701</v>
      </c>
      <c r="U722" s="1" t="s">
        <v>1833</v>
      </c>
      <c r="V722" s="1" t="s">
        <v>1833</v>
      </c>
      <c r="W722" s="1" t="s">
        <v>3695</v>
      </c>
      <c r="X722" s="1" t="s">
        <v>6550</v>
      </c>
      <c r="Y722" s="2">
        <f>X723-'Bloco 1 10s Sem RTOS RX'!$X722</f>
        <v>0.0003240740741</v>
      </c>
      <c r="Z722" s="1">
        <f>SUM(LEN(",CO_MQ135|"),'Bloco 1 10s Sem RTOS RX'!$H722,LEN(",CO2_MQ135|"),'Bloco 1 10s Sem RTOS RX'!$I722,LEN(",Alcool_MQ135|"),'Bloco 1 10s Sem RTOS RX'!$J722,LEN(",Alcool_MQ135|"),'Bloco 1 10s Sem RTOS RX'!$K722,LEN(",Toluen_MQ135|"),'Bloco 1 10s Sem RTOS RX'!$L722,LEN(",MH4_MQ135|"),'Bloco 1 10s Sem RTOS RX'!$M722,LEN(",O3_MQ131|"),'Bloco 1 10s Sem RTOS RX'!$N722)*8</f>
        <v>672</v>
      </c>
    </row>
    <row r="723" ht="15.75" customHeight="1">
      <c r="A723" s="1" t="s">
        <v>6551</v>
      </c>
      <c r="B723" s="1" t="s">
        <v>6552</v>
      </c>
      <c r="C723" s="1" t="s">
        <v>3689</v>
      </c>
      <c r="D723" s="1" t="s">
        <v>6553</v>
      </c>
      <c r="E723" s="1" t="s">
        <v>1833</v>
      </c>
      <c r="F723" s="1" t="s">
        <v>1833</v>
      </c>
      <c r="G723" s="1" t="s">
        <v>1833</v>
      </c>
      <c r="H723" s="1" t="s">
        <v>3755</v>
      </c>
      <c r="I723" s="1" t="s">
        <v>15</v>
      </c>
      <c r="J723" s="1" t="s">
        <v>90</v>
      </c>
      <c r="K723" s="1" t="s">
        <v>17</v>
      </c>
      <c r="L723" s="1" t="s">
        <v>93</v>
      </c>
      <c r="M723" s="1" t="s">
        <v>19</v>
      </c>
      <c r="N723" s="1" t="s">
        <v>133</v>
      </c>
      <c r="O723" s="1" t="s">
        <v>1833</v>
      </c>
      <c r="P723" s="1" t="s">
        <v>1833</v>
      </c>
      <c r="Q723" s="1" t="s">
        <v>3692</v>
      </c>
      <c r="R723" s="1" t="s">
        <v>1833</v>
      </c>
      <c r="S723" s="1" t="s">
        <v>3700</v>
      </c>
      <c r="T723" s="1" t="s">
        <v>3701</v>
      </c>
      <c r="U723" s="1" t="s">
        <v>1833</v>
      </c>
      <c r="V723" s="1" t="s">
        <v>1833</v>
      </c>
      <c r="W723" s="1" t="s">
        <v>3695</v>
      </c>
      <c r="X723" s="1" t="s">
        <v>6554</v>
      </c>
      <c r="Y723" s="2">
        <f>X724-'Bloco 1 10s Sem RTOS RX'!$X723</f>
        <v>0.000162037037</v>
      </c>
      <c r="Z723" s="1">
        <f>SUM(LEN(",CO_MQ135|"),'Bloco 1 10s Sem RTOS RX'!$H723,LEN(",CO2_MQ135|"),'Bloco 1 10s Sem RTOS RX'!$I723,LEN(",Alcool_MQ135|"),'Bloco 1 10s Sem RTOS RX'!$J723,LEN(",Alcool_MQ135|"),'Bloco 1 10s Sem RTOS RX'!$K723,LEN(",Toluen_MQ135|"),'Bloco 1 10s Sem RTOS RX'!$L723,LEN(",MH4_MQ135|"),'Bloco 1 10s Sem RTOS RX'!$M723,LEN(",O3_MQ131|"),'Bloco 1 10s Sem RTOS RX'!$N723)*8</f>
        <v>672</v>
      </c>
    </row>
    <row r="724" ht="15.75" customHeight="1">
      <c r="A724" s="1" t="s">
        <v>6555</v>
      </c>
      <c r="B724" s="1" t="s">
        <v>6556</v>
      </c>
      <c r="C724" s="1" t="s">
        <v>3689</v>
      </c>
      <c r="D724" s="1" t="s">
        <v>6557</v>
      </c>
      <c r="E724" s="1" t="s">
        <v>1833</v>
      </c>
      <c r="F724" s="1" t="s">
        <v>1833</v>
      </c>
      <c r="G724" s="1" t="s">
        <v>1833</v>
      </c>
      <c r="H724" s="1" t="s">
        <v>400</v>
      </c>
      <c r="I724" s="1" t="s">
        <v>70</v>
      </c>
      <c r="J724" s="1" t="s">
        <v>77</v>
      </c>
      <c r="K724" s="1" t="s">
        <v>17</v>
      </c>
      <c r="L724" s="1" t="s">
        <v>1023</v>
      </c>
      <c r="M724" s="1" t="s">
        <v>19</v>
      </c>
      <c r="N724" s="1" t="s">
        <v>4088</v>
      </c>
      <c r="O724" s="1" t="s">
        <v>1833</v>
      </c>
      <c r="P724" s="1" t="s">
        <v>1833</v>
      </c>
      <c r="Q724" s="1" t="s">
        <v>3692</v>
      </c>
      <c r="R724" s="1" t="s">
        <v>1833</v>
      </c>
      <c r="S724" s="1" t="s">
        <v>3700</v>
      </c>
      <c r="T724" s="1" t="s">
        <v>3694</v>
      </c>
      <c r="U724" s="1" t="s">
        <v>1833</v>
      </c>
      <c r="V724" s="1" t="s">
        <v>1833</v>
      </c>
      <c r="W724" s="1" t="s">
        <v>3695</v>
      </c>
      <c r="X724" s="1" t="s">
        <v>6558</v>
      </c>
      <c r="Y724" s="2">
        <f>X725-'Bloco 1 10s Sem RTOS RX'!$X724</f>
        <v>0.000150462963</v>
      </c>
      <c r="Z724" s="1">
        <f>SUM(LEN(",CO_MQ135|"),'Bloco 1 10s Sem RTOS RX'!$H724,LEN(",CO2_MQ135|"),'Bloco 1 10s Sem RTOS RX'!$I724,LEN(",Alcool_MQ135|"),'Bloco 1 10s Sem RTOS RX'!$J724,LEN(",Alcool_MQ135|"),'Bloco 1 10s Sem RTOS RX'!$K724,LEN(",Toluen_MQ135|"),'Bloco 1 10s Sem RTOS RX'!$L724,LEN(",MH4_MQ135|"),'Bloco 1 10s Sem RTOS RX'!$M724,LEN(",O3_MQ131|"),'Bloco 1 10s Sem RTOS RX'!$N724)*8</f>
        <v>672</v>
      </c>
    </row>
    <row r="725" ht="15.75" customHeight="1">
      <c r="A725" s="1" t="s">
        <v>6559</v>
      </c>
      <c r="B725" s="1" t="s">
        <v>6560</v>
      </c>
      <c r="C725" s="1" t="s">
        <v>3689</v>
      </c>
      <c r="D725" s="1" t="s">
        <v>6561</v>
      </c>
      <c r="E725" s="1" t="s">
        <v>1833</v>
      </c>
      <c r="F725" s="1" t="s">
        <v>1833</v>
      </c>
      <c r="G725" s="1" t="s">
        <v>1833</v>
      </c>
      <c r="H725" s="1" t="s">
        <v>155</v>
      </c>
      <c r="I725" s="1" t="s">
        <v>3826</v>
      </c>
      <c r="J725" s="1" t="s">
        <v>157</v>
      </c>
      <c r="K725" s="1" t="s">
        <v>73</v>
      </c>
      <c r="L725" s="1" t="s">
        <v>3827</v>
      </c>
      <c r="M725" s="1" t="s">
        <v>159</v>
      </c>
      <c r="N725" s="1" t="s">
        <v>311</v>
      </c>
      <c r="O725" s="1" t="s">
        <v>1833</v>
      </c>
      <c r="P725" s="1" t="s">
        <v>1833</v>
      </c>
      <c r="Q725" s="1" t="s">
        <v>3692</v>
      </c>
      <c r="R725" s="1" t="s">
        <v>1833</v>
      </c>
      <c r="S725" s="1" t="s">
        <v>3693</v>
      </c>
      <c r="T725" s="1" t="s">
        <v>3701</v>
      </c>
      <c r="U725" s="1" t="s">
        <v>1833</v>
      </c>
      <c r="V725" s="1" t="s">
        <v>1833</v>
      </c>
      <c r="W725" s="1" t="s">
        <v>3695</v>
      </c>
      <c r="X725" s="1" t="s">
        <v>6562</v>
      </c>
      <c r="Y725" s="2">
        <f>X726-'Bloco 1 10s Sem RTOS RX'!$X725</f>
        <v>0.000150462963</v>
      </c>
      <c r="Z725" s="1">
        <f>SUM(LEN(",CO_MQ135|"),'Bloco 1 10s Sem RTOS RX'!$H725,LEN(",CO2_MQ135|"),'Bloco 1 10s Sem RTOS RX'!$I725,LEN(",Alcool_MQ135|"),'Bloco 1 10s Sem RTOS RX'!$J725,LEN(",Alcool_MQ135|"),'Bloco 1 10s Sem RTOS RX'!$K725,LEN(",Toluen_MQ135|"),'Bloco 1 10s Sem RTOS RX'!$L725,LEN(",MH4_MQ135|"),'Bloco 1 10s Sem RTOS RX'!$M725,LEN(",O3_MQ131|"),'Bloco 1 10s Sem RTOS RX'!$N725)*8</f>
        <v>672</v>
      </c>
    </row>
    <row r="726" ht="15.75" customHeight="1">
      <c r="A726" s="1" t="s">
        <v>6563</v>
      </c>
      <c r="B726" s="1" t="s">
        <v>6564</v>
      </c>
      <c r="C726" s="1" t="s">
        <v>3689</v>
      </c>
      <c r="D726" s="1" t="s">
        <v>6565</v>
      </c>
      <c r="E726" s="1" t="s">
        <v>1833</v>
      </c>
      <c r="F726" s="1" t="s">
        <v>1833</v>
      </c>
      <c r="G726" s="1" t="s">
        <v>1833</v>
      </c>
      <c r="H726" s="1" t="s">
        <v>75</v>
      </c>
      <c r="I726" s="1" t="s">
        <v>76</v>
      </c>
      <c r="J726" s="1" t="s">
        <v>77</v>
      </c>
      <c r="K726" s="1" t="s">
        <v>17</v>
      </c>
      <c r="L726" s="1" t="s">
        <v>3750</v>
      </c>
      <c r="M726" s="1" t="s">
        <v>19</v>
      </c>
      <c r="N726" s="1" t="s">
        <v>285</v>
      </c>
      <c r="O726" s="1" t="s">
        <v>1833</v>
      </c>
      <c r="P726" s="1" t="s">
        <v>1833</v>
      </c>
      <c r="Q726" s="1" t="s">
        <v>3692</v>
      </c>
      <c r="R726" s="1" t="s">
        <v>1833</v>
      </c>
      <c r="S726" s="1" t="s">
        <v>3700</v>
      </c>
      <c r="T726" s="1" t="s">
        <v>3701</v>
      </c>
      <c r="U726" s="1" t="s">
        <v>1833</v>
      </c>
      <c r="V726" s="1" t="s">
        <v>1833</v>
      </c>
      <c r="W726" s="1" t="s">
        <v>3695</v>
      </c>
      <c r="X726" s="1" t="s">
        <v>6566</v>
      </c>
      <c r="Y726" s="2">
        <f>X727-'Bloco 1 10s Sem RTOS RX'!$X726</f>
        <v>0.000150462963</v>
      </c>
      <c r="Z726" s="1">
        <f>SUM(LEN(",CO_MQ135|"),'Bloco 1 10s Sem RTOS RX'!$H726,LEN(",CO2_MQ135|"),'Bloco 1 10s Sem RTOS RX'!$I726,LEN(",Alcool_MQ135|"),'Bloco 1 10s Sem RTOS RX'!$J726,LEN(",Alcool_MQ135|"),'Bloco 1 10s Sem RTOS RX'!$K726,LEN(",Toluen_MQ135|"),'Bloco 1 10s Sem RTOS RX'!$L726,LEN(",MH4_MQ135|"),'Bloco 1 10s Sem RTOS RX'!$M726,LEN(",O3_MQ131|"),'Bloco 1 10s Sem RTOS RX'!$N726)*8</f>
        <v>672</v>
      </c>
    </row>
    <row r="727" ht="15.75" customHeight="1">
      <c r="A727" s="1" t="s">
        <v>6567</v>
      </c>
      <c r="B727" s="1" t="s">
        <v>6568</v>
      </c>
      <c r="C727" s="1" t="s">
        <v>3689</v>
      </c>
      <c r="D727" s="1" t="s">
        <v>6569</v>
      </c>
      <c r="E727" s="1" t="s">
        <v>1833</v>
      </c>
      <c r="F727" s="1" t="s">
        <v>1833</v>
      </c>
      <c r="G727" s="1" t="s">
        <v>1833</v>
      </c>
      <c r="H727" s="1" t="s">
        <v>162</v>
      </c>
      <c r="I727" s="1" t="s">
        <v>163</v>
      </c>
      <c r="J727" s="1" t="s">
        <v>164</v>
      </c>
      <c r="K727" s="1" t="s">
        <v>103</v>
      </c>
      <c r="L727" s="1" t="s">
        <v>3764</v>
      </c>
      <c r="M727" s="1" t="s">
        <v>110</v>
      </c>
      <c r="N727" s="1" t="s">
        <v>96</v>
      </c>
      <c r="O727" s="1" t="s">
        <v>1833</v>
      </c>
      <c r="P727" s="1" t="s">
        <v>1833</v>
      </c>
      <c r="Q727" s="1" t="s">
        <v>3692</v>
      </c>
      <c r="R727" s="1" t="s">
        <v>1833</v>
      </c>
      <c r="S727" s="1" t="s">
        <v>3700</v>
      </c>
      <c r="T727" s="1" t="s">
        <v>3701</v>
      </c>
      <c r="U727" s="1" t="s">
        <v>1833</v>
      </c>
      <c r="V727" s="1" t="s">
        <v>1833</v>
      </c>
      <c r="W727" s="1" t="s">
        <v>3695</v>
      </c>
      <c r="X727" s="1" t="s">
        <v>6570</v>
      </c>
      <c r="Y727" s="2">
        <f>X728-'Bloco 1 10s Sem RTOS RX'!$X727</f>
        <v>0.000150462963</v>
      </c>
      <c r="Z727" s="1">
        <f>SUM(LEN(",CO_MQ135|"),'Bloco 1 10s Sem RTOS RX'!$H727,LEN(",CO2_MQ135|"),'Bloco 1 10s Sem RTOS RX'!$I727,LEN(",Alcool_MQ135|"),'Bloco 1 10s Sem RTOS RX'!$J727,LEN(",Alcool_MQ135|"),'Bloco 1 10s Sem RTOS RX'!$K727,LEN(",Toluen_MQ135|"),'Bloco 1 10s Sem RTOS RX'!$L727,LEN(",MH4_MQ135|"),'Bloco 1 10s Sem RTOS RX'!$M727,LEN(",O3_MQ131|"),'Bloco 1 10s Sem RTOS RX'!$N727)*8</f>
        <v>672</v>
      </c>
    </row>
    <row r="728" ht="15.75" customHeight="1">
      <c r="A728" s="1" t="s">
        <v>6571</v>
      </c>
      <c r="B728" s="1" t="s">
        <v>6572</v>
      </c>
      <c r="C728" s="1" t="s">
        <v>3689</v>
      </c>
      <c r="D728" s="1" t="s">
        <v>6573</v>
      </c>
      <c r="E728" s="1" t="s">
        <v>1833</v>
      </c>
      <c r="F728" s="1" t="s">
        <v>1833</v>
      </c>
      <c r="G728" s="1" t="s">
        <v>1833</v>
      </c>
      <c r="H728" s="1" t="s">
        <v>4166</v>
      </c>
      <c r="I728" s="1" t="s">
        <v>744</v>
      </c>
      <c r="J728" s="1" t="s">
        <v>773</v>
      </c>
      <c r="K728" s="1" t="s">
        <v>83</v>
      </c>
      <c r="L728" s="1" t="s">
        <v>774</v>
      </c>
      <c r="M728" s="1" t="s">
        <v>152</v>
      </c>
      <c r="N728" s="1" t="s">
        <v>419</v>
      </c>
      <c r="O728" s="1" t="s">
        <v>1833</v>
      </c>
      <c r="P728" s="1" t="s">
        <v>1833</v>
      </c>
      <c r="Q728" s="1" t="s">
        <v>3692</v>
      </c>
      <c r="R728" s="1" t="s">
        <v>1833</v>
      </c>
      <c r="S728" s="1" t="s">
        <v>3700</v>
      </c>
      <c r="T728" s="1" t="s">
        <v>3701</v>
      </c>
      <c r="U728" s="1" t="s">
        <v>1833</v>
      </c>
      <c r="V728" s="1" t="s">
        <v>1833</v>
      </c>
      <c r="W728" s="1" t="s">
        <v>3695</v>
      </c>
      <c r="X728" s="1" t="s">
        <v>2969</v>
      </c>
      <c r="Y728" s="2">
        <f>X729-'Bloco 1 10s Sem RTOS RX'!$X728</f>
        <v>0.000150462963</v>
      </c>
      <c r="Z728" s="1">
        <f>SUM(LEN(",CO_MQ135|"),'Bloco 1 10s Sem RTOS RX'!$H728,LEN(",CO2_MQ135|"),'Bloco 1 10s Sem RTOS RX'!$I728,LEN(",Alcool_MQ135|"),'Bloco 1 10s Sem RTOS RX'!$J728,LEN(",Alcool_MQ135|"),'Bloco 1 10s Sem RTOS RX'!$K728,LEN(",Toluen_MQ135|"),'Bloco 1 10s Sem RTOS RX'!$L728,LEN(",MH4_MQ135|"),'Bloco 1 10s Sem RTOS RX'!$M728,LEN(",O3_MQ131|"),'Bloco 1 10s Sem RTOS RX'!$N728)*8</f>
        <v>672</v>
      </c>
    </row>
    <row r="729" ht="15.75" customHeight="1">
      <c r="A729" s="1" t="s">
        <v>6574</v>
      </c>
      <c r="B729" s="1" t="s">
        <v>6575</v>
      </c>
      <c r="C729" s="1" t="s">
        <v>3689</v>
      </c>
      <c r="D729" s="1" t="s">
        <v>6576</v>
      </c>
      <c r="E729" s="1" t="s">
        <v>1833</v>
      </c>
      <c r="F729" s="1" t="s">
        <v>1833</v>
      </c>
      <c r="G729" s="1" t="s">
        <v>1833</v>
      </c>
      <c r="H729" s="1" t="s">
        <v>474</v>
      </c>
      <c r="I729" s="1" t="s">
        <v>107</v>
      </c>
      <c r="J729" s="1" t="s">
        <v>187</v>
      </c>
      <c r="K729" s="1" t="s">
        <v>103</v>
      </c>
      <c r="L729" s="1" t="s">
        <v>780</v>
      </c>
      <c r="M729" s="1" t="s">
        <v>152</v>
      </c>
      <c r="N729" s="1" t="s">
        <v>197</v>
      </c>
      <c r="O729" s="1" t="s">
        <v>1833</v>
      </c>
      <c r="P729" s="1" t="s">
        <v>1833</v>
      </c>
      <c r="Q729" s="1" t="s">
        <v>3692</v>
      </c>
      <c r="R729" s="1" t="s">
        <v>1833</v>
      </c>
      <c r="S729" s="1" t="s">
        <v>3700</v>
      </c>
      <c r="T729" s="1" t="s">
        <v>3701</v>
      </c>
      <c r="U729" s="1" t="s">
        <v>1833</v>
      </c>
      <c r="V729" s="1" t="s">
        <v>1833</v>
      </c>
      <c r="W729" s="1" t="s">
        <v>3695</v>
      </c>
      <c r="X729" s="1" t="s">
        <v>6577</v>
      </c>
      <c r="Y729" s="2">
        <f>X730-'Bloco 1 10s Sem RTOS RX'!$X729</f>
        <v>0.000162037037</v>
      </c>
      <c r="Z729" s="1">
        <f>SUM(LEN(",CO_MQ135|"),'Bloco 1 10s Sem RTOS RX'!$H729,LEN(",CO2_MQ135|"),'Bloco 1 10s Sem RTOS RX'!$I729,LEN(",Alcool_MQ135|"),'Bloco 1 10s Sem RTOS RX'!$J729,LEN(",Alcool_MQ135|"),'Bloco 1 10s Sem RTOS RX'!$K729,LEN(",Toluen_MQ135|"),'Bloco 1 10s Sem RTOS RX'!$L729,LEN(",MH4_MQ135|"),'Bloco 1 10s Sem RTOS RX'!$M729,LEN(",O3_MQ131|"),'Bloco 1 10s Sem RTOS RX'!$N729)*8</f>
        <v>672</v>
      </c>
    </row>
    <row r="730" ht="15.75" customHeight="1">
      <c r="A730" s="1" t="s">
        <v>6578</v>
      </c>
      <c r="B730" s="1" t="s">
        <v>6579</v>
      </c>
      <c r="C730" s="1" t="s">
        <v>3689</v>
      </c>
      <c r="D730" s="1" t="s">
        <v>6580</v>
      </c>
      <c r="E730" s="1" t="s">
        <v>1833</v>
      </c>
      <c r="F730" s="1" t="s">
        <v>1833</v>
      </c>
      <c r="G730" s="1" t="s">
        <v>1833</v>
      </c>
      <c r="H730" s="1" t="s">
        <v>209</v>
      </c>
      <c r="I730" s="1" t="s">
        <v>186</v>
      </c>
      <c r="J730" s="1" t="s">
        <v>3859</v>
      </c>
      <c r="K730" s="1" t="s">
        <v>83</v>
      </c>
      <c r="L730" s="1" t="s">
        <v>211</v>
      </c>
      <c r="M730" s="1" t="s">
        <v>152</v>
      </c>
      <c r="N730" s="1" t="s">
        <v>65</v>
      </c>
      <c r="O730" s="1" t="s">
        <v>1833</v>
      </c>
      <c r="P730" s="1" t="s">
        <v>1833</v>
      </c>
      <c r="Q730" s="1" t="s">
        <v>3692</v>
      </c>
      <c r="R730" s="1" t="s">
        <v>1833</v>
      </c>
      <c r="S730" s="1" t="s">
        <v>3700</v>
      </c>
      <c r="T730" s="1" t="s">
        <v>3701</v>
      </c>
      <c r="U730" s="1" t="s">
        <v>1833</v>
      </c>
      <c r="V730" s="1" t="s">
        <v>1833</v>
      </c>
      <c r="W730" s="1" t="s">
        <v>3695</v>
      </c>
      <c r="X730" s="1" t="s">
        <v>6581</v>
      </c>
      <c r="Y730" s="2">
        <f>X731-'Bloco 1 10s Sem RTOS RX'!$X730</f>
        <v>0.0001388888889</v>
      </c>
      <c r="Z730" s="1">
        <f>SUM(LEN(",CO_MQ135|"),'Bloco 1 10s Sem RTOS RX'!$H730,LEN(",CO2_MQ135|"),'Bloco 1 10s Sem RTOS RX'!$I730,LEN(",Alcool_MQ135|"),'Bloco 1 10s Sem RTOS RX'!$J730,LEN(",Alcool_MQ135|"),'Bloco 1 10s Sem RTOS RX'!$K730,LEN(",Toluen_MQ135|"),'Bloco 1 10s Sem RTOS RX'!$L730,LEN(",MH4_MQ135|"),'Bloco 1 10s Sem RTOS RX'!$M730,LEN(",O3_MQ131|"),'Bloco 1 10s Sem RTOS RX'!$N730)*8</f>
        <v>672</v>
      </c>
    </row>
    <row r="731" ht="15.75" customHeight="1">
      <c r="A731" s="1" t="s">
        <v>6582</v>
      </c>
      <c r="B731" s="1" t="s">
        <v>6583</v>
      </c>
      <c r="C731" s="1" t="s">
        <v>3689</v>
      </c>
      <c r="D731" s="1" t="s">
        <v>6584</v>
      </c>
      <c r="E731" s="1" t="s">
        <v>1833</v>
      </c>
      <c r="F731" s="1" t="s">
        <v>1833</v>
      </c>
      <c r="G731" s="1" t="s">
        <v>1833</v>
      </c>
      <c r="H731" s="1" t="s">
        <v>162</v>
      </c>
      <c r="I731" s="1" t="s">
        <v>163</v>
      </c>
      <c r="J731" s="1" t="s">
        <v>164</v>
      </c>
      <c r="K731" s="1" t="s">
        <v>103</v>
      </c>
      <c r="L731" s="1" t="s">
        <v>3764</v>
      </c>
      <c r="M731" s="1" t="s">
        <v>110</v>
      </c>
      <c r="N731" s="1" t="s">
        <v>37</v>
      </c>
      <c r="O731" s="1" t="s">
        <v>1833</v>
      </c>
      <c r="P731" s="1" t="s">
        <v>1833</v>
      </c>
      <c r="Q731" s="1" t="s">
        <v>3692</v>
      </c>
      <c r="R731" s="1" t="s">
        <v>1833</v>
      </c>
      <c r="S731" s="1" t="s">
        <v>3700</v>
      </c>
      <c r="T731" s="1" t="s">
        <v>3706</v>
      </c>
      <c r="U731" s="1" t="s">
        <v>1833</v>
      </c>
      <c r="V731" s="1" t="s">
        <v>1833</v>
      </c>
      <c r="W731" s="1" t="s">
        <v>3695</v>
      </c>
      <c r="X731" s="1" t="s">
        <v>6585</v>
      </c>
      <c r="Y731" s="2">
        <f>X732-'Bloco 1 10s Sem RTOS RX'!$X731</f>
        <v>0.0003009259259</v>
      </c>
      <c r="Z731" s="1">
        <f>SUM(LEN(",CO_MQ135|"),'Bloco 1 10s Sem RTOS RX'!$H731,LEN(",CO2_MQ135|"),'Bloco 1 10s Sem RTOS RX'!$I731,LEN(",Alcool_MQ135|"),'Bloco 1 10s Sem RTOS RX'!$J731,LEN(",Alcool_MQ135|"),'Bloco 1 10s Sem RTOS RX'!$K731,LEN(",Toluen_MQ135|"),'Bloco 1 10s Sem RTOS RX'!$L731,LEN(",MH4_MQ135|"),'Bloco 1 10s Sem RTOS RX'!$M731,LEN(",O3_MQ131|"),'Bloco 1 10s Sem RTOS RX'!$N731)*8</f>
        <v>672</v>
      </c>
    </row>
    <row r="732" ht="15.75" customHeight="1">
      <c r="A732" s="1" t="s">
        <v>6586</v>
      </c>
      <c r="B732" s="1" t="s">
        <v>6587</v>
      </c>
      <c r="C732" s="1" t="s">
        <v>3689</v>
      </c>
      <c r="D732" s="1" t="s">
        <v>6588</v>
      </c>
      <c r="E732" s="1" t="s">
        <v>1833</v>
      </c>
      <c r="F732" s="1" t="s">
        <v>1833</v>
      </c>
      <c r="G732" s="1" t="s">
        <v>1833</v>
      </c>
      <c r="H732" s="1" t="s">
        <v>209</v>
      </c>
      <c r="I732" s="1" t="s">
        <v>186</v>
      </c>
      <c r="J732" s="1" t="s">
        <v>3859</v>
      </c>
      <c r="K732" s="1" t="s">
        <v>83</v>
      </c>
      <c r="L732" s="1" t="s">
        <v>211</v>
      </c>
      <c r="M732" s="1" t="s">
        <v>152</v>
      </c>
      <c r="N732" s="1" t="s">
        <v>397</v>
      </c>
      <c r="O732" s="1" t="s">
        <v>1833</v>
      </c>
      <c r="P732" s="1" t="s">
        <v>1833</v>
      </c>
      <c r="Q732" s="1" t="s">
        <v>3692</v>
      </c>
      <c r="R732" s="1" t="s">
        <v>1833</v>
      </c>
      <c r="S732" s="1" t="s">
        <v>3700</v>
      </c>
      <c r="T732" s="1" t="s">
        <v>3701</v>
      </c>
      <c r="U732" s="1" t="s">
        <v>1833</v>
      </c>
      <c r="V732" s="1" t="s">
        <v>1833</v>
      </c>
      <c r="W732" s="1" t="s">
        <v>3695</v>
      </c>
      <c r="X732" s="1" t="s">
        <v>6589</v>
      </c>
      <c r="Y732" s="2">
        <f>X733-'Bloco 1 10s Sem RTOS RX'!$X732</f>
        <v>0.000162037037</v>
      </c>
      <c r="Z732" s="1">
        <f>SUM(LEN(",CO_MQ135|"),'Bloco 1 10s Sem RTOS RX'!$H732,LEN(",CO2_MQ135|"),'Bloco 1 10s Sem RTOS RX'!$I732,LEN(",Alcool_MQ135|"),'Bloco 1 10s Sem RTOS RX'!$J732,LEN(",Alcool_MQ135|"),'Bloco 1 10s Sem RTOS RX'!$K732,LEN(",Toluen_MQ135|"),'Bloco 1 10s Sem RTOS RX'!$L732,LEN(",MH4_MQ135|"),'Bloco 1 10s Sem RTOS RX'!$M732,LEN(",O3_MQ131|"),'Bloco 1 10s Sem RTOS RX'!$N732)*8</f>
        <v>672</v>
      </c>
    </row>
    <row r="733" ht="15.75" customHeight="1">
      <c r="A733" s="1" t="s">
        <v>6590</v>
      </c>
      <c r="B733" s="1" t="s">
        <v>6591</v>
      </c>
      <c r="C733" s="1" t="s">
        <v>3689</v>
      </c>
      <c r="D733" s="1" t="s">
        <v>6592</v>
      </c>
      <c r="E733" s="1" t="s">
        <v>1833</v>
      </c>
      <c r="F733" s="1" t="s">
        <v>1833</v>
      </c>
      <c r="G733" s="1" t="s">
        <v>1833</v>
      </c>
      <c r="H733" s="1" t="s">
        <v>106</v>
      </c>
      <c r="I733" s="1" t="s">
        <v>107</v>
      </c>
      <c r="J733" s="1" t="s">
        <v>108</v>
      </c>
      <c r="K733" s="1" t="s">
        <v>103</v>
      </c>
      <c r="L733" s="1" t="s">
        <v>3764</v>
      </c>
      <c r="M733" s="1" t="s">
        <v>110</v>
      </c>
      <c r="N733" s="1" t="s">
        <v>685</v>
      </c>
      <c r="O733" s="1" t="s">
        <v>1833</v>
      </c>
      <c r="P733" s="1" t="s">
        <v>1833</v>
      </c>
      <c r="Q733" s="1" t="s">
        <v>3692</v>
      </c>
      <c r="R733" s="1" t="s">
        <v>1833</v>
      </c>
      <c r="S733" s="1" t="s">
        <v>3700</v>
      </c>
      <c r="T733" s="1" t="s">
        <v>3701</v>
      </c>
      <c r="U733" s="1" t="s">
        <v>1833</v>
      </c>
      <c r="V733" s="1" t="s">
        <v>1833</v>
      </c>
      <c r="W733" s="1" t="s">
        <v>3695</v>
      </c>
      <c r="X733" s="1" t="s">
        <v>6593</v>
      </c>
      <c r="Y733" s="2">
        <f>X734-'Bloco 1 10s Sem RTOS RX'!$X733</f>
        <v>0.000150462963</v>
      </c>
      <c r="Z733" s="1">
        <f>SUM(LEN(",CO_MQ135|"),'Bloco 1 10s Sem RTOS RX'!$H733,LEN(",CO2_MQ135|"),'Bloco 1 10s Sem RTOS RX'!$I733,LEN(",Alcool_MQ135|"),'Bloco 1 10s Sem RTOS RX'!$J733,LEN(",Alcool_MQ135|"),'Bloco 1 10s Sem RTOS RX'!$K733,LEN(",Toluen_MQ135|"),'Bloco 1 10s Sem RTOS RX'!$L733,LEN(",MH4_MQ135|"),'Bloco 1 10s Sem RTOS RX'!$M733,LEN(",O3_MQ131|"),'Bloco 1 10s Sem RTOS RX'!$N733)*8</f>
        <v>672</v>
      </c>
    </row>
    <row r="734" ht="15.75" customHeight="1">
      <c r="A734" s="1" t="s">
        <v>6594</v>
      </c>
      <c r="B734" s="1" t="s">
        <v>6595</v>
      </c>
      <c r="C734" s="1" t="s">
        <v>3689</v>
      </c>
      <c r="D734" s="1" t="s">
        <v>6596</v>
      </c>
      <c r="E734" s="1" t="s">
        <v>1833</v>
      </c>
      <c r="F734" s="1" t="s">
        <v>1833</v>
      </c>
      <c r="G734" s="1" t="s">
        <v>1833</v>
      </c>
      <c r="H734" s="1" t="s">
        <v>646</v>
      </c>
      <c r="I734" s="1" t="s">
        <v>308</v>
      </c>
      <c r="J734" s="1" t="s">
        <v>309</v>
      </c>
      <c r="K734" s="1" t="s">
        <v>3720</v>
      </c>
      <c r="L734" s="1" t="s">
        <v>605</v>
      </c>
      <c r="M734" s="1" t="s">
        <v>110</v>
      </c>
      <c r="N734" s="1" t="s">
        <v>689</v>
      </c>
      <c r="O734" s="1" t="s">
        <v>1833</v>
      </c>
      <c r="P734" s="1" t="s">
        <v>1833</v>
      </c>
      <c r="Q734" s="1" t="s">
        <v>3692</v>
      </c>
      <c r="R734" s="1" t="s">
        <v>1833</v>
      </c>
      <c r="S734" s="1" t="s">
        <v>3700</v>
      </c>
      <c r="T734" s="1" t="s">
        <v>3701</v>
      </c>
      <c r="U734" s="1" t="s">
        <v>1833</v>
      </c>
      <c r="V734" s="1" t="s">
        <v>1833</v>
      </c>
      <c r="W734" s="1" t="s">
        <v>3695</v>
      </c>
      <c r="X734" s="1" t="s">
        <v>6597</v>
      </c>
      <c r="Y734" s="2">
        <f>X735-'Bloco 1 10s Sem RTOS RX'!$X734</f>
        <v>0.000150462963</v>
      </c>
      <c r="Z734" s="1">
        <f>SUM(LEN(",CO_MQ135|"),'Bloco 1 10s Sem RTOS RX'!$H734,LEN(",CO2_MQ135|"),'Bloco 1 10s Sem RTOS RX'!$I734,LEN(",Alcool_MQ135|"),'Bloco 1 10s Sem RTOS RX'!$J734,LEN(",Alcool_MQ135|"),'Bloco 1 10s Sem RTOS RX'!$K734,LEN(",Toluen_MQ135|"),'Bloco 1 10s Sem RTOS RX'!$L734,LEN(",MH4_MQ135|"),'Bloco 1 10s Sem RTOS RX'!$M734,LEN(",O3_MQ131|"),'Bloco 1 10s Sem RTOS RX'!$N734)*8</f>
        <v>672</v>
      </c>
    </row>
    <row r="735" ht="15.75" customHeight="1">
      <c r="A735" s="1" t="s">
        <v>6598</v>
      </c>
      <c r="B735" s="1" t="s">
        <v>6599</v>
      </c>
      <c r="C735" s="1" t="s">
        <v>3689</v>
      </c>
      <c r="D735" s="1" t="s">
        <v>6600</v>
      </c>
      <c r="E735" s="1" t="s">
        <v>1833</v>
      </c>
      <c r="F735" s="1" t="s">
        <v>1833</v>
      </c>
      <c r="G735" s="1" t="s">
        <v>1833</v>
      </c>
      <c r="H735" s="1" t="s">
        <v>106</v>
      </c>
      <c r="I735" s="1" t="s">
        <v>107</v>
      </c>
      <c r="J735" s="1" t="s">
        <v>108</v>
      </c>
      <c r="K735" s="1" t="s">
        <v>103</v>
      </c>
      <c r="L735" s="1" t="s">
        <v>3764</v>
      </c>
      <c r="M735" s="1" t="s">
        <v>110</v>
      </c>
      <c r="N735" s="1" t="s">
        <v>562</v>
      </c>
      <c r="O735" s="1" t="s">
        <v>1833</v>
      </c>
      <c r="P735" s="1" t="s">
        <v>1833</v>
      </c>
      <c r="Q735" s="1" t="s">
        <v>3692</v>
      </c>
      <c r="R735" s="1" t="s">
        <v>1833</v>
      </c>
      <c r="S735" s="1" t="s">
        <v>3700</v>
      </c>
      <c r="T735" s="1" t="s">
        <v>3706</v>
      </c>
      <c r="U735" s="1" t="s">
        <v>1833</v>
      </c>
      <c r="V735" s="1" t="s">
        <v>1833</v>
      </c>
      <c r="W735" s="1" t="s">
        <v>3695</v>
      </c>
      <c r="X735" s="1" t="s">
        <v>6601</v>
      </c>
      <c r="Y735" s="2">
        <f>X736-'Bloco 1 10s Sem RTOS RX'!$X735</f>
        <v>0.000150462963</v>
      </c>
      <c r="Z735" s="1">
        <f>SUM(LEN(",CO_MQ135|"),'Bloco 1 10s Sem RTOS RX'!$H735,LEN(",CO2_MQ135|"),'Bloco 1 10s Sem RTOS RX'!$I735,LEN(",Alcool_MQ135|"),'Bloco 1 10s Sem RTOS RX'!$J735,LEN(",Alcool_MQ135|"),'Bloco 1 10s Sem RTOS RX'!$K735,LEN(",Toluen_MQ135|"),'Bloco 1 10s Sem RTOS RX'!$L735,LEN(",MH4_MQ135|"),'Bloco 1 10s Sem RTOS RX'!$M735,LEN(",O3_MQ131|"),'Bloco 1 10s Sem RTOS RX'!$N735)*8</f>
        <v>672</v>
      </c>
    </row>
    <row r="736" ht="15.75" customHeight="1">
      <c r="A736" s="1" t="s">
        <v>6602</v>
      </c>
      <c r="B736" s="1" t="s">
        <v>6603</v>
      </c>
      <c r="C736" s="1" t="s">
        <v>3689</v>
      </c>
      <c r="D736" s="1" t="s">
        <v>6604</v>
      </c>
      <c r="E736" s="1" t="s">
        <v>1833</v>
      </c>
      <c r="F736" s="1" t="s">
        <v>1833</v>
      </c>
      <c r="G736" s="1" t="s">
        <v>1833</v>
      </c>
      <c r="H736" s="1" t="s">
        <v>317</v>
      </c>
      <c r="I736" s="1" t="s">
        <v>186</v>
      </c>
      <c r="J736" s="1" t="s">
        <v>318</v>
      </c>
      <c r="K736" s="1" t="s">
        <v>83</v>
      </c>
      <c r="L736" s="1" t="s">
        <v>319</v>
      </c>
      <c r="M736" s="1" t="s">
        <v>152</v>
      </c>
      <c r="N736" s="1" t="s">
        <v>588</v>
      </c>
      <c r="O736" s="1" t="s">
        <v>1833</v>
      </c>
      <c r="P736" s="1" t="s">
        <v>1833</v>
      </c>
      <c r="Q736" s="1" t="s">
        <v>3692</v>
      </c>
      <c r="R736" s="1" t="s">
        <v>1833</v>
      </c>
      <c r="S736" s="1" t="s">
        <v>3700</v>
      </c>
      <c r="T736" s="1" t="s">
        <v>3701</v>
      </c>
      <c r="U736" s="1" t="s">
        <v>1833</v>
      </c>
      <c r="V736" s="1" t="s">
        <v>1833</v>
      </c>
      <c r="W736" s="1" t="s">
        <v>3695</v>
      </c>
      <c r="X736" s="1" t="s">
        <v>6605</v>
      </c>
      <c r="Y736" s="2">
        <f>X737-'Bloco 1 10s Sem RTOS RX'!$X736</f>
        <v>0.000150462963</v>
      </c>
      <c r="Z736" s="1">
        <f>SUM(LEN(",CO_MQ135|"),'Bloco 1 10s Sem RTOS RX'!$H736,LEN(",CO2_MQ135|"),'Bloco 1 10s Sem RTOS RX'!$I736,LEN(",Alcool_MQ135|"),'Bloco 1 10s Sem RTOS RX'!$J736,LEN(",Alcool_MQ135|"),'Bloco 1 10s Sem RTOS RX'!$K736,LEN(",Toluen_MQ135|"),'Bloco 1 10s Sem RTOS RX'!$L736,LEN(",MH4_MQ135|"),'Bloco 1 10s Sem RTOS RX'!$M736,LEN(",O3_MQ131|"),'Bloco 1 10s Sem RTOS RX'!$N736)*8</f>
        <v>672</v>
      </c>
    </row>
    <row r="737" ht="15.75" customHeight="1">
      <c r="A737" s="1" t="s">
        <v>6606</v>
      </c>
      <c r="B737" s="1" t="s">
        <v>6607</v>
      </c>
      <c r="C737" s="1" t="s">
        <v>3689</v>
      </c>
      <c r="D737" s="1" t="s">
        <v>6608</v>
      </c>
      <c r="E737" s="1" t="s">
        <v>1833</v>
      </c>
      <c r="F737" s="1" t="s">
        <v>1833</v>
      </c>
      <c r="G737" s="1" t="s">
        <v>1833</v>
      </c>
      <c r="H737" s="1" t="s">
        <v>406</v>
      </c>
      <c r="I737" s="1" t="s">
        <v>744</v>
      </c>
      <c r="J737" s="1" t="s">
        <v>773</v>
      </c>
      <c r="K737" s="1" t="s">
        <v>83</v>
      </c>
      <c r="L737" s="1" t="s">
        <v>213</v>
      </c>
      <c r="M737" s="1" t="s">
        <v>152</v>
      </c>
      <c r="N737" s="1" t="s">
        <v>146</v>
      </c>
      <c r="O737" s="1" t="s">
        <v>1833</v>
      </c>
      <c r="P737" s="1" t="s">
        <v>1833</v>
      </c>
      <c r="Q737" s="1" t="s">
        <v>3692</v>
      </c>
      <c r="R737" s="1" t="s">
        <v>1833</v>
      </c>
      <c r="S737" s="1" t="s">
        <v>3700</v>
      </c>
      <c r="T737" s="1" t="s">
        <v>3701</v>
      </c>
      <c r="U737" s="1" t="s">
        <v>1833</v>
      </c>
      <c r="V737" s="1" t="s">
        <v>1833</v>
      </c>
      <c r="W737" s="1" t="s">
        <v>3695</v>
      </c>
      <c r="X737" s="1" t="s">
        <v>2983</v>
      </c>
      <c r="Y737" s="2">
        <f>X738-'Bloco 1 10s Sem RTOS RX'!$X737</f>
        <v>0.000150462963</v>
      </c>
      <c r="Z737" s="1">
        <f>SUM(LEN(",CO_MQ135|"),'Bloco 1 10s Sem RTOS RX'!$H737,LEN(",CO2_MQ135|"),'Bloco 1 10s Sem RTOS RX'!$I737,LEN(",Alcool_MQ135|"),'Bloco 1 10s Sem RTOS RX'!$J737,LEN(",Alcool_MQ135|"),'Bloco 1 10s Sem RTOS RX'!$K737,LEN(",Toluen_MQ135|"),'Bloco 1 10s Sem RTOS RX'!$L737,LEN(",MH4_MQ135|"),'Bloco 1 10s Sem RTOS RX'!$M737,LEN(",O3_MQ131|"),'Bloco 1 10s Sem RTOS RX'!$N737)*8</f>
        <v>672</v>
      </c>
    </row>
    <row r="738" ht="15.75" customHeight="1">
      <c r="A738" s="1" t="s">
        <v>6609</v>
      </c>
      <c r="B738" s="1" t="s">
        <v>6610</v>
      </c>
      <c r="C738" s="1" t="s">
        <v>3689</v>
      </c>
      <c r="D738" s="1" t="s">
        <v>6611</v>
      </c>
      <c r="E738" s="1" t="s">
        <v>1833</v>
      </c>
      <c r="F738" s="1" t="s">
        <v>1833</v>
      </c>
      <c r="G738" s="1" t="s">
        <v>1833</v>
      </c>
      <c r="H738" s="1" t="s">
        <v>191</v>
      </c>
      <c r="I738" s="1" t="s">
        <v>192</v>
      </c>
      <c r="J738" s="1" t="s">
        <v>193</v>
      </c>
      <c r="K738" s="1" t="s">
        <v>73</v>
      </c>
      <c r="L738" s="1" t="s">
        <v>194</v>
      </c>
      <c r="M738" s="1" t="s">
        <v>37</v>
      </c>
      <c r="N738" s="1" t="s">
        <v>373</v>
      </c>
      <c r="O738" s="1" t="s">
        <v>1833</v>
      </c>
      <c r="P738" s="1" t="s">
        <v>1833</v>
      </c>
      <c r="Q738" s="1" t="s">
        <v>3692</v>
      </c>
      <c r="R738" s="1" t="s">
        <v>1833</v>
      </c>
      <c r="S738" s="1" t="s">
        <v>3693</v>
      </c>
      <c r="T738" s="1" t="s">
        <v>3694</v>
      </c>
      <c r="U738" s="1" t="s">
        <v>1833</v>
      </c>
      <c r="V738" s="1" t="s">
        <v>1833</v>
      </c>
      <c r="W738" s="1" t="s">
        <v>3695</v>
      </c>
      <c r="X738" s="1" t="s">
        <v>6612</v>
      </c>
      <c r="Y738" s="2">
        <f>X739-'Bloco 1 10s Sem RTOS RX'!$X738</f>
        <v>0.000150462963</v>
      </c>
      <c r="Z738" s="1">
        <f>SUM(LEN(",CO_MQ135|"),'Bloco 1 10s Sem RTOS RX'!$H738,LEN(",CO2_MQ135|"),'Bloco 1 10s Sem RTOS RX'!$I738,LEN(",Alcool_MQ135|"),'Bloco 1 10s Sem RTOS RX'!$J738,LEN(",Alcool_MQ135|"),'Bloco 1 10s Sem RTOS RX'!$K738,LEN(",Toluen_MQ135|"),'Bloco 1 10s Sem RTOS RX'!$L738,LEN(",MH4_MQ135|"),'Bloco 1 10s Sem RTOS RX'!$M738,LEN(",O3_MQ131|"),'Bloco 1 10s Sem RTOS RX'!$N738)*8</f>
        <v>672</v>
      </c>
    </row>
    <row r="739" ht="15.75" customHeight="1">
      <c r="A739" s="1" t="s">
        <v>6613</v>
      </c>
      <c r="B739" s="1" t="s">
        <v>6614</v>
      </c>
      <c r="C739" s="1" t="s">
        <v>3689</v>
      </c>
      <c r="D739" s="1" t="s">
        <v>6615</v>
      </c>
      <c r="E739" s="1" t="s">
        <v>1833</v>
      </c>
      <c r="F739" s="1" t="s">
        <v>1833</v>
      </c>
      <c r="G739" s="1" t="s">
        <v>1833</v>
      </c>
      <c r="H739" s="1" t="s">
        <v>596</v>
      </c>
      <c r="I739" s="1" t="s">
        <v>308</v>
      </c>
      <c r="J739" s="1" t="s">
        <v>597</v>
      </c>
      <c r="K739" s="1" t="s">
        <v>3720</v>
      </c>
      <c r="L739" s="1" t="s">
        <v>303</v>
      </c>
      <c r="M739" s="1" t="s">
        <v>110</v>
      </c>
      <c r="N739" s="1" t="s">
        <v>65</v>
      </c>
      <c r="O739" s="1" t="s">
        <v>1833</v>
      </c>
      <c r="P739" s="1" t="s">
        <v>1833</v>
      </c>
      <c r="Q739" s="1" t="s">
        <v>3692</v>
      </c>
      <c r="R739" s="1" t="s">
        <v>1833</v>
      </c>
      <c r="S739" s="1" t="s">
        <v>3700</v>
      </c>
      <c r="T739" s="1" t="s">
        <v>3701</v>
      </c>
      <c r="U739" s="1" t="s">
        <v>1833</v>
      </c>
      <c r="V739" s="1" t="s">
        <v>1833</v>
      </c>
      <c r="W739" s="1" t="s">
        <v>3695</v>
      </c>
      <c r="X739" s="1" t="s">
        <v>6616</v>
      </c>
      <c r="Y739" s="2">
        <f>X740-'Bloco 1 10s Sem RTOS RX'!$X739</f>
        <v>0.000162037037</v>
      </c>
      <c r="Z739" s="1">
        <f>SUM(LEN(",CO_MQ135|"),'Bloco 1 10s Sem RTOS RX'!$H739,LEN(",CO2_MQ135|"),'Bloco 1 10s Sem RTOS RX'!$I739,LEN(",Alcool_MQ135|"),'Bloco 1 10s Sem RTOS RX'!$J739,LEN(",Alcool_MQ135|"),'Bloco 1 10s Sem RTOS RX'!$K739,LEN(",Toluen_MQ135|"),'Bloco 1 10s Sem RTOS RX'!$L739,LEN(",MH4_MQ135|"),'Bloco 1 10s Sem RTOS RX'!$M739,LEN(",O3_MQ131|"),'Bloco 1 10s Sem RTOS RX'!$N739)*8</f>
        <v>672</v>
      </c>
    </row>
    <row r="740" ht="15.75" customHeight="1">
      <c r="A740" s="1" t="s">
        <v>6617</v>
      </c>
      <c r="B740" s="1" t="s">
        <v>6618</v>
      </c>
      <c r="C740" s="1" t="s">
        <v>3689</v>
      </c>
      <c r="D740" s="1" t="s">
        <v>6619</v>
      </c>
      <c r="E740" s="1" t="s">
        <v>1833</v>
      </c>
      <c r="F740" s="1" t="s">
        <v>1833</v>
      </c>
      <c r="G740" s="1" t="s">
        <v>1833</v>
      </c>
      <c r="H740" s="1" t="s">
        <v>601</v>
      </c>
      <c r="I740" s="1" t="s">
        <v>163</v>
      </c>
      <c r="J740" s="1" t="s">
        <v>597</v>
      </c>
      <c r="K740" s="1" t="s">
        <v>103</v>
      </c>
      <c r="L740" s="1" t="s">
        <v>303</v>
      </c>
      <c r="M740" s="1" t="s">
        <v>110</v>
      </c>
      <c r="N740" s="1" t="s">
        <v>141</v>
      </c>
      <c r="O740" s="1" t="s">
        <v>1833</v>
      </c>
      <c r="P740" s="1" t="s">
        <v>1833</v>
      </c>
      <c r="Q740" s="1" t="s">
        <v>3692</v>
      </c>
      <c r="R740" s="1" t="s">
        <v>1833</v>
      </c>
      <c r="S740" s="1" t="s">
        <v>3700</v>
      </c>
      <c r="T740" s="1" t="s">
        <v>3701</v>
      </c>
      <c r="U740" s="1" t="s">
        <v>1833</v>
      </c>
      <c r="V740" s="1" t="s">
        <v>1833</v>
      </c>
      <c r="W740" s="1" t="s">
        <v>3695</v>
      </c>
      <c r="X740" s="1" t="s">
        <v>2987</v>
      </c>
      <c r="Y740" s="2">
        <f>X741-'Bloco 1 10s Sem RTOS RX'!$X740</f>
        <v>0.0003009259259</v>
      </c>
      <c r="Z740" s="1">
        <f>SUM(LEN(",CO_MQ135|"),'Bloco 1 10s Sem RTOS RX'!$H740,LEN(",CO2_MQ135|"),'Bloco 1 10s Sem RTOS RX'!$I740,LEN(",Alcool_MQ135|"),'Bloco 1 10s Sem RTOS RX'!$J740,LEN(",Alcool_MQ135|"),'Bloco 1 10s Sem RTOS RX'!$K740,LEN(",Toluen_MQ135|"),'Bloco 1 10s Sem RTOS RX'!$L740,LEN(",MH4_MQ135|"),'Bloco 1 10s Sem RTOS RX'!$M740,LEN(",O3_MQ131|"),'Bloco 1 10s Sem RTOS RX'!$N740)*8</f>
        <v>672</v>
      </c>
    </row>
    <row r="741" ht="15.75" customHeight="1">
      <c r="A741" s="1" t="s">
        <v>6620</v>
      </c>
      <c r="B741" s="1" t="s">
        <v>6621</v>
      </c>
      <c r="C741" s="1" t="s">
        <v>3689</v>
      </c>
      <c r="D741" s="1" t="s">
        <v>6622</v>
      </c>
      <c r="E741" s="1" t="s">
        <v>1833</v>
      </c>
      <c r="F741" s="1" t="s">
        <v>1833</v>
      </c>
      <c r="G741" s="1" t="s">
        <v>1833</v>
      </c>
      <c r="H741" s="1" t="s">
        <v>832</v>
      </c>
      <c r="I741" s="1" t="s">
        <v>163</v>
      </c>
      <c r="J741" s="1" t="s">
        <v>784</v>
      </c>
      <c r="K741" s="1" t="s">
        <v>103</v>
      </c>
      <c r="L741" s="1" t="s">
        <v>833</v>
      </c>
      <c r="M741" s="1" t="s">
        <v>110</v>
      </c>
      <c r="N741" s="1" t="s">
        <v>26</v>
      </c>
      <c r="O741" s="1" t="s">
        <v>1833</v>
      </c>
      <c r="P741" s="1" t="s">
        <v>1833</v>
      </c>
      <c r="Q741" s="1" t="s">
        <v>3692</v>
      </c>
      <c r="R741" s="1" t="s">
        <v>1833</v>
      </c>
      <c r="S741" s="1" t="s">
        <v>3700</v>
      </c>
      <c r="T741" s="1" t="s">
        <v>3694</v>
      </c>
      <c r="U741" s="1" t="s">
        <v>1833</v>
      </c>
      <c r="V741" s="1" t="s">
        <v>1833</v>
      </c>
      <c r="W741" s="1" t="s">
        <v>3695</v>
      </c>
      <c r="X741" s="1" t="s">
        <v>6623</v>
      </c>
      <c r="Y741" s="2">
        <f>X742-'Bloco 1 10s Sem RTOS RX'!$X741</f>
        <v>0.000150462963</v>
      </c>
      <c r="Z741" s="1">
        <f>SUM(LEN(",CO_MQ135|"),'Bloco 1 10s Sem RTOS RX'!$H741,LEN(",CO2_MQ135|"),'Bloco 1 10s Sem RTOS RX'!$I741,LEN(",Alcool_MQ135|"),'Bloco 1 10s Sem RTOS RX'!$J741,LEN(",Alcool_MQ135|"),'Bloco 1 10s Sem RTOS RX'!$K741,LEN(",Toluen_MQ135|"),'Bloco 1 10s Sem RTOS RX'!$L741,LEN(",MH4_MQ135|"),'Bloco 1 10s Sem RTOS RX'!$M741,LEN(",O3_MQ131|"),'Bloco 1 10s Sem RTOS RX'!$N741)*8</f>
        <v>672</v>
      </c>
    </row>
    <row r="742" ht="15.75" customHeight="1">
      <c r="A742" s="1" t="s">
        <v>6624</v>
      </c>
      <c r="B742" s="1" t="s">
        <v>6625</v>
      </c>
      <c r="C742" s="1" t="s">
        <v>3689</v>
      </c>
      <c r="D742" s="1" t="s">
        <v>6626</v>
      </c>
      <c r="E742" s="1" t="s">
        <v>1833</v>
      </c>
      <c r="F742" s="1" t="s">
        <v>1833</v>
      </c>
      <c r="G742" s="1" t="s">
        <v>1833</v>
      </c>
      <c r="H742" s="1" t="s">
        <v>341</v>
      </c>
      <c r="I742" s="1" t="s">
        <v>334</v>
      </c>
      <c r="J742" s="1" t="s">
        <v>339</v>
      </c>
      <c r="K742" s="1" t="s">
        <v>44</v>
      </c>
      <c r="L742" s="1" t="s">
        <v>143</v>
      </c>
      <c r="M742" s="1" t="s">
        <v>3694</v>
      </c>
      <c r="N742" s="1" t="s">
        <v>4023</v>
      </c>
      <c r="O742" s="1" t="s">
        <v>1833</v>
      </c>
      <c r="P742" s="1" t="s">
        <v>1833</v>
      </c>
      <c r="Q742" s="1" t="s">
        <v>3692</v>
      </c>
      <c r="R742" s="1" t="s">
        <v>1833</v>
      </c>
      <c r="S742" s="1" t="s">
        <v>3693</v>
      </c>
      <c r="T742" s="1" t="s">
        <v>3694</v>
      </c>
      <c r="U742" s="1" t="s">
        <v>1833</v>
      </c>
      <c r="V742" s="1" t="s">
        <v>1833</v>
      </c>
      <c r="W742" s="1" t="s">
        <v>3695</v>
      </c>
      <c r="X742" s="1" t="s">
        <v>6627</v>
      </c>
      <c r="Y742" s="2">
        <f>X743-'Bloco 1 10s Sem RTOS RX'!$X742</f>
        <v>0.0003009259259</v>
      </c>
      <c r="Z742" s="1">
        <f>SUM(LEN(",CO_MQ135|"),'Bloco 1 10s Sem RTOS RX'!$H742,LEN(",CO2_MQ135|"),'Bloco 1 10s Sem RTOS RX'!$I742,LEN(",Alcool_MQ135|"),'Bloco 1 10s Sem RTOS RX'!$J742,LEN(",Alcool_MQ135|"),'Bloco 1 10s Sem RTOS RX'!$K742,LEN(",Toluen_MQ135|"),'Bloco 1 10s Sem RTOS RX'!$L742,LEN(",MH4_MQ135|"),'Bloco 1 10s Sem RTOS RX'!$M742,LEN(",O3_MQ131|"),'Bloco 1 10s Sem RTOS RX'!$N742)*8</f>
        <v>672</v>
      </c>
    </row>
    <row r="743" ht="15.75" customHeight="1">
      <c r="A743" s="1" t="s">
        <v>6628</v>
      </c>
      <c r="B743" s="1" t="s">
        <v>6629</v>
      </c>
      <c r="C743" s="1" t="s">
        <v>3689</v>
      </c>
      <c r="D743" s="1" t="s">
        <v>6630</v>
      </c>
      <c r="E743" s="1" t="s">
        <v>1833</v>
      </c>
      <c r="F743" s="1" t="s">
        <v>1833</v>
      </c>
      <c r="G743" s="1" t="s">
        <v>1833</v>
      </c>
      <c r="H743" s="1" t="s">
        <v>307</v>
      </c>
      <c r="I743" s="1" t="s">
        <v>308</v>
      </c>
      <c r="J743" s="1" t="s">
        <v>309</v>
      </c>
      <c r="K743" s="1" t="s">
        <v>3720</v>
      </c>
      <c r="L743" s="1" t="s">
        <v>310</v>
      </c>
      <c r="M743" s="1" t="s">
        <v>110</v>
      </c>
      <c r="N743" s="1" t="s">
        <v>141</v>
      </c>
      <c r="O743" s="1" t="s">
        <v>1833</v>
      </c>
      <c r="P743" s="1" t="s">
        <v>1833</v>
      </c>
      <c r="Q743" s="1" t="s">
        <v>3692</v>
      </c>
      <c r="R743" s="1" t="s">
        <v>1833</v>
      </c>
      <c r="S743" s="1" t="s">
        <v>3700</v>
      </c>
      <c r="T743" s="1" t="s">
        <v>3701</v>
      </c>
      <c r="U743" s="1" t="s">
        <v>1833</v>
      </c>
      <c r="V743" s="1" t="s">
        <v>1833</v>
      </c>
      <c r="W743" s="1" t="s">
        <v>3695</v>
      </c>
      <c r="X743" s="1" t="s">
        <v>6631</v>
      </c>
      <c r="Y743" s="2">
        <f>X744-'Bloco 1 10s Sem RTOS RX'!$X743</f>
        <v>0.000150462963</v>
      </c>
      <c r="Z743" s="1">
        <f>SUM(LEN(",CO_MQ135|"),'Bloco 1 10s Sem RTOS RX'!$H743,LEN(",CO2_MQ135|"),'Bloco 1 10s Sem RTOS RX'!$I743,LEN(",Alcool_MQ135|"),'Bloco 1 10s Sem RTOS RX'!$J743,LEN(",Alcool_MQ135|"),'Bloco 1 10s Sem RTOS RX'!$K743,LEN(",Toluen_MQ135|"),'Bloco 1 10s Sem RTOS RX'!$L743,LEN(",MH4_MQ135|"),'Bloco 1 10s Sem RTOS RX'!$M743,LEN(",O3_MQ131|"),'Bloco 1 10s Sem RTOS RX'!$N743)*8</f>
        <v>672</v>
      </c>
    </row>
    <row r="744" ht="15.75" customHeight="1">
      <c r="A744" s="1" t="s">
        <v>6632</v>
      </c>
      <c r="B744" s="1" t="s">
        <v>6633</v>
      </c>
      <c r="C744" s="1" t="s">
        <v>3689</v>
      </c>
      <c r="D744" s="1" t="s">
        <v>6634</v>
      </c>
      <c r="E744" s="1" t="s">
        <v>1833</v>
      </c>
      <c r="F744" s="1" t="s">
        <v>1833</v>
      </c>
      <c r="G744" s="1" t="s">
        <v>1833</v>
      </c>
      <c r="H744" s="1" t="s">
        <v>603</v>
      </c>
      <c r="I744" s="1" t="s">
        <v>308</v>
      </c>
      <c r="J744" s="1" t="s">
        <v>604</v>
      </c>
      <c r="K744" s="1" t="s">
        <v>3720</v>
      </c>
      <c r="L744" s="1" t="s">
        <v>605</v>
      </c>
      <c r="M744" s="1" t="s">
        <v>110</v>
      </c>
      <c r="N744" s="1" t="s">
        <v>37</v>
      </c>
      <c r="O744" s="1" t="s">
        <v>1833</v>
      </c>
      <c r="P744" s="1" t="s">
        <v>1833</v>
      </c>
      <c r="Q744" s="1" t="s">
        <v>3692</v>
      </c>
      <c r="R744" s="1" t="s">
        <v>1833</v>
      </c>
      <c r="S744" s="1" t="s">
        <v>3700</v>
      </c>
      <c r="T744" s="1" t="s">
        <v>3706</v>
      </c>
      <c r="U744" s="1" t="s">
        <v>1833</v>
      </c>
      <c r="V744" s="1" t="s">
        <v>1833</v>
      </c>
      <c r="W744" s="1" t="s">
        <v>3695</v>
      </c>
      <c r="X744" s="1" t="s">
        <v>6635</v>
      </c>
      <c r="Y744" s="2">
        <f>X745-'Bloco 1 10s Sem RTOS RX'!$X744</f>
        <v>0.000150462963</v>
      </c>
      <c r="Z744" s="1">
        <f>SUM(LEN(",CO_MQ135|"),'Bloco 1 10s Sem RTOS RX'!$H744,LEN(",CO2_MQ135|"),'Bloco 1 10s Sem RTOS RX'!$I744,LEN(",Alcool_MQ135|"),'Bloco 1 10s Sem RTOS RX'!$J744,LEN(",Alcool_MQ135|"),'Bloco 1 10s Sem RTOS RX'!$K744,LEN(",Toluen_MQ135|"),'Bloco 1 10s Sem RTOS RX'!$L744,LEN(",MH4_MQ135|"),'Bloco 1 10s Sem RTOS RX'!$M744,LEN(",O3_MQ131|"),'Bloco 1 10s Sem RTOS RX'!$N744)*8</f>
        <v>672</v>
      </c>
    </row>
    <row r="745" ht="15.75" customHeight="1">
      <c r="A745" s="1" t="s">
        <v>6636</v>
      </c>
      <c r="B745" s="1" t="s">
        <v>6637</v>
      </c>
      <c r="C745" s="1" t="s">
        <v>3689</v>
      </c>
      <c r="D745" s="1" t="s">
        <v>6638</v>
      </c>
      <c r="E745" s="1" t="s">
        <v>1833</v>
      </c>
      <c r="F745" s="1" t="s">
        <v>1833</v>
      </c>
      <c r="G745" s="1" t="s">
        <v>1833</v>
      </c>
      <c r="H745" s="1" t="s">
        <v>646</v>
      </c>
      <c r="I745" s="1" t="s">
        <v>308</v>
      </c>
      <c r="J745" s="1" t="s">
        <v>309</v>
      </c>
      <c r="K745" s="1" t="s">
        <v>3720</v>
      </c>
      <c r="L745" s="1" t="s">
        <v>605</v>
      </c>
      <c r="M745" s="1" t="s">
        <v>110</v>
      </c>
      <c r="N745" s="1" t="s">
        <v>110</v>
      </c>
      <c r="O745" s="1" t="s">
        <v>1833</v>
      </c>
      <c r="P745" s="1" t="s">
        <v>1833</v>
      </c>
      <c r="Q745" s="1" t="s">
        <v>3692</v>
      </c>
      <c r="R745" s="1" t="s">
        <v>1833</v>
      </c>
      <c r="S745" s="1" t="s">
        <v>3700</v>
      </c>
      <c r="T745" s="1" t="s">
        <v>3706</v>
      </c>
      <c r="U745" s="1" t="s">
        <v>1833</v>
      </c>
      <c r="V745" s="1" t="s">
        <v>1833</v>
      </c>
      <c r="W745" s="1" t="s">
        <v>3695</v>
      </c>
      <c r="X745" s="1" t="s">
        <v>6639</v>
      </c>
      <c r="Y745" s="2">
        <f>X746-'Bloco 1 10s Sem RTOS RX'!$X745</f>
        <v>0.000162037037</v>
      </c>
      <c r="Z745" s="1">
        <f>SUM(LEN(",CO_MQ135|"),'Bloco 1 10s Sem RTOS RX'!$H745,LEN(",CO2_MQ135|"),'Bloco 1 10s Sem RTOS RX'!$I745,LEN(",Alcool_MQ135|"),'Bloco 1 10s Sem RTOS RX'!$J745,LEN(",Alcool_MQ135|"),'Bloco 1 10s Sem RTOS RX'!$K745,LEN(",Toluen_MQ135|"),'Bloco 1 10s Sem RTOS RX'!$L745,LEN(",MH4_MQ135|"),'Bloco 1 10s Sem RTOS RX'!$M745,LEN(",O3_MQ131|"),'Bloco 1 10s Sem RTOS RX'!$N745)*8</f>
        <v>672</v>
      </c>
    </row>
    <row r="746" ht="15.75" customHeight="1">
      <c r="A746" s="1" t="s">
        <v>6640</v>
      </c>
      <c r="B746" s="1" t="s">
        <v>6641</v>
      </c>
      <c r="C746" s="1" t="s">
        <v>3689</v>
      </c>
      <c r="D746" s="1" t="s">
        <v>6642</v>
      </c>
      <c r="E746" s="1" t="s">
        <v>1833</v>
      </c>
      <c r="F746" s="1" t="s">
        <v>1833</v>
      </c>
      <c r="G746" s="1" t="s">
        <v>1833</v>
      </c>
      <c r="H746" s="1" t="s">
        <v>603</v>
      </c>
      <c r="I746" s="1" t="s">
        <v>308</v>
      </c>
      <c r="J746" s="1" t="s">
        <v>604</v>
      </c>
      <c r="K746" s="1" t="s">
        <v>3720</v>
      </c>
      <c r="L746" s="1" t="s">
        <v>605</v>
      </c>
      <c r="M746" s="1" t="s">
        <v>110</v>
      </c>
      <c r="N746" s="1" t="s">
        <v>37</v>
      </c>
      <c r="O746" s="1" t="s">
        <v>1833</v>
      </c>
      <c r="P746" s="1" t="s">
        <v>1833</v>
      </c>
      <c r="Q746" s="1" t="s">
        <v>3692</v>
      </c>
      <c r="R746" s="1" t="s">
        <v>1833</v>
      </c>
      <c r="S746" s="1" t="s">
        <v>3700</v>
      </c>
      <c r="T746" s="1" t="s">
        <v>3706</v>
      </c>
      <c r="U746" s="1" t="s">
        <v>1833</v>
      </c>
      <c r="V746" s="1" t="s">
        <v>1833</v>
      </c>
      <c r="W746" s="1" t="s">
        <v>3695</v>
      </c>
      <c r="X746" s="1" t="s">
        <v>6643</v>
      </c>
      <c r="Y746" s="2">
        <f>X747-'Bloco 1 10s Sem RTOS RX'!$X746</f>
        <v>0.000150462963</v>
      </c>
      <c r="Z746" s="1">
        <f>SUM(LEN(",CO_MQ135|"),'Bloco 1 10s Sem RTOS RX'!$H746,LEN(",CO2_MQ135|"),'Bloco 1 10s Sem RTOS RX'!$I746,LEN(",Alcool_MQ135|"),'Bloco 1 10s Sem RTOS RX'!$J746,LEN(",Alcool_MQ135|"),'Bloco 1 10s Sem RTOS RX'!$K746,LEN(",Toluen_MQ135|"),'Bloco 1 10s Sem RTOS RX'!$L746,LEN(",MH4_MQ135|"),'Bloco 1 10s Sem RTOS RX'!$M746,LEN(",O3_MQ131|"),'Bloco 1 10s Sem RTOS RX'!$N746)*8</f>
        <v>672</v>
      </c>
    </row>
    <row r="747" ht="15.75" customHeight="1">
      <c r="A747" s="1" t="s">
        <v>6644</v>
      </c>
      <c r="B747" s="1" t="s">
        <v>6645</v>
      </c>
      <c r="C747" s="1" t="s">
        <v>3689</v>
      </c>
      <c r="D747" s="1" t="s">
        <v>6646</v>
      </c>
      <c r="E747" s="1" t="s">
        <v>1833</v>
      </c>
      <c r="F747" s="1" t="s">
        <v>1833</v>
      </c>
      <c r="G747" s="1" t="s">
        <v>1833</v>
      </c>
      <c r="H747" s="1" t="s">
        <v>362</v>
      </c>
      <c r="I747" s="1" t="s">
        <v>4023</v>
      </c>
      <c r="J747" s="1" t="s">
        <v>4024</v>
      </c>
      <c r="K747" s="1" t="s">
        <v>19</v>
      </c>
      <c r="L747" s="1" t="s">
        <v>150</v>
      </c>
      <c r="M747" s="1" t="s">
        <v>85</v>
      </c>
      <c r="N747" s="1" t="s">
        <v>268</v>
      </c>
      <c r="O747" s="1" t="s">
        <v>1833</v>
      </c>
      <c r="P747" s="1" t="s">
        <v>1833</v>
      </c>
      <c r="Q747" s="1" t="s">
        <v>3692</v>
      </c>
      <c r="R747" s="1" t="s">
        <v>1833</v>
      </c>
      <c r="S747" s="1" t="s">
        <v>3693</v>
      </c>
      <c r="T747" s="1" t="s">
        <v>3706</v>
      </c>
      <c r="U747" s="1" t="s">
        <v>1833</v>
      </c>
      <c r="V747" s="1" t="s">
        <v>1833</v>
      </c>
      <c r="W747" s="1" t="s">
        <v>3695</v>
      </c>
      <c r="X747" s="1" t="s">
        <v>6647</v>
      </c>
      <c r="Y747" s="2">
        <f>X748-'Bloco 1 10s Sem RTOS RX'!$X747</f>
        <v>0.000150462963</v>
      </c>
      <c r="Z747" s="1">
        <f>SUM(LEN(",CO_MQ135|"),'Bloco 1 10s Sem RTOS RX'!$H747,LEN(",CO2_MQ135|"),'Bloco 1 10s Sem RTOS RX'!$I747,LEN(",Alcool_MQ135|"),'Bloco 1 10s Sem RTOS RX'!$J747,LEN(",Alcool_MQ135|"),'Bloco 1 10s Sem RTOS RX'!$K747,LEN(",Toluen_MQ135|"),'Bloco 1 10s Sem RTOS RX'!$L747,LEN(",MH4_MQ135|"),'Bloco 1 10s Sem RTOS RX'!$M747,LEN(",O3_MQ131|"),'Bloco 1 10s Sem RTOS RX'!$N747)*8</f>
        <v>672</v>
      </c>
    </row>
    <row r="748" ht="15.75" customHeight="1">
      <c r="A748" s="1" t="s">
        <v>6648</v>
      </c>
      <c r="B748" s="1" t="s">
        <v>6649</v>
      </c>
      <c r="C748" s="1" t="s">
        <v>3689</v>
      </c>
      <c r="D748" s="1" t="s">
        <v>6650</v>
      </c>
      <c r="E748" s="1" t="s">
        <v>1833</v>
      </c>
      <c r="F748" s="1" t="s">
        <v>1833</v>
      </c>
      <c r="G748" s="1" t="s">
        <v>1833</v>
      </c>
      <c r="H748" s="1" t="s">
        <v>613</v>
      </c>
      <c r="I748" s="1" t="s">
        <v>614</v>
      </c>
      <c r="J748" s="1" t="s">
        <v>604</v>
      </c>
      <c r="K748" s="1" t="s">
        <v>3720</v>
      </c>
      <c r="L748" s="1" t="s">
        <v>47</v>
      </c>
      <c r="M748" s="1" t="s">
        <v>159</v>
      </c>
      <c r="N748" s="1" t="s">
        <v>19</v>
      </c>
      <c r="O748" s="1" t="s">
        <v>1833</v>
      </c>
      <c r="P748" s="1" t="s">
        <v>1833</v>
      </c>
      <c r="Q748" s="1" t="s">
        <v>3692</v>
      </c>
      <c r="R748" s="1" t="s">
        <v>1833</v>
      </c>
      <c r="S748" s="1" t="s">
        <v>3700</v>
      </c>
      <c r="T748" s="1" t="s">
        <v>3706</v>
      </c>
      <c r="U748" s="1" t="s">
        <v>1833</v>
      </c>
      <c r="V748" s="1" t="s">
        <v>1833</v>
      </c>
      <c r="W748" s="1" t="s">
        <v>3695</v>
      </c>
      <c r="X748" s="1" t="s">
        <v>6651</v>
      </c>
      <c r="Y748" s="2">
        <f>X749-'Bloco 1 10s Sem RTOS RX'!$X748</f>
        <v>0.000150462963</v>
      </c>
      <c r="Z748" s="1">
        <f>SUM(LEN(",CO_MQ135|"),'Bloco 1 10s Sem RTOS RX'!$H748,LEN(",CO2_MQ135|"),'Bloco 1 10s Sem RTOS RX'!$I748,LEN(",Alcool_MQ135|"),'Bloco 1 10s Sem RTOS RX'!$J748,LEN(",Alcool_MQ135|"),'Bloco 1 10s Sem RTOS RX'!$K748,LEN(",Toluen_MQ135|"),'Bloco 1 10s Sem RTOS RX'!$L748,LEN(",MH4_MQ135|"),'Bloco 1 10s Sem RTOS RX'!$M748,LEN(",O3_MQ131|"),'Bloco 1 10s Sem RTOS RX'!$N748)*8</f>
        <v>672</v>
      </c>
    </row>
    <row r="749" ht="15.75" customHeight="1">
      <c r="A749" s="1" t="s">
        <v>6652</v>
      </c>
      <c r="B749" s="1" t="s">
        <v>6653</v>
      </c>
      <c r="C749" s="1" t="s">
        <v>3689</v>
      </c>
      <c r="D749" s="1" t="s">
        <v>6654</v>
      </c>
      <c r="E749" s="1" t="s">
        <v>1833</v>
      </c>
      <c r="F749" s="1" t="s">
        <v>1833</v>
      </c>
      <c r="G749" s="1" t="s">
        <v>1833</v>
      </c>
      <c r="H749" s="1" t="s">
        <v>617</v>
      </c>
      <c r="I749" s="1" t="s">
        <v>614</v>
      </c>
      <c r="J749" s="1" t="s">
        <v>618</v>
      </c>
      <c r="K749" s="1" t="s">
        <v>3720</v>
      </c>
      <c r="L749" s="1" t="s">
        <v>183</v>
      </c>
      <c r="M749" s="1" t="s">
        <v>159</v>
      </c>
      <c r="N749" s="1" t="s">
        <v>3694</v>
      </c>
      <c r="O749" s="1" t="s">
        <v>1833</v>
      </c>
      <c r="P749" s="1" t="s">
        <v>1833</v>
      </c>
      <c r="Q749" s="1" t="s">
        <v>3692</v>
      </c>
      <c r="R749" s="1" t="s">
        <v>1833</v>
      </c>
      <c r="S749" s="1" t="s">
        <v>3700</v>
      </c>
      <c r="T749" s="1" t="s">
        <v>3706</v>
      </c>
      <c r="U749" s="1" t="s">
        <v>1833</v>
      </c>
      <c r="V749" s="1" t="s">
        <v>1833</v>
      </c>
      <c r="W749" s="1" t="s">
        <v>3695</v>
      </c>
      <c r="X749" s="1" t="s">
        <v>6655</v>
      </c>
      <c r="Y749" s="2">
        <f>X750-'Bloco 1 10s Sem RTOS RX'!$X749</f>
        <v>0.000150462963</v>
      </c>
      <c r="Z749" s="1">
        <f>SUM(LEN(",CO_MQ135|"),'Bloco 1 10s Sem RTOS RX'!$H749,LEN(",CO2_MQ135|"),'Bloco 1 10s Sem RTOS RX'!$I749,LEN(",Alcool_MQ135|"),'Bloco 1 10s Sem RTOS RX'!$J749,LEN(",Alcool_MQ135|"),'Bloco 1 10s Sem RTOS RX'!$K749,LEN(",Toluen_MQ135|"),'Bloco 1 10s Sem RTOS RX'!$L749,LEN(",MH4_MQ135|"),'Bloco 1 10s Sem RTOS RX'!$M749,LEN(",O3_MQ131|"),'Bloco 1 10s Sem RTOS RX'!$N749)*8</f>
        <v>672</v>
      </c>
    </row>
    <row r="750" ht="15.75" customHeight="1">
      <c r="A750" s="1" t="s">
        <v>6656</v>
      </c>
      <c r="B750" s="1" t="s">
        <v>6657</v>
      </c>
      <c r="C750" s="1" t="s">
        <v>3689</v>
      </c>
      <c r="D750" s="1" t="s">
        <v>6658</v>
      </c>
      <c r="E750" s="1" t="s">
        <v>1833</v>
      </c>
      <c r="F750" s="1" t="s">
        <v>1833</v>
      </c>
      <c r="G750" s="1" t="s">
        <v>1833</v>
      </c>
      <c r="H750" s="1" t="s">
        <v>832</v>
      </c>
      <c r="I750" s="1" t="s">
        <v>163</v>
      </c>
      <c r="J750" s="1" t="s">
        <v>784</v>
      </c>
      <c r="K750" s="1" t="s">
        <v>103</v>
      </c>
      <c r="L750" s="1" t="s">
        <v>833</v>
      </c>
      <c r="M750" s="1" t="s">
        <v>110</v>
      </c>
      <c r="N750" s="1" t="s">
        <v>607</v>
      </c>
      <c r="O750" s="1" t="s">
        <v>1833</v>
      </c>
      <c r="P750" s="1" t="s">
        <v>1833</v>
      </c>
      <c r="Q750" s="1" t="s">
        <v>3692</v>
      </c>
      <c r="R750" s="1" t="s">
        <v>1833</v>
      </c>
      <c r="S750" s="1" t="s">
        <v>3700</v>
      </c>
      <c r="T750" s="1" t="s">
        <v>3694</v>
      </c>
      <c r="U750" s="1" t="s">
        <v>1833</v>
      </c>
      <c r="V750" s="1" t="s">
        <v>1833</v>
      </c>
      <c r="W750" s="1" t="s">
        <v>3695</v>
      </c>
      <c r="X750" s="1" t="s">
        <v>6659</v>
      </c>
      <c r="Y750" s="2">
        <f>X751-'Bloco 1 10s Sem RTOS RX'!$X750</f>
        <v>0.000150462963</v>
      </c>
      <c r="Z750" s="1">
        <f>SUM(LEN(",CO_MQ135|"),'Bloco 1 10s Sem RTOS RX'!$H750,LEN(",CO2_MQ135|"),'Bloco 1 10s Sem RTOS RX'!$I750,LEN(",Alcool_MQ135|"),'Bloco 1 10s Sem RTOS RX'!$J750,LEN(",Alcool_MQ135|"),'Bloco 1 10s Sem RTOS RX'!$K750,LEN(",Toluen_MQ135|"),'Bloco 1 10s Sem RTOS RX'!$L750,LEN(",MH4_MQ135|"),'Bloco 1 10s Sem RTOS RX'!$M750,LEN(",O3_MQ131|"),'Bloco 1 10s Sem RTOS RX'!$N750)*8</f>
        <v>672</v>
      </c>
    </row>
    <row r="751" ht="15.75" customHeight="1">
      <c r="A751" s="1" t="s">
        <v>6660</v>
      </c>
      <c r="B751" s="1" t="s">
        <v>6661</v>
      </c>
      <c r="C751" s="1" t="s">
        <v>3689</v>
      </c>
      <c r="D751" s="1" t="s">
        <v>6662</v>
      </c>
      <c r="E751" s="1" t="s">
        <v>1833</v>
      </c>
      <c r="F751" s="1" t="s">
        <v>1833</v>
      </c>
      <c r="G751" s="1" t="s">
        <v>1833</v>
      </c>
      <c r="H751" s="1" t="s">
        <v>307</v>
      </c>
      <c r="I751" s="1" t="s">
        <v>308</v>
      </c>
      <c r="J751" s="1" t="s">
        <v>309</v>
      </c>
      <c r="K751" s="1" t="s">
        <v>3720</v>
      </c>
      <c r="L751" s="1" t="s">
        <v>310</v>
      </c>
      <c r="M751" s="1" t="s">
        <v>110</v>
      </c>
      <c r="N751" s="1" t="s">
        <v>37</v>
      </c>
      <c r="O751" s="1" t="s">
        <v>1833</v>
      </c>
      <c r="P751" s="1" t="s">
        <v>1833</v>
      </c>
      <c r="Q751" s="1" t="s">
        <v>3692</v>
      </c>
      <c r="R751" s="1" t="s">
        <v>1833</v>
      </c>
      <c r="S751" s="1" t="s">
        <v>3700</v>
      </c>
      <c r="T751" s="1" t="s">
        <v>3706</v>
      </c>
      <c r="U751" s="1" t="s">
        <v>1833</v>
      </c>
      <c r="V751" s="1" t="s">
        <v>1833</v>
      </c>
      <c r="W751" s="1" t="s">
        <v>3695</v>
      </c>
      <c r="X751" s="1" t="s">
        <v>3006</v>
      </c>
      <c r="Y751" s="2">
        <f>X752-'Bloco 1 10s Sem RTOS RX'!$X751</f>
        <v>0.0003009259259</v>
      </c>
      <c r="Z751" s="1">
        <f>SUM(LEN(",CO_MQ135|"),'Bloco 1 10s Sem RTOS RX'!$H751,LEN(",CO2_MQ135|"),'Bloco 1 10s Sem RTOS RX'!$I751,LEN(",Alcool_MQ135|"),'Bloco 1 10s Sem RTOS RX'!$J751,LEN(",Alcool_MQ135|"),'Bloco 1 10s Sem RTOS RX'!$K751,LEN(",Toluen_MQ135|"),'Bloco 1 10s Sem RTOS RX'!$L751,LEN(",MH4_MQ135|"),'Bloco 1 10s Sem RTOS RX'!$M751,LEN(",O3_MQ131|"),'Bloco 1 10s Sem RTOS RX'!$N751)*8</f>
        <v>672</v>
      </c>
    </row>
    <row r="752" ht="15.75" customHeight="1">
      <c r="A752" s="1" t="s">
        <v>6663</v>
      </c>
      <c r="B752" s="1" t="s">
        <v>6664</v>
      </c>
      <c r="C752" s="1" t="s">
        <v>3689</v>
      </c>
      <c r="D752" s="1" t="s">
        <v>6665</v>
      </c>
      <c r="E752" s="1" t="s">
        <v>1833</v>
      </c>
      <c r="F752" s="1" t="s">
        <v>1833</v>
      </c>
      <c r="G752" s="1" t="s">
        <v>1833</v>
      </c>
      <c r="H752" s="1" t="s">
        <v>646</v>
      </c>
      <c r="I752" s="1" t="s">
        <v>308</v>
      </c>
      <c r="J752" s="1" t="s">
        <v>309</v>
      </c>
      <c r="K752" s="1" t="s">
        <v>3720</v>
      </c>
      <c r="L752" s="1" t="s">
        <v>605</v>
      </c>
      <c r="M752" s="1" t="s">
        <v>110</v>
      </c>
      <c r="N752" s="1" t="s">
        <v>411</v>
      </c>
      <c r="O752" s="1" t="s">
        <v>1833</v>
      </c>
      <c r="P752" s="1" t="s">
        <v>1833</v>
      </c>
      <c r="Q752" s="1" t="s">
        <v>3692</v>
      </c>
      <c r="R752" s="1" t="s">
        <v>1833</v>
      </c>
      <c r="S752" s="1" t="s">
        <v>3700</v>
      </c>
      <c r="T752" s="1" t="s">
        <v>3706</v>
      </c>
      <c r="U752" s="1" t="s">
        <v>1833</v>
      </c>
      <c r="V752" s="1" t="s">
        <v>1833</v>
      </c>
      <c r="W752" s="1" t="s">
        <v>3695</v>
      </c>
      <c r="X752" s="1" t="s">
        <v>6666</v>
      </c>
      <c r="Y752" s="2">
        <f>X753-'Bloco 1 10s Sem RTOS RX'!$X752</f>
        <v>0.000150462963</v>
      </c>
      <c r="Z752" s="1">
        <f>SUM(LEN(",CO_MQ135|"),'Bloco 1 10s Sem RTOS RX'!$H752,LEN(",CO2_MQ135|"),'Bloco 1 10s Sem RTOS RX'!$I752,LEN(",Alcool_MQ135|"),'Bloco 1 10s Sem RTOS RX'!$J752,LEN(",Alcool_MQ135|"),'Bloco 1 10s Sem RTOS RX'!$K752,LEN(",Toluen_MQ135|"),'Bloco 1 10s Sem RTOS RX'!$L752,LEN(",MH4_MQ135|"),'Bloco 1 10s Sem RTOS RX'!$M752,LEN(",O3_MQ131|"),'Bloco 1 10s Sem RTOS RX'!$N752)*8</f>
        <v>672</v>
      </c>
    </row>
    <row r="753" ht="15.75" customHeight="1">
      <c r="A753" s="1" t="s">
        <v>6667</v>
      </c>
      <c r="B753" s="1" t="s">
        <v>6668</v>
      </c>
      <c r="C753" s="1" t="s">
        <v>3689</v>
      </c>
      <c r="D753" s="1" t="s">
        <v>6669</v>
      </c>
      <c r="E753" s="1" t="s">
        <v>1833</v>
      </c>
      <c r="F753" s="1" t="s">
        <v>1833</v>
      </c>
      <c r="G753" s="1" t="s">
        <v>1833</v>
      </c>
      <c r="H753" s="1" t="s">
        <v>613</v>
      </c>
      <c r="I753" s="1" t="s">
        <v>614</v>
      </c>
      <c r="J753" s="1" t="s">
        <v>604</v>
      </c>
      <c r="K753" s="1" t="s">
        <v>3720</v>
      </c>
      <c r="L753" s="1" t="s">
        <v>47</v>
      </c>
      <c r="M753" s="1" t="s">
        <v>159</v>
      </c>
      <c r="N753" s="1" t="s">
        <v>498</v>
      </c>
      <c r="O753" s="1" t="s">
        <v>1833</v>
      </c>
      <c r="P753" s="1" t="s">
        <v>1833</v>
      </c>
      <c r="Q753" s="1" t="s">
        <v>3692</v>
      </c>
      <c r="R753" s="1" t="s">
        <v>1833</v>
      </c>
      <c r="S753" s="1" t="s">
        <v>3700</v>
      </c>
      <c r="T753" s="1" t="s">
        <v>3694</v>
      </c>
      <c r="U753" s="1" t="s">
        <v>1833</v>
      </c>
      <c r="V753" s="1" t="s">
        <v>1833</v>
      </c>
      <c r="W753" s="1" t="s">
        <v>3695</v>
      </c>
      <c r="X753" s="1" t="s">
        <v>6670</v>
      </c>
      <c r="Y753" s="2">
        <f>X754-'Bloco 1 10s Sem RTOS RX'!$X753</f>
        <v>0.000150462963</v>
      </c>
      <c r="Z753" s="1">
        <f>SUM(LEN(",CO_MQ135|"),'Bloco 1 10s Sem RTOS RX'!$H753,LEN(",CO2_MQ135|"),'Bloco 1 10s Sem RTOS RX'!$I753,LEN(",Alcool_MQ135|"),'Bloco 1 10s Sem RTOS RX'!$J753,LEN(",Alcool_MQ135|"),'Bloco 1 10s Sem RTOS RX'!$K753,LEN(",Toluen_MQ135|"),'Bloco 1 10s Sem RTOS RX'!$L753,LEN(",MH4_MQ135|"),'Bloco 1 10s Sem RTOS RX'!$M753,LEN(",O3_MQ131|"),'Bloco 1 10s Sem RTOS RX'!$N753)*8</f>
        <v>672</v>
      </c>
    </row>
    <row r="754" ht="15.75" customHeight="1">
      <c r="A754" s="1" t="s">
        <v>6671</v>
      </c>
      <c r="B754" s="1" t="s">
        <v>6672</v>
      </c>
      <c r="C754" s="1" t="s">
        <v>3689</v>
      </c>
      <c r="D754" s="1" t="s">
        <v>6673</v>
      </c>
      <c r="E754" s="1" t="s">
        <v>1833</v>
      </c>
      <c r="F754" s="1" t="s">
        <v>1833</v>
      </c>
      <c r="G754" s="1" t="s">
        <v>1833</v>
      </c>
      <c r="H754" s="1" t="s">
        <v>617</v>
      </c>
      <c r="I754" s="1" t="s">
        <v>614</v>
      </c>
      <c r="J754" s="1" t="s">
        <v>618</v>
      </c>
      <c r="K754" s="1" t="s">
        <v>3720</v>
      </c>
      <c r="L754" s="1" t="s">
        <v>183</v>
      </c>
      <c r="M754" s="1" t="s">
        <v>159</v>
      </c>
      <c r="N754" s="1" t="s">
        <v>311</v>
      </c>
      <c r="O754" s="1" t="s">
        <v>1833</v>
      </c>
      <c r="P754" s="1" t="s">
        <v>1833</v>
      </c>
      <c r="Q754" s="1" t="s">
        <v>3692</v>
      </c>
      <c r="R754" s="1" t="s">
        <v>1833</v>
      </c>
      <c r="S754" s="1" t="s">
        <v>3700</v>
      </c>
      <c r="T754" s="1" t="s">
        <v>3701</v>
      </c>
      <c r="U754" s="1" t="s">
        <v>1833</v>
      </c>
      <c r="V754" s="1" t="s">
        <v>1833</v>
      </c>
      <c r="W754" s="1" t="s">
        <v>3695</v>
      </c>
      <c r="X754" s="1" t="s">
        <v>6674</v>
      </c>
      <c r="Y754" s="2">
        <f>X755-'Bloco 1 10s Sem RTOS RX'!$X754</f>
        <v>0.000162037037</v>
      </c>
      <c r="Z754" s="1">
        <f>SUM(LEN(",CO_MQ135|"),'Bloco 1 10s Sem RTOS RX'!$H754,LEN(",CO2_MQ135|"),'Bloco 1 10s Sem RTOS RX'!$I754,LEN(",Alcool_MQ135|"),'Bloco 1 10s Sem RTOS RX'!$J754,LEN(",Alcool_MQ135|"),'Bloco 1 10s Sem RTOS RX'!$K754,LEN(",Toluen_MQ135|"),'Bloco 1 10s Sem RTOS RX'!$L754,LEN(",MH4_MQ135|"),'Bloco 1 10s Sem RTOS RX'!$M754,LEN(",O3_MQ131|"),'Bloco 1 10s Sem RTOS RX'!$N754)*8</f>
        <v>672</v>
      </c>
    </row>
    <row r="755" ht="15.75" customHeight="1">
      <c r="A755" s="1" t="s">
        <v>6675</v>
      </c>
      <c r="B755" s="1" t="s">
        <v>6676</v>
      </c>
      <c r="C755" s="1" t="s">
        <v>3689</v>
      </c>
      <c r="D755" s="1" t="s">
        <v>6677</v>
      </c>
      <c r="E755" s="1" t="s">
        <v>1833</v>
      </c>
      <c r="F755" s="1" t="s">
        <v>1833</v>
      </c>
      <c r="G755" s="1" t="s">
        <v>1833</v>
      </c>
      <c r="H755" s="1" t="s">
        <v>307</v>
      </c>
      <c r="I755" s="1" t="s">
        <v>308</v>
      </c>
      <c r="J755" s="1" t="s">
        <v>309</v>
      </c>
      <c r="K755" s="1" t="s">
        <v>3720</v>
      </c>
      <c r="L755" s="1" t="s">
        <v>310</v>
      </c>
      <c r="M755" s="1" t="s">
        <v>110</v>
      </c>
      <c r="N755" s="1" t="s">
        <v>421</v>
      </c>
      <c r="O755" s="1" t="s">
        <v>1833</v>
      </c>
      <c r="P755" s="1" t="s">
        <v>1833</v>
      </c>
      <c r="Q755" s="1" t="s">
        <v>3692</v>
      </c>
      <c r="R755" s="1" t="s">
        <v>1833</v>
      </c>
      <c r="S755" s="1" t="s">
        <v>3700</v>
      </c>
      <c r="T755" s="1" t="s">
        <v>3701</v>
      </c>
      <c r="U755" s="1" t="s">
        <v>1833</v>
      </c>
      <c r="V755" s="1" t="s">
        <v>1833</v>
      </c>
      <c r="W755" s="1" t="s">
        <v>3695</v>
      </c>
      <c r="X755" s="1" t="s">
        <v>6678</v>
      </c>
      <c r="Y755" s="2">
        <f>X756-'Bloco 1 10s Sem RTOS RX'!$X755</f>
        <v>0.000150462963</v>
      </c>
      <c r="Z755" s="1">
        <f>SUM(LEN(",CO_MQ135|"),'Bloco 1 10s Sem RTOS RX'!$H755,LEN(",CO2_MQ135|"),'Bloco 1 10s Sem RTOS RX'!$I755,LEN(",Alcool_MQ135|"),'Bloco 1 10s Sem RTOS RX'!$J755,LEN(",Alcool_MQ135|"),'Bloco 1 10s Sem RTOS RX'!$K755,LEN(",Toluen_MQ135|"),'Bloco 1 10s Sem RTOS RX'!$L755,LEN(",MH4_MQ135|"),'Bloco 1 10s Sem RTOS RX'!$M755,LEN(",O3_MQ131|"),'Bloco 1 10s Sem RTOS RX'!$N755)*8</f>
        <v>672</v>
      </c>
    </row>
    <row r="756" ht="15.75" customHeight="1">
      <c r="A756" s="1" t="s">
        <v>6679</v>
      </c>
      <c r="B756" s="1" t="s">
        <v>6680</v>
      </c>
      <c r="C756" s="1" t="s">
        <v>3689</v>
      </c>
      <c r="D756" s="1" t="s">
        <v>6681</v>
      </c>
      <c r="E756" s="1" t="s">
        <v>1833</v>
      </c>
      <c r="F756" s="1" t="s">
        <v>1833</v>
      </c>
      <c r="G756" s="1" t="s">
        <v>1833</v>
      </c>
      <c r="H756" s="1" t="s">
        <v>646</v>
      </c>
      <c r="I756" s="1" t="s">
        <v>308</v>
      </c>
      <c r="J756" s="1" t="s">
        <v>309</v>
      </c>
      <c r="K756" s="1" t="s">
        <v>3720</v>
      </c>
      <c r="L756" s="1" t="s">
        <v>605</v>
      </c>
      <c r="M756" s="1" t="s">
        <v>110</v>
      </c>
      <c r="N756" s="1" t="s">
        <v>747</v>
      </c>
      <c r="O756" s="1" t="s">
        <v>1833</v>
      </c>
      <c r="P756" s="1" t="s">
        <v>1833</v>
      </c>
      <c r="Q756" s="1" t="s">
        <v>3692</v>
      </c>
      <c r="R756" s="1" t="s">
        <v>1833</v>
      </c>
      <c r="S756" s="1" t="s">
        <v>3700</v>
      </c>
      <c r="T756" s="1" t="s">
        <v>3694</v>
      </c>
      <c r="U756" s="1" t="s">
        <v>1833</v>
      </c>
      <c r="V756" s="1" t="s">
        <v>1833</v>
      </c>
      <c r="W756" s="1" t="s">
        <v>3695</v>
      </c>
      <c r="X756" s="1" t="s">
        <v>6682</v>
      </c>
      <c r="Y756" s="2">
        <f>X757-'Bloco 1 10s Sem RTOS RX'!$X756</f>
        <v>0.000150462963</v>
      </c>
      <c r="Z756" s="1">
        <f>SUM(LEN(",CO_MQ135|"),'Bloco 1 10s Sem RTOS RX'!$H756,LEN(",CO2_MQ135|"),'Bloco 1 10s Sem RTOS RX'!$I756,LEN(",Alcool_MQ135|"),'Bloco 1 10s Sem RTOS RX'!$J756,LEN(",Alcool_MQ135|"),'Bloco 1 10s Sem RTOS RX'!$K756,LEN(",Toluen_MQ135|"),'Bloco 1 10s Sem RTOS RX'!$L756,LEN(",MH4_MQ135|"),'Bloco 1 10s Sem RTOS RX'!$M756,LEN(",O3_MQ131|"),'Bloco 1 10s Sem RTOS RX'!$N756)*8</f>
        <v>672</v>
      </c>
    </row>
    <row r="757" ht="15.75" customHeight="1">
      <c r="A757" s="1" t="s">
        <v>6683</v>
      </c>
      <c r="B757" s="1" t="s">
        <v>6684</v>
      </c>
      <c r="C757" s="1" t="s">
        <v>3689</v>
      </c>
      <c r="D757" s="1" t="s">
        <v>6685</v>
      </c>
      <c r="E757" s="1" t="s">
        <v>1833</v>
      </c>
      <c r="F757" s="1" t="s">
        <v>1833</v>
      </c>
      <c r="G757" s="1" t="s">
        <v>1833</v>
      </c>
      <c r="H757" s="1" t="s">
        <v>617</v>
      </c>
      <c r="I757" s="1" t="s">
        <v>614</v>
      </c>
      <c r="J757" s="1" t="s">
        <v>618</v>
      </c>
      <c r="K757" s="1" t="s">
        <v>3720</v>
      </c>
      <c r="L757" s="1" t="s">
        <v>183</v>
      </c>
      <c r="M757" s="1" t="s">
        <v>159</v>
      </c>
      <c r="N757" s="1" t="s">
        <v>380</v>
      </c>
      <c r="O757" s="1" t="s">
        <v>1833</v>
      </c>
      <c r="P757" s="1" t="s">
        <v>1833</v>
      </c>
      <c r="Q757" s="1" t="s">
        <v>3692</v>
      </c>
      <c r="R757" s="1" t="s">
        <v>1833</v>
      </c>
      <c r="S757" s="1" t="s">
        <v>3700</v>
      </c>
      <c r="T757" s="1" t="s">
        <v>3694</v>
      </c>
      <c r="U757" s="1" t="s">
        <v>1833</v>
      </c>
      <c r="V757" s="1" t="s">
        <v>1833</v>
      </c>
      <c r="W757" s="1" t="s">
        <v>3695</v>
      </c>
      <c r="X757" s="1" t="s">
        <v>6686</v>
      </c>
      <c r="Y757" s="2">
        <f>X758-'Bloco 1 10s Sem RTOS RX'!$X757</f>
        <v>0.000150462963</v>
      </c>
      <c r="Z757" s="1">
        <f>SUM(LEN(",CO_MQ135|"),'Bloco 1 10s Sem RTOS RX'!$H757,LEN(",CO2_MQ135|"),'Bloco 1 10s Sem RTOS RX'!$I757,LEN(",Alcool_MQ135|"),'Bloco 1 10s Sem RTOS RX'!$J757,LEN(",Alcool_MQ135|"),'Bloco 1 10s Sem RTOS RX'!$K757,LEN(",Toluen_MQ135|"),'Bloco 1 10s Sem RTOS RX'!$L757,LEN(",MH4_MQ135|"),'Bloco 1 10s Sem RTOS RX'!$M757,LEN(",O3_MQ131|"),'Bloco 1 10s Sem RTOS RX'!$N757)*8</f>
        <v>672</v>
      </c>
    </row>
    <row r="758" ht="15.75" customHeight="1">
      <c r="A758" s="1" t="s">
        <v>6687</v>
      </c>
      <c r="B758" s="1" t="s">
        <v>6688</v>
      </c>
      <c r="C758" s="1" t="s">
        <v>3689</v>
      </c>
      <c r="D758" s="1" t="s">
        <v>6689</v>
      </c>
      <c r="E758" s="1" t="s">
        <v>1833</v>
      </c>
      <c r="F758" s="1" t="s">
        <v>1833</v>
      </c>
      <c r="G758" s="1" t="s">
        <v>1833</v>
      </c>
      <c r="H758" s="1" t="s">
        <v>646</v>
      </c>
      <c r="I758" s="1" t="s">
        <v>308</v>
      </c>
      <c r="J758" s="1" t="s">
        <v>309</v>
      </c>
      <c r="K758" s="1" t="s">
        <v>3720</v>
      </c>
      <c r="L758" s="1" t="s">
        <v>605</v>
      </c>
      <c r="M758" s="1" t="s">
        <v>110</v>
      </c>
      <c r="N758" s="1" t="s">
        <v>330</v>
      </c>
      <c r="O758" s="1" t="s">
        <v>1833</v>
      </c>
      <c r="P758" s="1" t="s">
        <v>1833</v>
      </c>
      <c r="Q758" s="1" t="s">
        <v>3692</v>
      </c>
      <c r="R758" s="1" t="s">
        <v>1833</v>
      </c>
      <c r="S758" s="1" t="s">
        <v>3700</v>
      </c>
      <c r="T758" s="1" t="s">
        <v>3694</v>
      </c>
      <c r="U758" s="1" t="s">
        <v>1833</v>
      </c>
      <c r="V758" s="1" t="s">
        <v>1833</v>
      </c>
      <c r="W758" s="1" t="s">
        <v>3695</v>
      </c>
      <c r="X758" s="1" t="s">
        <v>6690</v>
      </c>
      <c r="Y758" s="2">
        <f>X759-'Bloco 1 10s Sem RTOS RX'!$X758</f>
        <v>0.000150462963</v>
      </c>
      <c r="Z758" s="1">
        <f>SUM(LEN(",CO_MQ135|"),'Bloco 1 10s Sem RTOS RX'!$H758,LEN(",CO2_MQ135|"),'Bloco 1 10s Sem RTOS RX'!$I758,LEN(",Alcool_MQ135|"),'Bloco 1 10s Sem RTOS RX'!$J758,LEN(",Alcool_MQ135|"),'Bloco 1 10s Sem RTOS RX'!$K758,LEN(",Toluen_MQ135|"),'Bloco 1 10s Sem RTOS RX'!$L758,LEN(",MH4_MQ135|"),'Bloco 1 10s Sem RTOS RX'!$M758,LEN(",O3_MQ131|"),'Bloco 1 10s Sem RTOS RX'!$N758)*8</f>
        <v>672</v>
      </c>
    </row>
    <row r="759" ht="15.75" customHeight="1">
      <c r="A759" s="1" t="s">
        <v>6691</v>
      </c>
      <c r="B759" s="1" t="s">
        <v>6692</v>
      </c>
      <c r="C759" s="1" t="s">
        <v>3689</v>
      </c>
      <c r="D759" s="1" t="s">
        <v>6693</v>
      </c>
      <c r="E759" s="1" t="s">
        <v>1833</v>
      </c>
      <c r="F759" s="1" t="s">
        <v>1833</v>
      </c>
      <c r="G759" s="1" t="s">
        <v>1833</v>
      </c>
      <c r="H759" s="1" t="s">
        <v>596</v>
      </c>
      <c r="I759" s="1" t="s">
        <v>308</v>
      </c>
      <c r="J759" s="1" t="s">
        <v>597</v>
      </c>
      <c r="K759" s="1" t="s">
        <v>3720</v>
      </c>
      <c r="L759" s="1" t="s">
        <v>303</v>
      </c>
      <c r="M759" s="1" t="s">
        <v>110</v>
      </c>
      <c r="N759" s="1" t="s">
        <v>203</v>
      </c>
      <c r="O759" s="1" t="s">
        <v>1833</v>
      </c>
      <c r="P759" s="1" t="s">
        <v>1833</v>
      </c>
      <c r="Q759" s="1" t="s">
        <v>3692</v>
      </c>
      <c r="R759" s="1" t="s">
        <v>1833</v>
      </c>
      <c r="S759" s="1" t="s">
        <v>3700</v>
      </c>
      <c r="T759" s="1" t="s">
        <v>3701</v>
      </c>
      <c r="U759" s="1" t="s">
        <v>1833</v>
      </c>
      <c r="V759" s="1" t="s">
        <v>1833</v>
      </c>
      <c r="W759" s="1" t="s">
        <v>3695</v>
      </c>
      <c r="X759" s="1" t="s">
        <v>6694</v>
      </c>
      <c r="Y759" s="2">
        <f>X760-'Bloco 1 10s Sem RTOS RX'!$X759</f>
        <v>0.000150462963</v>
      </c>
      <c r="Z759" s="1">
        <f>SUM(LEN(",CO_MQ135|"),'Bloco 1 10s Sem RTOS RX'!$H759,LEN(",CO2_MQ135|"),'Bloco 1 10s Sem RTOS RX'!$I759,LEN(",Alcool_MQ135|"),'Bloco 1 10s Sem RTOS RX'!$J759,LEN(",Alcool_MQ135|"),'Bloco 1 10s Sem RTOS RX'!$K759,LEN(",Toluen_MQ135|"),'Bloco 1 10s Sem RTOS RX'!$L759,LEN(",MH4_MQ135|"),'Bloco 1 10s Sem RTOS RX'!$M759,LEN(",O3_MQ131|"),'Bloco 1 10s Sem RTOS RX'!$N759)*8</f>
        <v>672</v>
      </c>
    </row>
    <row r="760" ht="15.75" customHeight="1">
      <c r="A760" s="1" t="s">
        <v>6695</v>
      </c>
      <c r="B760" s="1" t="s">
        <v>6696</v>
      </c>
      <c r="C760" s="1" t="s">
        <v>3689</v>
      </c>
      <c r="D760" s="1" t="s">
        <v>6697</v>
      </c>
      <c r="E760" s="1" t="s">
        <v>1833</v>
      </c>
      <c r="F760" s="1" t="s">
        <v>1833</v>
      </c>
      <c r="G760" s="1" t="s">
        <v>1833</v>
      </c>
      <c r="H760" s="1" t="s">
        <v>329</v>
      </c>
      <c r="I760" s="1" t="s">
        <v>330</v>
      </c>
      <c r="J760" s="1" t="s">
        <v>331</v>
      </c>
      <c r="K760" s="1" t="s">
        <v>36</v>
      </c>
      <c r="L760" s="1" t="s">
        <v>122</v>
      </c>
      <c r="M760" s="1" t="s">
        <v>37</v>
      </c>
      <c r="N760" s="1" t="s">
        <v>308</v>
      </c>
      <c r="O760" s="1" t="s">
        <v>1833</v>
      </c>
      <c r="P760" s="1" t="s">
        <v>1833</v>
      </c>
      <c r="Q760" s="1" t="s">
        <v>3692</v>
      </c>
      <c r="R760" s="1" t="s">
        <v>1833</v>
      </c>
      <c r="S760" s="1" t="s">
        <v>3693</v>
      </c>
      <c r="T760" s="1" t="s">
        <v>3694</v>
      </c>
      <c r="U760" s="1" t="s">
        <v>1833</v>
      </c>
      <c r="V760" s="1" t="s">
        <v>1833</v>
      </c>
      <c r="W760" s="1" t="s">
        <v>3695</v>
      </c>
      <c r="X760" s="1" t="s">
        <v>3019</v>
      </c>
      <c r="Y760" s="2">
        <f>X761-'Bloco 1 10s Sem RTOS RX'!$X760</f>
        <v>0.000150462963</v>
      </c>
      <c r="Z760" s="1">
        <f>SUM(LEN(",CO_MQ135|"),'Bloco 1 10s Sem RTOS RX'!$H760,LEN(",CO2_MQ135|"),'Bloco 1 10s Sem RTOS RX'!$I760,LEN(",Alcool_MQ135|"),'Bloco 1 10s Sem RTOS RX'!$J760,LEN(",Alcool_MQ135|"),'Bloco 1 10s Sem RTOS RX'!$K760,LEN(",Toluen_MQ135|"),'Bloco 1 10s Sem RTOS RX'!$L760,LEN(",MH4_MQ135|"),'Bloco 1 10s Sem RTOS RX'!$M760,LEN(",O3_MQ131|"),'Bloco 1 10s Sem RTOS RX'!$N760)*8</f>
        <v>672</v>
      </c>
    </row>
    <row r="761" ht="15.75" customHeight="1">
      <c r="A761" s="1" t="s">
        <v>6698</v>
      </c>
      <c r="B761" s="1" t="s">
        <v>6699</v>
      </c>
      <c r="C761" s="1" t="s">
        <v>3689</v>
      </c>
      <c r="D761" s="1" t="s">
        <v>6700</v>
      </c>
      <c r="E761" s="1" t="s">
        <v>1833</v>
      </c>
      <c r="F761" s="1" t="s">
        <v>1833</v>
      </c>
      <c r="G761" s="1" t="s">
        <v>1833</v>
      </c>
      <c r="H761" s="1" t="s">
        <v>603</v>
      </c>
      <c r="I761" s="1" t="s">
        <v>308</v>
      </c>
      <c r="J761" s="1" t="s">
        <v>604</v>
      </c>
      <c r="K761" s="1" t="s">
        <v>3720</v>
      </c>
      <c r="L761" s="1" t="s">
        <v>605</v>
      </c>
      <c r="M761" s="1" t="s">
        <v>110</v>
      </c>
      <c r="N761" s="1" t="s">
        <v>763</v>
      </c>
      <c r="O761" s="1" t="s">
        <v>1833</v>
      </c>
      <c r="P761" s="1" t="s">
        <v>1833</v>
      </c>
      <c r="Q761" s="1" t="s">
        <v>3692</v>
      </c>
      <c r="R761" s="1" t="s">
        <v>1833</v>
      </c>
      <c r="S761" s="1" t="s">
        <v>3700</v>
      </c>
      <c r="T761" s="1" t="s">
        <v>3694</v>
      </c>
      <c r="U761" s="1" t="s">
        <v>1833</v>
      </c>
      <c r="V761" s="1" t="s">
        <v>1833</v>
      </c>
      <c r="W761" s="1" t="s">
        <v>3695</v>
      </c>
      <c r="X761" s="1" t="s">
        <v>6701</v>
      </c>
      <c r="Y761" s="2">
        <f>X762-'Bloco 1 10s Sem RTOS RX'!$X761</f>
        <v>0.000150462963</v>
      </c>
      <c r="Z761" s="1">
        <f>SUM(LEN(",CO_MQ135|"),'Bloco 1 10s Sem RTOS RX'!$H761,LEN(",CO2_MQ135|"),'Bloco 1 10s Sem RTOS RX'!$I761,LEN(",Alcool_MQ135|"),'Bloco 1 10s Sem RTOS RX'!$J761,LEN(",Alcool_MQ135|"),'Bloco 1 10s Sem RTOS RX'!$K761,LEN(",Toluen_MQ135|"),'Bloco 1 10s Sem RTOS RX'!$L761,LEN(",MH4_MQ135|"),'Bloco 1 10s Sem RTOS RX'!$M761,LEN(",O3_MQ131|"),'Bloco 1 10s Sem RTOS RX'!$N761)*8</f>
        <v>672</v>
      </c>
    </row>
    <row r="762" ht="15.75" customHeight="1">
      <c r="A762" s="1" t="s">
        <v>6702</v>
      </c>
      <c r="B762" s="1" t="s">
        <v>6703</v>
      </c>
      <c r="C762" s="1" t="s">
        <v>3689</v>
      </c>
      <c r="D762" s="1" t="s">
        <v>6704</v>
      </c>
      <c r="E762" s="1" t="s">
        <v>1833</v>
      </c>
      <c r="F762" s="1" t="s">
        <v>1833</v>
      </c>
      <c r="G762" s="1" t="s">
        <v>1833</v>
      </c>
      <c r="H762" s="1" t="s">
        <v>625</v>
      </c>
      <c r="I762" s="1" t="s">
        <v>498</v>
      </c>
      <c r="J762" s="1" t="s">
        <v>626</v>
      </c>
      <c r="K762" s="1" t="s">
        <v>73</v>
      </c>
      <c r="L762" s="1" t="s">
        <v>116</v>
      </c>
      <c r="M762" s="1" t="s">
        <v>159</v>
      </c>
      <c r="N762" s="1" t="s">
        <v>547</v>
      </c>
      <c r="O762" s="1" t="s">
        <v>1833</v>
      </c>
      <c r="P762" s="1" t="s">
        <v>1833</v>
      </c>
      <c r="Q762" s="1" t="s">
        <v>3692</v>
      </c>
      <c r="R762" s="1" t="s">
        <v>1833</v>
      </c>
      <c r="S762" s="1" t="s">
        <v>3693</v>
      </c>
      <c r="T762" s="1" t="s">
        <v>3701</v>
      </c>
      <c r="U762" s="1" t="s">
        <v>1833</v>
      </c>
      <c r="V762" s="1" t="s">
        <v>1833</v>
      </c>
      <c r="W762" s="1" t="s">
        <v>3695</v>
      </c>
      <c r="X762" s="1" t="s">
        <v>6705</v>
      </c>
      <c r="Y762" s="2">
        <f>X763-'Bloco 1 10s Sem RTOS RX'!$X762</f>
        <v>0.000162037037</v>
      </c>
      <c r="Z762" s="1">
        <f>SUM(LEN(",CO_MQ135|"),'Bloco 1 10s Sem RTOS RX'!$H762,LEN(",CO2_MQ135|"),'Bloco 1 10s Sem RTOS RX'!$I762,LEN(",Alcool_MQ135|"),'Bloco 1 10s Sem RTOS RX'!$J762,LEN(",Alcool_MQ135|"),'Bloco 1 10s Sem RTOS RX'!$K762,LEN(",Toluen_MQ135|"),'Bloco 1 10s Sem RTOS RX'!$L762,LEN(",MH4_MQ135|"),'Bloco 1 10s Sem RTOS RX'!$M762,LEN(",O3_MQ131|"),'Bloco 1 10s Sem RTOS RX'!$N762)*8</f>
        <v>672</v>
      </c>
    </row>
    <row r="763" ht="15.75" customHeight="1">
      <c r="A763" s="1" t="s">
        <v>6706</v>
      </c>
      <c r="B763" s="1" t="s">
        <v>6707</v>
      </c>
      <c r="C763" s="1" t="s">
        <v>3689</v>
      </c>
      <c r="D763" s="1" t="s">
        <v>6708</v>
      </c>
      <c r="E763" s="1" t="s">
        <v>1833</v>
      </c>
      <c r="F763" s="1" t="s">
        <v>1833</v>
      </c>
      <c r="G763" s="1" t="s">
        <v>1833</v>
      </c>
      <c r="H763" s="1" t="s">
        <v>601</v>
      </c>
      <c r="I763" s="1" t="s">
        <v>163</v>
      </c>
      <c r="J763" s="1" t="s">
        <v>597</v>
      </c>
      <c r="K763" s="1" t="s">
        <v>103</v>
      </c>
      <c r="L763" s="1" t="s">
        <v>303</v>
      </c>
      <c r="M763" s="1" t="s">
        <v>110</v>
      </c>
      <c r="N763" s="1" t="s">
        <v>265</v>
      </c>
      <c r="O763" s="1" t="s">
        <v>1833</v>
      </c>
      <c r="P763" s="1" t="s">
        <v>1833</v>
      </c>
      <c r="Q763" s="1" t="s">
        <v>3692</v>
      </c>
      <c r="R763" s="1" t="s">
        <v>1833</v>
      </c>
      <c r="S763" s="1" t="s">
        <v>3700</v>
      </c>
      <c r="T763" s="1" t="s">
        <v>3694</v>
      </c>
      <c r="U763" s="1" t="s">
        <v>1833</v>
      </c>
      <c r="V763" s="1" t="s">
        <v>1833</v>
      </c>
      <c r="W763" s="1" t="s">
        <v>3695</v>
      </c>
      <c r="X763" s="1" t="s">
        <v>3023</v>
      </c>
      <c r="Y763" s="2">
        <f>X764-'Bloco 1 10s Sem RTOS RX'!$X763</f>
        <v>0.0003009259259</v>
      </c>
      <c r="Z763" s="1">
        <f>SUM(LEN(",CO_MQ135|"),'Bloco 1 10s Sem RTOS RX'!$H763,LEN(",CO2_MQ135|"),'Bloco 1 10s Sem RTOS RX'!$I763,LEN(",Alcool_MQ135|"),'Bloco 1 10s Sem RTOS RX'!$J763,LEN(",Alcool_MQ135|"),'Bloco 1 10s Sem RTOS RX'!$K763,LEN(",Toluen_MQ135|"),'Bloco 1 10s Sem RTOS RX'!$L763,LEN(",MH4_MQ135|"),'Bloco 1 10s Sem RTOS RX'!$M763,LEN(",O3_MQ131|"),'Bloco 1 10s Sem RTOS RX'!$N763)*8</f>
        <v>672</v>
      </c>
    </row>
    <row r="764" ht="15.75" customHeight="1">
      <c r="A764" s="1" t="s">
        <v>6709</v>
      </c>
      <c r="B764" s="1" t="s">
        <v>6710</v>
      </c>
      <c r="C764" s="1" t="s">
        <v>3689</v>
      </c>
      <c r="D764" s="1" t="s">
        <v>6711</v>
      </c>
      <c r="E764" s="1" t="s">
        <v>1833</v>
      </c>
      <c r="F764" s="1" t="s">
        <v>1833</v>
      </c>
      <c r="G764" s="1" t="s">
        <v>1833</v>
      </c>
      <c r="H764" s="1" t="s">
        <v>601</v>
      </c>
      <c r="I764" s="1" t="s">
        <v>163</v>
      </c>
      <c r="J764" s="1" t="s">
        <v>597</v>
      </c>
      <c r="K764" s="1" t="s">
        <v>103</v>
      </c>
      <c r="L764" s="1" t="s">
        <v>303</v>
      </c>
      <c r="M764" s="1" t="s">
        <v>110</v>
      </c>
      <c r="N764" s="1" t="s">
        <v>3720</v>
      </c>
      <c r="O764" s="1" t="s">
        <v>1833</v>
      </c>
      <c r="P764" s="1" t="s">
        <v>1833</v>
      </c>
      <c r="Q764" s="1" t="s">
        <v>3692</v>
      </c>
      <c r="R764" s="1" t="s">
        <v>1833</v>
      </c>
      <c r="S764" s="1" t="s">
        <v>3700</v>
      </c>
      <c r="T764" s="1" t="s">
        <v>3694</v>
      </c>
      <c r="U764" s="1" t="s">
        <v>1833</v>
      </c>
      <c r="V764" s="1" t="s">
        <v>1833</v>
      </c>
      <c r="W764" s="1" t="s">
        <v>3695</v>
      </c>
      <c r="X764" s="1" t="s">
        <v>6712</v>
      </c>
      <c r="Y764" s="2">
        <f>X765-'Bloco 1 10s Sem RTOS RX'!$X764</f>
        <v>0.000150462963</v>
      </c>
      <c r="Z764" s="1">
        <f>SUM(LEN(",CO_MQ135|"),'Bloco 1 10s Sem RTOS RX'!$H764,LEN(",CO2_MQ135|"),'Bloco 1 10s Sem RTOS RX'!$I764,LEN(",Alcool_MQ135|"),'Bloco 1 10s Sem RTOS RX'!$J764,LEN(",Alcool_MQ135|"),'Bloco 1 10s Sem RTOS RX'!$K764,LEN(",Toluen_MQ135|"),'Bloco 1 10s Sem RTOS RX'!$L764,LEN(",MH4_MQ135|"),'Bloco 1 10s Sem RTOS RX'!$M764,LEN(",O3_MQ131|"),'Bloco 1 10s Sem RTOS RX'!$N764)*8</f>
        <v>672</v>
      </c>
    </row>
    <row r="765" ht="15.75" customHeight="1">
      <c r="A765" s="1" t="s">
        <v>6713</v>
      </c>
      <c r="B765" s="1" t="s">
        <v>6714</v>
      </c>
      <c r="C765" s="1" t="s">
        <v>3689</v>
      </c>
      <c r="D765" s="1" t="s">
        <v>6715</v>
      </c>
      <c r="E765" s="1" t="s">
        <v>1833</v>
      </c>
      <c r="F765" s="1" t="s">
        <v>1833</v>
      </c>
      <c r="G765" s="1" t="s">
        <v>1833</v>
      </c>
      <c r="H765" s="1" t="s">
        <v>307</v>
      </c>
      <c r="I765" s="1" t="s">
        <v>308</v>
      </c>
      <c r="J765" s="1" t="s">
        <v>309</v>
      </c>
      <c r="K765" s="1" t="s">
        <v>3720</v>
      </c>
      <c r="L765" s="1" t="s">
        <v>310</v>
      </c>
      <c r="M765" s="1" t="s">
        <v>110</v>
      </c>
      <c r="N765" s="1" t="s">
        <v>562</v>
      </c>
      <c r="O765" s="1" t="s">
        <v>1833</v>
      </c>
      <c r="P765" s="1" t="s">
        <v>1833</v>
      </c>
      <c r="Q765" s="1" t="s">
        <v>3692</v>
      </c>
      <c r="R765" s="1" t="s">
        <v>1833</v>
      </c>
      <c r="S765" s="1" t="s">
        <v>3700</v>
      </c>
      <c r="T765" s="1" t="s">
        <v>3706</v>
      </c>
      <c r="U765" s="1" t="s">
        <v>1833</v>
      </c>
      <c r="V765" s="1" t="s">
        <v>1833</v>
      </c>
      <c r="W765" s="1" t="s">
        <v>3695</v>
      </c>
      <c r="X765" s="1" t="s">
        <v>6716</v>
      </c>
      <c r="Y765" s="2">
        <f>X766-'Bloco 1 10s Sem RTOS RX'!$X765</f>
        <v>0.0003009259259</v>
      </c>
      <c r="Z765" s="1">
        <f>SUM(LEN(",CO_MQ135|"),'Bloco 1 10s Sem RTOS RX'!$H765,LEN(",CO2_MQ135|"),'Bloco 1 10s Sem RTOS RX'!$I765,LEN(",Alcool_MQ135|"),'Bloco 1 10s Sem RTOS RX'!$J765,LEN(",Alcool_MQ135|"),'Bloco 1 10s Sem RTOS RX'!$K765,LEN(",Toluen_MQ135|"),'Bloco 1 10s Sem RTOS RX'!$L765,LEN(",MH4_MQ135|"),'Bloco 1 10s Sem RTOS RX'!$M765,LEN(",O3_MQ131|"),'Bloco 1 10s Sem RTOS RX'!$N765)*8</f>
        <v>672</v>
      </c>
    </row>
    <row r="766" ht="15.75" customHeight="1">
      <c r="A766" s="1" t="s">
        <v>6717</v>
      </c>
      <c r="B766" s="1" t="s">
        <v>6718</v>
      </c>
      <c r="C766" s="1" t="s">
        <v>3689</v>
      </c>
      <c r="D766" s="1" t="s">
        <v>6719</v>
      </c>
      <c r="E766" s="1" t="s">
        <v>1833</v>
      </c>
      <c r="F766" s="1" t="s">
        <v>1833</v>
      </c>
      <c r="G766" s="1" t="s">
        <v>1833</v>
      </c>
      <c r="H766" s="1" t="s">
        <v>4121</v>
      </c>
      <c r="I766" s="1" t="s">
        <v>3826</v>
      </c>
      <c r="J766" s="1" t="s">
        <v>427</v>
      </c>
      <c r="K766" s="1" t="s">
        <v>3720</v>
      </c>
      <c r="L766" s="1" t="s">
        <v>428</v>
      </c>
      <c r="M766" s="1" t="s">
        <v>159</v>
      </c>
      <c r="N766" s="1" t="s">
        <v>76</v>
      </c>
      <c r="O766" s="1" t="s">
        <v>1833</v>
      </c>
      <c r="P766" s="1" t="s">
        <v>1833</v>
      </c>
      <c r="Q766" s="1" t="s">
        <v>3692</v>
      </c>
      <c r="R766" s="1" t="s">
        <v>1833</v>
      </c>
      <c r="S766" s="1" t="s">
        <v>3700</v>
      </c>
      <c r="T766" s="1" t="s">
        <v>3694</v>
      </c>
      <c r="U766" s="1" t="s">
        <v>1833</v>
      </c>
      <c r="V766" s="1" t="s">
        <v>1833</v>
      </c>
      <c r="W766" s="1" t="s">
        <v>3695</v>
      </c>
      <c r="X766" s="1" t="s">
        <v>6720</v>
      </c>
      <c r="Y766" s="2">
        <f>X767-'Bloco 1 10s Sem RTOS RX'!$X766</f>
        <v>0.000150462963</v>
      </c>
      <c r="Z766" s="1">
        <f>SUM(LEN(",CO_MQ135|"),'Bloco 1 10s Sem RTOS RX'!$H766,LEN(",CO2_MQ135|"),'Bloco 1 10s Sem RTOS RX'!$I766,LEN(",Alcool_MQ135|"),'Bloco 1 10s Sem RTOS RX'!$J766,LEN(",Alcool_MQ135|"),'Bloco 1 10s Sem RTOS RX'!$K766,LEN(",Toluen_MQ135|"),'Bloco 1 10s Sem RTOS RX'!$L766,LEN(",MH4_MQ135|"),'Bloco 1 10s Sem RTOS RX'!$M766,LEN(",O3_MQ131|"),'Bloco 1 10s Sem RTOS RX'!$N766)*8</f>
        <v>672</v>
      </c>
    </row>
    <row r="767" ht="15.75" customHeight="1">
      <c r="A767" s="1" t="s">
        <v>6721</v>
      </c>
      <c r="B767" s="1" t="s">
        <v>6722</v>
      </c>
      <c r="C767" s="1" t="s">
        <v>3689</v>
      </c>
      <c r="D767" s="1" t="s">
        <v>6723</v>
      </c>
      <c r="E767" s="1" t="s">
        <v>1833</v>
      </c>
      <c r="F767" s="1" t="s">
        <v>1833</v>
      </c>
      <c r="G767" s="1" t="s">
        <v>1833</v>
      </c>
      <c r="H767" s="1" t="s">
        <v>646</v>
      </c>
      <c r="I767" s="1" t="s">
        <v>308</v>
      </c>
      <c r="J767" s="1" t="s">
        <v>309</v>
      </c>
      <c r="K767" s="1" t="s">
        <v>3720</v>
      </c>
      <c r="L767" s="1" t="s">
        <v>605</v>
      </c>
      <c r="M767" s="1" t="s">
        <v>110</v>
      </c>
      <c r="N767" s="1" t="s">
        <v>285</v>
      </c>
      <c r="O767" s="1" t="s">
        <v>1833</v>
      </c>
      <c r="P767" s="1" t="s">
        <v>1833</v>
      </c>
      <c r="Q767" s="1" t="s">
        <v>3692</v>
      </c>
      <c r="R767" s="1" t="s">
        <v>1833</v>
      </c>
      <c r="S767" s="1" t="s">
        <v>3700</v>
      </c>
      <c r="T767" s="1" t="s">
        <v>3701</v>
      </c>
      <c r="U767" s="1" t="s">
        <v>1833</v>
      </c>
      <c r="V767" s="1" t="s">
        <v>1833</v>
      </c>
      <c r="W767" s="1" t="s">
        <v>3695</v>
      </c>
      <c r="X767" s="1" t="s">
        <v>6724</v>
      </c>
      <c r="Y767" s="2">
        <f>X768-'Bloco 1 10s Sem RTOS RX'!$X767</f>
        <v>0.000150462963</v>
      </c>
      <c r="Z767" s="1">
        <f>SUM(LEN(",CO_MQ135|"),'Bloco 1 10s Sem RTOS RX'!$H767,LEN(",CO2_MQ135|"),'Bloco 1 10s Sem RTOS RX'!$I767,LEN(",Alcool_MQ135|"),'Bloco 1 10s Sem RTOS RX'!$J767,LEN(",Alcool_MQ135|"),'Bloco 1 10s Sem RTOS RX'!$K767,LEN(",Toluen_MQ135|"),'Bloco 1 10s Sem RTOS RX'!$L767,LEN(",MH4_MQ135|"),'Bloco 1 10s Sem RTOS RX'!$M767,LEN(",O3_MQ131|"),'Bloco 1 10s Sem RTOS RX'!$N767)*8</f>
        <v>672</v>
      </c>
    </row>
    <row r="768" ht="15.75" customHeight="1">
      <c r="A768" s="1" t="s">
        <v>6725</v>
      </c>
      <c r="B768" s="1" t="s">
        <v>6726</v>
      </c>
      <c r="C768" s="1" t="s">
        <v>3689</v>
      </c>
      <c r="D768" s="1" t="s">
        <v>6727</v>
      </c>
      <c r="E768" s="1" t="s">
        <v>1833</v>
      </c>
      <c r="F768" s="1" t="s">
        <v>1833</v>
      </c>
      <c r="G768" s="1" t="s">
        <v>1833</v>
      </c>
      <c r="H768" s="1" t="s">
        <v>569</v>
      </c>
      <c r="I768" s="1" t="s">
        <v>240</v>
      </c>
      <c r="J768" s="1" t="s">
        <v>451</v>
      </c>
      <c r="K768" s="1" t="s">
        <v>44</v>
      </c>
      <c r="L768" s="1" t="s">
        <v>570</v>
      </c>
      <c r="M768" s="1" t="s">
        <v>3694</v>
      </c>
      <c r="N768" s="1" t="s">
        <v>4047</v>
      </c>
      <c r="O768" s="1" t="s">
        <v>1833</v>
      </c>
      <c r="P768" s="1" t="s">
        <v>1833</v>
      </c>
      <c r="Q768" s="1" t="s">
        <v>3692</v>
      </c>
      <c r="R768" s="1" t="s">
        <v>1833</v>
      </c>
      <c r="S768" s="1" t="s">
        <v>3693</v>
      </c>
      <c r="T768" s="1" t="s">
        <v>3701</v>
      </c>
      <c r="U768" s="1" t="s">
        <v>1833</v>
      </c>
      <c r="V768" s="1" t="s">
        <v>1833</v>
      </c>
      <c r="W768" s="1" t="s">
        <v>3695</v>
      </c>
      <c r="X768" s="1" t="s">
        <v>3032</v>
      </c>
      <c r="Y768" s="2">
        <f>X769-'Bloco 1 10s Sem RTOS RX'!$X768</f>
        <v>0.000150462963</v>
      </c>
      <c r="Z768" s="1">
        <f>SUM(LEN(",CO_MQ135|"),'Bloco 1 10s Sem RTOS RX'!$H768,LEN(",CO2_MQ135|"),'Bloco 1 10s Sem RTOS RX'!$I768,LEN(",Alcool_MQ135|"),'Bloco 1 10s Sem RTOS RX'!$J768,LEN(",Alcool_MQ135|"),'Bloco 1 10s Sem RTOS RX'!$K768,LEN(",Toluen_MQ135|"),'Bloco 1 10s Sem RTOS RX'!$L768,LEN(",MH4_MQ135|"),'Bloco 1 10s Sem RTOS RX'!$M768,LEN(",O3_MQ131|"),'Bloco 1 10s Sem RTOS RX'!$N768)*8</f>
        <v>672</v>
      </c>
    </row>
    <row r="769" ht="15.75" customHeight="1">
      <c r="A769" s="1" t="s">
        <v>6728</v>
      </c>
      <c r="B769" s="1" t="s">
        <v>6729</v>
      </c>
      <c r="C769" s="1" t="s">
        <v>3689</v>
      </c>
      <c r="D769" s="1" t="s">
        <v>6730</v>
      </c>
      <c r="E769" s="1" t="s">
        <v>1833</v>
      </c>
      <c r="F769" s="1" t="s">
        <v>1833</v>
      </c>
      <c r="G769" s="1" t="s">
        <v>1833</v>
      </c>
      <c r="H769" s="1" t="s">
        <v>603</v>
      </c>
      <c r="I769" s="1" t="s">
        <v>308</v>
      </c>
      <c r="J769" s="1" t="s">
        <v>604</v>
      </c>
      <c r="K769" s="1" t="s">
        <v>3720</v>
      </c>
      <c r="L769" s="1" t="s">
        <v>605</v>
      </c>
      <c r="M769" s="1" t="s">
        <v>110</v>
      </c>
      <c r="N769" s="1" t="s">
        <v>94</v>
      </c>
      <c r="O769" s="1" t="s">
        <v>1833</v>
      </c>
      <c r="P769" s="1" t="s">
        <v>1833</v>
      </c>
      <c r="Q769" s="1" t="s">
        <v>3692</v>
      </c>
      <c r="R769" s="1" t="s">
        <v>1833</v>
      </c>
      <c r="S769" s="1" t="s">
        <v>3700</v>
      </c>
      <c r="T769" s="1" t="s">
        <v>3701</v>
      </c>
      <c r="U769" s="1" t="s">
        <v>1833</v>
      </c>
      <c r="V769" s="1" t="s">
        <v>1833</v>
      </c>
      <c r="W769" s="1" t="s">
        <v>3695</v>
      </c>
      <c r="X769" s="1" t="s">
        <v>6731</v>
      </c>
      <c r="Y769" s="2">
        <f>X770-'Bloco 1 10s Sem RTOS RX'!$X769</f>
        <v>0.000162037037</v>
      </c>
      <c r="Z769" s="1">
        <f>SUM(LEN(",CO_MQ135|"),'Bloco 1 10s Sem RTOS RX'!$H769,LEN(",CO2_MQ135|"),'Bloco 1 10s Sem RTOS RX'!$I769,LEN(",Alcool_MQ135|"),'Bloco 1 10s Sem RTOS RX'!$J769,LEN(",Alcool_MQ135|"),'Bloco 1 10s Sem RTOS RX'!$K769,LEN(",Toluen_MQ135|"),'Bloco 1 10s Sem RTOS RX'!$L769,LEN(",MH4_MQ135|"),'Bloco 1 10s Sem RTOS RX'!$M769,LEN(",O3_MQ131|"),'Bloco 1 10s Sem RTOS RX'!$N769)*8</f>
        <v>672</v>
      </c>
    </row>
    <row r="770" ht="15.75" customHeight="1">
      <c r="A770" s="1" t="s">
        <v>6732</v>
      </c>
      <c r="B770" s="1" t="s">
        <v>6733</v>
      </c>
      <c r="C770" s="1" t="s">
        <v>3689</v>
      </c>
      <c r="D770" s="1" t="s">
        <v>6734</v>
      </c>
      <c r="E770" s="1" t="s">
        <v>1833</v>
      </c>
      <c r="F770" s="1" t="s">
        <v>1833</v>
      </c>
      <c r="G770" s="1" t="s">
        <v>1833</v>
      </c>
      <c r="H770" s="1" t="s">
        <v>948</v>
      </c>
      <c r="I770" s="1" t="s">
        <v>107</v>
      </c>
      <c r="J770" s="1" t="s">
        <v>108</v>
      </c>
      <c r="K770" s="1" t="s">
        <v>103</v>
      </c>
      <c r="L770" s="1" t="s">
        <v>31</v>
      </c>
      <c r="M770" s="1" t="s">
        <v>152</v>
      </c>
      <c r="N770" s="1" t="s">
        <v>117</v>
      </c>
      <c r="O770" s="1" t="s">
        <v>1833</v>
      </c>
      <c r="P770" s="1" t="s">
        <v>1833</v>
      </c>
      <c r="Q770" s="1" t="s">
        <v>3692</v>
      </c>
      <c r="R770" s="1" t="s">
        <v>1833</v>
      </c>
      <c r="S770" s="1" t="s">
        <v>3700</v>
      </c>
      <c r="T770" s="1" t="s">
        <v>3694</v>
      </c>
      <c r="U770" s="1" t="s">
        <v>1833</v>
      </c>
      <c r="V770" s="1" t="s">
        <v>1833</v>
      </c>
      <c r="W770" s="1" t="s">
        <v>3695</v>
      </c>
      <c r="X770" s="1" t="s">
        <v>6735</v>
      </c>
      <c r="Y770" s="2">
        <f>X771-'Bloco 1 10s Sem RTOS RX'!$X770</f>
        <v>0.0001388888889</v>
      </c>
      <c r="Z770" s="1">
        <f>SUM(LEN(",CO_MQ135|"),'Bloco 1 10s Sem RTOS RX'!$H770,LEN(",CO2_MQ135|"),'Bloco 1 10s Sem RTOS RX'!$I770,LEN(",Alcool_MQ135|"),'Bloco 1 10s Sem RTOS RX'!$J770,LEN(",Alcool_MQ135|"),'Bloco 1 10s Sem RTOS RX'!$K770,LEN(",Toluen_MQ135|"),'Bloco 1 10s Sem RTOS RX'!$L770,LEN(",MH4_MQ135|"),'Bloco 1 10s Sem RTOS RX'!$M770,LEN(",O3_MQ131|"),'Bloco 1 10s Sem RTOS RX'!$N770)*8</f>
        <v>672</v>
      </c>
    </row>
    <row r="771" ht="15.75" customHeight="1">
      <c r="A771" s="1" t="s">
        <v>6736</v>
      </c>
      <c r="B771" s="1" t="s">
        <v>6737</v>
      </c>
      <c r="C771" s="1" t="s">
        <v>3689</v>
      </c>
      <c r="D771" s="1" t="s">
        <v>6738</v>
      </c>
      <c r="E771" s="1" t="s">
        <v>1833</v>
      </c>
      <c r="F771" s="1" t="s">
        <v>1833</v>
      </c>
      <c r="G771" s="1" t="s">
        <v>1833</v>
      </c>
      <c r="H771" s="1" t="s">
        <v>307</v>
      </c>
      <c r="I771" s="1" t="s">
        <v>308</v>
      </c>
      <c r="J771" s="1" t="s">
        <v>309</v>
      </c>
      <c r="K771" s="1" t="s">
        <v>3720</v>
      </c>
      <c r="L771" s="1" t="s">
        <v>310</v>
      </c>
      <c r="M771" s="1" t="s">
        <v>110</v>
      </c>
      <c r="N771" s="1" t="s">
        <v>397</v>
      </c>
      <c r="O771" s="1" t="s">
        <v>1833</v>
      </c>
      <c r="P771" s="1" t="s">
        <v>1833</v>
      </c>
      <c r="Q771" s="1" t="s">
        <v>3692</v>
      </c>
      <c r="R771" s="1" t="s">
        <v>1833</v>
      </c>
      <c r="S771" s="1" t="s">
        <v>3700</v>
      </c>
      <c r="T771" s="1" t="s">
        <v>3701</v>
      </c>
      <c r="U771" s="1" t="s">
        <v>1833</v>
      </c>
      <c r="V771" s="1" t="s">
        <v>1833</v>
      </c>
      <c r="W771" s="1" t="s">
        <v>3695</v>
      </c>
      <c r="X771" s="1" t="s">
        <v>6739</v>
      </c>
      <c r="Y771" s="2">
        <f>X772-'Bloco 1 10s Sem RTOS RX'!$X771</f>
        <v>0.0003125</v>
      </c>
      <c r="Z771" s="1">
        <f>SUM(LEN(",CO_MQ135|"),'Bloco 1 10s Sem RTOS RX'!$H771,LEN(",CO2_MQ135|"),'Bloco 1 10s Sem RTOS RX'!$I771,LEN(",Alcool_MQ135|"),'Bloco 1 10s Sem RTOS RX'!$J771,LEN(",Alcool_MQ135|"),'Bloco 1 10s Sem RTOS RX'!$K771,LEN(",Toluen_MQ135|"),'Bloco 1 10s Sem RTOS RX'!$L771,LEN(",MH4_MQ135|"),'Bloco 1 10s Sem RTOS RX'!$M771,LEN(",O3_MQ131|"),'Bloco 1 10s Sem RTOS RX'!$N771)*8</f>
        <v>672</v>
      </c>
    </row>
    <row r="772" ht="15.75" customHeight="1">
      <c r="A772" s="1" t="s">
        <v>6740</v>
      </c>
      <c r="B772" s="1" t="s">
        <v>6741</v>
      </c>
      <c r="C772" s="1" t="s">
        <v>3689</v>
      </c>
      <c r="D772" s="1" t="s">
        <v>6742</v>
      </c>
      <c r="E772" s="1" t="s">
        <v>1833</v>
      </c>
      <c r="F772" s="1" t="s">
        <v>1833</v>
      </c>
      <c r="G772" s="1" t="s">
        <v>1833</v>
      </c>
      <c r="H772" s="1" t="s">
        <v>613</v>
      </c>
      <c r="I772" s="1" t="s">
        <v>614</v>
      </c>
      <c r="J772" s="1" t="s">
        <v>604</v>
      </c>
      <c r="K772" s="1" t="s">
        <v>3720</v>
      </c>
      <c r="L772" s="1" t="s">
        <v>47</v>
      </c>
      <c r="M772" s="1" t="s">
        <v>159</v>
      </c>
      <c r="N772" s="1" t="s">
        <v>668</v>
      </c>
      <c r="O772" s="1" t="s">
        <v>1833</v>
      </c>
      <c r="P772" s="1" t="s">
        <v>1833</v>
      </c>
      <c r="Q772" s="1" t="s">
        <v>3692</v>
      </c>
      <c r="R772" s="1" t="s">
        <v>1833</v>
      </c>
      <c r="S772" s="1" t="s">
        <v>3700</v>
      </c>
      <c r="T772" s="1" t="s">
        <v>3694</v>
      </c>
      <c r="U772" s="1" t="s">
        <v>1833</v>
      </c>
      <c r="V772" s="1" t="s">
        <v>1833</v>
      </c>
      <c r="W772" s="1" t="s">
        <v>3695</v>
      </c>
      <c r="X772" s="1" t="s">
        <v>6743</v>
      </c>
      <c r="Y772" s="2">
        <f>X773-'Bloco 1 10s Sem RTOS RX'!$X772</f>
        <v>0.000150462963</v>
      </c>
      <c r="Z772" s="1">
        <f>SUM(LEN(",CO_MQ135|"),'Bloco 1 10s Sem RTOS RX'!$H772,LEN(",CO2_MQ135|"),'Bloco 1 10s Sem RTOS RX'!$I772,LEN(",Alcool_MQ135|"),'Bloco 1 10s Sem RTOS RX'!$J772,LEN(",Alcool_MQ135|"),'Bloco 1 10s Sem RTOS RX'!$K772,LEN(",Toluen_MQ135|"),'Bloco 1 10s Sem RTOS RX'!$L772,LEN(",MH4_MQ135|"),'Bloco 1 10s Sem RTOS RX'!$M772,LEN(",O3_MQ131|"),'Bloco 1 10s Sem RTOS RX'!$N772)*8</f>
        <v>672</v>
      </c>
    </row>
    <row r="773" ht="15.75" customHeight="1">
      <c r="A773" s="1" t="s">
        <v>6744</v>
      </c>
      <c r="B773" s="1" t="s">
        <v>6745</v>
      </c>
      <c r="C773" s="1" t="s">
        <v>3689</v>
      </c>
      <c r="D773" s="1" t="s">
        <v>6746</v>
      </c>
      <c r="E773" s="1" t="s">
        <v>1833</v>
      </c>
      <c r="F773" s="1" t="s">
        <v>1833</v>
      </c>
      <c r="G773" s="1" t="s">
        <v>1833</v>
      </c>
      <c r="H773" s="1" t="s">
        <v>497</v>
      </c>
      <c r="I773" s="1" t="s">
        <v>498</v>
      </c>
      <c r="J773" s="1" t="s">
        <v>157</v>
      </c>
      <c r="K773" s="1" t="s">
        <v>73</v>
      </c>
      <c r="L773" s="1" t="s">
        <v>499</v>
      </c>
      <c r="M773" s="1" t="s">
        <v>159</v>
      </c>
      <c r="N773" s="1" t="s">
        <v>146</v>
      </c>
      <c r="O773" s="1" t="s">
        <v>1833</v>
      </c>
      <c r="P773" s="1" t="s">
        <v>1833</v>
      </c>
      <c r="Q773" s="1" t="s">
        <v>3692</v>
      </c>
      <c r="R773" s="1" t="s">
        <v>1833</v>
      </c>
      <c r="S773" s="1" t="s">
        <v>3693</v>
      </c>
      <c r="T773" s="1" t="s">
        <v>3701</v>
      </c>
      <c r="U773" s="1" t="s">
        <v>1833</v>
      </c>
      <c r="V773" s="1" t="s">
        <v>1833</v>
      </c>
      <c r="W773" s="1" t="s">
        <v>3695</v>
      </c>
      <c r="X773" s="1" t="s">
        <v>6747</v>
      </c>
      <c r="Y773" s="2">
        <f>X774-'Bloco 1 10s Sem RTOS RX'!$X773</f>
        <v>0.0003009259259</v>
      </c>
      <c r="Z773" s="1">
        <f>SUM(LEN(",CO_MQ135|"),'Bloco 1 10s Sem RTOS RX'!$H773,LEN(",CO2_MQ135|"),'Bloco 1 10s Sem RTOS RX'!$I773,LEN(",Alcool_MQ135|"),'Bloco 1 10s Sem RTOS RX'!$J773,LEN(",Alcool_MQ135|"),'Bloco 1 10s Sem RTOS RX'!$K773,LEN(",Toluen_MQ135|"),'Bloco 1 10s Sem RTOS RX'!$L773,LEN(",MH4_MQ135|"),'Bloco 1 10s Sem RTOS RX'!$M773,LEN(",O3_MQ131|"),'Bloco 1 10s Sem RTOS RX'!$N773)*8</f>
        <v>672</v>
      </c>
    </row>
    <row r="774" ht="15.75" customHeight="1">
      <c r="A774" s="1" t="s">
        <v>6748</v>
      </c>
      <c r="B774" s="1" t="s">
        <v>6749</v>
      </c>
      <c r="C774" s="1" t="s">
        <v>3689</v>
      </c>
      <c r="D774" s="1" t="s">
        <v>6750</v>
      </c>
      <c r="E774" s="1" t="s">
        <v>1833</v>
      </c>
      <c r="F774" s="1" t="s">
        <v>1833</v>
      </c>
      <c r="G774" s="1" t="s">
        <v>1833</v>
      </c>
      <c r="H774" s="1" t="s">
        <v>646</v>
      </c>
      <c r="I774" s="1" t="s">
        <v>308</v>
      </c>
      <c r="J774" s="1" t="s">
        <v>309</v>
      </c>
      <c r="K774" s="1" t="s">
        <v>3720</v>
      </c>
      <c r="L774" s="1" t="s">
        <v>605</v>
      </c>
      <c r="M774" s="1" t="s">
        <v>110</v>
      </c>
      <c r="N774" s="1" t="s">
        <v>622</v>
      </c>
      <c r="O774" s="1" t="s">
        <v>1833</v>
      </c>
      <c r="P774" s="1" t="s">
        <v>1833</v>
      </c>
      <c r="Q774" s="1" t="s">
        <v>3692</v>
      </c>
      <c r="R774" s="1" t="s">
        <v>1833</v>
      </c>
      <c r="S774" s="1" t="s">
        <v>3700</v>
      </c>
      <c r="T774" s="1" t="s">
        <v>3694</v>
      </c>
      <c r="U774" s="1" t="s">
        <v>1833</v>
      </c>
      <c r="V774" s="1" t="s">
        <v>1833</v>
      </c>
      <c r="W774" s="1" t="s">
        <v>3695</v>
      </c>
      <c r="X774" s="1" t="s">
        <v>6751</v>
      </c>
      <c r="Y774" s="2">
        <f>X775-'Bloco 1 10s Sem RTOS RX'!$X774</f>
        <v>0.000150462963</v>
      </c>
      <c r="Z774" s="1">
        <f>SUM(LEN(",CO_MQ135|"),'Bloco 1 10s Sem RTOS RX'!$H774,LEN(",CO2_MQ135|"),'Bloco 1 10s Sem RTOS RX'!$I774,LEN(",Alcool_MQ135|"),'Bloco 1 10s Sem RTOS RX'!$J774,LEN(",Alcool_MQ135|"),'Bloco 1 10s Sem RTOS RX'!$K774,LEN(",Toluen_MQ135|"),'Bloco 1 10s Sem RTOS RX'!$L774,LEN(",MH4_MQ135|"),'Bloco 1 10s Sem RTOS RX'!$M774,LEN(",O3_MQ131|"),'Bloco 1 10s Sem RTOS RX'!$N774)*8</f>
        <v>672</v>
      </c>
    </row>
    <row r="775" ht="15.75" customHeight="1">
      <c r="A775" s="1" t="s">
        <v>6752</v>
      </c>
      <c r="B775" s="1" t="s">
        <v>6753</v>
      </c>
      <c r="C775" s="1" t="s">
        <v>3689</v>
      </c>
      <c r="D775" s="1" t="s">
        <v>6754</v>
      </c>
      <c r="E775" s="1" t="s">
        <v>1833</v>
      </c>
      <c r="F775" s="1" t="s">
        <v>1833</v>
      </c>
      <c r="G775" s="1" t="s">
        <v>1833</v>
      </c>
      <c r="H775" s="1" t="s">
        <v>617</v>
      </c>
      <c r="I775" s="1" t="s">
        <v>614</v>
      </c>
      <c r="J775" s="1" t="s">
        <v>618</v>
      </c>
      <c r="K775" s="1" t="s">
        <v>3720</v>
      </c>
      <c r="L775" s="1" t="s">
        <v>183</v>
      </c>
      <c r="M775" s="1" t="s">
        <v>159</v>
      </c>
      <c r="N775" s="1" t="s">
        <v>248</v>
      </c>
      <c r="O775" s="1" t="s">
        <v>1833</v>
      </c>
      <c r="P775" s="1" t="s">
        <v>1833</v>
      </c>
      <c r="Q775" s="1" t="s">
        <v>3692</v>
      </c>
      <c r="R775" s="1" t="s">
        <v>1833</v>
      </c>
      <c r="S775" s="1" t="s">
        <v>3700</v>
      </c>
      <c r="T775" s="1" t="s">
        <v>3706</v>
      </c>
      <c r="U775" s="1" t="s">
        <v>1833</v>
      </c>
      <c r="V775" s="1" t="s">
        <v>1833</v>
      </c>
      <c r="W775" s="1" t="s">
        <v>3695</v>
      </c>
      <c r="X775" s="1" t="s">
        <v>6755</v>
      </c>
      <c r="Y775" s="2">
        <f>X776-'Bloco 1 10s Sem RTOS RX'!$X775</f>
        <v>0.000162037037</v>
      </c>
      <c r="Z775" s="1">
        <f>SUM(LEN(",CO_MQ135|"),'Bloco 1 10s Sem RTOS RX'!$H775,LEN(",CO2_MQ135|"),'Bloco 1 10s Sem RTOS RX'!$I775,LEN(",Alcool_MQ135|"),'Bloco 1 10s Sem RTOS RX'!$J775,LEN(",Alcool_MQ135|"),'Bloco 1 10s Sem RTOS RX'!$K775,LEN(",Toluen_MQ135|"),'Bloco 1 10s Sem RTOS RX'!$L775,LEN(",MH4_MQ135|"),'Bloco 1 10s Sem RTOS RX'!$M775,LEN(",O3_MQ131|"),'Bloco 1 10s Sem RTOS RX'!$N775)*8</f>
        <v>672</v>
      </c>
    </row>
    <row r="776" ht="15.75" customHeight="1">
      <c r="A776" s="1" t="s">
        <v>6756</v>
      </c>
      <c r="B776" s="1" t="s">
        <v>6757</v>
      </c>
      <c r="C776" s="1" t="s">
        <v>3689</v>
      </c>
      <c r="D776" s="1" t="s">
        <v>6758</v>
      </c>
      <c r="E776" s="1" t="s">
        <v>1833</v>
      </c>
      <c r="F776" s="1" t="s">
        <v>1833</v>
      </c>
      <c r="G776" s="1" t="s">
        <v>1833</v>
      </c>
      <c r="H776" s="1" t="s">
        <v>625</v>
      </c>
      <c r="I776" s="1" t="s">
        <v>498</v>
      </c>
      <c r="J776" s="1" t="s">
        <v>626</v>
      </c>
      <c r="K776" s="1" t="s">
        <v>73</v>
      </c>
      <c r="L776" s="1" t="s">
        <v>116</v>
      </c>
      <c r="M776" s="1" t="s">
        <v>159</v>
      </c>
      <c r="N776" s="1" t="s">
        <v>152</v>
      </c>
      <c r="O776" s="1" t="s">
        <v>1833</v>
      </c>
      <c r="P776" s="1" t="s">
        <v>1833</v>
      </c>
      <c r="Q776" s="1" t="s">
        <v>3692</v>
      </c>
      <c r="R776" s="1" t="s">
        <v>1833</v>
      </c>
      <c r="S776" s="1" t="s">
        <v>3693</v>
      </c>
      <c r="T776" s="1" t="s">
        <v>3706</v>
      </c>
      <c r="U776" s="1" t="s">
        <v>1833</v>
      </c>
      <c r="V776" s="1" t="s">
        <v>1833</v>
      </c>
      <c r="W776" s="1" t="s">
        <v>3695</v>
      </c>
      <c r="X776" s="1" t="s">
        <v>6759</v>
      </c>
      <c r="Y776" s="2">
        <f>X777-'Bloco 1 10s Sem RTOS RX'!$X776</f>
        <v>0.000150462963</v>
      </c>
      <c r="Z776" s="1">
        <f>SUM(LEN(",CO_MQ135|"),'Bloco 1 10s Sem RTOS RX'!$H776,LEN(",CO2_MQ135|"),'Bloco 1 10s Sem RTOS RX'!$I776,LEN(",Alcool_MQ135|"),'Bloco 1 10s Sem RTOS RX'!$J776,LEN(",Alcool_MQ135|"),'Bloco 1 10s Sem RTOS RX'!$K776,LEN(",Toluen_MQ135|"),'Bloco 1 10s Sem RTOS RX'!$L776,LEN(",MH4_MQ135|"),'Bloco 1 10s Sem RTOS RX'!$M776,LEN(",O3_MQ131|"),'Bloco 1 10s Sem RTOS RX'!$N776)*8</f>
        <v>672</v>
      </c>
    </row>
    <row r="777" ht="15.75" customHeight="1">
      <c r="A777" s="1" t="s">
        <v>6760</v>
      </c>
      <c r="B777" s="1" t="s">
        <v>6761</v>
      </c>
      <c r="C777" s="1" t="s">
        <v>3689</v>
      </c>
      <c r="D777" s="1" t="s">
        <v>6762</v>
      </c>
      <c r="E777" s="1" t="s">
        <v>1833</v>
      </c>
      <c r="F777" s="1" t="s">
        <v>1833</v>
      </c>
      <c r="G777" s="1" t="s">
        <v>1833</v>
      </c>
      <c r="H777" s="1" t="s">
        <v>603</v>
      </c>
      <c r="I777" s="1" t="s">
        <v>308</v>
      </c>
      <c r="J777" s="1" t="s">
        <v>604</v>
      </c>
      <c r="K777" s="1" t="s">
        <v>3720</v>
      </c>
      <c r="L777" s="1" t="s">
        <v>605</v>
      </c>
      <c r="M777" s="1" t="s">
        <v>110</v>
      </c>
      <c r="N777" s="1" t="s">
        <v>387</v>
      </c>
      <c r="O777" s="1" t="s">
        <v>1833</v>
      </c>
      <c r="P777" s="1" t="s">
        <v>1833</v>
      </c>
      <c r="Q777" s="1" t="s">
        <v>3692</v>
      </c>
      <c r="R777" s="1" t="s">
        <v>1833</v>
      </c>
      <c r="S777" s="1" t="s">
        <v>3700</v>
      </c>
      <c r="T777" s="1" t="s">
        <v>3701</v>
      </c>
      <c r="U777" s="1" t="s">
        <v>1833</v>
      </c>
      <c r="V777" s="1" t="s">
        <v>1833</v>
      </c>
      <c r="W777" s="1" t="s">
        <v>3695</v>
      </c>
      <c r="X777" s="1" t="s">
        <v>6763</v>
      </c>
      <c r="Y777" s="2">
        <f>X778-'Bloco 1 10s Sem RTOS RX'!$X777</f>
        <v>0.000150462963</v>
      </c>
      <c r="Z777" s="1">
        <f>SUM(LEN(",CO_MQ135|"),'Bloco 1 10s Sem RTOS RX'!$H777,LEN(",CO2_MQ135|"),'Bloco 1 10s Sem RTOS RX'!$I777,LEN(",Alcool_MQ135|"),'Bloco 1 10s Sem RTOS RX'!$J777,LEN(",Alcool_MQ135|"),'Bloco 1 10s Sem RTOS RX'!$K777,LEN(",Toluen_MQ135|"),'Bloco 1 10s Sem RTOS RX'!$L777,LEN(",MH4_MQ135|"),'Bloco 1 10s Sem RTOS RX'!$M777,LEN(",O3_MQ131|"),'Bloco 1 10s Sem RTOS RX'!$N777)*8</f>
        <v>672</v>
      </c>
    </row>
    <row r="778" ht="15.75" customHeight="1">
      <c r="A778" s="1" t="s">
        <v>6764</v>
      </c>
      <c r="B778" s="1" t="s">
        <v>6765</v>
      </c>
      <c r="C778" s="1" t="s">
        <v>3689</v>
      </c>
      <c r="D778" s="1" t="s">
        <v>6766</v>
      </c>
      <c r="E778" s="1" t="s">
        <v>1833</v>
      </c>
      <c r="F778" s="1" t="s">
        <v>1833</v>
      </c>
      <c r="G778" s="1" t="s">
        <v>1833</v>
      </c>
      <c r="H778" s="1" t="s">
        <v>630</v>
      </c>
      <c r="I778" s="1" t="s">
        <v>614</v>
      </c>
      <c r="J778" s="1" t="s">
        <v>618</v>
      </c>
      <c r="K778" s="1" t="s">
        <v>3720</v>
      </c>
      <c r="L778" s="1" t="s">
        <v>428</v>
      </c>
      <c r="M778" s="1" t="s">
        <v>159</v>
      </c>
      <c r="N778" s="1" t="s">
        <v>107</v>
      </c>
      <c r="O778" s="1" t="s">
        <v>1833</v>
      </c>
      <c r="P778" s="1" t="s">
        <v>1833</v>
      </c>
      <c r="Q778" s="1" t="s">
        <v>3692</v>
      </c>
      <c r="R778" s="1" t="s">
        <v>1833</v>
      </c>
      <c r="S778" s="1" t="s">
        <v>3700</v>
      </c>
      <c r="T778" s="1" t="s">
        <v>3694</v>
      </c>
      <c r="U778" s="1" t="s">
        <v>1833</v>
      </c>
      <c r="V778" s="1" t="s">
        <v>1833</v>
      </c>
      <c r="W778" s="1" t="s">
        <v>3695</v>
      </c>
      <c r="X778" s="1" t="s">
        <v>6767</v>
      </c>
      <c r="Y778" s="2">
        <f>X779-'Bloco 1 10s Sem RTOS RX'!$X778</f>
        <v>0.000150462963</v>
      </c>
      <c r="Z778" s="1">
        <f>SUM(LEN(",CO_MQ135|"),'Bloco 1 10s Sem RTOS RX'!$H778,LEN(",CO2_MQ135|"),'Bloco 1 10s Sem RTOS RX'!$I778,LEN(",Alcool_MQ135|"),'Bloco 1 10s Sem RTOS RX'!$J778,LEN(",Alcool_MQ135|"),'Bloco 1 10s Sem RTOS RX'!$K778,LEN(",Toluen_MQ135|"),'Bloco 1 10s Sem RTOS RX'!$L778,LEN(",MH4_MQ135|"),'Bloco 1 10s Sem RTOS RX'!$M778,LEN(",O3_MQ131|"),'Bloco 1 10s Sem RTOS RX'!$N778)*8</f>
        <v>672</v>
      </c>
    </row>
    <row r="779" ht="15.75" customHeight="1">
      <c r="A779" s="1" t="s">
        <v>6768</v>
      </c>
      <c r="B779" s="1" t="s">
        <v>6769</v>
      </c>
      <c r="C779" s="1" t="s">
        <v>3689</v>
      </c>
      <c r="D779" s="1" t="s">
        <v>6770</v>
      </c>
      <c r="E779" s="1" t="s">
        <v>1833</v>
      </c>
      <c r="F779" s="1" t="s">
        <v>1833</v>
      </c>
      <c r="G779" s="1" t="s">
        <v>1833</v>
      </c>
      <c r="H779" s="1" t="s">
        <v>4121</v>
      </c>
      <c r="I779" s="1" t="s">
        <v>3826</v>
      </c>
      <c r="J779" s="1" t="s">
        <v>427</v>
      </c>
      <c r="K779" s="1" t="s">
        <v>3720</v>
      </c>
      <c r="L779" s="1" t="s">
        <v>428</v>
      </c>
      <c r="M779" s="1" t="s">
        <v>159</v>
      </c>
      <c r="N779" s="1" t="s">
        <v>285</v>
      </c>
      <c r="O779" s="1" t="s">
        <v>1833</v>
      </c>
      <c r="P779" s="1" t="s">
        <v>1833</v>
      </c>
      <c r="Q779" s="1" t="s">
        <v>3692</v>
      </c>
      <c r="R779" s="1" t="s">
        <v>1833</v>
      </c>
      <c r="S779" s="1" t="s">
        <v>3700</v>
      </c>
      <c r="T779" s="1" t="s">
        <v>3701</v>
      </c>
      <c r="U779" s="1" t="s">
        <v>1833</v>
      </c>
      <c r="V779" s="1" t="s">
        <v>1833</v>
      </c>
      <c r="W779" s="1" t="s">
        <v>3695</v>
      </c>
      <c r="X779" s="1" t="s">
        <v>6771</v>
      </c>
      <c r="Y779" s="2">
        <f>X780-'Bloco 1 10s Sem RTOS RX'!$X779</f>
        <v>0.000150462963</v>
      </c>
      <c r="Z779" s="1">
        <f>SUM(LEN(",CO_MQ135|"),'Bloco 1 10s Sem RTOS RX'!$H779,LEN(",CO2_MQ135|"),'Bloco 1 10s Sem RTOS RX'!$I779,LEN(",Alcool_MQ135|"),'Bloco 1 10s Sem RTOS RX'!$J779,LEN(",Alcool_MQ135|"),'Bloco 1 10s Sem RTOS RX'!$K779,LEN(",Toluen_MQ135|"),'Bloco 1 10s Sem RTOS RX'!$L779,LEN(",MH4_MQ135|"),'Bloco 1 10s Sem RTOS RX'!$M779,LEN(",O3_MQ131|"),'Bloco 1 10s Sem RTOS RX'!$N779)*8</f>
        <v>672</v>
      </c>
    </row>
    <row r="780" ht="15.75" customHeight="1">
      <c r="A780" s="1" t="s">
        <v>6772</v>
      </c>
      <c r="B780" s="1" t="s">
        <v>6773</v>
      </c>
      <c r="C780" s="1" t="s">
        <v>3689</v>
      </c>
      <c r="D780" s="1" t="s">
        <v>6774</v>
      </c>
      <c r="E780" s="1" t="s">
        <v>1833</v>
      </c>
      <c r="F780" s="1" t="s">
        <v>1833</v>
      </c>
      <c r="G780" s="1" t="s">
        <v>1833</v>
      </c>
      <c r="H780" s="1" t="s">
        <v>617</v>
      </c>
      <c r="I780" s="1" t="s">
        <v>614</v>
      </c>
      <c r="J780" s="1" t="s">
        <v>618</v>
      </c>
      <c r="K780" s="1" t="s">
        <v>3720</v>
      </c>
      <c r="L780" s="1" t="s">
        <v>183</v>
      </c>
      <c r="M780" s="1" t="s">
        <v>159</v>
      </c>
      <c r="N780" s="1" t="s">
        <v>419</v>
      </c>
      <c r="O780" s="1" t="s">
        <v>1833</v>
      </c>
      <c r="P780" s="1" t="s">
        <v>1833</v>
      </c>
      <c r="Q780" s="1" t="s">
        <v>3692</v>
      </c>
      <c r="R780" s="1" t="s">
        <v>1833</v>
      </c>
      <c r="S780" s="1" t="s">
        <v>3700</v>
      </c>
      <c r="T780" s="1" t="s">
        <v>3701</v>
      </c>
      <c r="U780" s="1" t="s">
        <v>1833</v>
      </c>
      <c r="V780" s="1" t="s">
        <v>1833</v>
      </c>
      <c r="W780" s="1" t="s">
        <v>3695</v>
      </c>
      <c r="X780" s="1" t="s">
        <v>6775</v>
      </c>
      <c r="Y780" s="2">
        <f>X781-'Bloco 1 10s Sem RTOS RX'!$X780</f>
        <v>0.000150462963</v>
      </c>
      <c r="Z780" s="1">
        <f>SUM(LEN(",CO_MQ135|"),'Bloco 1 10s Sem RTOS RX'!$H780,LEN(",CO2_MQ135|"),'Bloco 1 10s Sem RTOS RX'!$I780,LEN(",Alcool_MQ135|"),'Bloco 1 10s Sem RTOS RX'!$J780,LEN(",Alcool_MQ135|"),'Bloco 1 10s Sem RTOS RX'!$K780,LEN(",Toluen_MQ135|"),'Bloco 1 10s Sem RTOS RX'!$L780,LEN(",MH4_MQ135|"),'Bloco 1 10s Sem RTOS RX'!$M780,LEN(",O3_MQ131|"),'Bloco 1 10s Sem RTOS RX'!$N780)*8</f>
        <v>672</v>
      </c>
    </row>
    <row r="781" ht="15.75" customHeight="1">
      <c r="A781" s="1" t="s">
        <v>6776</v>
      </c>
      <c r="B781" s="1" t="s">
        <v>6777</v>
      </c>
      <c r="C781" s="1" t="s">
        <v>3689</v>
      </c>
      <c r="D781" s="1" t="s">
        <v>6778</v>
      </c>
      <c r="E781" s="1" t="s">
        <v>1833</v>
      </c>
      <c r="F781" s="1" t="s">
        <v>1833</v>
      </c>
      <c r="G781" s="1" t="s">
        <v>1833</v>
      </c>
      <c r="H781" s="1" t="s">
        <v>4419</v>
      </c>
      <c r="I781" s="1" t="s">
        <v>192</v>
      </c>
      <c r="J781" s="1" t="s">
        <v>564</v>
      </c>
      <c r="K781" s="1" t="s">
        <v>36</v>
      </c>
      <c r="L781" s="1" t="s">
        <v>62</v>
      </c>
      <c r="M781" s="1" t="s">
        <v>37</v>
      </c>
      <c r="N781" s="1" t="s">
        <v>314</v>
      </c>
      <c r="O781" s="1" t="s">
        <v>1833</v>
      </c>
      <c r="P781" s="1" t="s">
        <v>1833</v>
      </c>
      <c r="Q781" s="1" t="s">
        <v>3692</v>
      </c>
      <c r="R781" s="1" t="s">
        <v>1833</v>
      </c>
      <c r="S781" s="1" t="s">
        <v>3693</v>
      </c>
      <c r="T781" s="1" t="s">
        <v>3701</v>
      </c>
      <c r="U781" s="1" t="s">
        <v>1833</v>
      </c>
      <c r="V781" s="1" t="s">
        <v>1833</v>
      </c>
      <c r="W781" s="1" t="s">
        <v>3695</v>
      </c>
      <c r="X781" s="1" t="s">
        <v>6779</v>
      </c>
      <c r="Y781" s="2">
        <f>X782-'Bloco 1 10s Sem RTOS RX'!$X781</f>
        <v>0.000150462963</v>
      </c>
      <c r="Z781" s="1">
        <f>SUM(LEN(",CO_MQ135|"),'Bloco 1 10s Sem RTOS RX'!$H781,LEN(",CO2_MQ135|"),'Bloco 1 10s Sem RTOS RX'!$I781,LEN(",Alcool_MQ135|"),'Bloco 1 10s Sem RTOS RX'!$J781,LEN(",Alcool_MQ135|"),'Bloco 1 10s Sem RTOS RX'!$K781,LEN(",Toluen_MQ135|"),'Bloco 1 10s Sem RTOS RX'!$L781,LEN(",MH4_MQ135|"),'Bloco 1 10s Sem RTOS RX'!$M781,LEN(",O3_MQ131|"),'Bloco 1 10s Sem RTOS RX'!$N781)*8</f>
        <v>672</v>
      </c>
    </row>
    <row r="782" ht="15.75" customHeight="1">
      <c r="A782" s="1" t="s">
        <v>6780</v>
      </c>
      <c r="B782" s="1" t="s">
        <v>6781</v>
      </c>
      <c r="C782" s="1" t="s">
        <v>3689</v>
      </c>
      <c r="D782" s="1" t="s">
        <v>6782</v>
      </c>
      <c r="E782" s="1" t="s">
        <v>1833</v>
      </c>
      <c r="F782" s="1" t="s">
        <v>1833</v>
      </c>
      <c r="G782" s="1" t="s">
        <v>1833</v>
      </c>
      <c r="H782" s="1" t="s">
        <v>4121</v>
      </c>
      <c r="I782" s="1" t="s">
        <v>3826</v>
      </c>
      <c r="J782" s="1" t="s">
        <v>427</v>
      </c>
      <c r="K782" s="1" t="s">
        <v>3720</v>
      </c>
      <c r="L782" s="1" t="s">
        <v>428</v>
      </c>
      <c r="M782" s="1" t="s">
        <v>159</v>
      </c>
      <c r="N782" s="1" t="s">
        <v>716</v>
      </c>
      <c r="O782" s="1" t="s">
        <v>1833</v>
      </c>
      <c r="P782" s="1" t="s">
        <v>1833</v>
      </c>
      <c r="Q782" s="1" t="s">
        <v>3692</v>
      </c>
      <c r="R782" s="1" t="s">
        <v>1833</v>
      </c>
      <c r="S782" s="1" t="s">
        <v>3700</v>
      </c>
      <c r="T782" s="1" t="s">
        <v>3701</v>
      </c>
      <c r="U782" s="1" t="s">
        <v>1833</v>
      </c>
      <c r="V782" s="1" t="s">
        <v>1833</v>
      </c>
      <c r="W782" s="1" t="s">
        <v>3695</v>
      </c>
      <c r="X782" s="1" t="s">
        <v>3053</v>
      </c>
      <c r="Y782" s="2">
        <f>X783-'Bloco 1 10s Sem RTOS RX'!$X782</f>
        <v>0.000150462963</v>
      </c>
      <c r="Z782" s="1">
        <f>SUM(LEN(",CO_MQ135|"),'Bloco 1 10s Sem RTOS RX'!$H782,LEN(",CO2_MQ135|"),'Bloco 1 10s Sem RTOS RX'!$I782,LEN(",Alcool_MQ135|"),'Bloco 1 10s Sem RTOS RX'!$J782,LEN(",Alcool_MQ135|"),'Bloco 1 10s Sem RTOS RX'!$K782,LEN(",Toluen_MQ135|"),'Bloco 1 10s Sem RTOS RX'!$L782,LEN(",MH4_MQ135|"),'Bloco 1 10s Sem RTOS RX'!$M782,LEN(",O3_MQ131|"),'Bloco 1 10s Sem RTOS RX'!$N782)*8</f>
        <v>672</v>
      </c>
    </row>
    <row r="783" ht="15.75" customHeight="1">
      <c r="A783" s="1" t="s">
        <v>6783</v>
      </c>
      <c r="B783" s="1" t="s">
        <v>6784</v>
      </c>
      <c r="C783" s="1" t="s">
        <v>3689</v>
      </c>
      <c r="D783" s="1" t="s">
        <v>6785</v>
      </c>
      <c r="E783" s="1" t="s">
        <v>1833</v>
      </c>
      <c r="F783" s="1" t="s">
        <v>1833</v>
      </c>
      <c r="G783" s="1" t="s">
        <v>1833</v>
      </c>
      <c r="H783" s="1" t="s">
        <v>638</v>
      </c>
      <c r="I783" s="1" t="s">
        <v>498</v>
      </c>
      <c r="J783" s="1" t="s">
        <v>626</v>
      </c>
      <c r="K783" s="1" t="s">
        <v>73</v>
      </c>
      <c r="L783" s="1" t="s">
        <v>116</v>
      </c>
      <c r="M783" s="1" t="s">
        <v>159</v>
      </c>
      <c r="N783" s="1" t="s">
        <v>419</v>
      </c>
      <c r="O783" s="1" t="s">
        <v>1833</v>
      </c>
      <c r="P783" s="1" t="s">
        <v>1833</v>
      </c>
      <c r="Q783" s="1" t="s">
        <v>3692</v>
      </c>
      <c r="R783" s="1" t="s">
        <v>1833</v>
      </c>
      <c r="S783" s="1" t="s">
        <v>3693</v>
      </c>
      <c r="T783" s="1" t="s">
        <v>3701</v>
      </c>
      <c r="U783" s="1" t="s">
        <v>1833</v>
      </c>
      <c r="V783" s="1" t="s">
        <v>1833</v>
      </c>
      <c r="W783" s="1" t="s">
        <v>3695</v>
      </c>
      <c r="X783" s="1" t="s">
        <v>6786</v>
      </c>
      <c r="Y783" s="2">
        <f>X784-'Bloco 1 10s Sem RTOS RX'!$X783</f>
        <v>0.000150462963</v>
      </c>
      <c r="Z783" s="1">
        <f>SUM(LEN(",CO_MQ135|"),'Bloco 1 10s Sem RTOS RX'!$H783,LEN(",CO2_MQ135|"),'Bloco 1 10s Sem RTOS RX'!$I783,LEN(",Alcool_MQ135|"),'Bloco 1 10s Sem RTOS RX'!$J783,LEN(",Alcool_MQ135|"),'Bloco 1 10s Sem RTOS RX'!$K783,LEN(",Toluen_MQ135|"),'Bloco 1 10s Sem RTOS RX'!$L783,LEN(",MH4_MQ135|"),'Bloco 1 10s Sem RTOS RX'!$M783,LEN(",O3_MQ131|"),'Bloco 1 10s Sem RTOS RX'!$N783)*8</f>
        <v>672</v>
      </c>
    </row>
    <row r="784" ht="15.75" customHeight="1">
      <c r="A784" s="1" t="s">
        <v>6787</v>
      </c>
      <c r="B784" s="1" t="s">
        <v>6788</v>
      </c>
      <c r="C784" s="1" t="s">
        <v>3689</v>
      </c>
      <c r="D784" s="1" t="s">
        <v>6789</v>
      </c>
      <c r="E784" s="1" t="s">
        <v>1833</v>
      </c>
      <c r="F784" s="1" t="s">
        <v>1833</v>
      </c>
      <c r="G784" s="1" t="s">
        <v>1833</v>
      </c>
      <c r="H784" s="1" t="s">
        <v>191</v>
      </c>
      <c r="I784" s="1" t="s">
        <v>192</v>
      </c>
      <c r="J784" s="1" t="s">
        <v>193</v>
      </c>
      <c r="K784" s="1" t="s">
        <v>73</v>
      </c>
      <c r="L784" s="1" t="s">
        <v>194</v>
      </c>
      <c r="M784" s="1" t="s">
        <v>37</v>
      </c>
      <c r="N784" s="1" t="s">
        <v>498</v>
      </c>
      <c r="O784" s="1" t="s">
        <v>1833</v>
      </c>
      <c r="P784" s="1" t="s">
        <v>1833</v>
      </c>
      <c r="Q784" s="1" t="s">
        <v>3692</v>
      </c>
      <c r="R784" s="1" t="s">
        <v>1833</v>
      </c>
      <c r="S784" s="1" t="s">
        <v>3693</v>
      </c>
      <c r="T784" s="1" t="s">
        <v>3694</v>
      </c>
      <c r="U784" s="1" t="s">
        <v>1833</v>
      </c>
      <c r="V784" s="1" t="s">
        <v>1833</v>
      </c>
      <c r="W784" s="1" t="s">
        <v>3695</v>
      </c>
      <c r="X784" s="1" t="s">
        <v>6790</v>
      </c>
      <c r="Y784" s="2">
        <f>X785-'Bloco 1 10s Sem RTOS RX'!$X784</f>
        <v>0.000150462963</v>
      </c>
      <c r="Z784" s="1">
        <f>SUM(LEN(",CO_MQ135|"),'Bloco 1 10s Sem RTOS RX'!$H784,LEN(",CO2_MQ135|"),'Bloco 1 10s Sem RTOS RX'!$I784,LEN(",Alcool_MQ135|"),'Bloco 1 10s Sem RTOS RX'!$J784,LEN(",Alcool_MQ135|"),'Bloco 1 10s Sem RTOS RX'!$K784,LEN(",Toluen_MQ135|"),'Bloco 1 10s Sem RTOS RX'!$L784,LEN(",MH4_MQ135|"),'Bloco 1 10s Sem RTOS RX'!$M784,LEN(",O3_MQ131|"),'Bloco 1 10s Sem RTOS RX'!$N784)*8</f>
        <v>672</v>
      </c>
    </row>
    <row r="785" ht="15.75" customHeight="1">
      <c r="A785" s="1" t="s">
        <v>6791</v>
      </c>
      <c r="B785" s="1" t="s">
        <v>6792</v>
      </c>
      <c r="C785" s="1" t="s">
        <v>3689</v>
      </c>
      <c r="D785" s="1" t="s">
        <v>6793</v>
      </c>
      <c r="E785" s="1" t="s">
        <v>1833</v>
      </c>
      <c r="F785" s="1" t="s">
        <v>1833</v>
      </c>
      <c r="G785" s="1" t="s">
        <v>1833</v>
      </c>
      <c r="H785" s="1" t="s">
        <v>625</v>
      </c>
      <c r="I785" s="1" t="s">
        <v>498</v>
      </c>
      <c r="J785" s="1" t="s">
        <v>626</v>
      </c>
      <c r="K785" s="1" t="s">
        <v>73</v>
      </c>
      <c r="L785" s="1" t="s">
        <v>116</v>
      </c>
      <c r="M785" s="1" t="s">
        <v>159</v>
      </c>
      <c r="N785" s="1" t="s">
        <v>375</v>
      </c>
      <c r="O785" s="1" t="s">
        <v>1833</v>
      </c>
      <c r="P785" s="1" t="s">
        <v>1833</v>
      </c>
      <c r="Q785" s="1" t="s">
        <v>3692</v>
      </c>
      <c r="R785" s="1" t="s">
        <v>1833</v>
      </c>
      <c r="S785" s="1" t="s">
        <v>3693</v>
      </c>
      <c r="T785" s="1" t="s">
        <v>3706</v>
      </c>
      <c r="U785" s="1" t="s">
        <v>1833</v>
      </c>
      <c r="V785" s="1" t="s">
        <v>1833</v>
      </c>
      <c r="W785" s="1" t="s">
        <v>3695</v>
      </c>
      <c r="X785" s="1" t="s">
        <v>6794</v>
      </c>
      <c r="Y785" s="2">
        <f>X786-'Bloco 1 10s Sem RTOS RX'!$X785</f>
        <v>0.0003125</v>
      </c>
      <c r="Z785" s="1">
        <f>SUM(LEN(",CO_MQ135|"),'Bloco 1 10s Sem RTOS RX'!$H785,LEN(",CO2_MQ135|"),'Bloco 1 10s Sem RTOS RX'!$I785,LEN(",Alcool_MQ135|"),'Bloco 1 10s Sem RTOS RX'!$J785,LEN(",Alcool_MQ135|"),'Bloco 1 10s Sem RTOS RX'!$K785,LEN(",Toluen_MQ135|"),'Bloco 1 10s Sem RTOS RX'!$L785,LEN(",MH4_MQ135|"),'Bloco 1 10s Sem RTOS RX'!$M785,LEN(",O3_MQ131|"),'Bloco 1 10s Sem RTOS RX'!$N785)*8</f>
        <v>672</v>
      </c>
    </row>
    <row r="786" ht="15.75" customHeight="1">
      <c r="A786" s="1" t="s">
        <v>6795</v>
      </c>
      <c r="B786" s="1" t="s">
        <v>6796</v>
      </c>
      <c r="C786" s="1" t="s">
        <v>3689</v>
      </c>
      <c r="D786" s="1" t="s">
        <v>6797</v>
      </c>
      <c r="E786" s="1" t="s">
        <v>1833</v>
      </c>
      <c r="F786" s="1" t="s">
        <v>1833</v>
      </c>
      <c r="G786" s="1" t="s">
        <v>1833</v>
      </c>
      <c r="H786" s="1" t="s">
        <v>617</v>
      </c>
      <c r="I786" s="1" t="s">
        <v>614</v>
      </c>
      <c r="J786" s="1" t="s">
        <v>618</v>
      </c>
      <c r="K786" s="1" t="s">
        <v>3720</v>
      </c>
      <c r="L786" s="1" t="s">
        <v>183</v>
      </c>
      <c r="M786" s="1" t="s">
        <v>159</v>
      </c>
      <c r="N786" s="1" t="s">
        <v>167</v>
      </c>
      <c r="O786" s="1" t="s">
        <v>1833</v>
      </c>
      <c r="P786" s="1" t="s">
        <v>1833</v>
      </c>
      <c r="Q786" s="1" t="s">
        <v>3692</v>
      </c>
      <c r="R786" s="1" t="s">
        <v>1833</v>
      </c>
      <c r="S786" s="1" t="s">
        <v>3700</v>
      </c>
      <c r="T786" s="1" t="s">
        <v>3694</v>
      </c>
      <c r="U786" s="1" t="s">
        <v>1833</v>
      </c>
      <c r="V786" s="1" t="s">
        <v>1833</v>
      </c>
      <c r="W786" s="1" t="s">
        <v>3695</v>
      </c>
      <c r="X786" s="1" t="s">
        <v>6798</v>
      </c>
      <c r="Y786" s="2">
        <f>X787-'Bloco 1 10s Sem RTOS RX'!$X786</f>
        <v>0.000150462963</v>
      </c>
      <c r="Z786" s="1">
        <f>SUM(LEN(",CO_MQ135|"),'Bloco 1 10s Sem RTOS RX'!$H786,LEN(",CO2_MQ135|"),'Bloco 1 10s Sem RTOS RX'!$I786,LEN(",Alcool_MQ135|"),'Bloco 1 10s Sem RTOS RX'!$J786,LEN(",Alcool_MQ135|"),'Bloco 1 10s Sem RTOS RX'!$K786,LEN(",Toluen_MQ135|"),'Bloco 1 10s Sem RTOS RX'!$L786,LEN(",MH4_MQ135|"),'Bloco 1 10s Sem RTOS RX'!$M786,LEN(",O3_MQ131|"),'Bloco 1 10s Sem RTOS RX'!$N786)*8</f>
        <v>672</v>
      </c>
    </row>
    <row r="787" ht="15.75" customHeight="1">
      <c r="A787" s="1" t="s">
        <v>6799</v>
      </c>
      <c r="B787" s="1" t="s">
        <v>6800</v>
      </c>
      <c r="C787" s="1" t="s">
        <v>3689</v>
      </c>
      <c r="D787" s="1" t="s">
        <v>6801</v>
      </c>
      <c r="E787" s="1" t="s">
        <v>1833</v>
      </c>
      <c r="F787" s="1" t="s">
        <v>1833</v>
      </c>
      <c r="G787" s="1" t="s">
        <v>1833</v>
      </c>
      <c r="H787" s="1" t="s">
        <v>239</v>
      </c>
      <c r="I787" s="1" t="s">
        <v>240</v>
      </c>
      <c r="J787" s="1" t="s">
        <v>241</v>
      </c>
      <c r="K787" s="1" t="s">
        <v>36</v>
      </c>
      <c r="L787" s="1" t="s">
        <v>23</v>
      </c>
      <c r="M787" s="1" t="s">
        <v>37</v>
      </c>
      <c r="N787" s="1" t="s">
        <v>380</v>
      </c>
      <c r="O787" s="1" t="s">
        <v>1833</v>
      </c>
      <c r="P787" s="1" t="s">
        <v>1833</v>
      </c>
      <c r="Q787" s="1" t="s">
        <v>3692</v>
      </c>
      <c r="R787" s="1" t="s">
        <v>1833</v>
      </c>
      <c r="S787" s="1" t="s">
        <v>3693</v>
      </c>
      <c r="T787" s="1" t="s">
        <v>3694</v>
      </c>
      <c r="U787" s="1" t="s">
        <v>1833</v>
      </c>
      <c r="V787" s="1" t="s">
        <v>1833</v>
      </c>
      <c r="W787" s="1" t="s">
        <v>3695</v>
      </c>
      <c r="X787" s="1" t="s">
        <v>6802</v>
      </c>
      <c r="Y787" s="2">
        <f>X788-'Bloco 1 10s Sem RTOS RX'!$X787</f>
        <v>0.000150462963</v>
      </c>
      <c r="Z787" s="1">
        <f>SUM(LEN(",CO_MQ135|"),'Bloco 1 10s Sem RTOS RX'!$H787,LEN(",CO2_MQ135|"),'Bloco 1 10s Sem RTOS RX'!$I787,LEN(",Alcool_MQ135|"),'Bloco 1 10s Sem RTOS RX'!$J787,LEN(",Alcool_MQ135|"),'Bloco 1 10s Sem RTOS RX'!$K787,LEN(",Toluen_MQ135|"),'Bloco 1 10s Sem RTOS RX'!$L787,LEN(",MH4_MQ135|"),'Bloco 1 10s Sem RTOS RX'!$M787,LEN(",O3_MQ131|"),'Bloco 1 10s Sem RTOS RX'!$N787)*8</f>
        <v>672</v>
      </c>
    </row>
    <row r="788" ht="15.75" customHeight="1">
      <c r="A788" s="1" t="s">
        <v>6803</v>
      </c>
      <c r="B788" s="1" t="s">
        <v>6804</v>
      </c>
      <c r="C788" s="1" t="s">
        <v>3689</v>
      </c>
      <c r="D788" s="1" t="s">
        <v>6805</v>
      </c>
      <c r="E788" s="1" t="s">
        <v>1833</v>
      </c>
      <c r="F788" s="1" t="s">
        <v>1833</v>
      </c>
      <c r="G788" s="1" t="s">
        <v>1833</v>
      </c>
      <c r="H788" s="1" t="s">
        <v>4121</v>
      </c>
      <c r="I788" s="1" t="s">
        <v>3826</v>
      </c>
      <c r="J788" s="1" t="s">
        <v>427</v>
      </c>
      <c r="K788" s="1" t="s">
        <v>3720</v>
      </c>
      <c r="L788" s="1" t="s">
        <v>428</v>
      </c>
      <c r="M788" s="1" t="s">
        <v>159</v>
      </c>
      <c r="N788" s="1" t="s">
        <v>4594</v>
      </c>
      <c r="O788" s="1" t="s">
        <v>1833</v>
      </c>
      <c r="P788" s="1" t="s">
        <v>1833</v>
      </c>
      <c r="Q788" s="1" t="s">
        <v>3692</v>
      </c>
      <c r="R788" s="1" t="s">
        <v>1833</v>
      </c>
      <c r="S788" s="1" t="s">
        <v>3700</v>
      </c>
      <c r="T788" s="1" t="s">
        <v>3701</v>
      </c>
      <c r="U788" s="1" t="s">
        <v>1833</v>
      </c>
      <c r="V788" s="1" t="s">
        <v>1833</v>
      </c>
      <c r="W788" s="1" t="s">
        <v>3695</v>
      </c>
      <c r="X788" s="1" t="s">
        <v>6806</v>
      </c>
      <c r="Y788" s="2">
        <f>X789-'Bloco 1 10s Sem RTOS RX'!$X788</f>
        <v>0.000150462963</v>
      </c>
      <c r="Z788" s="1">
        <f>SUM(LEN(",CO_MQ135|"),'Bloco 1 10s Sem RTOS RX'!$H788,LEN(",CO2_MQ135|"),'Bloco 1 10s Sem RTOS RX'!$I788,LEN(",Alcool_MQ135|"),'Bloco 1 10s Sem RTOS RX'!$J788,LEN(",Alcool_MQ135|"),'Bloco 1 10s Sem RTOS RX'!$K788,LEN(",Toluen_MQ135|"),'Bloco 1 10s Sem RTOS RX'!$L788,LEN(",MH4_MQ135|"),'Bloco 1 10s Sem RTOS RX'!$M788,LEN(",O3_MQ131|"),'Bloco 1 10s Sem RTOS RX'!$N788)*8</f>
        <v>672</v>
      </c>
    </row>
    <row r="789" ht="15.75" customHeight="1">
      <c r="A789" s="1" t="s">
        <v>6807</v>
      </c>
      <c r="B789" s="1" t="s">
        <v>6808</v>
      </c>
      <c r="C789" s="1" t="s">
        <v>3689</v>
      </c>
      <c r="D789" s="1" t="s">
        <v>6809</v>
      </c>
      <c r="E789" s="1" t="s">
        <v>1833</v>
      </c>
      <c r="F789" s="1" t="s">
        <v>1833</v>
      </c>
      <c r="G789" s="1" t="s">
        <v>1833</v>
      </c>
      <c r="H789" s="1" t="s">
        <v>33</v>
      </c>
      <c r="I789" s="1" t="s">
        <v>620</v>
      </c>
      <c r="J789" s="1" t="s">
        <v>657</v>
      </c>
      <c r="K789" s="1" t="s">
        <v>159</v>
      </c>
      <c r="L789" s="1" t="s">
        <v>832</v>
      </c>
      <c r="M789" s="1" t="s">
        <v>411</v>
      </c>
      <c r="N789" s="1" t="s">
        <v>3884</v>
      </c>
      <c r="O789" s="1" t="s">
        <v>1833</v>
      </c>
      <c r="P789" s="1" t="s">
        <v>1833</v>
      </c>
      <c r="Q789" s="1" t="s">
        <v>3692</v>
      </c>
      <c r="R789" s="1" t="s">
        <v>1833</v>
      </c>
      <c r="S789" s="1" t="s">
        <v>3693</v>
      </c>
      <c r="T789" s="1" t="s">
        <v>3694</v>
      </c>
      <c r="U789" s="1" t="s">
        <v>1833</v>
      </c>
      <c r="V789" s="1" t="s">
        <v>1833</v>
      </c>
      <c r="W789" s="1" t="s">
        <v>3695</v>
      </c>
      <c r="X789" s="1" t="s">
        <v>6810</v>
      </c>
      <c r="Y789" s="2">
        <f>X790-'Bloco 1 10s Sem RTOS RX'!$X789</f>
        <v>0.000162037037</v>
      </c>
      <c r="Z789" s="1">
        <f>SUM(LEN(",CO_MQ135|"),'Bloco 1 10s Sem RTOS RX'!$H789,LEN(",CO2_MQ135|"),'Bloco 1 10s Sem RTOS RX'!$I789,LEN(",Alcool_MQ135|"),'Bloco 1 10s Sem RTOS RX'!$J789,LEN(",Alcool_MQ135|"),'Bloco 1 10s Sem RTOS RX'!$K789,LEN(",Toluen_MQ135|"),'Bloco 1 10s Sem RTOS RX'!$L789,LEN(",MH4_MQ135|"),'Bloco 1 10s Sem RTOS RX'!$M789,LEN(",O3_MQ131|"),'Bloco 1 10s Sem RTOS RX'!$N789)*8</f>
        <v>672</v>
      </c>
    </row>
    <row r="790" ht="15.75" customHeight="1">
      <c r="A790" s="1" t="s">
        <v>6811</v>
      </c>
      <c r="B790" s="1" t="s">
        <v>6812</v>
      </c>
      <c r="C790" s="1" t="s">
        <v>3689</v>
      </c>
      <c r="D790" s="1" t="s">
        <v>6813</v>
      </c>
      <c r="E790" s="1" t="s">
        <v>1833</v>
      </c>
      <c r="F790" s="1" t="s">
        <v>1833</v>
      </c>
      <c r="G790" s="1" t="s">
        <v>1833</v>
      </c>
      <c r="H790" s="1" t="s">
        <v>230</v>
      </c>
      <c r="I790" s="1" t="s">
        <v>231</v>
      </c>
      <c r="J790" s="1" t="s">
        <v>232</v>
      </c>
      <c r="K790" s="1" t="s">
        <v>44</v>
      </c>
      <c r="L790" s="1" t="s">
        <v>137</v>
      </c>
      <c r="M790" s="1" t="s">
        <v>3694</v>
      </c>
      <c r="N790" s="1" t="s">
        <v>117</v>
      </c>
      <c r="O790" s="1" t="s">
        <v>1833</v>
      </c>
      <c r="P790" s="1" t="s">
        <v>1833</v>
      </c>
      <c r="Q790" s="1" t="s">
        <v>3692</v>
      </c>
      <c r="R790" s="1" t="s">
        <v>1833</v>
      </c>
      <c r="S790" s="1" t="s">
        <v>3693</v>
      </c>
      <c r="T790" s="1" t="s">
        <v>3694</v>
      </c>
      <c r="U790" s="1" t="s">
        <v>1833</v>
      </c>
      <c r="V790" s="1" t="s">
        <v>1833</v>
      </c>
      <c r="W790" s="1" t="s">
        <v>3695</v>
      </c>
      <c r="X790" s="1" t="s">
        <v>6814</v>
      </c>
      <c r="Y790" s="2">
        <f>X791-'Bloco 1 10s Sem RTOS RX'!$X790</f>
        <v>0.000150462963</v>
      </c>
      <c r="Z790" s="1">
        <f>SUM(LEN(",CO_MQ135|"),'Bloco 1 10s Sem RTOS RX'!$H790,LEN(",CO2_MQ135|"),'Bloco 1 10s Sem RTOS RX'!$I790,LEN(",Alcool_MQ135|"),'Bloco 1 10s Sem RTOS RX'!$J790,LEN(",Alcool_MQ135|"),'Bloco 1 10s Sem RTOS RX'!$K790,LEN(",Toluen_MQ135|"),'Bloco 1 10s Sem RTOS RX'!$L790,LEN(",MH4_MQ135|"),'Bloco 1 10s Sem RTOS RX'!$M790,LEN(",O3_MQ131|"),'Bloco 1 10s Sem RTOS RX'!$N790)*8</f>
        <v>672</v>
      </c>
    </row>
    <row r="791" ht="15.75" customHeight="1">
      <c r="A791" s="1" t="s">
        <v>6815</v>
      </c>
      <c r="B791" s="1" t="s">
        <v>6816</v>
      </c>
      <c r="C791" s="1" t="s">
        <v>3689</v>
      </c>
      <c r="D791" s="1" t="s">
        <v>6817</v>
      </c>
      <c r="E791" s="1" t="s">
        <v>1833</v>
      </c>
      <c r="F791" s="1" t="s">
        <v>1833</v>
      </c>
      <c r="G791" s="1" t="s">
        <v>1833</v>
      </c>
      <c r="H791" s="1" t="s">
        <v>630</v>
      </c>
      <c r="I791" s="1" t="s">
        <v>614</v>
      </c>
      <c r="J791" s="1" t="s">
        <v>618</v>
      </c>
      <c r="K791" s="1" t="s">
        <v>3720</v>
      </c>
      <c r="L791" s="1" t="s">
        <v>428</v>
      </c>
      <c r="M791" s="1" t="s">
        <v>159</v>
      </c>
      <c r="N791" s="1" t="s">
        <v>365</v>
      </c>
      <c r="O791" s="1" t="s">
        <v>1833</v>
      </c>
      <c r="P791" s="1" t="s">
        <v>1833</v>
      </c>
      <c r="Q791" s="1" t="s">
        <v>3692</v>
      </c>
      <c r="R791" s="1" t="s">
        <v>1833</v>
      </c>
      <c r="S791" s="1" t="s">
        <v>3700</v>
      </c>
      <c r="T791" s="1" t="s">
        <v>3694</v>
      </c>
      <c r="U791" s="1" t="s">
        <v>1833</v>
      </c>
      <c r="V791" s="1" t="s">
        <v>1833</v>
      </c>
      <c r="W791" s="1" t="s">
        <v>3695</v>
      </c>
      <c r="X791" s="1" t="s">
        <v>6818</v>
      </c>
      <c r="Y791" s="2">
        <f>X792-'Bloco 1 10s Sem RTOS RX'!$X791</f>
        <v>0.000150462963</v>
      </c>
      <c r="Z791" s="1">
        <f>SUM(LEN(",CO_MQ135|"),'Bloco 1 10s Sem RTOS RX'!$H791,LEN(",CO2_MQ135|"),'Bloco 1 10s Sem RTOS RX'!$I791,LEN(",Alcool_MQ135|"),'Bloco 1 10s Sem RTOS RX'!$J791,LEN(",Alcool_MQ135|"),'Bloco 1 10s Sem RTOS RX'!$K791,LEN(",Toluen_MQ135|"),'Bloco 1 10s Sem RTOS RX'!$L791,LEN(",MH4_MQ135|"),'Bloco 1 10s Sem RTOS RX'!$M791,LEN(",O3_MQ131|"),'Bloco 1 10s Sem RTOS RX'!$N791)*8</f>
        <v>672</v>
      </c>
    </row>
    <row r="792" ht="15.75" customHeight="1">
      <c r="A792" s="1" t="s">
        <v>6819</v>
      </c>
      <c r="B792" s="1" t="s">
        <v>6820</v>
      </c>
      <c r="C792" s="1" t="s">
        <v>3689</v>
      </c>
      <c r="D792" s="1" t="s">
        <v>6821</v>
      </c>
      <c r="E792" s="1" t="s">
        <v>1833</v>
      </c>
      <c r="F792" s="1" t="s">
        <v>1833</v>
      </c>
      <c r="G792" s="1" t="s">
        <v>1833</v>
      </c>
      <c r="H792" s="1" t="s">
        <v>191</v>
      </c>
      <c r="I792" s="1" t="s">
        <v>192</v>
      </c>
      <c r="J792" s="1" t="s">
        <v>193</v>
      </c>
      <c r="K792" s="1" t="s">
        <v>73</v>
      </c>
      <c r="L792" s="1" t="s">
        <v>194</v>
      </c>
      <c r="M792" s="1" t="s">
        <v>37</v>
      </c>
      <c r="N792" s="1" t="s">
        <v>734</v>
      </c>
      <c r="O792" s="1" t="s">
        <v>1833</v>
      </c>
      <c r="P792" s="1" t="s">
        <v>1833</v>
      </c>
      <c r="Q792" s="1" t="s">
        <v>3692</v>
      </c>
      <c r="R792" s="1" t="s">
        <v>1833</v>
      </c>
      <c r="S792" s="1" t="s">
        <v>3693</v>
      </c>
      <c r="T792" s="1" t="s">
        <v>3701</v>
      </c>
      <c r="U792" s="1" t="s">
        <v>1833</v>
      </c>
      <c r="V792" s="1" t="s">
        <v>1833</v>
      </c>
      <c r="W792" s="1" t="s">
        <v>3695</v>
      </c>
      <c r="X792" s="1" t="s">
        <v>6822</v>
      </c>
      <c r="Y792" s="2">
        <f>X793-'Bloco 1 10s Sem RTOS RX'!$X792</f>
        <v>0.000150462963</v>
      </c>
      <c r="Z792" s="1">
        <f>SUM(LEN(",CO_MQ135|"),'Bloco 1 10s Sem RTOS RX'!$H792,LEN(",CO2_MQ135|"),'Bloco 1 10s Sem RTOS RX'!$I792,LEN(",Alcool_MQ135|"),'Bloco 1 10s Sem RTOS RX'!$J792,LEN(",Alcool_MQ135|"),'Bloco 1 10s Sem RTOS RX'!$K792,LEN(",Toluen_MQ135|"),'Bloco 1 10s Sem RTOS RX'!$L792,LEN(",MH4_MQ135|"),'Bloco 1 10s Sem RTOS RX'!$M792,LEN(",O3_MQ131|"),'Bloco 1 10s Sem RTOS RX'!$N792)*8</f>
        <v>672</v>
      </c>
    </row>
    <row r="793" ht="15.75" customHeight="1">
      <c r="A793" s="1" t="s">
        <v>6823</v>
      </c>
      <c r="B793" s="1" t="s">
        <v>6824</v>
      </c>
      <c r="C793" s="1" t="s">
        <v>3689</v>
      </c>
      <c r="D793" s="1" t="s">
        <v>6825</v>
      </c>
      <c r="E793" s="1" t="s">
        <v>1833</v>
      </c>
      <c r="F793" s="1" t="s">
        <v>1833</v>
      </c>
      <c r="G793" s="1" t="s">
        <v>1833</v>
      </c>
      <c r="H793" s="1" t="s">
        <v>191</v>
      </c>
      <c r="I793" s="1" t="s">
        <v>192</v>
      </c>
      <c r="J793" s="1" t="s">
        <v>193</v>
      </c>
      <c r="K793" s="1" t="s">
        <v>73</v>
      </c>
      <c r="L793" s="1" t="s">
        <v>194</v>
      </c>
      <c r="M793" s="1" t="s">
        <v>37</v>
      </c>
      <c r="N793" s="1" t="s">
        <v>50</v>
      </c>
      <c r="O793" s="1" t="s">
        <v>1833</v>
      </c>
      <c r="P793" s="1" t="s">
        <v>1833</v>
      </c>
      <c r="Q793" s="1" t="s">
        <v>3692</v>
      </c>
      <c r="R793" s="1" t="s">
        <v>1833</v>
      </c>
      <c r="S793" s="1" t="s">
        <v>3693</v>
      </c>
      <c r="T793" s="1" t="s">
        <v>3694</v>
      </c>
      <c r="U793" s="1" t="s">
        <v>1833</v>
      </c>
      <c r="V793" s="1" t="s">
        <v>1833</v>
      </c>
      <c r="W793" s="1" t="s">
        <v>3695</v>
      </c>
      <c r="X793" s="1" t="s">
        <v>6826</v>
      </c>
      <c r="Y793" s="2">
        <f>X794-'Bloco 1 10s Sem RTOS RX'!$X793</f>
        <v>0.000150462963</v>
      </c>
      <c r="Z793" s="1">
        <f>SUM(LEN(",CO_MQ135|"),'Bloco 1 10s Sem RTOS RX'!$H793,LEN(",CO2_MQ135|"),'Bloco 1 10s Sem RTOS RX'!$I793,LEN(",Alcool_MQ135|"),'Bloco 1 10s Sem RTOS RX'!$J793,LEN(",Alcool_MQ135|"),'Bloco 1 10s Sem RTOS RX'!$K793,LEN(",Toluen_MQ135|"),'Bloco 1 10s Sem RTOS RX'!$L793,LEN(",MH4_MQ135|"),'Bloco 1 10s Sem RTOS RX'!$M793,LEN(",O3_MQ131|"),'Bloco 1 10s Sem RTOS RX'!$N793)*8</f>
        <v>672</v>
      </c>
    </row>
    <row r="794" ht="15.75" customHeight="1">
      <c r="A794" s="1" t="s">
        <v>6827</v>
      </c>
      <c r="B794" s="1" t="s">
        <v>6828</v>
      </c>
      <c r="C794" s="1" t="s">
        <v>3689</v>
      </c>
      <c r="D794" s="1" t="s">
        <v>6829</v>
      </c>
      <c r="E794" s="1" t="s">
        <v>1833</v>
      </c>
      <c r="F794" s="1" t="s">
        <v>1833</v>
      </c>
      <c r="G794" s="1" t="s">
        <v>1833</v>
      </c>
      <c r="H794" s="1" t="s">
        <v>630</v>
      </c>
      <c r="I794" s="1" t="s">
        <v>614</v>
      </c>
      <c r="J794" s="1" t="s">
        <v>618</v>
      </c>
      <c r="K794" s="1" t="s">
        <v>3720</v>
      </c>
      <c r="L794" s="1" t="s">
        <v>428</v>
      </c>
      <c r="M794" s="1" t="s">
        <v>159</v>
      </c>
      <c r="N794" s="1" t="s">
        <v>4594</v>
      </c>
      <c r="O794" s="1" t="s">
        <v>1833</v>
      </c>
      <c r="P794" s="1" t="s">
        <v>1833</v>
      </c>
      <c r="Q794" s="1" t="s">
        <v>3692</v>
      </c>
      <c r="R794" s="1" t="s">
        <v>1833</v>
      </c>
      <c r="S794" s="1" t="s">
        <v>3700</v>
      </c>
      <c r="T794" s="1" t="s">
        <v>3701</v>
      </c>
      <c r="U794" s="1" t="s">
        <v>1833</v>
      </c>
      <c r="V794" s="1" t="s">
        <v>1833</v>
      </c>
      <c r="W794" s="1" t="s">
        <v>3695</v>
      </c>
      <c r="X794" s="1" t="s">
        <v>3070</v>
      </c>
      <c r="Y794" s="2">
        <f>X795-'Bloco 1 10s Sem RTOS RX'!$X794</f>
        <v>0.000150462963</v>
      </c>
      <c r="Z794" s="1">
        <f>SUM(LEN(",CO_MQ135|"),'Bloco 1 10s Sem RTOS RX'!$H794,LEN(",CO2_MQ135|"),'Bloco 1 10s Sem RTOS RX'!$I794,LEN(",Alcool_MQ135|"),'Bloco 1 10s Sem RTOS RX'!$J794,LEN(",Alcool_MQ135|"),'Bloco 1 10s Sem RTOS RX'!$K794,LEN(",Toluen_MQ135|"),'Bloco 1 10s Sem RTOS RX'!$L794,LEN(",MH4_MQ135|"),'Bloco 1 10s Sem RTOS RX'!$M794,LEN(",O3_MQ131|"),'Bloco 1 10s Sem RTOS RX'!$N794)*8</f>
        <v>672</v>
      </c>
    </row>
    <row r="795" ht="15.75" customHeight="1">
      <c r="A795" s="1" t="s">
        <v>6830</v>
      </c>
      <c r="B795" s="1" t="s">
        <v>6831</v>
      </c>
      <c r="C795" s="1" t="s">
        <v>3689</v>
      </c>
      <c r="D795" s="1" t="s">
        <v>6832</v>
      </c>
      <c r="E795" s="1" t="s">
        <v>1833</v>
      </c>
      <c r="F795" s="1" t="s">
        <v>1833</v>
      </c>
      <c r="G795" s="1" t="s">
        <v>1833</v>
      </c>
      <c r="H795" s="1" t="s">
        <v>569</v>
      </c>
      <c r="I795" s="1" t="s">
        <v>240</v>
      </c>
      <c r="J795" s="1" t="s">
        <v>451</v>
      </c>
      <c r="K795" s="1" t="s">
        <v>44</v>
      </c>
      <c r="L795" s="1" t="s">
        <v>570</v>
      </c>
      <c r="M795" s="1" t="s">
        <v>3694</v>
      </c>
      <c r="N795" s="1" t="s">
        <v>127</v>
      </c>
      <c r="O795" s="1" t="s">
        <v>1833</v>
      </c>
      <c r="P795" s="1" t="s">
        <v>1833</v>
      </c>
      <c r="Q795" s="1" t="s">
        <v>3692</v>
      </c>
      <c r="R795" s="1" t="s">
        <v>1833</v>
      </c>
      <c r="S795" s="1" t="s">
        <v>3693</v>
      </c>
      <c r="T795" s="1" t="s">
        <v>3706</v>
      </c>
      <c r="U795" s="1" t="s">
        <v>1833</v>
      </c>
      <c r="V795" s="1" t="s">
        <v>1833</v>
      </c>
      <c r="W795" s="1" t="s">
        <v>3695</v>
      </c>
      <c r="X795" s="1" t="s">
        <v>6833</v>
      </c>
      <c r="Y795" s="2">
        <f>X796-'Bloco 1 10s Sem RTOS RX'!$X795</f>
        <v>0.000150462963</v>
      </c>
      <c r="Z795" s="1">
        <f>SUM(LEN(",CO_MQ135|"),'Bloco 1 10s Sem RTOS RX'!$H795,LEN(",CO2_MQ135|"),'Bloco 1 10s Sem RTOS RX'!$I795,LEN(",Alcool_MQ135|"),'Bloco 1 10s Sem RTOS RX'!$J795,LEN(",Alcool_MQ135|"),'Bloco 1 10s Sem RTOS RX'!$K795,LEN(",Toluen_MQ135|"),'Bloco 1 10s Sem RTOS RX'!$L795,LEN(",MH4_MQ135|"),'Bloco 1 10s Sem RTOS RX'!$M795,LEN(",O3_MQ131|"),'Bloco 1 10s Sem RTOS RX'!$N795)*8</f>
        <v>672</v>
      </c>
    </row>
    <row r="796" ht="15.75" customHeight="1">
      <c r="A796" s="1" t="s">
        <v>6834</v>
      </c>
      <c r="B796" s="1" t="s">
        <v>6835</v>
      </c>
      <c r="C796" s="1" t="s">
        <v>3689</v>
      </c>
      <c r="D796" s="1" t="s">
        <v>6836</v>
      </c>
      <c r="E796" s="1" t="s">
        <v>1833</v>
      </c>
      <c r="F796" s="1" t="s">
        <v>1833</v>
      </c>
      <c r="G796" s="1" t="s">
        <v>1833</v>
      </c>
      <c r="H796" s="1" t="s">
        <v>613</v>
      </c>
      <c r="I796" s="1" t="s">
        <v>614</v>
      </c>
      <c r="J796" s="1" t="s">
        <v>604</v>
      </c>
      <c r="K796" s="1" t="s">
        <v>3720</v>
      </c>
      <c r="L796" s="1" t="s">
        <v>47</v>
      </c>
      <c r="M796" s="1" t="s">
        <v>159</v>
      </c>
      <c r="N796" s="1" t="s">
        <v>141</v>
      </c>
      <c r="O796" s="1" t="s">
        <v>1833</v>
      </c>
      <c r="P796" s="1" t="s">
        <v>1833</v>
      </c>
      <c r="Q796" s="1" t="s">
        <v>3692</v>
      </c>
      <c r="R796" s="1" t="s">
        <v>1833</v>
      </c>
      <c r="S796" s="1" t="s">
        <v>3700</v>
      </c>
      <c r="T796" s="1" t="s">
        <v>3701</v>
      </c>
      <c r="U796" s="1" t="s">
        <v>1833</v>
      </c>
      <c r="V796" s="1" t="s">
        <v>1833</v>
      </c>
      <c r="W796" s="1" t="s">
        <v>3695</v>
      </c>
      <c r="X796" s="1" t="s">
        <v>6837</v>
      </c>
      <c r="Y796" s="2">
        <f>X797-'Bloco 1 10s Sem RTOS RX'!$X796</f>
        <v>0.000150462963</v>
      </c>
      <c r="Z796" s="1">
        <f>SUM(LEN(",CO_MQ135|"),'Bloco 1 10s Sem RTOS RX'!$H796,LEN(",CO2_MQ135|"),'Bloco 1 10s Sem RTOS RX'!$I796,LEN(",Alcool_MQ135|"),'Bloco 1 10s Sem RTOS RX'!$J796,LEN(",Alcool_MQ135|"),'Bloco 1 10s Sem RTOS RX'!$K796,LEN(",Toluen_MQ135|"),'Bloco 1 10s Sem RTOS RX'!$L796,LEN(",MH4_MQ135|"),'Bloco 1 10s Sem RTOS RX'!$M796,LEN(",O3_MQ131|"),'Bloco 1 10s Sem RTOS RX'!$N796)*8</f>
        <v>672</v>
      </c>
    </row>
    <row r="797" ht="15.75" customHeight="1">
      <c r="A797" s="1" t="s">
        <v>6838</v>
      </c>
      <c r="B797" s="1" t="s">
        <v>6839</v>
      </c>
      <c r="C797" s="1" t="s">
        <v>3689</v>
      </c>
      <c r="D797" s="1" t="s">
        <v>6840</v>
      </c>
      <c r="E797" s="1" t="s">
        <v>1833</v>
      </c>
      <c r="F797" s="1" t="s">
        <v>1833</v>
      </c>
      <c r="G797" s="1" t="s">
        <v>1833</v>
      </c>
      <c r="H797" s="1" t="s">
        <v>560</v>
      </c>
      <c r="I797" s="1" t="s">
        <v>330</v>
      </c>
      <c r="J797" s="1" t="s">
        <v>558</v>
      </c>
      <c r="K797" s="1" t="s">
        <v>36</v>
      </c>
      <c r="L797" s="1" t="s">
        <v>122</v>
      </c>
      <c r="M797" s="1" t="s">
        <v>37</v>
      </c>
      <c r="N797" s="1" t="s">
        <v>24</v>
      </c>
      <c r="O797" s="1" t="s">
        <v>1833</v>
      </c>
      <c r="P797" s="1" t="s">
        <v>1833</v>
      </c>
      <c r="Q797" s="1" t="s">
        <v>3692</v>
      </c>
      <c r="R797" s="1" t="s">
        <v>1833</v>
      </c>
      <c r="S797" s="1" t="s">
        <v>3693</v>
      </c>
      <c r="T797" s="1" t="s">
        <v>3694</v>
      </c>
      <c r="U797" s="1" t="s">
        <v>1833</v>
      </c>
      <c r="V797" s="1" t="s">
        <v>1833</v>
      </c>
      <c r="W797" s="1" t="s">
        <v>3695</v>
      </c>
      <c r="X797" s="1" t="s">
        <v>6841</v>
      </c>
      <c r="Y797" s="2">
        <f>X798-'Bloco 1 10s Sem RTOS RX'!$X797</f>
        <v>0.000150462963</v>
      </c>
      <c r="Z797" s="1">
        <f>SUM(LEN(",CO_MQ135|"),'Bloco 1 10s Sem RTOS RX'!$H797,LEN(",CO2_MQ135|"),'Bloco 1 10s Sem RTOS RX'!$I797,LEN(",Alcool_MQ135|"),'Bloco 1 10s Sem RTOS RX'!$J797,LEN(",Alcool_MQ135|"),'Bloco 1 10s Sem RTOS RX'!$K797,LEN(",Toluen_MQ135|"),'Bloco 1 10s Sem RTOS RX'!$L797,LEN(",MH4_MQ135|"),'Bloco 1 10s Sem RTOS RX'!$M797,LEN(",O3_MQ131|"),'Bloco 1 10s Sem RTOS RX'!$N797)*8</f>
        <v>672</v>
      </c>
    </row>
    <row r="798" ht="15.75" customHeight="1">
      <c r="A798" s="1" t="s">
        <v>6842</v>
      </c>
      <c r="B798" s="1" t="s">
        <v>6843</v>
      </c>
      <c r="C798" s="1" t="s">
        <v>3689</v>
      </c>
      <c r="D798" s="1" t="s">
        <v>6844</v>
      </c>
      <c r="E798" s="1" t="s">
        <v>1833</v>
      </c>
      <c r="F798" s="1" t="s">
        <v>1833</v>
      </c>
      <c r="G798" s="1" t="s">
        <v>1833</v>
      </c>
      <c r="H798" s="1" t="s">
        <v>329</v>
      </c>
      <c r="I798" s="1" t="s">
        <v>330</v>
      </c>
      <c r="J798" s="1" t="s">
        <v>331</v>
      </c>
      <c r="K798" s="1" t="s">
        <v>36</v>
      </c>
      <c r="L798" s="1" t="s">
        <v>122</v>
      </c>
      <c r="M798" s="1" t="s">
        <v>37</v>
      </c>
      <c r="N798" s="1" t="s">
        <v>248</v>
      </c>
      <c r="O798" s="1" t="s">
        <v>1833</v>
      </c>
      <c r="P798" s="1" t="s">
        <v>1833</v>
      </c>
      <c r="Q798" s="1" t="s">
        <v>3692</v>
      </c>
      <c r="R798" s="1" t="s">
        <v>1833</v>
      </c>
      <c r="S798" s="1" t="s">
        <v>3693</v>
      </c>
      <c r="T798" s="1" t="s">
        <v>3706</v>
      </c>
      <c r="U798" s="1" t="s">
        <v>1833</v>
      </c>
      <c r="V798" s="1" t="s">
        <v>1833</v>
      </c>
      <c r="W798" s="1" t="s">
        <v>3695</v>
      </c>
      <c r="X798" s="1" t="s">
        <v>6845</v>
      </c>
      <c r="Y798" s="2">
        <f>X799-'Bloco 1 10s Sem RTOS RX'!$X798</f>
        <v>0.000150462963</v>
      </c>
      <c r="Z798" s="1">
        <f>SUM(LEN(",CO_MQ135|"),'Bloco 1 10s Sem RTOS RX'!$H798,LEN(",CO2_MQ135|"),'Bloco 1 10s Sem RTOS RX'!$I798,LEN(",Alcool_MQ135|"),'Bloco 1 10s Sem RTOS RX'!$J798,LEN(",Alcool_MQ135|"),'Bloco 1 10s Sem RTOS RX'!$K798,LEN(",Toluen_MQ135|"),'Bloco 1 10s Sem RTOS RX'!$L798,LEN(",MH4_MQ135|"),'Bloco 1 10s Sem RTOS RX'!$M798,LEN(",O3_MQ131|"),'Bloco 1 10s Sem RTOS RX'!$N798)*8</f>
        <v>672</v>
      </c>
    </row>
    <row r="799" ht="15.75" customHeight="1">
      <c r="A799" s="1" t="s">
        <v>6846</v>
      </c>
      <c r="B799" s="1" t="s">
        <v>6847</v>
      </c>
      <c r="C799" s="1" t="s">
        <v>3689</v>
      </c>
      <c r="D799" s="1" t="s">
        <v>6848</v>
      </c>
      <c r="E799" s="1" t="s">
        <v>1833</v>
      </c>
      <c r="F799" s="1" t="s">
        <v>1833</v>
      </c>
      <c r="G799" s="1" t="s">
        <v>1833</v>
      </c>
      <c r="H799" s="1" t="s">
        <v>613</v>
      </c>
      <c r="I799" s="1" t="s">
        <v>614</v>
      </c>
      <c r="J799" s="1" t="s">
        <v>604</v>
      </c>
      <c r="K799" s="1" t="s">
        <v>3720</v>
      </c>
      <c r="L799" s="1" t="s">
        <v>47</v>
      </c>
      <c r="M799" s="1" t="s">
        <v>159</v>
      </c>
      <c r="N799" s="1" t="s">
        <v>199</v>
      </c>
      <c r="O799" s="1" t="s">
        <v>1833</v>
      </c>
      <c r="P799" s="1" t="s">
        <v>1833</v>
      </c>
      <c r="Q799" s="1" t="s">
        <v>3692</v>
      </c>
      <c r="R799" s="1" t="s">
        <v>1833</v>
      </c>
      <c r="S799" s="1" t="s">
        <v>3700</v>
      </c>
      <c r="T799" s="1" t="s">
        <v>3694</v>
      </c>
      <c r="U799" s="1" t="s">
        <v>1833</v>
      </c>
      <c r="V799" s="1" t="s">
        <v>1833</v>
      </c>
      <c r="W799" s="1" t="s">
        <v>3695</v>
      </c>
      <c r="X799" s="1" t="s">
        <v>6849</v>
      </c>
      <c r="Y799" s="2">
        <f>X800-'Bloco 1 10s Sem RTOS RX'!$X799</f>
        <v>0.000162037037</v>
      </c>
      <c r="Z799" s="1">
        <f>SUM(LEN(",CO_MQ135|"),'Bloco 1 10s Sem RTOS RX'!$H799,LEN(",CO2_MQ135|"),'Bloco 1 10s Sem RTOS RX'!$I799,LEN(",Alcool_MQ135|"),'Bloco 1 10s Sem RTOS RX'!$J799,LEN(",Alcool_MQ135|"),'Bloco 1 10s Sem RTOS RX'!$K799,LEN(",Toluen_MQ135|"),'Bloco 1 10s Sem RTOS RX'!$L799,LEN(",MH4_MQ135|"),'Bloco 1 10s Sem RTOS RX'!$M799,LEN(",O3_MQ131|"),'Bloco 1 10s Sem RTOS RX'!$N799)*8</f>
        <v>672</v>
      </c>
    </row>
    <row r="800" ht="15.75" customHeight="1">
      <c r="A800" s="1" t="s">
        <v>6850</v>
      </c>
      <c r="B800" s="1" t="s">
        <v>6851</v>
      </c>
      <c r="C800" s="1" t="s">
        <v>3689</v>
      </c>
      <c r="D800" s="1" t="s">
        <v>6852</v>
      </c>
      <c r="E800" s="1" t="s">
        <v>1833</v>
      </c>
      <c r="F800" s="1" t="s">
        <v>1833</v>
      </c>
      <c r="G800" s="1" t="s">
        <v>1833</v>
      </c>
      <c r="H800" s="1" t="s">
        <v>579</v>
      </c>
      <c r="I800" s="1" t="s">
        <v>192</v>
      </c>
      <c r="J800" s="1" t="s">
        <v>193</v>
      </c>
      <c r="K800" s="1" t="s">
        <v>73</v>
      </c>
      <c r="L800" s="1" t="s">
        <v>219</v>
      </c>
      <c r="M800" s="1" t="s">
        <v>37</v>
      </c>
      <c r="N800" s="1" t="s">
        <v>547</v>
      </c>
      <c r="O800" s="1" t="s">
        <v>1833</v>
      </c>
      <c r="P800" s="1" t="s">
        <v>1833</v>
      </c>
      <c r="Q800" s="1" t="s">
        <v>3692</v>
      </c>
      <c r="R800" s="1" t="s">
        <v>1833</v>
      </c>
      <c r="S800" s="1" t="s">
        <v>3693</v>
      </c>
      <c r="T800" s="1" t="s">
        <v>3701</v>
      </c>
      <c r="U800" s="1" t="s">
        <v>1833</v>
      </c>
      <c r="V800" s="1" t="s">
        <v>1833</v>
      </c>
      <c r="W800" s="1" t="s">
        <v>3695</v>
      </c>
      <c r="X800" s="1" t="s">
        <v>6853</v>
      </c>
      <c r="Y800" s="2">
        <f>X801-'Bloco 1 10s Sem RTOS RX'!$X800</f>
        <v>0.000150462963</v>
      </c>
      <c r="Z800" s="1">
        <f>SUM(LEN(",CO_MQ135|"),'Bloco 1 10s Sem RTOS RX'!$H800,LEN(",CO2_MQ135|"),'Bloco 1 10s Sem RTOS RX'!$I800,LEN(",Alcool_MQ135|"),'Bloco 1 10s Sem RTOS RX'!$J800,LEN(",Alcool_MQ135|"),'Bloco 1 10s Sem RTOS RX'!$K800,LEN(",Toluen_MQ135|"),'Bloco 1 10s Sem RTOS RX'!$L800,LEN(",MH4_MQ135|"),'Bloco 1 10s Sem RTOS RX'!$M800,LEN(",O3_MQ131|"),'Bloco 1 10s Sem RTOS RX'!$N800)*8</f>
        <v>672</v>
      </c>
    </row>
    <row r="801" ht="15.75" customHeight="1">
      <c r="A801" s="1" t="s">
        <v>6854</v>
      </c>
      <c r="B801" s="1" t="s">
        <v>6855</v>
      </c>
      <c r="C801" s="1" t="s">
        <v>3689</v>
      </c>
      <c r="D801" s="1" t="s">
        <v>6856</v>
      </c>
      <c r="E801" s="1" t="s">
        <v>1833</v>
      </c>
      <c r="F801" s="1" t="s">
        <v>1833</v>
      </c>
      <c r="G801" s="1" t="s">
        <v>1833</v>
      </c>
      <c r="H801" s="1" t="s">
        <v>191</v>
      </c>
      <c r="I801" s="1" t="s">
        <v>192</v>
      </c>
      <c r="J801" s="1" t="s">
        <v>193</v>
      </c>
      <c r="K801" s="1" t="s">
        <v>73</v>
      </c>
      <c r="L801" s="1" t="s">
        <v>194</v>
      </c>
      <c r="M801" s="1" t="s">
        <v>37</v>
      </c>
      <c r="N801" s="1" t="s">
        <v>622</v>
      </c>
      <c r="O801" s="1" t="s">
        <v>1833</v>
      </c>
      <c r="P801" s="1" t="s">
        <v>1833</v>
      </c>
      <c r="Q801" s="1" t="s">
        <v>3692</v>
      </c>
      <c r="R801" s="1" t="s">
        <v>1833</v>
      </c>
      <c r="S801" s="1" t="s">
        <v>3693</v>
      </c>
      <c r="T801" s="1" t="s">
        <v>3694</v>
      </c>
      <c r="U801" s="1" t="s">
        <v>1833</v>
      </c>
      <c r="V801" s="1" t="s">
        <v>1833</v>
      </c>
      <c r="W801" s="1" t="s">
        <v>3695</v>
      </c>
      <c r="X801" s="1" t="s">
        <v>6857</v>
      </c>
      <c r="Y801" s="2">
        <f>X802-'Bloco 1 10s Sem RTOS RX'!$X801</f>
        <v>0.000150462963</v>
      </c>
      <c r="Z801" s="1">
        <f>SUM(LEN(",CO_MQ135|"),'Bloco 1 10s Sem RTOS RX'!$H801,LEN(",CO2_MQ135|"),'Bloco 1 10s Sem RTOS RX'!$I801,LEN(",Alcool_MQ135|"),'Bloco 1 10s Sem RTOS RX'!$J801,LEN(",Alcool_MQ135|"),'Bloco 1 10s Sem RTOS RX'!$K801,LEN(",Toluen_MQ135|"),'Bloco 1 10s Sem RTOS RX'!$L801,LEN(",MH4_MQ135|"),'Bloco 1 10s Sem RTOS RX'!$M801,LEN(",O3_MQ131|"),'Bloco 1 10s Sem RTOS RX'!$N801)*8</f>
        <v>672</v>
      </c>
    </row>
    <row r="802" ht="15.75" customHeight="1">
      <c r="A802" s="1" t="s">
        <v>6858</v>
      </c>
      <c r="B802" s="1" t="s">
        <v>6859</v>
      </c>
      <c r="C802" s="1" t="s">
        <v>3689</v>
      </c>
      <c r="D802" s="1" t="s">
        <v>6860</v>
      </c>
      <c r="E802" s="1" t="s">
        <v>1833</v>
      </c>
      <c r="F802" s="1" t="s">
        <v>1833</v>
      </c>
      <c r="G802" s="1" t="s">
        <v>1833</v>
      </c>
      <c r="H802" s="1" t="s">
        <v>638</v>
      </c>
      <c r="I802" s="1" t="s">
        <v>498</v>
      </c>
      <c r="J802" s="1" t="s">
        <v>626</v>
      </c>
      <c r="K802" s="1" t="s">
        <v>73</v>
      </c>
      <c r="L802" s="1" t="s">
        <v>116</v>
      </c>
      <c r="M802" s="1" t="s">
        <v>159</v>
      </c>
      <c r="N802" s="1" t="s">
        <v>3694</v>
      </c>
      <c r="O802" s="1" t="s">
        <v>1833</v>
      </c>
      <c r="P802" s="1" t="s">
        <v>1833</v>
      </c>
      <c r="Q802" s="1" t="s">
        <v>3692</v>
      </c>
      <c r="R802" s="1" t="s">
        <v>1833</v>
      </c>
      <c r="S802" s="1" t="s">
        <v>3693</v>
      </c>
      <c r="T802" s="1" t="s">
        <v>3706</v>
      </c>
      <c r="U802" s="1" t="s">
        <v>1833</v>
      </c>
      <c r="V802" s="1" t="s">
        <v>1833</v>
      </c>
      <c r="W802" s="1" t="s">
        <v>3695</v>
      </c>
      <c r="X802" s="1" t="s">
        <v>6861</v>
      </c>
      <c r="Y802" s="2">
        <f>X803-'Bloco 1 10s Sem RTOS RX'!$X802</f>
        <v>0.000150462963</v>
      </c>
      <c r="Z802" s="1">
        <f>SUM(LEN(",CO_MQ135|"),'Bloco 1 10s Sem RTOS RX'!$H802,LEN(",CO2_MQ135|"),'Bloco 1 10s Sem RTOS RX'!$I802,LEN(",Alcool_MQ135|"),'Bloco 1 10s Sem RTOS RX'!$J802,LEN(",Alcool_MQ135|"),'Bloco 1 10s Sem RTOS RX'!$K802,LEN(",Toluen_MQ135|"),'Bloco 1 10s Sem RTOS RX'!$L802,LEN(",MH4_MQ135|"),'Bloco 1 10s Sem RTOS RX'!$M802,LEN(",O3_MQ131|"),'Bloco 1 10s Sem RTOS RX'!$N802)*8</f>
        <v>672</v>
      </c>
    </row>
    <row r="803" ht="15.75" customHeight="1">
      <c r="A803" s="1" t="s">
        <v>6862</v>
      </c>
      <c r="B803" s="1" t="s">
        <v>6863</v>
      </c>
      <c r="C803" s="1" t="s">
        <v>3689</v>
      </c>
      <c r="D803" s="1" t="s">
        <v>6864</v>
      </c>
      <c r="E803" s="1" t="s">
        <v>1833</v>
      </c>
      <c r="F803" s="1" t="s">
        <v>1833</v>
      </c>
      <c r="G803" s="1" t="s">
        <v>1833</v>
      </c>
      <c r="H803" s="1" t="s">
        <v>638</v>
      </c>
      <c r="I803" s="1" t="s">
        <v>498</v>
      </c>
      <c r="J803" s="1" t="s">
        <v>626</v>
      </c>
      <c r="K803" s="1" t="s">
        <v>73</v>
      </c>
      <c r="L803" s="1" t="s">
        <v>116</v>
      </c>
      <c r="M803" s="1" t="s">
        <v>159</v>
      </c>
      <c r="N803" s="1" t="s">
        <v>20</v>
      </c>
      <c r="O803" s="1" t="s">
        <v>1833</v>
      </c>
      <c r="P803" s="1" t="s">
        <v>1833</v>
      </c>
      <c r="Q803" s="1" t="s">
        <v>3692</v>
      </c>
      <c r="R803" s="1" t="s">
        <v>1833</v>
      </c>
      <c r="S803" s="1" t="s">
        <v>3693</v>
      </c>
      <c r="T803" s="1" t="s">
        <v>3701</v>
      </c>
      <c r="U803" s="1" t="s">
        <v>1833</v>
      </c>
      <c r="V803" s="1" t="s">
        <v>1833</v>
      </c>
      <c r="W803" s="1" t="s">
        <v>3695</v>
      </c>
      <c r="X803" s="1" t="s">
        <v>6865</v>
      </c>
      <c r="Y803" s="2">
        <f>X804-'Bloco 1 10s Sem RTOS RX'!$X803</f>
        <v>0.000150462963</v>
      </c>
      <c r="Z803" s="1">
        <f>SUM(LEN(",CO_MQ135|"),'Bloco 1 10s Sem RTOS RX'!$H803,LEN(",CO2_MQ135|"),'Bloco 1 10s Sem RTOS RX'!$I803,LEN(",Alcool_MQ135|"),'Bloco 1 10s Sem RTOS RX'!$J803,LEN(",Alcool_MQ135|"),'Bloco 1 10s Sem RTOS RX'!$K803,LEN(",Toluen_MQ135|"),'Bloco 1 10s Sem RTOS RX'!$L803,LEN(",MH4_MQ135|"),'Bloco 1 10s Sem RTOS RX'!$M803,LEN(",O3_MQ131|"),'Bloco 1 10s Sem RTOS RX'!$N803)*8</f>
        <v>672</v>
      </c>
    </row>
    <row r="804" ht="15.75" customHeight="1">
      <c r="A804" s="1" t="s">
        <v>6866</v>
      </c>
      <c r="B804" s="1" t="s">
        <v>6867</v>
      </c>
      <c r="C804" s="1" t="s">
        <v>3689</v>
      </c>
      <c r="D804" s="1" t="s">
        <v>6868</v>
      </c>
      <c r="E804" s="1" t="s">
        <v>1833</v>
      </c>
      <c r="F804" s="1" t="s">
        <v>1833</v>
      </c>
      <c r="G804" s="1" t="s">
        <v>1833</v>
      </c>
      <c r="H804" s="1" t="s">
        <v>329</v>
      </c>
      <c r="I804" s="1" t="s">
        <v>330</v>
      </c>
      <c r="J804" s="1" t="s">
        <v>331</v>
      </c>
      <c r="K804" s="1" t="s">
        <v>36</v>
      </c>
      <c r="L804" s="1" t="s">
        <v>122</v>
      </c>
      <c r="M804" s="1" t="s">
        <v>37</v>
      </c>
      <c r="N804" s="1" t="s">
        <v>631</v>
      </c>
      <c r="O804" s="1" t="s">
        <v>1833</v>
      </c>
      <c r="P804" s="1" t="s">
        <v>1833</v>
      </c>
      <c r="Q804" s="1" t="s">
        <v>3692</v>
      </c>
      <c r="R804" s="1" t="s">
        <v>1833</v>
      </c>
      <c r="S804" s="1" t="s">
        <v>3693</v>
      </c>
      <c r="T804" s="1" t="s">
        <v>3694</v>
      </c>
      <c r="U804" s="1" t="s">
        <v>1833</v>
      </c>
      <c r="V804" s="1" t="s">
        <v>1833</v>
      </c>
      <c r="W804" s="1" t="s">
        <v>3695</v>
      </c>
      <c r="X804" s="1" t="s">
        <v>6869</v>
      </c>
      <c r="Y804" s="2">
        <f>X805-'Bloco 1 10s Sem RTOS RX'!$X804</f>
        <v>0.000150462963</v>
      </c>
      <c r="Z804" s="1">
        <f>SUM(LEN(",CO_MQ135|"),'Bloco 1 10s Sem RTOS RX'!$H804,LEN(",CO2_MQ135|"),'Bloco 1 10s Sem RTOS RX'!$I804,LEN(",Alcool_MQ135|"),'Bloco 1 10s Sem RTOS RX'!$J804,LEN(",Alcool_MQ135|"),'Bloco 1 10s Sem RTOS RX'!$K804,LEN(",Toluen_MQ135|"),'Bloco 1 10s Sem RTOS RX'!$L804,LEN(",MH4_MQ135|"),'Bloco 1 10s Sem RTOS RX'!$M804,LEN(",O3_MQ131|"),'Bloco 1 10s Sem RTOS RX'!$N804)*8</f>
        <v>672</v>
      </c>
    </row>
    <row r="805" ht="15.75" customHeight="1">
      <c r="A805" s="1" t="s">
        <v>6870</v>
      </c>
      <c r="B805" s="1" t="s">
        <v>6871</v>
      </c>
      <c r="C805" s="1" t="s">
        <v>3689</v>
      </c>
      <c r="D805" s="1" t="s">
        <v>6872</v>
      </c>
      <c r="E805" s="1" t="s">
        <v>1833</v>
      </c>
      <c r="F805" s="1" t="s">
        <v>1833</v>
      </c>
      <c r="G805" s="1" t="s">
        <v>1833</v>
      </c>
      <c r="H805" s="1" t="s">
        <v>341</v>
      </c>
      <c r="I805" s="1" t="s">
        <v>334</v>
      </c>
      <c r="J805" s="1" t="s">
        <v>339</v>
      </c>
      <c r="K805" s="1" t="s">
        <v>44</v>
      </c>
      <c r="L805" s="1" t="s">
        <v>143</v>
      </c>
      <c r="M805" s="1" t="s">
        <v>3694</v>
      </c>
      <c r="N805" s="1" t="s">
        <v>174</v>
      </c>
      <c r="O805" s="1" t="s">
        <v>1833</v>
      </c>
      <c r="P805" s="1" t="s">
        <v>1833</v>
      </c>
      <c r="Q805" s="1" t="s">
        <v>3692</v>
      </c>
      <c r="R805" s="1" t="s">
        <v>1833</v>
      </c>
      <c r="S805" s="1" t="s">
        <v>3693</v>
      </c>
      <c r="T805" s="1" t="s">
        <v>3694</v>
      </c>
      <c r="U805" s="1" t="s">
        <v>1833</v>
      </c>
      <c r="V805" s="1" t="s">
        <v>1833</v>
      </c>
      <c r="W805" s="1" t="s">
        <v>3695</v>
      </c>
      <c r="X805" s="1" t="s">
        <v>6873</v>
      </c>
      <c r="Y805" s="2">
        <f>X806-'Bloco 1 10s Sem RTOS RX'!$X805</f>
        <v>0.000150462963</v>
      </c>
      <c r="Z805" s="1">
        <f>SUM(LEN(",CO_MQ135|"),'Bloco 1 10s Sem RTOS RX'!$H805,LEN(",CO2_MQ135|"),'Bloco 1 10s Sem RTOS RX'!$I805,LEN(",Alcool_MQ135|"),'Bloco 1 10s Sem RTOS RX'!$J805,LEN(",Alcool_MQ135|"),'Bloco 1 10s Sem RTOS RX'!$K805,LEN(",Toluen_MQ135|"),'Bloco 1 10s Sem RTOS RX'!$L805,LEN(",MH4_MQ135|"),'Bloco 1 10s Sem RTOS RX'!$M805,LEN(",O3_MQ131|"),'Bloco 1 10s Sem RTOS RX'!$N805)*8</f>
        <v>672</v>
      </c>
    </row>
    <row r="806" ht="15.75" customHeight="1">
      <c r="A806" s="1" t="s">
        <v>6874</v>
      </c>
      <c r="B806" s="1" t="s">
        <v>6875</v>
      </c>
      <c r="C806" s="1" t="s">
        <v>3689</v>
      </c>
      <c r="D806" s="1" t="s">
        <v>6876</v>
      </c>
      <c r="E806" s="1" t="s">
        <v>1833</v>
      </c>
      <c r="F806" s="1" t="s">
        <v>1833</v>
      </c>
      <c r="G806" s="1" t="s">
        <v>1833</v>
      </c>
      <c r="H806" s="1" t="s">
        <v>155</v>
      </c>
      <c r="I806" s="1" t="s">
        <v>3826</v>
      </c>
      <c r="J806" s="1" t="s">
        <v>157</v>
      </c>
      <c r="K806" s="1" t="s">
        <v>73</v>
      </c>
      <c r="L806" s="1" t="s">
        <v>3827</v>
      </c>
      <c r="M806" s="1" t="s">
        <v>159</v>
      </c>
      <c r="N806" s="1" t="s">
        <v>4023</v>
      </c>
      <c r="O806" s="1" t="s">
        <v>1833</v>
      </c>
      <c r="P806" s="1" t="s">
        <v>1833</v>
      </c>
      <c r="Q806" s="1" t="s">
        <v>3692</v>
      </c>
      <c r="R806" s="1" t="s">
        <v>1833</v>
      </c>
      <c r="S806" s="1" t="s">
        <v>3693</v>
      </c>
      <c r="T806" s="1" t="s">
        <v>3694</v>
      </c>
      <c r="U806" s="1" t="s">
        <v>1833</v>
      </c>
      <c r="V806" s="1" t="s">
        <v>1833</v>
      </c>
      <c r="W806" s="1" t="s">
        <v>3695</v>
      </c>
      <c r="X806" s="1" t="s">
        <v>6877</v>
      </c>
      <c r="Y806" s="2">
        <f>X807-'Bloco 1 10s Sem RTOS RX'!$X806</f>
        <v>0.000150462963</v>
      </c>
      <c r="Z806" s="1">
        <f>SUM(LEN(",CO_MQ135|"),'Bloco 1 10s Sem RTOS RX'!$H806,LEN(",CO2_MQ135|"),'Bloco 1 10s Sem RTOS RX'!$I806,LEN(",Alcool_MQ135|"),'Bloco 1 10s Sem RTOS RX'!$J806,LEN(",Alcool_MQ135|"),'Bloco 1 10s Sem RTOS RX'!$K806,LEN(",Toluen_MQ135|"),'Bloco 1 10s Sem RTOS RX'!$L806,LEN(",MH4_MQ135|"),'Bloco 1 10s Sem RTOS RX'!$M806,LEN(",O3_MQ131|"),'Bloco 1 10s Sem RTOS RX'!$N806)*8</f>
        <v>672</v>
      </c>
    </row>
    <row r="807" ht="15.75" customHeight="1">
      <c r="A807" s="1" t="s">
        <v>6878</v>
      </c>
      <c r="B807" s="1" t="s">
        <v>6879</v>
      </c>
      <c r="C807" s="1" t="s">
        <v>3689</v>
      </c>
      <c r="D807" s="1" t="s">
        <v>6880</v>
      </c>
      <c r="E807" s="1" t="s">
        <v>1833</v>
      </c>
      <c r="F807" s="1" t="s">
        <v>1833</v>
      </c>
      <c r="G807" s="1" t="s">
        <v>1833</v>
      </c>
      <c r="H807" s="1" t="s">
        <v>572</v>
      </c>
      <c r="I807" s="1" t="s">
        <v>3826</v>
      </c>
      <c r="J807" s="1" t="s">
        <v>4444</v>
      </c>
      <c r="K807" s="1" t="s">
        <v>73</v>
      </c>
      <c r="L807" s="1" t="s">
        <v>3827</v>
      </c>
      <c r="M807" s="1" t="s">
        <v>159</v>
      </c>
      <c r="N807" s="1" t="s">
        <v>415</v>
      </c>
      <c r="O807" s="1" t="s">
        <v>1833</v>
      </c>
      <c r="P807" s="1" t="s">
        <v>1833</v>
      </c>
      <c r="Q807" s="1" t="s">
        <v>3692</v>
      </c>
      <c r="R807" s="1" t="s">
        <v>1833</v>
      </c>
      <c r="S807" s="1" t="s">
        <v>3693</v>
      </c>
      <c r="T807" s="1" t="s">
        <v>3694</v>
      </c>
      <c r="U807" s="1" t="s">
        <v>1833</v>
      </c>
      <c r="V807" s="1" t="s">
        <v>1833</v>
      </c>
      <c r="W807" s="1" t="s">
        <v>3695</v>
      </c>
      <c r="X807" s="1" t="s">
        <v>6881</v>
      </c>
      <c r="Y807" s="2">
        <f>X808-'Bloco 1 10s Sem RTOS RX'!$X807</f>
        <v>0.0003009259259</v>
      </c>
      <c r="Z807" s="1">
        <f>SUM(LEN(",CO_MQ135|"),'Bloco 1 10s Sem RTOS RX'!$H807,LEN(",CO2_MQ135|"),'Bloco 1 10s Sem RTOS RX'!$I807,LEN(",Alcool_MQ135|"),'Bloco 1 10s Sem RTOS RX'!$J807,LEN(",Alcool_MQ135|"),'Bloco 1 10s Sem RTOS RX'!$K807,LEN(",Toluen_MQ135|"),'Bloco 1 10s Sem RTOS RX'!$L807,LEN(",MH4_MQ135|"),'Bloco 1 10s Sem RTOS RX'!$M807,LEN(",O3_MQ131|"),'Bloco 1 10s Sem RTOS RX'!$N807)*8</f>
        <v>672</v>
      </c>
    </row>
    <row r="808" ht="15.75" customHeight="1">
      <c r="A808" s="1" t="s">
        <v>6882</v>
      </c>
      <c r="B808" s="1" t="s">
        <v>6883</v>
      </c>
      <c r="C808" s="1" t="s">
        <v>3689</v>
      </c>
      <c r="D808" s="1" t="s">
        <v>6884</v>
      </c>
      <c r="E808" s="1" t="s">
        <v>1833</v>
      </c>
      <c r="F808" s="1" t="s">
        <v>1833</v>
      </c>
      <c r="G808" s="1" t="s">
        <v>1833</v>
      </c>
      <c r="H808" s="1" t="s">
        <v>603</v>
      </c>
      <c r="I808" s="1" t="s">
        <v>308</v>
      </c>
      <c r="J808" s="1" t="s">
        <v>604</v>
      </c>
      <c r="K808" s="1" t="s">
        <v>3720</v>
      </c>
      <c r="L808" s="1" t="s">
        <v>605</v>
      </c>
      <c r="M808" s="1" t="s">
        <v>110</v>
      </c>
      <c r="N808" s="1" t="s">
        <v>34</v>
      </c>
      <c r="O808" s="1" t="s">
        <v>1833</v>
      </c>
      <c r="P808" s="1" t="s">
        <v>1833</v>
      </c>
      <c r="Q808" s="1" t="s">
        <v>3692</v>
      </c>
      <c r="R808" s="1" t="s">
        <v>1833</v>
      </c>
      <c r="S808" s="1" t="s">
        <v>3700</v>
      </c>
      <c r="T808" s="1" t="s">
        <v>3694</v>
      </c>
      <c r="U808" s="1" t="s">
        <v>1833</v>
      </c>
      <c r="V808" s="1" t="s">
        <v>1833</v>
      </c>
      <c r="W808" s="1" t="s">
        <v>3695</v>
      </c>
      <c r="X808" s="1" t="s">
        <v>6885</v>
      </c>
      <c r="Y808" s="2">
        <f>X809-'Bloco 1 10s Sem RTOS RX'!$X808</f>
        <v>0.000162037037</v>
      </c>
      <c r="Z808" s="1">
        <f>SUM(LEN(",CO_MQ135|"),'Bloco 1 10s Sem RTOS RX'!$H808,LEN(",CO2_MQ135|"),'Bloco 1 10s Sem RTOS RX'!$I808,LEN(",Alcool_MQ135|"),'Bloco 1 10s Sem RTOS RX'!$J808,LEN(",Alcool_MQ135|"),'Bloco 1 10s Sem RTOS RX'!$K808,LEN(",Toluen_MQ135|"),'Bloco 1 10s Sem RTOS RX'!$L808,LEN(",MH4_MQ135|"),'Bloco 1 10s Sem RTOS RX'!$M808,LEN(",O3_MQ131|"),'Bloco 1 10s Sem RTOS RX'!$N808)*8</f>
        <v>672</v>
      </c>
    </row>
    <row r="809" ht="15.75" customHeight="1">
      <c r="A809" s="1" t="s">
        <v>6886</v>
      </c>
      <c r="B809" s="1" t="s">
        <v>6887</v>
      </c>
      <c r="C809" s="1" t="s">
        <v>3689</v>
      </c>
      <c r="D809" s="1" t="s">
        <v>6888</v>
      </c>
      <c r="E809" s="1" t="s">
        <v>1833</v>
      </c>
      <c r="F809" s="1" t="s">
        <v>1833</v>
      </c>
      <c r="G809" s="1" t="s">
        <v>1833</v>
      </c>
      <c r="H809" s="1" t="s">
        <v>646</v>
      </c>
      <c r="I809" s="1" t="s">
        <v>308</v>
      </c>
      <c r="J809" s="1" t="s">
        <v>309</v>
      </c>
      <c r="K809" s="1" t="s">
        <v>3720</v>
      </c>
      <c r="L809" s="1" t="s">
        <v>605</v>
      </c>
      <c r="M809" s="1" t="s">
        <v>110</v>
      </c>
      <c r="N809" s="1" t="s">
        <v>29</v>
      </c>
      <c r="O809" s="1" t="s">
        <v>1833</v>
      </c>
      <c r="P809" s="1" t="s">
        <v>1833</v>
      </c>
      <c r="Q809" s="1" t="s">
        <v>3692</v>
      </c>
      <c r="R809" s="1" t="s">
        <v>1833</v>
      </c>
      <c r="S809" s="1" t="s">
        <v>3700</v>
      </c>
      <c r="T809" s="1" t="s">
        <v>3694</v>
      </c>
      <c r="U809" s="1" t="s">
        <v>1833</v>
      </c>
      <c r="V809" s="1" t="s">
        <v>1833</v>
      </c>
      <c r="W809" s="1" t="s">
        <v>3695</v>
      </c>
      <c r="X809" s="1" t="s">
        <v>6889</v>
      </c>
      <c r="Y809" s="2">
        <f>X810-'Bloco 1 10s Sem RTOS RX'!$X809</f>
        <v>0.0003009259259</v>
      </c>
      <c r="Z809" s="1">
        <f>SUM(LEN(",CO_MQ135|"),'Bloco 1 10s Sem RTOS RX'!$H809,LEN(",CO2_MQ135|"),'Bloco 1 10s Sem RTOS RX'!$I809,LEN(",Alcool_MQ135|"),'Bloco 1 10s Sem RTOS RX'!$J809,LEN(",Alcool_MQ135|"),'Bloco 1 10s Sem RTOS RX'!$K809,LEN(",Toluen_MQ135|"),'Bloco 1 10s Sem RTOS RX'!$L809,LEN(",MH4_MQ135|"),'Bloco 1 10s Sem RTOS RX'!$M809,LEN(",O3_MQ131|"),'Bloco 1 10s Sem RTOS RX'!$N809)*8</f>
        <v>672</v>
      </c>
    </row>
    <row r="810" ht="15.75" customHeight="1">
      <c r="A810" s="1" t="s">
        <v>6890</v>
      </c>
      <c r="B810" s="1" t="s">
        <v>6891</v>
      </c>
      <c r="C810" s="1" t="s">
        <v>3689</v>
      </c>
      <c r="D810" s="1" t="s">
        <v>6892</v>
      </c>
      <c r="E810" s="1" t="s">
        <v>1833</v>
      </c>
      <c r="F810" s="1" t="s">
        <v>1833</v>
      </c>
      <c r="G810" s="1" t="s">
        <v>1833</v>
      </c>
      <c r="H810" s="1" t="s">
        <v>613</v>
      </c>
      <c r="I810" s="1" t="s">
        <v>614</v>
      </c>
      <c r="J810" s="1" t="s">
        <v>604</v>
      </c>
      <c r="K810" s="1" t="s">
        <v>3720</v>
      </c>
      <c r="L810" s="1" t="s">
        <v>47</v>
      </c>
      <c r="M810" s="1" t="s">
        <v>159</v>
      </c>
      <c r="N810" s="1" t="s">
        <v>358</v>
      </c>
      <c r="O810" s="1" t="s">
        <v>1833</v>
      </c>
      <c r="P810" s="1" t="s">
        <v>1833</v>
      </c>
      <c r="Q810" s="1" t="s">
        <v>3692</v>
      </c>
      <c r="R810" s="1" t="s">
        <v>1833</v>
      </c>
      <c r="S810" s="1" t="s">
        <v>3700</v>
      </c>
      <c r="T810" s="1" t="s">
        <v>3701</v>
      </c>
      <c r="U810" s="1" t="s">
        <v>1833</v>
      </c>
      <c r="V810" s="1" t="s">
        <v>1833</v>
      </c>
      <c r="W810" s="1" t="s">
        <v>3695</v>
      </c>
      <c r="X810" s="1" t="s">
        <v>6893</v>
      </c>
      <c r="Y810" s="2">
        <f>X811-'Bloco 1 10s Sem RTOS RX'!$X810</f>
        <v>0.000150462963</v>
      </c>
      <c r="Z810" s="1">
        <f>SUM(LEN(",CO_MQ135|"),'Bloco 1 10s Sem RTOS RX'!$H810,LEN(",CO2_MQ135|"),'Bloco 1 10s Sem RTOS RX'!$I810,LEN(",Alcool_MQ135|"),'Bloco 1 10s Sem RTOS RX'!$J810,LEN(",Alcool_MQ135|"),'Bloco 1 10s Sem RTOS RX'!$K810,LEN(",Toluen_MQ135|"),'Bloco 1 10s Sem RTOS RX'!$L810,LEN(",MH4_MQ135|"),'Bloco 1 10s Sem RTOS RX'!$M810,LEN(",O3_MQ131|"),'Bloco 1 10s Sem RTOS RX'!$N810)*8</f>
        <v>672</v>
      </c>
    </row>
    <row r="811" ht="15.75" customHeight="1">
      <c r="A811" s="1" t="s">
        <v>6894</v>
      </c>
      <c r="B811" s="1" t="s">
        <v>6895</v>
      </c>
      <c r="C811" s="1" t="s">
        <v>3689</v>
      </c>
      <c r="D811" s="1" t="s">
        <v>6896</v>
      </c>
      <c r="E811" s="1" t="s">
        <v>1833</v>
      </c>
      <c r="F811" s="1" t="s">
        <v>1833</v>
      </c>
      <c r="G811" s="1" t="s">
        <v>1833</v>
      </c>
      <c r="H811" s="1" t="s">
        <v>646</v>
      </c>
      <c r="I811" s="1" t="s">
        <v>308</v>
      </c>
      <c r="J811" s="1" t="s">
        <v>309</v>
      </c>
      <c r="K811" s="1" t="s">
        <v>3720</v>
      </c>
      <c r="L811" s="1" t="s">
        <v>605</v>
      </c>
      <c r="M811" s="1" t="s">
        <v>110</v>
      </c>
      <c r="N811" s="1" t="s">
        <v>1233</v>
      </c>
      <c r="O811" s="1" t="s">
        <v>1833</v>
      </c>
      <c r="P811" s="1" t="s">
        <v>1833</v>
      </c>
      <c r="Q811" s="1" t="s">
        <v>3692</v>
      </c>
      <c r="R811" s="1" t="s">
        <v>1833</v>
      </c>
      <c r="S811" s="1" t="s">
        <v>3700</v>
      </c>
      <c r="T811" s="1" t="s">
        <v>3701</v>
      </c>
      <c r="U811" s="1" t="s">
        <v>1833</v>
      </c>
      <c r="V811" s="1" t="s">
        <v>1833</v>
      </c>
      <c r="W811" s="1" t="s">
        <v>3695</v>
      </c>
      <c r="X811" s="1" t="s">
        <v>6897</v>
      </c>
      <c r="Y811" s="2">
        <f>X812-'Bloco 1 10s Sem RTOS RX'!$X811</f>
        <v>0.0003009259259</v>
      </c>
      <c r="Z811" s="1">
        <f>SUM(LEN(",CO_MQ135|"),'Bloco 1 10s Sem RTOS RX'!$H811,LEN(",CO2_MQ135|"),'Bloco 1 10s Sem RTOS RX'!$I811,LEN(",Alcool_MQ135|"),'Bloco 1 10s Sem RTOS RX'!$J811,LEN(",Alcool_MQ135|"),'Bloco 1 10s Sem RTOS RX'!$K811,LEN(",Toluen_MQ135|"),'Bloco 1 10s Sem RTOS RX'!$L811,LEN(",MH4_MQ135|"),'Bloco 1 10s Sem RTOS RX'!$M811,LEN(",O3_MQ131|"),'Bloco 1 10s Sem RTOS RX'!$N811)*8</f>
        <v>672</v>
      </c>
    </row>
    <row r="812" ht="15.75" customHeight="1">
      <c r="A812" s="1" t="s">
        <v>6898</v>
      </c>
      <c r="B812" s="1" t="s">
        <v>6899</v>
      </c>
      <c r="C812" s="1" t="s">
        <v>3689</v>
      </c>
      <c r="D812" s="1" t="s">
        <v>6900</v>
      </c>
      <c r="E812" s="1" t="s">
        <v>1833</v>
      </c>
      <c r="F812" s="1" t="s">
        <v>1833</v>
      </c>
      <c r="G812" s="1" t="s">
        <v>1833</v>
      </c>
      <c r="H812" s="1" t="s">
        <v>596</v>
      </c>
      <c r="I812" s="1" t="s">
        <v>308</v>
      </c>
      <c r="J812" s="1" t="s">
        <v>597</v>
      </c>
      <c r="K812" s="1" t="s">
        <v>3720</v>
      </c>
      <c r="L812" s="1" t="s">
        <v>303</v>
      </c>
      <c r="M812" s="1" t="s">
        <v>110</v>
      </c>
      <c r="N812" s="1" t="s">
        <v>441</v>
      </c>
      <c r="O812" s="1" t="s">
        <v>1833</v>
      </c>
      <c r="P812" s="1" t="s">
        <v>1833</v>
      </c>
      <c r="Q812" s="1" t="s">
        <v>3692</v>
      </c>
      <c r="R812" s="1" t="s">
        <v>1833</v>
      </c>
      <c r="S812" s="1" t="s">
        <v>3700</v>
      </c>
      <c r="T812" s="1" t="s">
        <v>3694</v>
      </c>
      <c r="U812" s="1" t="s">
        <v>1833</v>
      </c>
      <c r="V812" s="1" t="s">
        <v>1833</v>
      </c>
      <c r="W812" s="1" t="s">
        <v>3695</v>
      </c>
      <c r="X812" s="1" t="s">
        <v>6901</v>
      </c>
      <c r="Y812" s="2">
        <f>X813-'Bloco 1 10s Sem RTOS RX'!$X812</f>
        <v>0.000162037037</v>
      </c>
      <c r="Z812" s="1">
        <f>SUM(LEN(",CO_MQ135|"),'Bloco 1 10s Sem RTOS RX'!$H812,LEN(",CO2_MQ135|"),'Bloco 1 10s Sem RTOS RX'!$I812,LEN(",Alcool_MQ135|"),'Bloco 1 10s Sem RTOS RX'!$J812,LEN(",Alcool_MQ135|"),'Bloco 1 10s Sem RTOS RX'!$K812,LEN(",Toluen_MQ135|"),'Bloco 1 10s Sem RTOS RX'!$L812,LEN(",MH4_MQ135|"),'Bloco 1 10s Sem RTOS RX'!$M812,LEN(",O3_MQ131|"),'Bloco 1 10s Sem RTOS RX'!$N812)*8</f>
        <v>672</v>
      </c>
    </row>
    <row r="813" ht="15.75" customHeight="1">
      <c r="A813" s="1" t="s">
        <v>6902</v>
      </c>
      <c r="B813" s="1" t="s">
        <v>6903</v>
      </c>
      <c r="C813" s="1" t="s">
        <v>3689</v>
      </c>
      <c r="D813" s="1" t="s">
        <v>6904</v>
      </c>
      <c r="E813" s="1" t="s">
        <v>1833</v>
      </c>
      <c r="F813" s="1" t="s">
        <v>1833</v>
      </c>
      <c r="G813" s="1" t="s">
        <v>1833</v>
      </c>
      <c r="H813" s="1" t="s">
        <v>630</v>
      </c>
      <c r="I813" s="1" t="s">
        <v>614</v>
      </c>
      <c r="J813" s="1" t="s">
        <v>618</v>
      </c>
      <c r="K813" s="1" t="s">
        <v>3720</v>
      </c>
      <c r="L813" s="1" t="s">
        <v>428</v>
      </c>
      <c r="M813" s="1" t="s">
        <v>159</v>
      </c>
      <c r="N813" s="1" t="s">
        <v>110</v>
      </c>
      <c r="O813" s="1" t="s">
        <v>1833</v>
      </c>
      <c r="P813" s="1" t="s">
        <v>1833</v>
      </c>
      <c r="Q813" s="1" t="s">
        <v>3692</v>
      </c>
      <c r="R813" s="1" t="s">
        <v>1833</v>
      </c>
      <c r="S813" s="1" t="s">
        <v>3700</v>
      </c>
      <c r="T813" s="1" t="s">
        <v>3706</v>
      </c>
      <c r="U813" s="1" t="s">
        <v>1833</v>
      </c>
      <c r="V813" s="1" t="s">
        <v>1833</v>
      </c>
      <c r="W813" s="1" t="s">
        <v>3695</v>
      </c>
      <c r="X813" s="1" t="s">
        <v>6905</v>
      </c>
      <c r="Y813" s="2">
        <f>X814-'Bloco 1 10s Sem RTOS RX'!$X813</f>
        <v>0.000150462963</v>
      </c>
      <c r="Z813" s="1">
        <f>SUM(LEN(",CO_MQ135|"),'Bloco 1 10s Sem RTOS RX'!$H813,LEN(",CO2_MQ135|"),'Bloco 1 10s Sem RTOS RX'!$I813,LEN(",Alcool_MQ135|"),'Bloco 1 10s Sem RTOS RX'!$J813,LEN(",Alcool_MQ135|"),'Bloco 1 10s Sem RTOS RX'!$K813,LEN(",Toluen_MQ135|"),'Bloco 1 10s Sem RTOS RX'!$L813,LEN(",MH4_MQ135|"),'Bloco 1 10s Sem RTOS RX'!$M813,LEN(",O3_MQ131|"),'Bloco 1 10s Sem RTOS RX'!$N813)*8</f>
        <v>672</v>
      </c>
    </row>
    <row r="814" ht="15.75" customHeight="1">
      <c r="A814" s="1" t="s">
        <v>6906</v>
      </c>
      <c r="B814" s="1" t="s">
        <v>6907</v>
      </c>
      <c r="C814" s="1" t="s">
        <v>3689</v>
      </c>
      <c r="D814" s="1" t="s">
        <v>6908</v>
      </c>
      <c r="E814" s="1" t="s">
        <v>1833</v>
      </c>
      <c r="F814" s="1" t="s">
        <v>1833</v>
      </c>
      <c r="G814" s="1" t="s">
        <v>1833</v>
      </c>
      <c r="H814" s="1" t="s">
        <v>613</v>
      </c>
      <c r="I814" s="1" t="s">
        <v>614</v>
      </c>
      <c r="J814" s="1" t="s">
        <v>604</v>
      </c>
      <c r="K814" s="1" t="s">
        <v>3720</v>
      </c>
      <c r="L814" s="1" t="s">
        <v>47</v>
      </c>
      <c r="M814" s="1" t="s">
        <v>159</v>
      </c>
      <c r="N814" s="1" t="s">
        <v>419</v>
      </c>
      <c r="O814" s="1" t="s">
        <v>1833</v>
      </c>
      <c r="P814" s="1" t="s">
        <v>1833</v>
      </c>
      <c r="Q814" s="1" t="s">
        <v>3692</v>
      </c>
      <c r="R814" s="1" t="s">
        <v>1833</v>
      </c>
      <c r="S814" s="1" t="s">
        <v>3700</v>
      </c>
      <c r="T814" s="1" t="s">
        <v>3701</v>
      </c>
      <c r="U814" s="1" t="s">
        <v>1833</v>
      </c>
      <c r="V814" s="1" t="s">
        <v>1833</v>
      </c>
      <c r="W814" s="1" t="s">
        <v>3695</v>
      </c>
      <c r="X814" s="1" t="s">
        <v>6909</v>
      </c>
      <c r="Y814" s="2">
        <f>X815-'Bloco 1 10s Sem RTOS RX'!$X814</f>
        <v>0.0001388888889</v>
      </c>
      <c r="Z814" s="1">
        <f>SUM(LEN(",CO_MQ135|"),'Bloco 1 10s Sem RTOS RX'!$H814,LEN(",CO2_MQ135|"),'Bloco 1 10s Sem RTOS RX'!$I814,LEN(",Alcool_MQ135|"),'Bloco 1 10s Sem RTOS RX'!$J814,LEN(",Alcool_MQ135|"),'Bloco 1 10s Sem RTOS RX'!$K814,LEN(",Toluen_MQ135|"),'Bloco 1 10s Sem RTOS RX'!$L814,LEN(",MH4_MQ135|"),'Bloco 1 10s Sem RTOS RX'!$M814,LEN(",O3_MQ131|"),'Bloco 1 10s Sem RTOS RX'!$N814)*8</f>
        <v>672</v>
      </c>
    </row>
    <row r="815" ht="15.75" customHeight="1">
      <c r="A815" s="1" t="s">
        <v>6910</v>
      </c>
      <c r="B815" s="1" t="s">
        <v>6911</v>
      </c>
      <c r="C815" s="1" t="s">
        <v>3689</v>
      </c>
      <c r="D815" s="1" t="s">
        <v>6912</v>
      </c>
      <c r="E815" s="1" t="s">
        <v>1833</v>
      </c>
      <c r="F815" s="1" t="s">
        <v>1833</v>
      </c>
      <c r="G815" s="1" t="s">
        <v>1833</v>
      </c>
      <c r="H815" s="1" t="s">
        <v>603</v>
      </c>
      <c r="I815" s="1" t="s">
        <v>308</v>
      </c>
      <c r="J815" s="1" t="s">
        <v>604</v>
      </c>
      <c r="K815" s="1" t="s">
        <v>3720</v>
      </c>
      <c r="L815" s="1" t="s">
        <v>605</v>
      </c>
      <c r="M815" s="1" t="s">
        <v>110</v>
      </c>
      <c r="N815" s="1" t="s">
        <v>859</v>
      </c>
      <c r="O815" s="1" t="s">
        <v>1833</v>
      </c>
      <c r="P815" s="1" t="s">
        <v>1833</v>
      </c>
      <c r="Q815" s="1" t="s">
        <v>3692</v>
      </c>
      <c r="R815" s="1" t="s">
        <v>1833</v>
      </c>
      <c r="S815" s="1" t="s">
        <v>3700</v>
      </c>
      <c r="T815" s="1" t="s">
        <v>3701</v>
      </c>
      <c r="U815" s="1" t="s">
        <v>1833</v>
      </c>
      <c r="V815" s="1" t="s">
        <v>1833</v>
      </c>
      <c r="W815" s="1" t="s">
        <v>3695</v>
      </c>
      <c r="X815" s="1" t="s">
        <v>6913</v>
      </c>
      <c r="Y815" s="2">
        <f>X816-'Bloco 1 10s Sem RTOS RX'!$X815</f>
        <v>0.000150462963</v>
      </c>
      <c r="Z815" s="1">
        <f>SUM(LEN(",CO_MQ135|"),'Bloco 1 10s Sem RTOS RX'!$H815,LEN(",CO2_MQ135|"),'Bloco 1 10s Sem RTOS RX'!$I815,LEN(",Alcool_MQ135|"),'Bloco 1 10s Sem RTOS RX'!$J815,LEN(",Alcool_MQ135|"),'Bloco 1 10s Sem RTOS RX'!$K815,LEN(",Toluen_MQ135|"),'Bloco 1 10s Sem RTOS RX'!$L815,LEN(",MH4_MQ135|"),'Bloco 1 10s Sem RTOS RX'!$M815,LEN(",O3_MQ131|"),'Bloco 1 10s Sem RTOS RX'!$N815)*8</f>
        <v>672</v>
      </c>
    </row>
    <row r="816" ht="15.75" customHeight="1">
      <c r="A816" s="1" t="s">
        <v>6914</v>
      </c>
      <c r="B816" s="1" t="s">
        <v>6915</v>
      </c>
      <c r="C816" s="1" t="s">
        <v>3689</v>
      </c>
      <c r="D816" s="1" t="s">
        <v>6916</v>
      </c>
      <c r="E816" s="1" t="s">
        <v>1833</v>
      </c>
      <c r="F816" s="1" t="s">
        <v>1833</v>
      </c>
      <c r="G816" s="1" t="s">
        <v>1833</v>
      </c>
      <c r="H816" s="1" t="s">
        <v>596</v>
      </c>
      <c r="I816" s="1" t="s">
        <v>308</v>
      </c>
      <c r="J816" s="1" t="s">
        <v>597</v>
      </c>
      <c r="K816" s="1" t="s">
        <v>3720</v>
      </c>
      <c r="L816" s="1" t="s">
        <v>303</v>
      </c>
      <c r="M816" s="1" t="s">
        <v>110</v>
      </c>
      <c r="N816" s="1" t="s">
        <v>716</v>
      </c>
      <c r="O816" s="1" t="s">
        <v>1833</v>
      </c>
      <c r="P816" s="1" t="s">
        <v>1833</v>
      </c>
      <c r="Q816" s="1" t="s">
        <v>3692</v>
      </c>
      <c r="R816" s="1" t="s">
        <v>1833</v>
      </c>
      <c r="S816" s="1" t="s">
        <v>3700</v>
      </c>
      <c r="T816" s="1" t="s">
        <v>3701</v>
      </c>
      <c r="U816" s="1" t="s">
        <v>1833</v>
      </c>
      <c r="V816" s="1" t="s">
        <v>1833</v>
      </c>
      <c r="W816" s="1" t="s">
        <v>3695</v>
      </c>
      <c r="X816" s="1" t="s">
        <v>6917</v>
      </c>
      <c r="Y816" s="2">
        <f>X817-'Bloco 1 10s Sem RTOS RX'!$X816</f>
        <v>0.000162037037</v>
      </c>
      <c r="Z816" s="1">
        <f>SUM(LEN(",CO_MQ135|"),'Bloco 1 10s Sem RTOS RX'!$H816,LEN(",CO2_MQ135|"),'Bloco 1 10s Sem RTOS RX'!$I816,LEN(",Alcool_MQ135|"),'Bloco 1 10s Sem RTOS RX'!$J816,LEN(",Alcool_MQ135|"),'Bloco 1 10s Sem RTOS RX'!$K816,LEN(",Toluen_MQ135|"),'Bloco 1 10s Sem RTOS RX'!$L816,LEN(",MH4_MQ135|"),'Bloco 1 10s Sem RTOS RX'!$M816,LEN(",O3_MQ131|"),'Bloco 1 10s Sem RTOS RX'!$N816)*8</f>
        <v>672</v>
      </c>
    </row>
    <row r="817" ht="15.75" customHeight="1">
      <c r="A817" s="1" t="s">
        <v>6918</v>
      </c>
      <c r="B817" s="1" t="s">
        <v>6919</v>
      </c>
      <c r="C817" s="1" t="s">
        <v>3689</v>
      </c>
      <c r="D817" s="1" t="s">
        <v>6920</v>
      </c>
      <c r="E817" s="1" t="s">
        <v>1833</v>
      </c>
      <c r="F817" s="1" t="s">
        <v>1833</v>
      </c>
      <c r="G817" s="1" t="s">
        <v>1833</v>
      </c>
      <c r="H817" s="1" t="s">
        <v>3691</v>
      </c>
      <c r="I817" s="1" t="s">
        <v>334</v>
      </c>
      <c r="J817" s="1" t="s">
        <v>3992</v>
      </c>
      <c r="K817" s="1" t="s">
        <v>44</v>
      </c>
      <c r="L817" s="1" t="s">
        <v>336</v>
      </c>
      <c r="M817" s="1" t="s">
        <v>3694</v>
      </c>
      <c r="N817" s="1" t="s">
        <v>207</v>
      </c>
      <c r="O817" s="1" t="s">
        <v>1833</v>
      </c>
      <c r="P817" s="1" t="s">
        <v>1833</v>
      </c>
      <c r="Q817" s="1" t="s">
        <v>3692</v>
      </c>
      <c r="R817" s="1" t="s">
        <v>1833</v>
      </c>
      <c r="S817" s="1" t="s">
        <v>3693</v>
      </c>
      <c r="T817" s="1" t="s">
        <v>3694</v>
      </c>
      <c r="U817" s="1" t="s">
        <v>1833</v>
      </c>
      <c r="V817" s="1" t="s">
        <v>1833</v>
      </c>
      <c r="W817" s="1" t="s">
        <v>3695</v>
      </c>
      <c r="X817" s="1" t="s">
        <v>3104</v>
      </c>
      <c r="Y817" s="2">
        <f>X818-'Bloco 1 10s Sem RTOS RX'!$X817</f>
        <v>0.000150462963</v>
      </c>
      <c r="Z817" s="1">
        <f>SUM(LEN(",CO_MQ135|"),'Bloco 1 10s Sem RTOS RX'!$H817,LEN(",CO2_MQ135|"),'Bloco 1 10s Sem RTOS RX'!$I817,LEN(",Alcool_MQ135|"),'Bloco 1 10s Sem RTOS RX'!$J817,LEN(",Alcool_MQ135|"),'Bloco 1 10s Sem RTOS RX'!$K817,LEN(",Toluen_MQ135|"),'Bloco 1 10s Sem RTOS RX'!$L817,LEN(",MH4_MQ135|"),'Bloco 1 10s Sem RTOS RX'!$M817,LEN(",O3_MQ131|"),'Bloco 1 10s Sem RTOS RX'!$N817)*8</f>
        <v>672</v>
      </c>
    </row>
    <row r="818" ht="15.75" customHeight="1">
      <c r="A818" s="1" t="s">
        <v>6921</v>
      </c>
      <c r="B818" s="1" t="s">
        <v>6922</v>
      </c>
      <c r="C818" s="1" t="s">
        <v>3689</v>
      </c>
      <c r="D818" s="1" t="s">
        <v>6923</v>
      </c>
      <c r="E818" s="1" t="s">
        <v>1833</v>
      </c>
      <c r="F818" s="1" t="s">
        <v>1833</v>
      </c>
      <c r="G818" s="1" t="s">
        <v>1833</v>
      </c>
      <c r="H818" s="1" t="s">
        <v>596</v>
      </c>
      <c r="I818" s="1" t="s">
        <v>308</v>
      </c>
      <c r="J818" s="1" t="s">
        <v>597</v>
      </c>
      <c r="K818" s="1" t="s">
        <v>3720</v>
      </c>
      <c r="L818" s="1" t="s">
        <v>303</v>
      </c>
      <c r="M818" s="1" t="s">
        <v>110</v>
      </c>
      <c r="N818" s="1" t="s">
        <v>859</v>
      </c>
      <c r="O818" s="1" t="s">
        <v>1833</v>
      </c>
      <c r="P818" s="1" t="s">
        <v>1833</v>
      </c>
      <c r="Q818" s="1" t="s">
        <v>3692</v>
      </c>
      <c r="R818" s="1" t="s">
        <v>1833</v>
      </c>
      <c r="S818" s="1" t="s">
        <v>3700</v>
      </c>
      <c r="T818" s="1" t="s">
        <v>3701</v>
      </c>
      <c r="U818" s="1" t="s">
        <v>1833</v>
      </c>
      <c r="V818" s="1" t="s">
        <v>1833</v>
      </c>
      <c r="W818" s="1" t="s">
        <v>3695</v>
      </c>
      <c r="X818" s="1" t="s">
        <v>6924</v>
      </c>
      <c r="Y818" s="2">
        <f>X819-'Bloco 1 10s Sem RTOS RX'!$X818</f>
        <v>0.000150462963</v>
      </c>
      <c r="Z818" s="1">
        <f>SUM(LEN(",CO_MQ135|"),'Bloco 1 10s Sem RTOS RX'!$H818,LEN(",CO2_MQ135|"),'Bloco 1 10s Sem RTOS RX'!$I818,LEN(",Alcool_MQ135|"),'Bloco 1 10s Sem RTOS RX'!$J818,LEN(",Alcool_MQ135|"),'Bloco 1 10s Sem RTOS RX'!$K818,LEN(",Toluen_MQ135|"),'Bloco 1 10s Sem RTOS RX'!$L818,LEN(",MH4_MQ135|"),'Bloco 1 10s Sem RTOS RX'!$M818,LEN(",O3_MQ131|"),'Bloco 1 10s Sem RTOS RX'!$N818)*8</f>
        <v>672</v>
      </c>
    </row>
    <row r="819" ht="15.75" customHeight="1">
      <c r="A819" s="1" t="s">
        <v>6925</v>
      </c>
      <c r="B819" s="1" t="s">
        <v>6926</v>
      </c>
      <c r="C819" s="1" t="s">
        <v>3689</v>
      </c>
      <c r="D819" s="1" t="s">
        <v>6927</v>
      </c>
      <c r="E819" s="1" t="s">
        <v>1833</v>
      </c>
      <c r="F819" s="1" t="s">
        <v>1833</v>
      </c>
      <c r="G819" s="1" t="s">
        <v>1833</v>
      </c>
      <c r="H819" s="1" t="s">
        <v>596</v>
      </c>
      <c r="I819" s="1" t="s">
        <v>308</v>
      </c>
      <c r="J819" s="1" t="s">
        <v>597</v>
      </c>
      <c r="K819" s="1" t="s">
        <v>3720</v>
      </c>
      <c r="L819" s="1" t="s">
        <v>303</v>
      </c>
      <c r="M819" s="1" t="s">
        <v>110</v>
      </c>
      <c r="N819" s="1" t="s">
        <v>127</v>
      </c>
      <c r="O819" s="1" t="s">
        <v>1833</v>
      </c>
      <c r="P819" s="1" t="s">
        <v>1833</v>
      </c>
      <c r="Q819" s="1" t="s">
        <v>3692</v>
      </c>
      <c r="R819" s="1" t="s">
        <v>1833</v>
      </c>
      <c r="S819" s="1" t="s">
        <v>3700</v>
      </c>
      <c r="T819" s="1" t="s">
        <v>3706</v>
      </c>
      <c r="U819" s="1" t="s">
        <v>1833</v>
      </c>
      <c r="V819" s="1" t="s">
        <v>1833</v>
      </c>
      <c r="W819" s="1" t="s">
        <v>3695</v>
      </c>
      <c r="X819" s="1" t="s">
        <v>6928</v>
      </c>
      <c r="Y819" s="2">
        <f>X820-'Bloco 1 10s Sem RTOS RX'!$X819</f>
        <v>0.000150462963</v>
      </c>
      <c r="Z819" s="1">
        <f>SUM(LEN(",CO_MQ135|"),'Bloco 1 10s Sem RTOS RX'!$H819,LEN(",CO2_MQ135|"),'Bloco 1 10s Sem RTOS RX'!$I819,LEN(",Alcool_MQ135|"),'Bloco 1 10s Sem RTOS RX'!$J819,LEN(",Alcool_MQ135|"),'Bloco 1 10s Sem RTOS RX'!$K819,LEN(",Toluen_MQ135|"),'Bloco 1 10s Sem RTOS RX'!$L819,LEN(",MH4_MQ135|"),'Bloco 1 10s Sem RTOS RX'!$M819,LEN(",O3_MQ131|"),'Bloco 1 10s Sem RTOS RX'!$N819)*8</f>
        <v>672</v>
      </c>
    </row>
    <row r="820" ht="15.75" customHeight="1">
      <c r="A820" s="1" t="s">
        <v>6929</v>
      </c>
      <c r="B820" s="1" t="s">
        <v>6930</v>
      </c>
      <c r="C820" s="1" t="s">
        <v>3689</v>
      </c>
      <c r="D820" s="1" t="s">
        <v>6931</v>
      </c>
      <c r="E820" s="1" t="s">
        <v>1833</v>
      </c>
      <c r="F820" s="1" t="s">
        <v>1833</v>
      </c>
      <c r="G820" s="1" t="s">
        <v>1833</v>
      </c>
      <c r="H820" s="1" t="s">
        <v>948</v>
      </c>
      <c r="I820" s="1" t="s">
        <v>107</v>
      </c>
      <c r="J820" s="1" t="s">
        <v>108</v>
      </c>
      <c r="K820" s="1" t="s">
        <v>103</v>
      </c>
      <c r="L820" s="1" t="s">
        <v>31</v>
      </c>
      <c r="M820" s="1" t="s">
        <v>152</v>
      </c>
      <c r="N820" s="1" t="s">
        <v>1004</v>
      </c>
      <c r="O820" s="1" t="s">
        <v>1833</v>
      </c>
      <c r="P820" s="1" t="s">
        <v>1833</v>
      </c>
      <c r="Q820" s="1" t="s">
        <v>3692</v>
      </c>
      <c r="R820" s="1" t="s">
        <v>1833</v>
      </c>
      <c r="S820" s="1" t="s">
        <v>3700</v>
      </c>
      <c r="T820" s="1" t="s">
        <v>3701</v>
      </c>
      <c r="U820" s="1" t="s">
        <v>1833</v>
      </c>
      <c r="V820" s="1" t="s">
        <v>1833</v>
      </c>
      <c r="W820" s="1" t="s">
        <v>3695</v>
      </c>
      <c r="X820" s="1" t="s">
        <v>6932</v>
      </c>
      <c r="Y820" s="2">
        <f>X821-'Bloco 1 10s Sem RTOS RX'!$X820</f>
        <v>0.000150462963</v>
      </c>
      <c r="Z820" s="1">
        <f>SUM(LEN(",CO_MQ135|"),'Bloco 1 10s Sem RTOS RX'!$H820,LEN(",CO2_MQ135|"),'Bloco 1 10s Sem RTOS RX'!$I820,LEN(",Alcool_MQ135|"),'Bloco 1 10s Sem RTOS RX'!$J820,LEN(",Alcool_MQ135|"),'Bloco 1 10s Sem RTOS RX'!$K820,LEN(",Toluen_MQ135|"),'Bloco 1 10s Sem RTOS RX'!$L820,LEN(",MH4_MQ135|"),'Bloco 1 10s Sem RTOS RX'!$M820,LEN(",O3_MQ131|"),'Bloco 1 10s Sem RTOS RX'!$N820)*8</f>
        <v>672</v>
      </c>
    </row>
    <row r="821" ht="15.75" customHeight="1">
      <c r="A821" s="1" t="s">
        <v>6933</v>
      </c>
      <c r="B821" s="1" t="s">
        <v>6934</v>
      </c>
      <c r="C821" s="1" t="s">
        <v>3689</v>
      </c>
      <c r="D821" s="1" t="s">
        <v>6935</v>
      </c>
      <c r="E821" s="1" t="s">
        <v>1833</v>
      </c>
      <c r="F821" s="1" t="s">
        <v>1833</v>
      </c>
      <c r="G821" s="1" t="s">
        <v>1833</v>
      </c>
      <c r="H821" s="1" t="s">
        <v>191</v>
      </c>
      <c r="I821" s="1" t="s">
        <v>192</v>
      </c>
      <c r="J821" s="1" t="s">
        <v>193</v>
      </c>
      <c r="K821" s="1" t="s">
        <v>73</v>
      </c>
      <c r="L821" s="1" t="s">
        <v>194</v>
      </c>
      <c r="M821" s="1" t="s">
        <v>37</v>
      </c>
      <c r="N821" s="1" t="s">
        <v>531</v>
      </c>
      <c r="O821" s="1" t="s">
        <v>1833</v>
      </c>
      <c r="P821" s="1" t="s">
        <v>1833</v>
      </c>
      <c r="Q821" s="1" t="s">
        <v>3692</v>
      </c>
      <c r="R821" s="1" t="s">
        <v>1833</v>
      </c>
      <c r="S821" s="1" t="s">
        <v>3693</v>
      </c>
      <c r="T821" s="1" t="s">
        <v>3701</v>
      </c>
      <c r="U821" s="1" t="s">
        <v>1833</v>
      </c>
      <c r="V821" s="1" t="s">
        <v>1833</v>
      </c>
      <c r="W821" s="1" t="s">
        <v>3695</v>
      </c>
      <c r="X821" s="1" t="s">
        <v>6936</v>
      </c>
      <c r="Y821" s="2">
        <f>X822-'Bloco 1 10s Sem RTOS RX'!$X821</f>
        <v>0.000162037037</v>
      </c>
      <c r="Z821" s="1">
        <f>SUM(LEN(",CO_MQ135|"),'Bloco 1 10s Sem RTOS RX'!$H821,LEN(",CO2_MQ135|"),'Bloco 1 10s Sem RTOS RX'!$I821,LEN(",Alcool_MQ135|"),'Bloco 1 10s Sem RTOS RX'!$J821,LEN(",Alcool_MQ135|"),'Bloco 1 10s Sem RTOS RX'!$K821,LEN(",Toluen_MQ135|"),'Bloco 1 10s Sem RTOS RX'!$L821,LEN(",MH4_MQ135|"),'Bloco 1 10s Sem RTOS RX'!$M821,LEN(",O3_MQ131|"),'Bloco 1 10s Sem RTOS RX'!$N821)*8</f>
        <v>672</v>
      </c>
    </row>
    <row r="822" ht="15.75" customHeight="1">
      <c r="A822" s="1" t="s">
        <v>6937</v>
      </c>
      <c r="B822" s="1" t="s">
        <v>6938</v>
      </c>
      <c r="C822" s="1" t="s">
        <v>3689</v>
      </c>
      <c r="D822" s="1" t="s">
        <v>6939</v>
      </c>
      <c r="E822" s="1" t="s">
        <v>1833</v>
      </c>
      <c r="F822" s="1" t="s">
        <v>1833</v>
      </c>
      <c r="G822" s="1" t="s">
        <v>1833</v>
      </c>
      <c r="H822" s="1" t="s">
        <v>4141</v>
      </c>
      <c r="I822" s="1" t="s">
        <v>163</v>
      </c>
      <c r="J822" s="1" t="s">
        <v>784</v>
      </c>
      <c r="K822" s="1" t="s">
        <v>103</v>
      </c>
      <c r="L822" s="1" t="s">
        <v>785</v>
      </c>
      <c r="M822" s="1" t="s">
        <v>110</v>
      </c>
      <c r="N822" s="1" t="s">
        <v>37</v>
      </c>
      <c r="O822" s="1" t="s">
        <v>1833</v>
      </c>
      <c r="P822" s="1" t="s">
        <v>1833</v>
      </c>
      <c r="Q822" s="1" t="s">
        <v>3692</v>
      </c>
      <c r="R822" s="1" t="s">
        <v>1833</v>
      </c>
      <c r="S822" s="1" t="s">
        <v>3700</v>
      </c>
      <c r="T822" s="1" t="s">
        <v>3706</v>
      </c>
      <c r="U822" s="1" t="s">
        <v>1833</v>
      </c>
      <c r="V822" s="1" t="s">
        <v>1833</v>
      </c>
      <c r="W822" s="1" t="s">
        <v>3695</v>
      </c>
      <c r="X822" s="1" t="s">
        <v>6940</v>
      </c>
      <c r="Y822" s="2">
        <f>X823-'Bloco 1 10s Sem RTOS RX'!$X822</f>
        <v>0.000150462963</v>
      </c>
      <c r="Z822" s="1">
        <f>SUM(LEN(",CO_MQ135|"),'Bloco 1 10s Sem RTOS RX'!$H822,LEN(",CO2_MQ135|"),'Bloco 1 10s Sem RTOS RX'!$I822,LEN(",Alcool_MQ135|"),'Bloco 1 10s Sem RTOS RX'!$J822,LEN(",Alcool_MQ135|"),'Bloco 1 10s Sem RTOS RX'!$K822,LEN(",Toluen_MQ135|"),'Bloco 1 10s Sem RTOS RX'!$L822,LEN(",MH4_MQ135|"),'Bloco 1 10s Sem RTOS RX'!$M822,LEN(",O3_MQ131|"),'Bloco 1 10s Sem RTOS RX'!$N822)*8</f>
        <v>672</v>
      </c>
    </row>
    <row r="823" ht="15.75" customHeight="1">
      <c r="A823" s="1" t="s">
        <v>6941</v>
      </c>
      <c r="B823" s="1" t="s">
        <v>6942</v>
      </c>
      <c r="C823" s="1" t="s">
        <v>3689</v>
      </c>
      <c r="D823" s="1" t="s">
        <v>6943</v>
      </c>
      <c r="E823" s="1" t="s">
        <v>1833</v>
      </c>
      <c r="F823" s="1" t="s">
        <v>1833</v>
      </c>
      <c r="G823" s="1" t="s">
        <v>1833</v>
      </c>
      <c r="H823" s="1" t="s">
        <v>155</v>
      </c>
      <c r="I823" s="1" t="s">
        <v>3826</v>
      </c>
      <c r="J823" s="1" t="s">
        <v>157</v>
      </c>
      <c r="K823" s="1" t="s">
        <v>73</v>
      </c>
      <c r="L823" s="1" t="s">
        <v>3827</v>
      </c>
      <c r="M823" s="1" t="s">
        <v>159</v>
      </c>
      <c r="N823" s="1" t="s">
        <v>207</v>
      </c>
      <c r="O823" s="1" t="s">
        <v>1833</v>
      </c>
      <c r="P823" s="1" t="s">
        <v>1833</v>
      </c>
      <c r="Q823" s="1" t="s">
        <v>3692</v>
      </c>
      <c r="R823" s="1" t="s">
        <v>1833</v>
      </c>
      <c r="S823" s="1" t="s">
        <v>3693</v>
      </c>
      <c r="T823" s="1" t="s">
        <v>3694</v>
      </c>
      <c r="U823" s="1" t="s">
        <v>1833</v>
      </c>
      <c r="V823" s="1" t="s">
        <v>1833</v>
      </c>
      <c r="W823" s="1" t="s">
        <v>3695</v>
      </c>
      <c r="X823" s="1" t="s">
        <v>6944</v>
      </c>
      <c r="Y823" s="2">
        <f>X824-'Bloco 1 10s Sem RTOS RX'!$X823</f>
        <v>0.000150462963</v>
      </c>
      <c r="Z823" s="1">
        <f>SUM(LEN(",CO_MQ135|"),'Bloco 1 10s Sem RTOS RX'!$H823,LEN(",CO2_MQ135|"),'Bloco 1 10s Sem RTOS RX'!$I823,LEN(",Alcool_MQ135|"),'Bloco 1 10s Sem RTOS RX'!$J823,LEN(",Alcool_MQ135|"),'Bloco 1 10s Sem RTOS RX'!$K823,LEN(",Toluen_MQ135|"),'Bloco 1 10s Sem RTOS RX'!$L823,LEN(",MH4_MQ135|"),'Bloco 1 10s Sem RTOS RX'!$M823,LEN(",O3_MQ131|"),'Bloco 1 10s Sem RTOS RX'!$N823)*8</f>
        <v>672</v>
      </c>
    </row>
    <row r="824" ht="15.75" customHeight="1">
      <c r="A824" s="1" t="s">
        <v>6945</v>
      </c>
      <c r="B824" s="1" t="s">
        <v>6946</v>
      </c>
      <c r="C824" s="1" t="s">
        <v>3689</v>
      </c>
      <c r="D824" s="1" t="s">
        <v>6947</v>
      </c>
      <c r="E824" s="1" t="s">
        <v>1833</v>
      </c>
      <c r="F824" s="1" t="s">
        <v>1833</v>
      </c>
      <c r="G824" s="1" t="s">
        <v>1833</v>
      </c>
      <c r="H824" s="1" t="s">
        <v>572</v>
      </c>
      <c r="I824" s="1" t="s">
        <v>3826</v>
      </c>
      <c r="J824" s="1" t="s">
        <v>4444</v>
      </c>
      <c r="K824" s="1" t="s">
        <v>73</v>
      </c>
      <c r="L824" s="1" t="s">
        <v>3827</v>
      </c>
      <c r="M824" s="1" t="s">
        <v>159</v>
      </c>
      <c r="N824" s="1" t="s">
        <v>397</v>
      </c>
      <c r="O824" s="1" t="s">
        <v>1833</v>
      </c>
      <c r="P824" s="1" t="s">
        <v>1833</v>
      </c>
      <c r="Q824" s="1" t="s">
        <v>3692</v>
      </c>
      <c r="R824" s="1" t="s">
        <v>1833</v>
      </c>
      <c r="S824" s="1" t="s">
        <v>3693</v>
      </c>
      <c r="T824" s="1" t="s">
        <v>3701</v>
      </c>
      <c r="U824" s="1" t="s">
        <v>1833</v>
      </c>
      <c r="V824" s="1" t="s">
        <v>1833</v>
      </c>
      <c r="W824" s="1" t="s">
        <v>3695</v>
      </c>
      <c r="X824" s="1" t="s">
        <v>6948</v>
      </c>
      <c r="Y824" s="2">
        <f>X825-'Bloco 1 10s Sem RTOS RX'!$X824</f>
        <v>0.000150462963</v>
      </c>
      <c r="Z824" s="1">
        <f>SUM(LEN(",CO_MQ135|"),'Bloco 1 10s Sem RTOS RX'!$H824,LEN(",CO2_MQ135|"),'Bloco 1 10s Sem RTOS RX'!$I824,LEN(",Alcool_MQ135|"),'Bloco 1 10s Sem RTOS RX'!$J824,LEN(",Alcool_MQ135|"),'Bloco 1 10s Sem RTOS RX'!$K824,LEN(",Toluen_MQ135|"),'Bloco 1 10s Sem RTOS RX'!$L824,LEN(",MH4_MQ135|"),'Bloco 1 10s Sem RTOS RX'!$M824,LEN(",O3_MQ131|"),'Bloco 1 10s Sem RTOS RX'!$N824)*8</f>
        <v>672</v>
      </c>
    </row>
    <row r="825" ht="15.75" customHeight="1">
      <c r="A825" s="1" t="s">
        <v>6949</v>
      </c>
      <c r="B825" s="1" t="s">
        <v>6950</v>
      </c>
      <c r="C825" s="1" t="s">
        <v>3689</v>
      </c>
      <c r="D825" s="1" t="s">
        <v>6951</v>
      </c>
      <c r="E825" s="1" t="s">
        <v>1833</v>
      </c>
      <c r="F825" s="1" t="s">
        <v>1833</v>
      </c>
      <c r="G825" s="1" t="s">
        <v>1833</v>
      </c>
      <c r="H825" s="1" t="s">
        <v>635</v>
      </c>
      <c r="I825" s="1" t="s">
        <v>3826</v>
      </c>
      <c r="J825" s="1" t="s">
        <v>4444</v>
      </c>
      <c r="K825" s="1" t="s">
        <v>73</v>
      </c>
      <c r="L825" s="1" t="s">
        <v>636</v>
      </c>
      <c r="M825" s="1" t="s">
        <v>159</v>
      </c>
      <c r="N825" s="1" t="s">
        <v>508</v>
      </c>
      <c r="O825" s="1" t="s">
        <v>1833</v>
      </c>
      <c r="P825" s="1" t="s">
        <v>1833</v>
      </c>
      <c r="Q825" s="1" t="s">
        <v>3692</v>
      </c>
      <c r="R825" s="1" t="s">
        <v>1833</v>
      </c>
      <c r="S825" s="1" t="s">
        <v>3693</v>
      </c>
      <c r="T825" s="1" t="s">
        <v>3701</v>
      </c>
      <c r="U825" s="1" t="s">
        <v>1833</v>
      </c>
      <c r="V825" s="1" t="s">
        <v>1833</v>
      </c>
      <c r="W825" s="1" t="s">
        <v>3695</v>
      </c>
      <c r="X825" s="1" t="s">
        <v>6952</v>
      </c>
      <c r="Y825" s="2">
        <f>X826-'Bloco 1 10s Sem RTOS RX'!$X825</f>
        <v>0.000150462963</v>
      </c>
      <c r="Z825" s="1">
        <f>SUM(LEN(",CO_MQ135|"),'Bloco 1 10s Sem RTOS RX'!$H825,LEN(",CO2_MQ135|"),'Bloco 1 10s Sem RTOS RX'!$I825,LEN(",Alcool_MQ135|"),'Bloco 1 10s Sem RTOS RX'!$J825,LEN(",Alcool_MQ135|"),'Bloco 1 10s Sem RTOS RX'!$K825,LEN(",Toluen_MQ135|"),'Bloco 1 10s Sem RTOS RX'!$L825,LEN(",MH4_MQ135|"),'Bloco 1 10s Sem RTOS RX'!$M825,LEN(",O3_MQ131|"),'Bloco 1 10s Sem RTOS RX'!$N825)*8</f>
        <v>672</v>
      </c>
    </row>
    <row r="826" ht="15.75" customHeight="1">
      <c r="A826" s="1" t="s">
        <v>6953</v>
      </c>
      <c r="B826" s="1" t="s">
        <v>6954</v>
      </c>
      <c r="C826" s="1" t="s">
        <v>3689</v>
      </c>
      <c r="D826" s="1" t="s">
        <v>6955</v>
      </c>
      <c r="E826" s="1" t="s">
        <v>1833</v>
      </c>
      <c r="F826" s="1" t="s">
        <v>1833</v>
      </c>
      <c r="G826" s="1" t="s">
        <v>1833</v>
      </c>
      <c r="H826" s="1" t="s">
        <v>307</v>
      </c>
      <c r="I826" s="1" t="s">
        <v>308</v>
      </c>
      <c r="J826" s="1" t="s">
        <v>309</v>
      </c>
      <c r="K826" s="1" t="s">
        <v>3720</v>
      </c>
      <c r="L826" s="1" t="s">
        <v>310</v>
      </c>
      <c r="M826" s="1" t="s">
        <v>110</v>
      </c>
      <c r="N826" s="1" t="s">
        <v>205</v>
      </c>
      <c r="O826" s="1" t="s">
        <v>1833</v>
      </c>
      <c r="P826" s="1" t="s">
        <v>1833</v>
      </c>
      <c r="Q826" s="1" t="s">
        <v>3692</v>
      </c>
      <c r="R826" s="1" t="s">
        <v>1833</v>
      </c>
      <c r="S826" s="1" t="s">
        <v>3700</v>
      </c>
      <c r="T826" s="1" t="s">
        <v>3694</v>
      </c>
      <c r="U826" s="1" t="s">
        <v>1833</v>
      </c>
      <c r="V826" s="1" t="s">
        <v>1833</v>
      </c>
      <c r="W826" s="1" t="s">
        <v>3695</v>
      </c>
      <c r="X826" s="1" t="s">
        <v>6956</v>
      </c>
      <c r="Y826" s="2">
        <f>X827-'Bloco 1 10s Sem RTOS RX'!$X826</f>
        <v>0.000162037037</v>
      </c>
      <c r="Z826" s="1">
        <f>SUM(LEN(",CO_MQ135|"),'Bloco 1 10s Sem RTOS RX'!$H826,LEN(",CO2_MQ135|"),'Bloco 1 10s Sem RTOS RX'!$I826,LEN(",Alcool_MQ135|"),'Bloco 1 10s Sem RTOS RX'!$J826,LEN(",Alcool_MQ135|"),'Bloco 1 10s Sem RTOS RX'!$K826,LEN(",Toluen_MQ135|"),'Bloco 1 10s Sem RTOS RX'!$L826,LEN(",MH4_MQ135|"),'Bloco 1 10s Sem RTOS RX'!$M826,LEN(",O3_MQ131|"),'Bloco 1 10s Sem RTOS RX'!$N826)*8</f>
        <v>672</v>
      </c>
    </row>
    <row r="827" ht="15.75" customHeight="1">
      <c r="A827" s="1" t="s">
        <v>6957</v>
      </c>
      <c r="B827" s="1" t="s">
        <v>6958</v>
      </c>
      <c r="C827" s="1" t="s">
        <v>3689</v>
      </c>
      <c r="D827" s="1" t="s">
        <v>6959</v>
      </c>
      <c r="E827" s="1" t="s">
        <v>1833</v>
      </c>
      <c r="F827" s="1" t="s">
        <v>1833</v>
      </c>
      <c r="G827" s="1" t="s">
        <v>1833</v>
      </c>
      <c r="H827" s="1" t="s">
        <v>4419</v>
      </c>
      <c r="I827" s="1" t="s">
        <v>330</v>
      </c>
      <c r="J827" s="1" t="s">
        <v>558</v>
      </c>
      <c r="K827" s="1" t="s">
        <v>36</v>
      </c>
      <c r="L827" s="1" t="s">
        <v>39</v>
      </c>
      <c r="M827" s="1" t="s">
        <v>37</v>
      </c>
      <c r="N827" s="1" t="s">
        <v>3694</v>
      </c>
      <c r="O827" s="1" t="s">
        <v>1833</v>
      </c>
      <c r="P827" s="1" t="s">
        <v>1833</v>
      </c>
      <c r="Q827" s="1" t="s">
        <v>3692</v>
      </c>
      <c r="R827" s="1" t="s">
        <v>1833</v>
      </c>
      <c r="S827" s="1" t="s">
        <v>3693</v>
      </c>
      <c r="T827" s="1" t="s">
        <v>3706</v>
      </c>
      <c r="U827" s="1" t="s">
        <v>1833</v>
      </c>
      <c r="V827" s="1" t="s">
        <v>1833</v>
      </c>
      <c r="W827" s="1" t="s">
        <v>3695</v>
      </c>
      <c r="X827" s="1" t="s">
        <v>6960</v>
      </c>
      <c r="Y827" s="2">
        <f>X828-'Bloco 1 10s Sem RTOS RX'!$X827</f>
        <v>0.0001388888889</v>
      </c>
      <c r="Z827" s="1">
        <f>SUM(LEN(",CO_MQ135|"),'Bloco 1 10s Sem RTOS RX'!$H827,LEN(",CO2_MQ135|"),'Bloco 1 10s Sem RTOS RX'!$I827,LEN(",Alcool_MQ135|"),'Bloco 1 10s Sem RTOS RX'!$J827,LEN(",Alcool_MQ135|"),'Bloco 1 10s Sem RTOS RX'!$K827,LEN(",Toluen_MQ135|"),'Bloco 1 10s Sem RTOS RX'!$L827,LEN(",MH4_MQ135|"),'Bloco 1 10s Sem RTOS RX'!$M827,LEN(",O3_MQ131|"),'Bloco 1 10s Sem RTOS RX'!$N827)*8</f>
        <v>672</v>
      </c>
    </row>
    <row r="828" ht="15.75" customHeight="1">
      <c r="A828" s="1" t="s">
        <v>6961</v>
      </c>
      <c r="B828" s="1" t="s">
        <v>6962</v>
      </c>
      <c r="C828" s="1" t="s">
        <v>3689</v>
      </c>
      <c r="D828" s="1" t="s">
        <v>6963</v>
      </c>
      <c r="E828" s="1" t="s">
        <v>1833</v>
      </c>
      <c r="F828" s="1" t="s">
        <v>1833</v>
      </c>
      <c r="G828" s="1" t="s">
        <v>1833</v>
      </c>
      <c r="H828" s="1" t="s">
        <v>630</v>
      </c>
      <c r="I828" s="1" t="s">
        <v>614</v>
      </c>
      <c r="J828" s="1" t="s">
        <v>618</v>
      </c>
      <c r="K828" s="1" t="s">
        <v>3720</v>
      </c>
      <c r="L828" s="1" t="s">
        <v>428</v>
      </c>
      <c r="M828" s="1" t="s">
        <v>159</v>
      </c>
      <c r="N828" s="1" t="s">
        <v>314</v>
      </c>
      <c r="O828" s="1" t="s">
        <v>1833</v>
      </c>
      <c r="P828" s="1" t="s">
        <v>1833</v>
      </c>
      <c r="Q828" s="1" t="s">
        <v>3692</v>
      </c>
      <c r="R828" s="1" t="s">
        <v>1833</v>
      </c>
      <c r="S828" s="1" t="s">
        <v>3700</v>
      </c>
      <c r="T828" s="1" t="s">
        <v>3701</v>
      </c>
      <c r="U828" s="1" t="s">
        <v>1833</v>
      </c>
      <c r="V828" s="1" t="s">
        <v>1833</v>
      </c>
      <c r="W828" s="1" t="s">
        <v>3695</v>
      </c>
      <c r="X828" s="1" t="s">
        <v>6964</v>
      </c>
      <c r="Y828" s="2">
        <f>X829-'Bloco 1 10s Sem RTOS RX'!$X828</f>
        <v>0.000150462963</v>
      </c>
      <c r="Z828" s="1">
        <f>SUM(LEN(",CO_MQ135|"),'Bloco 1 10s Sem RTOS RX'!$H828,LEN(",CO2_MQ135|"),'Bloco 1 10s Sem RTOS RX'!$I828,LEN(",Alcool_MQ135|"),'Bloco 1 10s Sem RTOS RX'!$J828,LEN(",Alcool_MQ135|"),'Bloco 1 10s Sem RTOS RX'!$K828,LEN(",Toluen_MQ135|"),'Bloco 1 10s Sem RTOS RX'!$L828,LEN(",MH4_MQ135|"),'Bloco 1 10s Sem RTOS RX'!$M828,LEN(",O3_MQ131|"),'Bloco 1 10s Sem RTOS RX'!$N828)*8</f>
        <v>672</v>
      </c>
    </row>
    <row r="829" ht="15.75" customHeight="1">
      <c r="A829" s="1" t="s">
        <v>6965</v>
      </c>
      <c r="B829" s="1" t="s">
        <v>6966</v>
      </c>
      <c r="C829" s="1" t="s">
        <v>3689</v>
      </c>
      <c r="D829" s="1" t="s">
        <v>6967</v>
      </c>
      <c r="E829" s="1" t="s">
        <v>1833</v>
      </c>
      <c r="F829" s="1" t="s">
        <v>1833</v>
      </c>
      <c r="G829" s="1" t="s">
        <v>1833</v>
      </c>
      <c r="H829" s="1" t="s">
        <v>307</v>
      </c>
      <c r="I829" s="1" t="s">
        <v>308</v>
      </c>
      <c r="J829" s="1" t="s">
        <v>309</v>
      </c>
      <c r="K829" s="1" t="s">
        <v>3720</v>
      </c>
      <c r="L829" s="1" t="s">
        <v>310</v>
      </c>
      <c r="M829" s="1" t="s">
        <v>110</v>
      </c>
      <c r="N829" s="1" t="s">
        <v>4594</v>
      </c>
      <c r="O829" s="1" t="s">
        <v>1833</v>
      </c>
      <c r="P829" s="1" t="s">
        <v>1833</v>
      </c>
      <c r="Q829" s="1" t="s">
        <v>3692</v>
      </c>
      <c r="R829" s="1" t="s">
        <v>1833</v>
      </c>
      <c r="S829" s="1" t="s">
        <v>3700</v>
      </c>
      <c r="T829" s="1" t="s">
        <v>3701</v>
      </c>
      <c r="U829" s="1" t="s">
        <v>1833</v>
      </c>
      <c r="V829" s="1" t="s">
        <v>1833</v>
      </c>
      <c r="W829" s="1" t="s">
        <v>3695</v>
      </c>
      <c r="X829" s="1" t="s">
        <v>6968</v>
      </c>
      <c r="Y829" s="2">
        <f>X830-'Bloco 1 10s Sem RTOS RX'!$X829</f>
        <v>0.000150462963</v>
      </c>
      <c r="Z829" s="1">
        <f>SUM(LEN(",CO_MQ135|"),'Bloco 1 10s Sem RTOS RX'!$H829,LEN(",CO2_MQ135|"),'Bloco 1 10s Sem RTOS RX'!$I829,LEN(",Alcool_MQ135|"),'Bloco 1 10s Sem RTOS RX'!$J829,LEN(",Alcool_MQ135|"),'Bloco 1 10s Sem RTOS RX'!$K829,LEN(",Toluen_MQ135|"),'Bloco 1 10s Sem RTOS RX'!$L829,LEN(",MH4_MQ135|"),'Bloco 1 10s Sem RTOS RX'!$M829,LEN(",O3_MQ131|"),'Bloco 1 10s Sem RTOS RX'!$N829)*8</f>
        <v>672</v>
      </c>
    </row>
    <row r="830" ht="15.75" customHeight="1">
      <c r="A830" s="1" t="s">
        <v>6969</v>
      </c>
      <c r="B830" s="1" t="s">
        <v>6970</v>
      </c>
      <c r="C830" s="1" t="s">
        <v>3689</v>
      </c>
      <c r="D830" s="1" t="s">
        <v>6971</v>
      </c>
      <c r="E830" s="1" t="s">
        <v>1833</v>
      </c>
      <c r="F830" s="1" t="s">
        <v>1833</v>
      </c>
      <c r="G830" s="1" t="s">
        <v>1833</v>
      </c>
      <c r="H830" s="1" t="s">
        <v>4121</v>
      </c>
      <c r="I830" s="1" t="s">
        <v>3826</v>
      </c>
      <c r="J830" s="1" t="s">
        <v>427</v>
      </c>
      <c r="K830" s="1" t="s">
        <v>3720</v>
      </c>
      <c r="L830" s="1" t="s">
        <v>428</v>
      </c>
      <c r="M830" s="1" t="s">
        <v>159</v>
      </c>
      <c r="N830" s="1" t="s">
        <v>389</v>
      </c>
      <c r="O830" s="1" t="s">
        <v>1833</v>
      </c>
      <c r="P830" s="1" t="s">
        <v>1833</v>
      </c>
      <c r="Q830" s="1" t="s">
        <v>3692</v>
      </c>
      <c r="R830" s="1" t="s">
        <v>1833</v>
      </c>
      <c r="S830" s="1" t="s">
        <v>3700</v>
      </c>
      <c r="T830" s="1" t="s">
        <v>3694</v>
      </c>
      <c r="U830" s="1" t="s">
        <v>1833</v>
      </c>
      <c r="V830" s="1" t="s">
        <v>1833</v>
      </c>
      <c r="W830" s="1" t="s">
        <v>3695</v>
      </c>
      <c r="X830" s="1" t="s">
        <v>6972</v>
      </c>
      <c r="Y830" s="2">
        <f>X831-'Bloco 1 10s Sem RTOS RX'!$X830</f>
        <v>0.0003125</v>
      </c>
      <c r="Z830" s="1">
        <f>SUM(LEN(",CO_MQ135|"),'Bloco 1 10s Sem RTOS RX'!$H830,LEN(",CO2_MQ135|"),'Bloco 1 10s Sem RTOS RX'!$I830,LEN(",Alcool_MQ135|"),'Bloco 1 10s Sem RTOS RX'!$J830,LEN(",Alcool_MQ135|"),'Bloco 1 10s Sem RTOS RX'!$K830,LEN(",Toluen_MQ135|"),'Bloco 1 10s Sem RTOS RX'!$L830,LEN(",MH4_MQ135|"),'Bloco 1 10s Sem RTOS RX'!$M830,LEN(",O3_MQ131|"),'Bloco 1 10s Sem RTOS RX'!$N830)*8</f>
        <v>672</v>
      </c>
    </row>
    <row r="831" ht="15.75" customHeight="1">
      <c r="A831" s="1" t="s">
        <v>6973</v>
      </c>
      <c r="B831" s="1" t="s">
        <v>6974</v>
      </c>
      <c r="C831" s="1" t="s">
        <v>3689</v>
      </c>
      <c r="D831" s="1" t="s">
        <v>6975</v>
      </c>
      <c r="E831" s="1" t="s">
        <v>1833</v>
      </c>
      <c r="F831" s="1" t="s">
        <v>1833</v>
      </c>
      <c r="G831" s="1" t="s">
        <v>1833</v>
      </c>
      <c r="H831" s="1" t="s">
        <v>617</v>
      </c>
      <c r="I831" s="1" t="s">
        <v>614</v>
      </c>
      <c r="J831" s="1" t="s">
        <v>618</v>
      </c>
      <c r="K831" s="1" t="s">
        <v>3720</v>
      </c>
      <c r="L831" s="1" t="s">
        <v>183</v>
      </c>
      <c r="M831" s="1" t="s">
        <v>159</v>
      </c>
      <c r="N831" s="1" t="s">
        <v>628</v>
      </c>
      <c r="O831" s="1" t="s">
        <v>1833</v>
      </c>
      <c r="P831" s="1" t="s">
        <v>1833</v>
      </c>
      <c r="Q831" s="1" t="s">
        <v>3692</v>
      </c>
      <c r="R831" s="1" t="s">
        <v>1833</v>
      </c>
      <c r="S831" s="1" t="s">
        <v>3700</v>
      </c>
      <c r="T831" s="1" t="s">
        <v>3694</v>
      </c>
      <c r="U831" s="1" t="s">
        <v>1833</v>
      </c>
      <c r="V831" s="1" t="s">
        <v>1833</v>
      </c>
      <c r="W831" s="1" t="s">
        <v>3695</v>
      </c>
      <c r="X831" s="1" t="s">
        <v>6976</v>
      </c>
      <c r="Y831" s="2">
        <f>X832-'Bloco 1 10s Sem RTOS RX'!$X831</f>
        <v>0.000150462963</v>
      </c>
      <c r="Z831" s="1">
        <f>SUM(LEN(",CO_MQ135|"),'Bloco 1 10s Sem RTOS RX'!$H831,LEN(",CO2_MQ135|"),'Bloco 1 10s Sem RTOS RX'!$I831,LEN(",Alcool_MQ135|"),'Bloco 1 10s Sem RTOS RX'!$J831,LEN(",Alcool_MQ135|"),'Bloco 1 10s Sem RTOS RX'!$K831,LEN(",Toluen_MQ135|"),'Bloco 1 10s Sem RTOS RX'!$L831,LEN(",MH4_MQ135|"),'Bloco 1 10s Sem RTOS RX'!$M831,LEN(",O3_MQ131|"),'Bloco 1 10s Sem RTOS RX'!$N831)*8</f>
        <v>672</v>
      </c>
    </row>
    <row r="832" ht="15.75" customHeight="1">
      <c r="A832" s="1" t="s">
        <v>6977</v>
      </c>
      <c r="B832" s="1" t="s">
        <v>6978</v>
      </c>
      <c r="C832" s="1" t="s">
        <v>3689</v>
      </c>
      <c r="D832" s="1" t="s">
        <v>6979</v>
      </c>
      <c r="E832" s="1" t="s">
        <v>1833</v>
      </c>
      <c r="F832" s="1" t="s">
        <v>1833</v>
      </c>
      <c r="G832" s="1" t="s">
        <v>1833</v>
      </c>
      <c r="H832" s="1" t="s">
        <v>4121</v>
      </c>
      <c r="I832" s="1" t="s">
        <v>3826</v>
      </c>
      <c r="J832" s="1" t="s">
        <v>427</v>
      </c>
      <c r="K832" s="1" t="s">
        <v>3720</v>
      </c>
      <c r="L832" s="1" t="s">
        <v>428</v>
      </c>
      <c r="M832" s="1" t="s">
        <v>159</v>
      </c>
      <c r="N832" s="1" t="s">
        <v>29</v>
      </c>
      <c r="O832" s="1" t="s">
        <v>1833</v>
      </c>
      <c r="P832" s="1" t="s">
        <v>1833</v>
      </c>
      <c r="Q832" s="1" t="s">
        <v>3692</v>
      </c>
      <c r="R832" s="1" t="s">
        <v>1833</v>
      </c>
      <c r="S832" s="1" t="s">
        <v>3700</v>
      </c>
      <c r="T832" s="1" t="s">
        <v>3694</v>
      </c>
      <c r="U832" s="1" t="s">
        <v>1833</v>
      </c>
      <c r="V832" s="1" t="s">
        <v>1833</v>
      </c>
      <c r="W832" s="1" t="s">
        <v>3695</v>
      </c>
      <c r="X832" s="1" t="s">
        <v>6980</v>
      </c>
      <c r="Y832" s="2">
        <f>X833-'Bloco 1 10s Sem RTOS RX'!$X832</f>
        <v>0.000150462963</v>
      </c>
      <c r="Z832" s="1">
        <f>SUM(LEN(",CO_MQ135|"),'Bloco 1 10s Sem RTOS RX'!$H832,LEN(",CO2_MQ135|"),'Bloco 1 10s Sem RTOS RX'!$I832,LEN(",Alcool_MQ135|"),'Bloco 1 10s Sem RTOS RX'!$J832,LEN(",Alcool_MQ135|"),'Bloco 1 10s Sem RTOS RX'!$K832,LEN(",Toluen_MQ135|"),'Bloco 1 10s Sem RTOS RX'!$L832,LEN(",MH4_MQ135|"),'Bloco 1 10s Sem RTOS RX'!$M832,LEN(",O3_MQ131|"),'Bloco 1 10s Sem RTOS RX'!$N832)*8</f>
        <v>672</v>
      </c>
    </row>
    <row r="833" ht="15.75" customHeight="1">
      <c r="A833" s="1" t="s">
        <v>6981</v>
      </c>
      <c r="B833" s="1" t="s">
        <v>6982</v>
      </c>
      <c r="C833" s="1" t="s">
        <v>3689</v>
      </c>
      <c r="D833" s="1" t="s">
        <v>6983</v>
      </c>
      <c r="E833" s="1" t="s">
        <v>1833</v>
      </c>
      <c r="F833" s="1" t="s">
        <v>1833</v>
      </c>
      <c r="G833" s="1" t="s">
        <v>1833</v>
      </c>
      <c r="H833" s="1" t="s">
        <v>646</v>
      </c>
      <c r="I833" s="1" t="s">
        <v>308</v>
      </c>
      <c r="J833" s="1" t="s">
        <v>309</v>
      </c>
      <c r="K833" s="1" t="s">
        <v>3720</v>
      </c>
      <c r="L833" s="1" t="s">
        <v>605</v>
      </c>
      <c r="M833" s="1" t="s">
        <v>110</v>
      </c>
      <c r="N833" s="1" t="s">
        <v>249</v>
      </c>
      <c r="O833" s="1" t="s">
        <v>1833</v>
      </c>
      <c r="P833" s="1" t="s">
        <v>1833</v>
      </c>
      <c r="Q833" s="1" t="s">
        <v>3692</v>
      </c>
      <c r="R833" s="1" t="s">
        <v>1833</v>
      </c>
      <c r="S833" s="1" t="s">
        <v>3700</v>
      </c>
      <c r="T833" s="1" t="s">
        <v>3701</v>
      </c>
      <c r="U833" s="1" t="s">
        <v>1833</v>
      </c>
      <c r="V833" s="1" t="s">
        <v>1833</v>
      </c>
      <c r="W833" s="1" t="s">
        <v>3695</v>
      </c>
      <c r="X833" s="1" t="s">
        <v>6984</v>
      </c>
      <c r="Y833" s="2">
        <f>X834-'Bloco 1 10s Sem RTOS RX'!$X833</f>
        <v>0.000150462963</v>
      </c>
      <c r="Z833" s="1">
        <f>SUM(LEN(",CO_MQ135|"),'Bloco 1 10s Sem RTOS RX'!$H833,LEN(",CO2_MQ135|"),'Bloco 1 10s Sem RTOS RX'!$I833,LEN(",Alcool_MQ135|"),'Bloco 1 10s Sem RTOS RX'!$J833,LEN(",Alcool_MQ135|"),'Bloco 1 10s Sem RTOS RX'!$K833,LEN(",Toluen_MQ135|"),'Bloco 1 10s Sem RTOS RX'!$L833,LEN(",MH4_MQ135|"),'Bloco 1 10s Sem RTOS RX'!$M833,LEN(",O3_MQ131|"),'Bloco 1 10s Sem RTOS RX'!$N833)*8</f>
        <v>672</v>
      </c>
    </row>
    <row r="834" ht="15.75" customHeight="1">
      <c r="A834" s="1" t="s">
        <v>6985</v>
      </c>
      <c r="B834" s="1" t="s">
        <v>6986</v>
      </c>
      <c r="C834" s="1" t="s">
        <v>3689</v>
      </c>
      <c r="D834" s="1" t="s">
        <v>6987</v>
      </c>
      <c r="E834" s="1" t="s">
        <v>1833</v>
      </c>
      <c r="F834" s="1" t="s">
        <v>1833</v>
      </c>
      <c r="G834" s="1" t="s">
        <v>1833</v>
      </c>
      <c r="H834" s="1" t="s">
        <v>307</v>
      </c>
      <c r="I834" s="1" t="s">
        <v>308</v>
      </c>
      <c r="J834" s="1" t="s">
        <v>309</v>
      </c>
      <c r="K834" s="1" t="s">
        <v>3720</v>
      </c>
      <c r="L834" s="1" t="s">
        <v>310</v>
      </c>
      <c r="M834" s="1" t="s">
        <v>110</v>
      </c>
      <c r="N834" s="1" t="s">
        <v>4594</v>
      </c>
      <c r="O834" s="1" t="s">
        <v>1833</v>
      </c>
      <c r="P834" s="1" t="s">
        <v>1833</v>
      </c>
      <c r="Q834" s="1" t="s">
        <v>3692</v>
      </c>
      <c r="R834" s="1" t="s">
        <v>1833</v>
      </c>
      <c r="S834" s="1" t="s">
        <v>3700</v>
      </c>
      <c r="T834" s="1" t="s">
        <v>3701</v>
      </c>
      <c r="U834" s="1" t="s">
        <v>1833</v>
      </c>
      <c r="V834" s="1" t="s">
        <v>1833</v>
      </c>
      <c r="W834" s="1" t="s">
        <v>3695</v>
      </c>
      <c r="X834" s="1" t="s">
        <v>6988</v>
      </c>
      <c r="Y834" s="2">
        <f>X835-'Bloco 1 10s Sem RTOS RX'!$X834</f>
        <v>0.000150462963</v>
      </c>
      <c r="Z834" s="1">
        <f>SUM(LEN(",CO_MQ135|"),'Bloco 1 10s Sem RTOS RX'!$H834,LEN(",CO2_MQ135|"),'Bloco 1 10s Sem RTOS RX'!$I834,LEN(",Alcool_MQ135|"),'Bloco 1 10s Sem RTOS RX'!$J834,LEN(",Alcool_MQ135|"),'Bloco 1 10s Sem RTOS RX'!$K834,LEN(",Toluen_MQ135|"),'Bloco 1 10s Sem RTOS RX'!$L834,LEN(",MH4_MQ135|"),'Bloco 1 10s Sem RTOS RX'!$M834,LEN(",O3_MQ131|"),'Bloco 1 10s Sem RTOS RX'!$N834)*8</f>
        <v>672</v>
      </c>
    </row>
    <row r="835" ht="15.75" customHeight="1">
      <c r="A835" s="1" t="s">
        <v>6989</v>
      </c>
      <c r="B835" s="1" t="s">
        <v>6990</v>
      </c>
      <c r="C835" s="1" t="s">
        <v>3689</v>
      </c>
      <c r="D835" s="1" t="s">
        <v>6991</v>
      </c>
      <c r="E835" s="1" t="s">
        <v>1833</v>
      </c>
      <c r="F835" s="1" t="s">
        <v>1833</v>
      </c>
      <c r="G835" s="1" t="s">
        <v>1833</v>
      </c>
      <c r="H835" s="1" t="s">
        <v>646</v>
      </c>
      <c r="I835" s="1" t="s">
        <v>308</v>
      </c>
      <c r="J835" s="1" t="s">
        <v>309</v>
      </c>
      <c r="K835" s="1" t="s">
        <v>3720</v>
      </c>
      <c r="L835" s="1" t="s">
        <v>605</v>
      </c>
      <c r="M835" s="1" t="s">
        <v>110</v>
      </c>
      <c r="N835" s="1" t="s">
        <v>547</v>
      </c>
      <c r="O835" s="1" t="s">
        <v>1833</v>
      </c>
      <c r="P835" s="1" t="s">
        <v>1833</v>
      </c>
      <c r="Q835" s="1" t="s">
        <v>3692</v>
      </c>
      <c r="R835" s="1" t="s">
        <v>1833</v>
      </c>
      <c r="S835" s="1" t="s">
        <v>3700</v>
      </c>
      <c r="T835" s="1" t="s">
        <v>3701</v>
      </c>
      <c r="U835" s="1" t="s">
        <v>1833</v>
      </c>
      <c r="V835" s="1" t="s">
        <v>1833</v>
      </c>
      <c r="W835" s="1" t="s">
        <v>3695</v>
      </c>
      <c r="X835" s="1" t="s">
        <v>6992</v>
      </c>
      <c r="Y835" s="2">
        <f>X836-'Bloco 1 10s Sem RTOS RX'!$X835</f>
        <v>0.000162037037</v>
      </c>
      <c r="Z835" s="1">
        <f>SUM(LEN(",CO_MQ135|"),'Bloco 1 10s Sem RTOS RX'!$H835,LEN(",CO2_MQ135|"),'Bloco 1 10s Sem RTOS RX'!$I835,LEN(",Alcool_MQ135|"),'Bloco 1 10s Sem RTOS RX'!$J835,LEN(",Alcool_MQ135|"),'Bloco 1 10s Sem RTOS RX'!$K835,LEN(",Toluen_MQ135|"),'Bloco 1 10s Sem RTOS RX'!$L835,LEN(",MH4_MQ135|"),'Bloco 1 10s Sem RTOS RX'!$M835,LEN(",O3_MQ131|"),'Bloco 1 10s Sem RTOS RX'!$N835)*8</f>
        <v>672</v>
      </c>
    </row>
    <row r="836" ht="15.75" customHeight="1">
      <c r="A836" s="1" t="s">
        <v>6993</v>
      </c>
      <c r="B836" s="1" t="s">
        <v>6994</v>
      </c>
      <c r="C836" s="1" t="s">
        <v>3689</v>
      </c>
      <c r="D836" s="1" t="s">
        <v>6995</v>
      </c>
      <c r="E836" s="1" t="s">
        <v>1833</v>
      </c>
      <c r="F836" s="1" t="s">
        <v>1833</v>
      </c>
      <c r="G836" s="1" t="s">
        <v>1833</v>
      </c>
      <c r="H836" s="1" t="s">
        <v>646</v>
      </c>
      <c r="I836" s="1" t="s">
        <v>308</v>
      </c>
      <c r="J836" s="1" t="s">
        <v>309</v>
      </c>
      <c r="K836" s="1" t="s">
        <v>3720</v>
      </c>
      <c r="L836" s="1" t="s">
        <v>605</v>
      </c>
      <c r="M836" s="1" t="s">
        <v>110</v>
      </c>
      <c r="N836" s="1" t="s">
        <v>282</v>
      </c>
      <c r="O836" s="1" t="s">
        <v>1833</v>
      </c>
      <c r="P836" s="1" t="s">
        <v>1833</v>
      </c>
      <c r="Q836" s="1" t="s">
        <v>3692</v>
      </c>
      <c r="R836" s="1" t="s">
        <v>1833</v>
      </c>
      <c r="S836" s="1" t="s">
        <v>3700</v>
      </c>
      <c r="T836" s="1" t="s">
        <v>3694</v>
      </c>
      <c r="U836" s="1" t="s">
        <v>1833</v>
      </c>
      <c r="V836" s="1" t="s">
        <v>1833</v>
      </c>
      <c r="W836" s="1" t="s">
        <v>3695</v>
      </c>
      <c r="X836" s="1" t="s">
        <v>6996</v>
      </c>
      <c r="Y836" s="2">
        <f>X837-'Bloco 1 10s Sem RTOS RX'!$X836</f>
        <v>0.000150462963</v>
      </c>
      <c r="Z836" s="1">
        <f>SUM(LEN(",CO_MQ135|"),'Bloco 1 10s Sem RTOS RX'!$H836,LEN(",CO2_MQ135|"),'Bloco 1 10s Sem RTOS RX'!$I836,LEN(",Alcool_MQ135|"),'Bloco 1 10s Sem RTOS RX'!$J836,LEN(",Alcool_MQ135|"),'Bloco 1 10s Sem RTOS RX'!$K836,LEN(",Toluen_MQ135|"),'Bloco 1 10s Sem RTOS RX'!$L836,LEN(",MH4_MQ135|"),'Bloco 1 10s Sem RTOS RX'!$M836,LEN(",O3_MQ131|"),'Bloco 1 10s Sem RTOS RX'!$N836)*8</f>
        <v>672</v>
      </c>
    </row>
    <row r="837" ht="15.75" customHeight="1">
      <c r="A837" s="1" t="s">
        <v>6997</v>
      </c>
      <c r="B837" s="1" t="s">
        <v>6998</v>
      </c>
      <c r="C837" s="1" t="s">
        <v>3689</v>
      </c>
      <c r="D837" s="1" t="s">
        <v>6999</v>
      </c>
      <c r="E837" s="1" t="s">
        <v>1833</v>
      </c>
      <c r="F837" s="1" t="s">
        <v>1833</v>
      </c>
      <c r="G837" s="1" t="s">
        <v>1833</v>
      </c>
      <c r="H837" s="1" t="s">
        <v>307</v>
      </c>
      <c r="I837" s="1" t="s">
        <v>308</v>
      </c>
      <c r="J837" s="1" t="s">
        <v>309</v>
      </c>
      <c r="K837" s="1" t="s">
        <v>3720</v>
      </c>
      <c r="L837" s="1" t="s">
        <v>310</v>
      </c>
      <c r="M837" s="1" t="s">
        <v>110</v>
      </c>
      <c r="N837" s="1" t="s">
        <v>859</v>
      </c>
      <c r="O837" s="1" t="s">
        <v>1833</v>
      </c>
      <c r="P837" s="1" t="s">
        <v>1833</v>
      </c>
      <c r="Q837" s="1" t="s">
        <v>3692</v>
      </c>
      <c r="R837" s="1" t="s">
        <v>1833</v>
      </c>
      <c r="S837" s="1" t="s">
        <v>3700</v>
      </c>
      <c r="T837" s="1" t="s">
        <v>3701</v>
      </c>
      <c r="U837" s="1" t="s">
        <v>1833</v>
      </c>
      <c r="V837" s="1" t="s">
        <v>1833</v>
      </c>
      <c r="W837" s="1" t="s">
        <v>3695</v>
      </c>
      <c r="X837" s="1" t="s">
        <v>7000</v>
      </c>
      <c r="Y837" s="2">
        <f>X838-'Bloco 1 10s Sem RTOS RX'!$X837</f>
        <v>0.000150462963</v>
      </c>
      <c r="Z837" s="1">
        <f>SUM(LEN(",CO_MQ135|"),'Bloco 1 10s Sem RTOS RX'!$H837,LEN(",CO2_MQ135|"),'Bloco 1 10s Sem RTOS RX'!$I837,LEN(",Alcool_MQ135|"),'Bloco 1 10s Sem RTOS RX'!$J837,LEN(",Alcool_MQ135|"),'Bloco 1 10s Sem RTOS RX'!$K837,LEN(",Toluen_MQ135|"),'Bloco 1 10s Sem RTOS RX'!$L837,LEN(",MH4_MQ135|"),'Bloco 1 10s Sem RTOS RX'!$M837,LEN(",O3_MQ131|"),'Bloco 1 10s Sem RTOS RX'!$N837)*8</f>
        <v>672</v>
      </c>
    </row>
    <row r="838" ht="15.75" customHeight="1">
      <c r="A838" s="1" t="s">
        <v>7001</v>
      </c>
      <c r="B838" s="1" t="s">
        <v>7002</v>
      </c>
      <c r="C838" s="1" t="s">
        <v>3689</v>
      </c>
      <c r="D838" s="1" t="s">
        <v>7003</v>
      </c>
      <c r="E838" s="1" t="s">
        <v>1833</v>
      </c>
      <c r="F838" s="1" t="s">
        <v>1833</v>
      </c>
      <c r="G838" s="1" t="s">
        <v>1833</v>
      </c>
      <c r="H838" s="1" t="s">
        <v>646</v>
      </c>
      <c r="I838" s="1" t="s">
        <v>308</v>
      </c>
      <c r="J838" s="1" t="s">
        <v>309</v>
      </c>
      <c r="K838" s="1" t="s">
        <v>3720</v>
      </c>
      <c r="L838" s="1" t="s">
        <v>605</v>
      </c>
      <c r="M838" s="1" t="s">
        <v>110</v>
      </c>
      <c r="N838" s="1" t="s">
        <v>588</v>
      </c>
      <c r="O838" s="1" t="s">
        <v>1833</v>
      </c>
      <c r="P838" s="1" t="s">
        <v>1833</v>
      </c>
      <c r="Q838" s="1" t="s">
        <v>3692</v>
      </c>
      <c r="R838" s="1" t="s">
        <v>1833</v>
      </c>
      <c r="S838" s="1" t="s">
        <v>3700</v>
      </c>
      <c r="T838" s="1" t="s">
        <v>3701</v>
      </c>
      <c r="U838" s="1" t="s">
        <v>1833</v>
      </c>
      <c r="V838" s="1" t="s">
        <v>1833</v>
      </c>
      <c r="W838" s="1" t="s">
        <v>3695</v>
      </c>
      <c r="X838" s="1" t="s">
        <v>7004</v>
      </c>
      <c r="Y838" s="2">
        <f>X839-'Bloco 1 10s Sem RTOS RX'!$X838</f>
        <v>0.000150462963</v>
      </c>
      <c r="Z838" s="1">
        <f>SUM(LEN(",CO_MQ135|"),'Bloco 1 10s Sem RTOS RX'!$H838,LEN(",CO2_MQ135|"),'Bloco 1 10s Sem RTOS RX'!$I838,LEN(",Alcool_MQ135|"),'Bloco 1 10s Sem RTOS RX'!$J838,LEN(",Alcool_MQ135|"),'Bloco 1 10s Sem RTOS RX'!$K838,LEN(",Toluen_MQ135|"),'Bloco 1 10s Sem RTOS RX'!$L838,LEN(",MH4_MQ135|"),'Bloco 1 10s Sem RTOS RX'!$M838,LEN(",O3_MQ131|"),'Bloco 1 10s Sem RTOS RX'!$N838)*8</f>
        <v>672</v>
      </c>
    </row>
    <row r="839" ht="15.75" customHeight="1">
      <c r="A839" s="1" t="s">
        <v>7005</v>
      </c>
      <c r="B839" s="1" t="s">
        <v>7006</v>
      </c>
      <c r="C839" s="1" t="s">
        <v>3689</v>
      </c>
      <c r="D839" s="1" t="s">
        <v>7007</v>
      </c>
      <c r="E839" s="1" t="s">
        <v>1833</v>
      </c>
      <c r="F839" s="1" t="s">
        <v>1833</v>
      </c>
      <c r="G839" s="1" t="s">
        <v>1833</v>
      </c>
      <c r="H839" s="1" t="s">
        <v>601</v>
      </c>
      <c r="I839" s="1" t="s">
        <v>163</v>
      </c>
      <c r="J839" s="1" t="s">
        <v>597</v>
      </c>
      <c r="K839" s="1" t="s">
        <v>103</v>
      </c>
      <c r="L839" s="1" t="s">
        <v>303</v>
      </c>
      <c r="M839" s="1" t="s">
        <v>110</v>
      </c>
      <c r="N839" s="1" t="s">
        <v>4047</v>
      </c>
      <c r="O839" s="1" t="s">
        <v>1833</v>
      </c>
      <c r="P839" s="1" t="s">
        <v>1833</v>
      </c>
      <c r="Q839" s="1" t="s">
        <v>3692</v>
      </c>
      <c r="R839" s="1" t="s">
        <v>1833</v>
      </c>
      <c r="S839" s="1" t="s">
        <v>3700</v>
      </c>
      <c r="T839" s="1" t="s">
        <v>3701</v>
      </c>
      <c r="U839" s="1" t="s">
        <v>1833</v>
      </c>
      <c r="V839" s="1" t="s">
        <v>1833</v>
      </c>
      <c r="W839" s="1" t="s">
        <v>3695</v>
      </c>
      <c r="X839" s="1" t="s">
        <v>7008</v>
      </c>
      <c r="Y839" s="2">
        <f>X840-'Bloco 1 10s Sem RTOS RX'!$X839</f>
        <v>0.000150462963</v>
      </c>
      <c r="Z839" s="1">
        <f>SUM(LEN(",CO_MQ135|"),'Bloco 1 10s Sem RTOS RX'!$H839,LEN(",CO2_MQ135|"),'Bloco 1 10s Sem RTOS RX'!$I839,LEN(",Alcool_MQ135|"),'Bloco 1 10s Sem RTOS RX'!$J839,LEN(",Alcool_MQ135|"),'Bloco 1 10s Sem RTOS RX'!$K839,LEN(",Toluen_MQ135|"),'Bloco 1 10s Sem RTOS RX'!$L839,LEN(",MH4_MQ135|"),'Bloco 1 10s Sem RTOS RX'!$M839,LEN(",O3_MQ131|"),'Bloco 1 10s Sem RTOS RX'!$N839)*8</f>
        <v>672</v>
      </c>
    </row>
    <row r="840" ht="15.75" customHeight="1">
      <c r="A840" s="1" t="s">
        <v>7009</v>
      </c>
      <c r="B840" s="1" t="s">
        <v>7010</v>
      </c>
      <c r="C840" s="1" t="s">
        <v>3689</v>
      </c>
      <c r="D840" s="1" t="s">
        <v>7011</v>
      </c>
      <c r="E840" s="1" t="s">
        <v>1833</v>
      </c>
      <c r="F840" s="1" t="s">
        <v>1833</v>
      </c>
      <c r="G840" s="1" t="s">
        <v>1833</v>
      </c>
      <c r="H840" s="1" t="s">
        <v>646</v>
      </c>
      <c r="I840" s="1" t="s">
        <v>308</v>
      </c>
      <c r="J840" s="1" t="s">
        <v>309</v>
      </c>
      <c r="K840" s="1" t="s">
        <v>3720</v>
      </c>
      <c r="L840" s="1" t="s">
        <v>605</v>
      </c>
      <c r="M840" s="1" t="s">
        <v>110</v>
      </c>
      <c r="N840" s="1" t="s">
        <v>217</v>
      </c>
      <c r="O840" s="1" t="s">
        <v>1833</v>
      </c>
      <c r="P840" s="1" t="s">
        <v>1833</v>
      </c>
      <c r="Q840" s="1" t="s">
        <v>3692</v>
      </c>
      <c r="R840" s="1" t="s">
        <v>1833</v>
      </c>
      <c r="S840" s="1" t="s">
        <v>3700</v>
      </c>
      <c r="T840" s="1" t="s">
        <v>3701</v>
      </c>
      <c r="U840" s="1" t="s">
        <v>1833</v>
      </c>
      <c r="V840" s="1" t="s">
        <v>1833</v>
      </c>
      <c r="W840" s="1" t="s">
        <v>3695</v>
      </c>
      <c r="X840" s="1" t="s">
        <v>7012</v>
      </c>
      <c r="Y840" s="2">
        <f>X841-'Bloco 1 10s Sem RTOS RX'!$X840</f>
        <v>0.000150462963</v>
      </c>
      <c r="Z840" s="1">
        <f>SUM(LEN(",CO_MQ135|"),'Bloco 1 10s Sem RTOS RX'!$H840,LEN(",CO2_MQ135|"),'Bloco 1 10s Sem RTOS RX'!$I840,LEN(",Alcool_MQ135|"),'Bloco 1 10s Sem RTOS RX'!$J840,LEN(",Alcool_MQ135|"),'Bloco 1 10s Sem RTOS RX'!$K840,LEN(",Toluen_MQ135|"),'Bloco 1 10s Sem RTOS RX'!$L840,LEN(",MH4_MQ135|"),'Bloco 1 10s Sem RTOS RX'!$M840,LEN(",O3_MQ131|"),'Bloco 1 10s Sem RTOS RX'!$N840)*8</f>
        <v>672</v>
      </c>
    </row>
    <row r="841" ht="15.75" customHeight="1">
      <c r="A841" s="1" t="s">
        <v>7013</v>
      </c>
      <c r="B841" s="1" t="s">
        <v>7014</v>
      </c>
      <c r="C841" s="1" t="s">
        <v>3689</v>
      </c>
      <c r="D841" s="1" t="s">
        <v>7015</v>
      </c>
      <c r="E841" s="1" t="s">
        <v>1833</v>
      </c>
      <c r="F841" s="1" t="s">
        <v>1833</v>
      </c>
      <c r="G841" s="1" t="s">
        <v>1833</v>
      </c>
      <c r="H841" s="1" t="s">
        <v>596</v>
      </c>
      <c r="I841" s="1" t="s">
        <v>308</v>
      </c>
      <c r="J841" s="1" t="s">
        <v>597</v>
      </c>
      <c r="K841" s="1" t="s">
        <v>3720</v>
      </c>
      <c r="L841" s="1" t="s">
        <v>303</v>
      </c>
      <c r="M841" s="1" t="s">
        <v>110</v>
      </c>
      <c r="N841" s="1" t="s">
        <v>397</v>
      </c>
      <c r="O841" s="1" t="s">
        <v>1833</v>
      </c>
      <c r="P841" s="1" t="s">
        <v>1833</v>
      </c>
      <c r="Q841" s="1" t="s">
        <v>3692</v>
      </c>
      <c r="R841" s="1" t="s">
        <v>1833</v>
      </c>
      <c r="S841" s="1" t="s">
        <v>3700</v>
      </c>
      <c r="T841" s="1" t="s">
        <v>3701</v>
      </c>
      <c r="U841" s="1" t="s">
        <v>1833</v>
      </c>
      <c r="V841" s="1" t="s">
        <v>1833</v>
      </c>
      <c r="W841" s="1" t="s">
        <v>3695</v>
      </c>
      <c r="X841" s="1" t="s">
        <v>7016</v>
      </c>
      <c r="Y841" s="2">
        <f>X842-'Bloco 1 10s Sem RTOS RX'!$X841</f>
        <v>0.000150462963</v>
      </c>
      <c r="Z841" s="1">
        <f>SUM(LEN(",CO_MQ135|"),'Bloco 1 10s Sem RTOS RX'!$H841,LEN(",CO2_MQ135|"),'Bloco 1 10s Sem RTOS RX'!$I841,LEN(",Alcool_MQ135|"),'Bloco 1 10s Sem RTOS RX'!$J841,LEN(",Alcool_MQ135|"),'Bloco 1 10s Sem RTOS RX'!$K841,LEN(",Toluen_MQ135|"),'Bloco 1 10s Sem RTOS RX'!$L841,LEN(",MH4_MQ135|"),'Bloco 1 10s Sem RTOS RX'!$M841,LEN(",O3_MQ131|"),'Bloco 1 10s Sem RTOS RX'!$N841)*8</f>
        <v>672</v>
      </c>
    </row>
    <row r="842" ht="15.75" customHeight="1">
      <c r="A842" s="1" t="s">
        <v>7017</v>
      </c>
      <c r="B842" s="1" t="s">
        <v>7018</v>
      </c>
      <c r="C842" s="1" t="s">
        <v>3689</v>
      </c>
      <c r="D842" s="1" t="s">
        <v>7019</v>
      </c>
      <c r="E842" s="1" t="s">
        <v>1833</v>
      </c>
      <c r="F842" s="1" t="s">
        <v>1833</v>
      </c>
      <c r="G842" s="1" t="s">
        <v>1833</v>
      </c>
      <c r="H842" s="1" t="s">
        <v>617</v>
      </c>
      <c r="I842" s="1" t="s">
        <v>614</v>
      </c>
      <c r="J842" s="1" t="s">
        <v>618</v>
      </c>
      <c r="K842" s="1" t="s">
        <v>3720</v>
      </c>
      <c r="L842" s="1" t="s">
        <v>183</v>
      </c>
      <c r="M842" s="1" t="s">
        <v>159</v>
      </c>
      <c r="N842" s="1" t="s">
        <v>285</v>
      </c>
      <c r="O842" s="1" t="s">
        <v>1833</v>
      </c>
      <c r="P842" s="1" t="s">
        <v>1833</v>
      </c>
      <c r="Q842" s="1" t="s">
        <v>3692</v>
      </c>
      <c r="R842" s="1" t="s">
        <v>1833</v>
      </c>
      <c r="S842" s="1" t="s">
        <v>3700</v>
      </c>
      <c r="T842" s="1" t="s">
        <v>3701</v>
      </c>
      <c r="U842" s="1" t="s">
        <v>1833</v>
      </c>
      <c r="V842" s="1" t="s">
        <v>1833</v>
      </c>
      <c r="W842" s="1" t="s">
        <v>3695</v>
      </c>
      <c r="X842" s="1" t="s">
        <v>3138</v>
      </c>
      <c r="Y842" s="2">
        <f>X843-'Bloco 1 10s Sem RTOS RX'!$X842</f>
        <v>0.0003009259259</v>
      </c>
      <c r="Z842" s="1">
        <f>SUM(LEN(",CO_MQ135|"),'Bloco 1 10s Sem RTOS RX'!$H842,LEN(",CO2_MQ135|"),'Bloco 1 10s Sem RTOS RX'!$I842,LEN(",Alcool_MQ135|"),'Bloco 1 10s Sem RTOS RX'!$J842,LEN(",Alcool_MQ135|"),'Bloco 1 10s Sem RTOS RX'!$K842,LEN(",Toluen_MQ135|"),'Bloco 1 10s Sem RTOS RX'!$L842,LEN(",MH4_MQ135|"),'Bloco 1 10s Sem RTOS RX'!$M842,LEN(",O3_MQ131|"),'Bloco 1 10s Sem RTOS RX'!$N842)*8</f>
        <v>672</v>
      </c>
    </row>
    <row r="843" ht="15.75" customHeight="1">
      <c r="A843" s="1" t="s">
        <v>7020</v>
      </c>
      <c r="B843" s="1" t="s">
        <v>7021</v>
      </c>
      <c r="C843" s="1" t="s">
        <v>3689</v>
      </c>
      <c r="D843" s="1" t="s">
        <v>7022</v>
      </c>
      <c r="E843" s="1" t="s">
        <v>1833</v>
      </c>
      <c r="F843" s="1" t="s">
        <v>1833</v>
      </c>
      <c r="G843" s="1" t="s">
        <v>1833</v>
      </c>
      <c r="H843" s="1" t="s">
        <v>307</v>
      </c>
      <c r="I843" s="1" t="s">
        <v>308</v>
      </c>
      <c r="J843" s="1" t="s">
        <v>309</v>
      </c>
      <c r="K843" s="1" t="s">
        <v>3720</v>
      </c>
      <c r="L843" s="1" t="s">
        <v>310</v>
      </c>
      <c r="M843" s="1" t="s">
        <v>110</v>
      </c>
      <c r="N843" s="1" t="s">
        <v>859</v>
      </c>
      <c r="O843" s="1" t="s">
        <v>1833</v>
      </c>
      <c r="P843" s="1" t="s">
        <v>1833</v>
      </c>
      <c r="Q843" s="1" t="s">
        <v>3692</v>
      </c>
      <c r="R843" s="1" t="s">
        <v>1833</v>
      </c>
      <c r="S843" s="1" t="s">
        <v>3700</v>
      </c>
      <c r="T843" s="1" t="s">
        <v>3701</v>
      </c>
      <c r="U843" s="1" t="s">
        <v>1833</v>
      </c>
      <c r="V843" s="1" t="s">
        <v>1833</v>
      </c>
      <c r="W843" s="1" t="s">
        <v>3695</v>
      </c>
      <c r="X843" s="1" t="s">
        <v>7023</v>
      </c>
      <c r="Y843" s="2">
        <f>X844-'Bloco 1 10s Sem RTOS RX'!$X843</f>
        <v>0.000150462963</v>
      </c>
      <c r="Z843" s="1">
        <f>SUM(LEN(",CO_MQ135|"),'Bloco 1 10s Sem RTOS RX'!$H843,LEN(",CO2_MQ135|"),'Bloco 1 10s Sem RTOS RX'!$I843,LEN(",Alcool_MQ135|"),'Bloco 1 10s Sem RTOS RX'!$J843,LEN(",Alcool_MQ135|"),'Bloco 1 10s Sem RTOS RX'!$K843,LEN(",Toluen_MQ135|"),'Bloco 1 10s Sem RTOS RX'!$L843,LEN(",MH4_MQ135|"),'Bloco 1 10s Sem RTOS RX'!$M843,LEN(",O3_MQ131|"),'Bloco 1 10s Sem RTOS RX'!$N843)*8</f>
        <v>672</v>
      </c>
    </row>
    <row r="844" ht="15.75" customHeight="1">
      <c r="A844" s="1" t="s">
        <v>7024</v>
      </c>
      <c r="B844" s="1" t="s">
        <v>7025</v>
      </c>
      <c r="C844" s="1" t="s">
        <v>3689</v>
      </c>
      <c r="D844" s="1" t="s">
        <v>7026</v>
      </c>
      <c r="E844" s="1" t="s">
        <v>1833</v>
      </c>
      <c r="F844" s="1" t="s">
        <v>1833</v>
      </c>
      <c r="G844" s="1" t="s">
        <v>1833</v>
      </c>
      <c r="H844" s="1" t="s">
        <v>497</v>
      </c>
      <c r="I844" s="1" t="s">
        <v>498</v>
      </c>
      <c r="J844" s="1" t="s">
        <v>157</v>
      </c>
      <c r="K844" s="1" t="s">
        <v>73</v>
      </c>
      <c r="L844" s="1" t="s">
        <v>499</v>
      </c>
      <c r="M844" s="1" t="s">
        <v>159</v>
      </c>
      <c r="N844" s="1" t="s">
        <v>4047</v>
      </c>
      <c r="O844" s="1" t="s">
        <v>1833</v>
      </c>
      <c r="P844" s="1" t="s">
        <v>1833</v>
      </c>
      <c r="Q844" s="1" t="s">
        <v>3692</v>
      </c>
      <c r="R844" s="1" t="s">
        <v>1833</v>
      </c>
      <c r="S844" s="1" t="s">
        <v>3693</v>
      </c>
      <c r="T844" s="1" t="s">
        <v>3701</v>
      </c>
      <c r="U844" s="1" t="s">
        <v>1833</v>
      </c>
      <c r="V844" s="1" t="s">
        <v>1833</v>
      </c>
      <c r="W844" s="1" t="s">
        <v>3695</v>
      </c>
      <c r="X844" s="1" t="s">
        <v>7027</v>
      </c>
      <c r="Y844" s="2">
        <f>X845-'Bloco 1 10s Sem RTOS RX'!$X844</f>
        <v>0.000162037037</v>
      </c>
      <c r="Z844" s="1">
        <f>SUM(LEN(",CO_MQ135|"),'Bloco 1 10s Sem RTOS RX'!$H844,LEN(",CO2_MQ135|"),'Bloco 1 10s Sem RTOS RX'!$I844,LEN(",Alcool_MQ135|"),'Bloco 1 10s Sem RTOS RX'!$J844,LEN(",Alcool_MQ135|"),'Bloco 1 10s Sem RTOS RX'!$K844,LEN(",Toluen_MQ135|"),'Bloco 1 10s Sem RTOS RX'!$L844,LEN(",MH4_MQ135|"),'Bloco 1 10s Sem RTOS RX'!$M844,LEN(",O3_MQ131|"),'Bloco 1 10s Sem RTOS RX'!$N844)*8</f>
        <v>672</v>
      </c>
    </row>
    <row r="845" ht="15.75" customHeight="1">
      <c r="A845" s="1" t="s">
        <v>7028</v>
      </c>
      <c r="B845" s="1" t="s">
        <v>7029</v>
      </c>
      <c r="C845" s="1" t="s">
        <v>3689</v>
      </c>
      <c r="D845" s="1" t="s">
        <v>7030</v>
      </c>
      <c r="E845" s="1" t="s">
        <v>1833</v>
      </c>
      <c r="F845" s="1" t="s">
        <v>1833</v>
      </c>
      <c r="G845" s="1" t="s">
        <v>1833</v>
      </c>
      <c r="H845" s="1" t="s">
        <v>209</v>
      </c>
      <c r="I845" s="1" t="s">
        <v>186</v>
      </c>
      <c r="J845" s="1" t="s">
        <v>3859</v>
      </c>
      <c r="K845" s="1" t="s">
        <v>83</v>
      </c>
      <c r="L845" s="1" t="s">
        <v>211</v>
      </c>
      <c r="M845" s="1" t="s">
        <v>152</v>
      </c>
      <c r="N845" s="1" t="s">
        <v>234</v>
      </c>
      <c r="O845" s="1" t="s">
        <v>1833</v>
      </c>
      <c r="P845" s="1" t="s">
        <v>1833</v>
      </c>
      <c r="Q845" s="1" t="s">
        <v>3692</v>
      </c>
      <c r="R845" s="1" t="s">
        <v>1833</v>
      </c>
      <c r="S845" s="1" t="s">
        <v>3700</v>
      </c>
      <c r="T845" s="1" t="s">
        <v>3701</v>
      </c>
      <c r="U845" s="1" t="s">
        <v>1833</v>
      </c>
      <c r="V845" s="1" t="s">
        <v>1833</v>
      </c>
      <c r="W845" s="1" t="s">
        <v>3695</v>
      </c>
      <c r="X845" s="1" t="s">
        <v>7031</v>
      </c>
      <c r="Y845" s="2">
        <f>X846-'Bloco 1 10s Sem RTOS RX'!$X845</f>
        <v>0.000150462963</v>
      </c>
      <c r="Z845" s="1">
        <f>SUM(LEN(",CO_MQ135|"),'Bloco 1 10s Sem RTOS RX'!$H845,LEN(",CO2_MQ135|"),'Bloco 1 10s Sem RTOS RX'!$I845,LEN(",Alcool_MQ135|"),'Bloco 1 10s Sem RTOS RX'!$J845,LEN(",Alcool_MQ135|"),'Bloco 1 10s Sem RTOS RX'!$K845,LEN(",Toluen_MQ135|"),'Bloco 1 10s Sem RTOS RX'!$L845,LEN(",MH4_MQ135|"),'Bloco 1 10s Sem RTOS RX'!$M845,LEN(",O3_MQ131|"),'Bloco 1 10s Sem RTOS RX'!$N845)*8</f>
        <v>672</v>
      </c>
    </row>
    <row r="846" ht="15.75" customHeight="1">
      <c r="A846" s="1" t="s">
        <v>7032</v>
      </c>
      <c r="B846" s="1" t="s">
        <v>7033</v>
      </c>
      <c r="C846" s="1" t="s">
        <v>3689</v>
      </c>
      <c r="D846" s="1" t="s">
        <v>7034</v>
      </c>
      <c r="E846" s="1" t="s">
        <v>1833</v>
      </c>
      <c r="F846" s="1" t="s">
        <v>1833</v>
      </c>
      <c r="G846" s="1" t="s">
        <v>1833</v>
      </c>
      <c r="H846" s="1" t="s">
        <v>4419</v>
      </c>
      <c r="I846" s="1" t="s">
        <v>192</v>
      </c>
      <c r="J846" s="1" t="s">
        <v>564</v>
      </c>
      <c r="K846" s="1" t="s">
        <v>36</v>
      </c>
      <c r="L846" s="1" t="s">
        <v>62</v>
      </c>
      <c r="M846" s="1" t="s">
        <v>37</v>
      </c>
      <c r="N846" s="1" t="s">
        <v>203</v>
      </c>
      <c r="O846" s="1" t="s">
        <v>1833</v>
      </c>
      <c r="P846" s="1" t="s">
        <v>1833</v>
      </c>
      <c r="Q846" s="1" t="s">
        <v>3692</v>
      </c>
      <c r="R846" s="1" t="s">
        <v>1833</v>
      </c>
      <c r="S846" s="1" t="s">
        <v>3693</v>
      </c>
      <c r="T846" s="1" t="s">
        <v>3701</v>
      </c>
      <c r="U846" s="1" t="s">
        <v>1833</v>
      </c>
      <c r="V846" s="1" t="s">
        <v>1833</v>
      </c>
      <c r="W846" s="1" t="s">
        <v>3695</v>
      </c>
      <c r="X846" s="1" t="s">
        <v>7035</v>
      </c>
      <c r="Y846" s="2">
        <f>X847-'Bloco 1 10s Sem RTOS RX'!$X846</f>
        <v>0.000150462963</v>
      </c>
      <c r="Z846" s="1">
        <f>SUM(LEN(",CO_MQ135|"),'Bloco 1 10s Sem RTOS RX'!$H846,LEN(",CO2_MQ135|"),'Bloco 1 10s Sem RTOS RX'!$I846,LEN(",Alcool_MQ135|"),'Bloco 1 10s Sem RTOS RX'!$J846,LEN(",Alcool_MQ135|"),'Bloco 1 10s Sem RTOS RX'!$K846,LEN(",Toluen_MQ135|"),'Bloco 1 10s Sem RTOS RX'!$L846,LEN(",MH4_MQ135|"),'Bloco 1 10s Sem RTOS RX'!$M846,LEN(",O3_MQ131|"),'Bloco 1 10s Sem RTOS RX'!$N846)*8</f>
        <v>672</v>
      </c>
    </row>
    <row r="847" ht="15.75" customHeight="1">
      <c r="A847" s="1" t="s">
        <v>7036</v>
      </c>
      <c r="B847" s="1" t="s">
        <v>7037</v>
      </c>
      <c r="C847" s="1" t="s">
        <v>3689</v>
      </c>
      <c r="D847" s="1" t="s">
        <v>7038</v>
      </c>
      <c r="E847" s="1" t="s">
        <v>1833</v>
      </c>
      <c r="F847" s="1" t="s">
        <v>1833</v>
      </c>
      <c r="G847" s="1" t="s">
        <v>1833</v>
      </c>
      <c r="H847" s="1" t="s">
        <v>283</v>
      </c>
      <c r="I847" s="1" t="s">
        <v>4023</v>
      </c>
      <c r="J847" s="1" t="s">
        <v>4024</v>
      </c>
      <c r="K847" s="1" t="s">
        <v>19</v>
      </c>
      <c r="L847" s="1" t="s">
        <v>81</v>
      </c>
      <c r="M847" s="1" t="s">
        <v>85</v>
      </c>
      <c r="N847" s="1" t="s">
        <v>285</v>
      </c>
      <c r="O847" s="1" t="s">
        <v>1833</v>
      </c>
      <c r="P847" s="1" t="s">
        <v>1833</v>
      </c>
      <c r="Q847" s="1" t="s">
        <v>3692</v>
      </c>
      <c r="R847" s="1" t="s">
        <v>1833</v>
      </c>
      <c r="S847" s="1" t="s">
        <v>3693</v>
      </c>
      <c r="T847" s="1" t="s">
        <v>3701</v>
      </c>
      <c r="U847" s="1" t="s">
        <v>1833</v>
      </c>
      <c r="V847" s="1" t="s">
        <v>1833</v>
      </c>
      <c r="W847" s="1" t="s">
        <v>3695</v>
      </c>
      <c r="X847" s="1" t="s">
        <v>7039</v>
      </c>
      <c r="Y847" s="2">
        <f>X848-'Bloco 1 10s Sem RTOS RX'!$X847</f>
        <v>0.000150462963</v>
      </c>
      <c r="Z847" s="1">
        <f>SUM(LEN(",CO_MQ135|"),'Bloco 1 10s Sem RTOS RX'!$H847,LEN(",CO2_MQ135|"),'Bloco 1 10s Sem RTOS RX'!$I847,LEN(",Alcool_MQ135|"),'Bloco 1 10s Sem RTOS RX'!$J847,LEN(",Alcool_MQ135|"),'Bloco 1 10s Sem RTOS RX'!$K847,LEN(",Toluen_MQ135|"),'Bloco 1 10s Sem RTOS RX'!$L847,LEN(",MH4_MQ135|"),'Bloco 1 10s Sem RTOS RX'!$M847,LEN(",O3_MQ131|"),'Bloco 1 10s Sem RTOS RX'!$N847)*8</f>
        <v>672</v>
      </c>
    </row>
    <row r="848" ht="15.75" customHeight="1">
      <c r="A848" s="1" t="s">
        <v>7040</v>
      </c>
      <c r="B848" s="1" t="s">
        <v>7041</v>
      </c>
      <c r="C848" s="1" t="s">
        <v>3689</v>
      </c>
      <c r="D848" s="1" t="s">
        <v>7042</v>
      </c>
      <c r="E848" s="1" t="s">
        <v>1833</v>
      </c>
      <c r="F848" s="1" t="s">
        <v>1833</v>
      </c>
      <c r="G848" s="1" t="s">
        <v>1833</v>
      </c>
      <c r="H848" s="1" t="s">
        <v>474</v>
      </c>
      <c r="I848" s="1" t="s">
        <v>107</v>
      </c>
      <c r="J848" s="1" t="s">
        <v>187</v>
      </c>
      <c r="K848" s="1" t="s">
        <v>103</v>
      </c>
      <c r="L848" s="1" t="s">
        <v>780</v>
      </c>
      <c r="M848" s="1" t="s">
        <v>152</v>
      </c>
      <c r="N848" s="1" t="s">
        <v>153</v>
      </c>
      <c r="O848" s="1" t="s">
        <v>1833</v>
      </c>
      <c r="P848" s="1" t="s">
        <v>1833</v>
      </c>
      <c r="Q848" s="1" t="s">
        <v>3692</v>
      </c>
      <c r="R848" s="1" t="s">
        <v>1833</v>
      </c>
      <c r="S848" s="1" t="s">
        <v>3700</v>
      </c>
      <c r="T848" s="1" t="s">
        <v>3706</v>
      </c>
      <c r="U848" s="1" t="s">
        <v>1833</v>
      </c>
      <c r="V848" s="1" t="s">
        <v>1833</v>
      </c>
      <c r="W848" s="1" t="s">
        <v>3695</v>
      </c>
      <c r="X848" s="1" t="s">
        <v>7043</v>
      </c>
      <c r="Y848" s="2">
        <f>X849-'Bloco 1 10s Sem RTOS RX'!$X848</f>
        <v>0.000150462963</v>
      </c>
      <c r="Z848" s="1">
        <f>SUM(LEN(",CO_MQ135|"),'Bloco 1 10s Sem RTOS RX'!$H848,LEN(",CO2_MQ135|"),'Bloco 1 10s Sem RTOS RX'!$I848,LEN(",Alcool_MQ135|"),'Bloco 1 10s Sem RTOS RX'!$J848,LEN(",Alcool_MQ135|"),'Bloco 1 10s Sem RTOS RX'!$K848,LEN(",Toluen_MQ135|"),'Bloco 1 10s Sem RTOS RX'!$L848,LEN(",MH4_MQ135|"),'Bloco 1 10s Sem RTOS RX'!$M848,LEN(",O3_MQ131|"),'Bloco 1 10s Sem RTOS RX'!$N848)*8</f>
        <v>672</v>
      </c>
    </row>
    <row r="849" ht="15.75" customHeight="1">
      <c r="A849" s="1" t="s">
        <v>7044</v>
      </c>
      <c r="B849" s="1" t="s">
        <v>7045</v>
      </c>
      <c r="C849" s="1" t="s">
        <v>3689</v>
      </c>
      <c r="D849" s="1" t="s">
        <v>7046</v>
      </c>
      <c r="E849" s="1" t="s">
        <v>1833</v>
      </c>
      <c r="F849" s="1" t="s">
        <v>1833</v>
      </c>
      <c r="G849" s="1" t="s">
        <v>1833</v>
      </c>
      <c r="H849" s="1" t="s">
        <v>601</v>
      </c>
      <c r="I849" s="1" t="s">
        <v>163</v>
      </c>
      <c r="J849" s="1" t="s">
        <v>597</v>
      </c>
      <c r="K849" s="1" t="s">
        <v>103</v>
      </c>
      <c r="L849" s="1" t="s">
        <v>303</v>
      </c>
      <c r="M849" s="1" t="s">
        <v>110</v>
      </c>
      <c r="N849" s="1" t="s">
        <v>110</v>
      </c>
      <c r="O849" s="1" t="s">
        <v>1833</v>
      </c>
      <c r="P849" s="1" t="s">
        <v>1833</v>
      </c>
      <c r="Q849" s="1" t="s">
        <v>3692</v>
      </c>
      <c r="R849" s="1" t="s">
        <v>1833</v>
      </c>
      <c r="S849" s="1" t="s">
        <v>3700</v>
      </c>
      <c r="T849" s="1" t="s">
        <v>3706</v>
      </c>
      <c r="U849" s="1" t="s">
        <v>1833</v>
      </c>
      <c r="V849" s="1" t="s">
        <v>1833</v>
      </c>
      <c r="W849" s="1" t="s">
        <v>3695</v>
      </c>
      <c r="X849" s="1" t="s">
        <v>7047</v>
      </c>
      <c r="Y849" s="2">
        <f>X850-'Bloco 1 10s Sem RTOS RX'!$X849</f>
        <v>0.000150462963</v>
      </c>
      <c r="Z849" s="1">
        <f>SUM(LEN(",CO_MQ135|"),'Bloco 1 10s Sem RTOS RX'!$H849,LEN(",CO2_MQ135|"),'Bloco 1 10s Sem RTOS RX'!$I849,LEN(",Alcool_MQ135|"),'Bloco 1 10s Sem RTOS RX'!$J849,LEN(",Alcool_MQ135|"),'Bloco 1 10s Sem RTOS RX'!$K849,LEN(",Toluen_MQ135|"),'Bloco 1 10s Sem RTOS RX'!$L849,LEN(",MH4_MQ135|"),'Bloco 1 10s Sem RTOS RX'!$M849,LEN(",O3_MQ131|"),'Bloco 1 10s Sem RTOS RX'!$N849)*8</f>
        <v>672</v>
      </c>
    </row>
    <row r="850" ht="15.75" customHeight="1">
      <c r="A850" s="1" t="s">
        <v>7048</v>
      </c>
      <c r="B850" s="1" t="s">
        <v>7049</v>
      </c>
      <c r="C850" s="1" t="s">
        <v>3689</v>
      </c>
      <c r="D850" s="1" t="s">
        <v>7050</v>
      </c>
      <c r="E850" s="1" t="s">
        <v>1833</v>
      </c>
      <c r="F850" s="1" t="s">
        <v>1833</v>
      </c>
      <c r="G850" s="1" t="s">
        <v>1833</v>
      </c>
      <c r="H850" s="1" t="s">
        <v>601</v>
      </c>
      <c r="I850" s="1" t="s">
        <v>163</v>
      </c>
      <c r="J850" s="1" t="s">
        <v>597</v>
      </c>
      <c r="K850" s="1" t="s">
        <v>103</v>
      </c>
      <c r="L850" s="1" t="s">
        <v>303</v>
      </c>
      <c r="M850" s="1" t="s">
        <v>110</v>
      </c>
      <c r="N850" s="1" t="s">
        <v>803</v>
      </c>
      <c r="O850" s="1" t="s">
        <v>1833</v>
      </c>
      <c r="P850" s="1" t="s">
        <v>1833</v>
      </c>
      <c r="Q850" s="1" t="s">
        <v>3692</v>
      </c>
      <c r="R850" s="1" t="s">
        <v>1833</v>
      </c>
      <c r="S850" s="1" t="s">
        <v>3700</v>
      </c>
      <c r="T850" s="1" t="s">
        <v>3694</v>
      </c>
      <c r="U850" s="1" t="s">
        <v>1833</v>
      </c>
      <c r="V850" s="1" t="s">
        <v>1833</v>
      </c>
      <c r="W850" s="1" t="s">
        <v>3695</v>
      </c>
      <c r="X850" s="1" t="s">
        <v>7051</v>
      </c>
      <c r="Y850" s="2">
        <f>X851-'Bloco 1 10s Sem RTOS RX'!$X850</f>
        <v>0.000150462963</v>
      </c>
      <c r="Z850" s="1">
        <f>SUM(LEN(",CO_MQ135|"),'Bloco 1 10s Sem RTOS RX'!$H850,LEN(",CO2_MQ135|"),'Bloco 1 10s Sem RTOS RX'!$I850,LEN(",Alcool_MQ135|"),'Bloco 1 10s Sem RTOS RX'!$J850,LEN(",Alcool_MQ135|"),'Bloco 1 10s Sem RTOS RX'!$K850,LEN(",Toluen_MQ135|"),'Bloco 1 10s Sem RTOS RX'!$L850,LEN(",MH4_MQ135|"),'Bloco 1 10s Sem RTOS RX'!$M850,LEN(",O3_MQ131|"),'Bloco 1 10s Sem RTOS RX'!$N850)*8</f>
        <v>672</v>
      </c>
    </row>
    <row r="851" ht="15.75" customHeight="1">
      <c r="A851" s="1" t="s">
        <v>7052</v>
      </c>
      <c r="B851" s="1" t="s">
        <v>7053</v>
      </c>
      <c r="C851" s="1" t="s">
        <v>3689</v>
      </c>
      <c r="D851" s="1" t="s">
        <v>7054</v>
      </c>
      <c r="E851" s="1" t="s">
        <v>1833</v>
      </c>
      <c r="F851" s="1" t="s">
        <v>1833</v>
      </c>
      <c r="G851" s="1" t="s">
        <v>1833</v>
      </c>
      <c r="H851" s="1" t="s">
        <v>646</v>
      </c>
      <c r="I851" s="1" t="s">
        <v>308</v>
      </c>
      <c r="J851" s="1" t="s">
        <v>309</v>
      </c>
      <c r="K851" s="1" t="s">
        <v>3720</v>
      </c>
      <c r="L851" s="1" t="s">
        <v>605</v>
      </c>
      <c r="M851" s="1" t="s">
        <v>110</v>
      </c>
      <c r="N851" s="1" t="s">
        <v>378</v>
      </c>
      <c r="O851" s="1" t="s">
        <v>1833</v>
      </c>
      <c r="P851" s="1" t="s">
        <v>1833</v>
      </c>
      <c r="Q851" s="1" t="s">
        <v>3692</v>
      </c>
      <c r="R851" s="1" t="s">
        <v>1833</v>
      </c>
      <c r="S851" s="1" t="s">
        <v>3700</v>
      </c>
      <c r="T851" s="1" t="s">
        <v>3694</v>
      </c>
      <c r="U851" s="1" t="s">
        <v>1833</v>
      </c>
      <c r="V851" s="1" t="s">
        <v>1833</v>
      </c>
      <c r="W851" s="1" t="s">
        <v>3695</v>
      </c>
      <c r="X851" s="1" t="s">
        <v>3151</v>
      </c>
      <c r="Y851" s="2">
        <f>X852-'Bloco 1 10s Sem RTOS RX'!$X851</f>
        <v>0.000162037037</v>
      </c>
      <c r="Z851" s="1">
        <f>SUM(LEN(",CO_MQ135|"),'Bloco 1 10s Sem RTOS RX'!$H851,LEN(",CO2_MQ135|"),'Bloco 1 10s Sem RTOS RX'!$I851,LEN(",Alcool_MQ135|"),'Bloco 1 10s Sem RTOS RX'!$J851,LEN(",Alcool_MQ135|"),'Bloco 1 10s Sem RTOS RX'!$K851,LEN(",Toluen_MQ135|"),'Bloco 1 10s Sem RTOS RX'!$L851,LEN(",MH4_MQ135|"),'Bloco 1 10s Sem RTOS RX'!$M851,LEN(",O3_MQ131|"),'Bloco 1 10s Sem RTOS RX'!$N851)*8</f>
        <v>672</v>
      </c>
    </row>
    <row r="852" ht="15.75" customHeight="1">
      <c r="A852" s="1" t="s">
        <v>7055</v>
      </c>
      <c r="B852" s="1" t="s">
        <v>7056</v>
      </c>
      <c r="C852" s="1" t="s">
        <v>3689</v>
      </c>
      <c r="D852" s="1" t="s">
        <v>7057</v>
      </c>
      <c r="E852" s="1" t="s">
        <v>1833</v>
      </c>
      <c r="F852" s="1" t="s">
        <v>1833</v>
      </c>
      <c r="G852" s="1" t="s">
        <v>1833</v>
      </c>
      <c r="H852" s="1" t="s">
        <v>307</v>
      </c>
      <c r="I852" s="1" t="s">
        <v>308</v>
      </c>
      <c r="J852" s="1" t="s">
        <v>309</v>
      </c>
      <c r="K852" s="1" t="s">
        <v>3720</v>
      </c>
      <c r="L852" s="1" t="s">
        <v>310</v>
      </c>
      <c r="M852" s="1" t="s">
        <v>110</v>
      </c>
      <c r="N852" s="1" t="s">
        <v>4657</v>
      </c>
      <c r="O852" s="1" t="s">
        <v>1833</v>
      </c>
      <c r="P852" s="1" t="s">
        <v>1833</v>
      </c>
      <c r="Q852" s="1" t="s">
        <v>3692</v>
      </c>
      <c r="R852" s="1" t="s">
        <v>1833</v>
      </c>
      <c r="S852" s="1" t="s">
        <v>3700</v>
      </c>
      <c r="T852" s="1" t="s">
        <v>3701</v>
      </c>
      <c r="U852" s="1" t="s">
        <v>1833</v>
      </c>
      <c r="V852" s="1" t="s">
        <v>1833</v>
      </c>
      <c r="W852" s="1" t="s">
        <v>3695</v>
      </c>
      <c r="X852" s="1" t="s">
        <v>7058</v>
      </c>
      <c r="Y852" s="2">
        <f>X853-'Bloco 1 10s Sem RTOS RX'!$X852</f>
        <v>0.000150462963</v>
      </c>
      <c r="Z852" s="1">
        <f>SUM(LEN(",CO_MQ135|"),'Bloco 1 10s Sem RTOS RX'!$H852,LEN(",CO2_MQ135|"),'Bloco 1 10s Sem RTOS RX'!$I852,LEN(",Alcool_MQ135|"),'Bloco 1 10s Sem RTOS RX'!$J852,LEN(",Alcool_MQ135|"),'Bloco 1 10s Sem RTOS RX'!$K852,LEN(",Toluen_MQ135|"),'Bloco 1 10s Sem RTOS RX'!$L852,LEN(",MH4_MQ135|"),'Bloco 1 10s Sem RTOS RX'!$M852,LEN(",O3_MQ131|"),'Bloco 1 10s Sem RTOS RX'!$N852)*8</f>
        <v>672</v>
      </c>
    </row>
    <row r="853" ht="15.75" customHeight="1">
      <c r="A853" s="1" t="s">
        <v>7059</v>
      </c>
      <c r="B853" s="1" t="s">
        <v>7060</v>
      </c>
      <c r="C853" s="1" t="s">
        <v>3689</v>
      </c>
      <c r="D853" s="1" t="s">
        <v>7061</v>
      </c>
      <c r="E853" s="1" t="s">
        <v>1833</v>
      </c>
      <c r="F853" s="1" t="s">
        <v>1833</v>
      </c>
      <c r="G853" s="1" t="s">
        <v>1833</v>
      </c>
      <c r="H853" s="1" t="s">
        <v>307</v>
      </c>
      <c r="I853" s="1" t="s">
        <v>308</v>
      </c>
      <c r="J853" s="1" t="s">
        <v>309</v>
      </c>
      <c r="K853" s="1" t="s">
        <v>3720</v>
      </c>
      <c r="L853" s="1" t="s">
        <v>310</v>
      </c>
      <c r="M853" s="1" t="s">
        <v>110</v>
      </c>
      <c r="N853" s="1" t="s">
        <v>350</v>
      </c>
      <c r="O853" s="1" t="s">
        <v>1833</v>
      </c>
      <c r="P853" s="1" t="s">
        <v>1833</v>
      </c>
      <c r="Q853" s="1" t="s">
        <v>3692</v>
      </c>
      <c r="R853" s="1" t="s">
        <v>1833</v>
      </c>
      <c r="S853" s="1" t="s">
        <v>3700</v>
      </c>
      <c r="T853" s="1" t="s">
        <v>3701</v>
      </c>
      <c r="U853" s="1" t="s">
        <v>1833</v>
      </c>
      <c r="V853" s="1" t="s">
        <v>1833</v>
      </c>
      <c r="W853" s="1" t="s">
        <v>3695</v>
      </c>
      <c r="X853" s="1" t="s">
        <v>7062</v>
      </c>
      <c r="Y853" s="2">
        <f>X854-'Bloco 1 10s Sem RTOS RX'!$X853</f>
        <v>0.000150462963</v>
      </c>
      <c r="Z853" s="1">
        <f>SUM(LEN(",CO_MQ135|"),'Bloco 1 10s Sem RTOS RX'!$H853,LEN(",CO2_MQ135|"),'Bloco 1 10s Sem RTOS RX'!$I853,LEN(",Alcool_MQ135|"),'Bloco 1 10s Sem RTOS RX'!$J853,LEN(",Alcool_MQ135|"),'Bloco 1 10s Sem RTOS RX'!$K853,LEN(",Toluen_MQ135|"),'Bloco 1 10s Sem RTOS RX'!$L853,LEN(",MH4_MQ135|"),'Bloco 1 10s Sem RTOS RX'!$M853,LEN(",O3_MQ131|"),'Bloco 1 10s Sem RTOS RX'!$N853)*8</f>
        <v>672</v>
      </c>
    </row>
    <row r="854" ht="15.75" customHeight="1">
      <c r="A854" s="1" t="s">
        <v>7063</v>
      </c>
      <c r="B854" s="1" t="s">
        <v>7064</v>
      </c>
      <c r="C854" s="1" t="s">
        <v>3689</v>
      </c>
      <c r="D854" s="1" t="s">
        <v>7065</v>
      </c>
      <c r="E854" s="1" t="s">
        <v>1833</v>
      </c>
      <c r="F854" s="1" t="s">
        <v>1833</v>
      </c>
      <c r="G854" s="1" t="s">
        <v>1833</v>
      </c>
      <c r="H854" s="1" t="s">
        <v>601</v>
      </c>
      <c r="I854" s="1" t="s">
        <v>163</v>
      </c>
      <c r="J854" s="1" t="s">
        <v>597</v>
      </c>
      <c r="K854" s="1" t="s">
        <v>103</v>
      </c>
      <c r="L854" s="1" t="s">
        <v>303</v>
      </c>
      <c r="M854" s="1" t="s">
        <v>110</v>
      </c>
      <c r="N854" s="1" t="s">
        <v>127</v>
      </c>
      <c r="O854" s="1" t="s">
        <v>1833</v>
      </c>
      <c r="P854" s="1" t="s">
        <v>1833</v>
      </c>
      <c r="Q854" s="1" t="s">
        <v>3692</v>
      </c>
      <c r="R854" s="1" t="s">
        <v>1833</v>
      </c>
      <c r="S854" s="1" t="s">
        <v>3700</v>
      </c>
      <c r="T854" s="1" t="s">
        <v>3706</v>
      </c>
      <c r="U854" s="1" t="s">
        <v>1833</v>
      </c>
      <c r="V854" s="1" t="s">
        <v>1833</v>
      </c>
      <c r="W854" s="1" t="s">
        <v>3695</v>
      </c>
      <c r="X854" s="1" t="s">
        <v>3155</v>
      </c>
      <c r="Y854" s="2">
        <f>X855-'Bloco 1 10s Sem RTOS RX'!$X854</f>
        <v>0.0003009259259</v>
      </c>
      <c r="Z854" s="1">
        <f>SUM(LEN(",CO_MQ135|"),'Bloco 1 10s Sem RTOS RX'!$H854,LEN(",CO2_MQ135|"),'Bloco 1 10s Sem RTOS RX'!$I854,LEN(",Alcool_MQ135|"),'Bloco 1 10s Sem RTOS RX'!$J854,LEN(",Alcool_MQ135|"),'Bloco 1 10s Sem RTOS RX'!$K854,LEN(",Toluen_MQ135|"),'Bloco 1 10s Sem RTOS RX'!$L854,LEN(",MH4_MQ135|"),'Bloco 1 10s Sem RTOS RX'!$M854,LEN(",O3_MQ131|"),'Bloco 1 10s Sem RTOS RX'!$N854)*8</f>
        <v>672</v>
      </c>
    </row>
    <row r="855" ht="15.75" customHeight="1">
      <c r="A855" s="1" t="s">
        <v>7066</v>
      </c>
      <c r="B855" s="1" t="s">
        <v>7067</v>
      </c>
      <c r="C855" s="1" t="s">
        <v>3689</v>
      </c>
      <c r="D855" s="1" t="s">
        <v>7068</v>
      </c>
      <c r="E855" s="1" t="s">
        <v>1833</v>
      </c>
      <c r="F855" s="1" t="s">
        <v>1833</v>
      </c>
      <c r="G855" s="1" t="s">
        <v>1833</v>
      </c>
      <c r="H855" s="1" t="s">
        <v>4419</v>
      </c>
      <c r="I855" s="1" t="s">
        <v>330</v>
      </c>
      <c r="J855" s="1" t="s">
        <v>558</v>
      </c>
      <c r="K855" s="1" t="s">
        <v>36</v>
      </c>
      <c r="L855" s="1" t="s">
        <v>39</v>
      </c>
      <c r="M855" s="1" t="s">
        <v>37</v>
      </c>
      <c r="N855" s="1" t="s">
        <v>562</v>
      </c>
      <c r="O855" s="1" t="s">
        <v>1833</v>
      </c>
      <c r="P855" s="1" t="s">
        <v>1833</v>
      </c>
      <c r="Q855" s="1" t="s">
        <v>3692</v>
      </c>
      <c r="R855" s="1" t="s">
        <v>1833</v>
      </c>
      <c r="S855" s="1" t="s">
        <v>3693</v>
      </c>
      <c r="T855" s="1" t="s">
        <v>3706</v>
      </c>
      <c r="U855" s="1" t="s">
        <v>1833</v>
      </c>
      <c r="V855" s="1" t="s">
        <v>1833</v>
      </c>
      <c r="W855" s="1" t="s">
        <v>3695</v>
      </c>
      <c r="X855" s="1" t="s">
        <v>7069</v>
      </c>
      <c r="Y855" s="2">
        <f>X856-'Bloco 1 10s Sem RTOS RX'!$X855</f>
        <v>0.000150462963</v>
      </c>
      <c r="Z855" s="1">
        <f>SUM(LEN(",CO_MQ135|"),'Bloco 1 10s Sem RTOS RX'!$H855,LEN(",CO2_MQ135|"),'Bloco 1 10s Sem RTOS RX'!$I855,LEN(",Alcool_MQ135|"),'Bloco 1 10s Sem RTOS RX'!$J855,LEN(",Alcool_MQ135|"),'Bloco 1 10s Sem RTOS RX'!$K855,LEN(",Toluen_MQ135|"),'Bloco 1 10s Sem RTOS RX'!$L855,LEN(",MH4_MQ135|"),'Bloco 1 10s Sem RTOS RX'!$M855,LEN(",O3_MQ131|"),'Bloco 1 10s Sem RTOS RX'!$N855)*8</f>
        <v>672</v>
      </c>
    </row>
    <row r="856" ht="15.75" customHeight="1">
      <c r="A856" s="1" t="s">
        <v>7070</v>
      </c>
      <c r="B856" s="1" t="s">
        <v>7071</v>
      </c>
      <c r="C856" s="1" t="s">
        <v>3689</v>
      </c>
      <c r="D856" s="1" t="s">
        <v>7072</v>
      </c>
      <c r="E856" s="1" t="s">
        <v>1833</v>
      </c>
      <c r="F856" s="1" t="s">
        <v>1833</v>
      </c>
      <c r="G856" s="1" t="s">
        <v>1833</v>
      </c>
      <c r="H856" s="1" t="s">
        <v>307</v>
      </c>
      <c r="I856" s="1" t="s">
        <v>308</v>
      </c>
      <c r="J856" s="1" t="s">
        <v>309</v>
      </c>
      <c r="K856" s="1" t="s">
        <v>3720</v>
      </c>
      <c r="L856" s="1" t="s">
        <v>310</v>
      </c>
      <c r="M856" s="1" t="s">
        <v>110</v>
      </c>
      <c r="N856" s="1" t="s">
        <v>110</v>
      </c>
      <c r="O856" s="1" t="s">
        <v>1833</v>
      </c>
      <c r="P856" s="1" t="s">
        <v>1833</v>
      </c>
      <c r="Q856" s="1" t="s">
        <v>3692</v>
      </c>
      <c r="R856" s="1" t="s">
        <v>1833</v>
      </c>
      <c r="S856" s="1" t="s">
        <v>3700</v>
      </c>
      <c r="T856" s="1" t="s">
        <v>3706</v>
      </c>
      <c r="U856" s="1" t="s">
        <v>1833</v>
      </c>
      <c r="V856" s="1" t="s">
        <v>1833</v>
      </c>
      <c r="W856" s="1" t="s">
        <v>3695</v>
      </c>
      <c r="X856" s="1" t="s">
        <v>7073</v>
      </c>
      <c r="Y856" s="2">
        <f>X857-'Bloco 1 10s Sem RTOS RX'!$X856</f>
        <v>0.000150462963</v>
      </c>
      <c r="Z856" s="1">
        <f>SUM(LEN(",CO_MQ135|"),'Bloco 1 10s Sem RTOS RX'!$H856,LEN(",CO2_MQ135|"),'Bloco 1 10s Sem RTOS RX'!$I856,LEN(",Alcool_MQ135|"),'Bloco 1 10s Sem RTOS RX'!$J856,LEN(",Alcool_MQ135|"),'Bloco 1 10s Sem RTOS RX'!$K856,LEN(",Toluen_MQ135|"),'Bloco 1 10s Sem RTOS RX'!$L856,LEN(",MH4_MQ135|"),'Bloco 1 10s Sem RTOS RX'!$M856,LEN(",O3_MQ131|"),'Bloco 1 10s Sem RTOS RX'!$N856)*8</f>
        <v>672</v>
      </c>
    </row>
    <row r="857" ht="15.75" customHeight="1">
      <c r="A857" s="1" t="s">
        <v>7074</v>
      </c>
      <c r="B857" s="1" t="s">
        <v>7075</v>
      </c>
      <c r="C857" s="1" t="s">
        <v>3689</v>
      </c>
      <c r="D857" s="1" t="s">
        <v>7076</v>
      </c>
      <c r="E857" s="1" t="s">
        <v>1833</v>
      </c>
      <c r="F857" s="1" t="s">
        <v>1833</v>
      </c>
      <c r="G857" s="1" t="s">
        <v>1833</v>
      </c>
      <c r="H857" s="1" t="s">
        <v>406</v>
      </c>
      <c r="I857" s="1" t="s">
        <v>744</v>
      </c>
      <c r="J857" s="1" t="s">
        <v>773</v>
      </c>
      <c r="K857" s="1" t="s">
        <v>83</v>
      </c>
      <c r="L857" s="1" t="s">
        <v>213</v>
      </c>
      <c r="M857" s="1" t="s">
        <v>152</v>
      </c>
      <c r="N857" s="1" t="s">
        <v>37</v>
      </c>
      <c r="O857" s="1" t="s">
        <v>1833</v>
      </c>
      <c r="P857" s="1" t="s">
        <v>1833</v>
      </c>
      <c r="Q857" s="1" t="s">
        <v>3692</v>
      </c>
      <c r="R857" s="1" t="s">
        <v>1833</v>
      </c>
      <c r="S857" s="1" t="s">
        <v>3700</v>
      </c>
      <c r="T857" s="1" t="s">
        <v>3706</v>
      </c>
      <c r="U857" s="1" t="s">
        <v>1833</v>
      </c>
      <c r="V857" s="1" t="s">
        <v>1833</v>
      </c>
      <c r="W857" s="1" t="s">
        <v>3695</v>
      </c>
      <c r="X857" s="1" t="s">
        <v>7077</v>
      </c>
      <c r="Y857" s="2">
        <f>X858-'Bloco 1 10s Sem RTOS RX'!$X857</f>
        <v>0.000150462963</v>
      </c>
      <c r="Z857" s="1">
        <f>SUM(LEN(",CO_MQ135|"),'Bloco 1 10s Sem RTOS RX'!$H857,LEN(",CO2_MQ135|"),'Bloco 1 10s Sem RTOS RX'!$I857,LEN(",Alcool_MQ135|"),'Bloco 1 10s Sem RTOS RX'!$J857,LEN(",Alcool_MQ135|"),'Bloco 1 10s Sem RTOS RX'!$K857,LEN(",Toluen_MQ135|"),'Bloco 1 10s Sem RTOS RX'!$L857,LEN(",MH4_MQ135|"),'Bloco 1 10s Sem RTOS RX'!$M857,LEN(",O3_MQ131|"),'Bloco 1 10s Sem RTOS RX'!$N857)*8</f>
        <v>672</v>
      </c>
    </row>
    <row r="858" ht="15.75" customHeight="1">
      <c r="A858" s="1" t="s">
        <v>7078</v>
      </c>
      <c r="B858" s="1" t="s">
        <v>7079</v>
      </c>
      <c r="C858" s="1" t="s">
        <v>3689</v>
      </c>
      <c r="D858" s="1" t="s">
        <v>7080</v>
      </c>
      <c r="E858" s="1" t="s">
        <v>1833</v>
      </c>
      <c r="F858" s="1" t="s">
        <v>1833</v>
      </c>
      <c r="G858" s="1" t="s">
        <v>1833</v>
      </c>
      <c r="H858" s="1" t="s">
        <v>307</v>
      </c>
      <c r="I858" s="1" t="s">
        <v>308</v>
      </c>
      <c r="J858" s="1" t="s">
        <v>309</v>
      </c>
      <c r="K858" s="1" t="s">
        <v>3720</v>
      </c>
      <c r="L858" s="1" t="s">
        <v>310</v>
      </c>
      <c r="M858" s="1" t="s">
        <v>110</v>
      </c>
      <c r="N858" s="1" t="s">
        <v>127</v>
      </c>
      <c r="O858" s="1" t="s">
        <v>1833</v>
      </c>
      <c r="P858" s="1" t="s">
        <v>1833</v>
      </c>
      <c r="Q858" s="1" t="s">
        <v>3692</v>
      </c>
      <c r="R858" s="1" t="s">
        <v>1833</v>
      </c>
      <c r="S858" s="1" t="s">
        <v>3700</v>
      </c>
      <c r="T858" s="1" t="s">
        <v>3706</v>
      </c>
      <c r="U858" s="1" t="s">
        <v>1833</v>
      </c>
      <c r="V858" s="1" t="s">
        <v>1833</v>
      </c>
      <c r="W858" s="1" t="s">
        <v>3695</v>
      </c>
      <c r="X858" s="1" t="s">
        <v>7081</v>
      </c>
      <c r="Y858" s="2">
        <f>X859-'Bloco 1 10s Sem RTOS RX'!$X858</f>
        <v>0.000150462963</v>
      </c>
      <c r="Z858" s="1">
        <f>SUM(LEN(",CO_MQ135|"),'Bloco 1 10s Sem RTOS RX'!$H858,LEN(",CO2_MQ135|"),'Bloco 1 10s Sem RTOS RX'!$I858,LEN(",Alcool_MQ135|"),'Bloco 1 10s Sem RTOS RX'!$J858,LEN(",Alcool_MQ135|"),'Bloco 1 10s Sem RTOS RX'!$K858,LEN(",Toluen_MQ135|"),'Bloco 1 10s Sem RTOS RX'!$L858,LEN(",MH4_MQ135|"),'Bloco 1 10s Sem RTOS RX'!$M858,LEN(",O3_MQ131|"),'Bloco 1 10s Sem RTOS RX'!$N858)*8</f>
        <v>672</v>
      </c>
    </row>
    <row r="859" ht="15.75" customHeight="1">
      <c r="A859" s="1" t="s">
        <v>7082</v>
      </c>
      <c r="B859" s="1" t="s">
        <v>7083</v>
      </c>
      <c r="C859" s="1" t="s">
        <v>3689</v>
      </c>
      <c r="D859" s="1" t="s">
        <v>7084</v>
      </c>
      <c r="E859" s="1" t="s">
        <v>1833</v>
      </c>
      <c r="F859" s="1" t="s">
        <v>1833</v>
      </c>
      <c r="G859" s="1" t="s">
        <v>1833</v>
      </c>
      <c r="H859" s="1" t="s">
        <v>613</v>
      </c>
      <c r="I859" s="1" t="s">
        <v>614</v>
      </c>
      <c r="J859" s="1" t="s">
        <v>604</v>
      </c>
      <c r="K859" s="1" t="s">
        <v>3720</v>
      </c>
      <c r="L859" s="1" t="s">
        <v>47</v>
      </c>
      <c r="M859" s="1" t="s">
        <v>159</v>
      </c>
      <c r="N859" s="1" t="s">
        <v>464</v>
      </c>
      <c r="O859" s="1" t="s">
        <v>1833</v>
      </c>
      <c r="P859" s="1" t="s">
        <v>1833</v>
      </c>
      <c r="Q859" s="1" t="s">
        <v>3692</v>
      </c>
      <c r="R859" s="1" t="s">
        <v>1833</v>
      </c>
      <c r="S859" s="1" t="s">
        <v>3700</v>
      </c>
      <c r="T859" s="1" t="s">
        <v>3694</v>
      </c>
      <c r="U859" s="1" t="s">
        <v>1833</v>
      </c>
      <c r="V859" s="1" t="s">
        <v>1833</v>
      </c>
      <c r="W859" s="1" t="s">
        <v>3695</v>
      </c>
      <c r="X859" s="1" t="s">
        <v>7085</v>
      </c>
      <c r="Y859" s="2">
        <f>X860-'Bloco 1 10s Sem RTOS RX'!$X859</f>
        <v>0.000150462963</v>
      </c>
      <c r="Z859" s="1">
        <f>SUM(LEN(",CO_MQ135|"),'Bloco 1 10s Sem RTOS RX'!$H859,LEN(",CO2_MQ135|"),'Bloco 1 10s Sem RTOS RX'!$I859,LEN(",Alcool_MQ135|"),'Bloco 1 10s Sem RTOS RX'!$J859,LEN(",Alcool_MQ135|"),'Bloco 1 10s Sem RTOS RX'!$K859,LEN(",Toluen_MQ135|"),'Bloco 1 10s Sem RTOS RX'!$L859,LEN(",MH4_MQ135|"),'Bloco 1 10s Sem RTOS RX'!$M859,LEN(",O3_MQ131|"),'Bloco 1 10s Sem RTOS RX'!$N859)*8</f>
        <v>672</v>
      </c>
    </row>
    <row r="860" ht="15.75" customHeight="1">
      <c r="A860" s="1" t="s">
        <v>7086</v>
      </c>
      <c r="B860" s="1" t="s">
        <v>7087</v>
      </c>
      <c r="C860" s="1" t="s">
        <v>3689</v>
      </c>
      <c r="D860" s="1" t="s">
        <v>7088</v>
      </c>
      <c r="E860" s="1" t="s">
        <v>1833</v>
      </c>
      <c r="F860" s="1" t="s">
        <v>1833</v>
      </c>
      <c r="G860" s="1" t="s">
        <v>1833</v>
      </c>
      <c r="H860" s="1" t="s">
        <v>646</v>
      </c>
      <c r="I860" s="1" t="s">
        <v>308</v>
      </c>
      <c r="J860" s="1" t="s">
        <v>309</v>
      </c>
      <c r="K860" s="1" t="s">
        <v>3720</v>
      </c>
      <c r="L860" s="1" t="s">
        <v>605</v>
      </c>
      <c r="M860" s="1" t="s">
        <v>110</v>
      </c>
      <c r="N860" s="1" t="s">
        <v>127</v>
      </c>
      <c r="O860" s="1" t="s">
        <v>1833</v>
      </c>
      <c r="P860" s="1" t="s">
        <v>1833</v>
      </c>
      <c r="Q860" s="1" t="s">
        <v>3692</v>
      </c>
      <c r="R860" s="1" t="s">
        <v>1833</v>
      </c>
      <c r="S860" s="1" t="s">
        <v>3700</v>
      </c>
      <c r="T860" s="1" t="s">
        <v>3706</v>
      </c>
      <c r="U860" s="1" t="s">
        <v>1833</v>
      </c>
      <c r="V860" s="1" t="s">
        <v>1833</v>
      </c>
      <c r="W860" s="1" t="s">
        <v>3695</v>
      </c>
      <c r="X860" s="1" t="s">
        <v>3164</v>
      </c>
      <c r="Y860" s="2">
        <f>X861-'Bloco 1 10s Sem RTOS RX'!$X860</f>
        <v>0.000150462963</v>
      </c>
      <c r="Z860" s="1">
        <f>SUM(LEN(",CO_MQ135|"),'Bloco 1 10s Sem RTOS RX'!$H860,LEN(",CO2_MQ135|"),'Bloco 1 10s Sem RTOS RX'!$I860,LEN(",Alcool_MQ135|"),'Bloco 1 10s Sem RTOS RX'!$J860,LEN(",Alcool_MQ135|"),'Bloco 1 10s Sem RTOS RX'!$K860,LEN(",Toluen_MQ135|"),'Bloco 1 10s Sem RTOS RX'!$L860,LEN(",MH4_MQ135|"),'Bloco 1 10s Sem RTOS RX'!$M860,LEN(",O3_MQ131|"),'Bloco 1 10s Sem RTOS RX'!$N860)*8</f>
        <v>672</v>
      </c>
    </row>
    <row r="861" ht="15.75" customHeight="1">
      <c r="A861" s="1" t="s">
        <v>7089</v>
      </c>
      <c r="B861" s="1" t="s">
        <v>7090</v>
      </c>
      <c r="C861" s="1" t="s">
        <v>3689</v>
      </c>
      <c r="D861" s="1" t="s">
        <v>7091</v>
      </c>
      <c r="E861" s="1" t="s">
        <v>1833</v>
      </c>
      <c r="F861" s="1" t="s">
        <v>1833</v>
      </c>
      <c r="G861" s="1" t="s">
        <v>1833</v>
      </c>
      <c r="H861" s="1" t="s">
        <v>617</v>
      </c>
      <c r="I861" s="1" t="s">
        <v>614</v>
      </c>
      <c r="J861" s="1" t="s">
        <v>618</v>
      </c>
      <c r="K861" s="1" t="s">
        <v>3720</v>
      </c>
      <c r="L861" s="1" t="s">
        <v>183</v>
      </c>
      <c r="M861" s="1" t="s">
        <v>159</v>
      </c>
      <c r="N861" s="1" t="s">
        <v>562</v>
      </c>
      <c r="O861" s="1" t="s">
        <v>1833</v>
      </c>
      <c r="P861" s="1" t="s">
        <v>1833</v>
      </c>
      <c r="Q861" s="1" t="s">
        <v>3692</v>
      </c>
      <c r="R861" s="1" t="s">
        <v>1833</v>
      </c>
      <c r="S861" s="1" t="s">
        <v>3700</v>
      </c>
      <c r="T861" s="1" t="s">
        <v>3706</v>
      </c>
      <c r="U861" s="1" t="s">
        <v>1833</v>
      </c>
      <c r="V861" s="1" t="s">
        <v>1833</v>
      </c>
      <c r="W861" s="1" t="s">
        <v>3695</v>
      </c>
      <c r="X861" s="1" t="s">
        <v>7092</v>
      </c>
      <c r="Y861" s="2">
        <f>X862-'Bloco 1 10s Sem RTOS RX'!$X861</f>
        <v>0.000150462963</v>
      </c>
      <c r="Z861" s="1">
        <f>SUM(LEN(",CO_MQ135|"),'Bloco 1 10s Sem RTOS RX'!$H861,LEN(",CO2_MQ135|"),'Bloco 1 10s Sem RTOS RX'!$I861,LEN(",Alcool_MQ135|"),'Bloco 1 10s Sem RTOS RX'!$J861,LEN(",Alcool_MQ135|"),'Bloco 1 10s Sem RTOS RX'!$K861,LEN(",Toluen_MQ135|"),'Bloco 1 10s Sem RTOS RX'!$L861,LEN(",MH4_MQ135|"),'Bloco 1 10s Sem RTOS RX'!$M861,LEN(",O3_MQ131|"),'Bloco 1 10s Sem RTOS RX'!$N861)*8</f>
        <v>672</v>
      </c>
    </row>
    <row r="862" ht="15.75" customHeight="1">
      <c r="A862" s="1" t="s">
        <v>7093</v>
      </c>
      <c r="B862" s="1" t="s">
        <v>7094</v>
      </c>
      <c r="C862" s="1" t="s">
        <v>3689</v>
      </c>
      <c r="D862" s="1" t="s">
        <v>7095</v>
      </c>
      <c r="E862" s="1" t="s">
        <v>1833</v>
      </c>
      <c r="F862" s="1" t="s">
        <v>1833</v>
      </c>
      <c r="G862" s="1" t="s">
        <v>1833</v>
      </c>
      <c r="H862" s="1" t="s">
        <v>613</v>
      </c>
      <c r="I862" s="1" t="s">
        <v>614</v>
      </c>
      <c r="J862" s="1" t="s">
        <v>604</v>
      </c>
      <c r="K862" s="1" t="s">
        <v>3720</v>
      </c>
      <c r="L862" s="1" t="s">
        <v>47</v>
      </c>
      <c r="M862" s="1" t="s">
        <v>159</v>
      </c>
      <c r="N862" s="1" t="s">
        <v>389</v>
      </c>
      <c r="O862" s="1" t="s">
        <v>1833</v>
      </c>
      <c r="P862" s="1" t="s">
        <v>1833</v>
      </c>
      <c r="Q862" s="1" t="s">
        <v>3692</v>
      </c>
      <c r="R862" s="1" t="s">
        <v>1833</v>
      </c>
      <c r="S862" s="1" t="s">
        <v>3700</v>
      </c>
      <c r="T862" s="1" t="s">
        <v>3694</v>
      </c>
      <c r="U862" s="1" t="s">
        <v>1833</v>
      </c>
      <c r="V862" s="1" t="s">
        <v>1833</v>
      </c>
      <c r="W862" s="1" t="s">
        <v>3695</v>
      </c>
      <c r="X862" s="1" t="s">
        <v>7096</v>
      </c>
      <c r="Y862" s="2">
        <f>X863-'Bloco 1 10s Sem RTOS RX'!$X862</f>
        <v>0.000150462963</v>
      </c>
      <c r="Z862" s="1">
        <f>SUM(LEN(",CO_MQ135|"),'Bloco 1 10s Sem RTOS RX'!$H862,LEN(",CO2_MQ135|"),'Bloco 1 10s Sem RTOS RX'!$I862,LEN(",Alcool_MQ135|"),'Bloco 1 10s Sem RTOS RX'!$J862,LEN(",Alcool_MQ135|"),'Bloco 1 10s Sem RTOS RX'!$K862,LEN(",Toluen_MQ135|"),'Bloco 1 10s Sem RTOS RX'!$L862,LEN(",MH4_MQ135|"),'Bloco 1 10s Sem RTOS RX'!$M862,LEN(",O3_MQ131|"),'Bloco 1 10s Sem RTOS RX'!$N862)*8</f>
        <v>672</v>
      </c>
    </row>
    <row r="863" ht="15.75" customHeight="1">
      <c r="A863" s="1" t="s">
        <v>7097</v>
      </c>
      <c r="B863" s="1" t="s">
        <v>7098</v>
      </c>
      <c r="C863" s="1" t="s">
        <v>3689</v>
      </c>
      <c r="D863" s="1" t="s">
        <v>7099</v>
      </c>
      <c r="E863" s="1" t="s">
        <v>1833</v>
      </c>
      <c r="F863" s="1" t="s">
        <v>1833</v>
      </c>
      <c r="G863" s="1" t="s">
        <v>1833</v>
      </c>
      <c r="H863" s="1" t="s">
        <v>635</v>
      </c>
      <c r="I863" s="1" t="s">
        <v>3826</v>
      </c>
      <c r="J863" s="1" t="s">
        <v>4444</v>
      </c>
      <c r="K863" s="1" t="s">
        <v>73</v>
      </c>
      <c r="L863" s="1" t="s">
        <v>636</v>
      </c>
      <c r="M863" s="1" t="s">
        <v>159</v>
      </c>
      <c r="N863" s="1" t="s">
        <v>285</v>
      </c>
      <c r="O863" s="1" t="s">
        <v>1833</v>
      </c>
      <c r="P863" s="1" t="s">
        <v>1833</v>
      </c>
      <c r="Q863" s="1" t="s">
        <v>3692</v>
      </c>
      <c r="R863" s="1" t="s">
        <v>1833</v>
      </c>
      <c r="S863" s="1" t="s">
        <v>3693</v>
      </c>
      <c r="T863" s="1" t="s">
        <v>3701</v>
      </c>
      <c r="U863" s="1" t="s">
        <v>1833</v>
      </c>
      <c r="V863" s="1" t="s">
        <v>1833</v>
      </c>
      <c r="W863" s="1" t="s">
        <v>3695</v>
      </c>
      <c r="X863" s="1" t="s">
        <v>7100</v>
      </c>
      <c r="Y863" s="2">
        <f>X864-'Bloco 1 10s Sem RTOS RX'!$X863</f>
        <v>0.0003240740741</v>
      </c>
      <c r="Z863" s="1">
        <f>SUM(LEN(",CO_MQ135|"),'Bloco 1 10s Sem RTOS RX'!$H863,LEN(",CO2_MQ135|"),'Bloco 1 10s Sem RTOS RX'!$I863,LEN(",Alcool_MQ135|"),'Bloco 1 10s Sem RTOS RX'!$J863,LEN(",Alcool_MQ135|"),'Bloco 1 10s Sem RTOS RX'!$K863,LEN(",Toluen_MQ135|"),'Bloco 1 10s Sem RTOS RX'!$L863,LEN(",MH4_MQ135|"),'Bloco 1 10s Sem RTOS RX'!$M863,LEN(",O3_MQ131|"),'Bloco 1 10s Sem RTOS RX'!$N863)*8</f>
        <v>672</v>
      </c>
    </row>
    <row r="864" ht="15.75" customHeight="1">
      <c r="A864" s="1" t="s">
        <v>7101</v>
      </c>
      <c r="B864" s="1" t="s">
        <v>7102</v>
      </c>
      <c r="C864" s="1" t="s">
        <v>3689</v>
      </c>
      <c r="D864" s="1" t="s">
        <v>7103</v>
      </c>
      <c r="E864" s="1" t="s">
        <v>1833</v>
      </c>
      <c r="F864" s="1" t="s">
        <v>1833</v>
      </c>
      <c r="G864" s="1" t="s">
        <v>1833</v>
      </c>
      <c r="H864" s="1" t="s">
        <v>613</v>
      </c>
      <c r="I864" s="1" t="s">
        <v>614</v>
      </c>
      <c r="J864" s="1" t="s">
        <v>604</v>
      </c>
      <c r="K864" s="1" t="s">
        <v>3720</v>
      </c>
      <c r="L864" s="1" t="s">
        <v>47</v>
      </c>
      <c r="M864" s="1" t="s">
        <v>159</v>
      </c>
      <c r="N864" s="1" t="s">
        <v>152</v>
      </c>
      <c r="O864" s="1" t="s">
        <v>1833</v>
      </c>
      <c r="P864" s="1" t="s">
        <v>1833</v>
      </c>
      <c r="Q864" s="1" t="s">
        <v>3692</v>
      </c>
      <c r="R864" s="1" t="s">
        <v>1833</v>
      </c>
      <c r="S864" s="1" t="s">
        <v>3700</v>
      </c>
      <c r="T864" s="1" t="s">
        <v>3706</v>
      </c>
      <c r="U864" s="1" t="s">
        <v>1833</v>
      </c>
      <c r="V864" s="1" t="s">
        <v>1833</v>
      </c>
      <c r="W864" s="1" t="s">
        <v>3695</v>
      </c>
      <c r="X864" s="1" t="s">
        <v>7104</v>
      </c>
      <c r="Y864" s="2">
        <f>X865-'Bloco 1 10s Sem RTOS RX'!$X864</f>
        <v>0.0001388888889</v>
      </c>
      <c r="Z864" s="1">
        <f>SUM(LEN(",CO_MQ135|"),'Bloco 1 10s Sem RTOS RX'!$H864,LEN(",CO2_MQ135|"),'Bloco 1 10s Sem RTOS RX'!$I864,LEN(",Alcool_MQ135|"),'Bloco 1 10s Sem RTOS RX'!$J864,LEN(",Alcool_MQ135|"),'Bloco 1 10s Sem RTOS RX'!$K864,LEN(",Toluen_MQ135|"),'Bloco 1 10s Sem RTOS RX'!$L864,LEN(",MH4_MQ135|"),'Bloco 1 10s Sem RTOS RX'!$M864,LEN(",O3_MQ131|"),'Bloco 1 10s Sem RTOS RX'!$N864)*8</f>
        <v>672</v>
      </c>
    </row>
    <row r="865" ht="15.75" customHeight="1">
      <c r="A865" s="1" t="s">
        <v>7105</v>
      </c>
      <c r="B865" s="1" t="s">
        <v>7106</v>
      </c>
      <c r="C865" s="1" t="s">
        <v>3689</v>
      </c>
      <c r="D865" s="1" t="s">
        <v>7107</v>
      </c>
      <c r="E865" s="1" t="s">
        <v>1833</v>
      </c>
      <c r="F865" s="1" t="s">
        <v>1833</v>
      </c>
      <c r="G865" s="1" t="s">
        <v>1833</v>
      </c>
      <c r="H865" s="1" t="s">
        <v>638</v>
      </c>
      <c r="I865" s="1" t="s">
        <v>498</v>
      </c>
      <c r="J865" s="1" t="s">
        <v>626</v>
      </c>
      <c r="K865" s="1" t="s">
        <v>73</v>
      </c>
      <c r="L865" s="1" t="s">
        <v>116</v>
      </c>
      <c r="M865" s="1" t="s">
        <v>159</v>
      </c>
      <c r="N865" s="1" t="s">
        <v>695</v>
      </c>
      <c r="O865" s="1" t="s">
        <v>1833</v>
      </c>
      <c r="P865" s="1" t="s">
        <v>1833</v>
      </c>
      <c r="Q865" s="1" t="s">
        <v>3692</v>
      </c>
      <c r="R865" s="1" t="s">
        <v>1833</v>
      </c>
      <c r="S865" s="1" t="s">
        <v>3693</v>
      </c>
      <c r="T865" s="1" t="s">
        <v>3701</v>
      </c>
      <c r="U865" s="1" t="s">
        <v>1833</v>
      </c>
      <c r="V865" s="1" t="s">
        <v>1833</v>
      </c>
      <c r="W865" s="1" t="s">
        <v>3695</v>
      </c>
      <c r="X865" s="1" t="s">
        <v>7108</v>
      </c>
      <c r="Y865" s="2">
        <f>X866-'Bloco 1 10s Sem RTOS RX'!$X865</f>
        <v>0.0003125</v>
      </c>
      <c r="Z865" s="1">
        <f>SUM(LEN(",CO_MQ135|"),'Bloco 1 10s Sem RTOS RX'!$H865,LEN(",CO2_MQ135|"),'Bloco 1 10s Sem RTOS RX'!$I865,LEN(",Alcool_MQ135|"),'Bloco 1 10s Sem RTOS RX'!$J865,LEN(",Alcool_MQ135|"),'Bloco 1 10s Sem RTOS RX'!$K865,LEN(",Toluen_MQ135|"),'Bloco 1 10s Sem RTOS RX'!$L865,LEN(",MH4_MQ135|"),'Bloco 1 10s Sem RTOS RX'!$M865,LEN(",O3_MQ131|"),'Bloco 1 10s Sem RTOS RX'!$N865)*8</f>
        <v>672</v>
      </c>
    </row>
    <row r="866" ht="15.75" customHeight="1">
      <c r="A866" s="1" t="s">
        <v>7109</v>
      </c>
      <c r="B866" s="1" t="s">
        <v>7110</v>
      </c>
      <c r="C866" s="1" t="s">
        <v>3689</v>
      </c>
      <c r="D866" s="1" t="s">
        <v>7111</v>
      </c>
      <c r="E866" s="1" t="s">
        <v>1833</v>
      </c>
      <c r="F866" s="1" t="s">
        <v>1833</v>
      </c>
      <c r="G866" s="1" t="s">
        <v>1833</v>
      </c>
      <c r="H866" s="1" t="s">
        <v>603</v>
      </c>
      <c r="I866" s="1" t="s">
        <v>308</v>
      </c>
      <c r="J866" s="1" t="s">
        <v>604</v>
      </c>
      <c r="K866" s="1" t="s">
        <v>3720</v>
      </c>
      <c r="L866" s="1" t="s">
        <v>605</v>
      </c>
      <c r="M866" s="1" t="s">
        <v>110</v>
      </c>
      <c r="N866" s="1" t="s">
        <v>48</v>
      </c>
      <c r="O866" s="1" t="s">
        <v>1833</v>
      </c>
      <c r="P866" s="1" t="s">
        <v>1833</v>
      </c>
      <c r="Q866" s="1" t="s">
        <v>3692</v>
      </c>
      <c r="R866" s="1" t="s">
        <v>1833</v>
      </c>
      <c r="S866" s="1" t="s">
        <v>3700</v>
      </c>
      <c r="T866" s="1" t="s">
        <v>3694</v>
      </c>
      <c r="U866" s="1" t="s">
        <v>1833</v>
      </c>
      <c r="V866" s="1" t="s">
        <v>1833</v>
      </c>
      <c r="W866" s="1" t="s">
        <v>3695</v>
      </c>
      <c r="X866" s="1" t="s">
        <v>7112</v>
      </c>
      <c r="Y866" s="2">
        <f>X867-'Bloco 1 10s Sem RTOS RX'!$X866</f>
        <v>0.000150462963</v>
      </c>
      <c r="Z866" s="1">
        <f>SUM(LEN(",CO_MQ135|"),'Bloco 1 10s Sem RTOS RX'!$H866,LEN(",CO2_MQ135|"),'Bloco 1 10s Sem RTOS RX'!$I866,LEN(",Alcool_MQ135|"),'Bloco 1 10s Sem RTOS RX'!$J866,LEN(",Alcool_MQ135|"),'Bloco 1 10s Sem RTOS RX'!$K866,LEN(",Toluen_MQ135|"),'Bloco 1 10s Sem RTOS RX'!$L866,LEN(",MH4_MQ135|"),'Bloco 1 10s Sem RTOS RX'!$M866,LEN(",O3_MQ131|"),'Bloco 1 10s Sem RTOS RX'!$N866)*8</f>
        <v>672</v>
      </c>
    </row>
    <row r="867" ht="15.75" customHeight="1">
      <c r="A867" s="1" t="s">
        <v>7113</v>
      </c>
      <c r="B867" s="1" t="s">
        <v>7114</v>
      </c>
      <c r="C867" s="1" t="s">
        <v>3689</v>
      </c>
      <c r="D867" s="1" t="s">
        <v>7115</v>
      </c>
      <c r="E867" s="1" t="s">
        <v>1833</v>
      </c>
      <c r="F867" s="1" t="s">
        <v>1833</v>
      </c>
      <c r="G867" s="1" t="s">
        <v>1833</v>
      </c>
      <c r="H867" s="1" t="s">
        <v>603</v>
      </c>
      <c r="I867" s="1" t="s">
        <v>308</v>
      </c>
      <c r="J867" s="1" t="s">
        <v>604</v>
      </c>
      <c r="K867" s="1" t="s">
        <v>3720</v>
      </c>
      <c r="L867" s="1" t="s">
        <v>605</v>
      </c>
      <c r="M867" s="1" t="s">
        <v>110</v>
      </c>
      <c r="N867" s="1" t="s">
        <v>146</v>
      </c>
      <c r="O867" s="1" t="s">
        <v>1833</v>
      </c>
      <c r="P867" s="1" t="s">
        <v>1833</v>
      </c>
      <c r="Q867" s="1" t="s">
        <v>3692</v>
      </c>
      <c r="R867" s="1" t="s">
        <v>1833</v>
      </c>
      <c r="S867" s="1" t="s">
        <v>3700</v>
      </c>
      <c r="T867" s="1" t="s">
        <v>3701</v>
      </c>
      <c r="U867" s="1" t="s">
        <v>1833</v>
      </c>
      <c r="V867" s="1" t="s">
        <v>1833</v>
      </c>
      <c r="W867" s="1" t="s">
        <v>3695</v>
      </c>
      <c r="X867" s="1" t="s">
        <v>7116</v>
      </c>
      <c r="Y867" s="2">
        <f>X868-'Bloco 1 10s Sem RTOS RX'!$X867</f>
        <v>0.000150462963</v>
      </c>
      <c r="Z867" s="1">
        <f>SUM(LEN(",CO_MQ135|"),'Bloco 1 10s Sem RTOS RX'!$H867,LEN(",CO2_MQ135|"),'Bloco 1 10s Sem RTOS RX'!$I867,LEN(",Alcool_MQ135|"),'Bloco 1 10s Sem RTOS RX'!$J867,LEN(",Alcool_MQ135|"),'Bloco 1 10s Sem RTOS RX'!$K867,LEN(",Toluen_MQ135|"),'Bloco 1 10s Sem RTOS RX'!$L867,LEN(",MH4_MQ135|"),'Bloco 1 10s Sem RTOS RX'!$M867,LEN(",O3_MQ131|"),'Bloco 1 10s Sem RTOS RX'!$N867)*8</f>
        <v>672</v>
      </c>
    </row>
    <row r="868" ht="15.75" customHeight="1">
      <c r="A868" s="1" t="s">
        <v>7117</v>
      </c>
      <c r="B868" s="1" t="s">
        <v>7118</v>
      </c>
      <c r="C868" s="1" t="s">
        <v>3689</v>
      </c>
      <c r="D868" s="1" t="s">
        <v>7119</v>
      </c>
      <c r="E868" s="1" t="s">
        <v>1833</v>
      </c>
      <c r="F868" s="1" t="s">
        <v>1833</v>
      </c>
      <c r="G868" s="1" t="s">
        <v>1833</v>
      </c>
      <c r="H868" s="1" t="s">
        <v>572</v>
      </c>
      <c r="I868" s="1" t="s">
        <v>3826</v>
      </c>
      <c r="J868" s="1" t="s">
        <v>4444</v>
      </c>
      <c r="K868" s="1" t="s">
        <v>73</v>
      </c>
      <c r="L868" s="1" t="s">
        <v>3827</v>
      </c>
      <c r="M868" s="1" t="s">
        <v>159</v>
      </c>
      <c r="N868" s="1" t="s">
        <v>4856</v>
      </c>
      <c r="O868" s="1" t="s">
        <v>1833</v>
      </c>
      <c r="P868" s="1" t="s">
        <v>1833</v>
      </c>
      <c r="Q868" s="1" t="s">
        <v>3692</v>
      </c>
      <c r="R868" s="1" t="s">
        <v>1833</v>
      </c>
      <c r="S868" s="1" t="s">
        <v>3693</v>
      </c>
      <c r="T868" s="1" t="s">
        <v>3701</v>
      </c>
      <c r="U868" s="1" t="s">
        <v>1833</v>
      </c>
      <c r="V868" s="1" t="s">
        <v>1833</v>
      </c>
      <c r="W868" s="1" t="s">
        <v>3695</v>
      </c>
      <c r="X868" s="1" t="s">
        <v>7120</v>
      </c>
      <c r="Y868" s="2">
        <f>X869-'Bloco 1 10s Sem RTOS RX'!$X868</f>
        <v>0.000150462963</v>
      </c>
      <c r="Z868" s="1">
        <f>SUM(LEN(",CO_MQ135|"),'Bloco 1 10s Sem RTOS RX'!$H868,LEN(",CO2_MQ135|"),'Bloco 1 10s Sem RTOS RX'!$I868,LEN(",Alcool_MQ135|"),'Bloco 1 10s Sem RTOS RX'!$J868,LEN(",Alcool_MQ135|"),'Bloco 1 10s Sem RTOS RX'!$K868,LEN(",Toluen_MQ135|"),'Bloco 1 10s Sem RTOS RX'!$L868,LEN(",MH4_MQ135|"),'Bloco 1 10s Sem RTOS RX'!$M868,LEN(",O3_MQ131|"),'Bloco 1 10s Sem RTOS RX'!$N868)*8</f>
        <v>672</v>
      </c>
    </row>
    <row r="869" ht="15.75" customHeight="1">
      <c r="A869" s="1" t="s">
        <v>7121</v>
      </c>
      <c r="B869" s="1" t="s">
        <v>7122</v>
      </c>
      <c r="C869" s="1" t="s">
        <v>3689</v>
      </c>
      <c r="D869" s="1" t="s">
        <v>7123</v>
      </c>
      <c r="E869" s="1" t="s">
        <v>1833</v>
      </c>
      <c r="F869" s="1" t="s">
        <v>1833</v>
      </c>
      <c r="G869" s="1" t="s">
        <v>1833</v>
      </c>
      <c r="H869" s="1" t="s">
        <v>617</v>
      </c>
      <c r="I869" s="1" t="s">
        <v>614</v>
      </c>
      <c r="J869" s="1" t="s">
        <v>618</v>
      </c>
      <c r="K869" s="1" t="s">
        <v>3720</v>
      </c>
      <c r="L869" s="1" t="s">
        <v>183</v>
      </c>
      <c r="M869" s="1" t="s">
        <v>159</v>
      </c>
      <c r="N869" s="1" t="s">
        <v>114</v>
      </c>
      <c r="O869" s="1" t="s">
        <v>1833</v>
      </c>
      <c r="P869" s="1" t="s">
        <v>1833</v>
      </c>
      <c r="Q869" s="1" t="s">
        <v>3692</v>
      </c>
      <c r="R869" s="1" t="s">
        <v>1833</v>
      </c>
      <c r="S869" s="1" t="s">
        <v>3700</v>
      </c>
      <c r="T869" s="1" t="s">
        <v>3701</v>
      </c>
      <c r="U869" s="1" t="s">
        <v>1833</v>
      </c>
      <c r="V869" s="1" t="s">
        <v>1833</v>
      </c>
      <c r="W869" s="1" t="s">
        <v>3695</v>
      </c>
      <c r="X869" s="1" t="s">
        <v>7124</v>
      </c>
      <c r="Y869" s="2">
        <f>X870-'Bloco 1 10s Sem RTOS RX'!$X869</f>
        <v>0.000150462963</v>
      </c>
      <c r="Z869" s="1">
        <f>SUM(LEN(",CO_MQ135|"),'Bloco 1 10s Sem RTOS RX'!$H869,LEN(",CO2_MQ135|"),'Bloco 1 10s Sem RTOS RX'!$I869,LEN(",Alcool_MQ135|"),'Bloco 1 10s Sem RTOS RX'!$J869,LEN(",Alcool_MQ135|"),'Bloco 1 10s Sem RTOS RX'!$K869,LEN(",Toluen_MQ135|"),'Bloco 1 10s Sem RTOS RX'!$L869,LEN(",MH4_MQ135|"),'Bloco 1 10s Sem RTOS RX'!$M869,LEN(",O3_MQ131|"),'Bloco 1 10s Sem RTOS RX'!$N869)*8</f>
        <v>672</v>
      </c>
    </row>
    <row r="870" ht="15.75" customHeight="1">
      <c r="A870" s="1" t="s">
        <v>7125</v>
      </c>
      <c r="B870" s="1" t="s">
        <v>7126</v>
      </c>
      <c r="C870" s="1" t="s">
        <v>3689</v>
      </c>
      <c r="D870" s="1" t="s">
        <v>7127</v>
      </c>
      <c r="E870" s="1" t="s">
        <v>1833</v>
      </c>
      <c r="F870" s="1" t="s">
        <v>1833</v>
      </c>
      <c r="G870" s="1" t="s">
        <v>1833</v>
      </c>
      <c r="H870" s="1" t="s">
        <v>155</v>
      </c>
      <c r="I870" s="1" t="s">
        <v>3826</v>
      </c>
      <c r="J870" s="1" t="s">
        <v>157</v>
      </c>
      <c r="K870" s="1" t="s">
        <v>73</v>
      </c>
      <c r="L870" s="1" t="s">
        <v>3827</v>
      </c>
      <c r="M870" s="1" t="s">
        <v>159</v>
      </c>
      <c r="N870" s="1" t="s">
        <v>411</v>
      </c>
      <c r="O870" s="1" t="s">
        <v>1833</v>
      </c>
      <c r="P870" s="1" t="s">
        <v>1833</v>
      </c>
      <c r="Q870" s="1" t="s">
        <v>3692</v>
      </c>
      <c r="R870" s="1" t="s">
        <v>1833</v>
      </c>
      <c r="S870" s="1" t="s">
        <v>3693</v>
      </c>
      <c r="T870" s="1" t="s">
        <v>3706</v>
      </c>
      <c r="U870" s="1" t="s">
        <v>1833</v>
      </c>
      <c r="V870" s="1" t="s">
        <v>1833</v>
      </c>
      <c r="W870" s="1" t="s">
        <v>3695</v>
      </c>
      <c r="X870" s="1" t="s">
        <v>7128</v>
      </c>
      <c r="Y870" s="2">
        <f>X871-'Bloco 1 10s Sem RTOS RX'!$X870</f>
        <v>0.000150462963</v>
      </c>
      <c r="Z870" s="1">
        <f>SUM(LEN(",CO_MQ135|"),'Bloco 1 10s Sem RTOS RX'!$H870,LEN(",CO2_MQ135|"),'Bloco 1 10s Sem RTOS RX'!$I870,LEN(",Alcool_MQ135|"),'Bloco 1 10s Sem RTOS RX'!$J870,LEN(",Alcool_MQ135|"),'Bloco 1 10s Sem RTOS RX'!$K870,LEN(",Toluen_MQ135|"),'Bloco 1 10s Sem RTOS RX'!$L870,LEN(",MH4_MQ135|"),'Bloco 1 10s Sem RTOS RX'!$M870,LEN(",O3_MQ131|"),'Bloco 1 10s Sem RTOS RX'!$N870)*8</f>
        <v>672</v>
      </c>
    </row>
    <row r="871" ht="15.75" customHeight="1">
      <c r="A871" s="1" t="s">
        <v>7129</v>
      </c>
      <c r="B871" s="1" t="s">
        <v>7130</v>
      </c>
      <c r="C871" s="1" t="s">
        <v>3689</v>
      </c>
      <c r="D871" s="1" t="s">
        <v>7131</v>
      </c>
      <c r="E871" s="1" t="s">
        <v>1833</v>
      </c>
      <c r="F871" s="1" t="s">
        <v>1833</v>
      </c>
      <c r="G871" s="1" t="s">
        <v>1833</v>
      </c>
      <c r="H871" s="1" t="s">
        <v>832</v>
      </c>
      <c r="I871" s="1" t="s">
        <v>163</v>
      </c>
      <c r="J871" s="1" t="s">
        <v>784</v>
      </c>
      <c r="K871" s="1" t="s">
        <v>103</v>
      </c>
      <c r="L871" s="1" t="s">
        <v>833</v>
      </c>
      <c r="M871" s="1" t="s">
        <v>110</v>
      </c>
      <c r="N871" s="1" t="s">
        <v>141</v>
      </c>
      <c r="O871" s="1" t="s">
        <v>1833</v>
      </c>
      <c r="P871" s="1" t="s">
        <v>1833</v>
      </c>
      <c r="Q871" s="1" t="s">
        <v>3692</v>
      </c>
      <c r="R871" s="1" t="s">
        <v>1833</v>
      </c>
      <c r="S871" s="1" t="s">
        <v>3700</v>
      </c>
      <c r="T871" s="1" t="s">
        <v>3701</v>
      </c>
      <c r="U871" s="1" t="s">
        <v>1833</v>
      </c>
      <c r="V871" s="1" t="s">
        <v>1833</v>
      </c>
      <c r="W871" s="1" t="s">
        <v>3695</v>
      </c>
      <c r="X871" s="1" t="s">
        <v>7132</v>
      </c>
      <c r="Y871" s="2">
        <f>X872-'Bloco 1 10s Sem RTOS RX'!$X871</f>
        <v>0.0003125</v>
      </c>
      <c r="Z871" s="1">
        <f>SUM(LEN(",CO_MQ135|"),'Bloco 1 10s Sem RTOS RX'!$H871,LEN(",CO2_MQ135|"),'Bloco 1 10s Sem RTOS RX'!$I871,LEN(",Alcool_MQ135|"),'Bloco 1 10s Sem RTOS RX'!$J871,LEN(",Alcool_MQ135|"),'Bloco 1 10s Sem RTOS RX'!$K871,LEN(",Toluen_MQ135|"),'Bloco 1 10s Sem RTOS RX'!$L871,LEN(",MH4_MQ135|"),'Bloco 1 10s Sem RTOS RX'!$M871,LEN(",O3_MQ131|"),'Bloco 1 10s Sem RTOS RX'!$N871)*8</f>
        <v>672</v>
      </c>
    </row>
    <row r="872" ht="15.75" customHeight="1">
      <c r="A872" s="1" t="s">
        <v>7133</v>
      </c>
      <c r="B872" s="1" t="s">
        <v>7134</v>
      </c>
      <c r="C872" s="1" t="s">
        <v>3689</v>
      </c>
      <c r="D872" s="1" t="s">
        <v>7135</v>
      </c>
      <c r="E872" s="1" t="s">
        <v>1833</v>
      </c>
      <c r="F872" s="1" t="s">
        <v>1833</v>
      </c>
      <c r="G872" s="1" t="s">
        <v>1833</v>
      </c>
      <c r="H872" s="1" t="s">
        <v>338</v>
      </c>
      <c r="I872" s="1" t="s">
        <v>334</v>
      </c>
      <c r="J872" s="1" t="s">
        <v>339</v>
      </c>
      <c r="K872" s="1" t="s">
        <v>44</v>
      </c>
      <c r="L872" s="1" t="s">
        <v>143</v>
      </c>
      <c r="M872" s="1" t="s">
        <v>3694</v>
      </c>
      <c r="N872" s="1" t="s">
        <v>174</v>
      </c>
      <c r="O872" s="1" t="s">
        <v>1833</v>
      </c>
      <c r="P872" s="1" t="s">
        <v>1833</v>
      </c>
      <c r="Q872" s="1" t="s">
        <v>3692</v>
      </c>
      <c r="R872" s="1" t="s">
        <v>1833</v>
      </c>
      <c r="S872" s="1" t="s">
        <v>3693</v>
      </c>
      <c r="T872" s="1" t="s">
        <v>3694</v>
      </c>
      <c r="U872" s="1" t="s">
        <v>1833</v>
      </c>
      <c r="V872" s="1" t="s">
        <v>1833</v>
      </c>
      <c r="W872" s="1" t="s">
        <v>3695</v>
      </c>
      <c r="X872" s="1" t="s">
        <v>7136</v>
      </c>
      <c r="Y872" s="2">
        <f>X873-'Bloco 1 10s Sem RTOS RX'!$X872</f>
        <v>0.000150462963</v>
      </c>
      <c r="Z872" s="1">
        <f>SUM(LEN(",CO_MQ135|"),'Bloco 1 10s Sem RTOS RX'!$H872,LEN(",CO2_MQ135|"),'Bloco 1 10s Sem RTOS RX'!$I872,LEN(",Alcool_MQ135|"),'Bloco 1 10s Sem RTOS RX'!$J872,LEN(",Alcool_MQ135|"),'Bloco 1 10s Sem RTOS RX'!$K872,LEN(",Toluen_MQ135|"),'Bloco 1 10s Sem RTOS RX'!$L872,LEN(",MH4_MQ135|"),'Bloco 1 10s Sem RTOS RX'!$M872,LEN(",O3_MQ131|"),'Bloco 1 10s Sem RTOS RX'!$N872)*8</f>
        <v>672</v>
      </c>
    </row>
    <row r="873" ht="15.75" customHeight="1">
      <c r="A873" s="1" t="s">
        <v>7137</v>
      </c>
      <c r="B873" s="1" t="s">
        <v>7138</v>
      </c>
      <c r="C873" s="1" t="s">
        <v>3689</v>
      </c>
      <c r="D873" s="1" t="s">
        <v>7139</v>
      </c>
      <c r="E873" s="1" t="s">
        <v>1833</v>
      </c>
      <c r="F873" s="1" t="s">
        <v>1833</v>
      </c>
      <c r="G873" s="1" t="s">
        <v>1833</v>
      </c>
      <c r="H873" s="1" t="s">
        <v>603</v>
      </c>
      <c r="I873" s="1" t="s">
        <v>308</v>
      </c>
      <c r="J873" s="1" t="s">
        <v>604</v>
      </c>
      <c r="K873" s="1" t="s">
        <v>3720</v>
      </c>
      <c r="L873" s="1" t="s">
        <v>605</v>
      </c>
      <c r="M873" s="1" t="s">
        <v>110</v>
      </c>
      <c r="N873" s="1" t="s">
        <v>103</v>
      </c>
      <c r="O873" s="1" t="s">
        <v>1833</v>
      </c>
      <c r="P873" s="1" t="s">
        <v>1833</v>
      </c>
      <c r="Q873" s="1" t="s">
        <v>3692</v>
      </c>
      <c r="R873" s="1" t="s">
        <v>1833</v>
      </c>
      <c r="S873" s="1" t="s">
        <v>3700</v>
      </c>
      <c r="T873" s="1" t="s">
        <v>3694</v>
      </c>
      <c r="U873" s="1" t="s">
        <v>1833</v>
      </c>
      <c r="V873" s="1" t="s">
        <v>1833</v>
      </c>
      <c r="W873" s="1" t="s">
        <v>3695</v>
      </c>
      <c r="X873" s="1" t="s">
        <v>3185</v>
      </c>
      <c r="Y873" s="2">
        <f>X874-'Bloco 1 10s Sem RTOS RX'!$X873</f>
        <v>0.000150462963</v>
      </c>
      <c r="Z873" s="1">
        <f>SUM(LEN(",CO_MQ135|"),'Bloco 1 10s Sem RTOS RX'!$H873,LEN(",CO2_MQ135|"),'Bloco 1 10s Sem RTOS RX'!$I873,LEN(",Alcool_MQ135|"),'Bloco 1 10s Sem RTOS RX'!$J873,LEN(",Alcool_MQ135|"),'Bloco 1 10s Sem RTOS RX'!$K873,LEN(",Toluen_MQ135|"),'Bloco 1 10s Sem RTOS RX'!$L873,LEN(",MH4_MQ135|"),'Bloco 1 10s Sem RTOS RX'!$M873,LEN(",O3_MQ131|"),'Bloco 1 10s Sem RTOS RX'!$N873)*8</f>
        <v>672</v>
      </c>
    </row>
    <row r="874" ht="15.75" customHeight="1">
      <c r="A874" s="1" t="s">
        <v>7140</v>
      </c>
      <c r="B874" s="1" t="s">
        <v>7141</v>
      </c>
      <c r="C874" s="1" t="s">
        <v>3689</v>
      </c>
      <c r="D874" s="1" t="s">
        <v>7142</v>
      </c>
      <c r="E874" s="1" t="s">
        <v>1833</v>
      </c>
      <c r="F874" s="1" t="s">
        <v>1833</v>
      </c>
      <c r="G874" s="1" t="s">
        <v>1833</v>
      </c>
      <c r="H874" s="1" t="s">
        <v>596</v>
      </c>
      <c r="I874" s="1" t="s">
        <v>308</v>
      </c>
      <c r="J874" s="1" t="s">
        <v>597</v>
      </c>
      <c r="K874" s="1" t="s">
        <v>3720</v>
      </c>
      <c r="L874" s="1" t="s">
        <v>303</v>
      </c>
      <c r="M874" s="1" t="s">
        <v>110</v>
      </c>
      <c r="N874" s="1" t="s">
        <v>716</v>
      </c>
      <c r="O874" s="1" t="s">
        <v>1833</v>
      </c>
      <c r="P874" s="1" t="s">
        <v>1833</v>
      </c>
      <c r="Q874" s="1" t="s">
        <v>3692</v>
      </c>
      <c r="R874" s="1" t="s">
        <v>1833</v>
      </c>
      <c r="S874" s="1" t="s">
        <v>3700</v>
      </c>
      <c r="T874" s="1" t="s">
        <v>3701</v>
      </c>
      <c r="U874" s="1" t="s">
        <v>1833</v>
      </c>
      <c r="V874" s="1" t="s">
        <v>1833</v>
      </c>
      <c r="W874" s="1" t="s">
        <v>3695</v>
      </c>
      <c r="X874" s="1" t="s">
        <v>7143</v>
      </c>
      <c r="Y874" s="2">
        <f>X875-'Bloco 1 10s Sem RTOS RX'!$X874</f>
        <v>0.000150462963</v>
      </c>
      <c r="Z874" s="1">
        <f>SUM(LEN(",CO_MQ135|"),'Bloco 1 10s Sem RTOS RX'!$H874,LEN(",CO2_MQ135|"),'Bloco 1 10s Sem RTOS RX'!$I874,LEN(",Alcool_MQ135|"),'Bloco 1 10s Sem RTOS RX'!$J874,LEN(",Alcool_MQ135|"),'Bloco 1 10s Sem RTOS RX'!$K874,LEN(",Toluen_MQ135|"),'Bloco 1 10s Sem RTOS RX'!$L874,LEN(",MH4_MQ135|"),'Bloco 1 10s Sem RTOS RX'!$M874,LEN(",O3_MQ131|"),'Bloco 1 10s Sem RTOS RX'!$N874)*8</f>
        <v>672</v>
      </c>
    </row>
    <row r="875" ht="15.75" customHeight="1">
      <c r="A875" s="1" t="s">
        <v>7144</v>
      </c>
      <c r="B875" s="1" t="s">
        <v>7145</v>
      </c>
      <c r="C875" s="1" t="s">
        <v>3689</v>
      </c>
      <c r="D875" s="1" t="s">
        <v>7146</v>
      </c>
      <c r="E875" s="1" t="s">
        <v>1833</v>
      </c>
      <c r="F875" s="1" t="s">
        <v>1833</v>
      </c>
      <c r="G875" s="1" t="s">
        <v>1833</v>
      </c>
      <c r="H875" s="1" t="s">
        <v>617</v>
      </c>
      <c r="I875" s="1" t="s">
        <v>614</v>
      </c>
      <c r="J875" s="1" t="s">
        <v>618</v>
      </c>
      <c r="K875" s="1" t="s">
        <v>3720</v>
      </c>
      <c r="L875" s="1" t="s">
        <v>183</v>
      </c>
      <c r="M875" s="1" t="s">
        <v>159</v>
      </c>
      <c r="N875" s="1" t="s">
        <v>1053</v>
      </c>
      <c r="O875" s="1" t="s">
        <v>1833</v>
      </c>
      <c r="P875" s="1" t="s">
        <v>1833</v>
      </c>
      <c r="Q875" s="1" t="s">
        <v>3692</v>
      </c>
      <c r="R875" s="1" t="s">
        <v>1833</v>
      </c>
      <c r="S875" s="1" t="s">
        <v>3700</v>
      </c>
      <c r="T875" s="1" t="s">
        <v>3694</v>
      </c>
      <c r="U875" s="1" t="s">
        <v>1833</v>
      </c>
      <c r="V875" s="1" t="s">
        <v>1833</v>
      </c>
      <c r="W875" s="1" t="s">
        <v>3695</v>
      </c>
      <c r="X875" s="1" t="s">
        <v>7147</v>
      </c>
      <c r="Y875" s="2">
        <f>X876-'Bloco 1 10s Sem RTOS RX'!$X875</f>
        <v>0.000150462963</v>
      </c>
      <c r="Z875" s="1">
        <f>SUM(LEN(",CO_MQ135|"),'Bloco 1 10s Sem RTOS RX'!$H875,LEN(",CO2_MQ135|"),'Bloco 1 10s Sem RTOS RX'!$I875,LEN(",Alcool_MQ135|"),'Bloco 1 10s Sem RTOS RX'!$J875,LEN(",Alcool_MQ135|"),'Bloco 1 10s Sem RTOS RX'!$K875,LEN(",Toluen_MQ135|"),'Bloco 1 10s Sem RTOS RX'!$L875,LEN(",MH4_MQ135|"),'Bloco 1 10s Sem RTOS RX'!$M875,LEN(",O3_MQ131|"),'Bloco 1 10s Sem RTOS RX'!$N875)*8</f>
        <v>672</v>
      </c>
    </row>
    <row r="876" ht="15.75" customHeight="1">
      <c r="A876" s="1" t="s">
        <v>7148</v>
      </c>
      <c r="B876" s="1" t="s">
        <v>7149</v>
      </c>
      <c r="C876" s="1" t="s">
        <v>3689</v>
      </c>
      <c r="D876" s="1" t="s">
        <v>7150</v>
      </c>
      <c r="E876" s="1" t="s">
        <v>1833</v>
      </c>
      <c r="F876" s="1" t="s">
        <v>1833</v>
      </c>
      <c r="G876" s="1" t="s">
        <v>1833</v>
      </c>
      <c r="H876" s="1" t="s">
        <v>617</v>
      </c>
      <c r="I876" s="1" t="s">
        <v>614</v>
      </c>
      <c r="J876" s="1" t="s">
        <v>618</v>
      </c>
      <c r="K876" s="1" t="s">
        <v>3720</v>
      </c>
      <c r="L876" s="1" t="s">
        <v>183</v>
      </c>
      <c r="M876" s="1" t="s">
        <v>159</v>
      </c>
      <c r="N876" s="1" t="s">
        <v>167</v>
      </c>
      <c r="O876" s="1" t="s">
        <v>1833</v>
      </c>
      <c r="P876" s="1" t="s">
        <v>1833</v>
      </c>
      <c r="Q876" s="1" t="s">
        <v>3692</v>
      </c>
      <c r="R876" s="1" t="s">
        <v>1833</v>
      </c>
      <c r="S876" s="1" t="s">
        <v>3700</v>
      </c>
      <c r="T876" s="1" t="s">
        <v>3694</v>
      </c>
      <c r="U876" s="1" t="s">
        <v>1833</v>
      </c>
      <c r="V876" s="1" t="s">
        <v>1833</v>
      </c>
      <c r="W876" s="1" t="s">
        <v>3695</v>
      </c>
      <c r="X876" s="1" t="s">
        <v>7151</v>
      </c>
      <c r="Y876" s="2">
        <f>X877-'Bloco 1 10s Sem RTOS RX'!$X876</f>
        <v>0.0003009259259</v>
      </c>
      <c r="Z876" s="1">
        <f>SUM(LEN(",CO_MQ135|"),'Bloco 1 10s Sem RTOS RX'!$H876,LEN(",CO2_MQ135|"),'Bloco 1 10s Sem RTOS RX'!$I876,LEN(",Alcool_MQ135|"),'Bloco 1 10s Sem RTOS RX'!$J876,LEN(",Alcool_MQ135|"),'Bloco 1 10s Sem RTOS RX'!$K876,LEN(",Toluen_MQ135|"),'Bloco 1 10s Sem RTOS RX'!$L876,LEN(",MH4_MQ135|"),'Bloco 1 10s Sem RTOS RX'!$M876,LEN(",O3_MQ131|"),'Bloco 1 10s Sem RTOS RX'!$N876)*8</f>
        <v>672</v>
      </c>
    </row>
    <row r="877" ht="15.75" customHeight="1">
      <c r="A877" s="1" t="s">
        <v>7152</v>
      </c>
      <c r="B877" s="1" t="s">
        <v>7153</v>
      </c>
      <c r="C877" s="1" t="s">
        <v>3689</v>
      </c>
      <c r="D877" s="1" t="s">
        <v>7154</v>
      </c>
      <c r="E877" s="1" t="s">
        <v>1833</v>
      </c>
      <c r="F877" s="1" t="s">
        <v>1833</v>
      </c>
      <c r="G877" s="1" t="s">
        <v>1833</v>
      </c>
      <c r="H877" s="1" t="s">
        <v>617</v>
      </c>
      <c r="I877" s="1" t="s">
        <v>614</v>
      </c>
      <c r="J877" s="1" t="s">
        <v>618</v>
      </c>
      <c r="K877" s="1" t="s">
        <v>3720</v>
      </c>
      <c r="L877" s="1" t="s">
        <v>183</v>
      </c>
      <c r="M877" s="1" t="s">
        <v>159</v>
      </c>
      <c r="N877" s="1" t="s">
        <v>127</v>
      </c>
      <c r="O877" s="1" t="s">
        <v>1833</v>
      </c>
      <c r="P877" s="1" t="s">
        <v>1833</v>
      </c>
      <c r="Q877" s="1" t="s">
        <v>3692</v>
      </c>
      <c r="R877" s="1" t="s">
        <v>1833</v>
      </c>
      <c r="S877" s="1" t="s">
        <v>3700</v>
      </c>
      <c r="T877" s="1" t="s">
        <v>3706</v>
      </c>
      <c r="U877" s="1" t="s">
        <v>1833</v>
      </c>
      <c r="V877" s="1" t="s">
        <v>1833</v>
      </c>
      <c r="W877" s="1" t="s">
        <v>3695</v>
      </c>
      <c r="X877" s="1" t="s">
        <v>7155</v>
      </c>
      <c r="Y877" s="2">
        <f>X878-'Bloco 1 10s Sem RTOS RX'!$X877</f>
        <v>0.000150462963</v>
      </c>
      <c r="Z877" s="1">
        <f>SUM(LEN(",CO_MQ135|"),'Bloco 1 10s Sem RTOS RX'!$H877,LEN(",CO2_MQ135|"),'Bloco 1 10s Sem RTOS RX'!$I877,LEN(",Alcool_MQ135|"),'Bloco 1 10s Sem RTOS RX'!$J877,LEN(",Alcool_MQ135|"),'Bloco 1 10s Sem RTOS RX'!$K877,LEN(",Toluen_MQ135|"),'Bloco 1 10s Sem RTOS RX'!$L877,LEN(",MH4_MQ135|"),'Bloco 1 10s Sem RTOS RX'!$M877,LEN(",O3_MQ131|"),'Bloco 1 10s Sem RTOS RX'!$N877)*8</f>
        <v>672</v>
      </c>
    </row>
    <row r="878" ht="15.75" customHeight="1">
      <c r="A878" s="1" t="s">
        <v>7156</v>
      </c>
      <c r="B878" s="1" t="s">
        <v>7157</v>
      </c>
      <c r="C878" s="1" t="s">
        <v>3689</v>
      </c>
      <c r="D878" s="1" t="s">
        <v>7158</v>
      </c>
      <c r="E878" s="1" t="s">
        <v>1833</v>
      </c>
      <c r="F878" s="1" t="s">
        <v>1833</v>
      </c>
      <c r="G878" s="1" t="s">
        <v>1833</v>
      </c>
      <c r="H878" s="1" t="s">
        <v>635</v>
      </c>
      <c r="I878" s="1" t="s">
        <v>3826</v>
      </c>
      <c r="J878" s="1" t="s">
        <v>4444</v>
      </c>
      <c r="K878" s="1" t="s">
        <v>73</v>
      </c>
      <c r="L878" s="1" t="s">
        <v>636</v>
      </c>
      <c r="M878" s="1" t="s">
        <v>159</v>
      </c>
      <c r="N878" s="1" t="s">
        <v>631</v>
      </c>
      <c r="O878" s="1" t="s">
        <v>1833</v>
      </c>
      <c r="P878" s="1" t="s">
        <v>1833</v>
      </c>
      <c r="Q878" s="1" t="s">
        <v>3692</v>
      </c>
      <c r="R878" s="1" t="s">
        <v>1833</v>
      </c>
      <c r="S878" s="1" t="s">
        <v>3693</v>
      </c>
      <c r="T878" s="1" t="s">
        <v>3694</v>
      </c>
      <c r="U878" s="1" t="s">
        <v>1833</v>
      </c>
      <c r="V878" s="1" t="s">
        <v>1833</v>
      </c>
      <c r="W878" s="1" t="s">
        <v>3695</v>
      </c>
      <c r="X878" s="1" t="s">
        <v>7159</v>
      </c>
      <c r="Y878" s="2">
        <f>X879-'Bloco 1 10s Sem RTOS RX'!$X878</f>
        <v>0.0003125</v>
      </c>
      <c r="Z878" s="1">
        <f>SUM(LEN(",CO_MQ135|"),'Bloco 1 10s Sem RTOS RX'!$H878,LEN(",CO2_MQ135|"),'Bloco 1 10s Sem RTOS RX'!$I878,LEN(",Alcool_MQ135|"),'Bloco 1 10s Sem RTOS RX'!$J878,LEN(",Alcool_MQ135|"),'Bloco 1 10s Sem RTOS RX'!$K878,LEN(",Toluen_MQ135|"),'Bloco 1 10s Sem RTOS RX'!$L878,LEN(",MH4_MQ135|"),'Bloco 1 10s Sem RTOS RX'!$M878,LEN(",O3_MQ131|"),'Bloco 1 10s Sem RTOS RX'!$N878)*8</f>
        <v>672</v>
      </c>
    </row>
    <row r="879" ht="15.75" customHeight="1">
      <c r="A879" s="1" t="s">
        <v>7160</v>
      </c>
      <c r="B879" s="1" t="s">
        <v>7161</v>
      </c>
      <c r="C879" s="1" t="s">
        <v>3689</v>
      </c>
      <c r="D879" s="1" t="s">
        <v>7162</v>
      </c>
      <c r="E879" s="1" t="s">
        <v>1833</v>
      </c>
      <c r="F879" s="1" t="s">
        <v>1833</v>
      </c>
      <c r="G879" s="1" t="s">
        <v>1833</v>
      </c>
      <c r="H879" s="1" t="s">
        <v>832</v>
      </c>
      <c r="I879" s="1" t="s">
        <v>163</v>
      </c>
      <c r="J879" s="1" t="s">
        <v>784</v>
      </c>
      <c r="K879" s="1" t="s">
        <v>103</v>
      </c>
      <c r="L879" s="1" t="s">
        <v>833</v>
      </c>
      <c r="M879" s="1" t="s">
        <v>110</v>
      </c>
      <c r="N879" s="1" t="s">
        <v>598</v>
      </c>
      <c r="O879" s="1" t="s">
        <v>1833</v>
      </c>
      <c r="P879" s="1" t="s">
        <v>1833</v>
      </c>
      <c r="Q879" s="1" t="s">
        <v>3692</v>
      </c>
      <c r="R879" s="1" t="s">
        <v>1833</v>
      </c>
      <c r="S879" s="1" t="s">
        <v>3700</v>
      </c>
      <c r="T879" s="1" t="s">
        <v>3701</v>
      </c>
      <c r="U879" s="1" t="s">
        <v>1833</v>
      </c>
      <c r="V879" s="1" t="s">
        <v>1833</v>
      </c>
      <c r="W879" s="1" t="s">
        <v>3695</v>
      </c>
      <c r="X879" s="1" t="s">
        <v>7163</v>
      </c>
      <c r="Y879" s="2">
        <f>X880-'Bloco 1 10s Sem RTOS RX'!$X879</f>
        <v>0.000150462963</v>
      </c>
      <c r="Z879" s="1">
        <f>SUM(LEN(",CO_MQ135|"),'Bloco 1 10s Sem RTOS RX'!$H879,LEN(",CO2_MQ135|"),'Bloco 1 10s Sem RTOS RX'!$I879,LEN(",Alcool_MQ135|"),'Bloco 1 10s Sem RTOS RX'!$J879,LEN(",Alcool_MQ135|"),'Bloco 1 10s Sem RTOS RX'!$K879,LEN(",Toluen_MQ135|"),'Bloco 1 10s Sem RTOS RX'!$L879,LEN(",MH4_MQ135|"),'Bloco 1 10s Sem RTOS RX'!$M879,LEN(",O3_MQ131|"),'Bloco 1 10s Sem RTOS RX'!$N879)*8</f>
        <v>672</v>
      </c>
    </row>
    <row r="880" ht="15.75" customHeight="1">
      <c r="A880" s="1" t="s">
        <v>7164</v>
      </c>
      <c r="B880" s="1" t="s">
        <v>7165</v>
      </c>
      <c r="C880" s="1" t="s">
        <v>3689</v>
      </c>
      <c r="D880" s="1" t="s">
        <v>7166</v>
      </c>
      <c r="E880" s="1" t="s">
        <v>1833</v>
      </c>
      <c r="F880" s="1" t="s">
        <v>1833</v>
      </c>
      <c r="G880" s="1" t="s">
        <v>1833</v>
      </c>
      <c r="H880" s="1" t="s">
        <v>4121</v>
      </c>
      <c r="I880" s="1" t="s">
        <v>3826</v>
      </c>
      <c r="J880" s="1" t="s">
        <v>427</v>
      </c>
      <c r="K880" s="1" t="s">
        <v>3720</v>
      </c>
      <c r="L880" s="1" t="s">
        <v>428</v>
      </c>
      <c r="M880" s="1" t="s">
        <v>159</v>
      </c>
      <c r="N880" s="1" t="s">
        <v>1160</v>
      </c>
      <c r="O880" s="1" t="s">
        <v>1833</v>
      </c>
      <c r="P880" s="1" t="s">
        <v>1833</v>
      </c>
      <c r="Q880" s="1" t="s">
        <v>3692</v>
      </c>
      <c r="R880" s="1" t="s">
        <v>1833</v>
      </c>
      <c r="S880" s="1" t="s">
        <v>3700</v>
      </c>
      <c r="T880" s="1" t="s">
        <v>3701</v>
      </c>
      <c r="U880" s="1" t="s">
        <v>1833</v>
      </c>
      <c r="V880" s="1" t="s">
        <v>1833</v>
      </c>
      <c r="W880" s="1" t="s">
        <v>3695</v>
      </c>
      <c r="X880" s="1" t="s">
        <v>7167</v>
      </c>
      <c r="Y880" s="2">
        <f>X881-'Bloco 1 10s Sem RTOS RX'!$X880</f>
        <v>0.000150462963</v>
      </c>
      <c r="Z880" s="1">
        <f>SUM(LEN(",CO_MQ135|"),'Bloco 1 10s Sem RTOS RX'!$H880,LEN(",CO2_MQ135|"),'Bloco 1 10s Sem RTOS RX'!$I880,LEN(",Alcool_MQ135|"),'Bloco 1 10s Sem RTOS RX'!$J880,LEN(",Alcool_MQ135|"),'Bloco 1 10s Sem RTOS RX'!$K880,LEN(",Toluen_MQ135|"),'Bloco 1 10s Sem RTOS RX'!$L880,LEN(",MH4_MQ135|"),'Bloco 1 10s Sem RTOS RX'!$M880,LEN(",O3_MQ131|"),'Bloco 1 10s Sem RTOS RX'!$N880)*8</f>
        <v>672</v>
      </c>
    </row>
    <row r="881" ht="15.75" customHeight="1">
      <c r="A881" s="1" t="s">
        <v>7168</v>
      </c>
      <c r="B881" s="1" t="s">
        <v>7169</v>
      </c>
      <c r="C881" s="1" t="s">
        <v>3689</v>
      </c>
      <c r="D881" s="1" t="s">
        <v>7170</v>
      </c>
      <c r="E881" s="1" t="s">
        <v>1833</v>
      </c>
      <c r="F881" s="1" t="s">
        <v>1833</v>
      </c>
      <c r="G881" s="1" t="s">
        <v>1833</v>
      </c>
      <c r="H881" s="1" t="s">
        <v>635</v>
      </c>
      <c r="I881" s="1" t="s">
        <v>3826</v>
      </c>
      <c r="J881" s="1" t="s">
        <v>4444</v>
      </c>
      <c r="K881" s="1" t="s">
        <v>73</v>
      </c>
      <c r="L881" s="1" t="s">
        <v>636</v>
      </c>
      <c r="M881" s="1" t="s">
        <v>159</v>
      </c>
      <c r="N881" s="1" t="s">
        <v>249</v>
      </c>
      <c r="O881" s="1" t="s">
        <v>1833</v>
      </c>
      <c r="P881" s="1" t="s">
        <v>1833</v>
      </c>
      <c r="Q881" s="1" t="s">
        <v>3692</v>
      </c>
      <c r="R881" s="1" t="s">
        <v>1833</v>
      </c>
      <c r="S881" s="1" t="s">
        <v>3693</v>
      </c>
      <c r="T881" s="1" t="s">
        <v>3701</v>
      </c>
      <c r="U881" s="1" t="s">
        <v>1833</v>
      </c>
      <c r="V881" s="1" t="s">
        <v>1833</v>
      </c>
      <c r="W881" s="1" t="s">
        <v>3695</v>
      </c>
      <c r="X881" s="1" t="s">
        <v>7171</v>
      </c>
      <c r="Y881" s="2">
        <f>X882-'Bloco 1 10s Sem RTOS RX'!$X881</f>
        <v>0.000150462963</v>
      </c>
      <c r="Z881" s="1">
        <f>SUM(LEN(",CO_MQ135|"),'Bloco 1 10s Sem RTOS RX'!$H881,LEN(",CO2_MQ135|"),'Bloco 1 10s Sem RTOS RX'!$I881,LEN(",Alcool_MQ135|"),'Bloco 1 10s Sem RTOS RX'!$J881,LEN(",Alcool_MQ135|"),'Bloco 1 10s Sem RTOS RX'!$K881,LEN(",Toluen_MQ135|"),'Bloco 1 10s Sem RTOS RX'!$L881,LEN(",MH4_MQ135|"),'Bloco 1 10s Sem RTOS RX'!$M881,LEN(",O3_MQ131|"),'Bloco 1 10s Sem RTOS RX'!$N881)*8</f>
        <v>672</v>
      </c>
    </row>
    <row r="882" ht="15.75" customHeight="1">
      <c r="A882" s="1" t="s">
        <v>7172</v>
      </c>
      <c r="B882" s="1" t="s">
        <v>7173</v>
      </c>
      <c r="C882" s="1" t="s">
        <v>3689</v>
      </c>
      <c r="D882" s="1" t="s">
        <v>7174</v>
      </c>
      <c r="E882" s="1" t="s">
        <v>1833</v>
      </c>
      <c r="F882" s="1" t="s">
        <v>1833</v>
      </c>
      <c r="G882" s="1" t="s">
        <v>1833</v>
      </c>
      <c r="H882" s="1" t="s">
        <v>596</v>
      </c>
      <c r="I882" s="1" t="s">
        <v>308</v>
      </c>
      <c r="J882" s="1" t="s">
        <v>597</v>
      </c>
      <c r="K882" s="1" t="s">
        <v>3720</v>
      </c>
      <c r="L882" s="1" t="s">
        <v>303</v>
      </c>
      <c r="M882" s="1" t="s">
        <v>110</v>
      </c>
      <c r="N882" s="1" t="s">
        <v>268</v>
      </c>
      <c r="O882" s="1" t="s">
        <v>1833</v>
      </c>
      <c r="P882" s="1" t="s">
        <v>1833</v>
      </c>
      <c r="Q882" s="1" t="s">
        <v>3692</v>
      </c>
      <c r="R882" s="1" t="s">
        <v>1833</v>
      </c>
      <c r="S882" s="1" t="s">
        <v>3700</v>
      </c>
      <c r="T882" s="1" t="s">
        <v>3706</v>
      </c>
      <c r="U882" s="1" t="s">
        <v>1833</v>
      </c>
      <c r="V882" s="1" t="s">
        <v>1833</v>
      </c>
      <c r="W882" s="1" t="s">
        <v>3695</v>
      </c>
      <c r="X882" s="1" t="s">
        <v>7175</v>
      </c>
      <c r="Y882" s="2">
        <f>X883-'Bloco 1 10s Sem RTOS RX'!$X882</f>
        <v>0.000150462963</v>
      </c>
      <c r="Z882" s="1">
        <f>SUM(LEN(",CO_MQ135|"),'Bloco 1 10s Sem RTOS RX'!$H882,LEN(",CO2_MQ135|"),'Bloco 1 10s Sem RTOS RX'!$I882,LEN(",Alcool_MQ135|"),'Bloco 1 10s Sem RTOS RX'!$J882,LEN(",Alcool_MQ135|"),'Bloco 1 10s Sem RTOS RX'!$K882,LEN(",Toluen_MQ135|"),'Bloco 1 10s Sem RTOS RX'!$L882,LEN(",MH4_MQ135|"),'Bloco 1 10s Sem RTOS RX'!$M882,LEN(",O3_MQ131|"),'Bloco 1 10s Sem RTOS RX'!$N882)*8</f>
        <v>672</v>
      </c>
    </row>
    <row r="883" ht="15.75" customHeight="1">
      <c r="A883" s="1" t="s">
        <v>7176</v>
      </c>
      <c r="B883" s="1" t="s">
        <v>7177</v>
      </c>
      <c r="C883" s="1" t="s">
        <v>3689</v>
      </c>
      <c r="D883" s="1" t="s">
        <v>7178</v>
      </c>
      <c r="E883" s="1" t="s">
        <v>1833</v>
      </c>
      <c r="F883" s="1" t="s">
        <v>1833</v>
      </c>
      <c r="G883" s="1" t="s">
        <v>1833</v>
      </c>
      <c r="H883" s="1" t="s">
        <v>307</v>
      </c>
      <c r="I883" s="1" t="s">
        <v>308</v>
      </c>
      <c r="J883" s="1" t="s">
        <v>309</v>
      </c>
      <c r="K883" s="1" t="s">
        <v>3720</v>
      </c>
      <c r="L883" s="1" t="s">
        <v>310</v>
      </c>
      <c r="M883" s="1" t="s">
        <v>110</v>
      </c>
      <c r="N883" s="1" t="s">
        <v>685</v>
      </c>
      <c r="O883" s="1" t="s">
        <v>1833</v>
      </c>
      <c r="P883" s="1" t="s">
        <v>1833</v>
      </c>
      <c r="Q883" s="1" t="s">
        <v>3692</v>
      </c>
      <c r="R883" s="1" t="s">
        <v>1833</v>
      </c>
      <c r="S883" s="1" t="s">
        <v>3700</v>
      </c>
      <c r="T883" s="1" t="s">
        <v>3701</v>
      </c>
      <c r="U883" s="1" t="s">
        <v>1833</v>
      </c>
      <c r="V883" s="1" t="s">
        <v>1833</v>
      </c>
      <c r="W883" s="1" t="s">
        <v>3695</v>
      </c>
      <c r="X883" s="1" t="s">
        <v>7179</v>
      </c>
      <c r="Y883" s="2">
        <f>X884-'Bloco 1 10s Sem RTOS RX'!$X883</f>
        <v>0.000162037037</v>
      </c>
      <c r="Z883" s="1">
        <f>SUM(LEN(",CO_MQ135|"),'Bloco 1 10s Sem RTOS RX'!$H883,LEN(",CO2_MQ135|"),'Bloco 1 10s Sem RTOS RX'!$I883,LEN(",Alcool_MQ135|"),'Bloco 1 10s Sem RTOS RX'!$J883,LEN(",Alcool_MQ135|"),'Bloco 1 10s Sem RTOS RX'!$K883,LEN(",Toluen_MQ135|"),'Bloco 1 10s Sem RTOS RX'!$L883,LEN(",MH4_MQ135|"),'Bloco 1 10s Sem RTOS RX'!$M883,LEN(",O3_MQ131|"),'Bloco 1 10s Sem RTOS RX'!$N883)*8</f>
        <v>672</v>
      </c>
    </row>
    <row r="884" ht="15.75" customHeight="1">
      <c r="A884" s="1" t="s">
        <v>7180</v>
      </c>
      <c r="B884" s="1" t="s">
        <v>7181</v>
      </c>
      <c r="C884" s="1" t="s">
        <v>3689</v>
      </c>
      <c r="D884" s="1" t="s">
        <v>7182</v>
      </c>
      <c r="E884" s="1" t="s">
        <v>1833</v>
      </c>
      <c r="F884" s="1" t="s">
        <v>1833</v>
      </c>
      <c r="G884" s="1" t="s">
        <v>1833</v>
      </c>
      <c r="H884" s="1" t="s">
        <v>625</v>
      </c>
      <c r="I884" s="1" t="s">
        <v>498</v>
      </c>
      <c r="J884" s="1" t="s">
        <v>626</v>
      </c>
      <c r="K884" s="1" t="s">
        <v>73</v>
      </c>
      <c r="L884" s="1" t="s">
        <v>116</v>
      </c>
      <c r="M884" s="1" t="s">
        <v>159</v>
      </c>
      <c r="N884" s="1" t="s">
        <v>482</v>
      </c>
      <c r="O884" s="1" t="s">
        <v>1833</v>
      </c>
      <c r="P884" s="1" t="s">
        <v>1833</v>
      </c>
      <c r="Q884" s="1" t="s">
        <v>3692</v>
      </c>
      <c r="R884" s="1" t="s">
        <v>1833</v>
      </c>
      <c r="S884" s="1" t="s">
        <v>3693</v>
      </c>
      <c r="T884" s="1" t="s">
        <v>3694</v>
      </c>
      <c r="U884" s="1" t="s">
        <v>1833</v>
      </c>
      <c r="V884" s="1" t="s">
        <v>1833</v>
      </c>
      <c r="W884" s="1" t="s">
        <v>3695</v>
      </c>
      <c r="X884" s="1" t="s">
        <v>7183</v>
      </c>
      <c r="Y884" s="2">
        <f>X885-'Bloco 1 10s Sem RTOS RX'!$X884</f>
        <v>0.000150462963</v>
      </c>
      <c r="Z884" s="1">
        <f>SUM(LEN(",CO_MQ135|"),'Bloco 1 10s Sem RTOS RX'!$H884,LEN(",CO2_MQ135|"),'Bloco 1 10s Sem RTOS RX'!$I884,LEN(",Alcool_MQ135|"),'Bloco 1 10s Sem RTOS RX'!$J884,LEN(",Alcool_MQ135|"),'Bloco 1 10s Sem RTOS RX'!$K884,LEN(",Toluen_MQ135|"),'Bloco 1 10s Sem RTOS RX'!$L884,LEN(",MH4_MQ135|"),'Bloco 1 10s Sem RTOS RX'!$M884,LEN(",O3_MQ131|"),'Bloco 1 10s Sem RTOS RX'!$N884)*8</f>
        <v>672</v>
      </c>
    </row>
    <row r="885" ht="15.75" customHeight="1">
      <c r="A885" s="1" t="s">
        <v>7184</v>
      </c>
      <c r="B885" s="1" t="s">
        <v>7185</v>
      </c>
      <c r="C885" s="1" t="s">
        <v>3689</v>
      </c>
      <c r="D885" s="1" t="s">
        <v>7186</v>
      </c>
      <c r="E885" s="1" t="s">
        <v>1833</v>
      </c>
      <c r="F885" s="1" t="s">
        <v>1833</v>
      </c>
      <c r="G885" s="1" t="s">
        <v>1833</v>
      </c>
      <c r="H885" s="1" t="s">
        <v>579</v>
      </c>
      <c r="I885" s="1" t="s">
        <v>192</v>
      </c>
      <c r="J885" s="1" t="s">
        <v>193</v>
      </c>
      <c r="K885" s="1" t="s">
        <v>73</v>
      </c>
      <c r="L885" s="1" t="s">
        <v>219</v>
      </c>
      <c r="M885" s="1" t="s">
        <v>37</v>
      </c>
      <c r="N885" s="1" t="s">
        <v>104</v>
      </c>
      <c r="O885" s="1" t="s">
        <v>1833</v>
      </c>
      <c r="P885" s="1" t="s">
        <v>1833</v>
      </c>
      <c r="Q885" s="1" t="s">
        <v>3692</v>
      </c>
      <c r="R885" s="1" t="s">
        <v>1833</v>
      </c>
      <c r="S885" s="1" t="s">
        <v>3693</v>
      </c>
      <c r="T885" s="1" t="s">
        <v>3701</v>
      </c>
      <c r="U885" s="1" t="s">
        <v>1833</v>
      </c>
      <c r="V885" s="1" t="s">
        <v>1833</v>
      </c>
      <c r="W885" s="1" t="s">
        <v>3695</v>
      </c>
      <c r="X885" s="1" t="s">
        <v>7187</v>
      </c>
      <c r="Y885" s="2">
        <f>X886-'Bloco 1 10s Sem RTOS RX'!$X885</f>
        <v>0.000150462963</v>
      </c>
      <c r="Z885" s="1">
        <f>SUM(LEN(",CO_MQ135|"),'Bloco 1 10s Sem RTOS RX'!$H885,LEN(",CO2_MQ135|"),'Bloco 1 10s Sem RTOS RX'!$I885,LEN(",Alcool_MQ135|"),'Bloco 1 10s Sem RTOS RX'!$J885,LEN(",Alcool_MQ135|"),'Bloco 1 10s Sem RTOS RX'!$K885,LEN(",Toluen_MQ135|"),'Bloco 1 10s Sem RTOS RX'!$L885,LEN(",MH4_MQ135|"),'Bloco 1 10s Sem RTOS RX'!$M885,LEN(",O3_MQ131|"),'Bloco 1 10s Sem RTOS RX'!$N885)*8</f>
        <v>672</v>
      </c>
    </row>
    <row r="886" ht="15.75" customHeight="1">
      <c r="A886" s="1" t="s">
        <v>7188</v>
      </c>
      <c r="B886" s="1" t="s">
        <v>7189</v>
      </c>
      <c r="C886" s="1" t="s">
        <v>3689</v>
      </c>
      <c r="D886" s="1" t="s">
        <v>7190</v>
      </c>
      <c r="E886" s="1" t="s">
        <v>1833</v>
      </c>
      <c r="F886" s="1" t="s">
        <v>1833</v>
      </c>
      <c r="G886" s="1" t="s">
        <v>1833</v>
      </c>
      <c r="H886" s="1" t="s">
        <v>603</v>
      </c>
      <c r="I886" s="1" t="s">
        <v>308</v>
      </c>
      <c r="J886" s="1" t="s">
        <v>604</v>
      </c>
      <c r="K886" s="1" t="s">
        <v>3720</v>
      </c>
      <c r="L886" s="1" t="s">
        <v>605</v>
      </c>
      <c r="M886" s="1" t="s">
        <v>110</v>
      </c>
      <c r="N886" s="1" t="s">
        <v>598</v>
      </c>
      <c r="O886" s="1" t="s">
        <v>1833</v>
      </c>
      <c r="P886" s="1" t="s">
        <v>1833</v>
      </c>
      <c r="Q886" s="1" t="s">
        <v>3692</v>
      </c>
      <c r="R886" s="1" t="s">
        <v>1833</v>
      </c>
      <c r="S886" s="1" t="s">
        <v>3700</v>
      </c>
      <c r="T886" s="1" t="s">
        <v>3701</v>
      </c>
      <c r="U886" s="1" t="s">
        <v>1833</v>
      </c>
      <c r="V886" s="1" t="s">
        <v>1833</v>
      </c>
      <c r="W886" s="1" t="s">
        <v>3695</v>
      </c>
      <c r="X886" s="1" t="s">
        <v>7191</v>
      </c>
      <c r="Y886" s="2">
        <f>X887-'Bloco 1 10s Sem RTOS RX'!$X886</f>
        <v>0.000150462963</v>
      </c>
      <c r="Z886" s="1">
        <f>SUM(LEN(",CO_MQ135|"),'Bloco 1 10s Sem RTOS RX'!$H886,LEN(",CO2_MQ135|"),'Bloco 1 10s Sem RTOS RX'!$I886,LEN(",Alcool_MQ135|"),'Bloco 1 10s Sem RTOS RX'!$J886,LEN(",Alcool_MQ135|"),'Bloco 1 10s Sem RTOS RX'!$K886,LEN(",Toluen_MQ135|"),'Bloco 1 10s Sem RTOS RX'!$L886,LEN(",MH4_MQ135|"),'Bloco 1 10s Sem RTOS RX'!$M886,LEN(",O3_MQ131|"),'Bloco 1 10s Sem RTOS RX'!$N886)*8</f>
        <v>672</v>
      </c>
    </row>
    <row r="887" ht="15.75" customHeight="1">
      <c r="A887" s="1" t="s">
        <v>7192</v>
      </c>
      <c r="B887" s="1" t="s">
        <v>7193</v>
      </c>
      <c r="C887" s="1" t="s">
        <v>3689</v>
      </c>
      <c r="D887" s="1" t="s">
        <v>7194</v>
      </c>
      <c r="E887" s="1" t="s">
        <v>1833</v>
      </c>
      <c r="F887" s="1" t="s">
        <v>1833</v>
      </c>
      <c r="G887" s="1" t="s">
        <v>1833</v>
      </c>
      <c r="H887" s="1" t="s">
        <v>646</v>
      </c>
      <c r="I887" s="1" t="s">
        <v>308</v>
      </c>
      <c r="J887" s="1" t="s">
        <v>309</v>
      </c>
      <c r="K887" s="1" t="s">
        <v>3720</v>
      </c>
      <c r="L887" s="1" t="s">
        <v>605</v>
      </c>
      <c r="M887" s="1" t="s">
        <v>110</v>
      </c>
      <c r="N887" s="1" t="s">
        <v>593</v>
      </c>
      <c r="O887" s="1" t="s">
        <v>1833</v>
      </c>
      <c r="P887" s="1" t="s">
        <v>1833</v>
      </c>
      <c r="Q887" s="1" t="s">
        <v>3692</v>
      </c>
      <c r="R887" s="1" t="s">
        <v>1833</v>
      </c>
      <c r="S887" s="1" t="s">
        <v>3700</v>
      </c>
      <c r="T887" s="1" t="s">
        <v>3701</v>
      </c>
      <c r="U887" s="1" t="s">
        <v>1833</v>
      </c>
      <c r="V887" s="1" t="s">
        <v>1833</v>
      </c>
      <c r="W887" s="1" t="s">
        <v>3695</v>
      </c>
      <c r="X887" s="1" t="s">
        <v>7195</v>
      </c>
      <c r="Y887" s="2">
        <f>X888-'Bloco 1 10s Sem RTOS RX'!$X887</f>
        <v>0.0003009259259</v>
      </c>
      <c r="Z887" s="1">
        <f>SUM(LEN(",CO_MQ135|"),'Bloco 1 10s Sem RTOS RX'!$H887,LEN(",CO2_MQ135|"),'Bloco 1 10s Sem RTOS RX'!$I887,LEN(",Alcool_MQ135|"),'Bloco 1 10s Sem RTOS RX'!$J887,LEN(",Alcool_MQ135|"),'Bloco 1 10s Sem RTOS RX'!$K887,LEN(",Toluen_MQ135|"),'Bloco 1 10s Sem RTOS RX'!$L887,LEN(",MH4_MQ135|"),'Bloco 1 10s Sem RTOS RX'!$M887,LEN(",O3_MQ131|"),'Bloco 1 10s Sem RTOS RX'!$N887)*8</f>
        <v>672</v>
      </c>
    </row>
    <row r="888" ht="15.75" customHeight="1">
      <c r="A888" s="1" t="s">
        <v>7196</v>
      </c>
      <c r="B888" s="1" t="s">
        <v>7197</v>
      </c>
      <c r="C888" s="1" t="s">
        <v>3689</v>
      </c>
      <c r="D888" s="1" t="s">
        <v>7198</v>
      </c>
      <c r="E888" s="1" t="s">
        <v>1833</v>
      </c>
      <c r="F888" s="1" t="s">
        <v>1833</v>
      </c>
      <c r="G888" s="1" t="s">
        <v>1833</v>
      </c>
      <c r="H888" s="1" t="s">
        <v>4121</v>
      </c>
      <c r="I888" s="1" t="s">
        <v>3826</v>
      </c>
      <c r="J888" s="1" t="s">
        <v>427</v>
      </c>
      <c r="K888" s="1" t="s">
        <v>3720</v>
      </c>
      <c r="L888" s="1" t="s">
        <v>428</v>
      </c>
      <c r="M888" s="1" t="s">
        <v>159</v>
      </c>
      <c r="N888" s="1" t="s">
        <v>15</v>
      </c>
      <c r="O888" s="1" t="s">
        <v>1833</v>
      </c>
      <c r="P888" s="1" t="s">
        <v>1833</v>
      </c>
      <c r="Q888" s="1" t="s">
        <v>3692</v>
      </c>
      <c r="R888" s="1" t="s">
        <v>1833</v>
      </c>
      <c r="S888" s="1" t="s">
        <v>3700</v>
      </c>
      <c r="T888" s="1" t="s">
        <v>3694</v>
      </c>
      <c r="U888" s="1" t="s">
        <v>1833</v>
      </c>
      <c r="V888" s="1" t="s">
        <v>1833</v>
      </c>
      <c r="W888" s="1" t="s">
        <v>3695</v>
      </c>
      <c r="X888" s="1" t="s">
        <v>7199</v>
      </c>
      <c r="Y888" s="2">
        <f>X889-'Bloco 1 10s Sem RTOS RX'!$X888</f>
        <v>0.000150462963</v>
      </c>
      <c r="Z888" s="1">
        <f>SUM(LEN(",CO_MQ135|"),'Bloco 1 10s Sem RTOS RX'!$H888,LEN(",CO2_MQ135|"),'Bloco 1 10s Sem RTOS RX'!$I888,LEN(",Alcool_MQ135|"),'Bloco 1 10s Sem RTOS RX'!$J888,LEN(",Alcool_MQ135|"),'Bloco 1 10s Sem RTOS RX'!$K888,LEN(",Toluen_MQ135|"),'Bloco 1 10s Sem RTOS RX'!$L888,LEN(",MH4_MQ135|"),'Bloco 1 10s Sem RTOS RX'!$M888,LEN(",O3_MQ131|"),'Bloco 1 10s Sem RTOS RX'!$N888)*8</f>
        <v>672</v>
      </c>
    </row>
    <row r="889" ht="15.75" customHeight="1">
      <c r="A889" s="1" t="s">
        <v>7200</v>
      </c>
      <c r="B889" s="1" t="s">
        <v>7201</v>
      </c>
      <c r="C889" s="1" t="s">
        <v>3689</v>
      </c>
      <c r="D889" s="1" t="s">
        <v>7202</v>
      </c>
      <c r="E889" s="1" t="s">
        <v>1833</v>
      </c>
      <c r="F889" s="1" t="s">
        <v>1833</v>
      </c>
      <c r="G889" s="1" t="s">
        <v>1833</v>
      </c>
      <c r="H889" s="1" t="s">
        <v>617</v>
      </c>
      <c r="I889" s="1" t="s">
        <v>614</v>
      </c>
      <c r="J889" s="1" t="s">
        <v>618</v>
      </c>
      <c r="K889" s="1" t="s">
        <v>3720</v>
      </c>
      <c r="L889" s="1" t="s">
        <v>183</v>
      </c>
      <c r="M889" s="1" t="s">
        <v>159</v>
      </c>
      <c r="N889" s="1" t="s">
        <v>85</v>
      </c>
      <c r="O889" s="1" t="s">
        <v>1833</v>
      </c>
      <c r="P889" s="1" t="s">
        <v>1833</v>
      </c>
      <c r="Q889" s="1" t="s">
        <v>3692</v>
      </c>
      <c r="R889" s="1" t="s">
        <v>1833</v>
      </c>
      <c r="S889" s="1" t="s">
        <v>3700</v>
      </c>
      <c r="T889" s="1" t="s">
        <v>3706</v>
      </c>
      <c r="U889" s="1" t="s">
        <v>1833</v>
      </c>
      <c r="V889" s="1" t="s">
        <v>1833</v>
      </c>
      <c r="W889" s="1" t="s">
        <v>3695</v>
      </c>
      <c r="X889" s="1" t="s">
        <v>7203</v>
      </c>
      <c r="Y889" s="2">
        <f>X890-'Bloco 1 10s Sem RTOS RX'!$X889</f>
        <v>0.0003009259259</v>
      </c>
      <c r="Z889" s="1">
        <f>SUM(LEN(",CO_MQ135|"),'Bloco 1 10s Sem RTOS RX'!$H889,LEN(",CO2_MQ135|"),'Bloco 1 10s Sem RTOS RX'!$I889,LEN(",Alcool_MQ135|"),'Bloco 1 10s Sem RTOS RX'!$J889,LEN(",Alcool_MQ135|"),'Bloco 1 10s Sem RTOS RX'!$K889,LEN(",Toluen_MQ135|"),'Bloco 1 10s Sem RTOS RX'!$L889,LEN(",MH4_MQ135|"),'Bloco 1 10s Sem RTOS RX'!$M889,LEN(",O3_MQ131|"),'Bloco 1 10s Sem RTOS RX'!$N889)*8</f>
        <v>672</v>
      </c>
    </row>
    <row r="890" ht="15.75" customHeight="1">
      <c r="A890" s="1" t="s">
        <v>7204</v>
      </c>
      <c r="B890" s="1" t="s">
        <v>7205</v>
      </c>
      <c r="C890" s="1" t="s">
        <v>3689</v>
      </c>
      <c r="D890" s="1" t="s">
        <v>7206</v>
      </c>
      <c r="E890" s="1" t="s">
        <v>1833</v>
      </c>
      <c r="F890" s="1" t="s">
        <v>1833</v>
      </c>
      <c r="G890" s="1" t="s">
        <v>1833</v>
      </c>
      <c r="H890" s="1" t="s">
        <v>613</v>
      </c>
      <c r="I890" s="1" t="s">
        <v>614</v>
      </c>
      <c r="J890" s="1" t="s">
        <v>604</v>
      </c>
      <c r="K890" s="1" t="s">
        <v>3720</v>
      </c>
      <c r="L890" s="1" t="s">
        <v>47</v>
      </c>
      <c r="M890" s="1" t="s">
        <v>159</v>
      </c>
      <c r="N890" s="1" t="s">
        <v>285</v>
      </c>
      <c r="O890" s="1" t="s">
        <v>1833</v>
      </c>
      <c r="P890" s="1" t="s">
        <v>1833</v>
      </c>
      <c r="Q890" s="1" t="s">
        <v>3692</v>
      </c>
      <c r="R890" s="1" t="s">
        <v>1833</v>
      </c>
      <c r="S890" s="1" t="s">
        <v>3700</v>
      </c>
      <c r="T890" s="1" t="s">
        <v>3701</v>
      </c>
      <c r="U890" s="1" t="s">
        <v>1833</v>
      </c>
      <c r="V890" s="1" t="s">
        <v>1833</v>
      </c>
      <c r="W890" s="1" t="s">
        <v>3695</v>
      </c>
      <c r="X890" s="1" t="s">
        <v>7207</v>
      </c>
      <c r="Y890" s="2">
        <f>X891-'Bloco 1 10s Sem RTOS RX'!$X890</f>
        <v>0.000150462963</v>
      </c>
      <c r="Z890" s="1">
        <f>SUM(LEN(",CO_MQ135|"),'Bloco 1 10s Sem RTOS RX'!$H890,LEN(",CO2_MQ135|"),'Bloco 1 10s Sem RTOS RX'!$I890,LEN(",Alcool_MQ135|"),'Bloco 1 10s Sem RTOS RX'!$J890,LEN(",Alcool_MQ135|"),'Bloco 1 10s Sem RTOS RX'!$K890,LEN(",Toluen_MQ135|"),'Bloco 1 10s Sem RTOS RX'!$L890,LEN(",MH4_MQ135|"),'Bloco 1 10s Sem RTOS RX'!$M890,LEN(",O3_MQ131|"),'Bloco 1 10s Sem RTOS RX'!$N890)*8</f>
        <v>672</v>
      </c>
    </row>
    <row r="891" ht="15.75" customHeight="1">
      <c r="A891" s="1" t="s">
        <v>7208</v>
      </c>
      <c r="B891" s="1" t="s">
        <v>7209</v>
      </c>
      <c r="C891" s="1" t="s">
        <v>3689</v>
      </c>
      <c r="D891" s="1" t="s">
        <v>7210</v>
      </c>
      <c r="E891" s="1" t="s">
        <v>1833</v>
      </c>
      <c r="F891" s="1" t="s">
        <v>1833</v>
      </c>
      <c r="G891" s="1" t="s">
        <v>1833</v>
      </c>
      <c r="H891" s="1" t="s">
        <v>603</v>
      </c>
      <c r="I891" s="1" t="s">
        <v>308</v>
      </c>
      <c r="J891" s="1" t="s">
        <v>604</v>
      </c>
      <c r="K891" s="1" t="s">
        <v>3720</v>
      </c>
      <c r="L891" s="1" t="s">
        <v>605</v>
      </c>
      <c r="M891" s="1" t="s">
        <v>110</v>
      </c>
      <c r="N891" s="1" t="s">
        <v>411</v>
      </c>
      <c r="O891" s="1" t="s">
        <v>1833</v>
      </c>
      <c r="P891" s="1" t="s">
        <v>1833</v>
      </c>
      <c r="Q891" s="1" t="s">
        <v>3692</v>
      </c>
      <c r="R891" s="1" t="s">
        <v>1833</v>
      </c>
      <c r="S891" s="1" t="s">
        <v>3700</v>
      </c>
      <c r="T891" s="1" t="s">
        <v>3706</v>
      </c>
      <c r="U891" s="1" t="s">
        <v>1833</v>
      </c>
      <c r="V891" s="1" t="s">
        <v>1833</v>
      </c>
      <c r="W891" s="1" t="s">
        <v>3695</v>
      </c>
      <c r="X891" s="1" t="s">
        <v>7211</v>
      </c>
      <c r="Y891" s="2">
        <f>X892-'Bloco 1 10s Sem RTOS RX'!$X891</f>
        <v>0.000162037037</v>
      </c>
      <c r="Z891" s="1">
        <f>SUM(LEN(",CO_MQ135|"),'Bloco 1 10s Sem RTOS RX'!$H891,LEN(",CO2_MQ135|"),'Bloco 1 10s Sem RTOS RX'!$I891,LEN(",Alcool_MQ135|"),'Bloco 1 10s Sem RTOS RX'!$J891,LEN(",Alcool_MQ135|"),'Bloco 1 10s Sem RTOS RX'!$K891,LEN(",Toluen_MQ135|"),'Bloco 1 10s Sem RTOS RX'!$L891,LEN(",MH4_MQ135|"),'Bloco 1 10s Sem RTOS RX'!$M891,LEN(",O3_MQ131|"),'Bloco 1 10s Sem RTOS RX'!$N891)*8</f>
        <v>672</v>
      </c>
    </row>
    <row r="892" ht="15.75" customHeight="1">
      <c r="A892" s="1" t="s">
        <v>7212</v>
      </c>
      <c r="B892" s="1" t="s">
        <v>7213</v>
      </c>
      <c r="C892" s="1" t="s">
        <v>3689</v>
      </c>
      <c r="D892" s="1" t="s">
        <v>7214</v>
      </c>
      <c r="E892" s="1" t="s">
        <v>1833</v>
      </c>
      <c r="F892" s="1" t="s">
        <v>1833</v>
      </c>
      <c r="G892" s="1" t="s">
        <v>1833</v>
      </c>
      <c r="H892" s="1" t="s">
        <v>646</v>
      </c>
      <c r="I892" s="1" t="s">
        <v>308</v>
      </c>
      <c r="J892" s="1" t="s">
        <v>309</v>
      </c>
      <c r="K892" s="1" t="s">
        <v>3720</v>
      </c>
      <c r="L892" s="1" t="s">
        <v>605</v>
      </c>
      <c r="M892" s="1" t="s">
        <v>110</v>
      </c>
      <c r="N892" s="1" t="s">
        <v>747</v>
      </c>
      <c r="O892" s="1" t="s">
        <v>1833</v>
      </c>
      <c r="P892" s="1" t="s">
        <v>1833</v>
      </c>
      <c r="Q892" s="1" t="s">
        <v>3692</v>
      </c>
      <c r="R892" s="1" t="s">
        <v>1833</v>
      </c>
      <c r="S892" s="1" t="s">
        <v>3700</v>
      </c>
      <c r="T892" s="1" t="s">
        <v>3694</v>
      </c>
      <c r="U892" s="1" t="s">
        <v>1833</v>
      </c>
      <c r="V892" s="1" t="s">
        <v>1833</v>
      </c>
      <c r="W892" s="1" t="s">
        <v>3695</v>
      </c>
      <c r="X892" s="1" t="s">
        <v>7215</v>
      </c>
      <c r="Y892" s="2">
        <f>X893-'Bloco 1 10s Sem RTOS RX'!$X892</f>
        <v>0.000150462963</v>
      </c>
      <c r="Z892" s="1">
        <f>SUM(LEN(",CO_MQ135|"),'Bloco 1 10s Sem RTOS RX'!$H892,LEN(",CO2_MQ135|"),'Bloco 1 10s Sem RTOS RX'!$I892,LEN(",Alcool_MQ135|"),'Bloco 1 10s Sem RTOS RX'!$J892,LEN(",Alcool_MQ135|"),'Bloco 1 10s Sem RTOS RX'!$K892,LEN(",Toluen_MQ135|"),'Bloco 1 10s Sem RTOS RX'!$L892,LEN(",MH4_MQ135|"),'Bloco 1 10s Sem RTOS RX'!$M892,LEN(",O3_MQ131|"),'Bloco 1 10s Sem RTOS RX'!$N892)*8</f>
        <v>672</v>
      </c>
    </row>
    <row r="893" ht="15.75" customHeight="1">
      <c r="A893" s="1" t="s">
        <v>7216</v>
      </c>
      <c r="B893" s="1" t="s">
        <v>7217</v>
      </c>
      <c r="C893" s="1" t="s">
        <v>3689</v>
      </c>
      <c r="D893" s="1" t="s">
        <v>7218</v>
      </c>
      <c r="E893" s="1" t="s">
        <v>1833</v>
      </c>
      <c r="F893" s="1" t="s">
        <v>1833</v>
      </c>
      <c r="G893" s="1" t="s">
        <v>1833</v>
      </c>
      <c r="H893" s="1" t="s">
        <v>596</v>
      </c>
      <c r="I893" s="1" t="s">
        <v>308</v>
      </c>
      <c r="J893" s="1" t="s">
        <v>597</v>
      </c>
      <c r="K893" s="1" t="s">
        <v>3720</v>
      </c>
      <c r="L893" s="1" t="s">
        <v>303</v>
      </c>
      <c r="M893" s="1" t="s">
        <v>110</v>
      </c>
      <c r="N893" s="1" t="s">
        <v>40</v>
      </c>
      <c r="O893" s="1" t="s">
        <v>1833</v>
      </c>
      <c r="P893" s="1" t="s">
        <v>1833</v>
      </c>
      <c r="Q893" s="1" t="s">
        <v>3692</v>
      </c>
      <c r="R893" s="1" t="s">
        <v>1833</v>
      </c>
      <c r="S893" s="1" t="s">
        <v>3700</v>
      </c>
      <c r="T893" s="1" t="s">
        <v>3694</v>
      </c>
      <c r="U893" s="1" t="s">
        <v>1833</v>
      </c>
      <c r="V893" s="1" t="s">
        <v>1833</v>
      </c>
      <c r="W893" s="1" t="s">
        <v>3695</v>
      </c>
      <c r="X893" s="1" t="s">
        <v>7219</v>
      </c>
      <c r="Y893" s="2">
        <f>X894-'Bloco 1 10s Sem RTOS RX'!$X893</f>
        <v>0.000150462963</v>
      </c>
      <c r="Z893" s="1">
        <f>SUM(LEN(",CO_MQ135|"),'Bloco 1 10s Sem RTOS RX'!$H893,LEN(",CO2_MQ135|"),'Bloco 1 10s Sem RTOS RX'!$I893,LEN(",Alcool_MQ135|"),'Bloco 1 10s Sem RTOS RX'!$J893,LEN(",Alcool_MQ135|"),'Bloco 1 10s Sem RTOS RX'!$K893,LEN(",Toluen_MQ135|"),'Bloco 1 10s Sem RTOS RX'!$L893,LEN(",MH4_MQ135|"),'Bloco 1 10s Sem RTOS RX'!$M893,LEN(",O3_MQ131|"),'Bloco 1 10s Sem RTOS RX'!$N893)*8</f>
        <v>672</v>
      </c>
    </row>
    <row r="894" ht="15.75" customHeight="1">
      <c r="A894" s="1" t="s">
        <v>7220</v>
      </c>
      <c r="B894" s="1" t="s">
        <v>7221</v>
      </c>
      <c r="C894" s="1" t="s">
        <v>3689</v>
      </c>
      <c r="D894" s="1" t="s">
        <v>7222</v>
      </c>
      <c r="E894" s="1" t="s">
        <v>1833</v>
      </c>
      <c r="F894" s="1" t="s">
        <v>1833</v>
      </c>
      <c r="G894" s="1" t="s">
        <v>1833</v>
      </c>
      <c r="H894" s="1" t="s">
        <v>307</v>
      </c>
      <c r="I894" s="1" t="s">
        <v>308</v>
      </c>
      <c r="J894" s="1" t="s">
        <v>309</v>
      </c>
      <c r="K894" s="1" t="s">
        <v>3720</v>
      </c>
      <c r="L894" s="1" t="s">
        <v>310</v>
      </c>
      <c r="M894" s="1" t="s">
        <v>110</v>
      </c>
      <c r="N894" s="1" t="s">
        <v>201</v>
      </c>
      <c r="O894" s="1" t="s">
        <v>1833</v>
      </c>
      <c r="P894" s="1" t="s">
        <v>1833</v>
      </c>
      <c r="Q894" s="1" t="s">
        <v>3692</v>
      </c>
      <c r="R894" s="1" t="s">
        <v>1833</v>
      </c>
      <c r="S894" s="1" t="s">
        <v>3700</v>
      </c>
      <c r="T894" s="1" t="s">
        <v>3694</v>
      </c>
      <c r="U894" s="1" t="s">
        <v>1833</v>
      </c>
      <c r="V894" s="1" t="s">
        <v>1833</v>
      </c>
      <c r="W894" s="1" t="s">
        <v>3695</v>
      </c>
      <c r="X894" s="1" t="s">
        <v>7223</v>
      </c>
      <c r="Y894" s="2">
        <f>X895-'Bloco 1 10s Sem RTOS RX'!$X894</f>
        <v>0.000150462963</v>
      </c>
      <c r="Z894" s="1">
        <f>SUM(LEN(",CO_MQ135|"),'Bloco 1 10s Sem RTOS RX'!$H894,LEN(",CO2_MQ135|"),'Bloco 1 10s Sem RTOS RX'!$I894,LEN(",Alcool_MQ135|"),'Bloco 1 10s Sem RTOS RX'!$J894,LEN(",Alcool_MQ135|"),'Bloco 1 10s Sem RTOS RX'!$K894,LEN(",Toluen_MQ135|"),'Bloco 1 10s Sem RTOS RX'!$L894,LEN(",MH4_MQ135|"),'Bloco 1 10s Sem RTOS RX'!$M894,LEN(",O3_MQ131|"),'Bloco 1 10s Sem RTOS RX'!$N894)*8</f>
        <v>672</v>
      </c>
    </row>
    <row r="895" ht="15.75" customHeight="1">
      <c r="A895" s="1" t="s">
        <v>7224</v>
      </c>
      <c r="B895" s="1" t="s">
        <v>7225</v>
      </c>
      <c r="C895" s="1" t="s">
        <v>3689</v>
      </c>
      <c r="D895" s="1" t="s">
        <v>7226</v>
      </c>
      <c r="E895" s="1" t="s">
        <v>1833</v>
      </c>
      <c r="F895" s="1" t="s">
        <v>1833</v>
      </c>
      <c r="G895" s="1" t="s">
        <v>1833</v>
      </c>
      <c r="H895" s="1" t="s">
        <v>646</v>
      </c>
      <c r="I895" s="1" t="s">
        <v>308</v>
      </c>
      <c r="J895" s="1" t="s">
        <v>309</v>
      </c>
      <c r="K895" s="1" t="s">
        <v>3720</v>
      </c>
      <c r="L895" s="1" t="s">
        <v>605</v>
      </c>
      <c r="M895" s="1" t="s">
        <v>110</v>
      </c>
      <c r="N895" s="1" t="s">
        <v>152</v>
      </c>
      <c r="O895" s="1" t="s">
        <v>1833</v>
      </c>
      <c r="P895" s="1" t="s">
        <v>1833</v>
      </c>
      <c r="Q895" s="1" t="s">
        <v>3692</v>
      </c>
      <c r="R895" s="1" t="s">
        <v>1833</v>
      </c>
      <c r="S895" s="1" t="s">
        <v>3700</v>
      </c>
      <c r="T895" s="1" t="s">
        <v>3706</v>
      </c>
      <c r="U895" s="1" t="s">
        <v>1833</v>
      </c>
      <c r="V895" s="1" t="s">
        <v>1833</v>
      </c>
      <c r="W895" s="1" t="s">
        <v>3695</v>
      </c>
      <c r="X895" s="1" t="s">
        <v>3219</v>
      </c>
      <c r="Y895" s="2">
        <f>X896-'Bloco 1 10s Sem RTOS RX'!$X895</f>
        <v>0.0004513888889</v>
      </c>
      <c r="Z895" s="1">
        <f>SUM(LEN(",CO_MQ135|"),'Bloco 1 10s Sem RTOS RX'!$H895,LEN(",CO2_MQ135|"),'Bloco 1 10s Sem RTOS RX'!$I895,LEN(",Alcool_MQ135|"),'Bloco 1 10s Sem RTOS RX'!$J895,LEN(",Alcool_MQ135|"),'Bloco 1 10s Sem RTOS RX'!$K895,LEN(",Toluen_MQ135|"),'Bloco 1 10s Sem RTOS RX'!$L895,LEN(",MH4_MQ135|"),'Bloco 1 10s Sem RTOS RX'!$M895,LEN(",O3_MQ131|"),'Bloco 1 10s Sem RTOS RX'!$N895)*8</f>
        <v>672</v>
      </c>
    </row>
    <row r="896" ht="15.75" customHeight="1">
      <c r="A896" s="1" t="s">
        <v>7227</v>
      </c>
      <c r="B896" s="1" t="s">
        <v>7228</v>
      </c>
      <c r="C896" s="1" t="s">
        <v>3689</v>
      </c>
      <c r="D896" s="1" t="s">
        <v>7229</v>
      </c>
      <c r="E896" s="1" t="s">
        <v>1833</v>
      </c>
      <c r="F896" s="1" t="s">
        <v>1833</v>
      </c>
      <c r="G896" s="1" t="s">
        <v>1833</v>
      </c>
      <c r="H896" s="1" t="s">
        <v>646</v>
      </c>
      <c r="I896" s="1" t="s">
        <v>308</v>
      </c>
      <c r="J896" s="1" t="s">
        <v>309</v>
      </c>
      <c r="K896" s="1" t="s">
        <v>3720</v>
      </c>
      <c r="L896" s="1" t="s">
        <v>605</v>
      </c>
      <c r="M896" s="1" t="s">
        <v>110</v>
      </c>
      <c r="N896" s="1" t="s">
        <v>547</v>
      </c>
      <c r="O896" s="1" t="s">
        <v>1833</v>
      </c>
      <c r="P896" s="1" t="s">
        <v>1833</v>
      </c>
      <c r="Q896" s="1" t="s">
        <v>3692</v>
      </c>
      <c r="R896" s="1" t="s">
        <v>1833</v>
      </c>
      <c r="S896" s="1" t="s">
        <v>3700</v>
      </c>
      <c r="T896" s="1" t="s">
        <v>3701</v>
      </c>
      <c r="U896" s="1" t="s">
        <v>1833</v>
      </c>
      <c r="V896" s="1" t="s">
        <v>1833</v>
      </c>
      <c r="W896" s="1" t="s">
        <v>3695</v>
      </c>
      <c r="X896" s="1" t="s">
        <v>7230</v>
      </c>
      <c r="Y896" s="2">
        <f>X897-'Bloco 1 10s Sem RTOS RX'!$X896</f>
        <v>0.000162037037</v>
      </c>
      <c r="Z896" s="1">
        <f>SUM(LEN(",CO_MQ135|"),'Bloco 1 10s Sem RTOS RX'!$H896,LEN(",CO2_MQ135|"),'Bloco 1 10s Sem RTOS RX'!$I896,LEN(",Alcool_MQ135|"),'Bloco 1 10s Sem RTOS RX'!$J896,LEN(",Alcool_MQ135|"),'Bloco 1 10s Sem RTOS RX'!$K896,LEN(",Toluen_MQ135|"),'Bloco 1 10s Sem RTOS RX'!$L896,LEN(",MH4_MQ135|"),'Bloco 1 10s Sem RTOS RX'!$M896,LEN(",O3_MQ131|"),'Bloco 1 10s Sem RTOS RX'!$N896)*8</f>
        <v>672</v>
      </c>
    </row>
    <row r="897" ht="15.75" customHeight="1">
      <c r="A897" s="1" t="s">
        <v>7231</v>
      </c>
      <c r="B897" s="1" t="s">
        <v>7232</v>
      </c>
      <c r="C897" s="1" t="s">
        <v>3689</v>
      </c>
      <c r="D897" s="1" t="s">
        <v>7233</v>
      </c>
      <c r="E897" s="1" t="s">
        <v>1833</v>
      </c>
      <c r="F897" s="1" t="s">
        <v>1833</v>
      </c>
      <c r="G897" s="1" t="s">
        <v>1833</v>
      </c>
      <c r="H897" s="1" t="s">
        <v>4419</v>
      </c>
      <c r="I897" s="1" t="s">
        <v>330</v>
      </c>
      <c r="J897" s="1" t="s">
        <v>558</v>
      </c>
      <c r="K897" s="1" t="s">
        <v>36</v>
      </c>
      <c r="L897" s="1" t="s">
        <v>39</v>
      </c>
      <c r="M897" s="1" t="s">
        <v>37</v>
      </c>
      <c r="N897" s="1" t="s">
        <v>4371</v>
      </c>
      <c r="O897" s="1" t="s">
        <v>1833</v>
      </c>
      <c r="P897" s="1" t="s">
        <v>1833</v>
      </c>
      <c r="Q897" s="1" t="s">
        <v>3692</v>
      </c>
      <c r="R897" s="1" t="s">
        <v>1833</v>
      </c>
      <c r="S897" s="1" t="s">
        <v>3693</v>
      </c>
      <c r="T897" s="1" t="s">
        <v>3701</v>
      </c>
      <c r="U897" s="1" t="s">
        <v>1833</v>
      </c>
      <c r="V897" s="1" t="s">
        <v>1833</v>
      </c>
      <c r="W897" s="1" t="s">
        <v>3695</v>
      </c>
      <c r="X897" s="1" t="s">
        <v>7234</v>
      </c>
      <c r="Y897" s="2">
        <f>X898-'Bloco 1 10s Sem RTOS RX'!$X897</f>
        <v>0.000150462963</v>
      </c>
      <c r="Z897" s="1">
        <f>SUM(LEN(",CO_MQ135|"),'Bloco 1 10s Sem RTOS RX'!$H897,LEN(",CO2_MQ135|"),'Bloco 1 10s Sem RTOS RX'!$I897,LEN(",Alcool_MQ135|"),'Bloco 1 10s Sem RTOS RX'!$J897,LEN(",Alcool_MQ135|"),'Bloco 1 10s Sem RTOS RX'!$K897,LEN(",Toluen_MQ135|"),'Bloco 1 10s Sem RTOS RX'!$L897,LEN(",MH4_MQ135|"),'Bloco 1 10s Sem RTOS RX'!$M897,LEN(",O3_MQ131|"),'Bloco 1 10s Sem RTOS RX'!$N897)*8</f>
        <v>672</v>
      </c>
    </row>
    <row r="898" ht="15.75" customHeight="1">
      <c r="A898" s="1" t="s">
        <v>7235</v>
      </c>
      <c r="B898" s="1" t="s">
        <v>7236</v>
      </c>
      <c r="C898" s="1" t="s">
        <v>3689</v>
      </c>
      <c r="D898" s="1" t="s">
        <v>7237</v>
      </c>
      <c r="E898" s="1" t="s">
        <v>1833</v>
      </c>
      <c r="F898" s="1" t="s">
        <v>1833</v>
      </c>
      <c r="G898" s="1" t="s">
        <v>1833</v>
      </c>
      <c r="H898" s="1" t="s">
        <v>613</v>
      </c>
      <c r="I898" s="1" t="s">
        <v>614</v>
      </c>
      <c r="J898" s="1" t="s">
        <v>604</v>
      </c>
      <c r="K898" s="1" t="s">
        <v>3720</v>
      </c>
      <c r="L898" s="1" t="s">
        <v>47</v>
      </c>
      <c r="M898" s="1" t="s">
        <v>159</v>
      </c>
      <c r="N898" s="1" t="s">
        <v>622</v>
      </c>
      <c r="O898" s="1" t="s">
        <v>1833</v>
      </c>
      <c r="P898" s="1" t="s">
        <v>1833</v>
      </c>
      <c r="Q898" s="1" t="s">
        <v>3692</v>
      </c>
      <c r="R898" s="1" t="s">
        <v>1833</v>
      </c>
      <c r="S898" s="1" t="s">
        <v>3700</v>
      </c>
      <c r="T898" s="1" t="s">
        <v>3694</v>
      </c>
      <c r="U898" s="1" t="s">
        <v>1833</v>
      </c>
      <c r="V898" s="1" t="s">
        <v>1833</v>
      </c>
      <c r="W898" s="1" t="s">
        <v>3695</v>
      </c>
      <c r="X898" s="1" t="s">
        <v>7238</v>
      </c>
      <c r="Y898" s="2">
        <f>X899-'Bloco 1 10s Sem RTOS RX'!$X898</f>
        <v>0.0001388888889</v>
      </c>
      <c r="Z898" s="1">
        <f>SUM(LEN(",CO_MQ135|"),'Bloco 1 10s Sem RTOS RX'!$H898,LEN(",CO2_MQ135|"),'Bloco 1 10s Sem RTOS RX'!$I898,LEN(",Alcool_MQ135|"),'Bloco 1 10s Sem RTOS RX'!$J898,LEN(",Alcool_MQ135|"),'Bloco 1 10s Sem RTOS RX'!$K898,LEN(",Toluen_MQ135|"),'Bloco 1 10s Sem RTOS RX'!$L898,LEN(",MH4_MQ135|"),'Bloco 1 10s Sem RTOS RX'!$M898,LEN(",O3_MQ131|"),'Bloco 1 10s Sem RTOS RX'!$N898)*8</f>
        <v>672</v>
      </c>
    </row>
    <row r="899" ht="15.75" customHeight="1">
      <c r="A899" s="1" t="s">
        <v>7239</v>
      </c>
      <c r="B899" s="1" t="s">
        <v>7240</v>
      </c>
      <c r="C899" s="1" t="s">
        <v>3689</v>
      </c>
      <c r="D899" s="1" t="s">
        <v>7241</v>
      </c>
      <c r="E899" s="1" t="s">
        <v>1833</v>
      </c>
      <c r="F899" s="1" t="s">
        <v>1833</v>
      </c>
      <c r="G899" s="1" t="s">
        <v>1833</v>
      </c>
      <c r="H899" s="1" t="s">
        <v>601</v>
      </c>
      <c r="I899" s="1" t="s">
        <v>163</v>
      </c>
      <c r="J899" s="1" t="s">
        <v>597</v>
      </c>
      <c r="K899" s="1" t="s">
        <v>103</v>
      </c>
      <c r="L899" s="1" t="s">
        <v>303</v>
      </c>
      <c r="M899" s="1" t="s">
        <v>110</v>
      </c>
      <c r="N899" s="1" t="s">
        <v>285</v>
      </c>
      <c r="O899" s="1" t="s">
        <v>1833</v>
      </c>
      <c r="P899" s="1" t="s">
        <v>1833</v>
      </c>
      <c r="Q899" s="1" t="s">
        <v>3692</v>
      </c>
      <c r="R899" s="1" t="s">
        <v>1833</v>
      </c>
      <c r="S899" s="1" t="s">
        <v>3700</v>
      </c>
      <c r="T899" s="1" t="s">
        <v>3701</v>
      </c>
      <c r="U899" s="1" t="s">
        <v>1833</v>
      </c>
      <c r="V899" s="1" t="s">
        <v>1833</v>
      </c>
      <c r="W899" s="1" t="s">
        <v>3695</v>
      </c>
      <c r="X899" s="1" t="s">
        <v>7242</v>
      </c>
      <c r="Y899" s="2">
        <f>X900-'Bloco 1 10s Sem RTOS RX'!$X899</f>
        <v>0.000162037037</v>
      </c>
      <c r="Z899" s="1">
        <f>SUM(LEN(",CO_MQ135|"),'Bloco 1 10s Sem RTOS RX'!$H899,LEN(",CO2_MQ135|"),'Bloco 1 10s Sem RTOS RX'!$I899,LEN(",Alcool_MQ135|"),'Bloco 1 10s Sem RTOS RX'!$J899,LEN(",Alcool_MQ135|"),'Bloco 1 10s Sem RTOS RX'!$K899,LEN(",Toluen_MQ135|"),'Bloco 1 10s Sem RTOS RX'!$L899,LEN(",MH4_MQ135|"),'Bloco 1 10s Sem RTOS RX'!$M899,LEN(",O3_MQ131|"),'Bloco 1 10s Sem RTOS RX'!$N899)*8</f>
        <v>672</v>
      </c>
    </row>
    <row r="900" ht="15.75" customHeight="1">
      <c r="A900" s="1" t="s">
        <v>7243</v>
      </c>
      <c r="B900" s="1" t="s">
        <v>7244</v>
      </c>
      <c r="C900" s="1" t="s">
        <v>3689</v>
      </c>
      <c r="D900" s="1" t="s">
        <v>7245</v>
      </c>
      <c r="E900" s="1" t="s">
        <v>1833</v>
      </c>
      <c r="F900" s="1" t="s">
        <v>1833</v>
      </c>
      <c r="G900" s="1" t="s">
        <v>1833</v>
      </c>
      <c r="H900" s="1" t="s">
        <v>601</v>
      </c>
      <c r="I900" s="1" t="s">
        <v>163</v>
      </c>
      <c r="J900" s="1" t="s">
        <v>597</v>
      </c>
      <c r="K900" s="1" t="s">
        <v>103</v>
      </c>
      <c r="L900" s="1" t="s">
        <v>303</v>
      </c>
      <c r="M900" s="1" t="s">
        <v>110</v>
      </c>
      <c r="N900" s="1" t="s">
        <v>562</v>
      </c>
      <c r="O900" s="1" t="s">
        <v>1833</v>
      </c>
      <c r="P900" s="1" t="s">
        <v>1833</v>
      </c>
      <c r="Q900" s="1" t="s">
        <v>3692</v>
      </c>
      <c r="R900" s="1" t="s">
        <v>1833</v>
      </c>
      <c r="S900" s="1" t="s">
        <v>3700</v>
      </c>
      <c r="T900" s="1" t="s">
        <v>3706</v>
      </c>
      <c r="U900" s="1" t="s">
        <v>1833</v>
      </c>
      <c r="V900" s="1" t="s">
        <v>1833</v>
      </c>
      <c r="W900" s="1" t="s">
        <v>3695</v>
      </c>
      <c r="X900" s="1" t="s">
        <v>7246</v>
      </c>
      <c r="Y900" s="2">
        <f>X901-'Bloco 1 10s Sem RTOS RX'!$X900</f>
        <v>0.000150462963</v>
      </c>
      <c r="Z900" s="1">
        <f>SUM(LEN(",CO_MQ135|"),'Bloco 1 10s Sem RTOS RX'!$H900,LEN(",CO2_MQ135|"),'Bloco 1 10s Sem RTOS RX'!$I900,LEN(",Alcool_MQ135|"),'Bloco 1 10s Sem RTOS RX'!$J900,LEN(",Alcool_MQ135|"),'Bloco 1 10s Sem RTOS RX'!$K900,LEN(",Toluen_MQ135|"),'Bloco 1 10s Sem RTOS RX'!$L900,LEN(",MH4_MQ135|"),'Bloco 1 10s Sem RTOS RX'!$M900,LEN(",O3_MQ131|"),'Bloco 1 10s Sem RTOS RX'!$N900)*8</f>
        <v>672</v>
      </c>
    </row>
    <row r="901" ht="15.75" customHeight="1">
      <c r="A901" s="1" t="s">
        <v>7247</v>
      </c>
      <c r="B901" s="1" t="s">
        <v>7248</v>
      </c>
      <c r="C901" s="1" t="s">
        <v>3689</v>
      </c>
      <c r="D901" s="1" t="s">
        <v>7249</v>
      </c>
      <c r="E901" s="1" t="s">
        <v>1833</v>
      </c>
      <c r="F901" s="1" t="s">
        <v>1833</v>
      </c>
      <c r="G901" s="1" t="s">
        <v>1833</v>
      </c>
      <c r="H901" s="1" t="s">
        <v>646</v>
      </c>
      <c r="I901" s="1" t="s">
        <v>308</v>
      </c>
      <c r="J901" s="1" t="s">
        <v>309</v>
      </c>
      <c r="K901" s="1" t="s">
        <v>3720</v>
      </c>
      <c r="L901" s="1" t="s">
        <v>605</v>
      </c>
      <c r="M901" s="1" t="s">
        <v>110</v>
      </c>
      <c r="N901" s="1" t="s">
        <v>747</v>
      </c>
      <c r="O901" s="1" t="s">
        <v>1833</v>
      </c>
      <c r="P901" s="1" t="s">
        <v>1833</v>
      </c>
      <c r="Q901" s="1" t="s">
        <v>3692</v>
      </c>
      <c r="R901" s="1" t="s">
        <v>1833</v>
      </c>
      <c r="S901" s="1" t="s">
        <v>3700</v>
      </c>
      <c r="T901" s="1" t="s">
        <v>3694</v>
      </c>
      <c r="U901" s="1" t="s">
        <v>1833</v>
      </c>
      <c r="V901" s="1" t="s">
        <v>1833</v>
      </c>
      <c r="W901" s="1" t="s">
        <v>3695</v>
      </c>
      <c r="X901" s="1" t="s">
        <v>7250</v>
      </c>
      <c r="Y901" s="2">
        <f>X902-'Bloco 1 10s Sem RTOS RX'!$X901</f>
        <v>0.000150462963</v>
      </c>
      <c r="Z901" s="1">
        <f>SUM(LEN(",CO_MQ135|"),'Bloco 1 10s Sem RTOS RX'!$H901,LEN(",CO2_MQ135|"),'Bloco 1 10s Sem RTOS RX'!$I901,LEN(",Alcool_MQ135|"),'Bloco 1 10s Sem RTOS RX'!$J901,LEN(",Alcool_MQ135|"),'Bloco 1 10s Sem RTOS RX'!$K901,LEN(",Toluen_MQ135|"),'Bloco 1 10s Sem RTOS RX'!$L901,LEN(",MH4_MQ135|"),'Bloco 1 10s Sem RTOS RX'!$M901,LEN(",O3_MQ131|"),'Bloco 1 10s Sem RTOS RX'!$N901)*8</f>
        <v>672</v>
      </c>
    </row>
    <row r="902" ht="15.75" customHeight="1">
      <c r="A902" s="1" t="s">
        <v>7251</v>
      </c>
      <c r="B902" s="1" t="s">
        <v>7252</v>
      </c>
      <c r="C902" s="1" t="s">
        <v>3689</v>
      </c>
      <c r="D902" s="1" t="s">
        <v>7253</v>
      </c>
      <c r="E902" s="1" t="s">
        <v>1833</v>
      </c>
      <c r="F902" s="1" t="s">
        <v>1833</v>
      </c>
      <c r="G902" s="1" t="s">
        <v>1833</v>
      </c>
      <c r="H902" s="1" t="s">
        <v>646</v>
      </c>
      <c r="I902" s="1" t="s">
        <v>308</v>
      </c>
      <c r="J902" s="1" t="s">
        <v>309</v>
      </c>
      <c r="K902" s="1" t="s">
        <v>3720</v>
      </c>
      <c r="L902" s="1" t="s">
        <v>605</v>
      </c>
      <c r="M902" s="1" t="s">
        <v>110</v>
      </c>
      <c r="N902" s="1" t="s">
        <v>873</v>
      </c>
      <c r="O902" s="1" t="s">
        <v>1833</v>
      </c>
      <c r="P902" s="1" t="s">
        <v>1833</v>
      </c>
      <c r="Q902" s="1" t="s">
        <v>3692</v>
      </c>
      <c r="R902" s="1" t="s">
        <v>1833</v>
      </c>
      <c r="S902" s="1" t="s">
        <v>3700</v>
      </c>
      <c r="T902" s="1" t="s">
        <v>3701</v>
      </c>
      <c r="U902" s="1" t="s">
        <v>1833</v>
      </c>
      <c r="V902" s="1" t="s">
        <v>1833</v>
      </c>
      <c r="W902" s="1" t="s">
        <v>3695</v>
      </c>
      <c r="X902" s="1" t="s">
        <v>7254</v>
      </c>
      <c r="Y902" s="2">
        <f>X903-'Bloco 1 10s Sem RTOS RX'!$X902</f>
        <v>0.0003009259259</v>
      </c>
      <c r="Z902" s="1">
        <f>SUM(LEN(",CO_MQ135|"),'Bloco 1 10s Sem RTOS RX'!$H902,LEN(",CO2_MQ135|"),'Bloco 1 10s Sem RTOS RX'!$I902,LEN(",Alcool_MQ135|"),'Bloco 1 10s Sem RTOS RX'!$J902,LEN(",Alcool_MQ135|"),'Bloco 1 10s Sem RTOS RX'!$K902,LEN(",Toluen_MQ135|"),'Bloco 1 10s Sem RTOS RX'!$L902,LEN(",MH4_MQ135|"),'Bloco 1 10s Sem RTOS RX'!$M902,LEN(",O3_MQ131|"),'Bloco 1 10s Sem RTOS RX'!$N902)*8</f>
        <v>672</v>
      </c>
    </row>
    <row r="903" ht="15.75" customHeight="1">
      <c r="A903" s="1" t="s">
        <v>7255</v>
      </c>
      <c r="B903" s="1" t="s">
        <v>7256</v>
      </c>
      <c r="C903" s="1" t="s">
        <v>3689</v>
      </c>
      <c r="D903" s="1" t="s">
        <v>7257</v>
      </c>
      <c r="E903" s="1" t="s">
        <v>1833</v>
      </c>
      <c r="F903" s="1" t="s">
        <v>1833</v>
      </c>
      <c r="G903" s="1" t="s">
        <v>1833</v>
      </c>
      <c r="H903" s="1" t="s">
        <v>646</v>
      </c>
      <c r="I903" s="1" t="s">
        <v>308</v>
      </c>
      <c r="J903" s="1" t="s">
        <v>309</v>
      </c>
      <c r="K903" s="1" t="s">
        <v>3720</v>
      </c>
      <c r="L903" s="1" t="s">
        <v>605</v>
      </c>
      <c r="M903" s="1" t="s">
        <v>110</v>
      </c>
      <c r="N903" s="1" t="s">
        <v>42</v>
      </c>
      <c r="O903" s="1" t="s">
        <v>1833</v>
      </c>
      <c r="P903" s="1" t="s">
        <v>1833</v>
      </c>
      <c r="Q903" s="1" t="s">
        <v>3692</v>
      </c>
      <c r="R903" s="1" t="s">
        <v>1833</v>
      </c>
      <c r="S903" s="1" t="s">
        <v>3700</v>
      </c>
      <c r="T903" s="1" t="s">
        <v>3694</v>
      </c>
      <c r="U903" s="1" t="s">
        <v>1833</v>
      </c>
      <c r="V903" s="1" t="s">
        <v>1833</v>
      </c>
      <c r="W903" s="1" t="s">
        <v>3695</v>
      </c>
      <c r="X903" s="1" t="s">
        <v>7258</v>
      </c>
      <c r="Y903" s="2">
        <f>X904-'Bloco 1 10s Sem RTOS RX'!$X903</f>
        <v>0.000150462963</v>
      </c>
      <c r="Z903" s="1">
        <f>SUM(LEN(",CO_MQ135|"),'Bloco 1 10s Sem RTOS RX'!$H903,LEN(",CO2_MQ135|"),'Bloco 1 10s Sem RTOS RX'!$I903,LEN(",Alcool_MQ135|"),'Bloco 1 10s Sem RTOS RX'!$J903,LEN(",Alcool_MQ135|"),'Bloco 1 10s Sem RTOS RX'!$K903,LEN(",Toluen_MQ135|"),'Bloco 1 10s Sem RTOS RX'!$L903,LEN(",MH4_MQ135|"),'Bloco 1 10s Sem RTOS RX'!$M903,LEN(",O3_MQ131|"),'Bloco 1 10s Sem RTOS RX'!$N903)*8</f>
        <v>672</v>
      </c>
    </row>
    <row r="904" ht="15.75" customHeight="1">
      <c r="A904" s="1" t="s">
        <v>7259</v>
      </c>
      <c r="B904" s="1" t="s">
        <v>7260</v>
      </c>
      <c r="C904" s="1" t="s">
        <v>3689</v>
      </c>
      <c r="D904" s="1" t="s">
        <v>7261</v>
      </c>
      <c r="E904" s="1" t="s">
        <v>1833</v>
      </c>
      <c r="F904" s="1" t="s">
        <v>1833</v>
      </c>
      <c r="G904" s="1" t="s">
        <v>1833</v>
      </c>
      <c r="H904" s="1" t="s">
        <v>307</v>
      </c>
      <c r="I904" s="1" t="s">
        <v>308</v>
      </c>
      <c r="J904" s="1" t="s">
        <v>309</v>
      </c>
      <c r="K904" s="1" t="s">
        <v>3720</v>
      </c>
      <c r="L904" s="1" t="s">
        <v>310</v>
      </c>
      <c r="M904" s="1" t="s">
        <v>110</v>
      </c>
      <c r="N904" s="1" t="s">
        <v>42</v>
      </c>
      <c r="O904" s="1" t="s">
        <v>1833</v>
      </c>
      <c r="P904" s="1" t="s">
        <v>1833</v>
      </c>
      <c r="Q904" s="1" t="s">
        <v>3692</v>
      </c>
      <c r="R904" s="1" t="s">
        <v>1833</v>
      </c>
      <c r="S904" s="1" t="s">
        <v>3700</v>
      </c>
      <c r="T904" s="1" t="s">
        <v>3694</v>
      </c>
      <c r="U904" s="1" t="s">
        <v>1833</v>
      </c>
      <c r="V904" s="1" t="s">
        <v>1833</v>
      </c>
      <c r="W904" s="1" t="s">
        <v>3695</v>
      </c>
      <c r="X904" s="1" t="s">
        <v>7262</v>
      </c>
      <c r="Y904" s="2">
        <f>X905-'Bloco 1 10s Sem RTOS RX'!$X904</f>
        <v>0.000150462963</v>
      </c>
      <c r="Z904" s="1">
        <f>SUM(LEN(",CO_MQ135|"),'Bloco 1 10s Sem RTOS RX'!$H904,LEN(",CO2_MQ135|"),'Bloco 1 10s Sem RTOS RX'!$I904,LEN(",Alcool_MQ135|"),'Bloco 1 10s Sem RTOS RX'!$J904,LEN(",Alcool_MQ135|"),'Bloco 1 10s Sem RTOS RX'!$K904,LEN(",Toluen_MQ135|"),'Bloco 1 10s Sem RTOS RX'!$L904,LEN(",MH4_MQ135|"),'Bloco 1 10s Sem RTOS RX'!$M904,LEN(",O3_MQ131|"),'Bloco 1 10s Sem RTOS RX'!$N904)*8</f>
        <v>672</v>
      </c>
    </row>
    <row r="905" ht="15.75" customHeight="1">
      <c r="A905" s="1" t="s">
        <v>7263</v>
      </c>
      <c r="B905" s="1" t="s">
        <v>7264</v>
      </c>
      <c r="C905" s="1" t="s">
        <v>3689</v>
      </c>
      <c r="D905" s="1" t="s">
        <v>7265</v>
      </c>
      <c r="E905" s="1" t="s">
        <v>1833</v>
      </c>
      <c r="F905" s="1" t="s">
        <v>1833</v>
      </c>
      <c r="G905" s="1" t="s">
        <v>1833</v>
      </c>
      <c r="H905" s="1" t="s">
        <v>155</v>
      </c>
      <c r="I905" s="1" t="s">
        <v>3826</v>
      </c>
      <c r="J905" s="1" t="s">
        <v>157</v>
      </c>
      <c r="K905" s="1" t="s">
        <v>73</v>
      </c>
      <c r="L905" s="1" t="s">
        <v>3827</v>
      </c>
      <c r="M905" s="1" t="s">
        <v>159</v>
      </c>
      <c r="N905" s="1" t="s">
        <v>479</v>
      </c>
      <c r="O905" s="1" t="s">
        <v>1833</v>
      </c>
      <c r="P905" s="1" t="s">
        <v>1833</v>
      </c>
      <c r="Q905" s="1" t="s">
        <v>3692</v>
      </c>
      <c r="R905" s="1" t="s">
        <v>1833</v>
      </c>
      <c r="S905" s="1" t="s">
        <v>3693</v>
      </c>
      <c r="T905" s="1" t="s">
        <v>3701</v>
      </c>
      <c r="U905" s="1" t="s">
        <v>1833</v>
      </c>
      <c r="V905" s="1" t="s">
        <v>1833</v>
      </c>
      <c r="W905" s="1" t="s">
        <v>3695</v>
      </c>
      <c r="X905" s="1" t="s">
        <v>7266</v>
      </c>
      <c r="Y905" s="2">
        <f>X906-'Bloco 1 10s Sem RTOS RX'!$X905</f>
        <v>0.0003125</v>
      </c>
      <c r="Z905" s="1">
        <f>SUM(LEN(",CO_MQ135|"),'Bloco 1 10s Sem RTOS RX'!$H905,LEN(",CO2_MQ135|"),'Bloco 1 10s Sem RTOS RX'!$I905,LEN(",Alcool_MQ135|"),'Bloco 1 10s Sem RTOS RX'!$J905,LEN(",Alcool_MQ135|"),'Bloco 1 10s Sem RTOS RX'!$K905,LEN(",Toluen_MQ135|"),'Bloco 1 10s Sem RTOS RX'!$L905,LEN(",MH4_MQ135|"),'Bloco 1 10s Sem RTOS RX'!$M905,LEN(",O3_MQ131|"),'Bloco 1 10s Sem RTOS RX'!$N905)*8</f>
        <v>672</v>
      </c>
    </row>
    <row r="906" ht="15.75" customHeight="1">
      <c r="A906" s="1" t="s">
        <v>7267</v>
      </c>
      <c r="B906" s="1" t="s">
        <v>7268</v>
      </c>
      <c r="C906" s="1" t="s">
        <v>3689</v>
      </c>
      <c r="D906" s="1" t="s">
        <v>7269</v>
      </c>
      <c r="E906" s="1" t="s">
        <v>1833</v>
      </c>
      <c r="F906" s="1" t="s">
        <v>1833</v>
      </c>
      <c r="G906" s="1" t="s">
        <v>1833</v>
      </c>
      <c r="H906" s="1" t="s">
        <v>572</v>
      </c>
      <c r="I906" s="1" t="s">
        <v>3826</v>
      </c>
      <c r="J906" s="1" t="s">
        <v>4444</v>
      </c>
      <c r="K906" s="1" t="s">
        <v>73</v>
      </c>
      <c r="L906" s="1" t="s">
        <v>3827</v>
      </c>
      <c r="M906" s="1" t="s">
        <v>159</v>
      </c>
      <c r="N906" s="1" t="s">
        <v>217</v>
      </c>
      <c r="O906" s="1" t="s">
        <v>1833</v>
      </c>
      <c r="P906" s="1" t="s">
        <v>1833</v>
      </c>
      <c r="Q906" s="1" t="s">
        <v>3692</v>
      </c>
      <c r="R906" s="1" t="s">
        <v>1833</v>
      </c>
      <c r="S906" s="1" t="s">
        <v>3693</v>
      </c>
      <c r="T906" s="1" t="s">
        <v>3701</v>
      </c>
      <c r="U906" s="1" t="s">
        <v>1833</v>
      </c>
      <c r="V906" s="1" t="s">
        <v>1833</v>
      </c>
      <c r="W906" s="1" t="s">
        <v>3695</v>
      </c>
      <c r="X906" s="1" t="s">
        <v>7270</v>
      </c>
      <c r="Y906" s="2">
        <f>X907-'Bloco 1 10s Sem RTOS RX'!$X906</f>
        <v>0.000150462963</v>
      </c>
      <c r="Z906" s="1">
        <f>SUM(LEN(",CO_MQ135|"),'Bloco 1 10s Sem RTOS RX'!$H906,LEN(",CO2_MQ135|"),'Bloco 1 10s Sem RTOS RX'!$I906,LEN(",Alcool_MQ135|"),'Bloco 1 10s Sem RTOS RX'!$J906,LEN(",Alcool_MQ135|"),'Bloco 1 10s Sem RTOS RX'!$K906,LEN(",Toluen_MQ135|"),'Bloco 1 10s Sem RTOS RX'!$L906,LEN(",MH4_MQ135|"),'Bloco 1 10s Sem RTOS RX'!$M906,LEN(",O3_MQ131|"),'Bloco 1 10s Sem RTOS RX'!$N906)*8</f>
        <v>672</v>
      </c>
    </row>
    <row r="907" ht="15.75" customHeight="1">
      <c r="A907" s="1" t="s">
        <v>7271</v>
      </c>
      <c r="B907" s="1" t="s">
        <v>7272</v>
      </c>
      <c r="C907" s="1" t="s">
        <v>3689</v>
      </c>
      <c r="D907" s="1" t="s">
        <v>7273</v>
      </c>
      <c r="E907" s="1" t="s">
        <v>1833</v>
      </c>
      <c r="F907" s="1" t="s">
        <v>1833</v>
      </c>
      <c r="G907" s="1" t="s">
        <v>1833</v>
      </c>
      <c r="H907" s="1" t="s">
        <v>613</v>
      </c>
      <c r="I907" s="1" t="s">
        <v>614</v>
      </c>
      <c r="J907" s="1" t="s">
        <v>604</v>
      </c>
      <c r="K907" s="1" t="s">
        <v>3720</v>
      </c>
      <c r="L907" s="1" t="s">
        <v>47</v>
      </c>
      <c r="M907" s="1" t="s">
        <v>159</v>
      </c>
      <c r="N907" s="1" t="s">
        <v>387</v>
      </c>
      <c r="O907" s="1" t="s">
        <v>1833</v>
      </c>
      <c r="P907" s="1" t="s">
        <v>1833</v>
      </c>
      <c r="Q907" s="1" t="s">
        <v>3692</v>
      </c>
      <c r="R907" s="1" t="s">
        <v>1833</v>
      </c>
      <c r="S907" s="1" t="s">
        <v>3700</v>
      </c>
      <c r="T907" s="1" t="s">
        <v>3701</v>
      </c>
      <c r="U907" s="1" t="s">
        <v>1833</v>
      </c>
      <c r="V907" s="1" t="s">
        <v>1833</v>
      </c>
      <c r="W907" s="1" t="s">
        <v>3695</v>
      </c>
      <c r="X907" s="1" t="s">
        <v>7274</v>
      </c>
      <c r="Y907" s="2">
        <f>X908-'Bloco 1 10s Sem RTOS RX'!$X907</f>
        <v>0.000150462963</v>
      </c>
      <c r="Z907" s="1">
        <f>SUM(LEN(",CO_MQ135|"),'Bloco 1 10s Sem RTOS RX'!$H907,LEN(",CO2_MQ135|"),'Bloco 1 10s Sem RTOS RX'!$I907,LEN(",Alcool_MQ135|"),'Bloco 1 10s Sem RTOS RX'!$J907,LEN(",Alcool_MQ135|"),'Bloco 1 10s Sem RTOS RX'!$K907,LEN(",Toluen_MQ135|"),'Bloco 1 10s Sem RTOS RX'!$L907,LEN(",MH4_MQ135|"),'Bloco 1 10s Sem RTOS RX'!$M907,LEN(",O3_MQ131|"),'Bloco 1 10s Sem RTOS RX'!$N907)*8</f>
        <v>672</v>
      </c>
    </row>
    <row r="908" ht="15.75" customHeight="1">
      <c r="A908" s="1" t="s">
        <v>7275</v>
      </c>
      <c r="B908" s="1" t="s">
        <v>7276</v>
      </c>
      <c r="C908" s="1" t="s">
        <v>3689</v>
      </c>
      <c r="D908" s="1" t="s">
        <v>7277</v>
      </c>
      <c r="E908" s="1" t="s">
        <v>1833</v>
      </c>
      <c r="F908" s="1" t="s">
        <v>1833</v>
      </c>
      <c r="G908" s="1" t="s">
        <v>1833</v>
      </c>
      <c r="H908" s="1" t="s">
        <v>230</v>
      </c>
      <c r="I908" s="1" t="s">
        <v>231</v>
      </c>
      <c r="J908" s="1" t="s">
        <v>232</v>
      </c>
      <c r="K908" s="1" t="s">
        <v>44</v>
      </c>
      <c r="L908" s="1" t="s">
        <v>137</v>
      </c>
      <c r="M908" s="1" t="s">
        <v>3694</v>
      </c>
      <c r="N908" s="1" t="s">
        <v>547</v>
      </c>
      <c r="O908" s="1" t="s">
        <v>1833</v>
      </c>
      <c r="P908" s="1" t="s">
        <v>1833</v>
      </c>
      <c r="Q908" s="1" t="s">
        <v>3692</v>
      </c>
      <c r="R908" s="1" t="s">
        <v>1833</v>
      </c>
      <c r="S908" s="1" t="s">
        <v>3693</v>
      </c>
      <c r="T908" s="1" t="s">
        <v>3701</v>
      </c>
      <c r="U908" s="1" t="s">
        <v>1833</v>
      </c>
      <c r="V908" s="1" t="s">
        <v>1833</v>
      </c>
      <c r="W908" s="1" t="s">
        <v>3695</v>
      </c>
      <c r="X908" s="1" t="s">
        <v>7278</v>
      </c>
      <c r="Y908" s="2">
        <f>X909-'Bloco 1 10s Sem RTOS RX'!$X908</f>
        <v>0.000150462963</v>
      </c>
      <c r="Z908" s="1">
        <f>SUM(LEN(",CO_MQ135|"),'Bloco 1 10s Sem RTOS RX'!$H908,LEN(",CO2_MQ135|"),'Bloco 1 10s Sem RTOS RX'!$I908,LEN(",Alcool_MQ135|"),'Bloco 1 10s Sem RTOS RX'!$J908,LEN(",Alcool_MQ135|"),'Bloco 1 10s Sem RTOS RX'!$K908,LEN(",Toluen_MQ135|"),'Bloco 1 10s Sem RTOS RX'!$L908,LEN(",MH4_MQ135|"),'Bloco 1 10s Sem RTOS RX'!$M908,LEN(",O3_MQ131|"),'Bloco 1 10s Sem RTOS RX'!$N908)*8</f>
        <v>672</v>
      </c>
    </row>
    <row r="909" ht="15.75" customHeight="1">
      <c r="A909" s="1" t="s">
        <v>7279</v>
      </c>
      <c r="B909" s="1" t="s">
        <v>7280</v>
      </c>
      <c r="C909" s="1" t="s">
        <v>3689</v>
      </c>
      <c r="D909" s="1" t="s">
        <v>7281</v>
      </c>
      <c r="E909" s="1" t="s">
        <v>1833</v>
      </c>
      <c r="F909" s="1" t="s">
        <v>1833</v>
      </c>
      <c r="G909" s="1" t="s">
        <v>1833</v>
      </c>
      <c r="H909" s="1" t="s">
        <v>603</v>
      </c>
      <c r="I909" s="1" t="s">
        <v>308</v>
      </c>
      <c r="J909" s="1" t="s">
        <v>604</v>
      </c>
      <c r="K909" s="1" t="s">
        <v>3720</v>
      </c>
      <c r="L909" s="1" t="s">
        <v>605</v>
      </c>
      <c r="M909" s="1" t="s">
        <v>110</v>
      </c>
      <c r="N909" s="1" t="s">
        <v>282</v>
      </c>
      <c r="O909" s="1" t="s">
        <v>1833</v>
      </c>
      <c r="P909" s="1" t="s">
        <v>1833</v>
      </c>
      <c r="Q909" s="1" t="s">
        <v>3692</v>
      </c>
      <c r="R909" s="1" t="s">
        <v>1833</v>
      </c>
      <c r="S909" s="1" t="s">
        <v>3700</v>
      </c>
      <c r="T909" s="1" t="s">
        <v>3694</v>
      </c>
      <c r="U909" s="1" t="s">
        <v>1833</v>
      </c>
      <c r="V909" s="1" t="s">
        <v>1833</v>
      </c>
      <c r="W909" s="1" t="s">
        <v>3695</v>
      </c>
      <c r="X909" s="1" t="s">
        <v>7282</v>
      </c>
      <c r="Y909" s="2">
        <f>X910-'Bloco 1 10s Sem RTOS RX'!$X909</f>
        <v>0.000150462963</v>
      </c>
      <c r="Z909" s="1">
        <f>SUM(LEN(",CO_MQ135|"),'Bloco 1 10s Sem RTOS RX'!$H909,LEN(",CO2_MQ135|"),'Bloco 1 10s Sem RTOS RX'!$I909,LEN(",Alcool_MQ135|"),'Bloco 1 10s Sem RTOS RX'!$J909,LEN(",Alcool_MQ135|"),'Bloco 1 10s Sem RTOS RX'!$K909,LEN(",Toluen_MQ135|"),'Bloco 1 10s Sem RTOS RX'!$L909,LEN(",MH4_MQ135|"),'Bloco 1 10s Sem RTOS RX'!$M909,LEN(",O3_MQ131|"),'Bloco 1 10s Sem RTOS RX'!$N909)*8</f>
        <v>672</v>
      </c>
    </row>
    <row r="910" ht="15.75" customHeight="1">
      <c r="A910" s="1" t="s">
        <v>7283</v>
      </c>
      <c r="B910" s="1" t="s">
        <v>7284</v>
      </c>
      <c r="C910" s="1" t="s">
        <v>3689</v>
      </c>
      <c r="D910" s="1" t="s">
        <v>7285</v>
      </c>
      <c r="E910" s="1" t="s">
        <v>1833</v>
      </c>
      <c r="F910" s="1" t="s">
        <v>1833</v>
      </c>
      <c r="G910" s="1" t="s">
        <v>1833</v>
      </c>
      <c r="H910" s="1" t="s">
        <v>617</v>
      </c>
      <c r="I910" s="1" t="s">
        <v>614</v>
      </c>
      <c r="J910" s="1" t="s">
        <v>618</v>
      </c>
      <c r="K910" s="1" t="s">
        <v>3720</v>
      </c>
      <c r="L910" s="1" t="s">
        <v>183</v>
      </c>
      <c r="M910" s="1" t="s">
        <v>159</v>
      </c>
      <c r="N910" s="1" t="s">
        <v>719</v>
      </c>
      <c r="O910" s="1" t="s">
        <v>1833</v>
      </c>
      <c r="P910" s="1" t="s">
        <v>1833</v>
      </c>
      <c r="Q910" s="1" t="s">
        <v>3692</v>
      </c>
      <c r="R910" s="1" t="s">
        <v>1833</v>
      </c>
      <c r="S910" s="1" t="s">
        <v>3700</v>
      </c>
      <c r="T910" s="1" t="s">
        <v>3701</v>
      </c>
      <c r="U910" s="1" t="s">
        <v>1833</v>
      </c>
      <c r="V910" s="1" t="s">
        <v>1833</v>
      </c>
      <c r="W910" s="1" t="s">
        <v>3695</v>
      </c>
      <c r="X910" s="1" t="s">
        <v>7286</v>
      </c>
      <c r="Y910" s="2">
        <f>X911-'Bloco 1 10s Sem RTOS RX'!$X910</f>
        <v>0.000150462963</v>
      </c>
      <c r="Z910" s="1">
        <f>SUM(LEN(",CO_MQ135|"),'Bloco 1 10s Sem RTOS RX'!$H910,LEN(",CO2_MQ135|"),'Bloco 1 10s Sem RTOS RX'!$I910,LEN(",Alcool_MQ135|"),'Bloco 1 10s Sem RTOS RX'!$J910,LEN(",Alcool_MQ135|"),'Bloco 1 10s Sem RTOS RX'!$K910,LEN(",Toluen_MQ135|"),'Bloco 1 10s Sem RTOS RX'!$L910,LEN(",MH4_MQ135|"),'Bloco 1 10s Sem RTOS RX'!$M910,LEN(",O3_MQ131|"),'Bloco 1 10s Sem RTOS RX'!$N910)*8</f>
        <v>672</v>
      </c>
    </row>
    <row r="911" ht="15.75" customHeight="1">
      <c r="A911" s="1" t="s">
        <v>7287</v>
      </c>
      <c r="B911" s="1" t="s">
        <v>7288</v>
      </c>
      <c r="C911" s="1" t="s">
        <v>3689</v>
      </c>
      <c r="D911" s="1" t="s">
        <v>7289</v>
      </c>
      <c r="E911" s="1" t="s">
        <v>1833</v>
      </c>
      <c r="F911" s="1" t="s">
        <v>1833</v>
      </c>
      <c r="G911" s="1" t="s">
        <v>1833</v>
      </c>
      <c r="H911" s="1" t="s">
        <v>307</v>
      </c>
      <c r="I911" s="1" t="s">
        <v>308</v>
      </c>
      <c r="J911" s="1" t="s">
        <v>309</v>
      </c>
      <c r="K911" s="1" t="s">
        <v>3720</v>
      </c>
      <c r="L911" s="1" t="s">
        <v>310</v>
      </c>
      <c r="M911" s="1" t="s">
        <v>110</v>
      </c>
      <c r="N911" s="1" t="s">
        <v>342</v>
      </c>
      <c r="O911" s="1" t="s">
        <v>1833</v>
      </c>
      <c r="P911" s="1" t="s">
        <v>1833</v>
      </c>
      <c r="Q911" s="1" t="s">
        <v>3692</v>
      </c>
      <c r="R911" s="1" t="s">
        <v>1833</v>
      </c>
      <c r="S911" s="1" t="s">
        <v>3700</v>
      </c>
      <c r="T911" s="1" t="s">
        <v>3701</v>
      </c>
      <c r="U911" s="1" t="s">
        <v>1833</v>
      </c>
      <c r="V911" s="1" t="s">
        <v>1833</v>
      </c>
      <c r="W911" s="1" t="s">
        <v>3695</v>
      </c>
      <c r="X911" s="1" t="s">
        <v>7290</v>
      </c>
      <c r="Y911" s="2">
        <f>X912-'Bloco 1 10s Sem RTOS RX'!$X911</f>
        <v>0.000150462963</v>
      </c>
      <c r="Z911" s="1">
        <f>SUM(LEN(",CO_MQ135|"),'Bloco 1 10s Sem RTOS RX'!$H911,LEN(",CO2_MQ135|"),'Bloco 1 10s Sem RTOS RX'!$I911,LEN(",Alcool_MQ135|"),'Bloco 1 10s Sem RTOS RX'!$J911,LEN(",Alcool_MQ135|"),'Bloco 1 10s Sem RTOS RX'!$K911,LEN(",Toluen_MQ135|"),'Bloco 1 10s Sem RTOS RX'!$L911,LEN(",MH4_MQ135|"),'Bloco 1 10s Sem RTOS RX'!$M911,LEN(",O3_MQ131|"),'Bloco 1 10s Sem RTOS RX'!$N911)*8</f>
        <v>672</v>
      </c>
    </row>
    <row r="912" ht="15.75" customHeight="1">
      <c r="A912" s="1" t="s">
        <v>7291</v>
      </c>
      <c r="B912" s="1" t="s">
        <v>7292</v>
      </c>
      <c r="C912" s="1" t="s">
        <v>3689</v>
      </c>
      <c r="D912" s="1" t="s">
        <v>7293</v>
      </c>
      <c r="E912" s="1" t="s">
        <v>1833</v>
      </c>
      <c r="F912" s="1" t="s">
        <v>1833</v>
      </c>
      <c r="G912" s="1" t="s">
        <v>1833</v>
      </c>
      <c r="H912" s="1" t="s">
        <v>603</v>
      </c>
      <c r="I912" s="1" t="s">
        <v>308</v>
      </c>
      <c r="J912" s="1" t="s">
        <v>604</v>
      </c>
      <c r="K912" s="1" t="s">
        <v>3720</v>
      </c>
      <c r="L912" s="1" t="s">
        <v>605</v>
      </c>
      <c r="M912" s="1" t="s">
        <v>110</v>
      </c>
      <c r="N912" s="1" t="s">
        <v>590</v>
      </c>
      <c r="O912" s="1" t="s">
        <v>1833</v>
      </c>
      <c r="P912" s="1" t="s">
        <v>1833</v>
      </c>
      <c r="Q912" s="1" t="s">
        <v>3692</v>
      </c>
      <c r="R912" s="1" t="s">
        <v>1833</v>
      </c>
      <c r="S912" s="1" t="s">
        <v>3700</v>
      </c>
      <c r="T912" s="1" t="s">
        <v>3694</v>
      </c>
      <c r="U912" s="1" t="s">
        <v>1833</v>
      </c>
      <c r="V912" s="1" t="s">
        <v>1833</v>
      </c>
      <c r="W912" s="1" t="s">
        <v>3695</v>
      </c>
      <c r="X912" s="1" t="s">
        <v>7294</v>
      </c>
      <c r="Y912" s="2">
        <f>X913-'Bloco 1 10s Sem RTOS RX'!$X912</f>
        <v>0.000162037037</v>
      </c>
      <c r="Z912" s="1">
        <f>SUM(LEN(",CO_MQ135|"),'Bloco 1 10s Sem RTOS RX'!$H912,LEN(",CO2_MQ135|"),'Bloco 1 10s Sem RTOS RX'!$I912,LEN(",Alcool_MQ135|"),'Bloco 1 10s Sem RTOS RX'!$J912,LEN(",Alcool_MQ135|"),'Bloco 1 10s Sem RTOS RX'!$K912,LEN(",Toluen_MQ135|"),'Bloco 1 10s Sem RTOS RX'!$L912,LEN(",MH4_MQ135|"),'Bloco 1 10s Sem RTOS RX'!$M912,LEN(",O3_MQ131|"),'Bloco 1 10s Sem RTOS RX'!$N912)*8</f>
        <v>672</v>
      </c>
    </row>
    <row r="913" ht="15.75" customHeight="1">
      <c r="A913" s="1" t="s">
        <v>7295</v>
      </c>
      <c r="B913" s="1" t="s">
        <v>7296</v>
      </c>
      <c r="C913" s="1" t="s">
        <v>3689</v>
      </c>
      <c r="D913" s="1" t="s">
        <v>7297</v>
      </c>
      <c r="E913" s="1" t="s">
        <v>1833</v>
      </c>
      <c r="F913" s="1" t="s">
        <v>1833</v>
      </c>
      <c r="G913" s="1" t="s">
        <v>1833</v>
      </c>
      <c r="H913" s="1" t="s">
        <v>635</v>
      </c>
      <c r="I913" s="1" t="s">
        <v>3826</v>
      </c>
      <c r="J913" s="1" t="s">
        <v>4444</v>
      </c>
      <c r="K913" s="1" t="s">
        <v>73</v>
      </c>
      <c r="L913" s="1" t="s">
        <v>636</v>
      </c>
      <c r="M913" s="1" t="s">
        <v>159</v>
      </c>
      <c r="N913" s="1" t="s">
        <v>249</v>
      </c>
      <c r="O913" s="1" t="s">
        <v>1833</v>
      </c>
      <c r="P913" s="1" t="s">
        <v>1833</v>
      </c>
      <c r="Q913" s="1" t="s">
        <v>3692</v>
      </c>
      <c r="R913" s="1" t="s">
        <v>1833</v>
      </c>
      <c r="S913" s="1" t="s">
        <v>3693</v>
      </c>
      <c r="T913" s="1" t="s">
        <v>3701</v>
      </c>
      <c r="U913" s="1" t="s">
        <v>1833</v>
      </c>
      <c r="V913" s="1" t="s">
        <v>1833</v>
      </c>
      <c r="W913" s="1" t="s">
        <v>3695</v>
      </c>
      <c r="X913" s="1" t="s">
        <v>7298</v>
      </c>
      <c r="Y913" s="2">
        <f>X914-'Bloco 1 10s Sem RTOS RX'!$X913</f>
        <v>0.000150462963</v>
      </c>
      <c r="Z913" s="1">
        <f>SUM(LEN(",CO_MQ135|"),'Bloco 1 10s Sem RTOS RX'!$H913,LEN(",CO2_MQ135|"),'Bloco 1 10s Sem RTOS RX'!$I913,LEN(",Alcool_MQ135|"),'Bloco 1 10s Sem RTOS RX'!$J913,LEN(",Alcool_MQ135|"),'Bloco 1 10s Sem RTOS RX'!$K913,LEN(",Toluen_MQ135|"),'Bloco 1 10s Sem RTOS RX'!$L913,LEN(",MH4_MQ135|"),'Bloco 1 10s Sem RTOS RX'!$M913,LEN(",O3_MQ131|"),'Bloco 1 10s Sem RTOS RX'!$N913)*8</f>
        <v>672</v>
      </c>
    </row>
    <row r="914" ht="15.75" customHeight="1">
      <c r="A914" s="1" t="s">
        <v>7299</v>
      </c>
      <c r="B914" s="1" t="s">
        <v>7300</v>
      </c>
      <c r="C914" s="1" t="s">
        <v>3689</v>
      </c>
      <c r="D914" s="1" t="s">
        <v>7301</v>
      </c>
      <c r="E914" s="1" t="s">
        <v>1833</v>
      </c>
      <c r="F914" s="1" t="s">
        <v>1833</v>
      </c>
      <c r="G914" s="1" t="s">
        <v>1833</v>
      </c>
      <c r="H914" s="1" t="s">
        <v>617</v>
      </c>
      <c r="I914" s="1" t="s">
        <v>614</v>
      </c>
      <c r="J914" s="1" t="s">
        <v>618</v>
      </c>
      <c r="K914" s="1" t="s">
        <v>3720</v>
      </c>
      <c r="L914" s="1" t="s">
        <v>183</v>
      </c>
      <c r="M914" s="1" t="s">
        <v>159</v>
      </c>
      <c r="N914" s="1" t="s">
        <v>562</v>
      </c>
      <c r="O914" s="1" t="s">
        <v>1833</v>
      </c>
      <c r="P914" s="1" t="s">
        <v>1833</v>
      </c>
      <c r="Q914" s="1" t="s">
        <v>3692</v>
      </c>
      <c r="R914" s="1" t="s">
        <v>1833</v>
      </c>
      <c r="S914" s="1" t="s">
        <v>3700</v>
      </c>
      <c r="T914" s="1" t="s">
        <v>3706</v>
      </c>
      <c r="U914" s="1" t="s">
        <v>1833</v>
      </c>
      <c r="V914" s="1" t="s">
        <v>1833</v>
      </c>
      <c r="W914" s="1" t="s">
        <v>3695</v>
      </c>
      <c r="X914" s="1" t="s">
        <v>7302</v>
      </c>
      <c r="Y914" s="2">
        <f>X915-'Bloco 1 10s Sem RTOS RX'!$X914</f>
        <v>0.000150462963</v>
      </c>
      <c r="Z914" s="1">
        <f>SUM(LEN(",CO_MQ135|"),'Bloco 1 10s Sem RTOS RX'!$H914,LEN(",CO2_MQ135|"),'Bloco 1 10s Sem RTOS RX'!$I914,LEN(",Alcool_MQ135|"),'Bloco 1 10s Sem RTOS RX'!$J914,LEN(",Alcool_MQ135|"),'Bloco 1 10s Sem RTOS RX'!$K914,LEN(",Toluen_MQ135|"),'Bloco 1 10s Sem RTOS RX'!$L914,LEN(",MH4_MQ135|"),'Bloco 1 10s Sem RTOS RX'!$M914,LEN(",O3_MQ131|"),'Bloco 1 10s Sem RTOS RX'!$N914)*8</f>
        <v>672</v>
      </c>
    </row>
    <row r="915" ht="15.75" customHeight="1">
      <c r="A915" s="1" t="s">
        <v>7303</v>
      </c>
      <c r="B915" s="1" t="s">
        <v>7304</v>
      </c>
      <c r="C915" s="1" t="s">
        <v>3689</v>
      </c>
      <c r="D915" s="1" t="s">
        <v>7305</v>
      </c>
      <c r="E915" s="1" t="s">
        <v>1833</v>
      </c>
      <c r="F915" s="1" t="s">
        <v>1833</v>
      </c>
      <c r="G915" s="1" t="s">
        <v>1833</v>
      </c>
      <c r="H915" s="1" t="s">
        <v>497</v>
      </c>
      <c r="I915" s="1" t="s">
        <v>498</v>
      </c>
      <c r="J915" s="1" t="s">
        <v>157</v>
      </c>
      <c r="K915" s="1" t="s">
        <v>73</v>
      </c>
      <c r="L915" s="1" t="s">
        <v>499</v>
      </c>
      <c r="M915" s="1" t="s">
        <v>159</v>
      </c>
      <c r="N915" s="1" t="s">
        <v>314</v>
      </c>
      <c r="O915" s="1" t="s">
        <v>1833</v>
      </c>
      <c r="P915" s="1" t="s">
        <v>1833</v>
      </c>
      <c r="Q915" s="1" t="s">
        <v>3692</v>
      </c>
      <c r="R915" s="1" t="s">
        <v>1833</v>
      </c>
      <c r="S915" s="1" t="s">
        <v>3693</v>
      </c>
      <c r="T915" s="1" t="s">
        <v>3701</v>
      </c>
      <c r="U915" s="1" t="s">
        <v>1833</v>
      </c>
      <c r="V915" s="1" t="s">
        <v>1833</v>
      </c>
      <c r="W915" s="1" t="s">
        <v>3695</v>
      </c>
      <c r="X915" s="1" t="s">
        <v>7306</v>
      </c>
      <c r="Y915" s="2">
        <f>X916-'Bloco 1 10s Sem RTOS RX'!$X915</f>
        <v>0.000150462963</v>
      </c>
      <c r="Z915" s="1">
        <f>SUM(LEN(",CO_MQ135|"),'Bloco 1 10s Sem RTOS RX'!$H915,LEN(",CO2_MQ135|"),'Bloco 1 10s Sem RTOS RX'!$I915,LEN(",Alcool_MQ135|"),'Bloco 1 10s Sem RTOS RX'!$J915,LEN(",Alcool_MQ135|"),'Bloco 1 10s Sem RTOS RX'!$K915,LEN(",Toluen_MQ135|"),'Bloco 1 10s Sem RTOS RX'!$L915,LEN(",MH4_MQ135|"),'Bloco 1 10s Sem RTOS RX'!$M915,LEN(",O3_MQ131|"),'Bloco 1 10s Sem RTOS RX'!$N915)*8</f>
        <v>672</v>
      </c>
    </row>
    <row r="916" ht="15.75" customHeight="1">
      <c r="A916" s="1" t="s">
        <v>7307</v>
      </c>
      <c r="B916" s="1" t="s">
        <v>7308</v>
      </c>
      <c r="C916" s="1" t="s">
        <v>3689</v>
      </c>
      <c r="D916" s="1" t="s">
        <v>7309</v>
      </c>
      <c r="E916" s="1" t="s">
        <v>1833</v>
      </c>
      <c r="F916" s="1" t="s">
        <v>1833</v>
      </c>
      <c r="G916" s="1" t="s">
        <v>1833</v>
      </c>
      <c r="H916" s="1" t="s">
        <v>4141</v>
      </c>
      <c r="I916" s="1" t="s">
        <v>163</v>
      </c>
      <c r="J916" s="1" t="s">
        <v>784</v>
      </c>
      <c r="K916" s="1" t="s">
        <v>103</v>
      </c>
      <c r="L916" s="1" t="s">
        <v>785</v>
      </c>
      <c r="M916" s="1" t="s">
        <v>110</v>
      </c>
      <c r="N916" s="1" t="s">
        <v>311</v>
      </c>
      <c r="O916" s="1" t="s">
        <v>1833</v>
      </c>
      <c r="P916" s="1" t="s">
        <v>1833</v>
      </c>
      <c r="Q916" s="1" t="s">
        <v>3692</v>
      </c>
      <c r="R916" s="1" t="s">
        <v>1833</v>
      </c>
      <c r="S916" s="1" t="s">
        <v>3700</v>
      </c>
      <c r="T916" s="1" t="s">
        <v>3701</v>
      </c>
      <c r="U916" s="1" t="s">
        <v>1833</v>
      </c>
      <c r="V916" s="1" t="s">
        <v>1833</v>
      </c>
      <c r="W916" s="1" t="s">
        <v>3695</v>
      </c>
      <c r="X916" s="1" t="s">
        <v>7310</v>
      </c>
      <c r="Y916" s="2">
        <f>X917-'Bloco 1 10s Sem RTOS RX'!$X916</f>
        <v>0.000150462963</v>
      </c>
      <c r="Z916" s="1">
        <f>SUM(LEN(",CO_MQ135|"),'Bloco 1 10s Sem RTOS RX'!$H916,LEN(",CO2_MQ135|"),'Bloco 1 10s Sem RTOS RX'!$I916,LEN(",Alcool_MQ135|"),'Bloco 1 10s Sem RTOS RX'!$J916,LEN(",Alcool_MQ135|"),'Bloco 1 10s Sem RTOS RX'!$K916,LEN(",Toluen_MQ135|"),'Bloco 1 10s Sem RTOS RX'!$L916,LEN(",MH4_MQ135|"),'Bloco 1 10s Sem RTOS RX'!$M916,LEN(",O3_MQ131|"),'Bloco 1 10s Sem RTOS RX'!$N916)*8</f>
        <v>672</v>
      </c>
    </row>
    <row r="917" ht="15.75" customHeight="1">
      <c r="A917" s="1" t="s">
        <v>7311</v>
      </c>
      <c r="B917" s="1" t="s">
        <v>7312</v>
      </c>
      <c r="C917" s="1" t="s">
        <v>3689</v>
      </c>
      <c r="D917" s="1" t="s">
        <v>7313</v>
      </c>
      <c r="E917" s="1" t="s">
        <v>1833</v>
      </c>
      <c r="F917" s="1" t="s">
        <v>1833</v>
      </c>
      <c r="G917" s="1" t="s">
        <v>1833</v>
      </c>
      <c r="H917" s="1" t="s">
        <v>601</v>
      </c>
      <c r="I917" s="1" t="s">
        <v>163</v>
      </c>
      <c r="J917" s="1" t="s">
        <v>597</v>
      </c>
      <c r="K917" s="1" t="s">
        <v>103</v>
      </c>
      <c r="L917" s="1" t="s">
        <v>303</v>
      </c>
      <c r="M917" s="1" t="s">
        <v>110</v>
      </c>
      <c r="N917" s="1" t="s">
        <v>547</v>
      </c>
      <c r="O917" s="1" t="s">
        <v>1833</v>
      </c>
      <c r="P917" s="1" t="s">
        <v>1833</v>
      </c>
      <c r="Q917" s="1" t="s">
        <v>3692</v>
      </c>
      <c r="R917" s="1" t="s">
        <v>1833</v>
      </c>
      <c r="S917" s="1" t="s">
        <v>3700</v>
      </c>
      <c r="T917" s="1" t="s">
        <v>3701</v>
      </c>
      <c r="U917" s="1" t="s">
        <v>1833</v>
      </c>
      <c r="V917" s="1" t="s">
        <v>1833</v>
      </c>
      <c r="W917" s="1" t="s">
        <v>3695</v>
      </c>
      <c r="X917" s="1" t="s">
        <v>3253</v>
      </c>
      <c r="Y917" s="2">
        <f>X918-'Bloco 1 10s Sem RTOS RX'!$X917</f>
        <v>0.0003009259259</v>
      </c>
      <c r="Z917" s="1">
        <f>SUM(LEN(",CO_MQ135|"),'Bloco 1 10s Sem RTOS RX'!$H917,LEN(",CO2_MQ135|"),'Bloco 1 10s Sem RTOS RX'!$I917,LEN(",Alcool_MQ135|"),'Bloco 1 10s Sem RTOS RX'!$J917,LEN(",Alcool_MQ135|"),'Bloco 1 10s Sem RTOS RX'!$K917,LEN(",Toluen_MQ135|"),'Bloco 1 10s Sem RTOS RX'!$L917,LEN(",MH4_MQ135|"),'Bloco 1 10s Sem RTOS RX'!$M917,LEN(",O3_MQ131|"),'Bloco 1 10s Sem RTOS RX'!$N917)*8</f>
        <v>672</v>
      </c>
    </row>
    <row r="918" ht="15.75" customHeight="1">
      <c r="A918" s="1" t="s">
        <v>7314</v>
      </c>
      <c r="B918" s="1" t="s">
        <v>7315</v>
      </c>
      <c r="C918" s="1" t="s">
        <v>3689</v>
      </c>
      <c r="D918" s="1" t="s">
        <v>7316</v>
      </c>
      <c r="E918" s="1" t="s">
        <v>1833</v>
      </c>
      <c r="F918" s="1" t="s">
        <v>1833</v>
      </c>
      <c r="G918" s="1" t="s">
        <v>1833</v>
      </c>
      <c r="H918" s="1" t="s">
        <v>386</v>
      </c>
      <c r="I918" s="1" t="s">
        <v>744</v>
      </c>
      <c r="J918" s="1" t="s">
        <v>318</v>
      </c>
      <c r="K918" s="1" t="s">
        <v>83</v>
      </c>
      <c r="L918" s="1" t="s">
        <v>319</v>
      </c>
      <c r="M918" s="1" t="s">
        <v>152</v>
      </c>
      <c r="N918" s="1" t="s">
        <v>285</v>
      </c>
      <c r="O918" s="1" t="s">
        <v>1833</v>
      </c>
      <c r="P918" s="1" t="s">
        <v>1833</v>
      </c>
      <c r="Q918" s="1" t="s">
        <v>3692</v>
      </c>
      <c r="R918" s="1" t="s">
        <v>1833</v>
      </c>
      <c r="S918" s="1" t="s">
        <v>3700</v>
      </c>
      <c r="T918" s="1" t="s">
        <v>3701</v>
      </c>
      <c r="U918" s="1" t="s">
        <v>1833</v>
      </c>
      <c r="V918" s="1" t="s">
        <v>1833</v>
      </c>
      <c r="W918" s="1" t="s">
        <v>3695</v>
      </c>
      <c r="X918" s="1" t="s">
        <v>7317</v>
      </c>
      <c r="Y918" s="2">
        <f>X919-'Bloco 1 10s Sem RTOS RX'!$X918</f>
        <v>0.000150462963</v>
      </c>
      <c r="Z918" s="1">
        <f>SUM(LEN(",CO_MQ135|"),'Bloco 1 10s Sem RTOS RX'!$H918,LEN(",CO2_MQ135|"),'Bloco 1 10s Sem RTOS RX'!$I918,LEN(",Alcool_MQ135|"),'Bloco 1 10s Sem RTOS RX'!$J918,LEN(",Alcool_MQ135|"),'Bloco 1 10s Sem RTOS RX'!$K918,LEN(",Toluen_MQ135|"),'Bloco 1 10s Sem RTOS RX'!$L918,LEN(",MH4_MQ135|"),'Bloco 1 10s Sem RTOS RX'!$M918,LEN(",O3_MQ131|"),'Bloco 1 10s Sem RTOS RX'!$N918)*8</f>
        <v>672</v>
      </c>
    </row>
    <row r="919" ht="15.75" customHeight="1">
      <c r="A919" s="1" t="s">
        <v>7318</v>
      </c>
      <c r="B919" s="1" t="s">
        <v>7319</v>
      </c>
      <c r="C919" s="1" t="s">
        <v>3689</v>
      </c>
      <c r="D919" s="1" t="s">
        <v>7320</v>
      </c>
      <c r="E919" s="1" t="s">
        <v>1833</v>
      </c>
      <c r="F919" s="1" t="s">
        <v>1833</v>
      </c>
      <c r="G919" s="1" t="s">
        <v>1833</v>
      </c>
      <c r="H919" s="1" t="s">
        <v>601</v>
      </c>
      <c r="I919" s="1" t="s">
        <v>163</v>
      </c>
      <c r="J919" s="1" t="s">
        <v>597</v>
      </c>
      <c r="K919" s="1" t="s">
        <v>103</v>
      </c>
      <c r="L919" s="1" t="s">
        <v>303</v>
      </c>
      <c r="M919" s="1" t="s">
        <v>110</v>
      </c>
      <c r="N919" s="1" t="s">
        <v>873</v>
      </c>
      <c r="O919" s="1" t="s">
        <v>1833</v>
      </c>
      <c r="P919" s="1" t="s">
        <v>1833</v>
      </c>
      <c r="Q919" s="1" t="s">
        <v>3692</v>
      </c>
      <c r="R919" s="1" t="s">
        <v>1833</v>
      </c>
      <c r="S919" s="1" t="s">
        <v>3700</v>
      </c>
      <c r="T919" s="1" t="s">
        <v>3701</v>
      </c>
      <c r="U919" s="1" t="s">
        <v>1833</v>
      </c>
      <c r="V919" s="1" t="s">
        <v>1833</v>
      </c>
      <c r="W919" s="1" t="s">
        <v>3695</v>
      </c>
      <c r="X919" s="1" t="s">
        <v>7321</v>
      </c>
      <c r="Y919" s="2">
        <f>X920-'Bloco 1 10s Sem RTOS RX'!$X919</f>
        <v>0.000150462963</v>
      </c>
      <c r="Z919" s="1">
        <f>SUM(LEN(",CO_MQ135|"),'Bloco 1 10s Sem RTOS RX'!$H919,LEN(",CO2_MQ135|"),'Bloco 1 10s Sem RTOS RX'!$I919,LEN(",Alcool_MQ135|"),'Bloco 1 10s Sem RTOS RX'!$J919,LEN(",Alcool_MQ135|"),'Bloco 1 10s Sem RTOS RX'!$K919,LEN(",Toluen_MQ135|"),'Bloco 1 10s Sem RTOS RX'!$L919,LEN(",MH4_MQ135|"),'Bloco 1 10s Sem RTOS RX'!$M919,LEN(",O3_MQ131|"),'Bloco 1 10s Sem RTOS RX'!$N919)*8</f>
        <v>672</v>
      </c>
    </row>
    <row r="920" ht="15.75" customHeight="1">
      <c r="A920" s="1" t="s">
        <v>7322</v>
      </c>
      <c r="B920" s="1" t="s">
        <v>7323</v>
      </c>
      <c r="C920" s="1" t="s">
        <v>3689</v>
      </c>
      <c r="D920" s="1" t="s">
        <v>7324</v>
      </c>
      <c r="E920" s="1" t="s">
        <v>1833</v>
      </c>
      <c r="F920" s="1" t="s">
        <v>1833</v>
      </c>
      <c r="G920" s="1" t="s">
        <v>1833</v>
      </c>
      <c r="H920" s="1" t="s">
        <v>4141</v>
      </c>
      <c r="I920" s="1" t="s">
        <v>163</v>
      </c>
      <c r="J920" s="1" t="s">
        <v>784</v>
      </c>
      <c r="K920" s="1" t="s">
        <v>103</v>
      </c>
      <c r="L920" s="1" t="s">
        <v>785</v>
      </c>
      <c r="M920" s="1" t="s">
        <v>110</v>
      </c>
      <c r="N920" s="1" t="s">
        <v>285</v>
      </c>
      <c r="O920" s="1" t="s">
        <v>1833</v>
      </c>
      <c r="P920" s="1" t="s">
        <v>1833</v>
      </c>
      <c r="Q920" s="1" t="s">
        <v>3692</v>
      </c>
      <c r="R920" s="1" t="s">
        <v>1833</v>
      </c>
      <c r="S920" s="1" t="s">
        <v>3700</v>
      </c>
      <c r="T920" s="1" t="s">
        <v>3701</v>
      </c>
      <c r="U920" s="1" t="s">
        <v>1833</v>
      </c>
      <c r="V920" s="1" t="s">
        <v>1833</v>
      </c>
      <c r="W920" s="1" t="s">
        <v>3695</v>
      </c>
      <c r="X920" s="1" t="s">
        <v>7325</v>
      </c>
      <c r="Y920" s="2">
        <f>X921-'Bloco 1 10s Sem RTOS RX'!$X920</f>
        <v>0.000150462963</v>
      </c>
      <c r="Z920" s="1">
        <f>SUM(LEN(",CO_MQ135|"),'Bloco 1 10s Sem RTOS RX'!$H920,LEN(",CO2_MQ135|"),'Bloco 1 10s Sem RTOS RX'!$I920,LEN(",Alcool_MQ135|"),'Bloco 1 10s Sem RTOS RX'!$J920,LEN(",Alcool_MQ135|"),'Bloco 1 10s Sem RTOS RX'!$K920,LEN(",Toluen_MQ135|"),'Bloco 1 10s Sem RTOS RX'!$L920,LEN(",MH4_MQ135|"),'Bloco 1 10s Sem RTOS RX'!$M920,LEN(",O3_MQ131|"),'Bloco 1 10s Sem RTOS RX'!$N920)*8</f>
        <v>672</v>
      </c>
    </row>
    <row r="921" ht="15.75" customHeight="1">
      <c r="A921" s="1" t="s">
        <v>7326</v>
      </c>
      <c r="B921" s="1" t="s">
        <v>7327</v>
      </c>
      <c r="C921" s="1" t="s">
        <v>3689</v>
      </c>
      <c r="D921" s="1" t="s">
        <v>7328</v>
      </c>
      <c r="E921" s="1" t="s">
        <v>1833</v>
      </c>
      <c r="F921" s="1" t="s">
        <v>1833</v>
      </c>
      <c r="G921" s="1" t="s">
        <v>1833</v>
      </c>
      <c r="H921" s="1" t="s">
        <v>307</v>
      </c>
      <c r="I921" s="1" t="s">
        <v>308</v>
      </c>
      <c r="J921" s="1" t="s">
        <v>309</v>
      </c>
      <c r="K921" s="1" t="s">
        <v>3720</v>
      </c>
      <c r="L921" s="1" t="s">
        <v>310</v>
      </c>
      <c r="M921" s="1" t="s">
        <v>110</v>
      </c>
      <c r="N921" s="1" t="s">
        <v>334</v>
      </c>
      <c r="O921" s="1" t="s">
        <v>1833</v>
      </c>
      <c r="P921" s="1" t="s">
        <v>1833</v>
      </c>
      <c r="Q921" s="1" t="s">
        <v>3692</v>
      </c>
      <c r="R921" s="1" t="s">
        <v>1833</v>
      </c>
      <c r="S921" s="1" t="s">
        <v>3700</v>
      </c>
      <c r="T921" s="1" t="s">
        <v>3694</v>
      </c>
      <c r="U921" s="1" t="s">
        <v>1833</v>
      </c>
      <c r="V921" s="1" t="s">
        <v>1833</v>
      </c>
      <c r="W921" s="1" t="s">
        <v>3695</v>
      </c>
      <c r="X921" s="1" t="s">
        <v>7329</v>
      </c>
      <c r="Y921" s="2">
        <f>X922-'Bloco 1 10s Sem RTOS RX'!$X921</f>
        <v>0.000162037037</v>
      </c>
      <c r="Z921" s="1">
        <f>SUM(LEN(",CO_MQ135|"),'Bloco 1 10s Sem RTOS RX'!$H921,LEN(",CO2_MQ135|"),'Bloco 1 10s Sem RTOS RX'!$I921,LEN(",Alcool_MQ135|"),'Bloco 1 10s Sem RTOS RX'!$J921,LEN(",Alcool_MQ135|"),'Bloco 1 10s Sem RTOS RX'!$K921,LEN(",Toluen_MQ135|"),'Bloco 1 10s Sem RTOS RX'!$L921,LEN(",MH4_MQ135|"),'Bloco 1 10s Sem RTOS RX'!$M921,LEN(",O3_MQ131|"),'Bloco 1 10s Sem RTOS RX'!$N921)*8</f>
        <v>672</v>
      </c>
    </row>
    <row r="922" ht="15.75" customHeight="1">
      <c r="A922" s="1" t="s">
        <v>7330</v>
      </c>
      <c r="B922" s="1" t="s">
        <v>7331</v>
      </c>
      <c r="C922" s="1" t="s">
        <v>3689</v>
      </c>
      <c r="D922" s="1" t="s">
        <v>7332</v>
      </c>
      <c r="E922" s="1" t="s">
        <v>1833</v>
      </c>
      <c r="F922" s="1" t="s">
        <v>1833</v>
      </c>
      <c r="G922" s="1" t="s">
        <v>1833</v>
      </c>
      <c r="H922" s="1" t="s">
        <v>832</v>
      </c>
      <c r="I922" s="1" t="s">
        <v>163</v>
      </c>
      <c r="J922" s="1" t="s">
        <v>784</v>
      </c>
      <c r="K922" s="1" t="s">
        <v>103</v>
      </c>
      <c r="L922" s="1" t="s">
        <v>833</v>
      </c>
      <c r="M922" s="1" t="s">
        <v>110</v>
      </c>
      <c r="N922" s="1" t="s">
        <v>588</v>
      </c>
      <c r="O922" s="1" t="s">
        <v>1833</v>
      </c>
      <c r="P922" s="1" t="s">
        <v>1833</v>
      </c>
      <c r="Q922" s="1" t="s">
        <v>3692</v>
      </c>
      <c r="R922" s="1" t="s">
        <v>1833</v>
      </c>
      <c r="S922" s="1" t="s">
        <v>3700</v>
      </c>
      <c r="T922" s="1" t="s">
        <v>3701</v>
      </c>
      <c r="U922" s="1" t="s">
        <v>1833</v>
      </c>
      <c r="V922" s="1" t="s">
        <v>1833</v>
      </c>
      <c r="W922" s="1" t="s">
        <v>3695</v>
      </c>
      <c r="X922" s="1" t="s">
        <v>7333</v>
      </c>
      <c r="Y922" s="2">
        <f>X923-'Bloco 1 10s Sem RTOS RX'!$X922</f>
        <v>0.000150462963</v>
      </c>
      <c r="Z922" s="1">
        <f>SUM(LEN(",CO_MQ135|"),'Bloco 1 10s Sem RTOS RX'!$H922,LEN(",CO2_MQ135|"),'Bloco 1 10s Sem RTOS RX'!$I922,LEN(",Alcool_MQ135|"),'Bloco 1 10s Sem RTOS RX'!$J922,LEN(",Alcool_MQ135|"),'Bloco 1 10s Sem RTOS RX'!$K922,LEN(",Toluen_MQ135|"),'Bloco 1 10s Sem RTOS RX'!$L922,LEN(",MH4_MQ135|"),'Bloco 1 10s Sem RTOS RX'!$M922,LEN(",O3_MQ131|"),'Bloco 1 10s Sem RTOS RX'!$N922)*8</f>
        <v>672</v>
      </c>
    </row>
    <row r="923" ht="15.75" customHeight="1">
      <c r="A923" s="1" t="s">
        <v>7334</v>
      </c>
      <c r="B923" s="1" t="s">
        <v>7335</v>
      </c>
      <c r="C923" s="1" t="s">
        <v>3689</v>
      </c>
      <c r="D923" s="1" t="s">
        <v>7336</v>
      </c>
      <c r="E923" s="1" t="s">
        <v>1833</v>
      </c>
      <c r="F923" s="1" t="s">
        <v>1833</v>
      </c>
      <c r="G923" s="1" t="s">
        <v>1833</v>
      </c>
      <c r="H923" s="1" t="s">
        <v>613</v>
      </c>
      <c r="I923" s="1" t="s">
        <v>614</v>
      </c>
      <c r="J923" s="1" t="s">
        <v>604</v>
      </c>
      <c r="K923" s="1" t="s">
        <v>3720</v>
      </c>
      <c r="L923" s="1" t="s">
        <v>47</v>
      </c>
      <c r="M923" s="1" t="s">
        <v>159</v>
      </c>
      <c r="N923" s="1" t="s">
        <v>873</v>
      </c>
      <c r="O923" s="1" t="s">
        <v>1833</v>
      </c>
      <c r="P923" s="1" t="s">
        <v>1833</v>
      </c>
      <c r="Q923" s="1" t="s">
        <v>3692</v>
      </c>
      <c r="R923" s="1" t="s">
        <v>1833</v>
      </c>
      <c r="S923" s="1" t="s">
        <v>3700</v>
      </c>
      <c r="T923" s="1" t="s">
        <v>3701</v>
      </c>
      <c r="U923" s="1" t="s">
        <v>1833</v>
      </c>
      <c r="V923" s="1" t="s">
        <v>1833</v>
      </c>
      <c r="W923" s="1" t="s">
        <v>3695</v>
      </c>
      <c r="X923" s="1" t="s">
        <v>7337</v>
      </c>
      <c r="Y923" s="2">
        <f>X924-'Bloco 1 10s Sem RTOS RX'!$X923</f>
        <v>0.000150462963</v>
      </c>
      <c r="Z923" s="1">
        <f>SUM(LEN(",CO_MQ135|"),'Bloco 1 10s Sem RTOS RX'!$H923,LEN(",CO2_MQ135|"),'Bloco 1 10s Sem RTOS RX'!$I923,LEN(",Alcool_MQ135|"),'Bloco 1 10s Sem RTOS RX'!$J923,LEN(",Alcool_MQ135|"),'Bloco 1 10s Sem RTOS RX'!$K923,LEN(",Toluen_MQ135|"),'Bloco 1 10s Sem RTOS RX'!$L923,LEN(",MH4_MQ135|"),'Bloco 1 10s Sem RTOS RX'!$M923,LEN(",O3_MQ131|"),'Bloco 1 10s Sem RTOS RX'!$N923)*8</f>
        <v>672</v>
      </c>
    </row>
    <row r="924" ht="15.75" customHeight="1">
      <c r="A924" s="1" t="s">
        <v>7338</v>
      </c>
      <c r="B924" s="1" t="s">
        <v>7339</v>
      </c>
      <c r="C924" s="1" t="s">
        <v>3689</v>
      </c>
      <c r="D924" s="1" t="s">
        <v>7340</v>
      </c>
      <c r="E924" s="1" t="s">
        <v>1833</v>
      </c>
      <c r="F924" s="1" t="s">
        <v>1833</v>
      </c>
      <c r="G924" s="1" t="s">
        <v>1833</v>
      </c>
      <c r="H924" s="1" t="s">
        <v>646</v>
      </c>
      <c r="I924" s="1" t="s">
        <v>308</v>
      </c>
      <c r="J924" s="1" t="s">
        <v>309</v>
      </c>
      <c r="K924" s="1" t="s">
        <v>3720</v>
      </c>
      <c r="L924" s="1" t="s">
        <v>605</v>
      </c>
      <c r="M924" s="1" t="s">
        <v>110</v>
      </c>
      <c r="N924" s="1" t="s">
        <v>160</v>
      </c>
      <c r="O924" s="1" t="s">
        <v>1833</v>
      </c>
      <c r="P924" s="1" t="s">
        <v>1833</v>
      </c>
      <c r="Q924" s="1" t="s">
        <v>3692</v>
      </c>
      <c r="R924" s="1" t="s">
        <v>1833</v>
      </c>
      <c r="S924" s="1" t="s">
        <v>3700</v>
      </c>
      <c r="T924" s="1" t="s">
        <v>3694</v>
      </c>
      <c r="U924" s="1" t="s">
        <v>1833</v>
      </c>
      <c r="V924" s="1" t="s">
        <v>1833</v>
      </c>
      <c r="W924" s="1" t="s">
        <v>3695</v>
      </c>
      <c r="X924" s="1" t="s">
        <v>7341</v>
      </c>
      <c r="Y924" s="2">
        <f>X925-'Bloco 1 10s Sem RTOS RX'!$X924</f>
        <v>0.000150462963</v>
      </c>
      <c r="Z924" s="1">
        <f>SUM(LEN(",CO_MQ135|"),'Bloco 1 10s Sem RTOS RX'!$H924,LEN(",CO2_MQ135|"),'Bloco 1 10s Sem RTOS RX'!$I924,LEN(",Alcool_MQ135|"),'Bloco 1 10s Sem RTOS RX'!$J924,LEN(",Alcool_MQ135|"),'Bloco 1 10s Sem RTOS RX'!$K924,LEN(",Toluen_MQ135|"),'Bloco 1 10s Sem RTOS RX'!$L924,LEN(",MH4_MQ135|"),'Bloco 1 10s Sem RTOS RX'!$M924,LEN(",O3_MQ131|"),'Bloco 1 10s Sem RTOS RX'!$N924)*8</f>
        <v>672</v>
      </c>
    </row>
    <row r="925" ht="15.75" customHeight="1">
      <c r="A925" s="1" t="s">
        <v>7342</v>
      </c>
      <c r="B925" s="1" t="s">
        <v>7343</v>
      </c>
      <c r="C925" s="1" t="s">
        <v>3689</v>
      </c>
      <c r="D925" s="1" t="s">
        <v>7344</v>
      </c>
      <c r="E925" s="1" t="s">
        <v>1833</v>
      </c>
      <c r="F925" s="1" t="s">
        <v>1833</v>
      </c>
      <c r="G925" s="1" t="s">
        <v>1833</v>
      </c>
      <c r="H925" s="1" t="s">
        <v>601</v>
      </c>
      <c r="I925" s="1" t="s">
        <v>163</v>
      </c>
      <c r="J925" s="1" t="s">
        <v>597</v>
      </c>
      <c r="K925" s="1" t="s">
        <v>103</v>
      </c>
      <c r="L925" s="1" t="s">
        <v>303</v>
      </c>
      <c r="M925" s="1" t="s">
        <v>110</v>
      </c>
      <c r="N925" s="1" t="s">
        <v>249</v>
      </c>
      <c r="O925" s="1" t="s">
        <v>1833</v>
      </c>
      <c r="P925" s="1" t="s">
        <v>1833</v>
      </c>
      <c r="Q925" s="1" t="s">
        <v>3692</v>
      </c>
      <c r="R925" s="1" t="s">
        <v>1833</v>
      </c>
      <c r="S925" s="1" t="s">
        <v>3700</v>
      </c>
      <c r="T925" s="1" t="s">
        <v>3701</v>
      </c>
      <c r="U925" s="1" t="s">
        <v>1833</v>
      </c>
      <c r="V925" s="1" t="s">
        <v>1833</v>
      </c>
      <c r="W925" s="1" t="s">
        <v>3695</v>
      </c>
      <c r="X925" s="1" t="s">
        <v>7345</v>
      </c>
      <c r="Y925" s="2">
        <f>X926-'Bloco 1 10s Sem RTOS RX'!$X925</f>
        <v>0.000150462963</v>
      </c>
      <c r="Z925" s="1">
        <f>SUM(LEN(",CO_MQ135|"),'Bloco 1 10s Sem RTOS RX'!$H925,LEN(",CO2_MQ135|"),'Bloco 1 10s Sem RTOS RX'!$I925,LEN(",Alcool_MQ135|"),'Bloco 1 10s Sem RTOS RX'!$J925,LEN(",Alcool_MQ135|"),'Bloco 1 10s Sem RTOS RX'!$K925,LEN(",Toluen_MQ135|"),'Bloco 1 10s Sem RTOS RX'!$L925,LEN(",MH4_MQ135|"),'Bloco 1 10s Sem RTOS RX'!$M925,LEN(",O3_MQ131|"),'Bloco 1 10s Sem RTOS RX'!$N925)*8</f>
        <v>672</v>
      </c>
    </row>
    <row r="926" ht="15.75" customHeight="1">
      <c r="A926" s="1" t="s">
        <v>7346</v>
      </c>
      <c r="B926" s="1" t="s">
        <v>7347</v>
      </c>
      <c r="C926" s="1" t="s">
        <v>3689</v>
      </c>
      <c r="D926" s="1" t="s">
        <v>7348</v>
      </c>
      <c r="E926" s="1" t="s">
        <v>1833</v>
      </c>
      <c r="F926" s="1" t="s">
        <v>1833</v>
      </c>
      <c r="G926" s="1" t="s">
        <v>1833</v>
      </c>
      <c r="H926" s="1" t="s">
        <v>832</v>
      </c>
      <c r="I926" s="1" t="s">
        <v>163</v>
      </c>
      <c r="J926" s="1" t="s">
        <v>784</v>
      </c>
      <c r="K926" s="1" t="s">
        <v>103</v>
      </c>
      <c r="L926" s="1" t="s">
        <v>833</v>
      </c>
      <c r="M926" s="1" t="s">
        <v>110</v>
      </c>
      <c r="N926" s="1" t="s">
        <v>63</v>
      </c>
      <c r="O926" s="1" t="s">
        <v>1833</v>
      </c>
      <c r="P926" s="1" t="s">
        <v>1833</v>
      </c>
      <c r="Q926" s="1" t="s">
        <v>3692</v>
      </c>
      <c r="R926" s="1" t="s">
        <v>1833</v>
      </c>
      <c r="S926" s="1" t="s">
        <v>3700</v>
      </c>
      <c r="T926" s="1" t="s">
        <v>3694</v>
      </c>
      <c r="U926" s="1" t="s">
        <v>1833</v>
      </c>
      <c r="V926" s="1" t="s">
        <v>1833</v>
      </c>
      <c r="W926" s="1" t="s">
        <v>3695</v>
      </c>
      <c r="X926" s="1" t="s">
        <v>3266</v>
      </c>
      <c r="Y926" s="2">
        <f>X927-'Bloco 1 10s Sem RTOS RX'!$X926</f>
        <v>0.000150462963</v>
      </c>
      <c r="Z926" s="1">
        <f>SUM(LEN(",CO_MQ135|"),'Bloco 1 10s Sem RTOS RX'!$H926,LEN(",CO2_MQ135|"),'Bloco 1 10s Sem RTOS RX'!$I926,LEN(",Alcool_MQ135|"),'Bloco 1 10s Sem RTOS RX'!$J926,LEN(",Alcool_MQ135|"),'Bloco 1 10s Sem RTOS RX'!$K926,LEN(",Toluen_MQ135|"),'Bloco 1 10s Sem RTOS RX'!$L926,LEN(",MH4_MQ135|"),'Bloco 1 10s Sem RTOS RX'!$M926,LEN(",O3_MQ131|"),'Bloco 1 10s Sem RTOS RX'!$N926)*8</f>
        <v>672</v>
      </c>
    </row>
    <row r="927" ht="15.75" customHeight="1">
      <c r="A927" s="1" t="s">
        <v>7349</v>
      </c>
      <c r="B927" s="1" t="s">
        <v>7350</v>
      </c>
      <c r="C927" s="1" t="s">
        <v>3689</v>
      </c>
      <c r="D927" s="1" t="s">
        <v>7351</v>
      </c>
      <c r="E927" s="1" t="s">
        <v>1833</v>
      </c>
      <c r="F927" s="1" t="s">
        <v>1833</v>
      </c>
      <c r="G927" s="1" t="s">
        <v>1833</v>
      </c>
      <c r="H927" s="1" t="s">
        <v>106</v>
      </c>
      <c r="I927" s="1" t="s">
        <v>107</v>
      </c>
      <c r="J927" s="1" t="s">
        <v>108</v>
      </c>
      <c r="K927" s="1" t="s">
        <v>103</v>
      </c>
      <c r="L927" s="1" t="s">
        <v>3764</v>
      </c>
      <c r="M927" s="1" t="s">
        <v>110</v>
      </c>
      <c r="N927" s="1" t="s">
        <v>83</v>
      </c>
      <c r="O927" s="1" t="s">
        <v>1833</v>
      </c>
      <c r="P927" s="1" t="s">
        <v>1833</v>
      </c>
      <c r="Q927" s="1" t="s">
        <v>3692</v>
      </c>
      <c r="R927" s="1" t="s">
        <v>1833</v>
      </c>
      <c r="S927" s="1" t="s">
        <v>3700</v>
      </c>
      <c r="T927" s="1" t="s">
        <v>3694</v>
      </c>
      <c r="U927" s="1" t="s">
        <v>1833</v>
      </c>
      <c r="V927" s="1" t="s">
        <v>1833</v>
      </c>
      <c r="W927" s="1" t="s">
        <v>3695</v>
      </c>
      <c r="X927" s="1" t="s">
        <v>7352</v>
      </c>
      <c r="Y927" s="2">
        <f>X928-'Bloco 1 10s Sem RTOS RX'!$X927</f>
        <v>0.000150462963</v>
      </c>
      <c r="Z927" s="1">
        <f>SUM(LEN(",CO_MQ135|"),'Bloco 1 10s Sem RTOS RX'!$H927,LEN(",CO2_MQ135|"),'Bloco 1 10s Sem RTOS RX'!$I927,LEN(",Alcool_MQ135|"),'Bloco 1 10s Sem RTOS RX'!$J927,LEN(",Alcool_MQ135|"),'Bloco 1 10s Sem RTOS RX'!$K927,LEN(",Toluen_MQ135|"),'Bloco 1 10s Sem RTOS RX'!$L927,LEN(",MH4_MQ135|"),'Bloco 1 10s Sem RTOS RX'!$M927,LEN(",O3_MQ131|"),'Bloco 1 10s Sem RTOS RX'!$N927)*8</f>
        <v>672</v>
      </c>
    </row>
    <row r="928" ht="15.75" customHeight="1">
      <c r="A928" s="1" t="s">
        <v>7353</v>
      </c>
      <c r="B928" s="1" t="s">
        <v>7354</v>
      </c>
      <c r="C928" s="1" t="s">
        <v>3689</v>
      </c>
      <c r="D928" s="1" t="s">
        <v>7355</v>
      </c>
      <c r="E928" s="1" t="s">
        <v>1833</v>
      </c>
      <c r="F928" s="1" t="s">
        <v>1833</v>
      </c>
      <c r="G928" s="1" t="s">
        <v>1833</v>
      </c>
      <c r="H928" s="1" t="s">
        <v>613</v>
      </c>
      <c r="I928" s="1" t="s">
        <v>614</v>
      </c>
      <c r="J928" s="1" t="s">
        <v>604</v>
      </c>
      <c r="K928" s="1" t="s">
        <v>3720</v>
      </c>
      <c r="L928" s="1" t="s">
        <v>47</v>
      </c>
      <c r="M928" s="1" t="s">
        <v>159</v>
      </c>
      <c r="N928" s="1" t="s">
        <v>835</v>
      </c>
      <c r="O928" s="1" t="s">
        <v>1833</v>
      </c>
      <c r="P928" s="1" t="s">
        <v>1833</v>
      </c>
      <c r="Q928" s="1" t="s">
        <v>3692</v>
      </c>
      <c r="R928" s="1" t="s">
        <v>1833</v>
      </c>
      <c r="S928" s="1" t="s">
        <v>3700</v>
      </c>
      <c r="T928" s="1" t="s">
        <v>3701</v>
      </c>
      <c r="U928" s="1" t="s">
        <v>1833</v>
      </c>
      <c r="V928" s="1" t="s">
        <v>1833</v>
      </c>
      <c r="W928" s="1" t="s">
        <v>3695</v>
      </c>
      <c r="X928" s="1" t="s">
        <v>7356</v>
      </c>
      <c r="Y928" s="2">
        <f>X929-'Bloco 1 10s Sem RTOS RX'!$X928</f>
        <v>0.000162037037</v>
      </c>
      <c r="Z928" s="1">
        <f>SUM(LEN(",CO_MQ135|"),'Bloco 1 10s Sem RTOS RX'!$H928,LEN(",CO2_MQ135|"),'Bloco 1 10s Sem RTOS RX'!$I928,LEN(",Alcool_MQ135|"),'Bloco 1 10s Sem RTOS RX'!$J928,LEN(",Alcool_MQ135|"),'Bloco 1 10s Sem RTOS RX'!$K928,LEN(",Toluen_MQ135|"),'Bloco 1 10s Sem RTOS RX'!$L928,LEN(",MH4_MQ135|"),'Bloco 1 10s Sem RTOS RX'!$M928,LEN(",O3_MQ131|"),'Bloco 1 10s Sem RTOS RX'!$N928)*8</f>
        <v>672</v>
      </c>
    </row>
    <row r="929" ht="15.75" customHeight="1">
      <c r="A929" s="1" t="s">
        <v>7357</v>
      </c>
      <c r="B929" s="1" t="s">
        <v>7358</v>
      </c>
      <c r="C929" s="1" t="s">
        <v>3689</v>
      </c>
      <c r="D929" s="1" t="s">
        <v>7359</v>
      </c>
      <c r="E929" s="1" t="s">
        <v>1833</v>
      </c>
      <c r="F929" s="1" t="s">
        <v>1833</v>
      </c>
      <c r="G929" s="1" t="s">
        <v>1833</v>
      </c>
      <c r="H929" s="1" t="s">
        <v>162</v>
      </c>
      <c r="I929" s="1" t="s">
        <v>163</v>
      </c>
      <c r="J929" s="1" t="s">
        <v>164</v>
      </c>
      <c r="K929" s="1" t="s">
        <v>103</v>
      </c>
      <c r="L929" s="1" t="s">
        <v>3764</v>
      </c>
      <c r="M929" s="1" t="s">
        <v>110</v>
      </c>
      <c r="N929" s="1" t="s">
        <v>65</v>
      </c>
      <c r="O929" s="1" t="s">
        <v>1833</v>
      </c>
      <c r="P929" s="1" t="s">
        <v>1833</v>
      </c>
      <c r="Q929" s="1" t="s">
        <v>3692</v>
      </c>
      <c r="R929" s="1" t="s">
        <v>1833</v>
      </c>
      <c r="S929" s="1" t="s">
        <v>3700</v>
      </c>
      <c r="T929" s="1" t="s">
        <v>3701</v>
      </c>
      <c r="U929" s="1" t="s">
        <v>1833</v>
      </c>
      <c r="V929" s="1" t="s">
        <v>1833</v>
      </c>
      <c r="W929" s="1" t="s">
        <v>3695</v>
      </c>
      <c r="X929" s="1" t="s">
        <v>3270</v>
      </c>
      <c r="Y929" s="2">
        <f>X930-'Bloco 1 10s Sem RTOS RX'!$X929</f>
        <v>0.0002893518519</v>
      </c>
      <c r="Z929" s="1">
        <f>SUM(LEN(",CO_MQ135|"),'Bloco 1 10s Sem RTOS RX'!$H929,LEN(",CO2_MQ135|"),'Bloco 1 10s Sem RTOS RX'!$I929,LEN(",Alcool_MQ135|"),'Bloco 1 10s Sem RTOS RX'!$J929,LEN(",Alcool_MQ135|"),'Bloco 1 10s Sem RTOS RX'!$K929,LEN(",Toluen_MQ135|"),'Bloco 1 10s Sem RTOS RX'!$L929,LEN(",MH4_MQ135|"),'Bloco 1 10s Sem RTOS RX'!$M929,LEN(",O3_MQ131|"),'Bloco 1 10s Sem RTOS RX'!$N929)*8</f>
        <v>672</v>
      </c>
    </row>
    <row r="930" ht="15.75" customHeight="1">
      <c r="A930" s="1" t="s">
        <v>7360</v>
      </c>
      <c r="B930" s="1" t="s">
        <v>7361</v>
      </c>
      <c r="C930" s="1" t="s">
        <v>3689</v>
      </c>
      <c r="D930" s="1" t="s">
        <v>7362</v>
      </c>
      <c r="E930" s="1" t="s">
        <v>1833</v>
      </c>
      <c r="F930" s="1" t="s">
        <v>1833</v>
      </c>
      <c r="G930" s="1" t="s">
        <v>1833</v>
      </c>
      <c r="H930" s="1" t="s">
        <v>4141</v>
      </c>
      <c r="I930" s="1" t="s">
        <v>163</v>
      </c>
      <c r="J930" s="1" t="s">
        <v>784</v>
      </c>
      <c r="K930" s="1" t="s">
        <v>103</v>
      </c>
      <c r="L930" s="1" t="s">
        <v>785</v>
      </c>
      <c r="M930" s="1" t="s">
        <v>110</v>
      </c>
      <c r="N930" s="1" t="s">
        <v>358</v>
      </c>
      <c r="O930" s="1" t="s">
        <v>1833</v>
      </c>
      <c r="P930" s="1" t="s">
        <v>1833</v>
      </c>
      <c r="Q930" s="1" t="s">
        <v>3692</v>
      </c>
      <c r="R930" s="1" t="s">
        <v>1833</v>
      </c>
      <c r="S930" s="1" t="s">
        <v>3700</v>
      </c>
      <c r="T930" s="1" t="s">
        <v>3701</v>
      </c>
      <c r="U930" s="1" t="s">
        <v>1833</v>
      </c>
      <c r="V930" s="1" t="s">
        <v>1833</v>
      </c>
      <c r="W930" s="1" t="s">
        <v>3695</v>
      </c>
      <c r="X930" s="1" t="s">
        <v>7363</v>
      </c>
      <c r="Y930" s="2">
        <f>X931-'Bloco 1 10s Sem RTOS RX'!$X930</f>
        <v>0.000162037037</v>
      </c>
      <c r="Z930" s="1">
        <f>SUM(LEN(",CO_MQ135|"),'Bloco 1 10s Sem RTOS RX'!$H930,LEN(",CO2_MQ135|"),'Bloco 1 10s Sem RTOS RX'!$I930,LEN(",Alcool_MQ135|"),'Bloco 1 10s Sem RTOS RX'!$J930,LEN(",Alcool_MQ135|"),'Bloco 1 10s Sem RTOS RX'!$K930,LEN(",Toluen_MQ135|"),'Bloco 1 10s Sem RTOS RX'!$L930,LEN(",MH4_MQ135|"),'Bloco 1 10s Sem RTOS RX'!$M930,LEN(",O3_MQ131|"),'Bloco 1 10s Sem RTOS RX'!$N930)*8</f>
        <v>672</v>
      </c>
    </row>
    <row r="931" ht="15.75" customHeight="1">
      <c r="A931" s="1" t="s">
        <v>7364</v>
      </c>
      <c r="B931" s="1" t="s">
        <v>7365</v>
      </c>
      <c r="C931" s="1" t="s">
        <v>3689</v>
      </c>
      <c r="D931" s="1" t="s">
        <v>7366</v>
      </c>
      <c r="E931" s="1" t="s">
        <v>1833</v>
      </c>
      <c r="F931" s="1" t="s">
        <v>1833</v>
      </c>
      <c r="G931" s="1" t="s">
        <v>1833</v>
      </c>
      <c r="H931" s="1" t="s">
        <v>406</v>
      </c>
      <c r="I931" s="1" t="s">
        <v>744</v>
      </c>
      <c r="J931" s="1" t="s">
        <v>773</v>
      </c>
      <c r="K931" s="1" t="s">
        <v>83</v>
      </c>
      <c r="L931" s="1" t="s">
        <v>213</v>
      </c>
      <c r="M931" s="1" t="s">
        <v>152</v>
      </c>
      <c r="N931" s="1" t="s">
        <v>44</v>
      </c>
      <c r="O931" s="1" t="s">
        <v>1833</v>
      </c>
      <c r="P931" s="1" t="s">
        <v>1833</v>
      </c>
      <c r="Q931" s="1" t="s">
        <v>3692</v>
      </c>
      <c r="R931" s="1" t="s">
        <v>1833</v>
      </c>
      <c r="S931" s="1" t="s">
        <v>3700</v>
      </c>
      <c r="T931" s="1" t="s">
        <v>3706</v>
      </c>
      <c r="U931" s="1" t="s">
        <v>1833</v>
      </c>
      <c r="V931" s="1" t="s">
        <v>1833</v>
      </c>
      <c r="W931" s="1" t="s">
        <v>3695</v>
      </c>
      <c r="X931" s="1" t="s">
        <v>7367</v>
      </c>
      <c r="Y931" s="2">
        <f>X932-'Bloco 1 10s Sem RTOS RX'!$X931</f>
        <v>0.000150462963</v>
      </c>
      <c r="Z931" s="1">
        <f>SUM(LEN(",CO_MQ135|"),'Bloco 1 10s Sem RTOS RX'!$H931,LEN(",CO2_MQ135|"),'Bloco 1 10s Sem RTOS RX'!$I931,LEN(",Alcool_MQ135|"),'Bloco 1 10s Sem RTOS RX'!$J931,LEN(",Alcool_MQ135|"),'Bloco 1 10s Sem RTOS RX'!$K931,LEN(",Toluen_MQ135|"),'Bloco 1 10s Sem RTOS RX'!$L931,LEN(",MH4_MQ135|"),'Bloco 1 10s Sem RTOS RX'!$M931,LEN(",O3_MQ131|"),'Bloco 1 10s Sem RTOS RX'!$N931)*8</f>
        <v>672</v>
      </c>
    </row>
    <row r="932" ht="15.75" customHeight="1">
      <c r="A932" s="1" t="s">
        <v>7368</v>
      </c>
      <c r="B932" s="1" t="s">
        <v>7369</v>
      </c>
      <c r="C932" s="1" t="s">
        <v>3689</v>
      </c>
      <c r="D932" s="1" t="s">
        <v>7370</v>
      </c>
      <c r="E932" s="1" t="s">
        <v>1833</v>
      </c>
      <c r="F932" s="1" t="s">
        <v>1833</v>
      </c>
      <c r="G932" s="1" t="s">
        <v>1833</v>
      </c>
      <c r="H932" s="1" t="s">
        <v>185</v>
      </c>
      <c r="I932" s="1" t="s">
        <v>186</v>
      </c>
      <c r="J932" s="1" t="s">
        <v>187</v>
      </c>
      <c r="K932" s="1" t="s">
        <v>103</v>
      </c>
      <c r="L932" s="1" t="s">
        <v>188</v>
      </c>
      <c r="M932" s="1" t="s">
        <v>152</v>
      </c>
      <c r="N932" s="1" t="s">
        <v>873</v>
      </c>
      <c r="O932" s="1" t="s">
        <v>1833</v>
      </c>
      <c r="P932" s="1" t="s">
        <v>1833</v>
      </c>
      <c r="Q932" s="1" t="s">
        <v>3692</v>
      </c>
      <c r="R932" s="1" t="s">
        <v>1833</v>
      </c>
      <c r="S932" s="1" t="s">
        <v>3700</v>
      </c>
      <c r="T932" s="1" t="s">
        <v>3701</v>
      </c>
      <c r="U932" s="1" t="s">
        <v>1833</v>
      </c>
      <c r="V932" s="1" t="s">
        <v>1833</v>
      </c>
      <c r="W932" s="1" t="s">
        <v>3695</v>
      </c>
      <c r="X932" s="1" t="s">
        <v>7371</v>
      </c>
      <c r="Y932" s="2">
        <f>X933-'Bloco 1 10s Sem RTOS RX'!$X932</f>
        <v>0.000150462963</v>
      </c>
      <c r="Z932" s="1">
        <f>SUM(LEN(",CO_MQ135|"),'Bloco 1 10s Sem RTOS RX'!$H932,LEN(",CO2_MQ135|"),'Bloco 1 10s Sem RTOS RX'!$I932,LEN(",Alcool_MQ135|"),'Bloco 1 10s Sem RTOS RX'!$J932,LEN(",Alcool_MQ135|"),'Bloco 1 10s Sem RTOS RX'!$K932,LEN(",Toluen_MQ135|"),'Bloco 1 10s Sem RTOS RX'!$L932,LEN(",MH4_MQ135|"),'Bloco 1 10s Sem RTOS RX'!$M932,LEN(",O3_MQ131|"),'Bloco 1 10s Sem RTOS RX'!$N932)*8</f>
        <v>672</v>
      </c>
    </row>
    <row r="933" ht="15.75" customHeight="1">
      <c r="A933" s="1" t="s">
        <v>7372</v>
      </c>
      <c r="B933" s="1" t="s">
        <v>7373</v>
      </c>
      <c r="C933" s="1" t="s">
        <v>3689</v>
      </c>
      <c r="D933" s="1" t="s">
        <v>7374</v>
      </c>
      <c r="E933" s="1" t="s">
        <v>1833</v>
      </c>
      <c r="F933" s="1" t="s">
        <v>1833</v>
      </c>
      <c r="G933" s="1" t="s">
        <v>1833</v>
      </c>
      <c r="H933" s="1" t="s">
        <v>81</v>
      </c>
      <c r="I933" s="1" t="s">
        <v>76</v>
      </c>
      <c r="J933" s="1" t="s">
        <v>82</v>
      </c>
      <c r="K933" s="1" t="s">
        <v>83</v>
      </c>
      <c r="L933" s="1" t="s">
        <v>84</v>
      </c>
      <c r="M933" s="1" t="s">
        <v>19</v>
      </c>
      <c r="N933" s="1" t="s">
        <v>689</v>
      </c>
      <c r="O933" s="1" t="s">
        <v>1833</v>
      </c>
      <c r="P933" s="1" t="s">
        <v>1833</v>
      </c>
      <c r="Q933" s="1" t="s">
        <v>3692</v>
      </c>
      <c r="R933" s="1" t="s">
        <v>1833</v>
      </c>
      <c r="S933" s="1" t="s">
        <v>3700</v>
      </c>
      <c r="T933" s="1" t="s">
        <v>3701</v>
      </c>
      <c r="U933" s="1" t="s">
        <v>1833</v>
      </c>
      <c r="V933" s="1" t="s">
        <v>1833</v>
      </c>
      <c r="W933" s="1" t="s">
        <v>3695</v>
      </c>
      <c r="X933" s="1" t="s">
        <v>7375</v>
      </c>
      <c r="Y933" s="2">
        <f>X934-'Bloco 1 10s Sem RTOS RX'!$X933</f>
        <v>0.000150462963</v>
      </c>
      <c r="Z933" s="1">
        <f>SUM(LEN(",CO_MQ135|"),'Bloco 1 10s Sem RTOS RX'!$H933,LEN(",CO2_MQ135|"),'Bloco 1 10s Sem RTOS RX'!$I933,LEN(",Alcool_MQ135|"),'Bloco 1 10s Sem RTOS RX'!$J933,LEN(",Alcool_MQ135|"),'Bloco 1 10s Sem RTOS RX'!$K933,LEN(",Toluen_MQ135|"),'Bloco 1 10s Sem RTOS RX'!$L933,LEN(",MH4_MQ135|"),'Bloco 1 10s Sem RTOS RX'!$M933,LEN(",O3_MQ131|"),'Bloco 1 10s Sem RTOS RX'!$N933)*8</f>
        <v>672</v>
      </c>
    </row>
    <row r="934" ht="15.75" customHeight="1">
      <c r="A934" s="1" t="s">
        <v>7376</v>
      </c>
      <c r="B934" s="1" t="s">
        <v>7377</v>
      </c>
      <c r="C934" s="1" t="s">
        <v>3689</v>
      </c>
      <c r="D934" s="1" t="s">
        <v>7378</v>
      </c>
      <c r="E934" s="1" t="s">
        <v>1833</v>
      </c>
      <c r="F934" s="1" t="s">
        <v>1833</v>
      </c>
      <c r="G934" s="1" t="s">
        <v>1833</v>
      </c>
      <c r="H934" s="1" t="s">
        <v>317</v>
      </c>
      <c r="I934" s="1" t="s">
        <v>186</v>
      </c>
      <c r="J934" s="1" t="s">
        <v>318</v>
      </c>
      <c r="K934" s="1" t="s">
        <v>83</v>
      </c>
      <c r="L934" s="1" t="s">
        <v>319</v>
      </c>
      <c r="M934" s="1" t="s">
        <v>152</v>
      </c>
      <c r="N934" s="1" t="s">
        <v>380</v>
      </c>
      <c r="O934" s="1" t="s">
        <v>1833</v>
      </c>
      <c r="P934" s="1" t="s">
        <v>1833</v>
      </c>
      <c r="Q934" s="1" t="s">
        <v>3692</v>
      </c>
      <c r="R934" s="1" t="s">
        <v>1833</v>
      </c>
      <c r="S934" s="1" t="s">
        <v>3700</v>
      </c>
      <c r="T934" s="1" t="s">
        <v>3694</v>
      </c>
      <c r="U934" s="1" t="s">
        <v>1833</v>
      </c>
      <c r="V934" s="1" t="s">
        <v>1833</v>
      </c>
      <c r="W934" s="1" t="s">
        <v>3695</v>
      </c>
      <c r="X934" s="1" t="s">
        <v>7379</v>
      </c>
      <c r="Y934" s="2">
        <f>X935-'Bloco 1 10s Sem RTOS RX'!$X934</f>
        <v>0.000150462963</v>
      </c>
      <c r="Z934" s="1">
        <f>SUM(LEN(",CO_MQ135|"),'Bloco 1 10s Sem RTOS RX'!$H934,LEN(",CO2_MQ135|"),'Bloco 1 10s Sem RTOS RX'!$I934,LEN(",Alcool_MQ135|"),'Bloco 1 10s Sem RTOS RX'!$J934,LEN(",Alcool_MQ135|"),'Bloco 1 10s Sem RTOS RX'!$K934,LEN(",Toluen_MQ135|"),'Bloco 1 10s Sem RTOS RX'!$L934,LEN(",MH4_MQ135|"),'Bloco 1 10s Sem RTOS RX'!$M934,LEN(",O3_MQ131|"),'Bloco 1 10s Sem RTOS RX'!$N934)*8</f>
        <v>672</v>
      </c>
    </row>
    <row r="935" ht="15.75" customHeight="1">
      <c r="A935" s="1" t="s">
        <v>7380</v>
      </c>
      <c r="B935" s="1" t="s">
        <v>7381</v>
      </c>
      <c r="C935" s="1" t="s">
        <v>3689</v>
      </c>
      <c r="D935" s="1" t="s">
        <v>7382</v>
      </c>
      <c r="E935" s="1" t="s">
        <v>1833</v>
      </c>
      <c r="F935" s="1" t="s">
        <v>1833</v>
      </c>
      <c r="G935" s="1" t="s">
        <v>1833</v>
      </c>
      <c r="H935" s="1" t="s">
        <v>474</v>
      </c>
      <c r="I935" s="1" t="s">
        <v>107</v>
      </c>
      <c r="J935" s="1" t="s">
        <v>187</v>
      </c>
      <c r="K935" s="1" t="s">
        <v>103</v>
      </c>
      <c r="L935" s="1" t="s">
        <v>780</v>
      </c>
      <c r="M935" s="1" t="s">
        <v>152</v>
      </c>
      <c r="N935" s="1" t="s">
        <v>3826</v>
      </c>
      <c r="O935" s="1" t="s">
        <v>1833</v>
      </c>
      <c r="P935" s="1" t="s">
        <v>1833</v>
      </c>
      <c r="Q935" s="1" t="s">
        <v>3692</v>
      </c>
      <c r="R935" s="1" t="s">
        <v>1833</v>
      </c>
      <c r="S935" s="1" t="s">
        <v>3700</v>
      </c>
      <c r="T935" s="1" t="s">
        <v>3694</v>
      </c>
      <c r="U935" s="1" t="s">
        <v>1833</v>
      </c>
      <c r="V935" s="1" t="s">
        <v>1833</v>
      </c>
      <c r="W935" s="1" t="s">
        <v>3695</v>
      </c>
      <c r="X935" s="1" t="s">
        <v>7383</v>
      </c>
      <c r="Y935" s="2">
        <f>X936-'Bloco 1 10s Sem RTOS RX'!$X935</f>
        <v>0.000150462963</v>
      </c>
      <c r="Z935" s="1">
        <f>SUM(LEN(",CO_MQ135|"),'Bloco 1 10s Sem RTOS RX'!$H935,LEN(",CO2_MQ135|"),'Bloco 1 10s Sem RTOS RX'!$I935,LEN(",Alcool_MQ135|"),'Bloco 1 10s Sem RTOS RX'!$J935,LEN(",Alcool_MQ135|"),'Bloco 1 10s Sem RTOS RX'!$K935,LEN(",Toluen_MQ135|"),'Bloco 1 10s Sem RTOS RX'!$L935,LEN(",MH4_MQ135|"),'Bloco 1 10s Sem RTOS RX'!$M935,LEN(",O3_MQ131|"),'Bloco 1 10s Sem RTOS RX'!$N935)*8</f>
        <v>672</v>
      </c>
    </row>
    <row r="936" ht="15.75" customHeight="1">
      <c r="A936" s="1" t="s">
        <v>7384</v>
      </c>
      <c r="B936" s="1" t="s">
        <v>7385</v>
      </c>
      <c r="C936" s="1" t="s">
        <v>3689</v>
      </c>
      <c r="D936" s="1" t="s">
        <v>7386</v>
      </c>
      <c r="E936" s="1" t="s">
        <v>1833</v>
      </c>
      <c r="F936" s="1" t="s">
        <v>1833</v>
      </c>
      <c r="G936" s="1" t="s">
        <v>1833</v>
      </c>
      <c r="H936" s="1" t="s">
        <v>317</v>
      </c>
      <c r="I936" s="1" t="s">
        <v>186</v>
      </c>
      <c r="J936" s="1" t="s">
        <v>318</v>
      </c>
      <c r="K936" s="1" t="s">
        <v>83</v>
      </c>
      <c r="L936" s="1" t="s">
        <v>319</v>
      </c>
      <c r="M936" s="1" t="s">
        <v>152</v>
      </c>
      <c r="N936" s="1" t="s">
        <v>127</v>
      </c>
      <c r="O936" s="1" t="s">
        <v>1833</v>
      </c>
      <c r="P936" s="1" t="s">
        <v>1833</v>
      </c>
      <c r="Q936" s="1" t="s">
        <v>3692</v>
      </c>
      <c r="R936" s="1" t="s">
        <v>1833</v>
      </c>
      <c r="S936" s="1" t="s">
        <v>3700</v>
      </c>
      <c r="T936" s="1" t="s">
        <v>3706</v>
      </c>
      <c r="U936" s="1" t="s">
        <v>1833</v>
      </c>
      <c r="V936" s="1" t="s">
        <v>1833</v>
      </c>
      <c r="W936" s="1" t="s">
        <v>3695</v>
      </c>
      <c r="X936" s="1" t="s">
        <v>7387</v>
      </c>
      <c r="Y936" s="2">
        <f>X937-'Bloco 1 10s Sem RTOS RX'!$X936</f>
        <v>0.000150462963</v>
      </c>
      <c r="Z936" s="1">
        <f>SUM(LEN(",CO_MQ135|"),'Bloco 1 10s Sem RTOS RX'!$H936,LEN(",CO2_MQ135|"),'Bloco 1 10s Sem RTOS RX'!$I936,LEN(",Alcool_MQ135|"),'Bloco 1 10s Sem RTOS RX'!$J936,LEN(",Alcool_MQ135|"),'Bloco 1 10s Sem RTOS RX'!$K936,LEN(",Toluen_MQ135|"),'Bloco 1 10s Sem RTOS RX'!$L936,LEN(",MH4_MQ135|"),'Bloco 1 10s Sem RTOS RX'!$M936,LEN(",O3_MQ131|"),'Bloco 1 10s Sem RTOS RX'!$N936)*8</f>
        <v>672</v>
      </c>
    </row>
    <row r="937" ht="15.75" customHeight="1">
      <c r="A937" s="1" t="s">
        <v>7388</v>
      </c>
      <c r="B937" s="1" t="s">
        <v>7389</v>
      </c>
      <c r="C937" s="1" t="s">
        <v>3689</v>
      </c>
      <c r="D937" s="1" t="s">
        <v>7390</v>
      </c>
      <c r="E937" s="1" t="s">
        <v>1833</v>
      </c>
      <c r="F937" s="1" t="s">
        <v>1833</v>
      </c>
      <c r="G937" s="1" t="s">
        <v>1833</v>
      </c>
      <c r="H937" s="1" t="s">
        <v>497</v>
      </c>
      <c r="I937" s="1" t="s">
        <v>498</v>
      </c>
      <c r="J937" s="1" t="s">
        <v>157</v>
      </c>
      <c r="K937" s="1" t="s">
        <v>73</v>
      </c>
      <c r="L937" s="1" t="s">
        <v>499</v>
      </c>
      <c r="M937" s="1" t="s">
        <v>159</v>
      </c>
      <c r="N937" s="1" t="s">
        <v>285</v>
      </c>
      <c r="O937" s="1" t="s">
        <v>1833</v>
      </c>
      <c r="P937" s="1" t="s">
        <v>1833</v>
      </c>
      <c r="Q937" s="1" t="s">
        <v>3692</v>
      </c>
      <c r="R937" s="1" t="s">
        <v>1833</v>
      </c>
      <c r="S937" s="1" t="s">
        <v>3693</v>
      </c>
      <c r="T937" s="1" t="s">
        <v>3701</v>
      </c>
      <c r="U937" s="1" t="s">
        <v>1833</v>
      </c>
      <c r="V937" s="1" t="s">
        <v>1833</v>
      </c>
      <c r="W937" s="1" t="s">
        <v>3695</v>
      </c>
      <c r="X937" s="1" t="s">
        <v>7391</v>
      </c>
      <c r="Y937" s="2">
        <f>X938-'Bloco 1 10s Sem RTOS RX'!$X937</f>
        <v>0.000162037037</v>
      </c>
      <c r="Z937" s="1">
        <f>SUM(LEN(",CO_MQ135|"),'Bloco 1 10s Sem RTOS RX'!$H937,LEN(",CO2_MQ135|"),'Bloco 1 10s Sem RTOS RX'!$I937,LEN(",Alcool_MQ135|"),'Bloco 1 10s Sem RTOS RX'!$J937,LEN(",Alcool_MQ135|"),'Bloco 1 10s Sem RTOS RX'!$K937,LEN(",Toluen_MQ135|"),'Bloco 1 10s Sem RTOS RX'!$L937,LEN(",MH4_MQ135|"),'Bloco 1 10s Sem RTOS RX'!$M937,LEN(",O3_MQ131|"),'Bloco 1 10s Sem RTOS RX'!$N937)*8</f>
        <v>672</v>
      </c>
    </row>
    <row r="938" ht="15.75" customHeight="1">
      <c r="A938" s="1" t="s">
        <v>7392</v>
      </c>
      <c r="B938" s="1" t="s">
        <v>7393</v>
      </c>
      <c r="C938" s="1" t="s">
        <v>3689</v>
      </c>
      <c r="D938" s="1" t="s">
        <v>7394</v>
      </c>
      <c r="E938" s="1" t="s">
        <v>1833</v>
      </c>
      <c r="F938" s="1" t="s">
        <v>1833</v>
      </c>
      <c r="G938" s="1" t="s">
        <v>1833</v>
      </c>
      <c r="H938" s="1" t="s">
        <v>447</v>
      </c>
      <c r="I938" s="1" t="s">
        <v>186</v>
      </c>
      <c r="J938" s="1" t="s">
        <v>3859</v>
      </c>
      <c r="K938" s="1" t="s">
        <v>83</v>
      </c>
      <c r="L938" s="1" t="s">
        <v>188</v>
      </c>
      <c r="M938" s="1" t="s">
        <v>152</v>
      </c>
      <c r="N938" s="1" t="s">
        <v>180</v>
      </c>
      <c r="O938" s="1" t="s">
        <v>1833</v>
      </c>
      <c r="P938" s="1" t="s">
        <v>1833</v>
      </c>
      <c r="Q938" s="1" t="s">
        <v>3692</v>
      </c>
      <c r="R938" s="1" t="s">
        <v>1833</v>
      </c>
      <c r="S938" s="1" t="s">
        <v>3700</v>
      </c>
      <c r="T938" s="1" t="s">
        <v>3694</v>
      </c>
      <c r="U938" s="1" t="s">
        <v>1833</v>
      </c>
      <c r="V938" s="1" t="s">
        <v>1833</v>
      </c>
      <c r="W938" s="1" t="s">
        <v>3695</v>
      </c>
      <c r="X938" s="1" t="s">
        <v>7395</v>
      </c>
      <c r="Y938" s="2">
        <f>X939-'Bloco 1 10s Sem RTOS RX'!$X938</f>
        <v>0.0001388888889</v>
      </c>
      <c r="Z938" s="1">
        <f>SUM(LEN(",CO_MQ135|"),'Bloco 1 10s Sem RTOS RX'!$H938,LEN(",CO2_MQ135|"),'Bloco 1 10s Sem RTOS RX'!$I938,LEN(",Alcool_MQ135|"),'Bloco 1 10s Sem RTOS RX'!$J938,LEN(",Alcool_MQ135|"),'Bloco 1 10s Sem RTOS RX'!$K938,LEN(",Toluen_MQ135|"),'Bloco 1 10s Sem RTOS RX'!$L938,LEN(",MH4_MQ135|"),'Bloco 1 10s Sem RTOS RX'!$M938,LEN(",O3_MQ131|"),'Bloco 1 10s Sem RTOS RX'!$N938)*8</f>
        <v>672</v>
      </c>
    </row>
    <row r="939" ht="15.75" customHeight="1">
      <c r="A939" s="1" t="s">
        <v>7396</v>
      </c>
      <c r="B939" s="1" t="s">
        <v>7397</v>
      </c>
      <c r="C939" s="1" t="s">
        <v>3689</v>
      </c>
      <c r="D939" s="1" t="s">
        <v>7398</v>
      </c>
      <c r="E939" s="1" t="s">
        <v>1833</v>
      </c>
      <c r="F939" s="1" t="s">
        <v>1833</v>
      </c>
      <c r="G939" s="1" t="s">
        <v>1833</v>
      </c>
      <c r="H939" s="1" t="s">
        <v>406</v>
      </c>
      <c r="I939" s="1" t="s">
        <v>744</v>
      </c>
      <c r="J939" s="1" t="s">
        <v>773</v>
      </c>
      <c r="K939" s="1" t="s">
        <v>83</v>
      </c>
      <c r="L939" s="1" t="s">
        <v>213</v>
      </c>
      <c r="M939" s="1" t="s">
        <v>152</v>
      </c>
      <c r="N939" s="1" t="s">
        <v>110</v>
      </c>
      <c r="O939" s="1" t="s">
        <v>1833</v>
      </c>
      <c r="P939" s="1" t="s">
        <v>1833</v>
      </c>
      <c r="Q939" s="1" t="s">
        <v>3692</v>
      </c>
      <c r="R939" s="1" t="s">
        <v>1833</v>
      </c>
      <c r="S939" s="1" t="s">
        <v>3700</v>
      </c>
      <c r="T939" s="1" t="s">
        <v>3706</v>
      </c>
      <c r="U939" s="1" t="s">
        <v>1833</v>
      </c>
      <c r="V939" s="1" t="s">
        <v>1833</v>
      </c>
      <c r="W939" s="1" t="s">
        <v>3695</v>
      </c>
      <c r="X939" s="1" t="s">
        <v>7399</v>
      </c>
      <c r="Y939" s="2">
        <f>X940-'Bloco 1 10s Sem RTOS RX'!$X939</f>
        <v>0.000162037037</v>
      </c>
      <c r="Z939" s="1">
        <f>SUM(LEN(",CO_MQ135|"),'Bloco 1 10s Sem RTOS RX'!$H939,LEN(",CO2_MQ135|"),'Bloco 1 10s Sem RTOS RX'!$I939,LEN(",Alcool_MQ135|"),'Bloco 1 10s Sem RTOS RX'!$J939,LEN(",Alcool_MQ135|"),'Bloco 1 10s Sem RTOS RX'!$K939,LEN(",Toluen_MQ135|"),'Bloco 1 10s Sem RTOS RX'!$L939,LEN(",MH4_MQ135|"),'Bloco 1 10s Sem RTOS RX'!$M939,LEN(",O3_MQ131|"),'Bloco 1 10s Sem RTOS RX'!$N939)*8</f>
        <v>672</v>
      </c>
    </row>
    <row r="940" ht="15.75" customHeight="1">
      <c r="A940" s="1" t="s">
        <v>7400</v>
      </c>
      <c r="B940" s="1" t="s">
        <v>7401</v>
      </c>
      <c r="C940" s="1" t="s">
        <v>3689</v>
      </c>
      <c r="D940" s="1" t="s">
        <v>7402</v>
      </c>
      <c r="E940" s="1" t="s">
        <v>1833</v>
      </c>
      <c r="F940" s="1" t="s">
        <v>1833</v>
      </c>
      <c r="G940" s="1" t="s">
        <v>1833</v>
      </c>
      <c r="H940" s="1" t="s">
        <v>447</v>
      </c>
      <c r="I940" s="1" t="s">
        <v>186</v>
      </c>
      <c r="J940" s="1" t="s">
        <v>3859</v>
      </c>
      <c r="K940" s="1" t="s">
        <v>83</v>
      </c>
      <c r="L940" s="1" t="s">
        <v>188</v>
      </c>
      <c r="M940" s="1" t="s">
        <v>152</v>
      </c>
      <c r="N940" s="1" t="s">
        <v>217</v>
      </c>
      <c r="O940" s="1" t="s">
        <v>1833</v>
      </c>
      <c r="P940" s="1" t="s">
        <v>1833</v>
      </c>
      <c r="Q940" s="1" t="s">
        <v>3692</v>
      </c>
      <c r="R940" s="1" t="s">
        <v>1833</v>
      </c>
      <c r="S940" s="1" t="s">
        <v>3700</v>
      </c>
      <c r="T940" s="1" t="s">
        <v>3701</v>
      </c>
      <c r="U940" s="1" t="s">
        <v>1833</v>
      </c>
      <c r="V940" s="1" t="s">
        <v>1833</v>
      </c>
      <c r="W940" s="1" t="s">
        <v>3695</v>
      </c>
      <c r="X940" s="1" t="s">
        <v>7403</v>
      </c>
      <c r="Y940" s="2">
        <f>X941-'Bloco 1 10s Sem RTOS RX'!$X940</f>
        <v>0.000150462963</v>
      </c>
      <c r="Z940" s="1">
        <f>SUM(LEN(",CO_MQ135|"),'Bloco 1 10s Sem RTOS RX'!$H940,LEN(",CO2_MQ135|"),'Bloco 1 10s Sem RTOS RX'!$I940,LEN(",Alcool_MQ135|"),'Bloco 1 10s Sem RTOS RX'!$J940,LEN(",Alcool_MQ135|"),'Bloco 1 10s Sem RTOS RX'!$K940,LEN(",Toluen_MQ135|"),'Bloco 1 10s Sem RTOS RX'!$L940,LEN(",MH4_MQ135|"),'Bloco 1 10s Sem RTOS RX'!$M940,LEN(",O3_MQ131|"),'Bloco 1 10s Sem RTOS RX'!$N940)*8</f>
        <v>672</v>
      </c>
    </row>
    <row r="941" ht="15.75" customHeight="1">
      <c r="A941" s="1" t="s">
        <v>7404</v>
      </c>
      <c r="B941" s="1" t="s">
        <v>7405</v>
      </c>
      <c r="C941" s="1" t="s">
        <v>3689</v>
      </c>
      <c r="D941" s="1" t="s">
        <v>7406</v>
      </c>
      <c r="E941" s="1" t="s">
        <v>1833</v>
      </c>
      <c r="F941" s="1" t="s">
        <v>1833</v>
      </c>
      <c r="G941" s="1" t="s">
        <v>1833</v>
      </c>
      <c r="H941" s="1" t="s">
        <v>630</v>
      </c>
      <c r="I941" s="1" t="s">
        <v>614</v>
      </c>
      <c r="J941" s="1" t="s">
        <v>618</v>
      </c>
      <c r="K941" s="1" t="s">
        <v>3720</v>
      </c>
      <c r="L941" s="1" t="s">
        <v>428</v>
      </c>
      <c r="M941" s="1" t="s">
        <v>159</v>
      </c>
      <c r="N941" s="1" t="s">
        <v>285</v>
      </c>
      <c r="O941" s="1" t="s">
        <v>1833</v>
      </c>
      <c r="P941" s="1" t="s">
        <v>1833</v>
      </c>
      <c r="Q941" s="1" t="s">
        <v>3692</v>
      </c>
      <c r="R941" s="1" t="s">
        <v>1833</v>
      </c>
      <c r="S941" s="1" t="s">
        <v>3700</v>
      </c>
      <c r="T941" s="1" t="s">
        <v>3701</v>
      </c>
      <c r="U941" s="1" t="s">
        <v>1833</v>
      </c>
      <c r="V941" s="1" t="s">
        <v>1833</v>
      </c>
      <c r="W941" s="1" t="s">
        <v>3695</v>
      </c>
      <c r="X941" s="1" t="s">
        <v>3287</v>
      </c>
      <c r="Y941" s="2">
        <f>X942-'Bloco 1 10s Sem RTOS RX'!$X941</f>
        <v>0.0003009259259</v>
      </c>
      <c r="Z941" s="1">
        <f>SUM(LEN(",CO_MQ135|"),'Bloco 1 10s Sem RTOS RX'!$H941,LEN(",CO2_MQ135|"),'Bloco 1 10s Sem RTOS RX'!$I941,LEN(",Alcool_MQ135|"),'Bloco 1 10s Sem RTOS RX'!$J941,LEN(",Alcool_MQ135|"),'Bloco 1 10s Sem RTOS RX'!$K941,LEN(",Toluen_MQ135|"),'Bloco 1 10s Sem RTOS RX'!$L941,LEN(",MH4_MQ135|"),'Bloco 1 10s Sem RTOS RX'!$M941,LEN(",O3_MQ131|"),'Bloco 1 10s Sem RTOS RX'!$N941)*8</f>
        <v>672</v>
      </c>
    </row>
    <row r="942" ht="15.75" customHeight="1">
      <c r="A942" s="1" t="s">
        <v>7407</v>
      </c>
      <c r="B942" s="1" t="s">
        <v>7408</v>
      </c>
      <c r="C942" s="1" t="s">
        <v>3689</v>
      </c>
      <c r="D942" s="1" t="s">
        <v>7409</v>
      </c>
      <c r="E942" s="1" t="s">
        <v>1833</v>
      </c>
      <c r="F942" s="1" t="s">
        <v>1833</v>
      </c>
      <c r="G942" s="1" t="s">
        <v>1833</v>
      </c>
      <c r="H942" s="1" t="s">
        <v>209</v>
      </c>
      <c r="I942" s="1" t="s">
        <v>186</v>
      </c>
      <c r="J942" s="1" t="s">
        <v>3859</v>
      </c>
      <c r="K942" s="1" t="s">
        <v>83</v>
      </c>
      <c r="L942" s="1" t="s">
        <v>211</v>
      </c>
      <c r="M942" s="1" t="s">
        <v>152</v>
      </c>
      <c r="N942" s="1" t="s">
        <v>689</v>
      </c>
      <c r="O942" s="1" t="s">
        <v>1833</v>
      </c>
      <c r="P942" s="1" t="s">
        <v>1833</v>
      </c>
      <c r="Q942" s="1" t="s">
        <v>3692</v>
      </c>
      <c r="R942" s="1" t="s">
        <v>1833</v>
      </c>
      <c r="S942" s="1" t="s">
        <v>3700</v>
      </c>
      <c r="T942" s="1" t="s">
        <v>3701</v>
      </c>
      <c r="U942" s="1" t="s">
        <v>1833</v>
      </c>
      <c r="V942" s="1" t="s">
        <v>1833</v>
      </c>
      <c r="W942" s="1" t="s">
        <v>3695</v>
      </c>
      <c r="X942" s="1" t="s">
        <v>7410</v>
      </c>
      <c r="Y942" s="2">
        <f>X943-'Bloco 1 10s Sem RTOS RX'!$X942</f>
        <v>0.000150462963</v>
      </c>
      <c r="Z942" s="1">
        <f>SUM(LEN(",CO_MQ135|"),'Bloco 1 10s Sem RTOS RX'!$H942,LEN(",CO2_MQ135|"),'Bloco 1 10s Sem RTOS RX'!$I942,LEN(",Alcool_MQ135|"),'Bloco 1 10s Sem RTOS RX'!$J942,LEN(",Alcool_MQ135|"),'Bloco 1 10s Sem RTOS RX'!$K942,LEN(",Toluen_MQ135|"),'Bloco 1 10s Sem RTOS RX'!$L942,LEN(",MH4_MQ135|"),'Bloco 1 10s Sem RTOS RX'!$M942,LEN(",O3_MQ131|"),'Bloco 1 10s Sem RTOS RX'!$N942)*8</f>
        <v>672</v>
      </c>
    </row>
    <row r="943" ht="15.75" customHeight="1">
      <c r="A943" s="1" t="s">
        <v>7411</v>
      </c>
      <c r="B943" s="1" t="s">
        <v>7412</v>
      </c>
      <c r="C943" s="1" t="s">
        <v>3689</v>
      </c>
      <c r="D943" s="1" t="s">
        <v>7413</v>
      </c>
      <c r="E943" s="1" t="s">
        <v>1833</v>
      </c>
      <c r="F943" s="1" t="s">
        <v>1833</v>
      </c>
      <c r="G943" s="1" t="s">
        <v>1833</v>
      </c>
      <c r="H943" s="1" t="s">
        <v>4141</v>
      </c>
      <c r="I943" s="1" t="s">
        <v>163</v>
      </c>
      <c r="J943" s="1" t="s">
        <v>784</v>
      </c>
      <c r="K943" s="1" t="s">
        <v>103</v>
      </c>
      <c r="L943" s="1" t="s">
        <v>785</v>
      </c>
      <c r="M943" s="1" t="s">
        <v>110</v>
      </c>
      <c r="N943" s="1" t="s">
        <v>285</v>
      </c>
      <c r="O943" s="1" t="s">
        <v>1833</v>
      </c>
      <c r="P943" s="1" t="s">
        <v>1833</v>
      </c>
      <c r="Q943" s="1" t="s">
        <v>3692</v>
      </c>
      <c r="R943" s="1" t="s">
        <v>1833</v>
      </c>
      <c r="S943" s="1" t="s">
        <v>3700</v>
      </c>
      <c r="T943" s="1" t="s">
        <v>3701</v>
      </c>
      <c r="U943" s="1" t="s">
        <v>1833</v>
      </c>
      <c r="V943" s="1" t="s">
        <v>1833</v>
      </c>
      <c r="W943" s="1" t="s">
        <v>3695</v>
      </c>
      <c r="X943" s="1" t="s">
        <v>7414</v>
      </c>
      <c r="Y943" s="2">
        <f>X944-'Bloco 1 10s Sem RTOS RX'!$X943</f>
        <v>0.000150462963</v>
      </c>
      <c r="Z943" s="1">
        <f>SUM(LEN(",CO_MQ135|"),'Bloco 1 10s Sem RTOS RX'!$H943,LEN(",CO2_MQ135|"),'Bloco 1 10s Sem RTOS RX'!$I943,LEN(",Alcool_MQ135|"),'Bloco 1 10s Sem RTOS RX'!$J943,LEN(",Alcool_MQ135|"),'Bloco 1 10s Sem RTOS RX'!$K943,LEN(",Toluen_MQ135|"),'Bloco 1 10s Sem RTOS RX'!$L943,LEN(",MH4_MQ135|"),'Bloco 1 10s Sem RTOS RX'!$M943,LEN(",O3_MQ131|"),'Bloco 1 10s Sem RTOS RX'!$N943)*8</f>
        <v>672</v>
      </c>
    </row>
    <row r="944" ht="15.75" customHeight="1">
      <c r="A944" s="1" t="s">
        <v>7415</v>
      </c>
      <c r="B944" s="1" t="s">
        <v>7416</v>
      </c>
      <c r="C944" s="1" t="s">
        <v>3689</v>
      </c>
      <c r="D944" s="1" t="s">
        <v>7417</v>
      </c>
      <c r="E944" s="1" t="s">
        <v>1833</v>
      </c>
      <c r="F944" s="1" t="s">
        <v>1833</v>
      </c>
      <c r="G944" s="1" t="s">
        <v>1833</v>
      </c>
      <c r="H944" s="1" t="s">
        <v>162</v>
      </c>
      <c r="I944" s="1" t="s">
        <v>163</v>
      </c>
      <c r="J944" s="1" t="s">
        <v>164</v>
      </c>
      <c r="K944" s="1" t="s">
        <v>103</v>
      </c>
      <c r="L944" s="1" t="s">
        <v>3764</v>
      </c>
      <c r="M944" s="1" t="s">
        <v>110</v>
      </c>
      <c r="N944" s="1" t="s">
        <v>668</v>
      </c>
      <c r="O944" s="1" t="s">
        <v>1833</v>
      </c>
      <c r="P944" s="1" t="s">
        <v>1833</v>
      </c>
      <c r="Q944" s="1" t="s">
        <v>3692</v>
      </c>
      <c r="R944" s="1" t="s">
        <v>1833</v>
      </c>
      <c r="S944" s="1" t="s">
        <v>3700</v>
      </c>
      <c r="T944" s="1" t="s">
        <v>3694</v>
      </c>
      <c r="U944" s="1" t="s">
        <v>1833</v>
      </c>
      <c r="V944" s="1" t="s">
        <v>1833</v>
      </c>
      <c r="W944" s="1" t="s">
        <v>3695</v>
      </c>
      <c r="X944" s="1" t="s">
        <v>7418</v>
      </c>
      <c r="Y944" s="2">
        <f>X945-'Bloco 1 10s Sem RTOS RX'!$X944</f>
        <v>0.000162037037</v>
      </c>
      <c r="Z944" s="1">
        <f>SUM(LEN(",CO_MQ135|"),'Bloco 1 10s Sem RTOS RX'!$H944,LEN(",CO2_MQ135|"),'Bloco 1 10s Sem RTOS RX'!$I944,LEN(",Alcool_MQ135|"),'Bloco 1 10s Sem RTOS RX'!$J944,LEN(",Alcool_MQ135|"),'Bloco 1 10s Sem RTOS RX'!$K944,LEN(",Toluen_MQ135|"),'Bloco 1 10s Sem RTOS RX'!$L944,LEN(",MH4_MQ135|"),'Bloco 1 10s Sem RTOS RX'!$M944,LEN(",O3_MQ131|"),'Bloco 1 10s Sem RTOS RX'!$N944)*8</f>
        <v>672</v>
      </c>
    </row>
    <row r="945" ht="15.75" customHeight="1">
      <c r="A945" s="1" t="s">
        <v>7419</v>
      </c>
      <c r="B945" s="1" t="s">
        <v>7420</v>
      </c>
      <c r="C945" s="1" t="s">
        <v>3689</v>
      </c>
      <c r="D945" s="1" t="s">
        <v>7421</v>
      </c>
      <c r="E945" s="1" t="s">
        <v>1833</v>
      </c>
      <c r="F945" s="1" t="s">
        <v>1833</v>
      </c>
      <c r="G945" s="1" t="s">
        <v>1833</v>
      </c>
      <c r="H945" s="1" t="s">
        <v>4141</v>
      </c>
      <c r="I945" s="1" t="s">
        <v>163</v>
      </c>
      <c r="J945" s="1" t="s">
        <v>784</v>
      </c>
      <c r="K945" s="1" t="s">
        <v>103</v>
      </c>
      <c r="L945" s="1" t="s">
        <v>785</v>
      </c>
      <c r="M945" s="1" t="s">
        <v>110</v>
      </c>
      <c r="N945" s="1" t="s">
        <v>581</v>
      </c>
      <c r="O945" s="1" t="s">
        <v>1833</v>
      </c>
      <c r="P945" s="1" t="s">
        <v>1833</v>
      </c>
      <c r="Q945" s="1" t="s">
        <v>3692</v>
      </c>
      <c r="R945" s="1" t="s">
        <v>1833</v>
      </c>
      <c r="S945" s="1" t="s">
        <v>3700</v>
      </c>
      <c r="T945" s="1" t="s">
        <v>3701</v>
      </c>
      <c r="U945" s="1" t="s">
        <v>1833</v>
      </c>
      <c r="V945" s="1" t="s">
        <v>1833</v>
      </c>
      <c r="W945" s="1" t="s">
        <v>3695</v>
      </c>
      <c r="X945" s="1" t="s">
        <v>7422</v>
      </c>
      <c r="Y945" s="2">
        <f>X946-'Bloco 1 10s Sem RTOS RX'!$X945</f>
        <v>0.000150462963</v>
      </c>
      <c r="Z945" s="1">
        <f>SUM(LEN(",CO_MQ135|"),'Bloco 1 10s Sem RTOS RX'!$H945,LEN(",CO2_MQ135|"),'Bloco 1 10s Sem RTOS RX'!$I945,LEN(",Alcool_MQ135|"),'Bloco 1 10s Sem RTOS RX'!$J945,LEN(",Alcool_MQ135|"),'Bloco 1 10s Sem RTOS RX'!$K945,LEN(",Toluen_MQ135|"),'Bloco 1 10s Sem RTOS RX'!$L945,LEN(",MH4_MQ135|"),'Bloco 1 10s Sem RTOS RX'!$M945,LEN(",O3_MQ131|"),'Bloco 1 10s Sem RTOS RX'!$N945)*8</f>
        <v>672</v>
      </c>
    </row>
    <row r="946" ht="15.75" customHeight="1">
      <c r="A946" s="1" t="s">
        <v>7423</v>
      </c>
      <c r="B946" s="1" t="s">
        <v>7424</v>
      </c>
      <c r="C946" s="1" t="s">
        <v>3689</v>
      </c>
      <c r="D946" s="1" t="s">
        <v>7425</v>
      </c>
      <c r="E946" s="1" t="s">
        <v>1833</v>
      </c>
      <c r="F946" s="1" t="s">
        <v>1833</v>
      </c>
      <c r="G946" s="1" t="s">
        <v>1833</v>
      </c>
      <c r="H946" s="1" t="s">
        <v>106</v>
      </c>
      <c r="I946" s="1" t="s">
        <v>107</v>
      </c>
      <c r="J946" s="1" t="s">
        <v>108</v>
      </c>
      <c r="K946" s="1" t="s">
        <v>103</v>
      </c>
      <c r="L946" s="1" t="s">
        <v>3764</v>
      </c>
      <c r="M946" s="1" t="s">
        <v>110</v>
      </c>
      <c r="N946" s="1" t="s">
        <v>508</v>
      </c>
      <c r="O946" s="1" t="s">
        <v>1833</v>
      </c>
      <c r="P946" s="1" t="s">
        <v>1833</v>
      </c>
      <c r="Q946" s="1" t="s">
        <v>3692</v>
      </c>
      <c r="R946" s="1" t="s">
        <v>1833</v>
      </c>
      <c r="S946" s="1" t="s">
        <v>3700</v>
      </c>
      <c r="T946" s="1" t="s">
        <v>3701</v>
      </c>
      <c r="U946" s="1" t="s">
        <v>1833</v>
      </c>
      <c r="V946" s="1" t="s">
        <v>1833</v>
      </c>
      <c r="W946" s="1" t="s">
        <v>3695</v>
      </c>
      <c r="X946" s="1" t="s">
        <v>7426</v>
      </c>
      <c r="Y946" s="2">
        <f>X947-'Bloco 1 10s Sem RTOS RX'!$X946</f>
        <v>0.000150462963</v>
      </c>
      <c r="Z946" s="1">
        <f>SUM(LEN(",CO_MQ135|"),'Bloco 1 10s Sem RTOS RX'!$H946,LEN(",CO2_MQ135|"),'Bloco 1 10s Sem RTOS RX'!$I946,LEN(",Alcool_MQ135|"),'Bloco 1 10s Sem RTOS RX'!$J946,LEN(",Alcool_MQ135|"),'Bloco 1 10s Sem RTOS RX'!$K946,LEN(",Toluen_MQ135|"),'Bloco 1 10s Sem RTOS RX'!$L946,LEN(",MH4_MQ135|"),'Bloco 1 10s Sem RTOS RX'!$M946,LEN(",O3_MQ131|"),'Bloco 1 10s Sem RTOS RX'!$N946)*8</f>
        <v>672</v>
      </c>
    </row>
    <row r="947" ht="15.75" customHeight="1">
      <c r="A947" s="1" t="s">
        <v>7427</v>
      </c>
      <c r="B947" s="1" t="s">
        <v>7428</v>
      </c>
      <c r="C947" s="1" t="s">
        <v>3689</v>
      </c>
      <c r="D947" s="1" t="s">
        <v>7429</v>
      </c>
      <c r="E947" s="1" t="s">
        <v>1833</v>
      </c>
      <c r="F947" s="1" t="s">
        <v>1833</v>
      </c>
      <c r="G947" s="1" t="s">
        <v>1833</v>
      </c>
      <c r="H947" s="1" t="s">
        <v>307</v>
      </c>
      <c r="I947" s="1" t="s">
        <v>308</v>
      </c>
      <c r="J947" s="1" t="s">
        <v>309</v>
      </c>
      <c r="K947" s="1" t="s">
        <v>3720</v>
      </c>
      <c r="L947" s="1" t="s">
        <v>310</v>
      </c>
      <c r="M947" s="1" t="s">
        <v>110</v>
      </c>
      <c r="N947" s="1" t="s">
        <v>689</v>
      </c>
      <c r="O947" s="1" t="s">
        <v>1833</v>
      </c>
      <c r="P947" s="1" t="s">
        <v>1833</v>
      </c>
      <c r="Q947" s="1" t="s">
        <v>3692</v>
      </c>
      <c r="R947" s="1" t="s">
        <v>1833</v>
      </c>
      <c r="S947" s="1" t="s">
        <v>3700</v>
      </c>
      <c r="T947" s="1" t="s">
        <v>3701</v>
      </c>
      <c r="U947" s="1" t="s">
        <v>1833</v>
      </c>
      <c r="V947" s="1" t="s">
        <v>1833</v>
      </c>
      <c r="W947" s="1" t="s">
        <v>3695</v>
      </c>
      <c r="X947" s="1" t="s">
        <v>7430</v>
      </c>
      <c r="Y947" s="2">
        <f>X948-'Bloco 1 10s Sem RTOS RX'!$X947</f>
        <v>0.000150462963</v>
      </c>
      <c r="Z947" s="1">
        <f>SUM(LEN(",CO_MQ135|"),'Bloco 1 10s Sem RTOS RX'!$H947,LEN(",CO2_MQ135|"),'Bloco 1 10s Sem RTOS RX'!$I947,LEN(",Alcool_MQ135|"),'Bloco 1 10s Sem RTOS RX'!$J947,LEN(",Alcool_MQ135|"),'Bloco 1 10s Sem RTOS RX'!$K947,LEN(",Toluen_MQ135|"),'Bloco 1 10s Sem RTOS RX'!$L947,LEN(",MH4_MQ135|"),'Bloco 1 10s Sem RTOS RX'!$M947,LEN(",O3_MQ131|"),'Bloco 1 10s Sem RTOS RX'!$N947)*8</f>
        <v>672</v>
      </c>
    </row>
    <row r="948" ht="15.75" customHeight="1">
      <c r="A948" s="1" t="s">
        <v>7431</v>
      </c>
      <c r="B948" s="1" t="s">
        <v>7432</v>
      </c>
      <c r="C948" s="1" t="s">
        <v>3689</v>
      </c>
      <c r="D948" s="1" t="s">
        <v>7433</v>
      </c>
      <c r="E948" s="1" t="s">
        <v>1833</v>
      </c>
      <c r="F948" s="1" t="s">
        <v>1833</v>
      </c>
      <c r="G948" s="1" t="s">
        <v>1833</v>
      </c>
      <c r="H948" s="1" t="s">
        <v>4141</v>
      </c>
      <c r="I948" s="1" t="s">
        <v>163</v>
      </c>
      <c r="J948" s="1" t="s">
        <v>784</v>
      </c>
      <c r="K948" s="1" t="s">
        <v>103</v>
      </c>
      <c r="L948" s="1" t="s">
        <v>785</v>
      </c>
      <c r="M948" s="1" t="s">
        <v>110</v>
      </c>
      <c r="N948" s="1" t="s">
        <v>380</v>
      </c>
      <c r="O948" s="1" t="s">
        <v>1833</v>
      </c>
      <c r="P948" s="1" t="s">
        <v>1833</v>
      </c>
      <c r="Q948" s="1" t="s">
        <v>3692</v>
      </c>
      <c r="R948" s="1" t="s">
        <v>1833</v>
      </c>
      <c r="S948" s="1" t="s">
        <v>3700</v>
      </c>
      <c r="T948" s="1" t="s">
        <v>3694</v>
      </c>
      <c r="U948" s="1" t="s">
        <v>1833</v>
      </c>
      <c r="V948" s="1" t="s">
        <v>1833</v>
      </c>
      <c r="W948" s="1" t="s">
        <v>3695</v>
      </c>
      <c r="X948" s="1" t="s">
        <v>7434</v>
      </c>
      <c r="Y948" s="2">
        <f>X949-'Bloco 1 10s Sem RTOS RX'!$X948</f>
        <v>0.000150462963</v>
      </c>
      <c r="Z948" s="1">
        <f>SUM(LEN(",CO_MQ135|"),'Bloco 1 10s Sem RTOS RX'!$H948,LEN(",CO2_MQ135|"),'Bloco 1 10s Sem RTOS RX'!$I948,LEN(",Alcool_MQ135|"),'Bloco 1 10s Sem RTOS RX'!$J948,LEN(",Alcool_MQ135|"),'Bloco 1 10s Sem RTOS RX'!$K948,LEN(",Toluen_MQ135|"),'Bloco 1 10s Sem RTOS RX'!$L948,LEN(",MH4_MQ135|"),'Bloco 1 10s Sem RTOS RX'!$M948,LEN(",O3_MQ131|"),'Bloco 1 10s Sem RTOS RX'!$N948)*8</f>
        <v>672</v>
      </c>
    </row>
    <row r="949" ht="15.75" customHeight="1">
      <c r="A949" s="1" t="s">
        <v>7435</v>
      </c>
      <c r="B949" s="1" t="s">
        <v>7436</v>
      </c>
      <c r="C949" s="1" t="s">
        <v>3689</v>
      </c>
      <c r="D949" s="1" t="s">
        <v>7437</v>
      </c>
      <c r="E949" s="1" t="s">
        <v>1833</v>
      </c>
      <c r="F949" s="1" t="s">
        <v>1833</v>
      </c>
      <c r="G949" s="1" t="s">
        <v>1833</v>
      </c>
      <c r="H949" s="1" t="s">
        <v>307</v>
      </c>
      <c r="I949" s="1" t="s">
        <v>308</v>
      </c>
      <c r="J949" s="1" t="s">
        <v>309</v>
      </c>
      <c r="K949" s="1" t="s">
        <v>3720</v>
      </c>
      <c r="L949" s="1" t="s">
        <v>310</v>
      </c>
      <c r="M949" s="1" t="s">
        <v>110</v>
      </c>
      <c r="N949" s="1" t="s">
        <v>325</v>
      </c>
      <c r="O949" s="1" t="s">
        <v>1833</v>
      </c>
      <c r="P949" s="1" t="s">
        <v>1833</v>
      </c>
      <c r="Q949" s="1" t="s">
        <v>3692</v>
      </c>
      <c r="R949" s="1" t="s">
        <v>1833</v>
      </c>
      <c r="S949" s="1" t="s">
        <v>3700</v>
      </c>
      <c r="T949" s="1" t="s">
        <v>3701</v>
      </c>
      <c r="U949" s="1" t="s">
        <v>1833</v>
      </c>
      <c r="V949" s="1" t="s">
        <v>1833</v>
      </c>
      <c r="W949" s="1" t="s">
        <v>3695</v>
      </c>
      <c r="X949" s="1" t="s">
        <v>7438</v>
      </c>
      <c r="Y949" s="2">
        <f>X950-'Bloco 1 10s Sem RTOS RX'!$X949</f>
        <v>0.000150462963</v>
      </c>
      <c r="Z949" s="1">
        <f>SUM(LEN(",CO_MQ135|"),'Bloco 1 10s Sem RTOS RX'!$H949,LEN(",CO2_MQ135|"),'Bloco 1 10s Sem RTOS RX'!$I949,LEN(",Alcool_MQ135|"),'Bloco 1 10s Sem RTOS RX'!$J949,LEN(",Alcool_MQ135|"),'Bloco 1 10s Sem RTOS RX'!$K949,LEN(",Toluen_MQ135|"),'Bloco 1 10s Sem RTOS RX'!$L949,LEN(",MH4_MQ135|"),'Bloco 1 10s Sem RTOS RX'!$M949,LEN(",O3_MQ131|"),'Bloco 1 10s Sem RTOS RX'!$N949)*8</f>
        <v>672</v>
      </c>
    </row>
    <row r="950" ht="15.75" customHeight="1">
      <c r="A950" s="1" t="s">
        <v>7439</v>
      </c>
      <c r="B950" s="1" t="s">
        <v>7440</v>
      </c>
      <c r="C950" s="1" t="s">
        <v>3689</v>
      </c>
      <c r="D950" s="1" t="s">
        <v>7441</v>
      </c>
      <c r="E950" s="1" t="s">
        <v>1833</v>
      </c>
      <c r="F950" s="1" t="s">
        <v>1833</v>
      </c>
      <c r="G950" s="1" t="s">
        <v>1833</v>
      </c>
      <c r="H950" s="1" t="s">
        <v>4419</v>
      </c>
      <c r="I950" s="1" t="s">
        <v>330</v>
      </c>
      <c r="J950" s="1" t="s">
        <v>558</v>
      </c>
      <c r="K950" s="1" t="s">
        <v>36</v>
      </c>
      <c r="L950" s="1" t="s">
        <v>39</v>
      </c>
      <c r="M950" s="1" t="s">
        <v>37</v>
      </c>
      <c r="N950" s="1" t="s">
        <v>3694</v>
      </c>
      <c r="O950" s="1" t="s">
        <v>1833</v>
      </c>
      <c r="P950" s="1" t="s">
        <v>1833</v>
      </c>
      <c r="Q950" s="1" t="s">
        <v>3692</v>
      </c>
      <c r="R950" s="1" t="s">
        <v>1833</v>
      </c>
      <c r="S950" s="1" t="s">
        <v>3693</v>
      </c>
      <c r="T950" s="1" t="s">
        <v>3706</v>
      </c>
      <c r="U950" s="1" t="s">
        <v>1833</v>
      </c>
      <c r="V950" s="1" t="s">
        <v>1833</v>
      </c>
      <c r="W950" s="1" t="s">
        <v>3695</v>
      </c>
      <c r="X950" s="1" t="s">
        <v>3300</v>
      </c>
      <c r="Y950" s="2">
        <f>X951-'Bloco 1 10s Sem RTOS RX'!$X950</f>
        <v>0.0003009259259</v>
      </c>
      <c r="Z950" s="1">
        <f>SUM(LEN(",CO_MQ135|"),'Bloco 1 10s Sem RTOS RX'!$H950,LEN(",CO2_MQ135|"),'Bloco 1 10s Sem RTOS RX'!$I950,LEN(",Alcool_MQ135|"),'Bloco 1 10s Sem RTOS RX'!$J950,LEN(",Alcool_MQ135|"),'Bloco 1 10s Sem RTOS RX'!$K950,LEN(",Toluen_MQ135|"),'Bloco 1 10s Sem RTOS RX'!$L950,LEN(",MH4_MQ135|"),'Bloco 1 10s Sem RTOS RX'!$M950,LEN(",O3_MQ131|"),'Bloco 1 10s Sem RTOS RX'!$N950)*8</f>
        <v>672</v>
      </c>
    </row>
    <row r="951" ht="15.75" customHeight="1">
      <c r="A951" s="1" t="s">
        <v>7442</v>
      </c>
      <c r="B951" s="1" t="s">
        <v>7443</v>
      </c>
      <c r="C951" s="1" t="s">
        <v>3689</v>
      </c>
      <c r="D951" s="1" t="s">
        <v>7444</v>
      </c>
      <c r="E951" s="1" t="s">
        <v>1833</v>
      </c>
      <c r="F951" s="1" t="s">
        <v>1833</v>
      </c>
      <c r="G951" s="1" t="s">
        <v>1833</v>
      </c>
      <c r="H951" s="1" t="s">
        <v>832</v>
      </c>
      <c r="I951" s="1" t="s">
        <v>163</v>
      </c>
      <c r="J951" s="1" t="s">
        <v>784</v>
      </c>
      <c r="K951" s="1" t="s">
        <v>103</v>
      </c>
      <c r="L951" s="1" t="s">
        <v>833</v>
      </c>
      <c r="M951" s="1" t="s">
        <v>110</v>
      </c>
      <c r="N951" s="1" t="s">
        <v>63</v>
      </c>
      <c r="O951" s="1" t="s">
        <v>1833</v>
      </c>
      <c r="P951" s="1" t="s">
        <v>1833</v>
      </c>
      <c r="Q951" s="1" t="s">
        <v>3692</v>
      </c>
      <c r="R951" s="1" t="s">
        <v>1833</v>
      </c>
      <c r="S951" s="1" t="s">
        <v>3700</v>
      </c>
      <c r="T951" s="1" t="s">
        <v>3694</v>
      </c>
      <c r="U951" s="1" t="s">
        <v>1833</v>
      </c>
      <c r="V951" s="1" t="s">
        <v>1833</v>
      </c>
      <c r="W951" s="1" t="s">
        <v>3695</v>
      </c>
      <c r="X951" s="1" t="s">
        <v>7445</v>
      </c>
      <c r="Y951" s="2">
        <f>X952-'Bloco 1 10s Sem RTOS RX'!$X951</f>
        <v>0.000162037037</v>
      </c>
      <c r="Z951" s="1">
        <f>SUM(LEN(",CO_MQ135|"),'Bloco 1 10s Sem RTOS RX'!$H951,LEN(",CO2_MQ135|"),'Bloco 1 10s Sem RTOS RX'!$I951,LEN(",Alcool_MQ135|"),'Bloco 1 10s Sem RTOS RX'!$J951,LEN(",Alcool_MQ135|"),'Bloco 1 10s Sem RTOS RX'!$K951,LEN(",Toluen_MQ135|"),'Bloco 1 10s Sem RTOS RX'!$L951,LEN(",MH4_MQ135|"),'Bloco 1 10s Sem RTOS RX'!$M951,LEN(",O3_MQ131|"),'Bloco 1 10s Sem RTOS RX'!$N951)*8</f>
        <v>672</v>
      </c>
    </row>
    <row r="952" ht="15.75" customHeight="1">
      <c r="A952" s="1" t="s">
        <v>7446</v>
      </c>
      <c r="B952" s="1" t="s">
        <v>7447</v>
      </c>
      <c r="C952" s="1" t="s">
        <v>3689</v>
      </c>
      <c r="D952" s="1" t="s">
        <v>7448</v>
      </c>
      <c r="E952" s="1" t="s">
        <v>1833</v>
      </c>
      <c r="F952" s="1" t="s">
        <v>1833</v>
      </c>
      <c r="G952" s="1" t="s">
        <v>1833</v>
      </c>
      <c r="H952" s="1" t="s">
        <v>596</v>
      </c>
      <c r="I952" s="1" t="s">
        <v>308</v>
      </c>
      <c r="J952" s="1" t="s">
        <v>597</v>
      </c>
      <c r="K952" s="1" t="s">
        <v>3720</v>
      </c>
      <c r="L952" s="1" t="s">
        <v>303</v>
      </c>
      <c r="M952" s="1" t="s">
        <v>110</v>
      </c>
      <c r="N952" s="1" t="s">
        <v>249</v>
      </c>
      <c r="O952" s="1" t="s">
        <v>1833</v>
      </c>
      <c r="P952" s="1" t="s">
        <v>1833</v>
      </c>
      <c r="Q952" s="1" t="s">
        <v>3692</v>
      </c>
      <c r="R952" s="1" t="s">
        <v>1833</v>
      </c>
      <c r="S952" s="1" t="s">
        <v>3700</v>
      </c>
      <c r="T952" s="1" t="s">
        <v>3701</v>
      </c>
      <c r="U952" s="1" t="s">
        <v>1833</v>
      </c>
      <c r="V952" s="1" t="s">
        <v>1833</v>
      </c>
      <c r="W952" s="1" t="s">
        <v>3695</v>
      </c>
      <c r="X952" s="1" t="s">
        <v>3304</v>
      </c>
      <c r="Y952" s="2">
        <f>X953-'Bloco 1 10s Sem RTOS RX'!$X952</f>
        <v>0.0003009259259</v>
      </c>
      <c r="Z952" s="1">
        <f>SUM(LEN(",CO_MQ135|"),'Bloco 1 10s Sem RTOS RX'!$H952,LEN(",CO2_MQ135|"),'Bloco 1 10s Sem RTOS RX'!$I952,LEN(",Alcool_MQ135|"),'Bloco 1 10s Sem RTOS RX'!$J952,LEN(",Alcool_MQ135|"),'Bloco 1 10s Sem RTOS RX'!$K952,LEN(",Toluen_MQ135|"),'Bloco 1 10s Sem RTOS RX'!$L952,LEN(",MH4_MQ135|"),'Bloco 1 10s Sem RTOS RX'!$M952,LEN(",O3_MQ131|"),'Bloco 1 10s Sem RTOS RX'!$N952)*8</f>
        <v>672</v>
      </c>
    </row>
    <row r="953" ht="15.75" customHeight="1">
      <c r="A953" s="1" t="s">
        <v>7449</v>
      </c>
      <c r="B953" s="1" t="s">
        <v>7450</v>
      </c>
      <c r="C953" s="1" t="s">
        <v>3689</v>
      </c>
      <c r="D953" s="1" t="s">
        <v>7451</v>
      </c>
      <c r="E953" s="1" t="s">
        <v>1833</v>
      </c>
      <c r="F953" s="1" t="s">
        <v>1833</v>
      </c>
      <c r="G953" s="1" t="s">
        <v>1833</v>
      </c>
      <c r="H953" s="1" t="s">
        <v>832</v>
      </c>
      <c r="I953" s="1" t="s">
        <v>163</v>
      </c>
      <c r="J953" s="1" t="s">
        <v>784</v>
      </c>
      <c r="K953" s="1" t="s">
        <v>103</v>
      </c>
      <c r="L953" s="1" t="s">
        <v>833</v>
      </c>
      <c r="M953" s="1" t="s">
        <v>110</v>
      </c>
      <c r="N953" s="1" t="s">
        <v>1553</v>
      </c>
      <c r="O953" s="1" t="s">
        <v>1833</v>
      </c>
      <c r="P953" s="1" t="s">
        <v>1833</v>
      </c>
      <c r="Q953" s="1" t="s">
        <v>3692</v>
      </c>
      <c r="R953" s="1" t="s">
        <v>1833</v>
      </c>
      <c r="S953" s="1" t="s">
        <v>3700</v>
      </c>
      <c r="T953" s="1" t="s">
        <v>3694</v>
      </c>
      <c r="U953" s="1" t="s">
        <v>1833</v>
      </c>
      <c r="V953" s="1" t="s">
        <v>1833</v>
      </c>
      <c r="W953" s="1" t="s">
        <v>3695</v>
      </c>
      <c r="X953" s="1" t="s">
        <v>7452</v>
      </c>
      <c r="Y953" s="2">
        <f>X954-'Bloco 1 10s Sem RTOS RX'!$X953</f>
        <v>0.000150462963</v>
      </c>
      <c r="Z953" s="1">
        <f>SUM(LEN(",CO_MQ135|"),'Bloco 1 10s Sem RTOS RX'!$H953,LEN(",CO2_MQ135|"),'Bloco 1 10s Sem RTOS RX'!$I953,LEN(",Alcool_MQ135|"),'Bloco 1 10s Sem RTOS RX'!$J953,LEN(",Alcool_MQ135|"),'Bloco 1 10s Sem RTOS RX'!$K953,LEN(",Toluen_MQ135|"),'Bloco 1 10s Sem RTOS RX'!$L953,LEN(",MH4_MQ135|"),'Bloco 1 10s Sem RTOS RX'!$M953,LEN(",O3_MQ131|"),'Bloco 1 10s Sem RTOS RX'!$N953)*8</f>
        <v>672</v>
      </c>
    </row>
    <row r="954" ht="15.75" customHeight="1">
      <c r="A954" s="1" t="s">
        <v>7453</v>
      </c>
      <c r="B954" s="1" t="s">
        <v>7454</v>
      </c>
      <c r="C954" s="1" t="s">
        <v>3689</v>
      </c>
      <c r="D954" s="1" t="s">
        <v>7455</v>
      </c>
      <c r="E954" s="1" t="s">
        <v>1833</v>
      </c>
      <c r="F954" s="1" t="s">
        <v>1833</v>
      </c>
      <c r="G954" s="1" t="s">
        <v>1833</v>
      </c>
      <c r="H954" s="1" t="s">
        <v>596</v>
      </c>
      <c r="I954" s="1" t="s">
        <v>308</v>
      </c>
      <c r="J954" s="1" t="s">
        <v>597</v>
      </c>
      <c r="K954" s="1" t="s">
        <v>3720</v>
      </c>
      <c r="L954" s="1" t="s">
        <v>303</v>
      </c>
      <c r="M954" s="1" t="s">
        <v>110</v>
      </c>
      <c r="N954" s="1" t="s">
        <v>588</v>
      </c>
      <c r="O954" s="1" t="s">
        <v>1833</v>
      </c>
      <c r="P954" s="1" t="s">
        <v>1833</v>
      </c>
      <c r="Q954" s="1" t="s">
        <v>3692</v>
      </c>
      <c r="R954" s="1" t="s">
        <v>1833</v>
      </c>
      <c r="S954" s="1" t="s">
        <v>3700</v>
      </c>
      <c r="T954" s="1" t="s">
        <v>3701</v>
      </c>
      <c r="U954" s="1" t="s">
        <v>1833</v>
      </c>
      <c r="V954" s="1" t="s">
        <v>1833</v>
      </c>
      <c r="W954" s="1" t="s">
        <v>3695</v>
      </c>
      <c r="X954" s="1" t="s">
        <v>7456</v>
      </c>
      <c r="Y954" s="2">
        <f>X955-'Bloco 1 10s Sem RTOS RX'!$X954</f>
        <v>0.000150462963</v>
      </c>
      <c r="Z954" s="1">
        <f>SUM(LEN(",CO_MQ135|"),'Bloco 1 10s Sem RTOS RX'!$H954,LEN(",CO2_MQ135|"),'Bloco 1 10s Sem RTOS RX'!$I954,LEN(",Alcool_MQ135|"),'Bloco 1 10s Sem RTOS RX'!$J954,LEN(",Alcool_MQ135|"),'Bloco 1 10s Sem RTOS RX'!$K954,LEN(",Toluen_MQ135|"),'Bloco 1 10s Sem RTOS RX'!$L954,LEN(",MH4_MQ135|"),'Bloco 1 10s Sem RTOS RX'!$M954,LEN(",O3_MQ131|"),'Bloco 1 10s Sem RTOS RX'!$N954)*8</f>
        <v>672</v>
      </c>
    </row>
    <row r="955" ht="15.75" customHeight="1">
      <c r="A955" s="1" t="s">
        <v>7457</v>
      </c>
      <c r="B955" s="1" t="s">
        <v>7458</v>
      </c>
      <c r="C955" s="1" t="s">
        <v>3689</v>
      </c>
      <c r="D955" s="1" t="s">
        <v>7459</v>
      </c>
      <c r="E955" s="1" t="s">
        <v>1833</v>
      </c>
      <c r="F955" s="1" t="s">
        <v>1833</v>
      </c>
      <c r="G955" s="1" t="s">
        <v>1833</v>
      </c>
      <c r="H955" s="1" t="s">
        <v>596</v>
      </c>
      <c r="I955" s="1" t="s">
        <v>308</v>
      </c>
      <c r="J955" s="1" t="s">
        <v>597</v>
      </c>
      <c r="K955" s="1" t="s">
        <v>3720</v>
      </c>
      <c r="L955" s="1" t="s">
        <v>303</v>
      </c>
      <c r="M955" s="1" t="s">
        <v>110</v>
      </c>
      <c r="N955" s="1" t="s">
        <v>285</v>
      </c>
      <c r="O955" s="1" t="s">
        <v>1833</v>
      </c>
      <c r="P955" s="1" t="s">
        <v>1833</v>
      </c>
      <c r="Q955" s="1" t="s">
        <v>3692</v>
      </c>
      <c r="R955" s="1" t="s">
        <v>1833</v>
      </c>
      <c r="S955" s="1" t="s">
        <v>3700</v>
      </c>
      <c r="T955" s="1" t="s">
        <v>3701</v>
      </c>
      <c r="U955" s="1" t="s">
        <v>1833</v>
      </c>
      <c r="V955" s="1" t="s">
        <v>1833</v>
      </c>
      <c r="W955" s="1" t="s">
        <v>3695</v>
      </c>
      <c r="X955" s="1" t="s">
        <v>7460</v>
      </c>
      <c r="Y955" s="2">
        <f>X956-'Bloco 1 10s Sem RTOS RX'!$X955</f>
        <v>0.000150462963</v>
      </c>
      <c r="Z955" s="1">
        <f>SUM(LEN(",CO_MQ135|"),'Bloco 1 10s Sem RTOS RX'!$H955,LEN(",CO2_MQ135|"),'Bloco 1 10s Sem RTOS RX'!$I955,LEN(",Alcool_MQ135|"),'Bloco 1 10s Sem RTOS RX'!$J955,LEN(",Alcool_MQ135|"),'Bloco 1 10s Sem RTOS RX'!$K955,LEN(",Toluen_MQ135|"),'Bloco 1 10s Sem RTOS RX'!$L955,LEN(",MH4_MQ135|"),'Bloco 1 10s Sem RTOS RX'!$M955,LEN(",O3_MQ131|"),'Bloco 1 10s Sem RTOS RX'!$N955)*8</f>
        <v>672</v>
      </c>
    </row>
    <row r="956" ht="15.75" customHeight="1">
      <c r="A956" s="1" t="s">
        <v>7461</v>
      </c>
      <c r="B956" s="1" t="s">
        <v>7462</v>
      </c>
      <c r="C956" s="1" t="s">
        <v>3689</v>
      </c>
      <c r="D956" s="1" t="s">
        <v>7463</v>
      </c>
      <c r="E956" s="1" t="s">
        <v>1833</v>
      </c>
      <c r="F956" s="1" t="s">
        <v>1833</v>
      </c>
      <c r="G956" s="1" t="s">
        <v>1833</v>
      </c>
      <c r="H956" s="1" t="s">
        <v>832</v>
      </c>
      <c r="I956" s="1" t="s">
        <v>163</v>
      </c>
      <c r="J956" s="1" t="s">
        <v>784</v>
      </c>
      <c r="K956" s="1" t="s">
        <v>103</v>
      </c>
      <c r="L956" s="1" t="s">
        <v>833</v>
      </c>
      <c r="M956" s="1" t="s">
        <v>110</v>
      </c>
      <c r="N956" s="1" t="s">
        <v>1557</v>
      </c>
      <c r="O956" s="1" t="s">
        <v>1833</v>
      </c>
      <c r="P956" s="1" t="s">
        <v>1833</v>
      </c>
      <c r="Q956" s="1" t="s">
        <v>3692</v>
      </c>
      <c r="R956" s="1" t="s">
        <v>1833</v>
      </c>
      <c r="S956" s="1" t="s">
        <v>3700</v>
      </c>
      <c r="T956" s="1" t="s">
        <v>3701</v>
      </c>
      <c r="U956" s="1" t="s">
        <v>1833</v>
      </c>
      <c r="V956" s="1" t="s">
        <v>1833</v>
      </c>
      <c r="W956" s="1" t="s">
        <v>3695</v>
      </c>
      <c r="X956" s="1" t="s">
        <v>7464</v>
      </c>
      <c r="Y956" s="2">
        <f>X957-'Bloco 1 10s Sem RTOS RX'!$X956</f>
        <v>0.000150462963</v>
      </c>
      <c r="Z956" s="1">
        <f>SUM(LEN(",CO_MQ135|"),'Bloco 1 10s Sem RTOS RX'!$H956,LEN(",CO2_MQ135|"),'Bloco 1 10s Sem RTOS RX'!$I956,LEN(",Alcool_MQ135|"),'Bloco 1 10s Sem RTOS RX'!$J956,LEN(",Alcool_MQ135|"),'Bloco 1 10s Sem RTOS RX'!$K956,LEN(",Toluen_MQ135|"),'Bloco 1 10s Sem RTOS RX'!$L956,LEN(",MH4_MQ135|"),'Bloco 1 10s Sem RTOS RX'!$M956,LEN(",O3_MQ131|"),'Bloco 1 10s Sem RTOS RX'!$N956)*8</f>
        <v>672</v>
      </c>
    </row>
    <row r="957" ht="15.75" customHeight="1">
      <c r="A957" s="1" t="s">
        <v>7465</v>
      </c>
      <c r="B957" s="1" t="s">
        <v>7466</v>
      </c>
      <c r="C957" s="1" t="s">
        <v>3689</v>
      </c>
      <c r="D957" s="1" t="s">
        <v>7467</v>
      </c>
      <c r="E957" s="1" t="s">
        <v>1833</v>
      </c>
      <c r="F957" s="1" t="s">
        <v>1833</v>
      </c>
      <c r="G957" s="1" t="s">
        <v>1833</v>
      </c>
      <c r="H957" s="1" t="s">
        <v>474</v>
      </c>
      <c r="I957" s="1" t="s">
        <v>107</v>
      </c>
      <c r="J957" s="1" t="s">
        <v>187</v>
      </c>
      <c r="K957" s="1" t="s">
        <v>103</v>
      </c>
      <c r="L957" s="1" t="s">
        <v>780</v>
      </c>
      <c r="M957" s="1" t="s">
        <v>152</v>
      </c>
      <c r="N957" s="1" t="s">
        <v>7468</v>
      </c>
      <c r="O957" s="1" t="s">
        <v>1833</v>
      </c>
      <c r="P957" s="1" t="s">
        <v>1833</v>
      </c>
      <c r="Q957" s="1" t="s">
        <v>3692</v>
      </c>
      <c r="R957" s="1" t="s">
        <v>1833</v>
      </c>
      <c r="S957" s="1" t="s">
        <v>3700</v>
      </c>
      <c r="T957" s="1" t="s">
        <v>3701</v>
      </c>
      <c r="U957" s="1" t="s">
        <v>1833</v>
      </c>
      <c r="V957" s="1" t="s">
        <v>1833</v>
      </c>
      <c r="W957" s="1" t="s">
        <v>3695</v>
      </c>
      <c r="X957" s="1" t="s">
        <v>7469</v>
      </c>
      <c r="Y957" s="2">
        <f>X958-'Bloco 1 10s Sem RTOS RX'!$X957</f>
        <v>0.0003125</v>
      </c>
      <c r="Z957" s="1">
        <f>SUM(LEN(",CO_MQ135|"),'Bloco 1 10s Sem RTOS RX'!$H957,LEN(",CO2_MQ135|"),'Bloco 1 10s Sem RTOS RX'!$I957,LEN(",Alcool_MQ135|"),'Bloco 1 10s Sem RTOS RX'!$J957,LEN(",Alcool_MQ135|"),'Bloco 1 10s Sem RTOS RX'!$K957,LEN(",Toluen_MQ135|"),'Bloco 1 10s Sem RTOS RX'!$L957,LEN(",MH4_MQ135|"),'Bloco 1 10s Sem RTOS RX'!$M957,LEN(",O3_MQ131|"),'Bloco 1 10s Sem RTOS RX'!$N957)*8</f>
        <v>672</v>
      </c>
    </row>
    <row r="958" ht="15.75" customHeight="1">
      <c r="A958" s="1" t="s">
        <v>7470</v>
      </c>
      <c r="B958" s="1" t="s">
        <v>7471</v>
      </c>
      <c r="C958" s="1" t="s">
        <v>3689</v>
      </c>
      <c r="D958" s="1" t="s">
        <v>7472</v>
      </c>
      <c r="E958" s="1" t="s">
        <v>1833</v>
      </c>
      <c r="F958" s="1" t="s">
        <v>1833</v>
      </c>
      <c r="G958" s="1" t="s">
        <v>1833</v>
      </c>
      <c r="H958" s="1" t="s">
        <v>162</v>
      </c>
      <c r="I958" s="1" t="s">
        <v>163</v>
      </c>
      <c r="J958" s="1" t="s">
        <v>164</v>
      </c>
      <c r="K958" s="1" t="s">
        <v>103</v>
      </c>
      <c r="L958" s="1" t="s">
        <v>3764</v>
      </c>
      <c r="M958" s="1" t="s">
        <v>110</v>
      </c>
      <c r="N958" s="1" t="s">
        <v>581</v>
      </c>
      <c r="O958" s="1" t="s">
        <v>1833</v>
      </c>
      <c r="P958" s="1" t="s">
        <v>1833</v>
      </c>
      <c r="Q958" s="1" t="s">
        <v>3692</v>
      </c>
      <c r="R958" s="1" t="s">
        <v>1833</v>
      </c>
      <c r="S958" s="1" t="s">
        <v>3700</v>
      </c>
      <c r="T958" s="1" t="s">
        <v>3701</v>
      </c>
      <c r="U958" s="1" t="s">
        <v>1833</v>
      </c>
      <c r="V958" s="1" t="s">
        <v>1833</v>
      </c>
      <c r="W958" s="1" t="s">
        <v>3695</v>
      </c>
      <c r="X958" s="1" t="s">
        <v>7473</v>
      </c>
      <c r="Y958" s="2">
        <f>X959-'Bloco 1 10s Sem RTOS RX'!$X958</f>
        <v>0.000150462963</v>
      </c>
      <c r="Z958" s="1">
        <f>SUM(LEN(",CO_MQ135|"),'Bloco 1 10s Sem RTOS RX'!$H958,LEN(",CO2_MQ135|"),'Bloco 1 10s Sem RTOS RX'!$I958,LEN(",Alcool_MQ135|"),'Bloco 1 10s Sem RTOS RX'!$J958,LEN(",Alcool_MQ135|"),'Bloco 1 10s Sem RTOS RX'!$K958,LEN(",Toluen_MQ135|"),'Bloco 1 10s Sem RTOS RX'!$L958,LEN(",MH4_MQ135|"),'Bloco 1 10s Sem RTOS RX'!$M958,LEN(",O3_MQ131|"),'Bloco 1 10s Sem RTOS RX'!$N958)*8</f>
        <v>672</v>
      </c>
    </row>
    <row r="959" ht="15.75" customHeight="1">
      <c r="A959" s="1" t="s">
        <v>7474</v>
      </c>
      <c r="B959" s="1" t="s">
        <v>7475</v>
      </c>
      <c r="C959" s="1" t="s">
        <v>3689</v>
      </c>
      <c r="D959" s="1" t="s">
        <v>7476</v>
      </c>
      <c r="E959" s="1" t="s">
        <v>1833</v>
      </c>
      <c r="F959" s="1" t="s">
        <v>1833</v>
      </c>
      <c r="G959" s="1" t="s">
        <v>1833</v>
      </c>
      <c r="H959" s="1" t="s">
        <v>4141</v>
      </c>
      <c r="I959" s="1" t="s">
        <v>163</v>
      </c>
      <c r="J959" s="1" t="s">
        <v>784</v>
      </c>
      <c r="K959" s="1" t="s">
        <v>103</v>
      </c>
      <c r="L959" s="1" t="s">
        <v>785</v>
      </c>
      <c r="M959" s="1" t="s">
        <v>110</v>
      </c>
      <c r="N959" s="1" t="s">
        <v>146</v>
      </c>
      <c r="O959" s="1" t="s">
        <v>1833</v>
      </c>
      <c r="P959" s="1" t="s">
        <v>1833</v>
      </c>
      <c r="Q959" s="1" t="s">
        <v>3692</v>
      </c>
      <c r="R959" s="1" t="s">
        <v>1833</v>
      </c>
      <c r="S959" s="1" t="s">
        <v>3700</v>
      </c>
      <c r="T959" s="1" t="s">
        <v>3701</v>
      </c>
      <c r="U959" s="1" t="s">
        <v>1833</v>
      </c>
      <c r="V959" s="1" t="s">
        <v>1833</v>
      </c>
      <c r="W959" s="1" t="s">
        <v>3695</v>
      </c>
      <c r="X959" s="1" t="s">
        <v>7477</v>
      </c>
      <c r="Y959" s="2">
        <f>X960-'Bloco 1 10s Sem RTOS RX'!$X959</f>
        <v>0.000150462963</v>
      </c>
      <c r="Z959" s="1">
        <f>SUM(LEN(",CO_MQ135|"),'Bloco 1 10s Sem RTOS RX'!$H959,LEN(",CO2_MQ135|"),'Bloco 1 10s Sem RTOS RX'!$I959,LEN(",Alcool_MQ135|"),'Bloco 1 10s Sem RTOS RX'!$J959,LEN(",Alcool_MQ135|"),'Bloco 1 10s Sem RTOS RX'!$K959,LEN(",Toluen_MQ135|"),'Bloco 1 10s Sem RTOS RX'!$L959,LEN(",MH4_MQ135|"),'Bloco 1 10s Sem RTOS RX'!$M959,LEN(",O3_MQ131|"),'Bloco 1 10s Sem RTOS RX'!$N959)*8</f>
        <v>672</v>
      </c>
    </row>
    <row r="960" ht="15.75" customHeight="1">
      <c r="A960" s="1" t="s">
        <v>7478</v>
      </c>
      <c r="B960" s="1" t="s">
        <v>7479</v>
      </c>
      <c r="C960" s="1" t="s">
        <v>3689</v>
      </c>
      <c r="D960" s="1" t="s">
        <v>7480</v>
      </c>
      <c r="E960" s="1" t="s">
        <v>1833</v>
      </c>
      <c r="F960" s="1" t="s">
        <v>1833</v>
      </c>
      <c r="G960" s="1" t="s">
        <v>1833</v>
      </c>
      <c r="H960" s="1" t="s">
        <v>474</v>
      </c>
      <c r="I960" s="1" t="s">
        <v>107</v>
      </c>
      <c r="J960" s="1" t="s">
        <v>187</v>
      </c>
      <c r="K960" s="1" t="s">
        <v>103</v>
      </c>
      <c r="L960" s="1" t="s">
        <v>780</v>
      </c>
      <c r="M960" s="1" t="s">
        <v>152</v>
      </c>
      <c r="N960" s="1" t="s">
        <v>257</v>
      </c>
      <c r="O960" s="1" t="s">
        <v>1833</v>
      </c>
      <c r="P960" s="1" t="s">
        <v>1833</v>
      </c>
      <c r="Q960" s="1" t="s">
        <v>3692</v>
      </c>
      <c r="R960" s="1" t="s">
        <v>1833</v>
      </c>
      <c r="S960" s="1" t="s">
        <v>3700</v>
      </c>
      <c r="T960" s="1" t="s">
        <v>3701</v>
      </c>
      <c r="U960" s="1" t="s">
        <v>1833</v>
      </c>
      <c r="V960" s="1" t="s">
        <v>1833</v>
      </c>
      <c r="W960" s="1" t="s">
        <v>3695</v>
      </c>
      <c r="X960" s="1" t="s">
        <v>7481</v>
      </c>
      <c r="Y960" s="2">
        <f>X961-'Bloco 1 10s Sem RTOS RX'!$X960</f>
        <v>0.000150462963</v>
      </c>
      <c r="Z960" s="1">
        <f>SUM(LEN(",CO_MQ135|"),'Bloco 1 10s Sem RTOS RX'!$H960,LEN(",CO2_MQ135|"),'Bloco 1 10s Sem RTOS RX'!$I960,LEN(",Alcool_MQ135|"),'Bloco 1 10s Sem RTOS RX'!$J960,LEN(",Alcool_MQ135|"),'Bloco 1 10s Sem RTOS RX'!$K960,LEN(",Toluen_MQ135|"),'Bloco 1 10s Sem RTOS RX'!$L960,LEN(",MH4_MQ135|"),'Bloco 1 10s Sem RTOS RX'!$M960,LEN(",O3_MQ131|"),'Bloco 1 10s Sem RTOS RX'!$N960)*8</f>
        <v>672</v>
      </c>
    </row>
    <row r="961" ht="15.75" customHeight="1">
      <c r="A961" s="1" t="s">
        <v>7482</v>
      </c>
      <c r="B961" s="1" t="s">
        <v>7483</v>
      </c>
      <c r="C961" s="1" t="s">
        <v>3689</v>
      </c>
      <c r="D961" s="1" t="s">
        <v>7484</v>
      </c>
      <c r="E961" s="1" t="s">
        <v>1833</v>
      </c>
      <c r="F961" s="1" t="s">
        <v>1833</v>
      </c>
      <c r="G961" s="1" t="s">
        <v>1833</v>
      </c>
      <c r="H961" s="1" t="s">
        <v>646</v>
      </c>
      <c r="I961" s="1" t="s">
        <v>308</v>
      </c>
      <c r="J961" s="1" t="s">
        <v>309</v>
      </c>
      <c r="K961" s="1" t="s">
        <v>3720</v>
      </c>
      <c r="L961" s="1" t="s">
        <v>605</v>
      </c>
      <c r="M961" s="1" t="s">
        <v>110</v>
      </c>
      <c r="N961" s="1" t="s">
        <v>40</v>
      </c>
      <c r="O961" s="1" t="s">
        <v>1833</v>
      </c>
      <c r="P961" s="1" t="s">
        <v>1833</v>
      </c>
      <c r="Q961" s="1" t="s">
        <v>3692</v>
      </c>
      <c r="R961" s="1" t="s">
        <v>1833</v>
      </c>
      <c r="S961" s="1" t="s">
        <v>3700</v>
      </c>
      <c r="T961" s="1" t="s">
        <v>3694</v>
      </c>
      <c r="U961" s="1" t="s">
        <v>1833</v>
      </c>
      <c r="V961" s="1" t="s">
        <v>1833</v>
      </c>
      <c r="W961" s="1" t="s">
        <v>3695</v>
      </c>
      <c r="X961" s="1" t="s">
        <v>7485</v>
      </c>
      <c r="Y961" s="2">
        <f>X962-'Bloco 1 10s Sem RTOS RX'!$X961</f>
        <v>0.0003009259259</v>
      </c>
      <c r="Z961" s="1">
        <f>SUM(LEN(",CO_MQ135|"),'Bloco 1 10s Sem RTOS RX'!$H961,LEN(",CO2_MQ135|"),'Bloco 1 10s Sem RTOS RX'!$I961,LEN(",Alcool_MQ135|"),'Bloco 1 10s Sem RTOS RX'!$J961,LEN(",Alcool_MQ135|"),'Bloco 1 10s Sem RTOS RX'!$K961,LEN(",Toluen_MQ135|"),'Bloco 1 10s Sem RTOS RX'!$L961,LEN(",MH4_MQ135|"),'Bloco 1 10s Sem RTOS RX'!$M961,LEN(",O3_MQ131|"),'Bloco 1 10s Sem RTOS RX'!$N961)*8</f>
        <v>672</v>
      </c>
    </row>
    <row r="962" ht="15.75" customHeight="1">
      <c r="A962" s="1" t="s">
        <v>7486</v>
      </c>
      <c r="B962" s="1" t="s">
        <v>7487</v>
      </c>
      <c r="C962" s="1" t="s">
        <v>3689</v>
      </c>
      <c r="D962" s="1" t="s">
        <v>7488</v>
      </c>
      <c r="E962" s="1" t="s">
        <v>1833</v>
      </c>
      <c r="F962" s="1" t="s">
        <v>1833</v>
      </c>
      <c r="G962" s="1" t="s">
        <v>1833</v>
      </c>
      <c r="H962" s="1" t="s">
        <v>406</v>
      </c>
      <c r="I962" s="1" t="s">
        <v>744</v>
      </c>
      <c r="J962" s="1" t="s">
        <v>773</v>
      </c>
      <c r="K962" s="1" t="s">
        <v>83</v>
      </c>
      <c r="L962" s="1" t="s">
        <v>213</v>
      </c>
      <c r="M962" s="1" t="s">
        <v>152</v>
      </c>
      <c r="N962" s="1" t="s">
        <v>689</v>
      </c>
      <c r="O962" s="1" t="s">
        <v>1833</v>
      </c>
      <c r="P962" s="1" t="s">
        <v>1833</v>
      </c>
      <c r="Q962" s="1" t="s">
        <v>3692</v>
      </c>
      <c r="R962" s="1" t="s">
        <v>1833</v>
      </c>
      <c r="S962" s="1" t="s">
        <v>3700</v>
      </c>
      <c r="T962" s="1" t="s">
        <v>3701</v>
      </c>
      <c r="U962" s="1" t="s">
        <v>1833</v>
      </c>
      <c r="V962" s="1" t="s">
        <v>1833</v>
      </c>
      <c r="W962" s="1" t="s">
        <v>3695</v>
      </c>
      <c r="X962" s="1" t="s">
        <v>7489</v>
      </c>
      <c r="Y962" s="2">
        <f>X963-'Bloco 1 10s Sem RTOS RX'!$X962</f>
        <v>0.0003009259259</v>
      </c>
      <c r="Z962" s="1">
        <f>SUM(LEN(",CO_MQ135|"),'Bloco 1 10s Sem RTOS RX'!$H962,LEN(",CO2_MQ135|"),'Bloco 1 10s Sem RTOS RX'!$I962,LEN(",Alcool_MQ135|"),'Bloco 1 10s Sem RTOS RX'!$J962,LEN(",Alcool_MQ135|"),'Bloco 1 10s Sem RTOS RX'!$K962,LEN(",Toluen_MQ135|"),'Bloco 1 10s Sem RTOS RX'!$L962,LEN(",MH4_MQ135|"),'Bloco 1 10s Sem RTOS RX'!$M962,LEN(",O3_MQ131|"),'Bloco 1 10s Sem RTOS RX'!$N962)*8</f>
        <v>672</v>
      </c>
    </row>
    <row r="963" ht="15.75" customHeight="1">
      <c r="A963" s="1" t="s">
        <v>7490</v>
      </c>
      <c r="B963" s="1" t="s">
        <v>7491</v>
      </c>
      <c r="C963" s="1" t="s">
        <v>3689</v>
      </c>
      <c r="D963" s="1" t="s">
        <v>7492</v>
      </c>
      <c r="E963" s="1" t="s">
        <v>1833</v>
      </c>
      <c r="F963" s="1" t="s">
        <v>1833</v>
      </c>
      <c r="G963" s="1" t="s">
        <v>1833</v>
      </c>
      <c r="H963" s="1" t="s">
        <v>601</v>
      </c>
      <c r="I963" s="1" t="s">
        <v>163</v>
      </c>
      <c r="J963" s="1" t="s">
        <v>597</v>
      </c>
      <c r="K963" s="1" t="s">
        <v>103</v>
      </c>
      <c r="L963" s="1" t="s">
        <v>303</v>
      </c>
      <c r="M963" s="1" t="s">
        <v>110</v>
      </c>
      <c r="N963" s="1" t="s">
        <v>70</v>
      </c>
      <c r="O963" s="1" t="s">
        <v>1833</v>
      </c>
      <c r="P963" s="1" t="s">
        <v>1833</v>
      </c>
      <c r="Q963" s="1" t="s">
        <v>3692</v>
      </c>
      <c r="R963" s="1" t="s">
        <v>1833</v>
      </c>
      <c r="S963" s="1" t="s">
        <v>3700</v>
      </c>
      <c r="T963" s="1" t="s">
        <v>3694</v>
      </c>
      <c r="U963" s="1" t="s">
        <v>1833</v>
      </c>
      <c r="V963" s="1" t="s">
        <v>1833</v>
      </c>
      <c r="W963" s="1" t="s">
        <v>3695</v>
      </c>
      <c r="X963" s="1" t="s">
        <v>7493</v>
      </c>
      <c r="Y963" s="2">
        <f>X964-'Bloco 1 10s Sem RTOS RX'!$X963</f>
        <v>0.000150462963</v>
      </c>
      <c r="Z963" s="1">
        <f>SUM(LEN(",CO_MQ135|"),'Bloco 1 10s Sem RTOS RX'!$H963,LEN(",CO2_MQ135|"),'Bloco 1 10s Sem RTOS RX'!$I963,LEN(",Alcool_MQ135|"),'Bloco 1 10s Sem RTOS RX'!$J963,LEN(",Alcool_MQ135|"),'Bloco 1 10s Sem RTOS RX'!$K963,LEN(",Toluen_MQ135|"),'Bloco 1 10s Sem RTOS RX'!$L963,LEN(",MH4_MQ135|"),'Bloco 1 10s Sem RTOS RX'!$M963,LEN(",O3_MQ131|"),'Bloco 1 10s Sem RTOS RX'!$N963)*8</f>
        <v>672</v>
      </c>
    </row>
    <row r="964" ht="15.75" customHeight="1">
      <c r="A964" s="1" t="s">
        <v>7494</v>
      </c>
      <c r="B964" s="1" t="s">
        <v>7495</v>
      </c>
      <c r="C964" s="1" t="s">
        <v>3689</v>
      </c>
      <c r="D964" s="1" t="s">
        <v>7496</v>
      </c>
      <c r="E964" s="1" t="s">
        <v>1833</v>
      </c>
      <c r="F964" s="1" t="s">
        <v>1833</v>
      </c>
      <c r="G964" s="1" t="s">
        <v>1833</v>
      </c>
      <c r="H964" s="1" t="s">
        <v>474</v>
      </c>
      <c r="I964" s="1" t="s">
        <v>107</v>
      </c>
      <c r="J964" s="1" t="s">
        <v>187</v>
      </c>
      <c r="K964" s="1" t="s">
        <v>103</v>
      </c>
      <c r="L964" s="1" t="s">
        <v>780</v>
      </c>
      <c r="M964" s="1" t="s">
        <v>152</v>
      </c>
      <c r="N964" s="1" t="s">
        <v>3694</v>
      </c>
      <c r="O964" s="1" t="s">
        <v>1833</v>
      </c>
      <c r="P964" s="1" t="s">
        <v>1833</v>
      </c>
      <c r="Q964" s="1" t="s">
        <v>3692</v>
      </c>
      <c r="R964" s="1" t="s">
        <v>1833</v>
      </c>
      <c r="S964" s="1" t="s">
        <v>3700</v>
      </c>
      <c r="T964" s="1" t="s">
        <v>3706</v>
      </c>
      <c r="U964" s="1" t="s">
        <v>1833</v>
      </c>
      <c r="V964" s="1" t="s">
        <v>1833</v>
      </c>
      <c r="W964" s="1" t="s">
        <v>3695</v>
      </c>
      <c r="X964" s="1" t="s">
        <v>7497</v>
      </c>
      <c r="Y964" s="2">
        <f>X965-'Bloco 1 10s Sem RTOS RX'!$X964</f>
        <v>0.000150462963</v>
      </c>
      <c r="Z964" s="1">
        <f>SUM(LEN(",CO_MQ135|"),'Bloco 1 10s Sem RTOS RX'!$H964,LEN(",CO2_MQ135|"),'Bloco 1 10s Sem RTOS RX'!$I964,LEN(",Alcool_MQ135|"),'Bloco 1 10s Sem RTOS RX'!$J964,LEN(",Alcool_MQ135|"),'Bloco 1 10s Sem RTOS RX'!$K964,LEN(",Toluen_MQ135|"),'Bloco 1 10s Sem RTOS RX'!$L964,LEN(",MH4_MQ135|"),'Bloco 1 10s Sem RTOS RX'!$M964,LEN(",O3_MQ131|"),'Bloco 1 10s Sem RTOS RX'!$N964)*8</f>
        <v>672</v>
      </c>
    </row>
    <row r="965" ht="15.75" customHeight="1">
      <c r="A965" s="1" t="s">
        <v>7498</v>
      </c>
      <c r="B965" s="1" t="s">
        <v>7499</v>
      </c>
      <c r="C965" s="1" t="s">
        <v>3689</v>
      </c>
      <c r="D965" s="1" t="s">
        <v>7500</v>
      </c>
      <c r="E965" s="1" t="s">
        <v>1833</v>
      </c>
      <c r="F965" s="1" t="s">
        <v>1833</v>
      </c>
      <c r="G965" s="1" t="s">
        <v>1833</v>
      </c>
      <c r="H965" s="1" t="s">
        <v>601</v>
      </c>
      <c r="I965" s="1" t="s">
        <v>163</v>
      </c>
      <c r="J965" s="1" t="s">
        <v>597</v>
      </c>
      <c r="K965" s="1" t="s">
        <v>103</v>
      </c>
      <c r="L965" s="1" t="s">
        <v>303</v>
      </c>
      <c r="M965" s="1" t="s">
        <v>110</v>
      </c>
      <c r="N965" s="1" t="s">
        <v>289</v>
      </c>
      <c r="O965" s="1" t="s">
        <v>1833</v>
      </c>
      <c r="P965" s="1" t="s">
        <v>1833</v>
      </c>
      <c r="Q965" s="1" t="s">
        <v>3692</v>
      </c>
      <c r="R965" s="1" t="s">
        <v>1833</v>
      </c>
      <c r="S965" s="1" t="s">
        <v>3700</v>
      </c>
      <c r="T965" s="1" t="s">
        <v>3694</v>
      </c>
      <c r="U965" s="1" t="s">
        <v>1833</v>
      </c>
      <c r="V965" s="1" t="s">
        <v>1833</v>
      </c>
      <c r="W965" s="1" t="s">
        <v>3695</v>
      </c>
      <c r="X965" s="1" t="s">
        <v>7501</v>
      </c>
      <c r="Y965" s="2">
        <f>X966-'Bloco 1 10s Sem RTOS RX'!$X965</f>
        <v>0.000162037037</v>
      </c>
      <c r="Z965" s="1">
        <f>SUM(LEN(",CO_MQ135|"),'Bloco 1 10s Sem RTOS RX'!$H965,LEN(",CO2_MQ135|"),'Bloco 1 10s Sem RTOS RX'!$I965,LEN(",Alcool_MQ135|"),'Bloco 1 10s Sem RTOS RX'!$J965,LEN(",Alcool_MQ135|"),'Bloco 1 10s Sem RTOS RX'!$K965,LEN(",Toluen_MQ135|"),'Bloco 1 10s Sem RTOS RX'!$L965,LEN(",MH4_MQ135|"),'Bloco 1 10s Sem RTOS RX'!$M965,LEN(",O3_MQ131|"),'Bloco 1 10s Sem RTOS RX'!$N965)*8</f>
        <v>672</v>
      </c>
    </row>
    <row r="966" ht="15.75" customHeight="1">
      <c r="A966" s="1" t="s">
        <v>7502</v>
      </c>
      <c r="B966" s="1" t="s">
        <v>7503</v>
      </c>
      <c r="C966" s="1" t="s">
        <v>3689</v>
      </c>
      <c r="D966" s="1" t="s">
        <v>7504</v>
      </c>
      <c r="E966" s="1" t="s">
        <v>1833</v>
      </c>
      <c r="F966" s="1" t="s">
        <v>1833</v>
      </c>
      <c r="G966" s="1" t="s">
        <v>1833</v>
      </c>
      <c r="H966" s="1" t="s">
        <v>601</v>
      </c>
      <c r="I966" s="1" t="s">
        <v>163</v>
      </c>
      <c r="J966" s="1" t="s">
        <v>597</v>
      </c>
      <c r="K966" s="1" t="s">
        <v>103</v>
      </c>
      <c r="L966" s="1" t="s">
        <v>303</v>
      </c>
      <c r="M966" s="1" t="s">
        <v>110</v>
      </c>
      <c r="N966" s="1" t="s">
        <v>76</v>
      </c>
      <c r="O966" s="1" t="s">
        <v>1833</v>
      </c>
      <c r="P966" s="1" t="s">
        <v>1833</v>
      </c>
      <c r="Q966" s="1" t="s">
        <v>3692</v>
      </c>
      <c r="R966" s="1" t="s">
        <v>1833</v>
      </c>
      <c r="S966" s="1" t="s">
        <v>3700</v>
      </c>
      <c r="T966" s="1" t="s">
        <v>3694</v>
      </c>
      <c r="U966" s="1" t="s">
        <v>1833</v>
      </c>
      <c r="V966" s="1" t="s">
        <v>1833</v>
      </c>
      <c r="W966" s="1" t="s">
        <v>3695</v>
      </c>
      <c r="X966" s="1" t="s">
        <v>7505</v>
      </c>
      <c r="Y966" s="2">
        <f>X967-'Bloco 1 10s Sem RTOS RX'!$X966</f>
        <v>0.000150462963</v>
      </c>
      <c r="Z966" s="1">
        <f>SUM(LEN(",CO_MQ135|"),'Bloco 1 10s Sem RTOS RX'!$H966,LEN(",CO2_MQ135|"),'Bloco 1 10s Sem RTOS RX'!$I966,LEN(",Alcool_MQ135|"),'Bloco 1 10s Sem RTOS RX'!$J966,LEN(",Alcool_MQ135|"),'Bloco 1 10s Sem RTOS RX'!$K966,LEN(",Toluen_MQ135|"),'Bloco 1 10s Sem RTOS RX'!$L966,LEN(",MH4_MQ135|"),'Bloco 1 10s Sem RTOS RX'!$M966,LEN(",O3_MQ131|"),'Bloco 1 10s Sem RTOS RX'!$N966)*8</f>
        <v>672</v>
      </c>
    </row>
    <row r="967" ht="15.75" customHeight="1">
      <c r="A967" s="1" t="s">
        <v>7506</v>
      </c>
      <c r="B967" s="1" t="s">
        <v>7507</v>
      </c>
      <c r="C967" s="1" t="s">
        <v>3689</v>
      </c>
      <c r="D967" s="1" t="s">
        <v>7508</v>
      </c>
      <c r="E967" s="1" t="s">
        <v>1833</v>
      </c>
      <c r="F967" s="1" t="s">
        <v>1833</v>
      </c>
      <c r="G967" s="1" t="s">
        <v>1833</v>
      </c>
      <c r="H967" s="1" t="s">
        <v>832</v>
      </c>
      <c r="I967" s="1" t="s">
        <v>163</v>
      </c>
      <c r="J967" s="1" t="s">
        <v>784</v>
      </c>
      <c r="K967" s="1" t="s">
        <v>103</v>
      </c>
      <c r="L967" s="1" t="s">
        <v>833</v>
      </c>
      <c r="M967" s="1" t="s">
        <v>110</v>
      </c>
      <c r="N967" s="1" t="s">
        <v>547</v>
      </c>
      <c r="O967" s="1" t="s">
        <v>1833</v>
      </c>
      <c r="P967" s="1" t="s">
        <v>1833</v>
      </c>
      <c r="Q967" s="1" t="s">
        <v>3692</v>
      </c>
      <c r="R967" s="1" t="s">
        <v>1833</v>
      </c>
      <c r="S967" s="1" t="s">
        <v>3700</v>
      </c>
      <c r="T967" s="1" t="s">
        <v>3701</v>
      </c>
      <c r="U967" s="1" t="s">
        <v>1833</v>
      </c>
      <c r="V967" s="1" t="s">
        <v>1833</v>
      </c>
      <c r="W967" s="1" t="s">
        <v>3695</v>
      </c>
      <c r="X967" s="1" t="s">
        <v>7509</v>
      </c>
      <c r="Y967" s="2">
        <f>X968-'Bloco 1 10s Sem RTOS RX'!$X967</f>
        <v>0.000150462963</v>
      </c>
      <c r="Z967" s="1">
        <f>SUM(LEN(",CO_MQ135|"),'Bloco 1 10s Sem RTOS RX'!$H967,LEN(",CO2_MQ135|"),'Bloco 1 10s Sem RTOS RX'!$I967,LEN(",Alcool_MQ135|"),'Bloco 1 10s Sem RTOS RX'!$J967,LEN(",Alcool_MQ135|"),'Bloco 1 10s Sem RTOS RX'!$K967,LEN(",Toluen_MQ135|"),'Bloco 1 10s Sem RTOS RX'!$L967,LEN(",MH4_MQ135|"),'Bloco 1 10s Sem RTOS RX'!$M967,LEN(",O3_MQ131|"),'Bloco 1 10s Sem RTOS RX'!$N967)*8</f>
        <v>672</v>
      </c>
    </row>
    <row r="968" ht="15.75" customHeight="1">
      <c r="A968" s="1" t="s">
        <v>7510</v>
      </c>
      <c r="B968" s="1" t="s">
        <v>7511</v>
      </c>
      <c r="C968" s="1" t="s">
        <v>3689</v>
      </c>
      <c r="D968" s="1" t="s">
        <v>7512</v>
      </c>
      <c r="E968" s="1" t="s">
        <v>1833</v>
      </c>
      <c r="F968" s="1" t="s">
        <v>1833</v>
      </c>
      <c r="G968" s="1" t="s">
        <v>1833</v>
      </c>
      <c r="H968" s="1" t="s">
        <v>603</v>
      </c>
      <c r="I968" s="1" t="s">
        <v>308</v>
      </c>
      <c r="J968" s="1" t="s">
        <v>604</v>
      </c>
      <c r="K968" s="1" t="s">
        <v>3720</v>
      </c>
      <c r="L968" s="1" t="s">
        <v>605</v>
      </c>
      <c r="M968" s="1" t="s">
        <v>110</v>
      </c>
      <c r="N968" s="1" t="s">
        <v>37</v>
      </c>
      <c r="O968" s="1" t="s">
        <v>1833</v>
      </c>
      <c r="P968" s="1" t="s">
        <v>1833</v>
      </c>
      <c r="Q968" s="1" t="s">
        <v>3692</v>
      </c>
      <c r="R968" s="1" t="s">
        <v>1833</v>
      </c>
      <c r="S968" s="1" t="s">
        <v>3700</v>
      </c>
      <c r="T968" s="1" t="s">
        <v>3706</v>
      </c>
      <c r="U968" s="1" t="s">
        <v>1833</v>
      </c>
      <c r="V968" s="1" t="s">
        <v>1833</v>
      </c>
      <c r="W968" s="1" t="s">
        <v>3695</v>
      </c>
      <c r="X968" s="1" t="s">
        <v>7513</v>
      </c>
      <c r="Y968" s="2">
        <f>X969-'Bloco 1 10s Sem RTOS RX'!$X968</f>
        <v>0.000150462963</v>
      </c>
      <c r="Z968" s="1">
        <f>SUM(LEN(",CO_MQ135|"),'Bloco 1 10s Sem RTOS RX'!$H968,LEN(",CO2_MQ135|"),'Bloco 1 10s Sem RTOS RX'!$I968,LEN(",Alcool_MQ135|"),'Bloco 1 10s Sem RTOS RX'!$J968,LEN(",Alcool_MQ135|"),'Bloco 1 10s Sem RTOS RX'!$K968,LEN(",Toluen_MQ135|"),'Bloco 1 10s Sem RTOS RX'!$L968,LEN(",MH4_MQ135|"),'Bloco 1 10s Sem RTOS RX'!$M968,LEN(",O3_MQ131|"),'Bloco 1 10s Sem RTOS RX'!$N968)*8</f>
        <v>672</v>
      </c>
    </row>
    <row r="969" ht="15.75" customHeight="1">
      <c r="A969" s="1" t="s">
        <v>7514</v>
      </c>
      <c r="B969" s="1" t="s">
        <v>7515</v>
      </c>
      <c r="C969" s="1" t="s">
        <v>3689</v>
      </c>
      <c r="D969" s="1" t="s">
        <v>7516</v>
      </c>
      <c r="E969" s="1" t="s">
        <v>1833</v>
      </c>
      <c r="F969" s="1" t="s">
        <v>1833</v>
      </c>
      <c r="G969" s="1" t="s">
        <v>1833</v>
      </c>
      <c r="H969" s="1" t="s">
        <v>948</v>
      </c>
      <c r="I969" s="1" t="s">
        <v>107</v>
      </c>
      <c r="J969" s="1" t="s">
        <v>108</v>
      </c>
      <c r="K969" s="1" t="s">
        <v>103</v>
      </c>
      <c r="L969" s="1" t="s">
        <v>31</v>
      </c>
      <c r="M969" s="1" t="s">
        <v>152</v>
      </c>
      <c r="N969" s="1" t="s">
        <v>873</v>
      </c>
      <c r="O969" s="1" t="s">
        <v>1833</v>
      </c>
      <c r="P969" s="1" t="s">
        <v>1833</v>
      </c>
      <c r="Q969" s="1" t="s">
        <v>3692</v>
      </c>
      <c r="R969" s="1" t="s">
        <v>1833</v>
      </c>
      <c r="S969" s="1" t="s">
        <v>3700</v>
      </c>
      <c r="T969" s="1" t="s">
        <v>3701</v>
      </c>
      <c r="U969" s="1" t="s">
        <v>1833</v>
      </c>
      <c r="V969" s="1" t="s">
        <v>1833</v>
      </c>
      <c r="W969" s="1" t="s">
        <v>3695</v>
      </c>
      <c r="X969" s="1" t="s">
        <v>7517</v>
      </c>
      <c r="Y969" s="2">
        <f>X970-'Bloco 1 10s Sem RTOS RX'!$X969</f>
        <v>0.000150462963</v>
      </c>
      <c r="Z969" s="1">
        <f>SUM(LEN(",CO_MQ135|"),'Bloco 1 10s Sem RTOS RX'!$H969,LEN(",CO2_MQ135|"),'Bloco 1 10s Sem RTOS RX'!$I969,LEN(",Alcool_MQ135|"),'Bloco 1 10s Sem RTOS RX'!$J969,LEN(",Alcool_MQ135|"),'Bloco 1 10s Sem RTOS RX'!$K969,LEN(",Toluen_MQ135|"),'Bloco 1 10s Sem RTOS RX'!$L969,LEN(",MH4_MQ135|"),'Bloco 1 10s Sem RTOS RX'!$M969,LEN(",O3_MQ131|"),'Bloco 1 10s Sem RTOS RX'!$N969)*8</f>
        <v>672</v>
      </c>
    </row>
    <row r="970" ht="15.75" customHeight="1">
      <c r="A970" s="1" t="s">
        <v>7518</v>
      </c>
      <c r="B970" s="1" t="s">
        <v>7519</v>
      </c>
      <c r="C970" s="1" t="s">
        <v>3689</v>
      </c>
      <c r="D970" s="1" t="s">
        <v>7520</v>
      </c>
      <c r="E970" s="1" t="s">
        <v>1833</v>
      </c>
      <c r="F970" s="1" t="s">
        <v>1833</v>
      </c>
      <c r="G970" s="1" t="s">
        <v>1833</v>
      </c>
      <c r="H970" s="1" t="s">
        <v>162</v>
      </c>
      <c r="I970" s="1" t="s">
        <v>163</v>
      </c>
      <c r="J970" s="1" t="s">
        <v>164</v>
      </c>
      <c r="K970" s="1" t="s">
        <v>103</v>
      </c>
      <c r="L970" s="1" t="s">
        <v>3764</v>
      </c>
      <c r="M970" s="1" t="s">
        <v>110</v>
      </c>
      <c r="N970" s="1" t="s">
        <v>1053</v>
      </c>
      <c r="O970" s="1" t="s">
        <v>1833</v>
      </c>
      <c r="P970" s="1" t="s">
        <v>1833</v>
      </c>
      <c r="Q970" s="1" t="s">
        <v>3692</v>
      </c>
      <c r="R970" s="1" t="s">
        <v>1833</v>
      </c>
      <c r="S970" s="1" t="s">
        <v>3700</v>
      </c>
      <c r="T970" s="1" t="s">
        <v>3694</v>
      </c>
      <c r="U970" s="1" t="s">
        <v>1833</v>
      </c>
      <c r="V970" s="1" t="s">
        <v>1833</v>
      </c>
      <c r="W970" s="1" t="s">
        <v>3695</v>
      </c>
      <c r="X970" s="1" t="s">
        <v>7521</v>
      </c>
      <c r="Y970" s="2">
        <f>X971-'Bloco 1 10s Sem RTOS RX'!$X970</f>
        <v>0.000150462963</v>
      </c>
      <c r="Z970" s="1">
        <f>SUM(LEN(",CO_MQ135|"),'Bloco 1 10s Sem RTOS RX'!$H970,LEN(",CO2_MQ135|"),'Bloco 1 10s Sem RTOS RX'!$I970,LEN(",Alcool_MQ135|"),'Bloco 1 10s Sem RTOS RX'!$J970,LEN(",Alcool_MQ135|"),'Bloco 1 10s Sem RTOS RX'!$K970,LEN(",Toluen_MQ135|"),'Bloco 1 10s Sem RTOS RX'!$L970,LEN(",MH4_MQ135|"),'Bloco 1 10s Sem RTOS RX'!$M970,LEN(",O3_MQ131|"),'Bloco 1 10s Sem RTOS RX'!$N970)*8</f>
        <v>672</v>
      </c>
    </row>
    <row r="971" ht="15.75" customHeight="1">
      <c r="A971" s="1" t="s">
        <v>7522</v>
      </c>
      <c r="B971" s="1" t="s">
        <v>7523</v>
      </c>
      <c r="C971" s="1" t="s">
        <v>3689</v>
      </c>
      <c r="D971" s="1" t="s">
        <v>7524</v>
      </c>
      <c r="E971" s="1" t="s">
        <v>1833</v>
      </c>
      <c r="F971" s="1" t="s">
        <v>1833</v>
      </c>
      <c r="G971" s="1" t="s">
        <v>1833</v>
      </c>
      <c r="H971" s="1" t="s">
        <v>646</v>
      </c>
      <c r="I971" s="1" t="s">
        <v>308</v>
      </c>
      <c r="J971" s="1" t="s">
        <v>309</v>
      </c>
      <c r="K971" s="1" t="s">
        <v>3720</v>
      </c>
      <c r="L971" s="1" t="s">
        <v>605</v>
      </c>
      <c r="M971" s="1" t="s">
        <v>110</v>
      </c>
      <c r="N971" s="1" t="s">
        <v>325</v>
      </c>
      <c r="O971" s="1" t="s">
        <v>1833</v>
      </c>
      <c r="P971" s="1" t="s">
        <v>1833</v>
      </c>
      <c r="Q971" s="1" t="s">
        <v>3692</v>
      </c>
      <c r="R971" s="1" t="s">
        <v>1833</v>
      </c>
      <c r="S971" s="1" t="s">
        <v>3700</v>
      </c>
      <c r="T971" s="1" t="s">
        <v>3701</v>
      </c>
      <c r="U971" s="1" t="s">
        <v>1833</v>
      </c>
      <c r="V971" s="1" t="s">
        <v>1833</v>
      </c>
      <c r="W971" s="1" t="s">
        <v>3695</v>
      </c>
      <c r="X971" s="1" t="s">
        <v>3334</v>
      </c>
      <c r="Y971" s="2">
        <f>X972-'Bloco 1 10s Sem RTOS RX'!$X971</f>
        <v>0.000150462963</v>
      </c>
      <c r="Z971" s="1">
        <f>SUM(LEN(",CO_MQ135|"),'Bloco 1 10s Sem RTOS RX'!$H971,LEN(",CO2_MQ135|"),'Bloco 1 10s Sem RTOS RX'!$I971,LEN(",Alcool_MQ135|"),'Bloco 1 10s Sem RTOS RX'!$J971,LEN(",Alcool_MQ135|"),'Bloco 1 10s Sem RTOS RX'!$K971,LEN(",Toluen_MQ135|"),'Bloco 1 10s Sem RTOS RX'!$L971,LEN(",MH4_MQ135|"),'Bloco 1 10s Sem RTOS RX'!$M971,LEN(",O3_MQ131|"),'Bloco 1 10s Sem RTOS RX'!$N971)*8</f>
        <v>672</v>
      </c>
    </row>
    <row r="972" ht="15.75" customHeight="1">
      <c r="A972" s="1" t="s">
        <v>7525</v>
      </c>
      <c r="B972" s="1" t="s">
        <v>7526</v>
      </c>
      <c r="C972" s="1" t="s">
        <v>3689</v>
      </c>
      <c r="D972" s="1" t="s">
        <v>7527</v>
      </c>
      <c r="E972" s="1" t="s">
        <v>1833</v>
      </c>
      <c r="F972" s="1" t="s">
        <v>1833</v>
      </c>
      <c r="G972" s="1" t="s">
        <v>1833</v>
      </c>
      <c r="H972" s="1" t="s">
        <v>832</v>
      </c>
      <c r="I972" s="1" t="s">
        <v>163</v>
      </c>
      <c r="J972" s="1" t="s">
        <v>784</v>
      </c>
      <c r="K972" s="1" t="s">
        <v>103</v>
      </c>
      <c r="L972" s="1" t="s">
        <v>833</v>
      </c>
      <c r="M972" s="1" t="s">
        <v>110</v>
      </c>
      <c r="N972" s="1" t="s">
        <v>4088</v>
      </c>
      <c r="O972" s="1" t="s">
        <v>1833</v>
      </c>
      <c r="P972" s="1" t="s">
        <v>1833</v>
      </c>
      <c r="Q972" s="1" t="s">
        <v>3692</v>
      </c>
      <c r="R972" s="1" t="s">
        <v>1833</v>
      </c>
      <c r="S972" s="1" t="s">
        <v>3700</v>
      </c>
      <c r="T972" s="1" t="s">
        <v>3694</v>
      </c>
      <c r="U972" s="1" t="s">
        <v>1833</v>
      </c>
      <c r="V972" s="1" t="s">
        <v>1833</v>
      </c>
      <c r="W972" s="1" t="s">
        <v>3695</v>
      </c>
      <c r="X972" s="1" t="s">
        <v>7528</v>
      </c>
      <c r="Y972" s="2">
        <f>X973-'Bloco 1 10s Sem RTOS RX'!$X972</f>
        <v>0.000150462963</v>
      </c>
      <c r="Z972" s="1">
        <f>SUM(LEN(",CO_MQ135|"),'Bloco 1 10s Sem RTOS RX'!$H972,LEN(",CO2_MQ135|"),'Bloco 1 10s Sem RTOS RX'!$I972,LEN(",Alcool_MQ135|"),'Bloco 1 10s Sem RTOS RX'!$J972,LEN(",Alcool_MQ135|"),'Bloco 1 10s Sem RTOS RX'!$K972,LEN(",Toluen_MQ135|"),'Bloco 1 10s Sem RTOS RX'!$L972,LEN(",MH4_MQ135|"),'Bloco 1 10s Sem RTOS RX'!$M972,LEN(",O3_MQ131|"),'Bloco 1 10s Sem RTOS RX'!$N972)*8</f>
        <v>672</v>
      </c>
    </row>
    <row r="973" ht="15.75" customHeight="1">
      <c r="A973" s="1" t="s">
        <v>7529</v>
      </c>
      <c r="B973" s="1" t="s">
        <v>7530</v>
      </c>
      <c r="C973" s="1" t="s">
        <v>3689</v>
      </c>
      <c r="D973" s="1" t="s">
        <v>7531</v>
      </c>
      <c r="E973" s="1" t="s">
        <v>1833</v>
      </c>
      <c r="F973" s="1" t="s">
        <v>1833</v>
      </c>
      <c r="G973" s="1" t="s">
        <v>1833</v>
      </c>
      <c r="H973" s="1" t="s">
        <v>596</v>
      </c>
      <c r="I973" s="1" t="s">
        <v>308</v>
      </c>
      <c r="J973" s="1" t="s">
        <v>597</v>
      </c>
      <c r="K973" s="1" t="s">
        <v>3720</v>
      </c>
      <c r="L973" s="1" t="s">
        <v>303</v>
      </c>
      <c r="M973" s="1" t="s">
        <v>110</v>
      </c>
      <c r="N973" s="1" t="s">
        <v>76</v>
      </c>
      <c r="O973" s="1" t="s">
        <v>1833</v>
      </c>
      <c r="P973" s="1" t="s">
        <v>1833</v>
      </c>
      <c r="Q973" s="1" t="s">
        <v>3692</v>
      </c>
      <c r="R973" s="1" t="s">
        <v>1833</v>
      </c>
      <c r="S973" s="1" t="s">
        <v>3700</v>
      </c>
      <c r="T973" s="1" t="s">
        <v>3694</v>
      </c>
      <c r="U973" s="1" t="s">
        <v>1833</v>
      </c>
      <c r="V973" s="1" t="s">
        <v>1833</v>
      </c>
      <c r="W973" s="1" t="s">
        <v>3695</v>
      </c>
      <c r="X973" s="1" t="s">
        <v>7532</v>
      </c>
      <c r="Y973" s="2">
        <f>X974-'Bloco 1 10s Sem RTOS RX'!$X973</f>
        <v>0.000150462963</v>
      </c>
      <c r="Z973" s="1">
        <f>SUM(LEN(",CO_MQ135|"),'Bloco 1 10s Sem RTOS RX'!$H973,LEN(",CO2_MQ135|"),'Bloco 1 10s Sem RTOS RX'!$I973,LEN(",Alcool_MQ135|"),'Bloco 1 10s Sem RTOS RX'!$J973,LEN(",Alcool_MQ135|"),'Bloco 1 10s Sem RTOS RX'!$K973,LEN(",Toluen_MQ135|"),'Bloco 1 10s Sem RTOS RX'!$L973,LEN(",MH4_MQ135|"),'Bloco 1 10s Sem RTOS RX'!$M973,LEN(",O3_MQ131|"),'Bloco 1 10s Sem RTOS RX'!$N973)*8</f>
        <v>672</v>
      </c>
    </row>
    <row r="974" ht="15.75" customHeight="1">
      <c r="A974" s="1" t="s">
        <v>7533</v>
      </c>
      <c r="B974" s="1" t="s">
        <v>7534</v>
      </c>
      <c r="C974" s="1" t="s">
        <v>3689</v>
      </c>
      <c r="D974" s="1" t="s">
        <v>7535</v>
      </c>
      <c r="E974" s="1" t="s">
        <v>1833</v>
      </c>
      <c r="F974" s="1" t="s">
        <v>1833</v>
      </c>
      <c r="G974" s="1" t="s">
        <v>1833</v>
      </c>
      <c r="H974" s="1" t="s">
        <v>572</v>
      </c>
      <c r="I974" s="1" t="s">
        <v>3826</v>
      </c>
      <c r="J974" s="1" t="s">
        <v>4444</v>
      </c>
      <c r="K974" s="1" t="s">
        <v>73</v>
      </c>
      <c r="L974" s="1" t="s">
        <v>3827</v>
      </c>
      <c r="M974" s="1" t="s">
        <v>159</v>
      </c>
      <c r="N974" s="1" t="s">
        <v>479</v>
      </c>
      <c r="O974" s="1" t="s">
        <v>1833</v>
      </c>
      <c r="P974" s="1" t="s">
        <v>1833</v>
      </c>
      <c r="Q974" s="1" t="s">
        <v>3692</v>
      </c>
      <c r="R974" s="1" t="s">
        <v>1833</v>
      </c>
      <c r="S974" s="1" t="s">
        <v>3693</v>
      </c>
      <c r="T974" s="1" t="s">
        <v>3701</v>
      </c>
      <c r="U974" s="1" t="s">
        <v>1833</v>
      </c>
      <c r="V974" s="1" t="s">
        <v>1833</v>
      </c>
      <c r="W974" s="1" t="s">
        <v>3695</v>
      </c>
      <c r="X974" s="1" t="s">
        <v>7536</v>
      </c>
      <c r="Y974" s="2">
        <f>X975-'Bloco 1 10s Sem RTOS RX'!$X974</f>
        <v>0.0003125</v>
      </c>
      <c r="Z974" s="1">
        <f>SUM(LEN(",CO_MQ135|"),'Bloco 1 10s Sem RTOS RX'!$H974,LEN(",CO2_MQ135|"),'Bloco 1 10s Sem RTOS RX'!$I974,LEN(",Alcool_MQ135|"),'Bloco 1 10s Sem RTOS RX'!$J974,LEN(",Alcool_MQ135|"),'Bloco 1 10s Sem RTOS RX'!$K974,LEN(",Toluen_MQ135|"),'Bloco 1 10s Sem RTOS RX'!$L974,LEN(",MH4_MQ135|"),'Bloco 1 10s Sem RTOS RX'!$M974,LEN(",O3_MQ131|"),'Bloco 1 10s Sem RTOS RX'!$N974)*8</f>
        <v>672</v>
      </c>
    </row>
    <row r="975" ht="15.75" customHeight="1">
      <c r="A975" s="1" t="s">
        <v>7537</v>
      </c>
      <c r="B975" s="1" t="s">
        <v>7538</v>
      </c>
      <c r="C975" s="1" t="s">
        <v>3689</v>
      </c>
      <c r="D975" s="1" t="s">
        <v>7539</v>
      </c>
      <c r="E975" s="1" t="s">
        <v>1833</v>
      </c>
      <c r="F975" s="1" t="s">
        <v>1833</v>
      </c>
      <c r="G975" s="1" t="s">
        <v>1833</v>
      </c>
      <c r="H975" s="1" t="s">
        <v>4141</v>
      </c>
      <c r="I975" s="1" t="s">
        <v>163</v>
      </c>
      <c r="J975" s="1" t="s">
        <v>784</v>
      </c>
      <c r="K975" s="1" t="s">
        <v>103</v>
      </c>
      <c r="L975" s="1" t="s">
        <v>785</v>
      </c>
      <c r="M975" s="1" t="s">
        <v>110</v>
      </c>
      <c r="N975" s="1" t="s">
        <v>110</v>
      </c>
      <c r="O975" s="1" t="s">
        <v>1833</v>
      </c>
      <c r="P975" s="1" t="s">
        <v>1833</v>
      </c>
      <c r="Q975" s="1" t="s">
        <v>3692</v>
      </c>
      <c r="R975" s="1" t="s">
        <v>1833</v>
      </c>
      <c r="S975" s="1" t="s">
        <v>3700</v>
      </c>
      <c r="T975" s="1" t="s">
        <v>3706</v>
      </c>
      <c r="U975" s="1" t="s">
        <v>1833</v>
      </c>
      <c r="V975" s="1" t="s">
        <v>1833</v>
      </c>
      <c r="W975" s="1" t="s">
        <v>3695</v>
      </c>
      <c r="X975" s="1" t="s">
        <v>7540</v>
      </c>
      <c r="Y975" s="2">
        <f>X976-'Bloco 1 10s Sem RTOS RX'!$X975</f>
        <v>0.000150462963</v>
      </c>
      <c r="Z975" s="1">
        <f>SUM(LEN(",CO_MQ135|"),'Bloco 1 10s Sem RTOS RX'!$H975,LEN(",CO2_MQ135|"),'Bloco 1 10s Sem RTOS RX'!$I975,LEN(",Alcool_MQ135|"),'Bloco 1 10s Sem RTOS RX'!$J975,LEN(",Alcool_MQ135|"),'Bloco 1 10s Sem RTOS RX'!$K975,LEN(",Toluen_MQ135|"),'Bloco 1 10s Sem RTOS RX'!$L975,LEN(",MH4_MQ135|"),'Bloco 1 10s Sem RTOS RX'!$M975,LEN(",O3_MQ131|"),'Bloco 1 10s Sem RTOS RX'!$N975)*8</f>
        <v>672</v>
      </c>
    </row>
    <row r="976" ht="15.75" customHeight="1">
      <c r="A976" s="1" t="s">
        <v>7541</v>
      </c>
      <c r="B976" s="1" t="s">
        <v>7542</v>
      </c>
      <c r="C976" s="1" t="s">
        <v>3689</v>
      </c>
      <c r="D976" s="1" t="s">
        <v>7543</v>
      </c>
      <c r="E976" s="1" t="s">
        <v>1833</v>
      </c>
      <c r="F976" s="1" t="s">
        <v>1833</v>
      </c>
      <c r="G976" s="1" t="s">
        <v>1833</v>
      </c>
      <c r="H976" s="1" t="s">
        <v>596</v>
      </c>
      <c r="I976" s="1" t="s">
        <v>308</v>
      </c>
      <c r="J976" s="1" t="s">
        <v>597</v>
      </c>
      <c r="K976" s="1" t="s">
        <v>3720</v>
      </c>
      <c r="L976" s="1" t="s">
        <v>303</v>
      </c>
      <c r="M976" s="1" t="s">
        <v>110</v>
      </c>
      <c r="N976" s="1" t="s">
        <v>666</v>
      </c>
      <c r="O976" s="1" t="s">
        <v>1833</v>
      </c>
      <c r="P976" s="1" t="s">
        <v>1833</v>
      </c>
      <c r="Q976" s="1" t="s">
        <v>3692</v>
      </c>
      <c r="R976" s="1" t="s">
        <v>1833</v>
      </c>
      <c r="S976" s="1" t="s">
        <v>3700</v>
      </c>
      <c r="T976" s="1" t="s">
        <v>3694</v>
      </c>
      <c r="U976" s="1" t="s">
        <v>1833</v>
      </c>
      <c r="V976" s="1" t="s">
        <v>1833</v>
      </c>
      <c r="W976" s="1" t="s">
        <v>3695</v>
      </c>
      <c r="X976" s="1" t="s">
        <v>7544</v>
      </c>
      <c r="Y976" s="2">
        <f>X977-'Bloco 1 10s Sem RTOS RX'!$X976</f>
        <v>0.000150462963</v>
      </c>
      <c r="Z976" s="1">
        <f>SUM(LEN(",CO_MQ135|"),'Bloco 1 10s Sem RTOS RX'!$H976,LEN(",CO2_MQ135|"),'Bloco 1 10s Sem RTOS RX'!$I976,LEN(",Alcool_MQ135|"),'Bloco 1 10s Sem RTOS RX'!$J976,LEN(",Alcool_MQ135|"),'Bloco 1 10s Sem RTOS RX'!$K976,LEN(",Toluen_MQ135|"),'Bloco 1 10s Sem RTOS RX'!$L976,LEN(",MH4_MQ135|"),'Bloco 1 10s Sem RTOS RX'!$M976,LEN(",O3_MQ131|"),'Bloco 1 10s Sem RTOS RX'!$N976)*8</f>
        <v>672</v>
      </c>
    </row>
    <row r="977" ht="15.75" customHeight="1">
      <c r="A977" s="1" t="s">
        <v>7545</v>
      </c>
      <c r="B977" s="1" t="s">
        <v>7546</v>
      </c>
      <c r="C977" s="1" t="s">
        <v>3689</v>
      </c>
      <c r="D977" s="1" t="s">
        <v>7547</v>
      </c>
      <c r="E977" s="1" t="s">
        <v>1833</v>
      </c>
      <c r="F977" s="1" t="s">
        <v>1833</v>
      </c>
      <c r="G977" s="1" t="s">
        <v>1833</v>
      </c>
      <c r="H977" s="1" t="s">
        <v>603</v>
      </c>
      <c r="I977" s="1" t="s">
        <v>308</v>
      </c>
      <c r="J977" s="1" t="s">
        <v>604</v>
      </c>
      <c r="K977" s="1" t="s">
        <v>3720</v>
      </c>
      <c r="L977" s="1" t="s">
        <v>605</v>
      </c>
      <c r="M977" s="1" t="s">
        <v>110</v>
      </c>
      <c r="N977" s="1" t="s">
        <v>598</v>
      </c>
      <c r="O977" s="1" t="s">
        <v>1833</v>
      </c>
      <c r="P977" s="1" t="s">
        <v>1833</v>
      </c>
      <c r="Q977" s="1" t="s">
        <v>3692</v>
      </c>
      <c r="R977" s="1" t="s">
        <v>1833</v>
      </c>
      <c r="S977" s="1" t="s">
        <v>3700</v>
      </c>
      <c r="T977" s="1" t="s">
        <v>3701</v>
      </c>
      <c r="U977" s="1" t="s">
        <v>1833</v>
      </c>
      <c r="V977" s="1" t="s">
        <v>1833</v>
      </c>
      <c r="W977" s="1" t="s">
        <v>3695</v>
      </c>
      <c r="X977" s="1" t="s">
        <v>7548</v>
      </c>
      <c r="Y977" s="2">
        <f>X978-'Bloco 1 10s Sem RTOS RX'!$X977</f>
        <v>0.000150462963</v>
      </c>
      <c r="Z977" s="1">
        <f>SUM(LEN(",CO_MQ135|"),'Bloco 1 10s Sem RTOS RX'!$H977,LEN(",CO2_MQ135|"),'Bloco 1 10s Sem RTOS RX'!$I977,LEN(",Alcool_MQ135|"),'Bloco 1 10s Sem RTOS RX'!$J977,LEN(",Alcool_MQ135|"),'Bloco 1 10s Sem RTOS RX'!$K977,LEN(",Toluen_MQ135|"),'Bloco 1 10s Sem RTOS RX'!$L977,LEN(",MH4_MQ135|"),'Bloco 1 10s Sem RTOS RX'!$M977,LEN(",O3_MQ131|"),'Bloco 1 10s Sem RTOS RX'!$N977)*8</f>
        <v>672</v>
      </c>
    </row>
    <row r="978" ht="15.75" customHeight="1">
      <c r="A978" s="1" t="s">
        <v>7549</v>
      </c>
      <c r="B978" s="1" t="s">
        <v>7550</v>
      </c>
      <c r="C978" s="1" t="s">
        <v>3689</v>
      </c>
      <c r="D978" s="1" t="s">
        <v>7551</v>
      </c>
      <c r="E978" s="1" t="s">
        <v>1833</v>
      </c>
      <c r="F978" s="1" t="s">
        <v>1833</v>
      </c>
      <c r="G978" s="1" t="s">
        <v>1833</v>
      </c>
      <c r="H978" s="1" t="s">
        <v>603</v>
      </c>
      <c r="I978" s="1" t="s">
        <v>308</v>
      </c>
      <c r="J978" s="1" t="s">
        <v>604</v>
      </c>
      <c r="K978" s="1" t="s">
        <v>3720</v>
      </c>
      <c r="L978" s="1" t="s">
        <v>605</v>
      </c>
      <c r="M978" s="1" t="s">
        <v>110</v>
      </c>
      <c r="N978" s="1" t="s">
        <v>26</v>
      </c>
      <c r="O978" s="1" t="s">
        <v>1833</v>
      </c>
      <c r="P978" s="1" t="s">
        <v>1833</v>
      </c>
      <c r="Q978" s="1" t="s">
        <v>3692</v>
      </c>
      <c r="R978" s="1" t="s">
        <v>1833</v>
      </c>
      <c r="S978" s="1" t="s">
        <v>3700</v>
      </c>
      <c r="T978" s="1" t="s">
        <v>3694</v>
      </c>
      <c r="U978" s="1" t="s">
        <v>1833</v>
      </c>
      <c r="V978" s="1" t="s">
        <v>1833</v>
      </c>
      <c r="W978" s="1" t="s">
        <v>3695</v>
      </c>
      <c r="X978" s="1" t="s">
        <v>7552</v>
      </c>
      <c r="Y978" s="2">
        <f>X979-'Bloco 1 10s Sem RTOS RX'!$X978</f>
        <v>0.000162037037</v>
      </c>
      <c r="Z978" s="1">
        <f>SUM(LEN(",CO_MQ135|"),'Bloco 1 10s Sem RTOS RX'!$H978,LEN(",CO2_MQ135|"),'Bloco 1 10s Sem RTOS RX'!$I978,LEN(",Alcool_MQ135|"),'Bloco 1 10s Sem RTOS RX'!$J978,LEN(",Alcool_MQ135|"),'Bloco 1 10s Sem RTOS RX'!$K978,LEN(",Toluen_MQ135|"),'Bloco 1 10s Sem RTOS RX'!$L978,LEN(",MH4_MQ135|"),'Bloco 1 10s Sem RTOS RX'!$M978,LEN(",O3_MQ131|"),'Bloco 1 10s Sem RTOS RX'!$N978)*8</f>
        <v>672</v>
      </c>
    </row>
    <row r="979" ht="15.75" customHeight="1">
      <c r="A979" s="1" t="s">
        <v>7553</v>
      </c>
      <c r="B979" s="1" t="s">
        <v>7554</v>
      </c>
      <c r="C979" s="1" t="s">
        <v>3689</v>
      </c>
      <c r="D979" s="1" t="s">
        <v>7555</v>
      </c>
      <c r="E979" s="1" t="s">
        <v>1833</v>
      </c>
      <c r="F979" s="1" t="s">
        <v>1833</v>
      </c>
      <c r="G979" s="1" t="s">
        <v>1833</v>
      </c>
      <c r="H979" s="1" t="s">
        <v>596</v>
      </c>
      <c r="I979" s="1" t="s">
        <v>308</v>
      </c>
      <c r="J979" s="1" t="s">
        <v>597</v>
      </c>
      <c r="K979" s="1" t="s">
        <v>3720</v>
      </c>
      <c r="L979" s="1" t="s">
        <v>303</v>
      </c>
      <c r="M979" s="1" t="s">
        <v>110</v>
      </c>
      <c r="N979" s="1" t="s">
        <v>1007</v>
      </c>
      <c r="O979" s="1" t="s">
        <v>1833</v>
      </c>
      <c r="P979" s="1" t="s">
        <v>1833</v>
      </c>
      <c r="Q979" s="1" t="s">
        <v>3692</v>
      </c>
      <c r="R979" s="1" t="s">
        <v>1833</v>
      </c>
      <c r="S979" s="1" t="s">
        <v>3700</v>
      </c>
      <c r="T979" s="1" t="s">
        <v>3701</v>
      </c>
      <c r="U979" s="1" t="s">
        <v>1833</v>
      </c>
      <c r="V979" s="1" t="s">
        <v>1833</v>
      </c>
      <c r="W979" s="1" t="s">
        <v>3695</v>
      </c>
      <c r="X979" s="1" t="s">
        <v>7556</v>
      </c>
      <c r="Y979" s="2">
        <f>X980-'Bloco 1 10s Sem RTOS RX'!$X979</f>
        <v>0.000150462963</v>
      </c>
      <c r="Z979" s="1">
        <f>SUM(LEN(",CO_MQ135|"),'Bloco 1 10s Sem RTOS RX'!$H979,LEN(",CO2_MQ135|"),'Bloco 1 10s Sem RTOS RX'!$I979,LEN(",Alcool_MQ135|"),'Bloco 1 10s Sem RTOS RX'!$J979,LEN(",Alcool_MQ135|"),'Bloco 1 10s Sem RTOS RX'!$K979,LEN(",Toluen_MQ135|"),'Bloco 1 10s Sem RTOS RX'!$L979,LEN(",MH4_MQ135|"),'Bloco 1 10s Sem RTOS RX'!$M979,LEN(",O3_MQ131|"),'Bloco 1 10s Sem RTOS RX'!$N979)*8</f>
        <v>672</v>
      </c>
    </row>
    <row r="980" ht="15.75" customHeight="1">
      <c r="A980" s="1" t="s">
        <v>7557</v>
      </c>
      <c r="B980" s="1" t="s">
        <v>7558</v>
      </c>
      <c r="C980" s="1" t="s">
        <v>3689</v>
      </c>
      <c r="D980" s="1" t="s">
        <v>7559</v>
      </c>
      <c r="E980" s="1" t="s">
        <v>1833</v>
      </c>
      <c r="F980" s="1" t="s">
        <v>1833</v>
      </c>
      <c r="G980" s="1" t="s">
        <v>1833</v>
      </c>
      <c r="H980" s="1" t="s">
        <v>617</v>
      </c>
      <c r="I980" s="1" t="s">
        <v>614</v>
      </c>
      <c r="J980" s="1" t="s">
        <v>618</v>
      </c>
      <c r="K980" s="1" t="s">
        <v>3720</v>
      </c>
      <c r="L980" s="1" t="s">
        <v>183</v>
      </c>
      <c r="M980" s="1" t="s">
        <v>159</v>
      </c>
      <c r="N980" s="1" t="s">
        <v>36</v>
      </c>
      <c r="O980" s="1" t="s">
        <v>1833</v>
      </c>
      <c r="P980" s="1" t="s">
        <v>1833</v>
      </c>
      <c r="Q980" s="1" t="s">
        <v>3692</v>
      </c>
      <c r="R980" s="1" t="s">
        <v>1833</v>
      </c>
      <c r="S980" s="1" t="s">
        <v>3700</v>
      </c>
      <c r="T980" s="1" t="s">
        <v>3706</v>
      </c>
      <c r="U980" s="1" t="s">
        <v>1833</v>
      </c>
      <c r="V980" s="1" t="s">
        <v>1833</v>
      </c>
      <c r="W980" s="1" t="s">
        <v>3695</v>
      </c>
      <c r="X980" s="1" t="s">
        <v>7560</v>
      </c>
      <c r="Y980" s="2">
        <f>X981-'Bloco 1 10s Sem RTOS RX'!$X980</f>
        <v>0.000150462963</v>
      </c>
      <c r="Z980" s="1">
        <f>SUM(LEN(",CO_MQ135|"),'Bloco 1 10s Sem RTOS RX'!$H980,LEN(",CO2_MQ135|"),'Bloco 1 10s Sem RTOS RX'!$I980,LEN(",Alcool_MQ135|"),'Bloco 1 10s Sem RTOS RX'!$J980,LEN(",Alcool_MQ135|"),'Bloco 1 10s Sem RTOS RX'!$K980,LEN(",Toluen_MQ135|"),'Bloco 1 10s Sem RTOS RX'!$L980,LEN(",MH4_MQ135|"),'Bloco 1 10s Sem RTOS RX'!$M980,LEN(",O3_MQ131|"),'Bloco 1 10s Sem RTOS RX'!$N980)*8</f>
        <v>672</v>
      </c>
    </row>
    <row r="981" ht="15.75" customHeight="1">
      <c r="A981" s="1" t="s">
        <v>7561</v>
      </c>
      <c r="B981" s="1" t="s">
        <v>7562</v>
      </c>
      <c r="C981" s="1" t="s">
        <v>3689</v>
      </c>
      <c r="D981" s="1" t="s">
        <v>7563</v>
      </c>
      <c r="E981" s="1" t="s">
        <v>1833</v>
      </c>
      <c r="F981" s="1" t="s">
        <v>1833</v>
      </c>
      <c r="G981" s="1" t="s">
        <v>1833</v>
      </c>
      <c r="H981" s="1" t="s">
        <v>596</v>
      </c>
      <c r="I981" s="1" t="s">
        <v>308</v>
      </c>
      <c r="J981" s="1" t="s">
        <v>597</v>
      </c>
      <c r="K981" s="1" t="s">
        <v>3720</v>
      </c>
      <c r="L981" s="1" t="s">
        <v>303</v>
      </c>
      <c r="M981" s="1" t="s">
        <v>110</v>
      </c>
      <c r="N981" s="1" t="s">
        <v>1233</v>
      </c>
      <c r="O981" s="1" t="s">
        <v>1833</v>
      </c>
      <c r="P981" s="1" t="s">
        <v>1833</v>
      </c>
      <c r="Q981" s="1" t="s">
        <v>3692</v>
      </c>
      <c r="R981" s="1" t="s">
        <v>1833</v>
      </c>
      <c r="S981" s="1" t="s">
        <v>3700</v>
      </c>
      <c r="T981" s="1" t="s">
        <v>3701</v>
      </c>
      <c r="U981" s="1" t="s">
        <v>1833</v>
      </c>
      <c r="V981" s="1" t="s">
        <v>1833</v>
      </c>
      <c r="W981" s="1" t="s">
        <v>3695</v>
      </c>
      <c r="X981" s="1" t="s">
        <v>7564</v>
      </c>
      <c r="Y981" s="2">
        <f>X982-'Bloco 1 10s Sem RTOS RX'!$X981</f>
        <v>0.000150462963</v>
      </c>
      <c r="Z981" s="1">
        <f>SUM(LEN(",CO_MQ135|"),'Bloco 1 10s Sem RTOS RX'!$H981,LEN(",CO2_MQ135|"),'Bloco 1 10s Sem RTOS RX'!$I981,LEN(",Alcool_MQ135|"),'Bloco 1 10s Sem RTOS RX'!$J981,LEN(",Alcool_MQ135|"),'Bloco 1 10s Sem RTOS RX'!$K981,LEN(",Toluen_MQ135|"),'Bloco 1 10s Sem RTOS RX'!$L981,LEN(",MH4_MQ135|"),'Bloco 1 10s Sem RTOS RX'!$M981,LEN(",O3_MQ131|"),'Bloco 1 10s Sem RTOS RX'!$N981)*8</f>
        <v>672</v>
      </c>
    </row>
    <row r="982" ht="15.75" customHeight="1">
      <c r="A982" s="1" t="s">
        <v>7565</v>
      </c>
      <c r="B982" s="1" t="s">
        <v>7566</v>
      </c>
      <c r="C982" s="1" t="s">
        <v>3689</v>
      </c>
      <c r="D982" s="1" t="s">
        <v>7567</v>
      </c>
      <c r="E982" s="1" t="s">
        <v>1833</v>
      </c>
      <c r="F982" s="1" t="s">
        <v>1833</v>
      </c>
      <c r="G982" s="1" t="s">
        <v>1833</v>
      </c>
      <c r="H982" s="1" t="s">
        <v>630</v>
      </c>
      <c r="I982" s="1" t="s">
        <v>614</v>
      </c>
      <c r="J982" s="1" t="s">
        <v>618</v>
      </c>
      <c r="K982" s="1" t="s">
        <v>3720</v>
      </c>
      <c r="L982" s="1" t="s">
        <v>428</v>
      </c>
      <c r="M982" s="1" t="s">
        <v>159</v>
      </c>
      <c r="N982" s="1" t="s">
        <v>37</v>
      </c>
      <c r="O982" s="1" t="s">
        <v>1833</v>
      </c>
      <c r="P982" s="1" t="s">
        <v>1833</v>
      </c>
      <c r="Q982" s="1" t="s">
        <v>3692</v>
      </c>
      <c r="R982" s="1" t="s">
        <v>1833</v>
      </c>
      <c r="S982" s="1" t="s">
        <v>3700</v>
      </c>
      <c r="T982" s="1" t="s">
        <v>3706</v>
      </c>
      <c r="U982" s="1" t="s">
        <v>1833</v>
      </c>
      <c r="V982" s="1" t="s">
        <v>1833</v>
      </c>
      <c r="W982" s="1" t="s">
        <v>3695</v>
      </c>
      <c r="X982" s="1" t="s">
        <v>7568</v>
      </c>
      <c r="Y982" s="2">
        <f>X983-'Bloco 1 10s Sem RTOS RX'!$X982</f>
        <v>0.000150462963</v>
      </c>
      <c r="Z982" s="1">
        <f>SUM(LEN(",CO_MQ135|"),'Bloco 1 10s Sem RTOS RX'!$H982,LEN(",CO2_MQ135|"),'Bloco 1 10s Sem RTOS RX'!$I982,LEN(",Alcool_MQ135|"),'Bloco 1 10s Sem RTOS RX'!$J982,LEN(",Alcool_MQ135|"),'Bloco 1 10s Sem RTOS RX'!$K982,LEN(",Toluen_MQ135|"),'Bloco 1 10s Sem RTOS RX'!$L982,LEN(",MH4_MQ135|"),'Bloco 1 10s Sem RTOS RX'!$M982,LEN(",O3_MQ131|"),'Bloco 1 10s Sem RTOS RX'!$N982)*8</f>
        <v>672</v>
      </c>
    </row>
    <row r="983" ht="15.75" customHeight="1">
      <c r="A983" s="1" t="s">
        <v>7569</v>
      </c>
      <c r="B983" s="1" t="s">
        <v>7570</v>
      </c>
      <c r="C983" s="1" t="s">
        <v>3689</v>
      </c>
      <c r="D983" s="1" t="s">
        <v>7571</v>
      </c>
      <c r="E983" s="1" t="s">
        <v>1833</v>
      </c>
      <c r="F983" s="1" t="s">
        <v>1833</v>
      </c>
      <c r="G983" s="1" t="s">
        <v>1833</v>
      </c>
      <c r="H983" s="1" t="s">
        <v>635</v>
      </c>
      <c r="I983" s="1" t="s">
        <v>3826</v>
      </c>
      <c r="J983" s="1" t="s">
        <v>4444</v>
      </c>
      <c r="K983" s="1" t="s">
        <v>73</v>
      </c>
      <c r="L983" s="1" t="s">
        <v>636</v>
      </c>
      <c r="M983" s="1" t="s">
        <v>159</v>
      </c>
      <c r="N983" s="1" t="s">
        <v>257</v>
      </c>
      <c r="O983" s="1" t="s">
        <v>1833</v>
      </c>
      <c r="P983" s="1" t="s">
        <v>1833</v>
      </c>
      <c r="Q983" s="1" t="s">
        <v>3692</v>
      </c>
      <c r="R983" s="1" t="s">
        <v>1833</v>
      </c>
      <c r="S983" s="1" t="s">
        <v>3693</v>
      </c>
      <c r="T983" s="1" t="s">
        <v>3701</v>
      </c>
      <c r="U983" s="1" t="s">
        <v>1833</v>
      </c>
      <c r="V983" s="1" t="s">
        <v>1833</v>
      </c>
      <c r="W983" s="1" t="s">
        <v>3695</v>
      </c>
      <c r="X983" s="1" t="s">
        <v>3351</v>
      </c>
      <c r="Y983" s="2">
        <f>X984-'Bloco 1 10s Sem RTOS RX'!$X983</f>
        <v>0.000150462963</v>
      </c>
      <c r="Z983" s="1">
        <f>SUM(LEN(",CO_MQ135|"),'Bloco 1 10s Sem RTOS RX'!$H983,LEN(",CO2_MQ135|"),'Bloco 1 10s Sem RTOS RX'!$I983,LEN(",Alcool_MQ135|"),'Bloco 1 10s Sem RTOS RX'!$J983,LEN(",Alcool_MQ135|"),'Bloco 1 10s Sem RTOS RX'!$K983,LEN(",Toluen_MQ135|"),'Bloco 1 10s Sem RTOS RX'!$L983,LEN(",MH4_MQ135|"),'Bloco 1 10s Sem RTOS RX'!$M983,LEN(",O3_MQ131|"),'Bloco 1 10s Sem RTOS RX'!$N983)*8</f>
        <v>672</v>
      </c>
    </row>
    <row r="984" ht="15.75" customHeight="1">
      <c r="A984" s="1" t="s">
        <v>7572</v>
      </c>
      <c r="B984" s="1" t="s">
        <v>7573</v>
      </c>
      <c r="C984" s="1" t="s">
        <v>3689</v>
      </c>
      <c r="D984" s="1" t="s">
        <v>7574</v>
      </c>
      <c r="E984" s="1" t="s">
        <v>1833</v>
      </c>
      <c r="F984" s="1" t="s">
        <v>1833</v>
      </c>
      <c r="G984" s="1" t="s">
        <v>1833</v>
      </c>
      <c r="H984" s="1" t="s">
        <v>162</v>
      </c>
      <c r="I984" s="1" t="s">
        <v>163</v>
      </c>
      <c r="J984" s="1" t="s">
        <v>164</v>
      </c>
      <c r="K984" s="1" t="s">
        <v>103</v>
      </c>
      <c r="L984" s="1" t="s">
        <v>3764</v>
      </c>
      <c r="M984" s="1" t="s">
        <v>110</v>
      </c>
      <c r="N984" s="1" t="s">
        <v>159</v>
      </c>
      <c r="O984" s="1" t="s">
        <v>1833</v>
      </c>
      <c r="P984" s="1" t="s">
        <v>1833</v>
      </c>
      <c r="Q984" s="1" t="s">
        <v>3692</v>
      </c>
      <c r="R984" s="1" t="s">
        <v>1833</v>
      </c>
      <c r="S984" s="1" t="s">
        <v>3700</v>
      </c>
      <c r="T984" s="1" t="s">
        <v>3706</v>
      </c>
      <c r="U984" s="1" t="s">
        <v>1833</v>
      </c>
      <c r="V984" s="1" t="s">
        <v>1833</v>
      </c>
      <c r="W984" s="1" t="s">
        <v>3695</v>
      </c>
      <c r="X984" s="1" t="s">
        <v>7575</v>
      </c>
      <c r="Y984" s="2">
        <f>X985-'Bloco 1 10s Sem RTOS RX'!$X984</f>
        <v>0.000150462963</v>
      </c>
      <c r="Z984" s="1">
        <f>SUM(LEN(",CO_MQ135|"),'Bloco 1 10s Sem RTOS RX'!$H984,LEN(",CO2_MQ135|"),'Bloco 1 10s Sem RTOS RX'!$I984,LEN(",Alcool_MQ135|"),'Bloco 1 10s Sem RTOS RX'!$J984,LEN(",Alcool_MQ135|"),'Bloco 1 10s Sem RTOS RX'!$K984,LEN(",Toluen_MQ135|"),'Bloco 1 10s Sem RTOS RX'!$L984,LEN(",MH4_MQ135|"),'Bloco 1 10s Sem RTOS RX'!$M984,LEN(",O3_MQ131|"),'Bloco 1 10s Sem RTOS RX'!$N984)*8</f>
        <v>672</v>
      </c>
    </row>
    <row r="985" ht="15.75" customHeight="1">
      <c r="A985" s="1" t="s">
        <v>7576</v>
      </c>
      <c r="B985" s="1" t="s">
        <v>7577</v>
      </c>
      <c r="C985" s="1" t="s">
        <v>3689</v>
      </c>
      <c r="D985" s="1" t="s">
        <v>7578</v>
      </c>
      <c r="E985" s="1" t="s">
        <v>1833</v>
      </c>
      <c r="F985" s="1" t="s">
        <v>1833</v>
      </c>
      <c r="G985" s="1" t="s">
        <v>1833</v>
      </c>
      <c r="H985" s="1" t="s">
        <v>4419</v>
      </c>
      <c r="I985" s="1" t="s">
        <v>330</v>
      </c>
      <c r="J985" s="1" t="s">
        <v>558</v>
      </c>
      <c r="K985" s="1" t="s">
        <v>36</v>
      </c>
      <c r="L985" s="1" t="s">
        <v>39</v>
      </c>
      <c r="M985" s="1" t="s">
        <v>37</v>
      </c>
      <c r="N985" s="1" t="s">
        <v>873</v>
      </c>
      <c r="O985" s="1" t="s">
        <v>1833</v>
      </c>
      <c r="P985" s="1" t="s">
        <v>1833</v>
      </c>
      <c r="Q985" s="1" t="s">
        <v>3692</v>
      </c>
      <c r="R985" s="1" t="s">
        <v>1833</v>
      </c>
      <c r="S985" s="1" t="s">
        <v>3693</v>
      </c>
      <c r="T985" s="1" t="s">
        <v>3701</v>
      </c>
      <c r="U985" s="1" t="s">
        <v>1833</v>
      </c>
      <c r="V985" s="1" t="s">
        <v>1833</v>
      </c>
      <c r="W985" s="1" t="s">
        <v>3695</v>
      </c>
      <c r="X985" s="1" t="s">
        <v>7579</v>
      </c>
      <c r="Y985" s="2">
        <f>X986-'Bloco 1 10s Sem RTOS RX'!$X985</f>
        <v>0.000150462963</v>
      </c>
      <c r="Z985" s="1">
        <f>SUM(LEN(",CO_MQ135|"),'Bloco 1 10s Sem RTOS RX'!$H985,LEN(",CO2_MQ135|"),'Bloco 1 10s Sem RTOS RX'!$I985,LEN(",Alcool_MQ135|"),'Bloco 1 10s Sem RTOS RX'!$J985,LEN(",Alcool_MQ135|"),'Bloco 1 10s Sem RTOS RX'!$K985,LEN(",Toluen_MQ135|"),'Bloco 1 10s Sem RTOS RX'!$L985,LEN(",MH4_MQ135|"),'Bloco 1 10s Sem RTOS RX'!$M985,LEN(",O3_MQ131|"),'Bloco 1 10s Sem RTOS RX'!$N985)*8</f>
        <v>672</v>
      </c>
    </row>
    <row r="986" ht="15.75" customHeight="1">
      <c r="A986" s="1" t="s">
        <v>7580</v>
      </c>
      <c r="B986" s="1" t="s">
        <v>7581</v>
      </c>
      <c r="C986" s="1" t="s">
        <v>3689</v>
      </c>
      <c r="D986" s="1" t="s">
        <v>7582</v>
      </c>
      <c r="E986" s="1" t="s">
        <v>1833</v>
      </c>
      <c r="F986" s="1" t="s">
        <v>1833</v>
      </c>
      <c r="G986" s="1" t="s">
        <v>1833</v>
      </c>
      <c r="H986" s="1" t="s">
        <v>4121</v>
      </c>
      <c r="I986" s="1" t="s">
        <v>3826</v>
      </c>
      <c r="J986" s="1" t="s">
        <v>427</v>
      </c>
      <c r="K986" s="1" t="s">
        <v>3720</v>
      </c>
      <c r="L986" s="1" t="s">
        <v>428</v>
      </c>
      <c r="M986" s="1" t="s">
        <v>159</v>
      </c>
      <c r="N986" s="1" t="s">
        <v>716</v>
      </c>
      <c r="O986" s="1" t="s">
        <v>1833</v>
      </c>
      <c r="P986" s="1" t="s">
        <v>1833</v>
      </c>
      <c r="Q986" s="1" t="s">
        <v>3692</v>
      </c>
      <c r="R986" s="1" t="s">
        <v>1833</v>
      </c>
      <c r="S986" s="1" t="s">
        <v>3700</v>
      </c>
      <c r="T986" s="1" t="s">
        <v>3701</v>
      </c>
      <c r="U986" s="1" t="s">
        <v>1833</v>
      </c>
      <c r="V986" s="1" t="s">
        <v>1833</v>
      </c>
      <c r="W986" s="1" t="s">
        <v>3695</v>
      </c>
      <c r="X986" s="1" t="s">
        <v>7583</v>
      </c>
      <c r="Y986" s="2">
        <f>X987-'Bloco 1 10s Sem RTOS RX'!$X986</f>
        <v>0.000162037037</v>
      </c>
      <c r="Z986" s="1">
        <f>SUM(LEN(",CO_MQ135|"),'Bloco 1 10s Sem RTOS RX'!$H986,LEN(",CO2_MQ135|"),'Bloco 1 10s Sem RTOS RX'!$I986,LEN(",Alcool_MQ135|"),'Bloco 1 10s Sem RTOS RX'!$J986,LEN(",Alcool_MQ135|"),'Bloco 1 10s Sem RTOS RX'!$K986,LEN(",Toluen_MQ135|"),'Bloco 1 10s Sem RTOS RX'!$L986,LEN(",MH4_MQ135|"),'Bloco 1 10s Sem RTOS RX'!$M986,LEN(",O3_MQ131|"),'Bloco 1 10s Sem RTOS RX'!$N986)*8</f>
        <v>672</v>
      </c>
    </row>
    <row r="987" ht="15.75" customHeight="1">
      <c r="A987" s="1" t="s">
        <v>7584</v>
      </c>
      <c r="B987" s="1" t="s">
        <v>7585</v>
      </c>
      <c r="C987" s="1" t="s">
        <v>3689</v>
      </c>
      <c r="D987" s="1" t="s">
        <v>7586</v>
      </c>
      <c r="E987" s="1" t="s">
        <v>1833</v>
      </c>
      <c r="F987" s="1" t="s">
        <v>1833</v>
      </c>
      <c r="G987" s="1" t="s">
        <v>1833</v>
      </c>
      <c r="H987" s="1" t="s">
        <v>560</v>
      </c>
      <c r="I987" s="1" t="s">
        <v>330</v>
      </c>
      <c r="J987" s="1" t="s">
        <v>558</v>
      </c>
      <c r="K987" s="1" t="s">
        <v>36</v>
      </c>
      <c r="L987" s="1" t="s">
        <v>122</v>
      </c>
      <c r="M987" s="1" t="s">
        <v>37</v>
      </c>
      <c r="N987" s="1" t="s">
        <v>146</v>
      </c>
      <c r="O987" s="1" t="s">
        <v>1833</v>
      </c>
      <c r="P987" s="1" t="s">
        <v>1833</v>
      </c>
      <c r="Q987" s="1" t="s">
        <v>3692</v>
      </c>
      <c r="R987" s="1" t="s">
        <v>1833</v>
      </c>
      <c r="S987" s="1" t="s">
        <v>3693</v>
      </c>
      <c r="T987" s="1" t="s">
        <v>3701</v>
      </c>
      <c r="U987" s="1" t="s">
        <v>1833</v>
      </c>
      <c r="V987" s="1" t="s">
        <v>1833</v>
      </c>
      <c r="W987" s="1" t="s">
        <v>3695</v>
      </c>
      <c r="X987" s="1" t="s">
        <v>7587</v>
      </c>
      <c r="Y987" s="2">
        <f>X988-'Bloco 1 10s Sem RTOS RX'!$X987</f>
        <v>0.000150462963</v>
      </c>
      <c r="Z987" s="1">
        <f>SUM(LEN(",CO_MQ135|"),'Bloco 1 10s Sem RTOS RX'!$H987,LEN(",CO2_MQ135|"),'Bloco 1 10s Sem RTOS RX'!$I987,LEN(",Alcool_MQ135|"),'Bloco 1 10s Sem RTOS RX'!$J987,LEN(",Alcool_MQ135|"),'Bloco 1 10s Sem RTOS RX'!$K987,LEN(",Toluen_MQ135|"),'Bloco 1 10s Sem RTOS RX'!$L987,LEN(",MH4_MQ135|"),'Bloco 1 10s Sem RTOS RX'!$M987,LEN(",O3_MQ131|"),'Bloco 1 10s Sem RTOS RX'!$N987)*8</f>
        <v>672</v>
      </c>
    </row>
    <row r="988" ht="15.75" customHeight="1">
      <c r="A988" s="1" t="s">
        <v>7588</v>
      </c>
      <c r="B988" s="1" t="s">
        <v>7589</v>
      </c>
      <c r="C988" s="1" t="s">
        <v>3689</v>
      </c>
      <c r="D988" s="1" t="s">
        <v>7590</v>
      </c>
      <c r="E988" s="1" t="s">
        <v>1833</v>
      </c>
      <c r="F988" s="1" t="s">
        <v>1833</v>
      </c>
      <c r="G988" s="1" t="s">
        <v>1833</v>
      </c>
      <c r="H988" s="1" t="s">
        <v>832</v>
      </c>
      <c r="I988" s="1" t="s">
        <v>163</v>
      </c>
      <c r="J988" s="1" t="s">
        <v>784</v>
      </c>
      <c r="K988" s="1" t="s">
        <v>103</v>
      </c>
      <c r="L988" s="1" t="s">
        <v>833</v>
      </c>
      <c r="M988" s="1" t="s">
        <v>110</v>
      </c>
      <c r="N988" s="1" t="s">
        <v>419</v>
      </c>
      <c r="O988" s="1" t="s">
        <v>1833</v>
      </c>
      <c r="P988" s="1" t="s">
        <v>1833</v>
      </c>
      <c r="Q988" s="1" t="s">
        <v>3692</v>
      </c>
      <c r="R988" s="1" t="s">
        <v>1833</v>
      </c>
      <c r="S988" s="1" t="s">
        <v>3700</v>
      </c>
      <c r="T988" s="1" t="s">
        <v>3701</v>
      </c>
      <c r="U988" s="1" t="s">
        <v>1833</v>
      </c>
      <c r="V988" s="1" t="s">
        <v>1833</v>
      </c>
      <c r="W988" s="1" t="s">
        <v>3695</v>
      </c>
      <c r="X988" s="1" t="s">
        <v>7591</v>
      </c>
      <c r="Y988" s="2">
        <f>X989-'Bloco 1 10s Sem RTOS RX'!$X988</f>
        <v>0.000150462963</v>
      </c>
      <c r="Z988" s="1">
        <f>SUM(LEN(",CO_MQ135|"),'Bloco 1 10s Sem RTOS RX'!$H988,LEN(",CO2_MQ135|"),'Bloco 1 10s Sem RTOS RX'!$I988,LEN(",Alcool_MQ135|"),'Bloco 1 10s Sem RTOS RX'!$J988,LEN(",Alcool_MQ135|"),'Bloco 1 10s Sem RTOS RX'!$K988,LEN(",Toluen_MQ135|"),'Bloco 1 10s Sem RTOS RX'!$L988,LEN(",MH4_MQ135|"),'Bloco 1 10s Sem RTOS RX'!$M988,LEN(",O3_MQ131|"),'Bloco 1 10s Sem RTOS RX'!$N988)*8</f>
        <v>672</v>
      </c>
    </row>
    <row r="989" ht="15.75" customHeight="1">
      <c r="A989" s="1" t="s">
        <v>7592</v>
      </c>
      <c r="B989" s="1" t="s">
        <v>7593</v>
      </c>
      <c r="C989" s="1" t="s">
        <v>3689</v>
      </c>
      <c r="D989" s="1" t="s">
        <v>7594</v>
      </c>
      <c r="E989" s="1" t="s">
        <v>1833</v>
      </c>
      <c r="F989" s="1" t="s">
        <v>1833</v>
      </c>
      <c r="G989" s="1" t="s">
        <v>1833</v>
      </c>
      <c r="H989" s="1" t="s">
        <v>646</v>
      </c>
      <c r="I989" s="1" t="s">
        <v>308</v>
      </c>
      <c r="J989" s="1" t="s">
        <v>309</v>
      </c>
      <c r="K989" s="1" t="s">
        <v>3720</v>
      </c>
      <c r="L989" s="1" t="s">
        <v>605</v>
      </c>
      <c r="M989" s="1" t="s">
        <v>110</v>
      </c>
      <c r="N989" s="1" t="s">
        <v>452</v>
      </c>
      <c r="O989" s="1" t="s">
        <v>1833</v>
      </c>
      <c r="P989" s="1" t="s">
        <v>1833</v>
      </c>
      <c r="Q989" s="1" t="s">
        <v>3692</v>
      </c>
      <c r="R989" s="1" t="s">
        <v>1833</v>
      </c>
      <c r="S989" s="1" t="s">
        <v>3700</v>
      </c>
      <c r="T989" s="1" t="s">
        <v>3701</v>
      </c>
      <c r="U989" s="1" t="s">
        <v>1833</v>
      </c>
      <c r="V989" s="1" t="s">
        <v>1833</v>
      </c>
      <c r="W989" s="1" t="s">
        <v>3695</v>
      </c>
      <c r="X989" s="1" t="s">
        <v>7595</v>
      </c>
      <c r="Y989" s="2">
        <f>X990-'Bloco 1 10s Sem RTOS RX'!$X989</f>
        <v>0.000150462963</v>
      </c>
      <c r="Z989" s="1">
        <f>SUM(LEN(",CO_MQ135|"),'Bloco 1 10s Sem RTOS RX'!$H989,LEN(",CO2_MQ135|"),'Bloco 1 10s Sem RTOS RX'!$I989,LEN(",Alcool_MQ135|"),'Bloco 1 10s Sem RTOS RX'!$J989,LEN(",Alcool_MQ135|"),'Bloco 1 10s Sem RTOS RX'!$K989,LEN(",Toluen_MQ135|"),'Bloco 1 10s Sem RTOS RX'!$L989,LEN(",MH4_MQ135|"),'Bloco 1 10s Sem RTOS RX'!$M989,LEN(",O3_MQ131|"),'Bloco 1 10s Sem RTOS RX'!$N989)*8</f>
        <v>672</v>
      </c>
    </row>
    <row r="990" ht="15.75" customHeight="1">
      <c r="A990" s="1" t="s">
        <v>7596</v>
      </c>
      <c r="B990" s="1" t="s">
        <v>7597</v>
      </c>
      <c r="C990" s="1" t="s">
        <v>3689</v>
      </c>
      <c r="D990" s="1" t="s">
        <v>7598</v>
      </c>
      <c r="E990" s="1" t="s">
        <v>1833</v>
      </c>
      <c r="F990" s="1" t="s">
        <v>1833</v>
      </c>
      <c r="G990" s="1" t="s">
        <v>1833</v>
      </c>
      <c r="H990" s="1" t="s">
        <v>596</v>
      </c>
      <c r="I990" s="1" t="s">
        <v>308</v>
      </c>
      <c r="J990" s="1" t="s">
        <v>597</v>
      </c>
      <c r="K990" s="1" t="s">
        <v>3720</v>
      </c>
      <c r="L990" s="1" t="s">
        <v>303</v>
      </c>
      <c r="M990" s="1" t="s">
        <v>110</v>
      </c>
      <c r="N990" s="1" t="s">
        <v>37</v>
      </c>
      <c r="O990" s="1" t="s">
        <v>1833</v>
      </c>
      <c r="P990" s="1" t="s">
        <v>1833</v>
      </c>
      <c r="Q990" s="1" t="s">
        <v>3692</v>
      </c>
      <c r="R990" s="1" t="s">
        <v>1833</v>
      </c>
      <c r="S990" s="1" t="s">
        <v>3700</v>
      </c>
      <c r="T990" s="1" t="s">
        <v>3706</v>
      </c>
      <c r="U990" s="1" t="s">
        <v>1833</v>
      </c>
      <c r="V990" s="1" t="s">
        <v>1833</v>
      </c>
      <c r="W990" s="1" t="s">
        <v>3695</v>
      </c>
      <c r="X990" s="1" t="s">
        <v>7599</v>
      </c>
      <c r="Y990" s="2">
        <f>X991-'Bloco 1 10s Sem RTOS RX'!$X990</f>
        <v>0.000150462963</v>
      </c>
      <c r="Z990" s="1">
        <f>SUM(LEN(",CO_MQ135|"),'Bloco 1 10s Sem RTOS RX'!$H990,LEN(",CO2_MQ135|"),'Bloco 1 10s Sem RTOS RX'!$I990,LEN(",Alcool_MQ135|"),'Bloco 1 10s Sem RTOS RX'!$J990,LEN(",Alcool_MQ135|"),'Bloco 1 10s Sem RTOS RX'!$K990,LEN(",Toluen_MQ135|"),'Bloco 1 10s Sem RTOS RX'!$L990,LEN(",MH4_MQ135|"),'Bloco 1 10s Sem RTOS RX'!$M990,LEN(",O3_MQ131|"),'Bloco 1 10s Sem RTOS RX'!$N990)*8</f>
        <v>672</v>
      </c>
    </row>
    <row r="991" ht="15.75" customHeight="1">
      <c r="A991" s="1" t="s">
        <v>7600</v>
      </c>
      <c r="B991" s="1" t="s">
        <v>7601</v>
      </c>
      <c r="C991" s="1" t="s">
        <v>3689</v>
      </c>
      <c r="D991" s="1" t="s">
        <v>7602</v>
      </c>
      <c r="E991" s="1" t="s">
        <v>1833</v>
      </c>
      <c r="F991" s="1" t="s">
        <v>1833</v>
      </c>
      <c r="G991" s="1" t="s">
        <v>1833</v>
      </c>
      <c r="H991" s="1" t="s">
        <v>601</v>
      </c>
      <c r="I991" s="1" t="s">
        <v>163</v>
      </c>
      <c r="J991" s="1" t="s">
        <v>597</v>
      </c>
      <c r="K991" s="1" t="s">
        <v>103</v>
      </c>
      <c r="L991" s="1" t="s">
        <v>303</v>
      </c>
      <c r="M991" s="1" t="s">
        <v>110</v>
      </c>
      <c r="N991" s="1" t="s">
        <v>50</v>
      </c>
      <c r="O991" s="1" t="s">
        <v>1833</v>
      </c>
      <c r="P991" s="1" t="s">
        <v>1833</v>
      </c>
      <c r="Q991" s="1" t="s">
        <v>3692</v>
      </c>
      <c r="R991" s="1" t="s">
        <v>1833</v>
      </c>
      <c r="S991" s="1" t="s">
        <v>3700</v>
      </c>
      <c r="T991" s="1" t="s">
        <v>3694</v>
      </c>
      <c r="U991" s="1" t="s">
        <v>1833</v>
      </c>
      <c r="V991" s="1" t="s">
        <v>1833</v>
      </c>
      <c r="W991" s="1" t="s">
        <v>3695</v>
      </c>
      <c r="X991" s="1" t="s">
        <v>7603</v>
      </c>
      <c r="Y991" s="2">
        <f>X992-'Bloco 1 10s Sem RTOS RX'!$X991</f>
        <v>0.000150462963</v>
      </c>
      <c r="Z991" s="1">
        <f>SUM(LEN(",CO_MQ135|"),'Bloco 1 10s Sem RTOS RX'!$H991,LEN(",CO2_MQ135|"),'Bloco 1 10s Sem RTOS RX'!$I991,LEN(",Alcool_MQ135|"),'Bloco 1 10s Sem RTOS RX'!$J991,LEN(",Alcool_MQ135|"),'Bloco 1 10s Sem RTOS RX'!$K991,LEN(",Toluen_MQ135|"),'Bloco 1 10s Sem RTOS RX'!$L991,LEN(",MH4_MQ135|"),'Bloco 1 10s Sem RTOS RX'!$M991,LEN(",O3_MQ131|"),'Bloco 1 10s Sem RTOS RX'!$N991)*8</f>
        <v>672</v>
      </c>
    </row>
    <row r="992" ht="15.75" customHeight="1">
      <c r="A992" s="1" t="s">
        <v>7604</v>
      </c>
      <c r="B992" s="1" t="s">
        <v>7605</v>
      </c>
      <c r="C992" s="1" t="s">
        <v>3689</v>
      </c>
      <c r="D992" s="1" t="s">
        <v>7606</v>
      </c>
      <c r="E992" s="1" t="s">
        <v>1833</v>
      </c>
      <c r="F992" s="1" t="s">
        <v>1833</v>
      </c>
      <c r="G992" s="1" t="s">
        <v>1833</v>
      </c>
      <c r="H992" s="1" t="s">
        <v>596</v>
      </c>
      <c r="I992" s="1" t="s">
        <v>308</v>
      </c>
      <c r="J992" s="1" t="s">
        <v>597</v>
      </c>
      <c r="K992" s="1" t="s">
        <v>3720</v>
      </c>
      <c r="L992" s="1" t="s">
        <v>303</v>
      </c>
      <c r="M992" s="1" t="s">
        <v>110</v>
      </c>
      <c r="N992" s="1" t="s">
        <v>545</v>
      </c>
      <c r="O992" s="1" t="s">
        <v>1833</v>
      </c>
      <c r="P992" s="1" t="s">
        <v>1833</v>
      </c>
      <c r="Q992" s="1" t="s">
        <v>3692</v>
      </c>
      <c r="R992" s="1" t="s">
        <v>1833</v>
      </c>
      <c r="S992" s="1" t="s">
        <v>3700</v>
      </c>
      <c r="T992" s="1" t="s">
        <v>3694</v>
      </c>
      <c r="U992" s="1" t="s">
        <v>1833</v>
      </c>
      <c r="V992" s="1" t="s">
        <v>1833</v>
      </c>
      <c r="W992" s="1" t="s">
        <v>3695</v>
      </c>
      <c r="X992" s="1" t="s">
        <v>7607</v>
      </c>
      <c r="Y992" s="2">
        <f>X993-'Bloco 1 10s Sem RTOS RX'!$X992</f>
        <v>0.000150462963</v>
      </c>
      <c r="Z992" s="1">
        <f>SUM(LEN(",CO_MQ135|"),'Bloco 1 10s Sem RTOS RX'!$H992,LEN(",CO2_MQ135|"),'Bloco 1 10s Sem RTOS RX'!$I992,LEN(",Alcool_MQ135|"),'Bloco 1 10s Sem RTOS RX'!$J992,LEN(",Alcool_MQ135|"),'Bloco 1 10s Sem RTOS RX'!$K992,LEN(",Toluen_MQ135|"),'Bloco 1 10s Sem RTOS RX'!$L992,LEN(",MH4_MQ135|"),'Bloco 1 10s Sem RTOS RX'!$M992,LEN(",O3_MQ131|"),'Bloco 1 10s Sem RTOS RX'!$N992)*8</f>
        <v>672</v>
      </c>
    </row>
    <row r="993" ht="15.75" customHeight="1">
      <c r="A993" s="1" t="s">
        <v>7608</v>
      </c>
      <c r="B993" s="1" t="s">
        <v>7609</v>
      </c>
      <c r="C993" s="1" t="s">
        <v>3689</v>
      </c>
      <c r="D993" s="1" t="s">
        <v>7610</v>
      </c>
      <c r="E993" s="1" t="s">
        <v>1833</v>
      </c>
      <c r="F993" s="1" t="s">
        <v>1833</v>
      </c>
      <c r="G993" s="1" t="s">
        <v>1833</v>
      </c>
      <c r="H993" s="1" t="s">
        <v>162</v>
      </c>
      <c r="I993" s="1" t="s">
        <v>163</v>
      </c>
      <c r="J993" s="1" t="s">
        <v>164</v>
      </c>
      <c r="K993" s="1" t="s">
        <v>103</v>
      </c>
      <c r="L993" s="1" t="s">
        <v>3764</v>
      </c>
      <c r="M993" s="1" t="s">
        <v>110</v>
      </c>
      <c r="N993" s="1" t="s">
        <v>590</v>
      </c>
      <c r="O993" s="1" t="s">
        <v>1833</v>
      </c>
      <c r="P993" s="1" t="s">
        <v>1833</v>
      </c>
      <c r="Q993" s="1" t="s">
        <v>3692</v>
      </c>
      <c r="R993" s="1" t="s">
        <v>1833</v>
      </c>
      <c r="S993" s="1" t="s">
        <v>3700</v>
      </c>
      <c r="T993" s="1" t="s">
        <v>3694</v>
      </c>
      <c r="U993" s="1" t="s">
        <v>1833</v>
      </c>
      <c r="V993" s="1" t="s">
        <v>1833</v>
      </c>
      <c r="W993" s="1" t="s">
        <v>3695</v>
      </c>
      <c r="X993" s="1" t="s">
        <v>7611</v>
      </c>
      <c r="Y993" s="2">
        <f>X994-'Bloco 1 10s Sem RTOS RX'!$X993</f>
        <v>0.000162037037</v>
      </c>
      <c r="Z993" s="1">
        <f>SUM(LEN(",CO_MQ135|"),'Bloco 1 10s Sem RTOS RX'!$H993,LEN(",CO2_MQ135|"),'Bloco 1 10s Sem RTOS RX'!$I993,LEN(",Alcool_MQ135|"),'Bloco 1 10s Sem RTOS RX'!$J993,LEN(",Alcool_MQ135|"),'Bloco 1 10s Sem RTOS RX'!$K993,LEN(",Toluen_MQ135|"),'Bloco 1 10s Sem RTOS RX'!$L993,LEN(",MH4_MQ135|"),'Bloco 1 10s Sem RTOS RX'!$M993,LEN(",O3_MQ131|"),'Bloco 1 10s Sem RTOS RX'!$N993)*8</f>
        <v>672</v>
      </c>
    </row>
    <row r="994" ht="15.75" customHeight="1">
      <c r="A994" s="1" t="s">
        <v>7612</v>
      </c>
      <c r="B994" s="1" t="s">
        <v>7613</v>
      </c>
      <c r="C994" s="1" t="s">
        <v>3689</v>
      </c>
      <c r="D994" s="1" t="s">
        <v>7614</v>
      </c>
      <c r="E994" s="1" t="s">
        <v>1833</v>
      </c>
      <c r="F994" s="1" t="s">
        <v>1833</v>
      </c>
      <c r="G994" s="1" t="s">
        <v>1833</v>
      </c>
      <c r="H994" s="1" t="s">
        <v>646</v>
      </c>
      <c r="I994" s="1" t="s">
        <v>308</v>
      </c>
      <c r="J994" s="1" t="s">
        <v>309</v>
      </c>
      <c r="K994" s="1" t="s">
        <v>3720</v>
      </c>
      <c r="L994" s="1" t="s">
        <v>605</v>
      </c>
      <c r="M994" s="1" t="s">
        <v>110</v>
      </c>
      <c r="N994" s="1" t="s">
        <v>387</v>
      </c>
      <c r="O994" s="1" t="s">
        <v>1833</v>
      </c>
      <c r="P994" s="1" t="s">
        <v>1833</v>
      </c>
      <c r="Q994" s="1" t="s">
        <v>3692</v>
      </c>
      <c r="R994" s="1" t="s">
        <v>1833</v>
      </c>
      <c r="S994" s="1" t="s">
        <v>3700</v>
      </c>
      <c r="T994" s="1" t="s">
        <v>3701</v>
      </c>
      <c r="U994" s="1" t="s">
        <v>1833</v>
      </c>
      <c r="V994" s="1" t="s">
        <v>1833</v>
      </c>
      <c r="W994" s="1" t="s">
        <v>3695</v>
      </c>
      <c r="X994" s="1" t="s">
        <v>7615</v>
      </c>
      <c r="Y994" s="2">
        <f>X995-'Bloco 1 10s Sem RTOS RX'!$X994</f>
        <v>0.000150462963</v>
      </c>
      <c r="Z994" s="1">
        <f>SUM(LEN(",CO_MQ135|"),'Bloco 1 10s Sem RTOS RX'!$H994,LEN(",CO2_MQ135|"),'Bloco 1 10s Sem RTOS RX'!$I994,LEN(",Alcool_MQ135|"),'Bloco 1 10s Sem RTOS RX'!$J994,LEN(",Alcool_MQ135|"),'Bloco 1 10s Sem RTOS RX'!$K994,LEN(",Toluen_MQ135|"),'Bloco 1 10s Sem RTOS RX'!$L994,LEN(",MH4_MQ135|"),'Bloco 1 10s Sem RTOS RX'!$M994,LEN(",O3_MQ131|"),'Bloco 1 10s Sem RTOS RX'!$N994)*8</f>
        <v>672</v>
      </c>
    </row>
    <row r="995" ht="15.75" customHeight="1">
      <c r="A995" s="1" t="s">
        <v>7616</v>
      </c>
      <c r="B995" s="1" t="s">
        <v>7617</v>
      </c>
      <c r="C995" s="1" t="s">
        <v>3689</v>
      </c>
      <c r="D995" s="1" t="s">
        <v>7618</v>
      </c>
      <c r="E995" s="1" t="s">
        <v>1833</v>
      </c>
      <c r="F995" s="1" t="s">
        <v>1833</v>
      </c>
      <c r="G995" s="1" t="s">
        <v>1833</v>
      </c>
      <c r="H995" s="1" t="s">
        <v>646</v>
      </c>
      <c r="I995" s="1" t="s">
        <v>308</v>
      </c>
      <c r="J995" s="1" t="s">
        <v>309</v>
      </c>
      <c r="K995" s="1" t="s">
        <v>3720</v>
      </c>
      <c r="L995" s="1" t="s">
        <v>605</v>
      </c>
      <c r="M995" s="1" t="s">
        <v>110</v>
      </c>
      <c r="N995" s="1" t="s">
        <v>3720</v>
      </c>
      <c r="O995" s="1" t="s">
        <v>1833</v>
      </c>
      <c r="P995" s="1" t="s">
        <v>1833</v>
      </c>
      <c r="Q995" s="1" t="s">
        <v>3692</v>
      </c>
      <c r="R995" s="1" t="s">
        <v>1833</v>
      </c>
      <c r="S995" s="1" t="s">
        <v>3700</v>
      </c>
      <c r="T995" s="1" t="s">
        <v>3694</v>
      </c>
      <c r="U995" s="1" t="s">
        <v>1833</v>
      </c>
      <c r="V995" s="1" t="s">
        <v>1833</v>
      </c>
      <c r="W995" s="1" t="s">
        <v>3695</v>
      </c>
      <c r="X995" s="1" t="s">
        <v>7619</v>
      </c>
      <c r="Y995" s="2">
        <f>X996-'Bloco 1 10s Sem RTOS RX'!$X995</f>
        <v>0.000150462963</v>
      </c>
      <c r="Z995" s="1">
        <f>SUM(LEN(",CO_MQ135|"),'Bloco 1 10s Sem RTOS RX'!$H995,LEN(",CO2_MQ135|"),'Bloco 1 10s Sem RTOS RX'!$I995,LEN(",Alcool_MQ135|"),'Bloco 1 10s Sem RTOS RX'!$J995,LEN(",Alcool_MQ135|"),'Bloco 1 10s Sem RTOS RX'!$K995,LEN(",Toluen_MQ135|"),'Bloco 1 10s Sem RTOS RX'!$L995,LEN(",MH4_MQ135|"),'Bloco 1 10s Sem RTOS RX'!$M995,LEN(",O3_MQ131|"),'Bloco 1 10s Sem RTOS RX'!$N995)*8</f>
        <v>672</v>
      </c>
    </row>
    <row r="996" ht="15.75" customHeight="1">
      <c r="A996" s="1" t="s">
        <v>7620</v>
      </c>
      <c r="B996" s="1" t="s">
        <v>7621</v>
      </c>
      <c r="C996" s="1" t="s">
        <v>3689</v>
      </c>
      <c r="D996" s="1" t="s">
        <v>7622</v>
      </c>
      <c r="E996" s="1" t="s">
        <v>1833</v>
      </c>
      <c r="F996" s="1" t="s">
        <v>1833</v>
      </c>
      <c r="G996" s="1" t="s">
        <v>1833</v>
      </c>
      <c r="H996" s="1" t="s">
        <v>106</v>
      </c>
      <c r="I996" s="1" t="s">
        <v>107</v>
      </c>
      <c r="J996" s="1" t="s">
        <v>108</v>
      </c>
      <c r="K996" s="1" t="s">
        <v>103</v>
      </c>
      <c r="L996" s="1" t="s">
        <v>3764</v>
      </c>
      <c r="M996" s="1" t="s">
        <v>110</v>
      </c>
      <c r="N996" s="1" t="s">
        <v>311</v>
      </c>
      <c r="O996" s="1" t="s">
        <v>1833</v>
      </c>
      <c r="P996" s="1" t="s">
        <v>1833</v>
      </c>
      <c r="Q996" s="1" t="s">
        <v>3692</v>
      </c>
      <c r="R996" s="1" t="s">
        <v>1833</v>
      </c>
      <c r="S996" s="1" t="s">
        <v>3700</v>
      </c>
      <c r="T996" s="1" t="s">
        <v>3701</v>
      </c>
      <c r="U996" s="1" t="s">
        <v>1833</v>
      </c>
      <c r="V996" s="1" t="s">
        <v>1833</v>
      </c>
      <c r="W996" s="1" t="s">
        <v>3695</v>
      </c>
      <c r="X996" s="1" t="s">
        <v>7623</v>
      </c>
      <c r="Y996" s="2">
        <f>X997-'Bloco 1 10s Sem RTOS RX'!$X996</f>
        <v>0.000150462963</v>
      </c>
      <c r="Z996" s="1">
        <f>SUM(LEN(",CO_MQ135|"),'Bloco 1 10s Sem RTOS RX'!$H996,LEN(",CO2_MQ135|"),'Bloco 1 10s Sem RTOS RX'!$I996,LEN(",Alcool_MQ135|"),'Bloco 1 10s Sem RTOS RX'!$J996,LEN(",Alcool_MQ135|"),'Bloco 1 10s Sem RTOS RX'!$K996,LEN(",Toluen_MQ135|"),'Bloco 1 10s Sem RTOS RX'!$L996,LEN(",MH4_MQ135|"),'Bloco 1 10s Sem RTOS RX'!$M996,LEN(",O3_MQ131|"),'Bloco 1 10s Sem RTOS RX'!$N996)*8</f>
        <v>672</v>
      </c>
    </row>
    <row r="997" ht="15.75" customHeight="1">
      <c r="A997" s="1" t="s">
        <v>7624</v>
      </c>
      <c r="B997" s="1" t="s">
        <v>7625</v>
      </c>
      <c r="C997" s="1" t="s">
        <v>3689</v>
      </c>
      <c r="D997" s="1" t="s">
        <v>7626</v>
      </c>
      <c r="E997" s="1" t="s">
        <v>1833</v>
      </c>
      <c r="F997" s="1" t="s">
        <v>1833</v>
      </c>
      <c r="G997" s="1" t="s">
        <v>1833</v>
      </c>
      <c r="H997" s="1" t="s">
        <v>596</v>
      </c>
      <c r="I997" s="1" t="s">
        <v>308</v>
      </c>
      <c r="J997" s="1" t="s">
        <v>597</v>
      </c>
      <c r="K997" s="1" t="s">
        <v>3720</v>
      </c>
      <c r="L997" s="1" t="s">
        <v>303</v>
      </c>
      <c r="M997" s="1" t="s">
        <v>110</v>
      </c>
      <c r="N997" s="1" t="s">
        <v>34</v>
      </c>
      <c r="O997" s="1" t="s">
        <v>1833</v>
      </c>
      <c r="P997" s="1" t="s">
        <v>1833</v>
      </c>
      <c r="Q997" s="1" t="s">
        <v>3692</v>
      </c>
      <c r="R997" s="1" t="s">
        <v>1833</v>
      </c>
      <c r="S997" s="1" t="s">
        <v>3700</v>
      </c>
      <c r="T997" s="1" t="s">
        <v>3694</v>
      </c>
      <c r="U997" s="1" t="s">
        <v>1833</v>
      </c>
      <c r="V997" s="1" t="s">
        <v>1833</v>
      </c>
      <c r="W997" s="1" t="s">
        <v>3695</v>
      </c>
      <c r="X997" s="1" t="s">
        <v>7627</v>
      </c>
      <c r="Y997" s="2">
        <f>X998-'Bloco 1 10s Sem RTOS RX'!$X997</f>
        <v>0.000150462963</v>
      </c>
      <c r="Z997" s="1">
        <f>SUM(LEN(",CO_MQ135|"),'Bloco 1 10s Sem RTOS RX'!$H997,LEN(",CO2_MQ135|"),'Bloco 1 10s Sem RTOS RX'!$I997,LEN(",Alcool_MQ135|"),'Bloco 1 10s Sem RTOS RX'!$J997,LEN(",Alcool_MQ135|"),'Bloco 1 10s Sem RTOS RX'!$K997,LEN(",Toluen_MQ135|"),'Bloco 1 10s Sem RTOS RX'!$L997,LEN(",MH4_MQ135|"),'Bloco 1 10s Sem RTOS RX'!$M997,LEN(",O3_MQ131|"),'Bloco 1 10s Sem RTOS RX'!$N997)*8</f>
        <v>672</v>
      </c>
    </row>
    <row r="998" ht="15.75" customHeight="1">
      <c r="A998" s="1" t="s">
        <v>7628</v>
      </c>
      <c r="B998" s="1" t="s">
        <v>7629</v>
      </c>
      <c r="C998" s="1" t="s">
        <v>3689</v>
      </c>
      <c r="D998" s="1" t="s">
        <v>7630</v>
      </c>
      <c r="E998" s="1" t="s">
        <v>1833</v>
      </c>
      <c r="F998" s="1" t="s">
        <v>1833</v>
      </c>
      <c r="G998" s="1" t="s">
        <v>1833</v>
      </c>
      <c r="H998" s="1" t="s">
        <v>601</v>
      </c>
      <c r="I998" s="1" t="s">
        <v>163</v>
      </c>
      <c r="J998" s="1" t="s">
        <v>597</v>
      </c>
      <c r="K998" s="1" t="s">
        <v>103</v>
      </c>
      <c r="L998" s="1" t="s">
        <v>303</v>
      </c>
      <c r="M998" s="1" t="s">
        <v>110</v>
      </c>
      <c r="N998" s="1" t="s">
        <v>301</v>
      </c>
      <c r="O998" s="1" t="s">
        <v>1833</v>
      </c>
      <c r="P998" s="1" t="s">
        <v>1833</v>
      </c>
      <c r="Q998" s="1" t="s">
        <v>3692</v>
      </c>
      <c r="R998" s="1" t="s">
        <v>1833</v>
      </c>
      <c r="S998" s="1" t="s">
        <v>3700</v>
      </c>
      <c r="T998" s="1" t="s">
        <v>3701</v>
      </c>
      <c r="U998" s="1" t="s">
        <v>1833</v>
      </c>
      <c r="V998" s="1" t="s">
        <v>1833</v>
      </c>
      <c r="W998" s="1" t="s">
        <v>3695</v>
      </c>
      <c r="X998" s="1" t="s">
        <v>7631</v>
      </c>
      <c r="Y998" s="2">
        <f>X999-'Bloco 1 10s Sem RTOS RX'!$X998</f>
        <v>0.000150462963</v>
      </c>
      <c r="Z998" s="1">
        <f>SUM(LEN(",CO_MQ135|"),'Bloco 1 10s Sem RTOS RX'!$H998,LEN(",CO2_MQ135|"),'Bloco 1 10s Sem RTOS RX'!$I998,LEN(",Alcool_MQ135|"),'Bloco 1 10s Sem RTOS RX'!$J998,LEN(",Alcool_MQ135|"),'Bloco 1 10s Sem RTOS RX'!$K998,LEN(",Toluen_MQ135|"),'Bloco 1 10s Sem RTOS RX'!$L998,LEN(",MH4_MQ135|"),'Bloco 1 10s Sem RTOS RX'!$M998,LEN(",O3_MQ131|"),'Bloco 1 10s Sem RTOS RX'!$N998)*8</f>
        <v>672</v>
      </c>
    </row>
    <row r="999" ht="15.75" customHeight="1">
      <c r="A999" s="1" t="s">
        <v>7632</v>
      </c>
      <c r="B999" s="1" t="s">
        <v>7633</v>
      </c>
      <c r="C999" s="1" t="s">
        <v>3689</v>
      </c>
      <c r="D999" s="1" t="s">
        <v>7634</v>
      </c>
      <c r="E999" s="1" t="s">
        <v>1833</v>
      </c>
      <c r="F999" s="1" t="s">
        <v>1833</v>
      </c>
      <c r="G999" s="1" t="s">
        <v>1833</v>
      </c>
      <c r="H999" s="1" t="s">
        <v>185</v>
      </c>
      <c r="I999" s="1" t="s">
        <v>186</v>
      </c>
      <c r="J999" s="1" t="s">
        <v>187</v>
      </c>
      <c r="K999" s="1" t="s">
        <v>103</v>
      </c>
      <c r="L999" s="1" t="s">
        <v>188</v>
      </c>
      <c r="M999" s="1" t="s">
        <v>152</v>
      </c>
      <c r="N999" s="1" t="s">
        <v>873</v>
      </c>
      <c r="O999" s="1" t="s">
        <v>1833</v>
      </c>
      <c r="P999" s="1" t="s">
        <v>1833</v>
      </c>
      <c r="Q999" s="1" t="s">
        <v>3692</v>
      </c>
      <c r="R999" s="1" t="s">
        <v>1833</v>
      </c>
      <c r="S999" s="1" t="s">
        <v>3700</v>
      </c>
      <c r="T999" s="1" t="s">
        <v>3701</v>
      </c>
      <c r="U999" s="1" t="s">
        <v>1833</v>
      </c>
      <c r="V999" s="1" t="s">
        <v>1833</v>
      </c>
      <c r="W999" s="1" t="s">
        <v>3695</v>
      </c>
      <c r="X999" s="1" t="s">
        <v>7635</v>
      </c>
      <c r="Y999" s="2">
        <f>X1000-'Bloco 1 10s Sem RTOS RX'!$X999</f>
        <v>0.0003009259259</v>
      </c>
      <c r="Z999" s="1">
        <f>SUM(LEN(",CO_MQ135|"),'Bloco 1 10s Sem RTOS RX'!$H999,LEN(",CO2_MQ135|"),'Bloco 1 10s Sem RTOS RX'!$I999,LEN(",Alcool_MQ135|"),'Bloco 1 10s Sem RTOS RX'!$J999,LEN(",Alcool_MQ135|"),'Bloco 1 10s Sem RTOS RX'!$K999,LEN(",Toluen_MQ135|"),'Bloco 1 10s Sem RTOS RX'!$L999,LEN(",MH4_MQ135|"),'Bloco 1 10s Sem RTOS RX'!$M999,LEN(",O3_MQ131|"),'Bloco 1 10s Sem RTOS RX'!$N999)*8</f>
        <v>672</v>
      </c>
    </row>
    <row r="1000" ht="15.75" customHeight="1">
      <c r="A1000" s="1" t="s">
        <v>7636</v>
      </c>
      <c r="B1000" s="1" t="s">
        <v>7637</v>
      </c>
      <c r="C1000" s="1" t="s">
        <v>3689</v>
      </c>
      <c r="D1000" s="1" t="s">
        <v>7638</v>
      </c>
      <c r="E1000" s="1" t="s">
        <v>1833</v>
      </c>
      <c r="F1000" s="1" t="s">
        <v>1833</v>
      </c>
      <c r="G1000" s="1" t="s">
        <v>1833</v>
      </c>
      <c r="H1000" s="1" t="s">
        <v>832</v>
      </c>
      <c r="I1000" s="1" t="s">
        <v>163</v>
      </c>
      <c r="J1000" s="1" t="s">
        <v>784</v>
      </c>
      <c r="K1000" s="1" t="s">
        <v>103</v>
      </c>
      <c r="L1000" s="1" t="s">
        <v>833</v>
      </c>
      <c r="M1000" s="1" t="s">
        <v>110</v>
      </c>
      <c r="N1000" s="1" t="s">
        <v>48</v>
      </c>
      <c r="O1000" s="1" t="s">
        <v>1833</v>
      </c>
      <c r="P1000" s="1" t="s">
        <v>1833</v>
      </c>
      <c r="Q1000" s="1" t="s">
        <v>3692</v>
      </c>
      <c r="R1000" s="1" t="s">
        <v>1833</v>
      </c>
      <c r="S1000" s="1" t="s">
        <v>3700</v>
      </c>
      <c r="T1000" s="1" t="s">
        <v>3694</v>
      </c>
      <c r="U1000" s="1" t="s">
        <v>1833</v>
      </c>
      <c r="V1000" s="1" t="s">
        <v>1833</v>
      </c>
      <c r="W1000" s="1" t="s">
        <v>3695</v>
      </c>
      <c r="X1000" s="1" t="s">
        <v>7639</v>
      </c>
      <c r="Y1000" s="2">
        <f>X1001-'Bloco 1 10s Sem RTOS RX'!$X1000</f>
        <v>0.000150462963</v>
      </c>
      <c r="Z1000" s="1">
        <f>SUM(LEN(",CO_MQ135|"),'Bloco 1 10s Sem RTOS RX'!$H1000,LEN(",CO2_MQ135|"),'Bloco 1 10s Sem RTOS RX'!$I1000,LEN(",Alcool_MQ135|"),'Bloco 1 10s Sem RTOS RX'!$J1000,LEN(",Alcool_MQ135|"),'Bloco 1 10s Sem RTOS RX'!$K1000,LEN(",Toluen_MQ135|"),'Bloco 1 10s Sem RTOS RX'!$L1000,LEN(",MH4_MQ135|"),'Bloco 1 10s Sem RTOS RX'!$M1000,LEN(",O3_MQ131|"),'Bloco 1 10s Sem RTOS RX'!$N1000)*8</f>
        <v>672</v>
      </c>
    </row>
    <row r="1001" ht="15.75" customHeight="1">
      <c r="A1001" s="1" t="s">
        <v>7640</v>
      </c>
      <c r="B1001" s="1" t="s">
        <v>7641</v>
      </c>
      <c r="C1001" s="1" t="s">
        <v>3689</v>
      </c>
      <c r="D1001" s="1" t="s">
        <v>7642</v>
      </c>
      <c r="E1001" s="1" t="s">
        <v>1833</v>
      </c>
      <c r="F1001" s="1" t="s">
        <v>1833</v>
      </c>
      <c r="G1001" s="1" t="s">
        <v>1833</v>
      </c>
      <c r="H1001" s="1" t="s">
        <v>4141</v>
      </c>
      <c r="I1001" s="1" t="s">
        <v>163</v>
      </c>
      <c r="J1001" s="1" t="s">
        <v>784</v>
      </c>
      <c r="K1001" s="1" t="s">
        <v>103</v>
      </c>
      <c r="L1001" s="1" t="s">
        <v>785</v>
      </c>
      <c r="M1001" s="1" t="s">
        <v>110</v>
      </c>
      <c r="N1001" s="1" t="s">
        <v>387</v>
      </c>
      <c r="O1001" s="1" t="s">
        <v>1833</v>
      </c>
      <c r="P1001" s="1" t="s">
        <v>1833</v>
      </c>
      <c r="Q1001" s="1" t="s">
        <v>3692</v>
      </c>
      <c r="R1001" s="1" t="s">
        <v>1833</v>
      </c>
      <c r="S1001" s="1" t="s">
        <v>3700</v>
      </c>
      <c r="T1001" s="1" t="s">
        <v>3701</v>
      </c>
      <c r="U1001" s="1" t="s">
        <v>1833</v>
      </c>
      <c r="V1001" s="1" t="s">
        <v>1833</v>
      </c>
      <c r="W1001" s="1" t="s">
        <v>3695</v>
      </c>
      <c r="X1001" s="1" t="s">
        <v>7643</v>
      </c>
      <c r="Y1001" s="2">
        <f>X1002-'Bloco 1 10s Sem RTOS RX'!$X1001</f>
        <v>0.000150462963</v>
      </c>
      <c r="Z1001" s="1">
        <f>SUM(LEN(",CO_MQ135|"),'Bloco 1 10s Sem RTOS RX'!$H1001,LEN(",CO2_MQ135|"),'Bloco 1 10s Sem RTOS RX'!$I1001,LEN(",Alcool_MQ135|"),'Bloco 1 10s Sem RTOS RX'!$J1001,LEN(",Alcool_MQ135|"),'Bloco 1 10s Sem RTOS RX'!$K1001,LEN(",Toluen_MQ135|"),'Bloco 1 10s Sem RTOS RX'!$L1001,LEN(",MH4_MQ135|"),'Bloco 1 10s Sem RTOS RX'!$M1001,LEN(",O3_MQ131|"),'Bloco 1 10s Sem RTOS RX'!$N1001)*8</f>
        <v>672</v>
      </c>
    </row>
    <row r="1002" ht="15.75" customHeight="1">
      <c r="A1002" s="1" t="s">
        <v>7644</v>
      </c>
      <c r="B1002" s="1" t="s">
        <v>7645</v>
      </c>
      <c r="C1002" s="1" t="s">
        <v>3689</v>
      </c>
      <c r="D1002" s="1" t="s">
        <v>7646</v>
      </c>
      <c r="E1002" s="1" t="s">
        <v>1833</v>
      </c>
      <c r="F1002" s="1" t="s">
        <v>1833</v>
      </c>
      <c r="G1002" s="1" t="s">
        <v>1833</v>
      </c>
      <c r="H1002" s="1" t="s">
        <v>106</v>
      </c>
      <c r="I1002" s="1" t="s">
        <v>107</v>
      </c>
      <c r="J1002" s="1" t="s">
        <v>108</v>
      </c>
      <c r="K1002" s="1" t="s">
        <v>103</v>
      </c>
      <c r="L1002" s="1" t="s">
        <v>3764</v>
      </c>
      <c r="M1002" s="1" t="s">
        <v>110</v>
      </c>
      <c r="N1002" s="1" t="s">
        <v>249</v>
      </c>
      <c r="O1002" s="1" t="s">
        <v>1833</v>
      </c>
      <c r="P1002" s="1" t="s">
        <v>1833</v>
      </c>
      <c r="Q1002" s="1" t="s">
        <v>3692</v>
      </c>
      <c r="R1002" s="1" t="s">
        <v>1833</v>
      </c>
      <c r="S1002" s="1" t="s">
        <v>3700</v>
      </c>
      <c r="T1002" s="1" t="s">
        <v>3701</v>
      </c>
      <c r="U1002" s="1" t="s">
        <v>1833</v>
      </c>
      <c r="V1002" s="1" t="s">
        <v>1833</v>
      </c>
      <c r="W1002" s="1" t="s">
        <v>3695</v>
      </c>
      <c r="X1002" s="1" t="s">
        <v>3377</v>
      </c>
      <c r="Y1002" s="2">
        <f>X1003-'Bloco 1 10s Sem RTOS RX'!$X1002</f>
        <v>0.000162037037</v>
      </c>
      <c r="Z1002" s="1">
        <f>SUM(LEN(",CO_MQ135|"),'Bloco 1 10s Sem RTOS RX'!$H1002,LEN(",CO2_MQ135|"),'Bloco 1 10s Sem RTOS RX'!$I1002,LEN(",Alcool_MQ135|"),'Bloco 1 10s Sem RTOS RX'!$J1002,LEN(",Alcool_MQ135|"),'Bloco 1 10s Sem RTOS RX'!$K1002,LEN(",Toluen_MQ135|"),'Bloco 1 10s Sem RTOS RX'!$L1002,LEN(",MH4_MQ135|"),'Bloco 1 10s Sem RTOS RX'!$M1002,LEN(",O3_MQ131|"),'Bloco 1 10s Sem RTOS RX'!$N1002)*8</f>
        <v>672</v>
      </c>
    </row>
    <row r="1003" ht="15.75" customHeight="1">
      <c r="A1003" s="1" t="s">
        <v>7647</v>
      </c>
      <c r="B1003" s="1" t="s">
        <v>7648</v>
      </c>
      <c r="C1003" s="1" t="s">
        <v>3689</v>
      </c>
      <c r="D1003" s="1" t="s">
        <v>7649</v>
      </c>
      <c r="E1003" s="1" t="s">
        <v>1833</v>
      </c>
      <c r="F1003" s="1" t="s">
        <v>1833</v>
      </c>
      <c r="G1003" s="1" t="s">
        <v>1833</v>
      </c>
      <c r="H1003" s="1" t="s">
        <v>106</v>
      </c>
      <c r="I1003" s="1" t="s">
        <v>107</v>
      </c>
      <c r="J1003" s="1" t="s">
        <v>108</v>
      </c>
      <c r="K1003" s="1" t="s">
        <v>103</v>
      </c>
      <c r="L1003" s="1" t="s">
        <v>3764</v>
      </c>
      <c r="M1003" s="1" t="s">
        <v>110</v>
      </c>
      <c r="N1003" s="1" t="s">
        <v>421</v>
      </c>
      <c r="O1003" s="1" t="s">
        <v>1833</v>
      </c>
      <c r="P1003" s="1" t="s">
        <v>1833</v>
      </c>
      <c r="Q1003" s="1" t="s">
        <v>3692</v>
      </c>
      <c r="R1003" s="1" t="s">
        <v>1833</v>
      </c>
      <c r="S1003" s="1" t="s">
        <v>3700</v>
      </c>
      <c r="T1003" s="1" t="s">
        <v>3701</v>
      </c>
      <c r="U1003" s="1" t="s">
        <v>1833</v>
      </c>
      <c r="V1003" s="1" t="s">
        <v>1833</v>
      </c>
      <c r="W1003" s="1" t="s">
        <v>3695</v>
      </c>
      <c r="X1003" s="1" t="s">
        <v>7650</v>
      </c>
      <c r="Y1003" s="2">
        <f>X1004-'Bloco 1 10s Sem RTOS RX'!$X1003</f>
        <v>0.0003009259259</v>
      </c>
      <c r="Z1003" s="1">
        <f>SUM(LEN(",CO_MQ135|"),'Bloco 1 10s Sem RTOS RX'!$H1003,LEN(",CO2_MQ135|"),'Bloco 1 10s Sem RTOS RX'!$I1003,LEN(",Alcool_MQ135|"),'Bloco 1 10s Sem RTOS RX'!$J1003,LEN(",Alcool_MQ135|"),'Bloco 1 10s Sem RTOS RX'!$K1003,LEN(",Toluen_MQ135|"),'Bloco 1 10s Sem RTOS RX'!$L1003,LEN(",MH4_MQ135|"),'Bloco 1 10s Sem RTOS RX'!$M1003,LEN(",O3_MQ131|"),'Bloco 1 10s Sem RTOS RX'!$N1003)*8</f>
        <v>672</v>
      </c>
    </row>
    <row r="1004" ht="15.75" customHeight="1">
      <c r="A1004" s="1" t="s">
        <v>7651</v>
      </c>
      <c r="B1004" s="1" t="s">
        <v>7652</v>
      </c>
      <c r="C1004" s="1" t="s">
        <v>3689</v>
      </c>
      <c r="D1004" s="1" t="s">
        <v>7653</v>
      </c>
      <c r="E1004" s="1" t="s">
        <v>1833</v>
      </c>
      <c r="F1004" s="1" t="s">
        <v>1833</v>
      </c>
      <c r="G1004" s="1" t="s">
        <v>1833</v>
      </c>
      <c r="H1004" s="1" t="s">
        <v>601</v>
      </c>
      <c r="I1004" s="1" t="s">
        <v>163</v>
      </c>
      <c r="J1004" s="1" t="s">
        <v>597</v>
      </c>
      <c r="K1004" s="1" t="s">
        <v>103</v>
      </c>
      <c r="L1004" s="1" t="s">
        <v>303</v>
      </c>
      <c r="M1004" s="1" t="s">
        <v>110</v>
      </c>
      <c r="N1004" s="1" t="s">
        <v>1053</v>
      </c>
      <c r="O1004" s="1" t="s">
        <v>1833</v>
      </c>
      <c r="P1004" s="1" t="s">
        <v>1833</v>
      </c>
      <c r="Q1004" s="1" t="s">
        <v>3692</v>
      </c>
      <c r="R1004" s="1" t="s">
        <v>1833</v>
      </c>
      <c r="S1004" s="1" t="s">
        <v>3700</v>
      </c>
      <c r="T1004" s="1" t="s">
        <v>3694</v>
      </c>
      <c r="U1004" s="1" t="s">
        <v>1833</v>
      </c>
      <c r="V1004" s="1" t="s">
        <v>1833</v>
      </c>
      <c r="W1004" s="1" t="s">
        <v>3695</v>
      </c>
      <c r="X1004" s="1" t="s">
        <v>7654</v>
      </c>
      <c r="Y1004" s="2">
        <f>X1005-'Bloco 1 10s Sem RTOS RX'!$X1004</f>
        <v>0.000150462963</v>
      </c>
      <c r="Z1004" s="1">
        <f>SUM(LEN(",CO_MQ135|"),'Bloco 1 10s Sem RTOS RX'!$H1004,LEN(",CO2_MQ135|"),'Bloco 1 10s Sem RTOS RX'!$I1004,LEN(",Alcool_MQ135|"),'Bloco 1 10s Sem RTOS RX'!$J1004,LEN(",Alcool_MQ135|"),'Bloco 1 10s Sem RTOS RX'!$K1004,LEN(",Toluen_MQ135|"),'Bloco 1 10s Sem RTOS RX'!$L1004,LEN(",MH4_MQ135|"),'Bloco 1 10s Sem RTOS RX'!$M1004,LEN(",O3_MQ131|"),'Bloco 1 10s Sem RTOS RX'!$N1004)*8</f>
        <v>672</v>
      </c>
    </row>
    <row r="1005" ht="15.75" customHeight="1">
      <c r="A1005" s="1" t="s">
        <v>7655</v>
      </c>
      <c r="B1005" s="1" t="s">
        <v>7656</v>
      </c>
      <c r="C1005" s="1" t="s">
        <v>3689</v>
      </c>
      <c r="D1005" s="1" t="s">
        <v>7657</v>
      </c>
      <c r="E1005" s="1" t="s">
        <v>1833</v>
      </c>
      <c r="F1005" s="1" t="s">
        <v>1833</v>
      </c>
      <c r="G1005" s="1" t="s">
        <v>1833</v>
      </c>
      <c r="H1005" s="1" t="s">
        <v>307</v>
      </c>
      <c r="I1005" s="1" t="s">
        <v>308</v>
      </c>
      <c r="J1005" s="1" t="s">
        <v>309</v>
      </c>
      <c r="K1005" s="1" t="s">
        <v>3720</v>
      </c>
      <c r="L1005" s="1" t="s">
        <v>310</v>
      </c>
      <c r="M1005" s="1" t="s">
        <v>110</v>
      </c>
      <c r="N1005" s="1" t="s">
        <v>94</v>
      </c>
      <c r="O1005" s="1" t="s">
        <v>1833</v>
      </c>
      <c r="P1005" s="1" t="s">
        <v>1833</v>
      </c>
      <c r="Q1005" s="1" t="s">
        <v>3692</v>
      </c>
      <c r="R1005" s="1" t="s">
        <v>1833</v>
      </c>
      <c r="S1005" s="1" t="s">
        <v>3700</v>
      </c>
      <c r="T1005" s="1" t="s">
        <v>3701</v>
      </c>
      <c r="U1005" s="1" t="s">
        <v>1833</v>
      </c>
      <c r="V1005" s="1" t="s">
        <v>1833</v>
      </c>
      <c r="W1005" s="1" t="s">
        <v>3695</v>
      </c>
      <c r="X1005" s="1" t="s">
        <v>7658</v>
      </c>
      <c r="Y1005" s="2">
        <f>X1006-'Bloco 1 10s Sem RTOS RX'!$X1005</f>
        <v>0.000150462963</v>
      </c>
      <c r="Z1005" s="1">
        <f>SUM(LEN(",CO_MQ135|"),'Bloco 1 10s Sem RTOS RX'!$H1005,LEN(",CO2_MQ135|"),'Bloco 1 10s Sem RTOS RX'!$I1005,LEN(",Alcool_MQ135|"),'Bloco 1 10s Sem RTOS RX'!$J1005,LEN(",Alcool_MQ135|"),'Bloco 1 10s Sem RTOS RX'!$K1005,LEN(",Toluen_MQ135|"),'Bloco 1 10s Sem RTOS RX'!$L1005,LEN(",MH4_MQ135|"),'Bloco 1 10s Sem RTOS RX'!$M1005,LEN(",O3_MQ131|"),'Bloco 1 10s Sem RTOS RX'!$N1005)*8</f>
        <v>672</v>
      </c>
    </row>
    <row r="1006" ht="15.75" customHeight="1">
      <c r="A1006" s="1" t="s">
        <v>7659</v>
      </c>
      <c r="B1006" s="1" t="s">
        <v>7660</v>
      </c>
      <c r="C1006" s="1" t="s">
        <v>3689</v>
      </c>
      <c r="D1006" s="1" t="s">
        <v>7661</v>
      </c>
      <c r="E1006" s="1" t="s">
        <v>1833</v>
      </c>
      <c r="F1006" s="1" t="s">
        <v>1833</v>
      </c>
      <c r="G1006" s="1" t="s">
        <v>1833</v>
      </c>
      <c r="H1006" s="1" t="s">
        <v>601</v>
      </c>
      <c r="I1006" s="1" t="s">
        <v>163</v>
      </c>
      <c r="J1006" s="1" t="s">
        <v>597</v>
      </c>
      <c r="K1006" s="1" t="s">
        <v>103</v>
      </c>
      <c r="L1006" s="1" t="s">
        <v>303</v>
      </c>
      <c r="M1006" s="1" t="s">
        <v>110</v>
      </c>
      <c r="N1006" s="1" t="s">
        <v>3901</v>
      </c>
      <c r="O1006" s="1" t="s">
        <v>1833</v>
      </c>
      <c r="P1006" s="1" t="s">
        <v>1833</v>
      </c>
      <c r="Q1006" s="1" t="s">
        <v>3692</v>
      </c>
      <c r="R1006" s="1" t="s">
        <v>1833</v>
      </c>
      <c r="S1006" s="1" t="s">
        <v>3700</v>
      </c>
      <c r="T1006" s="1" t="s">
        <v>3701</v>
      </c>
      <c r="U1006" s="1" t="s">
        <v>1833</v>
      </c>
      <c r="V1006" s="1" t="s">
        <v>1833</v>
      </c>
      <c r="W1006" s="1" t="s">
        <v>3695</v>
      </c>
      <c r="X1006" s="1" t="s">
        <v>7662</v>
      </c>
      <c r="Y1006" s="2">
        <f>X1007-'Bloco 1 10s Sem RTOS RX'!$X1006</f>
        <v>0.000150462963</v>
      </c>
      <c r="Z1006" s="1">
        <f>SUM(LEN(",CO_MQ135|"),'Bloco 1 10s Sem RTOS RX'!$H1006,LEN(",CO2_MQ135|"),'Bloco 1 10s Sem RTOS RX'!$I1006,LEN(",Alcool_MQ135|"),'Bloco 1 10s Sem RTOS RX'!$J1006,LEN(",Alcool_MQ135|"),'Bloco 1 10s Sem RTOS RX'!$K1006,LEN(",Toluen_MQ135|"),'Bloco 1 10s Sem RTOS RX'!$L1006,LEN(",MH4_MQ135|"),'Bloco 1 10s Sem RTOS RX'!$M1006,LEN(",O3_MQ131|"),'Bloco 1 10s Sem RTOS RX'!$N1006)*8</f>
        <v>672</v>
      </c>
    </row>
    <row r="1007" ht="15.75" customHeight="1">
      <c r="A1007" s="1" t="s">
        <v>7663</v>
      </c>
      <c r="B1007" s="1" t="s">
        <v>7664</v>
      </c>
      <c r="C1007" s="1" t="s">
        <v>3689</v>
      </c>
      <c r="D1007" s="1" t="s">
        <v>7665</v>
      </c>
      <c r="E1007" s="1" t="s">
        <v>1833</v>
      </c>
      <c r="F1007" s="1" t="s">
        <v>1833</v>
      </c>
      <c r="G1007" s="1" t="s">
        <v>1833</v>
      </c>
      <c r="H1007" s="1" t="s">
        <v>406</v>
      </c>
      <c r="I1007" s="1" t="s">
        <v>744</v>
      </c>
      <c r="J1007" s="1" t="s">
        <v>773</v>
      </c>
      <c r="K1007" s="1" t="s">
        <v>83</v>
      </c>
      <c r="L1007" s="1" t="s">
        <v>213</v>
      </c>
      <c r="M1007" s="1" t="s">
        <v>152</v>
      </c>
      <c r="N1007" s="1" t="s">
        <v>411</v>
      </c>
      <c r="O1007" s="1" t="s">
        <v>1833</v>
      </c>
      <c r="P1007" s="1" t="s">
        <v>1833</v>
      </c>
      <c r="Q1007" s="1" t="s">
        <v>3692</v>
      </c>
      <c r="R1007" s="1" t="s">
        <v>1833</v>
      </c>
      <c r="S1007" s="1" t="s">
        <v>3700</v>
      </c>
      <c r="T1007" s="1" t="s">
        <v>3706</v>
      </c>
      <c r="U1007" s="1" t="s">
        <v>1833</v>
      </c>
      <c r="V1007" s="1" t="s">
        <v>1833</v>
      </c>
      <c r="W1007" s="1" t="s">
        <v>3695</v>
      </c>
      <c r="X1007" s="1" t="s">
        <v>7666</v>
      </c>
      <c r="Y1007" s="2">
        <f>X1008-'Bloco 1 10s Sem RTOS RX'!$X1007</f>
        <v>0.000150462963</v>
      </c>
      <c r="Z1007" s="1">
        <f>SUM(LEN(",CO_MQ135|"),'Bloco 1 10s Sem RTOS RX'!$H1007,LEN(",CO2_MQ135|"),'Bloco 1 10s Sem RTOS RX'!$I1007,LEN(",Alcool_MQ135|"),'Bloco 1 10s Sem RTOS RX'!$J1007,LEN(",Alcool_MQ135|"),'Bloco 1 10s Sem RTOS RX'!$K1007,LEN(",Toluen_MQ135|"),'Bloco 1 10s Sem RTOS RX'!$L1007,LEN(",MH4_MQ135|"),'Bloco 1 10s Sem RTOS RX'!$M1007,LEN(",O3_MQ131|"),'Bloco 1 10s Sem RTOS RX'!$N1007)*8</f>
        <v>672</v>
      </c>
    </row>
    <row r="1008" ht="15.75" customHeight="1">
      <c r="A1008" s="1" t="s">
        <v>7667</v>
      </c>
      <c r="B1008" s="1" t="s">
        <v>7668</v>
      </c>
      <c r="C1008" s="1" t="s">
        <v>3689</v>
      </c>
      <c r="D1008" s="1" t="s">
        <v>7669</v>
      </c>
      <c r="E1008" s="1" t="s">
        <v>1833</v>
      </c>
      <c r="F1008" s="1" t="s">
        <v>1833</v>
      </c>
      <c r="G1008" s="1" t="s">
        <v>1833</v>
      </c>
      <c r="H1008" s="1" t="s">
        <v>577</v>
      </c>
      <c r="I1008" s="1" t="s">
        <v>330</v>
      </c>
      <c r="J1008" s="1" t="s">
        <v>331</v>
      </c>
      <c r="K1008" s="1" t="s">
        <v>36</v>
      </c>
      <c r="L1008" s="1" t="s">
        <v>56</v>
      </c>
      <c r="M1008" s="1" t="s">
        <v>37</v>
      </c>
      <c r="N1008" s="1" t="s">
        <v>545</v>
      </c>
      <c r="O1008" s="1" t="s">
        <v>1833</v>
      </c>
      <c r="P1008" s="1" t="s">
        <v>1833</v>
      </c>
      <c r="Q1008" s="1" t="s">
        <v>3692</v>
      </c>
      <c r="R1008" s="1" t="s">
        <v>1833</v>
      </c>
      <c r="S1008" s="1" t="s">
        <v>3693</v>
      </c>
      <c r="T1008" s="1" t="s">
        <v>3694</v>
      </c>
      <c r="U1008" s="1" t="s">
        <v>1833</v>
      </c>
      <c r="V1008" s="1" t="s">
        <v>1833</v>
      </c>
      <c r="W1008" s="1" t="s">
        <v>3695</v>
      </c>
      <c r="X1008" s="1" t="s">
        <v>7670</v>
      </c>
      <c r="Y1008" s="2">
        <f>X1009-'Bloco 1 10s Sem RTOS RX'!$X1008</f>
        <v>0.000162037037</v>
      </c>
      <c r="Z1008" s="1">
        <f>SUM(LEN(",CO_MQ135|"),'Bloco 1 10s Sem RTOS RX'!$H1008,LEN(",CO2_MQ135|"),'Bloco 1 10s Sem RTOS RX'!$I1008,LEN(",Alcool_MQ135|"),'Bloco 1 10s Sem RTOS RX'!$J1008,LEN(",Alcool_MQ135|"),'Bloco 1 10s Sem RTOS RX'!$K1008,LEN(",Toluen_MQ135|"),'Bloco 1 10s Sem RTOS RX'!$L1008,LEN(",MH4_MQ135|"),'Bloco 1 10s Sem RTOS RX'!$M1008,LEN(",O3_MQ131|"),'Bloco 1 10s Sem RTOS RX'!$N1008)*8</f>
        <v>672</v>
      </c>
    </row>
    <row r="1009" ht="15.75" customHeight="1">
      <c r="A1009" s="1" t="s">
        <v>7671</v>
      </c>
      <c r="B1009" s="1" t="s">
        <v>7672</v>
      </c>
      <c r="C1009" s="1" t="s">
        <v>3689</v>
      </c>
      <c r="D1009" s="1" t="s">
        <v>7673</v>
      </c>
      <c r="E1009" s="1" t="s">
        <v>1833</v>
      </c>
      <c r="F1009" s="1" t="s">
        <v>1833</v>
      </c>
      <c r="G1009" s="1" t="s">
        <v>1833</v>
      </c>
      <c r="H1009" s="1" t="s">
        <v>646</v>
      </c>
      <c r="I1009" s="1" t="s">
        <v>308</v>
      </c>
      <c r="J1009" s="1" t="s">
        <v>309</v>
      </c>
      <c r="K1009" s="1" t="s">
        <v>3720</v>
      </c>
      <c r="L1009" s="1" t="s">
        <v>605</v>
      </c>
      <c r="M1009" s="1" t="s">
        <v>110</v>
      </c>
      <c r="N1009" s="1" t="s">
        <v>37</v>
      </c>
      <c r="O1009" s="1" t="s">
        <v>1833</v>
      </c>
      <c r="P1009" s="1" t="s">
        <v>1833</v>
      </c>
      <c r="Q1009" s="1" t="s">
        <v>3692</v>
      </c>
      <c r="R1009" s="1" t="s">
        <v>1833</v>
      </c>
      <c r="S1009" s="1" t="s">
        <v>3700</v>
      </c>
      <c r="T1009" s="1" t="s">
        <v>3706</v>
      </c>
      <c r="U1009" s="1" t="s">
        <v>1833</v>
      </c>
      <c r="V1009" s="1" t="s">
        <v>1833</v>
      </c>
      <c r="W1009" s="1" t="s">
        <v>3695</v>
      </c>
      <c r="X1009" s="1" t="s">
        <v>7674</v>
      </c>
      <c r="Y1009" s="2">
        <f>X1010-'Bloco 1 10s Sem RTOS RX'!$X1009</f>
        <v>0.0001388888889</v>
      </c>
      <c r="Z1009" s="1">
        <f>SUM(LEN(",CO_MQ135|"),'Bloco 1 10s Sem RTOS RX'!$H1009,LEN(",CO2_MQ135|"),'Bloco 1 10s Sem RTOS RX'!$I1009,LEN(",Alcool_MQ135|"),'Bloco 1 10s Sem RTOS RX'!$J1009,LEN(",Alcool_MQ135|"),'Bloco 1 10s Sem RTOS RX'!$K1009,LEN(",Toluen_MQ135|"),'Bloco 1 10s Sem RTOS RX'!$L1009,LEN(",MH4_MQ135|"),'Bloco 1 10s Sem RTOS RX'!$M1009,LEN(",O3_MQ131|"),'Bloco 1 10s Sem RTOS RX'!$N1009)*8</f>
        <v>672</v>
      </c>
    </row>
    <row r="1010" ht="15.75" customHeight="1">
      <c r="A1010" s="1" t="s">
        <v>7675</v>
      </c>
      <c r="B1010" s="1" t="s">
        <v>7676</v>
      </c>
      <c r="C1010" s="1" t="s">
        <v>3689</v>
      </c>
      <c r="D1010" s="1" t="s">
        <v>7677</v>
      </c>
      <c r="E1010" s="1" t="s">
        <v>1833</v>
      </c>
      <c r="F1010" s="1" t="s">
        <v>1833</v>
      </c>
      <c r="G1010" s="1" t="s">
        <v>1833</v>
      </c>
      <c r="H1010" s="1" t="s">
        <v>601</v>
      </c>
      <c r="I1010" s="1" t="s">
        <v>163</v>
      </c>
      <c r="J1010" s="1" t="s">
        <v>597</v>
      </c>
      <c r="K1010" s="1" t="s">
        <v>103</v>
      </c>
      <c r="L1010" s="1" t="s">
        <v>303</v>
      </c>
      <c r="M1010" s="1" t="s">
        <v>110</v>
      </c>
      <c r="N1010" s="1" t="s">
        <v>4856</v>
      </c>
      <c r="O1010" s="1" t="s">
        <v>1833</v>
      </c>
      <c r="P1010" s="1" t="s">
        <v>1833</v>
      </c>
      <c r="Q1010" s="1" t="s">
        <v>3692</v>
      </c>
      <c r="R1010" s="1" t="s">
        <v>1833</v>
      </c>
      <c r="S1010" s="1" t="s">
        <v>3700</v>
      </c>
      <c r="T1010" s="1" t="s">
        <v>3701</v>
      </c>
      <c r="U1010" s="1" t="s">
        <v>1833</v>
      </c>
      <c r="V1010" s="1" t="s">
        <v>1833</v>
      </c>
      <c r="W1010" s="1" t="s">
        <v>3695</v>
      </c>
      <c r="X1010" s="1" t="s">
        <v>7678</v>
      </c>
      <c r="Y1010" s="2">
        <f>X1011-'Bloco 1 10s Sem RTOS RX'!$X1010</f>
        <v>0.000162037037</v>
      </c>
      <c r="Z1010" s="1">
        <f>SUM(LEN(",CO_MQ135|"),'Bloco 1 10s Sem RTOS RX'!$H1010,LEN(",CO2_MQ135|"),'Bloco 1 10s Sem RTOS RX'!$I1010,LEN(",Alcool_MQ135|"),'Bloco 1 10s Sem RTOS RX'!$J1010,LEN(",Alcool_MQ135|"),'Bloco 1 10s Sem RTOS RX'!$K1010,LEN(",Toluen_MQ135|"),'Bloco 1 10s Sem RTOS RX'!$L1010,LEN(",MH4_MQ135|"),'Bloco 1 10s Sem RTOS RX'!$M1010,LEN(",O3_MQ131|"),'Bloco 1 10s Sem RTOS RX'!$N1010)*8</f>
        <v>672</v>
      </c>
    </row>
    <row r="1011" ht="15.75" customHeight="1">
      <c r="A1011" s="1" t="s">
        <v>7679</v>
      </c>
      <c r="B1011" s="1" t="s">
        <v>7680</v>
      </c>
      <c r="C1011" s="1" t="s">
        <v>3689</v>
      </c>
      <c r="D1011" s="1" t="s">
        <v>7681</v>
      </c>
      <c r="E1011" s="1" t="s">
        <v>1833</v>
      </c>
      <c r="F1011" s="1" t="s">
        <v>1833</v>
      </c>
      <c r="G1011" s="1" t="s">
        <v>1833</v>
      </c>
      <c r="H1011" s="1" t="s">
        <v>4141</v>
      </c>
      <c r="I1011" s="1" t="s">
        <v>163</v>
      </c>
      <c r="J1011" s="1" t="s">
        <v>784</v>
      </c>
      <c r="K1011" s="1" t="s">
        <v>103</v>
      </c>
      <c r="L1011" s="1" t="s">
        <v>785</v>
      </c>
      <c r="M1011" s="1" t="s">
        <v>110</v>
      </c>
      <c r="N1011" s="1" t="s">
        <v>83</v>
      </c>
      <c r="O1011" s="1" t="s">
        <v>1833</v>
      </c>
      <c r="P1011" s="1" t="s">
        <v>1833</v>
      </c>
      <c r="Q1011" s="1" t="s">
        <v>3692</v>
      </c>
      <c r="R1011" s="1" t="s">
        <v>1833</v>
      </c>
      <c r="S1011" s="1" t="s">
        <v>3700</v>
      </c>
      <c r="T1011" s="1" t="s">
        <v>3694</v>
      </c>
      <c r="U1011" s="1" t="s">
        <v>1833</v>
      </c>
      <c r="V1011" s="1" t="s">
        <v>1833</v>
      </c>
      <c r="W1011" s="1" t="s">
        <v>3695</v>
      </c>
      <c r="X1011" s="1" t="s">
        <v>3390</v>
      </c>
      <c r="Y1011" s="2">
        <f>X1012-'Bloco 1 10s Sem RTOS RX'!$X1011</f>
        <v>0.000150462963</v>
      </c>
      <c r="Z1011" s="1">
        <f>SUM(LEN(",CO_MQ135|"),'Bloco 1 10s Sem RTOS RX'!$H1011,LEN(",CO2_MQ135|"),'Bloco 1 10s Sem RTOS RX'!$I1011,LEN(",Alcool_MQ135|"),'Bloco 1 10s Sem RTOS RX'!$J1011,LEN(",Alcool_MQ135|"),'Bloco 1 10s Sem RTOS RX'!$K1011,LEN(",Toluen_MQ135|"),'Bloco 1 10s Sem RTOS RX'!$L1011,LEN(",MH4_MQ135|"),'Bloco 1 10s Sem RTOS RX'!$M1011,LEN(",O3_MQ131|"),'Bloco 1 10s Sem RTOS RX'!$N1011)*8</f>
        <v>672</v>
      </c>
    </row>
    <row r="1012" ht="15.75" customHeight="1">
      <c r="A1012" s="1" t="s">
        <v>7682</v>
      </c>
      <c r="B1012" s="1" t="s">
        <v>7683</v>
      </c>
      <c r="C1012" s="1" t="s">
        <v>3689</v>
      </c>
      <c r="D1012" s="1" t="s">
        <v>7684</v>
      </c>
      <c r="E1012" s="1" t="s">
        <v>1833</v>
      </c>
      <c r="F1012" s="1" t="s">
        <v>1833</v>
      </c>
      <c r="G1012" s="1" t="s">
        <v>1833</v>
      </c>
      <c r="H1012" s="1" t="s">
        <v>106</v>
      </c>
      <c r="I1012" s="1" t="s">
        <v>107</v>
      </c>
      <c r="J1012" s="1" t="s">
        <v>108</v>
      </c>
      <c r="K1012" s="1" t="s">
        <v>103</v>
      </c>
      <c r="L1012" s="1" t="s">
        <v>3764</v>
      </c>
      <c r="M1012" s="1" t="s">
        <v>110</v>
      </c>
      <c r="N1012" s="1" t="s">
        <v>325</v>
      </c>
      <c r="O1012" s="1" t="s">
        <v>1833</v>
      </c>
      <c r="P1012" s="1" t="s">
        <v>1833</v>
      </c>
      <c r="Q1012" s="1" t="s">
        <v>3692</v>
      </c>
      <c r="R1012" s="1" t="s">
        <v>1833</v>
      </c>
      <c r="S1012" s="1" t="s">
        <v>3700</v>
      </c>
      <c r="T1012" s="1" t="s">
        <v>3701</v>
      </c>
      <c r="U1012" s="1" t="s">
        <v>1833</v>
      </c>
      <c r="V1012" s="1" t="s">
        <v>1833</v>
      </c>
      <c r="W1012" s="1" t="s">
        <v>3695</v>
      </c>
      <c r="X1012" s="1" t="s">
        <v>7685</v>
      </c>
      <c r="Y1012" s="2">
        <f>X1013-'Bloco 1 10s Sem RTOS RX'!$X1012</f>
        <v>0.000150462963</v>
      </c>
      <c r="Z1012" s="1">
        <f>SUM(LEN(",CO_MQ135|"),'Bloco 1 10s Sem RTOS RX'!$H1012,LEN(",CO2_MQ135|"),'Bloco 1 10s Sem RTOS RX'!$I1012,LEN(",Alcool_MQ135|"),'Bloco 1 10s Sem RTOS RX'!$J1012,LEN(",Alcool_MQ135|"),'Bloco 1 10s Sem RTOS RX'!$K1012,LEN(",Toluen_MQ135|"),'Bloco 1 10s Sem RTOS RX'!$L1012,LEN(",MH4_MQ135|"),'Bloco 1 10s Sem RTOS RX'!$M1012,LEN(",O3_MQ131|"),'Bloco 1 10s Sem RTOS RX'!$N1012)*8</f>
        <v>672</v>
      </c>
    </row>
    <row r="1013" ht="15.75" customHeight="1">
      <c r="A1013" s="1" t="s">
        <v>7686</v>
      </c>
      <c r="B1013" s="1" t="s">
        <v>7687</v>
      </c>
      <c r="C1013" s="1" t="s">
        <v>3689</v>
      </c>
      <c r="D1013" s="1" t="s">
        <v>7688</v>
      </c>
      <c r="E1013" s="1" t="s">
        <v>1833</v>
      </c>
      <c r="F1013" s="1" t="s">
        <v>1833</v>
      </c>
      <c r="G1013" s="1" t="s">
        <v>1833</v>
      </c>
      <c r="H1013" s="1" t="s">
        <v>106</v>
      </c>
      <c r="I1013" s="1" t="s">
        <v>107</v>
      </c>
      <c r="J1013" s="1" t="s">
        <v>108</v>
      </c>
      <c r="K1013" s="1" t="s">
        <v>103</v>
      </c>
      <c r="L1013" s="1" t="s">
        <v>3764</v>
      </c>
      <c r="M1013" s="1" t="s">
        <v>110</v>
      </c>
      <c r="N1013" s="1" t="s">
        <v>464</v>
      </c>
      <c r="O1013" s="1" t="s">
        <v>1833</v>
      </c>
      <c r="P1013" s="1" t="s">
        <v>1833</v>
      </c>
      <c r="Q1013" s="1" t="s">
        <v>3692</v>
      </c>
      <c r="R1013" s="1" t="s">
        <v>1833</v>
      </c>
      <c r="S1013" s="1" t="s">
        <v>3700</v>
      </c>
      <c r="T1013" s="1" t="s">
        <v>3694</v>
      </c>
      <c r="U1013" s="1" t="s">
        <v>1833</v>
      </c>
      <c r="V1013" s="1" t="s">
        <v>1833</v>
      </c>
      <c r="W1013" s="1" t="s">
        <v>3695</v>
      </c>
      <c r="X1013" s="1" t="s">
        <v>7689</v>
      </c>
      <c r="Y1013" s="2">
        <f>X1014-'Bloco 1 10s Sem RTOS RX'!$X1013</f>
        <v>0.000150462963</v>
      </c>
      <c r="Z1013" s="1">
        <f>SUM(LEN(",CO_MQ135|"),'Bloco 1 10s Sem RTOS RX'!$H1013,LEN(",CO2_MQ135|"),'Bloco 1 10s Sem RTOS RX'!$I1013,LEN(",Alcool_MQ135|"),'Bloco 1 10s Sem RTOS RX'!$J1013,LEN(",Alcool_MQ135|"),'Bloco 1 10s Sem RTOS RX'!$K1013,LEN(",Toluen_MQ135|"),'Bloco 1 10s Sem RTOS RX'!$L1013,LEN(",MH4_MQ135|"),'Bloco 1 10s Sem RTOS RX'!$M1013,LEN(",O3_MQ131|"),'Bloco 1 10s Sem RTOS RX'!$N1013)*8</f>
        <v>672</v>
      </c>
    </row>
    <row r="1014" ht="15.75" customHeight="1">
      <c r="A1014" s="1" t="s">
        <v>7690</v>
      </c>
      <c r="B1014" s="1" t="s">
        <v>7691</v>
      </c>
      <c r="C1014" s="1" t="s">
        <v>3689</v>
      </c>
      <c r="D1014" s="1" t="s">
        <v>7692</v>
      </c>
      <c r="E1014" s="1" t="s">
        <v>1833</v>
      </c>
      <c r="F1014" s="1" t="s">
        <v>1833</v>
      </c>
      <c r="G1014" s="1" t="s">
        <v>1833</v>
      </c>
      <c r="H1014" s="1" t="s">
        <v>603</v>
      </c>
      <c r="I1014" s="1" t="s">
        <v>308</v>
      </c>
      <c r="J1014" s="1" t="s">
        <v>604</v>
      </c>
      <c r="K1014" s="1" t="s">
        <v>3720</v>
      </c>
      <c r="L1014" s="1" t="s">
        <v>605</v>
      </c>
      <c r="M1014" s="1" t="s">
        <v>110</v>
      </c>
      <c r="N1014" s="1" t="s">
        <v>562</v>
      </c>
      <c r="O1014" s="1" t="s">
        <v>1833</v>
      </c>
      <c r="P1014" s="1" t="s">
        <v>1833</v>
      </c>
      <c r="Q1014" s="1" t="s">
        <v>3692</v>
      </c>
      <c r="R1014" s="1" t="s">
        <v>1833</v>
      </c>
      <c r="S1014" s="1" t="s">
        <v>3700</v>
      </c>
      <c r="T1014" s="1" t="s">
        <v>3706</v>
      </c>
      <c r="U1014" s="1" t="s">
        <v>1833</v>
      </c>
      <c r="V1014" s="1" t="s">
        <v>1833</v>
      </c>
      <c r="W1014" s="1" t="s">
        <v>3695</v>
      </c>
      <c r="X1014" s="1" t="s">
        <v>7693</v>
      </c>
      <c r="Y1014" s="2">
        <f>X1015-'Bloco 1 10s Sem RTOS RX'!$X1014</f>
        <v>0.0003009259259</v>
      </c>
      <c r="Z1014" s="1">
        <f>SUM(LEN(",CO_MQ135|"),'Bloco 1 10s Sem RTOS RX'!$H1014,LEN(",CO2_MQ135|"),'Bloco 1 10s Sem RTOS RX'!$I1014,LEN(",Alcool_MQ135|"),'Bloco 1 10s Sem RTOS RX'!$J1014,LEN(",Alcool_MQ135|"),'Bloco 1 10s Sem RTOS RX'!$K1014,LEN(",Toluen_MQ135|"),'Bloco 1 10s Sem RTOS RX'!$L1014,LEN(",MH4_MQ135|"),'Bloco 1 10s Sem RTOS RX'!$M1014,LEN(",O3_MQ131|"),'Bloco 1 10s Sem RTOS RX'!$N1014)*8</f>
        <v>672</v>
      </c>
    </row>
    <row r="1015" ht="15.75" customHeight="1">
      <c r="A1015" s="1" t="s">
        <v>7694</v>
      </c>
      <c r="B1015" s="1" t="s">
        <v>7695</v>
      </c>
      <c r="C1015" s="1" t="s">
        <v>3689</v>
      </c>
      <c r="D1015" s="1" t="s">
        <v>7696</v>
      </c>
      <c r="E1015" s="1" t="s">
        <v>1833</v>
      </c>
      <c r="F1015" s="1" t="s">
        <v>1833</v>
      </c>
      <c r="G1015" s="1" t="s">
        <v>1833</v>
      </c>
      <c r="H1015" s="1" t="s">
        <v>832</v>
      </c>
      <c r="I1015" s="1" t="s">
        <v>163</v>
      </c>
      <c r="J1015" s="1" t="s">
        <v>784</v>
      </c>
      <c r="K1015" s="1" t="s">
        <v>103</v>
      </c>
      <c r="L1015" s="1" t="s">
        <v>833</v>
      </c>
      <c r="M1015" s="1" t="s">
        <v>110</v>
      </c>
      <c r="N1015" s="1" t="s">
        <v>189</v>
      </c>
      <c r="O1015" s="1" t="s">
        <v>1833</v>
      </c>
      <c r="P1015" s="1" t="s">
        <v>1833</v>
      </c>
      <c r="Q1015" s="1" t="s">
        <v>3692</v>
      </c>
      <c r="R1015" s="1" t="s">
        <v>1833</v>
      </c>
      <c r="S1015" s="1" t="s">
        <v>3700</v>
      </c>
      <c r="T1015" s="1" t="s">
        <v>3694</v>
      </c>
      <c r="U1015" s="1" t="s">
        <v>1833</v>
      </c>
      <c r="V1015" s="1" t="s">
        <v>1833</v>
      </c>
      <c r="W1015" s="1" t="s">
        <v>3695</v>
      </c>
      <c r="X1015" s="1" t="s">
        <v>7697</v>
      </c>
      <c r="Y1015" s="2">
        <f>X1016-'Bloco 1 10s Sem RTOS RX'!$X1015</f>
        <v>0.000162037037</v>
      </c>
      <c r="Z1015" s="1">
        <f>SUM(LEN(",CO_MQ135|"),'Bloco 1 10s Sem RTOS RX'!$H1015,LEN(",CO2_MQ135|"),'Bloco 1 10s Sem RTOS RX'!$I1015,LEN(",Alcool_MQ135|"),'Bloco 1 10s Sem RTOS RX'!$J1015,LEN(",Alcool_MQ135|"),'Bloco 1 10s Sem RTOS RX'!$K1015,LEN(",Toluen_MQ135|"),'Bloco 1 10s Sem RTOS RX'!$L1015,LEN(",MH4_MQ135|"),'Bloco 1 10s Sem RTOS RX'!$M1015,LEN(",O3_MQ131|"),'Bloco 1 10s Sem RTOS RX'!$N1015)*8</f>
        <v>672</v>
      </c>
    </row>
    <row r="1016" ht="15.75" customHeight="1">
      <c r="A1016" s="1" t="s">
        <v>7698</v>
      </c>
      <c r="B1016" s="1" t="s">
        <v>7699</v>
      </c>
      <c r="C1016" s="1" t="s">
        <v>3689</v>
      </c>
      <c r="D1016" s="1" t="s">
        <v>7700</v>
      </c>
      <c r="E1016" s="1" t="s">
        <v>1833</v>
      </c>
      <c r="F1016" s="1" t="s">
        <v>1833</v>
      </c>
      <c r="G1016" s="1" t="s">
        <v>1833</v>
      </c>
      <c r="H1016" s="1" t="s">
        <v>601</v>
      </c>
      <c r="I1016" s="1" t="s">
        <v>163</v>
      </c>
      <c r="J1016" s="1" t="s">
        <v>597</v>
      </c>
      <c r="K1016" s="1" t="s">
        <v>103</v>
      </c>
      <c r="L1016" s="1" t="s">
        <v>303</v>
      </c>
      <c r="M1016" s="1" t="s">
        <v>110</v>
      </c>
      <c r="N1016" s="1" t="s">
        <v>508</v>
      </c>
      <c r="O1016" s="1" t="s">
        <v>1833</v>
      </c>
      <c r="P1016" s="1" t="s">
        <v>1833</v>
      </c>
      <c r="Q1016" s="1" t="s">
        <v>3692</v>
      </c>
      <c r="R1016" s="1" t="s">
        <v>1833</v>
      </c>
      <c r="S1016" s="1" t="s">
        <v>3700</v>
      </c>
      <c r="T1016" s="1" t="s">
        <v>3701</v>
      </c>
      <c r="U1016" s="1" t="s">
        <v>1833</v>
      </c>
      <c r="V1016" s="1" t="s">
        <v>1833</v>
      </c>
      <c r="W1016" s="1" t="s">
        <v>3695</v>
      </c>
      <c r="X1016" s="1" t="s">
        <v>7701</v>
      </c>
      <c r="Y1016" s="2">
        <f>X1017-'Bloco 1 10s Sem RTOS RX'!$X1016</f>
        <v>0.000150462963</v>
      </c>
      <c r="Z1016" s="1">
        <f>SUM(LEN(",CO_MQ135|"),'Bloco 1 10s Sem RTOS RX'!$H1016,LEN(",CO2_MQ135|"),'Bloco 1 10s Sem RTOS RX'!$I1016,LEN(",Alcool_MQ135|"),'Bloco 1 10s Sem RTOS RX'!$J1016,LEN(",Alcool_MQ135|"),'Bloco 1 10s Sem RTOS RX'!$K1016,LEN(",Toluen_MQ135|"),'Bloco 1 10s Sem RTOS RX'!$L1016,LEN(",MH4_MQ135|"),'Bloco 1 10s Sem RTOS RX'!$M1016,LEN(",O3_MQ131|"),'Bloco 1 10s Sem RTOS RX'!$N1016)*8</f>
        <v>672</v>
      </c>
    </row>
    <row r="1017" ht="15.75" customHeight="1">
      <c r="A1017" s="1" t="s">
        <v>7702</v>
      </c>
      <c r="B1017" s="1" t="s">
        <v>7703</v>
      </c>
      <c r="C1017" s="1" t="s">
        <v>3689</v>
      </c>
      <c r="D1017" s="1" t="s">
        <v>7704</v>
      </c>
      <c r="E1017" s="1" t="s">
        <v>1833</v>
      </c>
      <c r="F1017" s="1" t="s">
        <v>1833</v>
      </c>
      <c r="G1017" s="1" t="s">
        <v>1833</v>
      </c>
      <c r="H1017" s="1" t="s">
        <v>948</v>
      </c>
      <c r="I1017" s="1" t="s">
        <v>107</v>
      </c>
      <c r="J1017" s="1" t="s">
        <v>108</v>
      </c>
      <c r="K1017" s="1" t="s">
        <v>103</v>
      </c>
      <c r="L1017" s="1" t="s">
        <v>31</v>
      </c>
      <c r="M1017" s="1" t="s">
        <v>152</v>
      </c>
      <c r="N1017" s="1" t="s">
        <v>107</v>
      </c>
      <c r="O1017" s="1" t="s">
        <v>1833</v>
      </c>
      <c r="P1017" s="1" t="s">
        <v>1833</v>
      </c>
      <c r="Q1017" s="1" t="s">
        <v>3692</v>
      </c>
      <c r="R1017" s="1" t="s">
        <v>1833</v>
      </c>
      <c r="S1017" s="1" t="s">
        <v>3700</v>
      </c>
      <c r="T1017" s="1" t="s">
        <v>3694</v>
      </c>
      <c r="U1017" s="1" t="s">
        <v>1833</v>
      </c>
      <c r="V1017" s="1" t="s">
        <v>1833</v>
      </c>
      <c r="W1017" s="1" t="s">
        <v>3695</v>
      </c>
      <c r="X1017" s="1" t="s">
        <v>7705</v>
      </c>
      <c r="Y1017" s="2">
        <f>X1018-'Bloco 1 10s Sem RTOS RX'!$X1017</f>
        <v>0.000150462963</v>
      </c>
      <c r="Z1017" s="1">
        <f>SUM(LEN(",CO_MQ135|"),'Bloco 1 10s Sem RTOS RX'!$H1017,LEN(",CO2_MQ135|"),'Bloco 1 10s Sem RTOS RX'!$I1017,LEN(",Alcool_MQ135|"),'Bloco 1 10s Sem RTOS RX'!$J1017,LEN(",Alcool_MQ135|"),'Bloco 1 10s Sem RTOS RX'!$K1017,LEN(",Toluen_MQ135|"),'Bloco 1 10s Sem RTOS RX'!$L1017,LEN(",MH4_MQ135|"),'Bloco 1 10s Sem RTOS RX'!$M1017,LEN(",O3_MQ131|"),'Bloco 1 10s Sem RTOS RX'!$N1017)*8</f>
        <v>672</v>
      </c>
    </row>
    <row r="1018" ht="15.75" customHeight="1">
      <c r="A1018" s="1" t="s">
        <v>7706</v>
      </c>
      <c r="B1018" s="1" t="s">
        <v>7707</v>
      </c>
      <c r="C1018" s="1" t="s">
        <v>3689</v>
      </c>
      <c r="D1018" s="1" t="s">
        <v>7708</v>
      </c>
      <c r="E1018" s="1" t="s">
        <v>1833</v>
      </c>
      <c r="F1018" s="1" t="s">
        <v>1833</v>
      </c>
      <c r="G1018" s="1" t="s">
        <v>1833</v>
      </c>
      <c r="H1018" s="1" t="s">
        <v>832</v>
      </c>
      <c r="I1018" s="1" t="s">
        <v>163</v>
      </c>
      <c r="J1018" s="1" t="s">
        <v>784</v>
      </c>
      <c r="K1018" s="1" t="s">
        <v>103</v>
      </c>
      <c r="L1018" s="1" t="s">
        <v>833</v>
      </c>
      <c r="M1018" s="1" t="s">
        <v>110</v>
      </c>
      <c r="N1018" s="1" t="s">
        <v>859</v>
      </c>
      <c r="O1018" s="1" t="s">
        <v>1833</v>
      </c>
      <c r="P1018" s="1" t="s">
        <v>1833</v>
      </c>
      <c r="Q1018" s="1" t="s">
        <v>3692</v>
      </c>
      <c r="R1018" s="1" t="s">
        <v>1833</v>
      </c>
      <c r="S1018" s="1" t="s">
        <v>3700</v>
      </c>
      <c r="T1018" s="1" t="s">
        <v>3701</v>
      </c>
      <c r="U1018" s="1" t="s">
        <v>1833</v>
      </c>
      <c r="V1018" s="1" t="s">
        <v>1833</v>
      </c>
      <c r="W1018" s="1" t="s">
        <v>3695</v>
      </c>
      <c r="X1018" s="1" t="s">
        <v>7709</v>
      </c>
      <c r="Y1018" s="2">
        <f>X1019-'Bloco 1 10s Sem RTOS RX'!$X1018</f>
        <v>0.000150462963</v>
      </c>
      <c r="Z1018" s="1">
        <f>SUM(LEN(",CO_MQ135|"),'Bloco 1 10s Sem RTOS RX'!$H1018,LEN(",CO2_MQ135|"),'Bloco 1 10s Sem RTOS RX'!$I1018,LEN(",Alcool_MQ135|"),'Bloco 1 10s Sem RTOS RX'!$J1018,LEN(",Alcool_MQ135|"),'Bloco 1 10s Sem RTOS RX'!$K1018,LEN(",Toluen_MQ135|"),'Bloco 1 10s Sem RTOS RX'!$L1018,LEN(",MH4_MQ135|"),'Bloco 1 10s Sem RTOS RX'!$M1018,LEN(",O3_MQ131|"),'Bloco 1 10s Sem RTOS RX'!$N1018)*8</f>
        <v>672</v>
      </c>
    </row>
    <row r="1019" ht="15.75" customHeight="1">
      <c r="A1019" s="1" t="s">
        <v>7710</v>
      </c>
      <c r="B1019" s="1" t="s">
        <v>7711</v>
      </c>
      <c r="C1019" s="1" t="s">
        <v>3689</v>
      </c>
      <c r="D1019" s="1" t="s">
        <v>7712</v>
      </c>
      <c r="E1019" s="1" t="s">
        <v>1833</v>
      </c>
      <c r="F1019" s="1" t="s">
        <v>1833</v>
      </c>
      <c r="G1019" s="1" t="s">
        <v>1833</v>
      </c>
      <c r="H1019" s="1" t="s">
        <v>832</v>
      </c>
      <c r="I1019" s="1" t="s">
        <v>163</v>
      </c>
      <c r="J1019" s="1" t="s">
        <v>784</v>
      </c>
      <c r="K1019" s="1" t="s">
        <v>103</v>
      </c>
      <c r="L1019" s="1" t="s">
        <v>833</v>
      </c>
      <c r="M1019" s="1" t="s">
        <v>110</v>
      </c>
      <c r="N1019" s="1" t="s">
        <v>4047</v>
      </c>
      <c r="O1019" s="1" t="s">
        <v>1833</v>
      </c>
      <c r="P1019" s="1" t="s">
        <v>1833</v>
      </c>
      <c r="Q1019" s="1" t="s">
        <v>3692</v>
      </c>
      <c r="R1019" s="1" t="s">
        <v>1833</v>
      </c>
      <c r="S1019" s="1" t="s">
        <v>3700</v>
      </c>
      <c r="T1019" s="1" t="s">
        <v>3701</v>
      </c>
      <c r="U1019" s="1" t="s">
        <v>1833</v>
      </c>
      <c r="V1019" s="1" t="s">
        <v>1833</v>
      </c>
      <c r="W1019" s="1" t="s">
        <v>3695</v>
      </c>
      <c r="X1019" s="1" t="s">
        <v>7713</v>
      </c>
      <c r="Y1019" s="2">
        <f>X1020-'Bloco 1 10s Sem RTOS RX'!$X1019</f>
        <v>0.000150462963</v>
      </c>
      <c r="Z1019" s="1">
        <f>SUM(LEN(",CO_MQ135|"),'Bloco 1 10s Sem RTOS RX'!$H1019,LEN(",CO2_MQ135|"),'Bloco 1 10s Sem RTOS RX'!$I1019,LEN(",Alcool_MQ135|"),'Bloco 1 10s Sem RTOS RX'!$J1019,LEN(",Alcool_MQ135|"),'Bloco 1 10s Sem RTOS RX'!$K1019,LEN(",Toluen_MQ135|"),'Bloco 1 10s Sem RTOS RX'!$L1019,LEN(",MH4_MQ135|"),'Bloco 1 10s Sem RTOS RX'!$M1019,LEN(",O3_MQ131|"),'Bloco 1 10s Sem RTOS RX'!$N1019)*8</f>
        <v>672</v>
      </c>
    </row>
    <row r="1020" ht="15.75" customHeight="1">
      <c r="A1020" s="1" t="s">
        <v>7714</v>
      </c>
      <c r="B1020" s="1" t="s">
        <v>7715</v>
      </c>
      <c r="C1020" s="1" t="s">
        <v>3689</v>
      </c>
      <c r="D1020" s="1" t="s">
        <v>7716</v>
      </c>
      <c r="E1020" s="1" t="s">
        <v>1833</v>
      </c>
      <c r="F1020" s="1" t="s">
        <v>1833</v>
      </c>
      <c r="G1020" s="1" t="s">
        <v>1833</v>
      </c>
      <c r="H1020" s="1" t="s">
        <v>4419</v>
      </c>
      <c r="I1020" s="1" t="s">
        <v>192</v>
      </c>
      <c r="J1020" s="1" t="s">
        <v>564</v>
      </c>
      <c r="K1020" s="1" t="s">
        <v>36</v>
      </c>
      <c r="L1020" s="1" t="s">
        <v>62</v>
      </c>
      <c r="M1020" s="1" t="s">
        <v>37</v>
      </c>
      <c r="N1020" s="1" t="s">
        <v>531</v>
      </c>
      <c r="O1020" s="1" t="s">
        <v>1833</v>
      </c>
      <c r="P1020" s="1" t="s">
        <v>1833</v>
      </c>
      <c r="Q1020" s="1" t="s">
        <v>3692</v>
      </c>
      <c r="R1020" s="1" t="s">
        <v>1833</v>
      </c>
      <c r="S1020" s="1" t="s">
        <v>3693</v>
      </c>
      <c r="T1020" s="1" t="s">
        <v>3701</v>
      </c>
      <c r="U1020" s="1" t="s">
        <v>1833</v>
      </c>
      <c r="V1020" s="1" t="s">
        <v>1833</v>
      </c>
      <c r="W1020" s="1" t="s">
        <v>3695</v>
      </c>
      <c r="X1020" s="1" t="s">
        <v>7717</v>
      </c>
      <c r="Y1020" s="2">
        <f>X1021-'Bloco 1 10s Sem RTOS RX'!$X1020</f>
        <v>0.000150462963</v>
      </c>
      <c r="Z1020" s="1">
        <f>SUM(LEN(",CO_MQ135|"),'Bloco 1 10s Sem RTOS RX'!$H1020,LEN(",CO2_MQ135|"),'Bloco 1 10s Sem RTOS RX'!$I1020,LEN(",Alcool_MQ135|"),'Bloco 1 10s Sem RTOS RX'!$J1020,LEN(",Alcool_MQ135|"),'Bloco 1 10s Sem RTOS RX'!$K1020,LEN(",Toluen_MQ135|"),'Bloco 1 10s Sem RTOS RX'!$L1020,LEN(",MH4_MQ135|"),'Bloco 1 10s Sem RTOS RX'!$M1020,LEN(",O3_MQ131|"),'Bloco 1 10s Sem RTOS RX'!$N1020)*8</f>
        <v>672</v>
      </c>
    </row>
    <row r="1021" ht="15.75" customHeight="1">
      <c r="A1021" s="1" t="s">
        <v>7718</v>
      </c>
      <c r="B1021" s="1" t="s">
        <v>7719</v>
      </c>
      <c r="C1021" s="1" t="s">
        <v>3689</v>
      </c>
      <c r="D1021" s="1" t="s">
        <v>7720</v>
      </c>
      <c r="E1021" s="1" t="s">
        <v>1833</v>
      </c>
      <c r="F1021" s="1" t="s">
        <v>1833</v>
      </c>
      <c r="G1021" s="1" t="s">
        <v>1833</v>
      </c>
      <c r="H1021" s="1" t="s">
        <v>447</v>
      </c>
      <c r="I1021" s="1" t="s">
        <v>186</v>
      </c>
      <c r="J1021" s="1" t="s">
        <v>3859</v>
      </c>
      <c r="K1021" s="1" t="s">
        <v>83</v>
      </c>
      <c r="L1021" s="1" t="s">
        <v>188</v>
      </c>
      <c r="M1021" s="1" t="s">
        <v>152</v>
      </c>
      <c r="N1021" s="1" t="s">
        <v>873</v>
      </c>
      <c r="O1021" s="1" t="s">
        <v>1833</v>
      </c>
      <c r="P1021" s="1" t="s">
        <v>1833</v>
      </c>
      <c r="Q1021" s="1" t="s">
        <v>3692</v>
      </c>
      <c r="R1021" s="1" t="s">
        <v>1833</v>
      </c>
      <c r="S1021" s="1" t="s">
        <v>3700</v>
      </c>
      <c r="T1021" s="1" t="s">
        <v>3701</v>
      </c>
      <c r="U1021" s="1" t="s">
        <v>1833</v>
      </c>
      <c r="V1021" s="1" t="s">
        <v>1833</v>
      </c>
      <c r="W1021" s="1" t="s">
        <v>3695</v>
      </c>
      <c r="X1021" s="1" t="s">
        <v>7721</v>
      </c>
      <c r="Y1021" s="2">
        <f>X1022-'Bloco 1 10s Sem RTOS RX'!$X1021</f>
        <v>0.000150462963</v>
      </c>
      <c r="Z1021" s="1">
        <f>SUM(LEN(",CO_MQ135|"),'Bloco 1 10s Sem RTOS RX'!$H1021,LEN(",CO2_MQ135|"),'Bloco 1 10s Sem RTOS RX'!$I1021,LEN(",Alcool_MQ135|"),'Bloco 1 10s Sem RTOS RX'!$J1021,LEN(",Alcool_MQ135|"),'Bloco 1 10s Sem RTOS RX'!$K1021,LEN(",Toluen_MQ135|"),'Bloco 1 10s Sem RTOS RX'!$L1021,LEN(",MH4_MQ135|"),'Bloco 1 10s Sem RTOS RX'!$M1021,LEN(",O3_MQ131|"),'Bloco 1 10s Sem RTOS RX'!$N1021)*8</f>
        <v>672</v>
      </c>
    </row>
    <row r="1022" ht="15.75" customHeight="1">
      <c r="A1022" s="1" t="s">
        <v>7722</v>
      </c>
      <c r="B1022" s="1" t="s">
        <v>7723</v>
      </c>
      <c r="C1022" s="1" t="s">
        <v>3689</v>
      </c>
      <c r="D1022" s="1" t="s">
        <v>7724</v>
      </c>
      <c r="E1022" s="1" t="s">
        <v>1833</v>
      </c>
      <c r="F1022" s="1" t="s">
        <v>1833</v>
      </c>
      <c r="G1022" s="1" t="s">
        <v>1833</v>
      </c>
      <c r="H1022" s="1" t="s">
        <v>447</v>
      </c>
      <c r="I1022" s="1" t="s">
        <v>186</v>
      </c>
      <c r="J1022" s="1" t="s">
        <v>3859</v>
      </c>
      <c r="K1022" s="1" t="s">
        <v>83</v>
      </c>
      <c r="L1022" s="1" t="s">
        <v>188</v>
      </c>
      <c r="M1022" s="1" t="s">
        <v>152</v>
      </c>
      <c r="N1022" s="1" t="s">
        <v>314</v>
      </c>
      <c r="O1022" s="1" t="s">
        <v>1833</v>
      </c>
      <c r="P1022" s="1" t="s">
        <v>1833</v>
      </c>
      <c r="Q1022" s="1" t="s">
        <v>3692</v>
      </c>
      <c r="R1022" s="1" t="s">
        <v>1833</v>
      </c>
      <c r="S1022" s="1" t="s">
        <v>3700</v>
      </c>
      <c r="T1022" s="1" t="s">
        <v>3701</v>
      </c>
      <c r="U1022" s="1" t="s">
        <v>1833</v>
      </c>
      <c r="V1022" s="1" t="s">
        <v>1833</v>
      </c>
      <c r="W1022" s="1" t="s">
        <v>3695</v>
      </c>
      <c r="X1022" s="1" t="s">
        <v>7725</v>
      </c>
      <c r="Y1022" s="2">
        <f>X1023-'Bloco 1 10s Sem RTOS RX'!$X1022</f>
        <v>0.000150462963</v>
      </c>
      <c r="Z1022" s="1">
        <f>SUM(LEN(",CO_MQ135|"),'Bloco 1 10s Sem RTOS RX'!$H1022,LEN(",CO2_MQ135|"),'Bloco 1 10s Sem RTOS RX'!$I1022,LEN(",Alcool_MQ135|"),'Bloco 1 10s Sem RTOS RX'!$J1022,LEN(",Alcool_MQ135|"),'Bloco 1 10s Sem RTOS RX'!$K1022,LEN(",Toluen_MQ135|"),'Bloco 1 10s Sem RTOS RX'!$L1022,LEN(",MH4_MQ135|"),'Bloco 1 10s Sem RTOS RX'!$M1022,LEN(",O3_MQ131|"),'Bloco 1 10s Sem RTOS RX'!$N1022)*8</f>
        <v>672</v>
      </c>
    </row>
    <row r="1023" ht="15.75" customHeight="1">
      <c r="A1023" s="1" t="s">
        <v>7726</v>
      </c>
      <c r="B1023" s="1" t="s">
        <v>7727</v>
      </c>
      <c r="C1023" s="1" t="s">
        <v>3689</v>
      </c>
      <c r="D1023" s="1" t="s">
        <v>7728</v>
      </c>
      <c r="E1023" s="1" t="s">
        <v>1833</v>
      </c>
      <c r="F1023" s="1" t="s">
        <v>1833</v>
      </c>
      <c r="G1023" s="1" t="s">
        <v>1833</v>
      </c>
      <c r="H1023" s="1" t="s">
        <v>4141</v>
      </c>
      <c r="I1023" s="1" t="s">
        <v>163</v>
      </c>
      <c r="J1023" s="1" t="s">
        <v>784</v>
      </c>
      <c r="K1023" s="1" t="s">
        <v>103</v>
      </c>
      <c r="L1023" s="1" t="s">
        <v>785</v>
      </c>
      <c r="M1023" s="1" t="s">
        <v>110</v>
      </c>
      <c r="N1023" s="1" t="s">
        <v>17</v>
      </c>
      <c r="O1023" s="1" t="s">
        <v>1833</v>
      </c>
      <c r="P1023" s="1" t="s">
        <v>1833</v>
      </c>
      <c r="Q1023" s="1" t="s">
        <v>3692</v>
      </c>
      <c r="R1023" s="1" t="s">
        <v>1833</v>
      </c>
      <c r="S1023" s="1" t="s">
        <v>3700</v>
      </c>
      <c r="T1023" s="1" t="s">
        <v>3694</v>
      </c>
      <c r="U1023" s="1" t="s">
        <v>1833</v>
      </c>
      <c r="V1023" s="1" t="s">
        <v>1833</v>
      </c>
      <c r="W1023" s="1" t="s">
        <v>3695</v>
      </c>
      <c r="X1023" s="1" t="s">
        <v>3407</v>
      </c>
      <c r="Y1023" s="2">
        <f>X1024-'Bloco 1 10s Sem RTOS RX'!$X1023</f>
        <v>0.000162037037</v>
      </c>
      <c r="Z1023" s="1">
        <f>SUM(LEN(",CO_MQ135|"),'Bloco 1 10s Sem RTOS RX'!$H1023,LEN(",CO2_MQ135|"),'Bloco 1 10s Sem RTOS RX'!$I1023,LEN(",Alcool_MQ135|"),'Bloco 1 10s Sem RTOS RX'!$J1023,LEN(",Alcool_MQ135|"),'Bloco 1 10s Sem RTOS RX'!$K1023,LEN(",Toluen_MQ135|"),'Bloco 1 10s Sem RTOS RX'!$L1023,LEN(",MH4_MQ135|"),'Bloco 1 10s Sem RTOS RX'!$M1023,LEN(",O3_MQ131|"),'Bloco 1 10s Sem RTOS RX'!$N1023)*8</f>
        <v>672</v>
      </c>
    </row>
    <row r="1024" ht="15.75" customHeight="1">
      <c r="A1024" s="1" t="s">
        <v>7729</v>
      </c>
      <c r="B1024" s="1" t="s">
        <v>7730</v>
      </c>
      <c r="C1024" s="1" t="s">
        <v>3689</v>
      </c>
      <c r="D1024" s="1" t="s">
        <v>7731</v>
      </c>
      <c r="E1024" s="1" t="s">
        <v>1833</v>
      </c>
      <c r="F1024" s="1" t="s">
        <v>1833</v>
      </c>
      <c r="G1024" s="1" t="s">
        <v>1833</v>
      </c>
      <c r="H1024" s="1" t="s">
        <v>185</v>
      </c>
      <c r="I1024" s="1" t="s">
        <v>186</v>
      </c>
      <c r="J1024" s="1" t="s">
        <v>187</v>
      </c>
      <c r="K1024" s="1" t="s">
        <v>103</v>
      </c>
      <c r="L1024" s="1" t="s">
        <v>188</v>
      </c>
      <c r="M1024" s="1" t="s">
        <v>152</v>
      </c>
      <c r="N1024" s="1" t="s">
        <v>716</v>
      </c>
      <c r="O1024" s="1" t="s">
        <v>1833</v>
      </c>
      <c r="P1024" s="1" t="s">
        <v>1833</v>
      </c>
      <c r="Q1024" s="1" t="s">
        <v>3692</v>
      </c>
      <c r="R1024" s="1" t="s">
        <v>1833</v>
      </c>
      <c r="S1024" s="1" t="s">
        <v>3700</v>
      </c>
      <c r="T1024" s="1" t="s">
        <v>3701</v>
      </c>
      <c r="U1024" s="1" t="s">
        <v>1833</v>
      </c>
      <c r="V1024" s="1" t="s">
        <v>1833</v>
      </c>
      <c r="W1024" s="1" t="s">
        <v>3695</v>
      </c>
      <c r="X1024" s="1" t="s">
        <v>7732</v>
      </c>
      <c r="Y1024" s="2">
        <f>X1025-'Bloco 1 10s Sem RTOS RX'!$X1024</f>
        <v>0.000150462963</v>
      </c>
      <c r="Z1024" s="1">
        <f>SUM(LEN(",CO_MQ135|"),'Bloco 1 10s Sem RTOS RX'!$H1024,LEN(",CO2_MQ135|"),'Bloco 1 10s Sem RTOS RX'!$I1024,LEN(",Alcool_MQ135|"),'Bloco 1 10s Sem RTOS RX'!$J1024,LEN(",Alcool_MQ135|"),'Bloco 1 10s Sem RTOS RX'!$K1024,LEN(",Toluen_MQ135|"),'Bloco 1 10s Sem RTOS RX'!$L1024,LEN(",MH4_MQ135|"),'Bloco 1 10s Sem RTOS RX'!$M1024,LEN(",O3_MQ131|"),'Bloco 1 10s Sem RTOS RX'!$N1024)*8</f>
        <v>672</v>
      </c>
    </row>
    <row r="1025" ht="15.75" customHeight="1">
      <c r="A1025" s="1" t="s">
        <v>7733</v>
      </c>
      <c r="B1025" s="1" t="s">
        <v>7734</v>
      </c>
      <c r="C1025" s="1" t="s">
        <v>3689</v>
      </c>
      <c r="D1025" s="1" t="s">
        <v>7735</v>
      </c>
      <c r="E1025" s="1" t="s">
        <v>1833</v>
      </c>
      <c r="F1025" s="1" t="s">
        <v>1833</v>
      </c>
      <c r="G1025" s="1" t="s">
        <v>1833</v>
      </c>
      <c r="H1025" s="1" t="s">
        <v>185</v>
      </c>
      <c r="I1025" s="1" t="s">
        <v>186</v>
      </c>
      <c r="J1025" s="1" t="s">
        <v>187</v>
      </c>
      <c r="K1025" s="1" t="s">
        <v>103</v>
      </c>
      <c r="L1025" s="1" t="s">
        <v>188</v>
      </c>
      <c r="M1025" s="1" t="s">
        <v>152</v>
      </c>
      <c r="N1025" s="1" t="s">
        <v>217</v>
      </c>
      <c r="O1025" s="1" t="s">
        <v>1833</v>
      </c>
      <c r="P1025" s="1" t="s">
        <v>1833</v>
      </c>
      <c r="Q1025" s="1" t="s">
        <v>3692</v>
      </c>
      <c r="R1025" s="1" t="s">
        <v>1833</v>
      </c>
      <c r="S1025" s="1" t="s">
        <v>3700</v>
      </c>
      <c r="T1025" s="1" t="s">
        <v>3701</v>
      </c>
      <c r="U1025" s="1" t="s">
        <v>1833</v>
      </c>
      <c r="V1025" s="1" t="s">
        <v>1833</v>
      </c>
      <c r="W1025" s="1" t="s">
        <v>3695</v>
      </c>
      <c r="X1025" s="1" t="s">
        <v>7736</v>
      </c>
      <c r="Y1025" s="2">
        <f>X1026-'Bloco 1 10s Sem RTOS RX'!$X1025</f>
        <v>0.000150462963</v>
      </c>
      <c r="Z1025" s="1">
        <f>SUM(LEN(",CO_MQ135|"),'Bloco 1 10s Sem RTOS RX'!$H1025,LEN(",CO2_MQ135|"),'Bloco 1 10s Sem RTOS RX'!$I1025,LEN(",Alcool_MQ135|"),'Bloco 1 10s Sem RTOS RX'!$J1025,LEN(",Alcool_MQ135|"),'Bloco 1 10s Sem RTOS RX'!$K1025,LEN(",Toluen_MQ135|"),'Bloco 1 10s Sem RTOS RX'!$L1025,LEN(",MH4_MQ135|"),'Bloco 1 10s Sem RTOS RX'!$M1025,LEN(",O3_MQ131|"),'Bloco 1 10s Sem RTOS RX'!$N1025)*8</f>
        <v>672</v>
      </c>
    </row>
    <row r="1026" ht="15.75" customHeight="1">
      <c r="A1026" s="1" t="s">
        <v>7737</v>
      </c>
      <c r="B1026" s="1" t="s">
        <v>7738</v>
      </c>
      <c r="C1026" s="1" t="s">
        <v>3689</v>
      </c>
      <c r="D1026" s="1" t="s">
        <v>7739</v>
      </c>
      <c r="E1026" s="1" t="s">
        <v>1833</v>
      </c>
      <c r="F1026" s="1" t="s">
        <v>1833</v>
      </c>
      <c r="G1026" s="1" t="s">
        <v>1833</v>
      </c>
      <c r="H1026" s="1" t="s">
        <v>832</v>
      </c>
      <c r="I1026" s="1" t="s">
        <v>163</v>
      </c>
      <c r="J1026" s="1" t="s">
        <v>784</v>
      </c>
      <c r="K1026" s="1" t="s">
        <v>103</v>
      </c>
      <c r="L1026" s="1" t="s">
        <v>833</v>
      </c>
      <c r="M1026" s="1" t="s">
        <v>110</v>
      </c>
      <c r="N1026" s="1" t="s">
        <v>26</v>
      </c>
      <c r="O1026" s="1" t="s">
        <v>1833</v>
      </c>
      <c r="P1026" s="1" t="s">
        <v>1833</v>
      </c>
      <c r="Q1026" s="1" t="s">
        <v>3692</v>
      </c>
      <c r="R1026" s="1" t="s">
        <v>1833</v>
      </c>
      <c r="S1026" s="1" t="s">
        <v>3700</v>
      </c>
      <c r="T1026" s="1" t="s">
        <v>3694</v>
      </c>
      <c r="U1026" s="1" t="s">
        <v>1833</v>
      </c>
      <c r="V1026" s="1" t="s">
        <v>1833</v>
      </c>
      <c r="W1026" s="1" t="s">
        <v>3695</v>
      </c>
      <c r="X1026" s="1" t="s">
        <v>3411</v>
      </c>
      <c r="Y1026" s="2">
        <f>X1027-'Bloco 1 10s Sem RTOS RX'!$X1026</f>
        <v>0.0003009259259</v>
      </c>
      <c r="Z1026" s="1">
        <f>SUM(LEN(",CO_MQ135|"),'Bloco 1 10s Sem RTOS RX'!$H1026,LEN(",CO2_MQ135|"),'Bloco 1 10s Sem RTOS RX'!$I1026,LEN(",Alcool_MQ135|"),'Bloco 1 10s Sem RTOS RX'!$J1026,LEN(",Alcool_MQ135|"),'Bloco 1 10s Sem RTOS RX'!$K1026,LEN(",Toluen_MQ135|"),'Bloco 1 10s Sem RTOS RX'!$L1026,LEN(",MH4_MQ135|"),'Bloco 1 10s Sem RTOS RX'!$M1026,LEN(",O3_MQ131|"),'Bloco 1 10s Sem RTOS RX'!$N1026)*8</f>
        <v>672</v>
      </c>
    </row>
    <row r="1027" ht="15.75" customHeight="1">
      <c r="A1027" s="1" t="s">
        <v>7740</v>
      </c>
      <c r="B1027" s="1" t="s">
        <v>7741</v>
      </c>
      <c r="C1027" s="1" t="s">
        <v>3689</v>
      </c>
      <c r="D1027" s="1" t="s">
        <v>7742</v>
      </c>
      <c r="E1027" s="1" t="s">
        <v>1833</v>
      </c>
      <c r="F1027" s="1" t="s">
        <v>1833</v>
      </c>
      <c r="G1027" s="1" t="s">
        <v>1833</v>
      </c>
      <c r="H1027" s="1" t="s">
        <v>832</v>
      </c>
      <c r="I1027" s="1" t="s">
        <v>163</v>
      </c>
      <c r="J1027" s="1" t="s">
        <v>784</v>
      </c>
      <c r="K1027" s="1" t="s">
        <v>103</v>
      </c>
      <c r="L1027" s="1" t="s">
        <v>833</v>
      </c>
      <c r="M1027" s="1" t="s">
        <v>110</v>
      </c>
      <c r="N1027" s="1" t="s">
        <v>257</v>
      </c>
      <c r="O1027" s="1" t="s">
        <v>1833</v>
      </c>
      <c r="P1027" s="1" t="s">
        <v>1833</v>
      </c>
      <c r="Q1027" s="1" t="s">
        <v>3692</v>
      </c>
      <c r="R1027" s="1" t="s">
        <v>1833</v>
      </c>
      <c r="S1027" s="1" t="s">
        <v>3700</v>
      </c>
      <c r="T1027" s="1" t="s">
        <v>3701</v>
      </c>
      <c r="U1027" s="1" t="s">
        <v>1833</v>
      </c>
      <c r="V1027" s="1" t="s">
        <v>1833</v>
      </c>
      <c r="W1027" s="1" t="s">
        <v>3695</v>
      </c>
      <c r="X1027" s="1" t="s">
        <v>7743</v>
      </c>
      <c r="Y1027" s="2">
        <f>X1028-'Bloco 1 10s Sem RTOS RX'!$X1027</f>
        <v>0.000150462963</v>
      </c>
      <c r="Z1027" s="1">
        <f>SUM(LEN(",CO_MQ135|"),'Bloco 1 10s Sem RTOS RX'!$H1027,LEN(",CO2_MQ135|"),'Bloco 1 10s Sem RTOS RX'!$I1027,LEN(",Alcool_MQ135|"),'Bloco 1 10s Sem RTOS RX'!$J1027,LEN(",Alcool_MQ135|"),'Bloco 1 10s Sem RTOS RX'!$K1027,LEN(",Toluen_MQ135|"),'Bloco 1 10s Sem RTOS RX'!$L1027,LEN(",MH4_MQ135|"),'Bloco 1 10s Sem RTOS RX'!$M1027,LEN(",O3_MQ131|"),'Bloco 1 10s Sem RTOS RX'!$N1027)*8</f>
        <v>672</v>
      </c>
    </row>
    <row r="1028" ht="15.75" customHeight="1">
      <c r="A1028" s="1" t="s">
        <v>7744</v>
      </c>
      <c r="B1028" s="1" t="s">
        <v>7745</v>
      </c>
      <c r="C1028" s="1" t="s">
        <v>3689</v>
      </c>
      <c r="D1028" s="1" t="s">
        <v>7746</v>
      </c>
      <c r="E1028" s="1" t="s">
        <v>1833</v>
      </c>
      <c r="F1028" s="1" t="s">
        <v>1833</v>
      </c>
      <c r="G1028" s="1" t="s">
        <v>1833</v>
      </c>
      <c r="H1028" s="1" t="s">
        <v>646</v>
      </c>
      <c r="I1028" s="1" t="s">
        <v>308</v>
      </c>
      <c r="J1028" s="1" t="s">
        <v>309</v>
      </c>
      <c r="K1028" s="1" t="s">
        <v>3720</v>
      </c>
      <c r="L1028" s="1" t="s">
        <v>605</v>
      </c>
      <c r="M1028" s="1" t="s">
        <v>110</v>
      </c>
      <c r="N1028" s="1" t="s">
        <v>3701</v>
      </c>
      <c r="O1028" s="1" t="s">
        <v>1833</v>
      </c>
      <c r="P1028" s="1" t="s">
        <v>1833</v>
      </c>
      <c r="Q1028" s="1" t="s">
        <v>3692</v>
      </c>
      <c r="R1028" s="1" t="s">
        <v>1833</v>
      </c>
      <c r="S1028" s="1" t="s">
        <v>3700</v>
      </c>
      <c r="T1028" s="1" t="s">
        <v>3694</v>
      </c>
      <c r="U1028" s="1" t="s">
        <v>1833</v>
      </c>
      <c r="V1028" s="1" t="s">
        <v>1833</v>
      </c>
      <c r="W1028" s="1" t="s">
        <v>3695</v>
      </c>
      <c r="X1028" s="1" t="s">
        <v>7747</v>
      </c>
      <c r="Y1028" s="2">
        <f>X1029-'Bloco 1 10s Sem RTOS RX'!$X1028</f>
        <v>0.000150462963</v>
      </c>
      <c r="Z1028" s="1">
        <f>SUM(LEN(",CO_MQ135|"),'Bloco 1 10s Sem RTOS RX'!$H1028,LEN(",CO2_MQ135|"),'Bloco 1 10s Sem RTOS RX'!$I1028,LEN(",Alcool_MQ135|"),'Bloco 1 10s Sem RTOS RX'!$J1028,LEN(",Alcool_MQ135|"),'Bloco 1 10s Sem RTOS RX'!$K1028,LEN(",Toluen_MQ135|"),'Bloco 1 10s Sem RTOS RX'!$L1028,LEN(",MH4_MQ135|"),'Bloco 1 10s Sem RTOS RX'!$M1028,LEN(",O3_MQ131|"),'Bloco 1 10s Sem RTOS RX'!$N1028)*8</f>
        <v>672</v>
      </c>
    </row>
    <row r="1029" ht="15.75" customHeight="1">
      <c r="A1029" s="1" t="s">
        <v>7748</v>
      </c>
      <c r="B1029" s="1" t="s">
        <v>7749</v>
      </c>
      <c r="C1029" s="1" t="s">
        <v>3689</v>
      </c>
      <c r="D1029" s="1" t="s">
        <v>7750</v>
      </c>
      <c r="E1029" s="1" t="s">
        <v>1833</v>
      </c>
      <c r="F1029" s="1" t="s">
        <v>1833</v>
      </c>
      <c r="G1029" s="1" t="s">
        <v>1833</v>
      </c>
      <c r="H1029" s="1" t="s">
        <v>646</v>
      </c>
      <c r="I1029" s="1" t="s">
        <v>308</v>
      </c>
      <c r="J1029" s="1" t="s">
        <v>309</v>
      </c>
      <c r="K1029" s="1" t="s">
        <v>3720</v>
      </c>
      <c r="L1029" s="1" t="s">
        <v>605</v>
      </c>
      <c r="M1029" s="1" t="s">
        <v>110</v>
      </c>
      <c r="N1029" s="1" t="s">
        <v>7468</v>
      </c>
      <c r="O1029" s="1" t="s">
        <v>1833</v>
      </c>
      <c r="P1029" s="1" t="s">
        <v>1833</v>
      </c>
      <c r="Q1029" s="1" t="s">
        <v>3692</v>
      </c>
      <c r="R1029" s="1" t="s">
        <v>1833</v>
      </c>
      <c r="S1029" s="1" t="s">
        <v>3700</v>
      </c>
      <c r="T1029" s="1" t="s">
        <v>3701</v>
      </c>
      <c r="U1029" s="1" t="s">
        <v>1833</v>
      </c>
      <c r="V1029" s="1" t="s">
        <v>1833</v>
      </c>
      <c r="W1029" s="1" t="s">
        <v>3695</v>
      </c>
      <c r="X1029" s="1" t="s">
        <v>7751</v>
      </c>
      <c r="Y1029" s="2">
        <f>X1030-'Bloco 1 10s Sem RTOS RX'!$X1029</f>
        <v>0.000162037037</v>
      </c>
      <c r="Z1029" s="1">
        <f>SUM(LEN(",CO_MQ135|"),'Bloco 1 10s Sem RTOS RX'!$H1029,LEN(",CO2_MQ135|"),'Bloco 1 10s Sem RTOS RX'!$I1029,LEN(",Alcool_MQ135|"),'Bloco 1 10s Sem RTOS RX'!$J1029,LEN(",Alcool_MQ135|"),'Bloco 1 10s Sem RTOS RX'!$K1029,LEN(",Toluen_MQ135|"),'Bloco 1 10s Sem RTOS RX'!$L1029,LEN(",MH4_MQ135|"),'Bloco 1 10s Sem RTOS RX'!$M1029,LEN(",O3_MQ131|"),'Bloco 1 10s Sem RTOS RX'!$N1029)*8</f>
        <v>672</v>
      </c>
    </row>
    <row r="1030" ht="15.75" customHeight="1">
      <c r="A1030" s="1" t="s">
        <v>7752</v>
      </c>
      <c r="B1030" s="1" t="s">
        <v>7753</v>
      </c>
      <c r="C1030" s="1" t="s">
        <v>3689</v>
      </c>
      <c r="D1030" s="1" t="s">
        <v>7754</v>
      </c>
      <c r="E1030" s="1" t="s">
        <v>1833</v>
      </c>
      <c r="F1030" s="1" t="s">
        <v>1833</v>
      </c>
      <c r="G1030" s="1" t="s">
        <v>1833</v>
      </c>
      <c r="H1030" s="1" t="s">
        <v>4141</v>
      </c>
      <c r="I1030" s="1" t="s">
        <v>163</v>
      </c>
      <c r="J1030" s="1" t="s">
        <v>784</v>
      </c>
      <c r="K1030" s="1" t="s">
        <v>103</v>
      </c>
      <c r="L1030" s="1" t="s">
        <v>785</v>
      </c>
      <c r="M1030" s="1" t="s">
        <v>110</v>
      </c>
      <c r="N1030" s="1" t="s">
        <v>65</v>
      </c>
      <c r="O1030" s="1" t="s">
        <v>1833</v>
      </c>
      <c r="P1030" s="1" t="s">
        <v>1833</v>
      </c>
      <c r="Q1030" s="1" t="s">
        <v>3692</v>
      </c>
      <c r="R1030" s="1" t="s">
        <v>1833</v>
      </c>
      <c r="S1030" s="1" t="s">
        <v>3700</v>
      </c>
      <c r="T1030" s="1" t="s">
        <v>3701</v>
      </c>
      <c r="U1030" s="1" t="s">
        <v>1833</v>
      </c>
      <c r="V1030" s="1" t="s">
        <v>1833</v>
      </c>
      <c r="W1030" s="1" t="s">
        <v>3695</v>
      </c>
      <c r="X1030" s="1" t="s">
        <v>7755</v>
      </c>
      <c r="Y1030" s="2">
        <f>X1031-'Bloco 1 10s Sem RTOS RX'!$X1030</f>
        <v>0.000150462963</v>
      </c>
      <c r="Z1030" s="1">
        <f>SUM(LEN(",CO_MQ135|"),'Bloco 1 10s Sem RTOS RX'!$H1030,LEN(",CO2_MQ135|"),'Bloco 1 10s Sem RTOS RX'!$I1030,LEN(",Alcool_MQ135|"),'Bloco 1 10s Sem RTOS RX'!$J1030,LEN(",Alcool_MQ135|"),'Bloco 1 10s Sem RTOS RX'!$K1030,LEN(",Toluen_MQ135|"),'Bloco 1 10s Sem RTOS RX'!$L1030,LEN(",MH4_MQ135|"),'Bloco 1 10s Sem RTOS RX'!$M1030,LEN(",O3_MQ131|"),'Bloco 1 10s Sem RTOS RX'!$N1030)*8</f>
        <v>672</v>
      </c>
    </row>
    <row r="1031" ht="15.75" customHeight="1">
      <c r="A1031" s="1" t="s">
        <v>7756</v>
      </c>
      <c r="B1031" s="1" t="s">
        <v>7757</v>
      </c>
      <c r="C1031" s="1" t="s">
        <v>3689</v>
      </c>
      <c r="D1031" s="1" t="s">
        <v>7758</v>
      </c>
      <c r="E1031" s="1" t="s">
        <v>1833</v>
      </c>
      <c r="F1031" s="1" t="s">
        <v>1833</v>
      </c>
      <c r="G1031" s="1" t="s">
        <v>1833</v>
      </c>
      <c r="H1031" s="1" t="s">
        <v>832</v>
      </c>
      <c r="I1031" s="1" t="s">
        <v>163</v>
      </c>
      <c r="J1031" s="1" t="s">
        <v>784</v>
      </c>
      <c r="K1031" s="1" t="s">
        <v>103</v>
      </c>
      <c r="L1031" s="1" t="s">
        <v>833</v>
      </c>
      <c r="M1031" s="1" t="s">
        <v>110</v>
      </c>
      <c r="N1031" s="1" t="s">
        <v>201</v>
      </c>
      <c r="O1031" s="1" t="s">
        <v>1833</v>
      </c>
      <c r="P1031" s="1" t="s">
        <v>1833</v>
      </c>
      <c r="Q1031" s="1" t="s">
        <v>3692</v>
      </c>
      <c r="R1031" s="1" t="s">
        <v>1833</v>
      </c>
      <c r="S1031" s="1" t="s">
        <v>3700</v>
      </c>
      <c r="T1031" s="1" t="s">
        <v>3694</v>
      </c>
      <c r="U1031" s="1" t="s">
        <v>1833</v>
      </c>
      <c r="V1031" s="1" t="s">
        <v>1833</v>
      </c>
      <c r="W1031" s="1" t="s">
        <v>3695</v>
      </c>
      <c r="X1031" s="1" t="s">
        <v>7759</v>
      </c>
      <c r="Y1031" s="2">
        <f>X1032-'Bloco 1 10s Sem RTOS RX'!$X1031</f>
        <v>0.000150462963</v>
      </c>
      <c r="Z1031" s="1">
        <f>SUM(LEN(",CO_MQ135|"),'Bloco 1 10s Sem RTOS RX'!$H1031,LEN(",CO2_MQ135|"),'Bloco 1 10s Sem RTOS RX'!$I1031,LEN(",Alcool_MQ135|"),'Bloco 1 10s Sem RTOS RX'!$J1031,LEN(",Alcool_MQ135|"),'Bloco 1 10s Sem RTOS RX'!$K1031,LEN(",Toluen_MQ135|"),'Bloco 1 10s Sem RTOS RX'!$L1031,LEN(",MH4_MQ135|"),'Bloco 1 10s Sem RTOS RX'!$M1031,LEN(",O3_MQ131|"),'Bloco 1 10s Sem RTOS RX'!$N1031)*8</f>
        <v>672</v>
      </c>
    </row>
    <row r="1032" ht="15.75" customHeight="1">
      <c r="A1032" s="1" t="s">
        <v>7760</v>
      </c>
      <c r="B1032" s="1" t="s">
        <v>7761</v>
      </c>
      <c r="C1032" s="1" t="s">
        <v>3689</v>
      </c>
      <c r="D1032" s="1" t="s">
        <v>7762</v>
      </c>
      <c r="E1032" s="1" t="s">
        <v>1833</v>
      </c>
      <c r="F1032" s="1" t="s">
        <v>1833</v>
      </c>
      <c r="G1032" s="1" t="s">
        <v>1833</v>
      </c>
      <c r="H1032" s="1" t="s">
        <v>162</v>
      </c>
      <c r="I1032" s="1" t="s">
        <v>163</v>
      </c>
      <c r="J1032" s="1" t="s">
        <v>164</v>
      </c>
      <c r="K1032" s="1" t="s">
        <v>103</v>
      </c>
      <c r="L1032" s="1" t="s">
        <v>3764</v>
      </c>
      <c r="M1032" s="1" t="s">
        <v>110</v>
      </c>
      <c r="N1032" s="1" t="s">
        <v>4371</v>
      </c>
      <c r="O1032" s="1" t="s">
        <v>1833</v>
      </c>
      <c r="P1032" s="1" t="s">
        <v>1833</v>
      </c>
      <c r="Q1032" s="1" t="s">
        <v>3692</v>
      </c>
      <c r="R1032" s="1" t="s">
        <v>1833</v>
      </c>
      <c r="S1032" s="1" t="s">
        <v>3700</v>
      </c>
      <c r="T1032" s="1" t="s">
        <v>3701</v>
      </c>
      <c r="U1032" s="1" t="s">
        <v>1833</v>
      </c>
      <c r="V1032" s="1" t="s">
        <v>1833</v>
      </c>
      <c r="W1032" s="1" t="s">
        <v>3695</v>
      </c>
      <c r="X1032" s="1" t="s">
        <v>7763</v>
      </c>
      <c r="Y1032" s="2">
        <f>X1033-'Bloco 1 10s Sem RTOS RX'!$X1032</f>
        <v>0.000150462963</v>
      </c>
      <c r="Z1032" s="1">
        <f>SUM(LEN(",CO_MQ135|"),'Bloco 1 10s Sem RTOS RX'!$H1032,LEN(",CO2_MQ135|"),'Bloco 1 10s Sem RTOS RX'!$I1032,LEN(",Alcool_MQ135|"),'Bloco 1 10s Sem RTOS RX'!$J1032,LEN(",Alcool_MQ135|"),'Bloco 1 10s Sem RTOS RX'!$K1032,LEN(",Toluen_MQ135|"),'Bloco 1 10s Sem RTOS RX'!$L1032,LEN(",MH4_MQ135|"),'Bloco 1 10s Sem RTOS RX'!$M1032,LEN(",O3_MQ131|"),'Bloco 1 10s Sem RTOS RX'!$N1032)*8</f>
        <v>672</v>
      </c>
    </row>
    <row r="1033" ht="15.75" customHeight="1">
      <c r="A1033" s="1" t="s">
        <v>7764</v>
      </c>
      <c r="B1033" s="1" t="s">
        <v>7765</v>
      </c>
      <c r="C1033" s="1" t="s">
        <v>3689</v>
      </c>
      <c r="D1033" s="1" t="s">
        <v>7766</v>
      </c>
      <c r="E1033" s="1" t="s">
        <v>1833</v>
      </c>
      <c r="F1033" s="1" t="s">
        <v>1833</v>
      </c>
      <c r="G1033" s="1" t="s">
        <v>1833</v>
      </c>
      <c r="H1033" s="1" t="s">
        <v>596</v>
      </c>
      <c r="I1033" s="1" t="s">
        <v>308</v>
      </c>
      <c r="J1033" s="1" t="s">
        <v>597</v>
      </c>
      <c r="K1033" s="1" t="s">
        <v>3720</v>
      </c>
      <c r="L1033" s="1" t="s">
        <v>303</v>
      </c>
      <c r="M1033" s="1" t="s">
        <v>110</v>
      </c>
      <c r="N1033" s="1" t="s">
        <v>133</v>
      </c>
      <c r="O1033" s="1" t="s">
        <v>1833</v>
      </c>
      <c r="P1033" s="1" t="s">
        <v>1833</v>
      </c>
      <c r="Q1033" s="1" t="s">
        <v>3692</v>
      </c>
      <c r="R1033" s="1" t="s">
        <v>1833</v>
      </c>
      <c r="S1033" s="1" t="s">
        <v>3700</v>
      </c>
      <c r="T1033" s="1" t="s">
        <v>3701</v>
      </c>
      <c r="U1033" s="1" t="s">
        <v>1833</v>
      </c>
      <c r="V1033" s="1" t="s">
        <v>1833</v>
      </c>
      <c r="W1033" s="1" t="s">
        <v>3695</v>
      </c>
      <c r="X1033" s="1" t="s">
        <v>7767</v>
      </c>
      <c r="Y1033" s="2">
        <f>X1034-'Bloco 1 10s Sem RTOS RX'!$X1033</f>
        <v>0.000150462963</v>
      </c>
      <c r="Z1033" s="1">
        <f>SUM(LEN(",CO_MQ135|"),'Bloco 1 10s Sem RTOS RX'!$H1033,LEN(",CO2_MQ135|"),'Bloco 1 10s Sem RTOS RX'!$I1033,LEN(",Alcool_MQ135|"),'Bloco 1 10s Sem RTOS RX'!$J1033,LEN(",Alcool_MQ135|"),'Bloco 1 10s Sem RTOS RX'!$K1033,LEN(",Toluen_MQ135|"),'Bloco 1 10s Sem RTOS RX'!$L1033,LEN(",MH4_MQ135|"),'Bloco 1 10s Sem RTOS RX'!$M1033,LEN(",O3_MQ131|"),'Bloco 1 10s Sem RTOS RX'!$N1033)*8</f>
        <v>672</v>
      </c>
    </row>
    <row r="1034" ht="15.75" customHeight="1">
      <c r="A1034" s="1" t="s">
        <v>7768</v>
      </c>
      <c r="B1034" s="1" t="s">
        <v>7769</v>
      </c>
      <c r="C1034" s="1" t="s">
        <v>3689</v>
      </c>
      <c r="D1034" s="1" t="s">
        <v>7770</v>
      </c>
      <c r="E1034" s="1" t="s">
        <v>1833</v>
      </c>
      <c r="F1034" s="1" t="s">
        <v>1833</v>
      </c>
      <c r="G1034" s="1" t="s">
        <v>1833</v>
      </c>
      <c r="H1034" s="1" t="s">
        <v>832</v>
      </c>
      <c r="I1034" s="1" t="s">
        <v>163</v>
      </c>
      <c r="J1034" s="1" t="s">
        <v>784</v>
      </c>
      <c r="K1034" s="1" t="s">
        <v>103</v>
      </c>
      <c r="L1034" s="1" t="s">
        <v>833</v>
      </c>
      <c r="M1034" s="1" t="s">
        <v>110</v>
      </c>
      <c r="N1034" s="1" t="s">
        <v>387</v>
      </c>
      <c r="O1034" s="1" t="s">
        <v>1833</v>
      </c>
      <c r="P1034" s="1" t="s">
        <v>1833</v>
      </c>
      <c r="Q1034" s="1" t="s">
        <v>3692</v>
      </c>
      <c r="R1034" s="1" t="s">
        <v>1833</v>
      </c>
      <c r="S1034" s="1" t="s">
        <v>3700</v>
      </c>
      <c r="T1034" s="1" t="s">
        <v>3701</v>
      </c>
      <c r="U1034" s="1" t="s">
        <v>1833</v>
      </c>
      <c r="V1034" s="1" t="s">
        <v>1833</v>
      </c>
      <c r="W1034" s="1" t="s">
        <v>3695</v>
      </c>
      <c r="X1034" s="1" t="s">
        <v>7771</v>
      </c>
      <c r="Y1034" s="2">
        <f>X1035-'Bloco 1 10s Sem RTOS RX'!$X1034</f>
        <v>0.000150462963</v>
      </c>
      <c r="Z1034" s="1">
        <f>SUM(LEN(",CO_MQ135|"),'Bloco 1 10s Sem RTOS RX'!$H1034,LEN(",CO2_MQ135|"),'Bloco 1 10s Sem RTOS RX'!$I1034,LEN(",Alcool_MQ135|"),'Bloco 1 10s Sem RTOS RX'!$J1034,LEN(",Alcool_MQ135|"),'Bloco 1 10s Sem RTOS RX'!$K1034,LEN(",Toluen_MQ135|"),'Bloco 1 10s Sem RTOS RX'!$L1034,LEN(",MH4_MQ135|"),'Bloco 1 10s Sem RTOS RX'!$M1034,LEN(",O3_MQ131|"),'Bloco 1 10s Sem RTOS RX'!$N1034)*8</f>
        <v>672</v>
      </c>
    </row>
    <row r="1035" ht="15.75" customHeight="1">
      <c r="A1035" s="1" t="s">
        <v>7772</v>
      </c>
      <c r="B1035" s="1" t="s">
        <v>7773</v>
      </c>
      <c r="C1035" s="1" t="s">
        <v>3689</v>
      </c>
      <c r="D1035" s="1" t="s">
        <v>7774</v>
      </c>
      <c r="E1035" s="1" t="s">
        <v>1833</v>
      </c>
      <c r="F1035" s="1" t="s">
        <v>1833</v>
      </c>
      <c r="G1035" s="1" t="s">
        <v>1833</v>
      </c>
      <c r="H1035" s="1" t="s">
        <v>191</v>
      </c>
      <c r="I1035" s="1" t="s">
        <v>192</v>
      </c>
      <c r="J1035" s="1" t="s">
        <v>193</v>
      </c>
      <c r="K1035" s="1" t="s">
        <v>73</v>
      </c>
      <c r="L1035" s="1" t="s">
        <v>194</v>
      </c>
      <c r="M1035" s="1" t="s">
        <v>37</v>
      </c>
      <c r="N1035" s="1" t="s">
        <v>159</v>
      </c>
      <c r="O1035" s="1" t="s">
        <v>1833</v>
      </c>
      <c r="P1035" s="1" t="s">
        <v>1833</v>
      </c>
      <c r="Q1035" s="1" t="s">
        <v>3692</v>
      </c>
      <c r="R1035" s="1" t="s">
        <v>1833</v>
      </c>
      <c r="S1035" s="1" t="s">
        <v>3693</v>
      </c>
      <c r="T1035" s="1" t="s">
        <v>3706</v>
      </c>
      <c r="U1035" s="1" t="s">
        <v>1833</v>
      </c>
      <c r="V1035" s="1" t="s">
        <v>1833</v>
      </c>
      <c r="W1035" s="1" t="s">
        <v>3695</v>
      </c>
      <c r="X1035" s="1" t="s">
        <v>3424</v>
      </c>
      <c r="Y1035" s="2">
        <f>X1036-'Bloco 1 10s Sem RTOS RX'!$X1035</f>
        <v>0.0003009259259</v>
      </c>
      <c r="Z1035" s="1">
        <f>SUM(LEN(",CO_MQ135|"),'Bloco 1 10s Sem RTOS RX'!$H1035,LEN(",CO2_MQ135|"),'Bloco 1 10s Sem RTOS RX'!$I1035,LEN(",Alcool_MQ135|"),'Bloco 1 10s Sem RTOS RX'!$J1035,LEN(",Alcool_MQ135|"),'Bloco 1 10s Sem RTOS RX'!$K1035,LEN(",Toluen_MQ135|"),'Bloco 1 10s Sem RTOS RX'!$L1035,LEN(",MH4_MQ135|"),'Bloco 1 10s Sem RTOS RX'!$M1035,LEN(",O3_MQ131|"),'Bloco 1 10s Sem RTOS RX'!$N1035)*8</f>
        <v>672</v>
      </c>
    </row>
    <row r="1036" ht="15.75" customHeight="1">
      <c r="A1036" s="1" t="s">
        <v>7775</v>
      </c>
      <c r="B1036" s="1" t="s">
        <v>7776</v>
      </c>
      <c r="C1036" s="1" t="s">
        <v>3689</v>
      </c>
      <c r="D1036" s="1" t="s">
        <v>7777</v>
      </c>
      <c r="E1036" s="1" t="s">
        <v>1833</v>
      </c>
      <c r="F1036" s="1" t="s">
        <v>1833</v>
      </c>
      <c r="G1036" s="1" t="s">
        <v>1833</v>
      </c>
      <c r="H1036" s="1" t="s">
        <v>4141</v>
      </c>
      <c r="I1036" s="1" t="s">
        <v>163</v>
      </c>
      <c r="J1036" s="1" t="s">
        <v>784</v>
      </c>
      <c r="K1036" s="1" t="s">
        <v>103</v>
      </c>
      <c r="L1036" s="1" t="s">
        <v>785</v>
      </c>
      <c r="M1036" s="1" t="s">
        <v>110</v>
      </c>
      <c r="N1036" s="1" t="s">
        <v>249</v>
      </c>
      <c r="O1036" s="1" t="s">
        <v>1833</v>
      </c>
      <c r="P1036" s="1" t="s">
        <v>1833</v>
      </c>
      <c r="Q1036" s="1" t="s">
        <v>3692</v>
      </c>
      <c r="R1036" s="1" t="s">
        <v>1833</v>
      </c>
      <c r="S1036" s="1" t="s">
        <v>3700</v>
      </c>
      <c r="T1036" s="1" t="s">
        <v>3701</v>
      </c>
      <c r="U1036" s="1" t="s">
        <v>1833</v>
      </c>
      <c r="V1036" s="1" t="s">
        <v>1833</v>
      </c>
      <c r="W1036" s="1" t="s">
        <v>3695</v>
      </c>
      <c r="X1036" s="1" t="s">
        <v>7778</v>
      </c>
      <c r="Y1036" s="2">
        <f>X1037-'Bloco 1 10s Sem RTOS RX'!$X1036</f>
        <v>0.000150462963</v>
      </c>
      <c r="Z1036" s="1">
        <f>SUM(LEN(",CO_MQ135|"),'Bloco 1 10s Sem RTOS RX'!$H1036,LEN(",CO2_MQ135|"),'Bloco 1 10s Sem RTOS RX'!$I1036,LEN(",Alcool_MQ135|"),'Bloco 1 10s Sem RTOS RX'!$J1036,LEN(",Alcool_MQ135|"),'Bloco 1 10s Sem RTOS RX'!$K1036,LEN(",Toluen_MQ135|"),'Bloco 1 10s Sem RTOS RX'!$L1036,LEN(",MH4_MQ135|"),'Bloco 1 10s Sem RTOS RX'!$M1036,LEN(",O3_MQ131|"),'Bloco 1 10s Sem RTOS RX'!$N1036)*8</f>
        <v>672</v>
      </c>
    </row>
    <row r="1037" ht="15.75" customHeight="1">
      <c r="A1037" s="1" t="s">
        <v>7779</v>
      </c>
      <c r="B1037" s="1" t="s">
        <v>7780</v>
      </c>
      <c r="C1037" s="1" t="s">
        <v>3689</v>
      </c>
      <c r="D1037" s="1" t="s">
        <v>7781</v>
      </c>
      <c r="E1037" s="1" t="s">
        <v>1833</v>
      </c>
      <c r="F1037" s="1" t="s">
        <v>1833</v>
      </c>
      <c r="G1037" s="1" t="s">
        <v>1833</v>
      </c>
      <c r="H1037" s="1" t="s">
        <v>596</v>
      </c>
      <c r="I1037" s="1" t="s">
        <v>308</v>
      </c>
      <c r="J1037" s="1" t="s">
        <v>597</v>
      </c>
      <c r="K1037" s="1" t="s">
        <v>3720</v>
      </c>
      <c r="L1037" s="1" t="s">
        <v>303</v>
      </c>
      <c r="M1037" s="1" t="s">
        <v>110</v>
      </c>
      <c r="N1037" s="1" t="s">
        <v>26</v>
      </c>
      <c r="O1037" s="1" t="s">
        <v>1833</v>
      </c>
      <c r="P1037" s="1" t="s">
        <v>1833</v>
      </c>
      <c r="Q1037" s="1" t="s">
        <v>3692</v>
      </c>
      <c r="R1037" s="1" t="s">
        <v>1833</v>
      </c>
      <c r="S1037" s="1" t="s">
        <v>3700</v>
      </c>
      <c r="T1037" s="1" t="s">
        <v>3694</v>
      </c>
      <c r="U1037" s="1" t="s">
        <v>1833</v>
      </c>
      <c r="V1037" s="1" t="s">
        <v>1833</v>
      </c>
      <c r="W1037" s="1" t="s">
        <v>3695</v>
      </c>
      <c r="X1037" s="1" t="s">
        <v>7782</v>
      </c>
      <c r="Y1037" s="2">
        <f>X1038-'Bloco 1 10s Sem RTOS RX'!$X1037</f>
        <v>0.000150462963</v>
      </c>
      <c r="Z1037" s="1">
        <f>SUM(LEN(",CO_MQ135|"),'Bloco 1 10s Sem RTOS RX'!$H1037,LEN(",CO2_MQ135|"),'Bloco 1 10s Sem RTOS RX'!$I1037,LEN(",Alcool_MQ135|"),'Bloco 1 10s Sem RTOS RX'!$J1037,LEN(",Alcool_MQ135|"),'Bloco 1 10s Sem RTOS RX'!$K1037,LEN(",Toluen_MQ135|"),'Bloco 1 10s Sem RTOS RX'!$L1037,LEN(",MH4_MQ135|"),'Bloco 1 10s Sem RTOS RX'!$M1037,LEN(",O3_MQ131|"),'Bloco 1 10s Sem RTOS RX'!$N1037)*8</f>
        <v>672</v>
      </c>
    </row>
    <row r="1038" ht="15.75" customHeight="1">
      <c r="A1038" s="1" t="s">
        <v>7783</v>
      </c>
      <c r="B1038" s="1" t="s">
        <v>7784</v>
      </c>
      <c r="C1038" s="1" t="s">
        <v>3689</v>
      </c>
      <c r="D1038" s="1" t="s">
        <v>7785</v>
      </c>
      <c r="E1038" s="1" t="s">
        <v>1833</v>
      </c>
      <c r="F1038" s="1" t="s">
        <v>1833</v>
      </c>
      <c r="G1038" s="1" t="s">
        <v>1833</v>
      </c>
      <c r="H1038" s="1" t="s">
        <v>603</v>
      </c>
      <c r="I1038" s="1" t="s">
        <v>308</v>
      </c>
      <c r="J1038" s="1" t="s">
        <v>604</v>
      </c>
      <c r="K1038" s="1" t="s">
        <v>3720</v>
      </c>
      <c r="L1038" s="1" t="s">
        <v>605</v>
      </c>
      <c r="M1038" s="1" t="s">
        <v>110</v>
      </c>
      <c r="N1038" s="1" t="s">
        <v>285</v>
      </c>
      <c r="O1038" s="1" t="s">
        <v>1833</v>
      </c>
      <c r="P1038" s="1" t="s">
        <v>1833</v>
      </c>
      <c r="Q1038" s="1" t="s">
        <v>3692</v>
      </c>
      <c r="R1038" s="1" t="s">
        <v>1833</v>
      </c>
      <c r="S1038" s="1" t="s">
        <v>3700</v>
      </c>
      <c r="T1038" s="1" t="s">
        <v>3701</v>
      </c>
      <c r="U1038" s="1" t="s">
        <v>1833</v>
      </c>
      <c r="V1038" s="1" t="s">
        <v>1833</v>
      </c>
      <c r="W1038" s="1" t="s">
        <v>3695</v>
      </c>
      <c r="X1038" s="1" t="s">
        <v>7786</v>
      </c>
      <c r="Y1038" s="2">
        <f>X1039-'Bloco 1 10s Sem RTOS RX'!$X1038</f>
        <v>0.000162037037</v>
      </c>
      <c r="Z1038" s="1">
        <f>SUM(LEN(",CO_MQ135|"),'Bloco 1 10s Sem RTOS RX'!$H1038,LEN(",CO2_MQ135|"),'Bloco 1 10s Sem RTOS RX'!$I1038,LEN(",Alcool_MQ135|"),'Bloco 1 10s Sem RTOS RX'!$J1038,LEN(",Alcool_MQ135|"),'Bloco 1 10s Sem RTOS RX'!$K1038,LEN(",Toluen_MQ135|"),'Bloco 1 10s Sem RTOS RX'!$L1038,LEN(",MH4_MQ135|"),'Bloco 1 10s Sem RTOS RX'!$M1038,LEN(",O3_MQ131|"),'Bloco 1 10s Sem RTOS RX'!$N1038)*8</f>
        <v>672</v>
      </c>
    </row>
    <row r="1039" ht="15.75" customHeight="1">
      <c r="A1039" s="1" t="s">
        <v>7787</v>
      </c>
      <c r="B1039" s="1" t="s">
        <v>7788</v>
      </c>
      <c r="C1039" s="1" t="s">
        <v>3689</v>
      </c>
      <c r="D1039" s="1" t="s">
        <v>7789</v>
      </c>
      <c r="E1039" s="1" t="s">
        <v>1833</v>
      </c>
      <c r="F1039" s="1" t="s">
        <v>1833</v>
      </c>
      <c r="G1039" s="1" t="s">
        <v>1833</v>
      </c>
      <c r="H1039" s="1" t="s">
        <v>603</v>
      </c>
      <c r="I1039" s="1" t="s">
        <v>308</v>
      </c>
      <c r="J1039" s="1" t="s">
        <v>604</v>
      </c>
      <c r="K1039" s="1" t="s">
        <v>3720</v>
      </c>
      <c r="L1039" s="1" t="s">
        <v>605</v>
      </c>
      <c r="M1039" s="1" t="s">
        <v>110</v>
      </c>
      <c r="N1039" s="1" t="s">
        <v>547</v>
      </c>
      <c r="O1039" s="1" t="s">
        <v>1833</v>
      </c>
      <c r="P1039" s="1" t="s">
        <v>1833</v>
      </c>
      <c r="Q1039" s="1" t="s">
        <v>3692</v>
      </c>
      <c r="R1039" s="1" t="s">
        <v>1833</v>
      </c>
      <c r="S1039" s="1" t="s">
        <v>3700</v>
      </c>
      <c r="T1039" s="1" t="s">
        <v>3701</v>
      </c>
      <c r="U1039" s="1" t="s">
        <v>1833</v>
      </c>
      <c r="V1039" s="1" t="s">
        <v>1833</v>
      </c>
      <c r="W1039" s="1" t="s">
        <v>3695</v>
      </c>
      <c r="X1039" s="1" t="s">
        <v>7790</v>
      </c>
      <c r="Y1039" s="2">
        <f>X1040-'Bloco 1 10s Sem RTOS RX'!$X1039</f>
        <v>0.000150462963</v>
      </c>
      <c r="Z1039" s="1">
        <f>SUM(LEN(",CO_MQ135|"),'Bloco 1 10s Sem RTOS RX'!$H1039,LEN(",CO2_MQ135|"),'Bloco 1 10s Sem RTOS RX'!$I1039,LEN(",Alcool_MQ135|"),'Bloco 1 10s Sem RTOS RX'!$J1039,LEN(",Alcool_MQ135|"),'Bloco 1 10s Sem RTOS RX'!$K1039,LEN(",Toluen_MQ135|"),'Bloco 1 10s Sem RTOS RX'!$L1039,LEN(",MH4_MQ135|"),'Bloco 1 10s Sem RTOS RX'!$M1039,LEN(",O3_MQ131|"),'Bloco 1 10s Sem RTOS RX'!$N1039)*8</f>
        <v>672</v>
      </c>
    </row>
    <row r="1040" ht="15.75" customHeight="1">
      <c r="A1040" s="1" t="s">
        <v>7791</v>
      </c>
      <c r="B1040" s="1" t="s">
        <v>7792</v>
      </c>
      <c r="C1040" s="1" t="s">
        <v>3689</v>
      </c>
      <c r="D1040" s="1" t="s">
        <v>7793</v>
      </c>
      <c r="E1040" s="1" t="s">
        <v>1833</v>
      </c>
      <c r="F1040" s="1" t="s">
        <v>1833</v>
      </c>
      <c r="G1040" s="1" t="s">
        <v>1833</v>
      </c>
      <c r="H1040" s="1" t="s">
        <v>948</v>
      </c>
      <c r="I1040" s="1" t="s">
        <v>107</v>
      </c>
      <c r="J1040" s="1" t="s">
        <v>108</v>
      </c>
      <c r="K1040" s="1" t="s">
        <v>103</v>
      </c>
      <c r="L1040" s="1" t="s">
        <v>31</v>
      </c>
      <c r="M1040" s="1" t="s">
        <v>152</v>
      </c>
      <c r="N1040" s="1" t="s">
        <v>37</v>
      </c>
      <c r="O1040" s="1" t="s">
        <v>1833</v>
      </c>
      <c r="P1040" s="1" t="s">
        <v>1833</v>
      </c>
      <c r="Q1040" s="1" t="s">
        <v>3692</v>
      </c>
      <c r="R1040" s="1" t="s">
        <v>1833</v>
      </c>
      <c r="S1040" s="1" t="s">
        <v>3700</v>
      </c>
      <c r="T1040" s="1" t="s">
        <v>3706</v>
      </c>
      <c r="U1040" s="1" t="s">
        <v>1833</v>
      </c>
      <c r="V1040" s="1" t="s">
        <v>1833</v>
      </c>
      <c r="W1040" s="1" t="s">
        <v>3695</v>
      </c>
      <c r="X1040" s="1" t="s">
        <v>7794</v>
      </c>
      <c r="Y1040" s="2">
        <f>X1041-'Bloco 1 10s Sem RTOS RX'!$X1040</f>
        <v>0.0003009259259</v>
      </c>
      <c r="Z1040" s="1">
        <f>SUM(LEN(",CO_MQ135|"),'Bloco 1 10s Sem RTOS RX'!$H1040,LEN(",CO2_MQ135|"),'Bloco 1 10s Sem RTOS RX'!$I1040,LEN(",Alcool_MQ135|"),'Bloco 1 10s Sem RTOS RX'!$J1040,LEN(",Alcool_MQ135|"),'Bloco 1 10s Sem RTOS RX'!$K1040,LEN(",Toluen_MQ135|"),'Bloco 1 10s Sem RTOS RX'!$L1040,LEN(",MH4_MQ135|"),'Bloco 1 10s Sem RTOS RX'!$M1040,LEN(",O3_MQ131|"),'Bloco 1 10s Sem RTOS RX'!$N1040)*8</f>
        <v>672</v>
      </c>
    </row>
    <row r="1041" ht="15.75" customHeight="1">
      <c r="A1041" s="1" t="s">
        <v>7795</v>
      </c>
      <c r="B1041" s="1" t="s">
        <v>7796</v>
      </c>
      <c r="C1041" s="1" t="s">
        <v>3689</v>
      </c>
      <c r="D1041" s="1" t="s">
        <v>7797</v>
      </c>
      <c r="E1041" s="1" t="s">
        <v>1833</v>
      </c>
      <c r="F1041" s="1" t="s">
        <v>1833</v>
      </c>
      <c r="G1041" s="1" t="s">
        <v>1833</v>
      </c>
      <c r="H1041" s="1" t="s">
        <v>307</v>
      </c>
      <c r="I1041" s="1" t="s">
        <v>308</v>
      </c>
      <c r="J1041" s="1" t="s">
        <v>309</v>
      </c>
      <c r="K1041" s="1" t="s">
        <v>3720</v>
      </c>
      <c r="L1041" s="1" t="s">
        <v>310</v>
      </c>
      <c r="M1041" s="1" t="s">
        <v>110</v>
      </c>
      <c r="N1041" s="1" t="s">
        <v>4371</v>
      </c>
      <c r="O1041" s="1" t="s">
        <v>1833</v>
      </c>
      <c r="P1041" s="1" t="s">
        <v>1833</v>
      </c>
      <c r="Q1041" s="1" t="s">
        <v>3692</v>
      </c>
      <c r="R1041" s="1" t="s">
        <v>1833</v>
      </c>
      <c r="S1041" s="1" t="s">
        <v>3700</v>
      </c>
      <c r="T1041" s="1" t="s">
        <v>3701</v>
      </c>
      <c r="U1041" s="1" t="s">
        <v>1833</v>
      </c>
      <c r="V1041" s="1" t="s">
        <v>1833</v>
      </c>
      <c r="W1041" s="1" t="s">
        <v>3695</v>
      </c>
      <c r="X1041" s="1" t="s">
        <v>7798</v>
      </c>
      <c r="Y1041" s="2">
        <f>X1042-'Bloco 1 10s Sem RTOS RX'!$X1041</f>
        <v>0.000150462963</v>
      </c>
      <c r="Z1041" s="1">
        <f>SUM(LEN(",CO_MQ135|"),'Bloco 1 10s Sem RTOS RX'!$H1041,LEN(",CO2_MQ135|"),'Bloco 1 10s Sem RTOS RX'!$I1041,LEN(",Alcool_MQ135|"),'Bloco 1 10s Sem RTOS RX'!$J1041,LEN(",Alcool_MQ135|"),'Bloco 1 10s Sem RTOS RX'!$K1041,LEN(",Toluen_MQ135|"),'Bloco 1 10s Sem RTOS RX'!$L1041,LEN(",MH4_MQ135|"),'Bloco 1 10s Sem RTOS RX'!$M1041,LEN(",O3_MQ131|"),'Bloco 1 10s Sem RTOS RX'!$N1041)*8</f>
        <v>672</v>
      </c>
    </row>
    <row r="1042" ht="15.75" customHeight="1">
      <c r="A1042" s="1" t="s">
        <v>7799</v>
      </c>
      <c r="B1042" s="1" t="s">
        <v>7800</v>
      </c>
      <c r="C1042" s="1" t="s">
        <v>3689</v>
      </c>
      <c r="D1042" s="1" t="s">
        <v>7801</v>
      </c>
      <c r="E1042" s="1" t="s">
        <v>1833</v>
      </c>
      <c r="F1042" s="1" t="s">
        <v>1833</v>
      </c>
      <c r="G1042" s="1" t="s">
        <v>1833</v>
      </c>
      <c r="H1042" s="1" t="s">
        <v>357</v>
      </c>
      <c r="I1042" s="1" t="s">
        <v>15</v>
      </c>
      <c r="J1042" s="1" t="s">
        <v>886</v>
      </c>
      <c r="K1042" s="1" t="s">
        <v>26</v>
      </c>
      <c r="L1042" s="1" t="s">
        <v>887</v>
      </c>
      <c r="M1042" s="1" t="s">
        <v>28</v>
      </c>
      <c r="N1042" s="1" t="s">
        <v>1004</v>
      </c>
      <c r="O1042" s="1" t="s">
        <v>1833</v>
      </c>
      <c r="P1042" s="1" t="s">
        <v>1833</v>
      </c>
      <c r="Q1042" s="1" t="s">
        <v>3692</v>
      </c>
      <c r="R1042" s="1" t="s">
        <v>1833</v>
      </c>
      <c r="S1042" s="1" t="s">
        <v>3700</v>
      </c>
      <c r="T1042" s="1" t="s">
        <v>3701</v>
      </c>
      <c r="U1042" s="1" t="s">
        <v>1833</v>
      </c>
      <c r="V1042" s="1" t="s">
        <v>1833</v>
      </c>
      <c r="W1042" s="1" t="s">
        <v>3695</v>
      </c>
      <c r="X1042" s="1" t="s">
        <v>7802</v>
      </c>
      <c r="Y1042" s="2">
        <f>X1043-'Bloco 1 10s Sem RTOS RX'!$X1042</f>
        <v>0.000150462963</v>
      </c>
      <c r="Z1042" s="1">
        <f>SUM(LEN(",CO_MQ135|"),'Bloco 1 10s Sem RTOS RX'!$H1042,LEN(",CO2_MQ135|"),'Bloco 1 10s Sem RTOS RX'!$I1042,LEN(",Alcool_MQ135|"),'Bloco 1 10s Sem RTOS RX'!$J1042,LEN(",Alcool_MQ135|"),'Bloco 1 10s Sem RTOS RX'!$K1042,LEN(",Toluen_MQ135|"),'Bloco 1 10s Sem RTOS RX'!$L1042,LEN(",MH4_MQ135|"),'Bloco 1 10s Sem RTOS RX'!$M1042,LEN(",O3_MQ131|"),'Bloco 1 10s Sem RTOS RX'!$N1042)*8</f>
        <v>672</v>
      </c>
    </row>
    <row r="1043" ht="15.75" customHeight="1">
      <c r="A1043" s="1" t="s">
        <v>7803</v>
      </c>
      <c r="B1043" s="1" t="s">
        <v>7804</v>
      </c>
      <c r="C1043" s="1" t="s">
        <v>3689</v>
      </c>
      <c r="D1043" s="1" t="s">
        <v>7805</v>
      </c>
      <c r="E1043" s="1" t="s">
        <v>1833</v>
      </c>
      <c r="F1043" s="1" t="s">
        <v>1833</v>
      </c>
      <c r="G1043" s="1" t="s">
        <v>1833</v>
      </c>
      <c r="H1043" s="1" t="s">
        <v>185</v>
      </c>
      <c r="I1043" s="1" t="s">
        <v>186</v>
      </c>
      <c r="J1043" s="1" t="s">
        <v>187</v>
      </c>
      <c r="K1043" s="1" t="s">
        <v>103</v>
      </c>
      <c r="L1043" s="1" t="s">
        <v>188</v>
      </c>
      <c r="M1043" s="1" t="s">
        <v>152</v>
      </c>
      <c r="N1043" s="1" t="s">
        <v>350</v>
      </c>
      <c r="O1043" s="1" t="s">
        <v>1833</v>
      </c>
      <c r="P1043" s="1" t="s">
        <v>1833</v>
      </c>
      <c r="Q1043" s="1" t="s">
        <v>3692</v>
      </c>
      <c r="R1043" s="1" t="s">
        <v>1833</v>
      </c>
      <c r="S1043" s="1" t="s">
        <v>3700</v>
      </c>
      <c r="T1043" s="1" t="s">
        <v>3701</v>
      </c>
      <c r="U1043" s="1" t="s">
        <v>1833</v>
      </c>
      <c r="V1043" s="1" t="s">
        <v>1833</v>
      </c>
      <c r="W1043" s="1" t="s">
        <v>3695</v>
      </c>
      <c r="X1043" s="1" t="s">
        <v>3437</v>
      </c>
      <c r="Y1043" s="2">
        <f>X1044-'Bloco 1 10s Sem RTOS RX'!$X1043</f>
        <v>0.000150462963</v>
      </c>
      <c r="Z1043" s="1">
        <f>SUM(LEN(",CO_MQ135|"),'Bloco 1 10s Sem RTOS RX'!$H1043,LEN(",CO2_MQ135|"),'Bloco 1 10s Sem RTOS RX'!$I1043,LEN(",Alcool_MQ135|"),'Bloco 1 10s Sem RTOS RX'!$J1043,LEN(",Alcool_MQ135|"),'Bloco 1 10s Sem RTOS RX'!$K1043,LEN(",Toluen_MQ135|"),'Bloco 1 10s Sem RTOS RX'!$L1043,LEN(",MH4_MQ135|"),'Bloco 1 10s Sem RTOS RX'!$M1043,LEN(",O3_MQ131|"),'Bloco 1 10s Sem RTOS RX'!$N1043)*8</f>
        <v>672</v>
      </c>
    </row>
    <row r="1044" ht="15.75" customHeight="1">
      <c r="A1044" s="1" t="s">
        <v>7806</v>
      </c>
      <c r="B1044" s="1" t="s">
        <v>7807</v>
      </c>
      <c r="C1044" s="1" t="s">
        <v>3689</v>
      </c>
      <c r="D1044" s="1" t="s">
        <v>7808</v>
      </c>
      <c r="E1044" s="1" t="s">
        <v>1833</v>
      </c>
      <c r="F1044" s="1" t="s">
        <v>1833</v>
      </c>
      <c r="G1044" s="1" t="s">
        <v>1833</v>
      </c>
      <c r="H1044" s="1" t="s">
        <v>209</v>
      </c>
      <c r="I1044" s="1" t="s">
        <v>186</v>
      </c>
      <c r="J1044" s="1" t="s">
        <v>3859</v>
      </c>
      <c r="K1044" s="1" t="s">
        <v>83</v>
      </c>
      <c r="L1044" s="1" t="s">
        <v>211</v>
      </c>
      <c r="M1044" s="1" t="s">
        <v>152</v>
      </c>
      <c r="N1044" s="1" t="s">
        <v>547</v>
      </c>
      <c r="O1044" s="1" t="s">
        <v>1833</v>
      </c>
      <c r="P1044" s="1" t="s">
        <v>1833</v>
      </c>
      <c r="Q1044" s="1" t="s">
        <v>3692</v>
      </c>
      <c r="R1044" s="1" t="s">
        <v>1833</v>
      </c>
      <c r="S1044" s="1" t="s">
        <v>3700</v>
      </c>
      <c r="T1044" s="1" t="s">
        <v>3701</v>
      </c>
      <c r="U1044" s="1" t="s">
        <v>1833</v>
      </c>
      <c r="V1044" s="1" t="s">
        <v>1833</v>
      </c>
      <c r="W1044" s="1" t="s">
        <v>3695</v>
      </c>
      <c r="X1044" s="1" t="s">
        <v>7809</v>
      </c>
      <c r="Y1044" s="2">
        <f>X1045-'Bloco 1 10s Sem RTOS RX'!$X1044</f>
        <v>0.000150462963</v>
      </c>
      <c r="Z1044" s="1">
        <f>SUM(LEN(",CO_MQ135|"),'Bloco 1 10s Sem RTOS RX'!$H1044,LEN(",CO2_MQ135|"),'Bloco 1 10s Sem RTOS RX'!$I1044,LEN(",Alcool_MQ135|"),'Bloco 1 10s Sem RTOS RX'!$J1044,LEN(",Alcool_MQ135|"),'Bloco 1 10s Sem RTOS RX'!$K1044,LEN(",Toluen_MQ135|"),'Bloco 1 10s Sem RTOS RX'!$L1044,LEN(",MH4_MQ135|"),'Bloco 1 10s Sem RTOS RX'!$M1044,LEN(",O3_MQ131|"),'Bloco 1 10s Sem RTOS RX'!$N1044)*8</f>
        <v>672</v>
      </c>
    </row>
    <row r="1045" ht="15.75" customHeight="1">
      <c r="A1045" s="1" t="s">
        <v>7810</v>
      </c>
      <c r="B1045" s="1" t="s">
        <v>7811</v>
      </c>
      <c r="C1045" s="1" t="s">
        <v>3689</v>
      </c>
      <c r="D1045" s="1" t="s">
        <v>7812</v>
      </c>
      <c r="E1045" s="1" t="s">
        <v>1833</v>
      </c>
      <c r="F1045" s="1" t="s">
        <v>1833</v>
      </c>
      <c r="G1045" s="1" t="s">
        <v>1833</v>
      </c>
      <c r="H1045" s="1" t="s">
        <v>948</v>
      </c>
      <c r="I1045" s="1" t="s">
        <v>107</v>
      </c>
      <c r="J1045" s="1" t="s">
        <v>108</v>
      </c>
      <c r="K1045" s="1" t="s">
        <v>103</v>
      </c>
      <c r="L1045" s="1" t="s">
        <v>31</v>
      </c>
      <c r="M1045" s="1" t="s">
        <v>152</v>
      </c>
      <c r="N1045" s="1" t="s">
        <v>547</v>
      </c>
      <c r="O1045" s="1" t="s">
        <v>1833</v>
      </c>
      <c r="P1045" s="1" t="s">
        <v>1833</v>
      </c>
      <c r="Q1045" s="1" t="s">
        <v>3692</v>
      </c>
      <c r="R1045" s="1" t="s">
        <v>1833</v>
      </c>
      <c r="S1045" s="1" t="s">
        <v>3700</v>
      </c>
      <c r="T1045" s="1" t="s">
        <v>3701</v>
      </c>
      <c r="U1045" s="1" t="s">
        <v>1833</v>
      </c>
      <c r="V1045" s="1" t="s">
        <v>1833</v>
      </c>
      <c r="W1045" s="1" t="s">
        <v>3695</v>
      </c>
      <c r="X1045" s="1" t="s">
        <v>7813</v>
      </c>
      <c r="Y1045" s="2">
        <f>X1046-'Bloco 1 10s Sem RTOS RX'!$X1045</f>
        <v>0.000150462963</v>
      </c>
      <c r="Z1045" s="1">
        <f>SUM(LEN(",CO_MQ135|"),'Bloco 1 10s Sem RTOS RX'!$H1045,LEN(",CO2_MQ135|"),'Bloco 1 10s Sem RTOS RX'!$I1045,LEN(",Alcool_MQ135|"),'Bloco 1 10s Sem RTOS RX'!$J1045,LEN(",Alcool_MQ135|"),'Bloco 1 10s Sem RTOS RX'!$K1045,LEN(",Toluen_MQ135|"),'Bloco 1 10s Sem RTOS RX'!$L1045,LEN(",MH4_MQ135|"),'Bloco 1 10s Sem RTOS RX'!$M1045,LEN(",O3_MQ131|"),'Bloco 1 10s Sem RTOS RX'!$N1045)*8</f>
        <v>672</v>
      </c>
    </row>
    <row r="1046" ht="15.75" customHeight="1">
      <c r="A1046" s="1" t="s">
        <v>7814</v>
      </c>
      <c r="B1046" s="1" t="s">
        <v>7815</v>
      </c>
      <c r="C1046" s="1" t="s">
        <v>3689</v>
      </c>
      <c r="D1046" s="1" t="s">
        <v>7816</v>
      </c>
      <c r="E1046" s="1" t="s">
        <v>1833</v>
      </c>
      <c r="F1046" s="1" t="s">
        <v>1833</v>
      </c>
      <c r="G1046" s="1" t="s">
        <v>1833</v>
      </c>
      <c r="H1046" s="1" t="s">
        <v>596</v>
      </c>
      <c r="I1046" s="1" t="s">
        <v>308</v>
      </c>
      <c r="J1046" s="1" t="s">
        <v>597</v>
      </c>
      <c r="K1046" s="1" t="s">
        <v>3720</v>
      </c>
      <c r="L1046" s="1" t="s">
        <v>303</v>
      </c>
      <c r="M1046" s="1" t="s">
        <v>110</v>
      </c>
      <c r="N1046" s="1" t="s">
        <v>545</v>
      </c>
      <c r="O1046" s="1" t="s">
        <v>1833</v>
      </c>
      <c r="P1046" s="1" t="s">
        <v>1833</v>
      </c>
      <c r="Q1046" s="1" t="s">
        <v>3692</v>
      </c>
      <c r="R1046" s="1" t="s">
        <v>1833</v>
      </c>
      <c r="S1046" s="1" t="s">
        <v>3700</v>
      </c>
      <c r="T1046" s="1" t="s">
        <v>3694</v>
      </c>
      <c r="U1046" s="1" t="s">
        <v>1833</v>
      </c>
      <c r="V1046" s="1" t="s">
        <v>1833</v>
      </c>
      <c r="W1046" s="1" t="s">
        <v>3695</v>
      </c>
      <c r="X1046" s="1" t="s">
        <v>7817</v>
      </c>
      <c r="Y1046" s="2">
        <f>X1047-'Bloco 1 10s Sem RTOS RX'!$X1046</f>
        <v>0.000150462963</v>
      </c>
      <c r="Z1046" s="1">
        <f>SUM(LEN(",CO_MQ135|"),'Bloco 1 10s Sem RTOS RX'!$H1046,LEN(",CO2_MQ135|"),'Bloco 1 10s Sem RTOS RX'!$I1046,LEN(",Alcool_MQ135|"),'Bloco 1 10s Sem RTOS RX'!$J1046,LEN(",Alcool_MQ135|"),'Bloco 1 10s Sem RTOS RX'!$K1046,LEN(",Toluen_MQ135|"),'Bloco 1 10s Sem RTOS RX'!$L1046,LEN(",MH4_MQ135|"),'Bloco 1 10s Sem RTOS RX'!$M1046,LEN(",O3_MQ131|"),'Bloco 1 10s Sem RTOS RX'!$N1046)*8</f>
        <v>672</v>
      </c>
    </row>
    <row r="1047" ht="15.75" customHeight="1">
      <c r="A1047" s="1" t="s">
        <v>7818</v>
      </c>
      <c r="B1047" s="1" t="s">
        <v>7819</v>
      </c>
      <c r="C1047" s="1" t="s">
        <v>3689</v>
      </c>
      <c r="D1047" s="1" t="s">
        <v>7820</v>
      </c>
      <c r="E1047" s="1" t="s">
        <v>1833</v>
      </c>
      <c r="F1047" s="1" t="s">
        <v>1833</v>
      </c>
      <c r="G1047" s="1" t="s">
        <v>1833</v>
      </c>
      <c r="H1047" s="1" t="s">
        <v>307</v>
      </c>
      <c r="I1047" s="1" t="s">
        <v>308</v>
      </c>
      <c r="J1047" s="1" t="s">
        <v>309</v>
      </c>
      <c r="K1047" s="1" t="s">
        <v>3720</v>
      </c>
      <c r="L1047" s="1" t="s">
        <v>310</v>
      </c>
      <c r="M1047" s="1" t="s">
        <v>110</v>
      </c>
      <c r="N1047" s="1" t="s">
        <v>160</v>
      </c>
      <c r="O1047" s="1" t="s">
        <v>1833</v>
      </c>
      <c r="P1047" s="1" t="s">
        <v>1833</v>
      </c>
      <c r="Q1047" s="1" t="s">
        <v>3692</v>
      </c>
      <c r="R1047" s="1" t="s">
        <v>1833</v>
      </c>
      <c r="S1047" s="1" t="s">
        <v>3700</v>
      </c>
      <c r="T1047" s="1" t="s">
        <v>3694</v>
      </c>
      <c r="U1047" s="1" t="s">
        <v>1833</v>
      </c>
      <c r="V1047" s="1" t="s">
        <v>1833</v>
      </c>
      <c r="W1047" s="1" t="s">
        <v>3695</v>
      </c>
      <c r="X1047" s="1" t="s">
        <v>7821</v>
      </c>
      <c r="Y1047" s="2">
        <f>X1048-'Bloco 1 10s Sem RTOS RX'!$X1047</f>
        <v>0.000162037037</v>
      </c>
      <c r="Z1047" s="1">
        <f>SUM(LEN(",CO_MQ135|"),'Bloco 1 10s Sem RTOS RX'!$H1047,LEN(",CO2_MQ135|"),'Bloco 1 10s Sem RTOS RX'!$I1047,LEN(",Alcool_MQ135|"),'Bloco 1 10s Sem RTOS RX'!$J1047,LEN(",Alcool_MQ135|"),'Bloco 1 10s Sem RTOS RX'!$K1047,LEN(",Toluen_MQ135|"),'Bloco 1 10s Sem RTOS RX'!$L1047,LEN(",MH4_MQ135|"),'Bloco 1 10s Sem RTOS RX'!$M1047,LEN(",O3_MQ131|"),'Bloco 1 10s Sem RTOS RX'!$N1047)*8</f>
        <v>672</v>
      </c>
    </row>
    <row r="1048" ht="15.75" customHeight="1">
      <c r="A1048" s="1" t="s">
        <v>7822</v>
      </c>
      <c r="B1048" s="1" t="s">
        <v>7823</v>
      </c>
      <c r="C1048" s="1" t="s">
        <v>3689</v>
      </c>
      <c r="D1048" s="1" t="s">
        <v>7824</v>
      </c>
      <c r="E1048" s="1" t="s">
        <v>1833</v>
      </c>
      <c r="F1048" s="1" t="s">
        <v>1833</v>
      </c>
      <c r="G1048" s="1" t="s">
        <v>1833</v>
      </c>
      <c r="H1048" s="1" t="s">
        <v>638</v>
      </c>
      <c r="I1048" s="1" t="s">
        <v>498</v>
      </c>
      <c r="J1048" s="1" t="s">
        <v>626</v>
      </c>
      <c r="K1048" s="1" t="s">
        <v>73</v>
      </c>
      <c r="L1048" s="1" t="s">
        <v>116</v>
      </c>
      <c r="M1048" s="1" t="s">
        <v>159</v>
      </c>
      <c r="N1048" s="1" t="s">
        <v>289</v>
      </c>
      <c r="O1048" s="1" t="s">
        <v>1833</v>
      </c>
      <c r="P1048" s="1" t="s">
        <v>1833</v>
      </c>
      <c r="Q1048" s="1" t="s">
        <v>3692</v>
      </c>
      <c r="R1048" s="1" t="s">
        <v>1833</v>
      </c>
      <c r="S1048" s="1" t="s">
        <v>3693</v>
      </c>
      <c r="T1048" s="1" t="s">
        <v>3694</v>
      </c>
      <c r="U1048" s="1" t="s">
        <v>1833</v>
      </c>
      <c r="V1048" s="1" t="s">
        <v>1833</v>
      </c>
      <c r="W1048" s="1" t="s">
        <v>3695</v>
      </c>
      <c r="X1048" s="1" t="s">
        <v>7825</v>
      </c>
      <c r="Y1048" s="2">
        <f>X1049-'Bloco 1 10s Sem RTOS RX'!$X1048</f>
        <v>0.000150462963</v>
      </c>
      <c r="Z1048" s="1">
        <f>SUM(LEN(",CO_MQ135|"),'Bloco 1 10s Sem RTOS RX'!$H1048,LEN(",CO2_MQ135|"),'Bloco 1 10s Sem RTOS RX'!$I1048,LEN(",Alcool_MQ135|"),'Bloco 1 10s Sem RTOS RX'!$J1048,LEN(",Alcool_MQ135|"),'Bloco 1 10s Sem RTOS RX'!$K1048,LEN(",Toluen_MQ135|"),'Bloco 1 10s Sem RTOS RX'!$L1048,LEN(",MH4_MQ135|"),'Bloco 1 10s Sem RTOS RX'!$M1048,LEN(",O3_MQ131|"),'Bloco 1 10s Sem RTOS RX'!$N1048)*8</f>
        <v>672</v>
      </c>
    </row>
    <row r="1049" ht="15.75" customHeight="1">
      <c r="A1049" s="1" t="s">
        <v>7826</v>
      </c>
      <c r="B1049" s="1" t="s">
        <v>7827</v>
      </c>
      <c r="C1049" s="1" t="s">
        <v>3689</v>
      </c>
      <c r="D1049" s="1" t="s">
        <v>7828</v>
      </c>
      <c r="E1049" s="1" t="s">
        <v>1833</v>
      </c>
      <c r="F1049" s="1" t="s">
        <v>1833</v>
      </c>
      <c r="G1049" s="1" t="s">
        <v>1833</v>
      </c>
      <c r="H1049" s="1" t="s">
        <v>601</v>
      </c>
      <c r="I1049" s="1" t="s">
        <v>163</v>
      </c>
      <c r="J1049" s="1" t="s">
        <v>597</v>
      </c>
      <c r="K1049" s="1" t="s">
        <v>103</v>
      </c>
      <c r="L1049" s="1" t="s">
        <v>303</v>
      </c>
      <c r="M1049" s="1" t="s">
        <v>110</v>
      </c>
      <c r="N1049" s="1" t="s">
        <v>1170</v>
      </c>
      <c r="O1049" s="1" t="s">
        <v>1833</v>
      </c>
      <c r="P1049" s="1" t="s">
        <v>1833</v>
      </c>
      <c r="Q1049" s="1" t="s">
        <v>3692</v>
      </c>
      <c r="R1049" s="1" t="s">
        <v>1833</v>
      </c>
      <c r="S1049" s="1" t="s">
        <v>3700</v>
      </c>
      <c r="T1049" s="1" t="s">
        <v>3701</v>
      </c>
      <c r="U1049" s="1" t="s">
        <v>1833</v>
      </c>
      <c r="V1049" s="1" t="s">
        <v>1833</v>
      </c>
      <c r="W1049" s="1" t="s">
        <v>3695</v>
      </c>
      <c r="X1049" s="1" t="s">
        <v>7829</v>
      </c>
      <c r="Y1049" s="2">
        <f>X1050-'Bloco 1 10s Sem RTOS RX'!$X1049</f>
        <v>0.000150462963</v>
      </c>
      <c r="Z1049" s="1">
        <f>SUM(LEN(",CO_MQ135|"),'Bloco 1 10s Sem RTOS RX'!$H1049,LEN(",CO2_MQ135|"),'Bloco 1 10s Sem RTOS RX'!$I1049,LEN(",Alcool_MQ135|"),'Bloco 1 10s Sem RTOS RX'!$J1049,LEN(",Alcool_MQ135|"),'Bloco 1 10s Sem RTOS RX'!$K1049,LEN(",Toluen_MQ135|"),'Bloco 1 10s Sem RTOS RX'!$L1049,LEN(",MH4_MQ135|"),'Bloco 1 10s Sem RTOS RX'!$M1049,LEN(",O3_MQ131|"),'Bloco 1 10s Sem RTOS RX'!$N1049)*8</f>
        <v>672</v>
      </c>
    </row>
    <row r="1050" ht="15.75" customHeight="1">
      <c r="A1050" s="1" t="s">
        <v>7830</v>
      </c>
      <c r="B1050" s="1" t="s">
        <v>7831</v>
      </c>
      <c r="C1050" s="1" t="s">
        <v>3689</v>
      </c>
      <c r="D1050" s="1" t="s">
        <v>7832</v>
      </c>
      <c r="E1050" s="1" t="s">
        <v>1833</v>
      </c>
      <c r="F1050" s="1" t="s">
        <v>1833</v>
      </c>
      <c r="G1050" s="1" t="s">
        <v>1833</v>
      </c>
      <c r="H1050" s="1" t="s">
        <v>106</v>
      </c>
      <c r="I1050" s="1" t="s">
        <v>107</v>
      </c>
      <c r="J1050" s="1" t="s">
        <v>108</v>
      </c>
      <c r="K1050" s="1" t="s">
        <v>103</v>
      </c>
      <c r="L1050" s="1" t="s">
        <v>3764</v>
      </c>
      <c r="M1050" s="1" t="s">
        <v>110</v>
      </c>
      <c r="N1050" s="1" t="s">
        <v>588</v>
      </c>
      <c r="O1050" s="1" t="s">
        <v>1833</v>
      </c>
      <c r="P1050" s="1" t="s">
        <v>1833</v>
      </c>
      <c r="Q1050" s="1" t="s">
        <v>3692</v>
      </c>
      <c r="R1050" s="1" t="s">
        <v>1833</v>
      </c>
      <c r="S1050" s="1" t="s">
        <v>3700</v>
      </c>
      <c r="T1050" s="1" t="s">
        <v>3701</v>
      </c>
      <c r="U1050" s="1" t="s">
        <v>1833</v>
      </c>
      <c r="V1050" s="1" t="s">
        <v>1833</v>
      </c>
      <c r="W1050" s="1" t="s">
        <v>3695</v>
      </c>
      <c r="X1050" s="1" t="s">
        <v>7833</v>
      </c>
      <c r="Y1050" s="2">
        <f>X1051-'Bloco 1 10s Sem RTOS RX'!$X1050</f>
        <v>0.000150462963</v>
      </c>
      <c r="Z1050" s="1">
        <f>SUM(LEN(",CO_MQ135|"),'Bloco 1 10s Sem RTOS RX'!$H1050,LEN(",CO2_MQ135|"),'Bloco 1 10s Sem RTOS RX'!$I1050,LEN(",Alcool_MQ135|"),'Bloco 1 10s Sem RTOS RX'!$J1050,LEN(",Alcool_MQ135|"),'Bloco 1 10s Sem RTOS RX'!$K1050,LEN(",Toluen_MQ135|"),'Bloco 1 10s Sem RTOS RX'!$L1050,LEN(",MH4_MQ135|"),'Bloco 1 10s Sem RTOS RX'!$M1050,LEN(",O3_MQ131|"),'Bloco 1 10s Sem RTOS RX'!$N1050)*8</f>
        <v>672</v>
      </c>
    </row>
    <row r="1051" ht="15.75" customHeight="1">
      <c r="A1051" s="1" t="s">
        <v>7834</v>
      </c>
      <c r="B1051" s="1" t="s">
        <v>7835</v>
      </c>
      <c r="C1051" s="1" t="s">
        <v>3689</v>
      </c>
      <c r="D1051" s="1" t="s">
        <v>7836</v>
      </c>
      <c r="E1051" s="1" t="s">
        <v>1833</v>
      </c>
      <c r="F1051" s="1" t="s">
        <v>1833</v>
      </c>
      <c r="G1051" s="1" t="s">
        <v>1833</v>
      </c>
      <c r="H1051" s="1" t="s">
        <v>601</v>
      </c>
      <c r="I1051" s="1" t="s">
        <v>163</v>
      </c>
      <c r="J1051" s="1" t="s">
        <v>597</v>
      </c>
      <c r="K1051" s="1" t="s">
        <v>103</v>
      </c>
      <c r="L1051" s="1" t="s">
        <v>303</v>
      </c>
      <c r="M1051" s="1" t="s">
        <v>110</v>
      </c>
      <c r="N1051" s="1" t="s">
        <v>159</v>
      </c>
      <c r="O1051" s="1" t="s">
        <v>1833</v>
      </c>
      <c r="P1051" s="1" t="s">
        <v>1833</v>
      </c>
      <c r="Q1051" s="1" t="s">
        <v>3692</v>
      </c>
      <c r="R1051" s="1" t="s">
        <v>1833</v>
      </c>
      <c r="S1051" s="1" t="s">
        <v>3700</v>
      </c>
      <c r="T1051" s="1" t="s">
        <v>3706</v>
      </c>
      <c r="U1051" s="1" t="s">
        <v>1833</v>
      </c>
      <c r="V1051" s="1" t="s">
        <v>1833</v>
      </c>
      <c r="W1051" s="1" t="s">
        <v>3695</v>
      </c>
      <c r="X1051" s="1" t="s">
        <v>7837</v>
      </c>
      <c r="Y1051" s="2">
        <f>X1052-'Bloco 1 10s Sem RTOS RX'!$X1051</f>
        <v>0.000150462963</v>
      </c>
      <c r="Z1051" s="1">
        <f>SUM(LEN(",CO_MQ135|"),'Bloco 1 10s Sem RTOS RX'!$H1051,LEN(",CO2_MQ135|"),'Bloco 1 10s Sem RTOS RX'!$I1051,LEN(",Alcool_MQ135|"),'Bloco 1 10s Sem RTOS RX'!$J1051,LEN(",Alcool_MQ135|"),'Bloco 1 10s Sem RTOS RX'!$K1051,LEN(",Toluen_MQ135|"),'Bloco 1 10s Sem RTOS RX'!$L1051,LEN(",MH4_MQ135|"),'Bloco 1 10s Sem RTOS RX'!$M1051,LEN(",O3_MQ131|"),'Bloco 1 10s Sem RTOS RX'!$N1051)*8</f>
        <v>672</v>
      </c>
    </row>
    <row r="1052" ht="15.75" customHeight="1">
      <c r="A1052" s="1" t="s">
        <v>7838</v>
      </c>
      <c r="B1052" s="1" t="s">
        <v>7839</v>
      </c>
      <c r="C1052" s="1" t="s">
        <v>3689</v>
      </c>
      <c r="D1052" s="1" t="s">
        <v>7840</v>
      </c>
      <c r="E1052" s="1" t="s">
        <v>1833</v>
      </c>
      <c r="F1052" s="1" t="s">
        <v>1833</v>
      </c>
      <c r="G1052" s="1" t="s">
        <v>1833</v>
      </c>
      <c r="H1052" s="1" t="s">
        <v>948</v>
      </c>
      <c r="I1052" s="1" t="s">
        <v>107</v>
      </c>
      <c r="J1052" s="1" t="s">
        <v>108</v>
      </c>
      <c r="K1052" s="1" t="s">
        <v>103</v>
      </c>
      <c r="L1052" s="1" t="s">
        <v>31</v>
      </c>
      <c r="M1052" s="1" t="s">
        <v>152</v>
      </c>
      <c r="N1052" s="1" t="s">
        <v>716</v>
      </c>
      <c r="O1052" s="1" t="s">
        <v>1833</v>
      </c>
      <c r="P1052" s="1" t="s">
        <v>1833</v>
      </c>
      <c r="Q1052" s="1" t="s">
        <v>3692</v>
      </c>
      <c r="R1052" s="1" t="s">
        <v>1833</v>
      </c>
      <c r="S1052" s="1" t="s">
        <v>3700</v>
      </c>
      <c r="T1052" s="1" t="s">
        <v>3701</v>
      </c>
      <c r="U1052" s="1" t="s">
        <v>1833</v>
      </c>
      <c r="V1052" s="1" t="s">
        <v>1833</v>
      </c>
      <c r="W1052" s="1" t="s">
        <v>3695</v>
      </c>
      <c r="X1052" s="1" t="s">
        <v>7841</v>
      </c>
      <c r="Y1052" s="2">
        <f>X1053-'Bloco 1 10s Sem RTOS RX'!$X1052</f>
        <v>0.000150462963</v>
      </c>
      <c r="Z1052" s="1">
        <f>SUM(LEN(",CO_MQ135|"),'Bloco 1 10s Sem RTOS RX'!$H1052,LEN(",CO2_MQ135|"),'Bloco 1 10s Sem RTOS RX'!$I1052,LEN(",Alcool_MQ135|"),'Bloco 1 10s Sem RTOS RX'!$J1052,LEN(",Alcool_MQ135|"),'Bloco 1 10s Sem RTOS RX'!$K1052,LEN(",Toluen_MQ135|"),'Bloco 1 10s Sem RTOS RX'!$L1052,LEN(",MH4_MQ135|"),'Bloco 1 10s Sem RTOS RX'!$M1052,LEN(",O3_MQ131|"),'Bloco 1 10s Sem RTOS RX'!$N1052)*8</f>
        <v>672</v>
      </c>
    </row>
    <row r="1053" ht="15.75" customHeight="1">
      <c r="A1053" s="1" t="s">
        <v>7842</v>
      </c>
      <c r="B1053" s="1" t="s">
        <v>7843</v>
      </c>
      <c r="C1053" s="1" t="s">
        <v>3689</v>
      </c>
      <c r="D1053" s="1" t="s">
        <v>7844</v>
      </c>
      <c r="E1053" s="1" t="s">
        <v>1833</v>
      </c>
      <c r="F1053" s="1" t="s">
        <v>1833</v>
      </c>
      <c r="G1053" s="1" t="s">
        <v>1833</v>
      </c>
      <c r="H1053" s="1" t="s">
        <v>638</v>
      </c>
      <c r="I1053" s="1" t="s">
        <v>498</v>
      </c>
      <c r="J1053" s="1" t="s">
        <v>626</v>
      </c>
      <c r="K1053" s="1" t="s">
        <v>73</v>
      </c>
      <c r="L1053" s="1" t="s">
        <v>116</v>
      </c>
      <c r="M1053" s="1" t="s">
        <v>159</v>
      </c>
      <c r="N1053" s="1" t="s">
        <v>1233</v>
      </c>
      <c r="O1053" s="1" t="s">
        <v>1833</v>
      </c>
      <c r="P1053" s="1" t="s">
        <v>1833</v>
      </c>
      <c r="Q1053" s="1" t="s">
        <v>3692</v>
      </c>
      <c r="R1053" s="1" t="s">
        <v>1833</v>
      </c>
      <c r="S1053" s="1" t="s">
        <v>3693</v>
      </c>
      <c r="T1053" s="1" t="s">
        <v>3701</v>
      </c>
      <c r="U1053" s="1" t="s">
        <v>1833</v>
      </c>
      <c r="V1053" s="1" t="s">
        <v>1833</v>
      </c>
      <c r="W1053" s="1" t="s">
        <v>3695</v>
      </c>
      <c r="X1053" s="1" t="s">
        <v>3450</v>
      </c>
      <c r="Y1053" s="2">
        <f>X1054-'Bloco 1 10s Sem RTOS RX'!$X1053</f>
        <v>0.0003009259259</v>
      </c>
      <c r="Z1053" s="1">
        <f>SUM(LEN(",CO_MQ135|"),'Bloco 1 10s Sem RTOS RX'!$H1053,LEN(",CO2_MQ135|"),'Bloco 1 10s Sem RTOS RX'!$I1053,LEN(",Alcool_MQ135|"),'Bloco 1 10s Sem RTOS RX'!$J1053,LEN(",Alcool_MQ135|"),'Bloco 1 10s Sem RTOS RX'!$K1053,LEN(",Toluen_MQ135|"),'Bloco 1 10s Sem RTOS RX'!$L1053,LEN(",MH4_MQ135|"),'Bloco 1 10s Sem RTOS RX'!$M1053,LEN(",O3_MQ131|"),'Bloco 1 10s Sem RTOS RX'!$N1053)*8</f>
        <v>672</v>
      </c>
    </row>
    <row r="1054" ht="15.75" customHeight="1">
      <c r="A1054" s="1" t="s">
        <v>7845</v>
      </c>
      <c r="B1054" s="1" t="s">
        <v>7846</v>
      </c>
      <c r="C1054" s="1" t="s">
        <v>3689</v>
      </c>
      <c r="D1054" s="1" t="s">
        <v>7847</v>
      </c>
      <c r="E1054" s="1" t="s">
        <v>1833</v>
      </c>
      <c r="F1054" s="1" t="s">
        <v>1833</v>
      </c>
      <c r="G1054" s="1" t="s">
        <v>1833</v>
      </c>
      <c r="H1054" s="1" t="s">
        <v>474</v>
      </c>
      <c r="I1054" s="1" t="s">
        <v>107</v>
      </c>
      <c r="J1054" s="1" t="s">
        <v>187</v>
      </c>
      <c r="K1054" s="1" t="s">
        <v>103</v>
      </c>
      <c r="L1054" s="1" t="s">
        <v>780</v>
      </c>
      <c r="M1054" s="1" t="s">
        <v>152</v>
      </c>
      <c r="N1054" s="1" t="s">
        <v>110</v>
      </c>
      <c r="O1054" s="1" t="s">
        <v>1833</v>
      </c>
      <c r="P1054" s="1" t="s">
        <v>1833</v>
      </c>
      <c r="Q1054" s="1" t="s">
        <v>3692</v>
      </c>
      <c r="R1054" s="1" t="s">
        <v>1833</v>
      </c>
      <c r="S1054" s="1" t="s">
        <v>3700</v>
      </c>
      <c r="T1054" s="1" t="s">
        <v>3706</v>
      </c>
      <c r="U1054" s="1" t="s">
        <v>1833</v>
      </c>
      <c r="V1054" s="1" t="s">
        <v>1833</v>
      </c>
      <c r="W1054" s="1" t="s">
        <v>3695</v>
      </c>
      <c r="X1054" s="1" t="s">
        <v>7848</v>
      </c>
      <c r="Y1054" s="2">
        <f>X1055-'Bloco 1 10s Sem RTOS RX'!$X1054</f>
        <v>0.000150462963</v>
      </c>
      <c r="Z1054" s="1">
        <f>SUM(LEN(",CO_MQ135|"),'Bloco 1 10s Sem RTOS RX'!$H1054,LEN(",CO2_MQ135|"),'Bloco 1 10s Sem RTOS RX'!$I1054,LEN(",Alcool_MQ135|"),'Bloco 1 10s Sem RTOS RX'!$J1054,LEN(",Alcool_MQ135|"),'Bloco 1 10s Sem RTOS RX'!$K1054,LEN(",Toluen_MQ135|"),'Bloco 1 10s Sem RTOS RX'!$L1054,LEN(",MH4_MQ135|"),'Bloco 1 10s Sem RTOS RX'!$M1054,LEN(",O3_MQ131|"),'Bloco 1 10s Sem RTOS RX'!$N1054)*8</f>
        <v>672</v>
      </c>
    </row>
    <row r="1055" ht="15.75" customHeight="1">
      <c r="A1055" s="1" t="s">
        <v>7849</v>
      </c>
      <c r="B1055" s="1" t="s">
        <v>7850</v>
      </c>
      <c r="C1055" s="1" t="s">
        <v>3689</v>
      </c>
      <c r="D1055" s="1" t="s">
        <v>7851</v>
      </c>
      <c r="E1055" s="1" t="s">
        <v>1833</v>
      </c>
      <c r="F1055" s="1" t="s">
        <v>1833</v>
      </c>
      <c r="G1055" s="1" t="s">
        <v>1833</v>
      </c>
      <c r="H1055" s="1" t="s">
        <v>447</v>
      </c>
      <c r="I1055" s="1" t="s">
        <v>186</v>
      </c>
      <c r="J1055" s="1" t="s">
        <v>3859</v>
      </c>
      <c r="K1055" s="1" t="s">
        <v>83</v>
      </c>
      <c r="L1055" s="1" t="s">
        <v>188</v>
      </c>
      <c r="M1055" s="1" t="s">
        <v>152</v>
      </c>
      <c r="N1055" s="1" t="s">
        <v>201</v>
      </c>
      <c r="O1055" s="1" t="s">
        <v>1833</v>
      </c>
      <c r="P1055" s="1" t="s">
        <v>1833</v>
      </c>
      <c r="Q1055" s="1" t="s">
        <v>3692</v>
      </c>
      <c r="R1055" s="1" t="s">
        <v>1833</v>
      </c>
      <c r="S1055" s="1" t="s">
        <v>3700</v>
      </c>
      <c r="T1055" s="1" t="s">
        <v>3694</v>
      </c>
      <c r="U1055" s="1" t="s">
        <v>1833</v>
      </c>
      <c r="V1055" s="1" t="s">
        <v>1833</v>
      </c>
      <c r="W1055" s="1" t="s">
        <v>3695</v>
      </c>
      <c r="X1055" s="1" t="s">
        <v>7852</v>
      </c>
      <c r="Y1055" s="2">
        <f>X1056-'Bloco 1 10s Sem RTOS RX'!$X1055</f>
        <v>0.000462962963</v>
      </c>
      <c r="Z1055" s="1">
        <f>SUM(LEN(",CO_MQ135|"),'Bloco 1 10s Sem RTOS RX'!$H1055,LEN(",CO2_MQ135|"),'Bloco 1 10s Sem RTOS RX'!$I1055,LEN(",Alcool_MQ135|"),'Bloco 1 10s Sem RTOS RX'!$J1055,LEN(",Alcool_MQ135|"),'Bloco 1 10s Sem RTOS RX'!$K1055,LEN(",Toluen_MQ135|"),'Bloco 1 10s Sem RTOS RX'!$L1055,LEN(",MH4_MQ135|"),'Bloco 1 10s Sem RTOS RX'!$M1055,LEN(",O3_MQ131|"),'Bloco 1 10s Sem RTOS RX'!$N1055)*8</f>
        <v>672</v>
      </c>
    </row>
    <row r="1056" ht="15.75" customHeight="1">
      <c r="A1056" s="1" t="s">
        <v>7853</v>
      </c>
      <c r="B1056" s="1" t="s">
        <v>7854</v>
      </c>
      <c r="C1056" s="1" t="s">
        <v>3689</v>
      </c>
      <c r="D1056" s="1" t="s">
        <v>7855</v>
      </c>
      <c r="E1056" s="1" t="s">
        <v>1833</v>
      </c>
      <c r="F1056" s="1" t="s">
        <v>1833</v>
      </c>
      <c r="G1056" s="1" t="s">
        <v>1833</v>
      </c>
      <c r="H1056" s="1" t="s">
        <v>596</v>
      </c>
      <c r="I1056" s="1" t="s">
        <v>308</v>
      </c>
      <c r="J1056" s="1" t="s">
        <v>597</v>
      </c>
      <c r="K1056" s="1" t="s">
        <v>3720</v>
      </c>
      <c r="L1056" s="1" t="s">
        <v>303</v>
      </c>
      <c r="M1056" s="1" t="s">
        <v>110</v>
      </c>
      <c r="N1056" s="1" t="s">
        <v>4047</v>
      </c>
      <c r="O1056" s="1" t="s">
        <v>1833</v>
      </c>
      <c r="P1056" s="1" t="s">
        <v>1833</v>
      </c>
      <c r="Q1056" s="1" t="s">
        <v>3692</v>
      </c>
      <c r="R1056" s="1" t="s">
        <v>1833</v>
      </c>
      <c r="S1056" s="1" t="s">
        <v>3700</v>
      </c>
      <c r="T1056" s="1" t="s">
        <v>3701</v>
      </c>
      <c r="U1056" s="1" t="s">
        <v>1833</v>
      </c>
      <c r="V1056" s="1" t="s">
        <v>1833</v>
      </c>
      <c r="W1056" s="1" t="s">
        <v>3695</v>
      </c>
      <c r="X1056" s="1" t="s">
        <v>7856</v>
      </c>
      <c r="Y1056" s="2">
        <f>X1057-'Bloco 1 10s Sem RTOS RX'!$X1056</f>
        <v>0.000150462963</v>
      </c>
      <c r="Z1056" s="1">
        <f>SUM(LEN(",CO_MQ135|"),'Bloco 1 10s Sem RTOS RX'!$H1056,LEN(",CO2_MQ135|"),'Bloco 1 10s Sem RTOS RX'!$I1056,LEN(",Alcool_MQ135|"),'Bloco 1 10s Sem RTOS RX'!$J1056,LEN(",Alcool_MQ135|"),'Bloco 1 10s Sem RTOS RX'!$K1056,LEN(",Toluen_MQ135|"),'Bloco 1 10s Sem RTOS RX'!$L1056,LEN(",MH4_MQ135|"),'Bloco 1 10s Sem RTOS RX'!$M1056,LEN(",O3_MQ131|"),'Bloco 1 10s Sem RTOS RX'!$N1056)*8</f>
        <v>672</v>
      </c>
    </row>
    <row r="1057" ht="15.75" customHeight="1">
      <c r="A1057" s="1" t="s">
        <v>7857</v>
      </c>
      <c r="B1057" s="1" t="s">
        <v>7858</v>
      </c>
      <c r="C1057" s="1" t="s">
        <v>3689</v>
      </c>
      <c r="D1057" s="1" t="s">
        <v>7859</v>
      </c>
      <c r="E1057" s="1" t="s">
        <v>1833</v>
      </c>
      <c r="F1057" s="1" t="s">
        <v>1833</v>
      </c>
      <c r="G1057" s="1" t="s">
        <v>1833</v>
      </c>
      <c r="H1057" s="1" t="s">
        <v>447</v>
      </c>
      <c r="I1057" s="1" t="s">
        <v>186</v>
      </c>
      <c r="J1057" s="1" t="s">
        <v>3859</v>
      </c>
      <c r="K1057" s="1" t="s">
        <v>83</v>
      </c>
      <c r="L1057" s="1" t="s">
        <v>188</v>
      </c>
      <c r="M1057" s="1" t="s">
        <v>152</v>
      </c>
      <c r="N1057" s="1" t="s">
        <v>1170</v>
      </c>
      <c r="O1057" s="1" t="s">
        <v>1833</v>
      </c>
      <c r="P1057" s="1" t="s">
        <v>1833</v>
      </c>
      <c r="Q1057" s="1" t="s">
        <v>3692</v>
      </c>
      <c r="R1057" s="1" t="s">
        <v>1833</v>
      </c>
      <c r="S1057" s="1" t="s">
        <v>3700</v>
      </c>
      <c r="T1057" s="1" t="s">
        <v>3701</v>
      </c>
      <c r="U1057" s="1" t="s">
        <v>1833</v>
      </c>
      <c r="V1057" s="1" t="s">
        <v>1833</v>
      </c>
      <c r="W1057" s="1" t="s">
        <v>3695</v>
      </c>
      <c r="X1057" s="1" t="s">
        <v>7860</v>
      </c>
      <c r="Y1057" s="2">
        <f>X1058-'Bloco 1 10s Sem RTOS RX'!$X1057</f>
        <v>0.000150462963</v>
      </c>
      <c r="Z1057" s="1">
        <f>SUM(LEN(",CO_MQ135|"),'Bloco 1 10s Sem RTOS RX'!$H1057,LEN(",CO2_MQ135|"),'Bloco 1 10s Sem RTOS RX'!$I1057,LEN(",Alcool_MQ135|"),'Bloco 1 10s Sem RTOS RX'!$J1057,LEN(",Alcool_MQ135|"),'Bloco 1 10s Sem RTOS RX'!$K1057,LEN(",Toluen_MQ135|"),'Bloco 1 10s Sem RTOS RX'!$L1057,LEN(",MH4_MQ135|"),'Bloco 1 10s Sem RTOS RX'!$M1057,LEN(",O3_MQ131|"),'Bloco 1 10s Sem RTOS RX'!$N1057)*8</f>
        <v>672</v>
      </c>
    </row>
    <row r="1058" ht="15.75" customHeight="1">
      <c r="A1058" s="1" t="s">
        <v>7861</v>
      </c>
      <c r="B1058" s="1" t="s">
        <v>7862</v>
      </c>
      <c r="C1058" s="1" t="s">
        <v>3689</v>
      </c>
      <c r="D1058" s="1" t="s">
        <v>7863</v>
      </c>
      <c r="E1058" s="1" t="s">
        <v>1833</v>
      </c>
      <c r="F1058" s="1" t="s">
        <v>1833</v>
      </c>
      <c r="G1058" s="1" t="s">
        <v>1833</v>
      </c>
      <c r="H1058" s="1" t="s">
        <v>155</v>
      </c>
      <c r="I1058" s="1" t="s">
        <v>3826</v>
      </c>
      <c r="J1058" s="1" t="s">
        <v>157</v>
      </c>
      <c r="K1058" s="1" t="s">
        <v>73</v>
      </c>
      <c r="L1058" s="1" t="s">
        <v>3827</v>
      </c>
      <c r="M1058" s="1" t="s">
        <v>159</v>
      </c>
      <c r="N1058" s="1" t="s">
        <v>375</v>
      </c>
      <c r="O1058" s="1" t="s">
        <v>1833</v>
      </c>
      <c r="P1058" s="1" t="s">
        <v>1833</v>
      </c>
      <c r="Q1058" s="1" t="s">
        <v>3692</v>
      </c>
      <c r="R1058" s="1" t="s">
        <v>1833</v>
      </c>
      <c r="S1058" s="1" t="s">
        <v>3693</v>
      </c>
      <c r="T1058" s="1" t="s">
        <v>3706</v>
      </c>
      <c r="U1058" s="1" t="s">
        <v>1833</v>
      </c>
      <c r="V1058" s="1" t="s">
        <v>1833</v>
      </c>
      <c r="W1058" s="1" t="s">
        <v>3695</v>
      </c>
      <c r="X1058" s="1" t="s">
        <v>7864</v>
      </c>
      <c r="Y1058" s="2">
        <f>X1059-'Bloco 1 10s Sem RTOS RX'!$X1058</f>
        <v>0.000150462963</v>
      </c>
      <c r="Z1058" s="1">
        <f>SUM(LEN(",CO_MQ135|"),'Bloco 1 10s Sem RTOS RX'!$H1058,LEN(",CO2_MQ135|"),'Bloco 1 10s Sem RTOS RX'!$I1058,LEN(",Alcool_MQ135|"),'Bloco 1 10s Sem RTOS RX'!$J1058,LEN(",Alcool_MQ135|"),'Bloco 1 10s Sem RTOS RX'!$K1058,LEN(",Toluen_MQ135|"),'Bloco 1 10s Sem RTOS RX'!$L1058,LEN(",MH4_MQ135|"),'Bloco 1 10s Sem RTOS RX'!$M1058,LEN(",O3_MQ131|"),'Bloco 1 10s Sem RTOS RX'!$N1058)*8</f>
        <v>672</v>
      </c>
    </row>
    <row r="1059" ht="15.75" customHeight="1">
      <c r="A1059" s="1" t="s">
        <v>7865</v>
      </c>
      <c r="B1059" s="1" t="s">
        <v>7866</v>
      </c>
      <c r="C1059" s="1" t="s">
        <v>3689</v>
      </c>
      <c r="D1059" s="1" t="s">
        <v>7867</v>
      </c>
      <c r="E1059" s="1" t="s">
        <v>1833</v>
      </c>
      <c r="F1059" s="1" t="s">
        <v>1833</v>
      </c>
      <c r="G1059" s="1" t="s">
        <v>1833</v>
      </c>
      <c r="H1059" s="1" t="s">
        <v>386</v>
      </c>
      <c r="I1059" s="1" t="s">
        <v>744</v>
      </c>
      <c r="J1059" s="1" t="s">
        <v>318</v>
      </c>
      <c r="K1059" s="1" t="s">
        <v>83</v>
      </c>
      <c r="L1059" s="1" t="s">
        <v>319</v>
      </c>
      <c r="M1059" s="1" t="s">
        <v>152</v>
      </c>
      <c r="N1059" s="1" t="s">
        <v>584</v>
      </c>
      <c r="O1059" s="1" t="s">
        <v>1833</v>
      </c>
      <c r="P1059" s="1" t="s">
        <v>1833</v>
      </c>
      <c r="Q1059" s="1" t="s">
        <v>3692</v>
      </c>
      <c r="R1059" s="1" t="s">
        <v>1833</v>
      </c>
      <c r="S1059" s="1" t="s">
        <v>3700</v>
      </c>
      <c r="T1059" s="1" t="s">
        <v>3694</v>
      </c>
      <c r="U1059" s="1" t="s">
        <v>1833</v>
      </c>
      <c r="V1059" s="1" t="s">
        <v>1833</v>
      </c>
      <c r="W1059" s="1" t="s">
        <v>3695</v>
      </c>
      <c r="X1059" s="1" t="s">
        <v>7868</v>
      </c>
      <c r="Y1059" s="2">
        <f>X1060-'Bloco 1 10s Sem RTOS RX'!$X1059</f>
        <v>0.000150462963</v>
      </c>
      <c r="Z1059" s="1">
        <f>SUM(LEN(",CO_MQ135|"),'Bloco 1 10s Sem RTOS RX'!$H1059,LEN(",CO2_MQ135|"),'Bloco 1 10s Sem RTOS RX'!$I1059,LEN(",Alcool_MQ135|"),'Bloco 1 10s Sem RTOS RX'!$J1059,LEN(",Alcool_MQ135|"),'Bloco 1 10s Sem RTOS RX'!$K1059,LEN(",Toluen_MQ135|"),'Bloco 1 10s Sem RTOS RX'!$L1059,LEN(",MH4_MQ135|"),'Bloco 1 10s Sem RTOS RX'!$M1059,LEN(",O3_MQ131|"),'Bloco 1 10s Sem RTOS RX'!$N1059)*8</f>
        <v>672</v>
      </c>
    </row>
    <row r="1060" ht="15.75" customHeight="1">
      <c r="A1060" s="1" t="s">
        <v>7869</v>
      </c>
      <c r="B1060" s="1" t="s">
        <v>7870</v>
      </c>
      <c r="C1060" s="1" t="s">
        <v>3689</v>
      </c>
      <c r="D1060" s="1" t="s">
        <v>7871</v>
      </c>
      <c r="E1060" s="1" t="s">
        <v>1833</v>
      </c>
      <c r="F1060" s="1" t="s">
        <v>1833</v>
      </c>
      <c r="G1060" s="1" t="s">
        <v>1833</v>
      </c>
      <c r="H1060" s="1" t="s">
        <v>579</v>
      </c>
      <c r="I1060" s="1" t="s">
        <v>192</v>
      </c>
      <c r="J1060" s="1" t="s">
        <v>193</v>
      </c>
      <c r="K1060" s="1" t="s">
        <v>73</v>
      </c>
      <c r="L1060" s="1" t="s">
        <v>219</v>
      </c>
      <c r="M1060" s="1" t="s">
        <v>37</v>
      </c>
      <c r="N1060" s="1" t="s">
        <v>87</v>
      </c>
      <c r="O1060" s="1" t="s">
        <v>1833</v>
      </c>
      <c r="P1060" s="1" t="s">
        <v>1833</v>
      </c>
      <c r="Q1060" s="1" t="s">
        <v>3692</v>
      </c>
      <c r="R1060" s="1" t="s">
        <v>1833</v>
      </c>
      <c r="S1060" s="1" t="s">
        <v>3693</v>
      </c>
      <c r="T1060" s="1" t="s">
        <v>3694</v>
      </c>
      <c r="U1060" s="1" t="s">
        <v>1833</v>
      </c>
      <c r="V1060" s="1" t="s">
        <v>1833</v>
      </c>
      <c r="W1060" s="1" t="s">
        <v>3695</v>
      </c>
      <c r="X1060" s="1" t="s">
        <v>7872</v>
      </c>
      <c r="Y1060" s="2">
        <f>X1061-'Bloco 1 10s Sem RTOS RX'!$X1060</f>
        <v>0.000150462963</v>
      </c>
      <c r="Z1060" s="1">
        <f>SUM(LEN(",CO_MQ135|"),'Bloco 1 10s Sem RTOS RX'!$H1060,LEN(",CO2_MQ135|"),'Bloco 1 10s Sem RTOS RX'!$I1060,LEN(",Alcool_MQ135|"),'Bloco 1 10s Sem RTOS RX'!$J1060,LEN(",Alcool_MQ135|"),'Bloco 1 10s Sem RTOS RX'!$K1060,LEN(",Toluen_MQ135|"),'Bloco 1 10s Sem RTOS RX'!$L1060,LEN(",MH4_MQ135|"),'Bloco 1 10s Sem RTOS RX'!$M1060,LEN(",O3_MQ131|"),'Bloco 1 10s Sem RTOS RX'!$N1060)*8</f>
        <v>672</v>
      </c>
    </row>
    <row r="1061" ht="15.75" customHeight="1">
      <c r="A1061" s="1" t="s">
        <v>7873</v>
      </c>
      <c r="B1061" s="1" t="s">
        <v>7874</v>
      </c>
      <c r="C1061" s="1" t="s">
        <v>3689</v>
      </c>
      <c r="D1061" s="1" t="s">
        <v>7875</v>
      </c>
      <c r="E1061" s="1" t="s">
        <v>1833</v>
      </c>
      <c r="F1061" s="1" t="s">
        <v>1833</v>
      </c>
      <c r="G1061" s="1" t="s">
        <v>1833</v>
      </c>
      <c r="H1061" s="1" t="s">
        <v>162</v>
      </c>
      <c r="I1061" s="1" t="s">
        <v>163</v>
      </c>
      <c r="J1061" s="1" t="s">
        <v>164</v>
      </c>
      <c r="K1061" s="1" t="s">
        <v>103</v>
      </c>
      <c r="L1061" s="1" t="s">
        <v>3764</v>
      </c>
      <c r="M1061" s="1" t="s">
        <v>110</v>
      </c>
      <c r="N1061" s="1" t="s">
        <v>734</v>
      </c>
      <c r="O1061" s="1" t="s">
        <v>1833</v>
      </c>
      <c r="P1061" s="1" t="s">
        <v>1833</v>
      </c>
      <c r="Q1061" s="1" t="s">
        <v>3692</v>
      </c>
      <c r="R1061" s="1" t="s">
        <v>1833</v>
      </c>
      <c r="S1061" s="1" t="s">
        <v>3700</v>
      </c>
      <c r="T1061" s="1" t="s">
        <v>3701</v>
      </c>
      <c r="U1061" s="1" t="s">
        <v>1833</v>
      </c>
      <c r="V1061" s="1" t="s">
        <v>1833</v>
      </c>
      <c r="W1061" s="1" t="s">
        <v>3695</v>
      </c>
      <c r="X1061" s="1" t="s">
        <v>7876</v>
      </c>
      <c r="Y1061" s="2">
        <f>X1062-'Bloco 1 10s Sem RTOS RX'!$X1061</f>
        <v>0.000150462963</v>
      </c>
      <c r="Z1061" s="1">
        <f>SUM(LEN(",CO_MQ135|"),'Bloco 1 10s Sem RTOS RX'!$H1061,LEN(",CO2_MQ135|"),'Bloco 1 10s Sem RTOS RX'!$I1061,LEN(",Alcool_MQ135|"),'Bloco 1 10s Sem RTOS RX'!$J1061,LEN(",Alcool_MQ135|"),'Bloco 1 10s Sem RTOS RX'!$K1061,LEN(",Toluen_MQ135|"),'Bloco 1 10s Sem RTOS RX'!$L1061,LEN(",MH4_MQ135|"),'Bloco 1 10s Sem RTOS RX'!$M1061,LEN(",O3_MQ131|"),'Bloco 1 10s Sem RTOS RX'!$N1061)*8</f>
        <v>672</v>
      </c>
    </row>
    <row r="1062" ht="15.75" customHeight="1">
      <c r="A1062" s="1" t="s">
        <v>7877</v>
      </c>
      <c r="B1062" s="1" t="s">
        <v>7878</v>
      </c>
      <c r="C1062" s="1" t="s">
        <v>3689</v>
      </c>
      <c r="D1062" s="1" t="s">
        <v>7879</v>
      </c>
      <c r="E1062" s="1" t="s">
        <v>1833</v>
      </c>
      <c r="F1062" s="1" t="s">
        <v>1833</v>
      </c>
      <c r="G1062" s="1" t="s">
        <v>1833</v>
      </c>
      <c r="H1062" s="1" t="s">
        <v>601</v>
      </c>
      <c r="I1062" s="1" t="s">
        <v>163</v>
      </c>
      <c r="J1062" s="1" t="s">
        <v>597</v>
      </c>
      <c r="K1062" s="1" t="s">
        <v>103</v>
      </c>
      <c r="L1062" s="1" t="s">
        <v>303</v>
      </c>
      <c r="M1062" s="1" t="s">
        <v>110</v>
      </c>
      <c r="N1062" s="1" t="s">
        <v>547</v>
      </c>
      <c r="O1062" s="1" t="s">
        <v>1833</v>
      </c>
      <c r="P1062" s="1" t="s">
        <v>1833</v>
      </c>
      <c r="Q1062" s="1" t="s">
        <v>3692</v>
      </c>
      <c r="R1062" s="1" t="s">
        <v>1833</v>
      </c>
      <c r="S1062" s="1" t="s">
        <v>3700</v>
      </c>
      <c r="T1062" s="1" t="s">
        <v>3701</v>
      </c>
      <c r="U1062" s="1" t="s">
        <v>1833</v>
      </c>
      <c r="V1062" s="1" t="s">
        <v>1833</v>
      </c>
      <c r="W1062" s="1" t="s">
        <v>3695</v>
      </c>
      <c r="X1062" s="1" t="s">
        <v>7880</v>
      </c>
      <c r="Y1062" s="2">
        <f>X1063-'Bloco 1 10s Sem RTOS RX'!$X1062</f>
        <v>0.000150462963</v>
      </c>
      <c r="Z1062" s="1">
        <f>SUM(LEN(",CO_MQ135|"),'Bloco 1 10s Sem RTOS RX'!$H1062,LEN(",CO2_MQ135|"),'Bloco 1 10s Sem RTOS RX'!$I1062,LEN(",Alcool_MQ135|"),'Bloco 1 10s Sem RTOS RX'!$J1062,LEN(",Alcool_MQ135|"),'Bloco 1 10s Sem RTOS RX'!$K1062,LEN(",Toluen_MQ135|"),'Bloco 1 10s Sem RTOS RX'!$L1062,LEN(",MH4_MQ135|"),'Bloco 1 10s Sem RTOS RX'!$M1062,LEN(",O3_MQ131|"),'Bloco 1 10s Sem RTOS RX'!$N1062)*8</f>
        <v>672</v>
      </c>
    </row>
    <row r="1063" ht="15.75" customHeight="1">
      <c r="A1063" s="1" t="s">
        <v>7881</v>
      </c>
      <c r="B1063" s="1" t="s">
        <v>7882</v>
      </c>
      <c r="C1063" s="1" t="s">
        <v>3689</v>
      </c>
      <c r="D1063" s="1" t="s">
        <v>7883</v>
      </c>
      <c r="E1063" s="1" t="s">
        <v>1833</v>
      </c>
      <c r="F1063" s="1" t="s">
        <v>1833</v>
      </c>
      <c r="G1063" s="1" t="s">
        <v>1833</v>
      </c>
      <c r="H1063" s="1" t="s">
        <v>603</v>
      </c>
      <c r="I1063" s="1" t="s">
        <v>308</v>
      </c>
      <c r="J1063" s="1" t="s">
        <v>604</v>
      </c>
      <c r="K1063" s="1" t="s">
        <v>3720</v>
      </c>
      <c r="L1063" s="1" t="s">
        <v>605</v>
      </c>
      <c r="M1063" s="1" t="s">
        <v>110</v>
      </c>
      <c r="N1063" s="1" t="s">
        <v>320</v>
      </c>
      <c r="O1063" s="1" t="s">
        <v>1833</v>
      </c>
      <c r="P1063" s="1" t="s">
        <v>1833</v>
      </c>
      <c r="Q1063" s="1" t="s">
        <v>3692</v>
      </c>
      <c r="R1063" s="1" t="s">
        <v>1833</v>
      </c>
      <c r="S1063" s="1" t="s">
        <v>3700</v>
      </c>
      <c r="T1063" s="1" t="s">
        <v>3694</v>
      </c>
      <c r="U1063" s="1" t="s">
        <v>1833</v>
      </c>
      <c r="V1063" s="1" t="s">
        <v>1833</v>
      </c>
      <c r="W1063" s="1" t="s">
        <v>3695</v>
      </c>
      <c r="X1063" s="1" t="s">
        <v>3467</v>
      </c>
      <c r="Y1063" s="2">
        <f>X1064-'Bloco 1 10s Sem RTOS RX'!$X1063</f>
        <v>0.000150462963</v>
      </c>
      <c r="Z1063" s="1">
        <f>SUM(LEN(",CO_MQ135|"),'Bloco 1 10s Sem RTOS RX'!$H1063,LEN(",CO2_MQ135|"),'Bloco 1 10s Sem RTOS RX'!$I1063,LEN(",Alcool_MQ135|"),'Bloco 1 10s Sem RTOS RX'!$J1063,LEN(",Alcool_MQ135|"),'Bloco 1 10s Sem RTOS RX'!$K1063,LEN(",Toluen_MQ135|"),'Bloco 1 10s Sem RTOS RX'!$L1063,LEN(",MH4_MQ135|"),'Bloco 1 10s Sem RTOS RX'!$M1063,LEN(",O3_MQ131|"),'Bloco 1 10s Sem RTOS RX'!$N1063)*8</f>
        <v>672</v>
      </c>
    </row>
    <row r="1064" ht="15.75" customHeight="1">
      <c r="A1064" s="1" t="s">
        <v>7884</v>
      </c>
      <c r="B1064" s="1" t="s">
        <v>7885</v>
      </c>
      <c r="C1064" s="1" t="s">
        <v>3689</v>
      </c>
      <c r="D1064" s="1" t="s">
        <v>7886</v>
      </c>
      <c r="E1064" s="1" t="s">
        <v>1833</v>
      </c>
      <c r="F1064" s="1" t="s">
        <v>1833</v>
      </c>
      <c r="G1064" s="1" t="s">
        <v>1833</v>
      </c>
      <c r="H1064" s="1" t="s">
        <v>630</v>
      </c>
      <c r="I1064" s="1" t="s">
        <v>614</v>
      </c>
      <c r="J1064" s="1" t="s">
        <v>618</v>
      </c>
      <c r="K1064" s="1" t="s">
        <v>3720</v>
      </c>
      <c r="L1064" s="1" t="s">
        <v>428</v>
      </c>
      <c r="M1064" s="1" t="s">
        <v>159</v>
      </c>
      <c r="N1064" s="1" t="s">
        <v>631</v>
      </c>
      <c r="O1064" s="1" t="s">
        <v>1833</v>
      </c>
      <c r="P1064" s="1" t="s">
        <v>1833</v>
      </c>
      <c r="Q1064" s="1" t="s">
        <v>3692</v>
      </c>
      <c r="R1064" s="1" t="s">
        <v>1833</v>
      </c>
      <c r="S1064" s="1" t="s">
        <v>3700</v>
      </c>
      <c r="T1064" s="1" t="s">
        <v>3694</v>
      </c>
      <c r="U1064" s="1" t="s">
        <v>1833</v>
      </c>
      <c r="V1064" s="1" t="s">
        <v>1833</v>
      </c>
      <c r="W1064" s="1" t="s">
        <v>3695</v>
      </c>
      <c r="X1064" s="1" t="s">
        <v>7887</v>
      </c>
      <c r="Y1064" s="2">
        <f>X1065-'Bloco 1 10s Sem RTOS RX'!$X1064</f>
        <v>0.0003125</v>
      </c>
      <c r="Z1064" s="1">
        <f>SUM(LEN(",CO_MQ135|"),'Bloco 1 10s Sem RTOS RX'!$H1064,LEN(",CO2_MQ135|"),'Bloco 1 10s Sem RTOS RX'!$I1064,LEN(",Alcool_MQ135|"),'Bloco 1 10s Sem RTOS RX'!$J1064,LEN(",Alcool_MQ135|"),'Bloco 1 10s Sem RTOS RX'!$K1064,LEN(",Toluen_MQ135|"),'Bloco 1 10s Sem RTOS RX'!$L1064,LEN(",MH4_MQ135|"),'Bloco 1 10s Sem RTOS RX'!$M1064,LEN(",O3_MQ131|"),'Bloco 1 10s Sem RTOS RX'!$N1064)*8</f>
        <v>672</v>
      </c>
    </row>
    <row r="1065" ht="15.75" customHeight="1">
      <c r="A1065" s="1" t="s">
        <v>7888</v>
      </c>
      <c r="B1065" s="1" t="s">
        <v>7889</v>
      </c>
      <c r="C1065" s="1" t="s">
        <v>3689</v>
      </c>
      <c r="D1065" s="1" t="s">
        <v>7890</v>
      </c>
      <c r="E1065" s="1" t="s">
        <v>1833</v>
      </c>
      <c r="F1065" s="1" t="s">
        <v>1833</v>
      </c>
      <c r="G1065" s="1" t="s">
        <v>1833</v>
      </c>
      <c r="H1065" s="1" t="s">
        <v>307</v>
      </c>
      <c r="I1065" s="1" t="s">
        <v>308</v>
      </c>
      <c r="J1065" s="1" t="s">
        <v>309</v>
      </c>
      <c r="K1065" s="1" t="s">
        <v>3720</v>
      </c>
      <c r="L1065" s="1" t="s">
        <v>310</v>
      </c>
      <c r="M1065" s="1" t="s">
        <v>110</v>
      </c>
      <c r="N1065" s="1" t="s">
        <v>3901</v>
      </c>
      <c r="O1065" s="1" t="s">
        <v>1833</v>
      </c>
      <c r="P1065" s="1" t="s">
        <v>1833</v>
      </c>
      <c r="Q1065" s="1" t="s">
        <v>3692</v>
      </c>
      <c r="R1065" s="1" t="s">
        <v>1833</v>
      </c>
      <c r="S1065" s="1" t="s">
        <v>3700</v>
      </c>
      <c r="T1065" s="1" t="s">
        <v>3701</v>
      </c>
      <c r="U1065" s="1" t="s">
        <v>1833</v>
      </c>
      <c r="V1065" s="1" t="s">
        <v>1833</v>
      </c>
      <c r="W1065" s="1" t="s">
        <v>3695</v>
      </c>
      <c r="X1065" s="1" t="s">
        <v>3471</v>
      </c>
      <c r="Y1065" s="2">
        <f>X1066-'Bloco 1 10s Sem RTOS RX'!$X1065</f>
        <v>0.000150462963</v>
      </c>
      <c r="Z1065" s="1">
        <f>SUM(LEN(",CO_MQ135|"),'Bloco 1 10s Sem RTOS RX'!$H1065,LEN(",CO2_MQ135|"),'Bloco 1 10s Sem RTOS RX'!$I1065,LEN(",Alcool_MQ135|"),'Bloco 1 10s Sem RTOS RX'!$J1065,LEN(",Alcool_MQ135|"),'Bloco 1 10s Sem RTOS RX'!$K1065,LEN(",Toluen_MQ135|"),'Bloco 1 10s Sem RTOS RX'!$L1065,LEN(",MH4_MQ135|"),'Bloco 1 10s Sem RTOS RX'!$M1065,LEN(",O3_MQ131|"),'Bloco 1 10s Sem RTOS RX'!$N1065)*8</f>
        <v>672</v>
      </c>
    </row>
    <row r="1066" ht="15.75" customHeight="1">
      <c r="A1066" s="1" t="s">
        <v>7891</v>
      </c>
      <c r="B1066" s="1" t="s">
        <v>7892</v>
      </c>
      <c r="C1066" s="1" t="s">
        <v>3689</v>
      </c>
      <c r="D1066" s="1" t="s">
        <v>7893</v>
      </c>
      <c r="E1066" s="1" t="s">
        <v>1833</v>
      </c>
      <c r="F1066" s="1" t="s">
        <v>1833</v>
      </c>
      <c r="G1066" s="1" t="s">
        <v>1833</v>
      </c>
      <c r="H1066" s="1" t="s">
        <v>307</v>
      </c>
      <c r="I1066" s="1" t="s">
        <v>308</v>
      </c>
      <c r="J1066" s="1" t="s">
        <v>309</v>
      </c>
      <c r="K1066" s="1" t="s">
        <v>3720</v>
      </c>
      <c r="L1066" s="1" t="s">
        <v>310</v>
      </c>
      <c r="M1066" s="1" t="s">
        <v>110</v>
      </c>
      <c r="N1066" s="1" t="s">
        <v>4594</v>
      </c>
      <c r="O1066" s="1" t="s">
        <v>1833</v>
      </c>
      <c r="P1066" s="1" t="s">
        <v>1833</v>
      </c>
      <c r="Q1066" s="1" t="s">
        <v>3692</v>
      </c>
      <c r="R1066" s="1" t="s">
        <v>1833</v>
      </c>
      <c r="S1066" s="1" t="s">
        <v>3700</v>
      </c>
      <c r="T1066" s="1" t="s">
        <v>3701</v>
      </c>
      <c r="U1066" s="1" t="s">
        <v>1833</v>
      </c>
      <c r="V1066" s="1" t="s">
        <v>1833</v>
      </c>
      <c r="W1066" s="1" t="s">
        <v>3695</v>
      </c>
      <c r="X1066" s="1" t="s">
        <v>7894</v>
      </c>
      <c r="Y1066" s="2">
        <f>X1067-'Bloco 1 10s Sem RTOS RX'!$X1066</f>
        <v>0.000150462963</v>
      </c>
      <c r="Z1066" s="1">
        <f>SUM(LEN(",CO_MQ135|"),'Bloco 1 10s Sem RTOS RX'!$H1066,LEN(",CO2_MQ135|"),'Bloco 1 10s Sem RTOS RX'!$I1066,LEN(",Alcool_MQ135|"),'Bloco 1 10s Sem RTOS RX'!$J1066,LEN(",Alcool_MQ135|"),'Bloco 1 10s Sem RTOS RX'!$K1066,LEN(",Toluen_MQ135|"),'Bloco 1 10s Sem RTOS RX'!$L1066,LEN(",MH4_MQ135|"),'Bloco 1 10s Sem RTOS RX'!$M1066,LEN(",O3_MQ131|"),'Bloco 1 10s Sem RTOS RX'!$N1066)*8</f>
        <v>672</v>
      </c>
    </row>
    <row r="1067" ht="15.75" customHeight="1">
      <c r="A1067" s="1" t="s">
        <v>7895</v>
      </c>
      <c r="B1067" s="1" t="s">
        <v>7896</v>
      </c>
      <c r="C1067" s="1" t="s">
        <v>3689</v>
      </c>
      <c r="D1067" s="1" t="s">
        <v>7897</v>
      </c>
      <c r="E1067" s="1" t="s">
        <v>1833</v>
      </c>
      <c r="F1067" s="1" t="s">
        <v>1833</v>
      </c>
      <c r="G1067" s="1" t="s">
        <v>1833</v>
      </c>
      <c r="H1067" s="1" t="s">
        <v>832</v>
      </c>
      <c r="I1067" s="1" t="s">
        <v>163</v>
      </c>
      <c r="J1067" s="1" t="s">
        <v>784</v>
      </c>
      <c r="K1067" s="1" t="s">
        <v>103</v>
      </c>
      <c r="L1067" s="1" t="s">
        <v>833</v>
      </c>
      <c r="M1067" s="1" t="s">
        <v>110</v>
      </c>
      <c r="N1067" s="1" t="s">
        <v>482</v>
      </c>
      <c r="O1067" s="1" t="s">
        <v>1833</v>
      </c>
      <c r="P1067" s="1" t="s">
        <v>1833</v>
      </c>
      <c r="Q1067" s="1" t="s">
        <v>3692</v>
      </c>
      <c r="R1067" s="1" t="s">
        <v>1833</v>
      </c>
      <c r="S1067" s="1" t="s">
        <v>3700</v>
      </c>
      <c r="T1067" s="1" t="s">
        <v>3694</v>
      </c>
      <c r="U1067" s="1" t="s">
        <v>1833</v>
      </c>
      <c r="V1067" s="1" t="s">
        <v>1833</v>
      </c>
      <c r="W1067" s="1" t="s">
        <v>3695</v>
      </c>
      <c r="X1067" s="1" t="s">
        <v>7898</v>
      </c>
      <c r="Y1067" s="2">
        <f>X1068-'Bloco 1 10s Sem RTOS RX'!$X1067</f>
        <v>0.000150462963</v>
      </c>
      <c r="Z1067" s="1">
        <f>SUM(LEN(",CO_MQ135|"),'Bloco 1 10s Sem RTOS RX'!$H1067,LEN(",CO2_MQ135|"),'Bloco 1 10s Sem RTOS RX'!$I1067,LEN(",Alcool_MQ135|"),'Bloco 1 10s Sem RTOS RX'!$J1067,LEN(",Alcool_MQ135|"),'Bloco 1 10s Sem RTOS RX'!$K1067,LEN(",Toluen_MQ135|"),'Bloco 1 10s Sem RTOS RX'!$L1067,LEN(",MH4_MQ135|"),'Bloco 1 10s Sem RTOS RX'!$M1067,LEN(",O3_MQ131|"),'Bloco 1 10s Sem RTOS RX'!$N1067)*8</f>
        <v>672</v>
      </c>
    </row>
    <row r="1068" ht="15.75" customHeight="1">
      <c r="A1068" s="1" t="s">
        <v>7899</v>
      </c>
      <c r="B1068" s="1" t="s">
        <v>7900</v>
      </c>
      <c r="C1068" s="1" t="s">
        <v>3689</v>
      </c>
      <c r="D1068" s="1" t="s">
        <v>7901</v>
      </c>
      <c r="E1068" s="1" t="s">
        <v>1833</v>
      </c>
      <c r="F1068" s="1" t="s">
        <v>1833</v>
      </c>
      <c r="G1068" s="1" t="s">
        <v>1833</v>
      </c>
      <c r="H1068" s="1" t="s">
        <v>832</v>
      </c>
      <c r="I1068" s="1" t="s">
        <v>163</v>
      </c>
      <c r="J1068" s="1" t="s">
        <v>784</v>
      </c>
      <c r="K1068" s="1" t="s">
        <v>103</v>
      </c>
      <c r="L1068" s="1" t="s">
        <v>833</v>
      </c>
      <c r="M1068" s="1" t="s">
        <v>110</v>
      </c>
      <c r="N1068" s="1" t="s">
        <v>790</v>
      </c>
      <c r="O1068" s="1" t="s">
        <v>1833</v>
      </c>
      <c r="P1068" s="1" t="s">
        <v>1833</v>
      </c>
      <c r="Q1068" s="1" t="s">
        <v>3692</v>
      </c>
      <c r="R1068" s="1" t="s">
        <v>1833</v>
      </c>
      <c r="S1068" s="1" t="s">
        <v>3700</v>
      </c>
      <c r="T1068" s="1" t="s">
        <v>3701</v>
      </c>
      <c r="U1068" s="1" t="s">
        <v>1833</v>
      </c>
      <c r="V1068" s="1" t="s">
        <v>1833</v>
      </c>
      <c r="W1068" s="1" t="s">
        <v>3695</v>
      </c>
      <c r="X1068" s="1" t="s">
        <v>7902</v>
      </c>
      <c r="Y1068" s="2">
        <f>X1069-'Bloco 1 10s Sem RTOS RX'!$X1068</f>
        <v>0.000150462963</v>
      </c>
      <c r="Z1068" s="1">
        <f>SUM(LEN(",CO_MQ135|"),'Bloco 1 10s Sem RTOS RX'!$H1068,LEN(",CO2_MQ135|"),'Bloco 1 10s Sem RTOS RX'!$I1068,LEN(",Alcool_MQ135|"),'Bloco 1 10s Sem RTOS RX'!$J1068,LEN(",Alcool_MQ135|"),'Bloco 1 10s Sem RTOS RX'!$K1068,LEN(",Toluen_MQ135|"),'Bloco 1 10s Sem RTOS RX'!$L1068,LEN(",MH4_MQ135|"),'Bloco 1 10s Sem RTOS RX'!$M1068,LEN(",O3_MQ131|"),'Bloco 1 10s Sem RTOS RX'!$N1068)*8</f>
        <v>672</v>
      </c>
    </row>
    <row r="1069" ht="15.75" customHeight="1">
      <c r="A1069" s="1" t="s">
        <v>7903</v>
      </c>
      <c r="B1069" s="1" t="s">
        <v>7904</v>
      </c>
      <c r="C1069" s="1" t="s">
        <v>3689</v>
      </c>
      <c r="D1069" s="1" t="s">
        <v>7905</v>
      </c>
      <c r="E1069" s="1" t="s">
        <v>1833</v>
      </c>
      <c r="F1069" s="1" t="s">
        <v>1833</v>
      </c>
      <c r="G1069" s="1" t="s">
        <v>1833</v>
      </c>
      <c r="H1069" s="1" t="s">
        <v>587</v>
      </c>
      <c r="I1069" s="1" t="s">
        <v>192</v>
      </c>
      <c r="J1069" s="1" t="s">
        <v>564</v>
      </c>
      <c r="K1069" s="1" t="s">
        <v>36</v>
      </c>
      <c r="L1069" s="1" t="s">
        <v>62</v>
      </c>
      <c r="M1069" s="1" t="s">
        <v>37</v>
      </c>
      <c r="N1069" s="1" t="s">
        <v>4594</v>
      </c>
      <c r="O1069" s="1" t="s">
        <v>1833</v>
      </c>
      <c r="P1069" s="1" t="s">
        <v>1833</v>
      </c>
      <c r="Q1069" s="1" t="s">
        <v>3692</v>
      </c>
      <c r="R1069" s="1" t="s">
        <v>1833</v>
      </c>
      <c r="S1069" s="1" t="s">
        <v>3693</v>
      </c>
      <c r="T1069" s="1" t="s">
        <v>3701</v>
      </c>
      <c r="U1069" s="1" t="s">
        <v>1833</v>
      </c>
      <c r="V1069" s="1" t="s">
        <v>1833</v>
      </c>
      <c r="W1069" s="1" t="s">
        <v>3695</v>
      </c>
      <c r="X1069" s="1" t="s">
        <v>7906</v>
      </c>
      <c r="Y1069" s="2">
        <f>X1070-'Bloco 1 10s Sem RTOS RX'!$X1069</f>
        <v>0.000150462963</v>
      </c>
      <c r="Z1069" s="1">
        <f>SUM(LEN(",CO_MQ135|"),'Bloco 1 10s Sem RTOS RX'!$H1069,LEN(",CO2_MQ135|"),'Bloco 1 10s Sem RTOS RX'!$I1069,LEN(",Alcool_MQ135|"),'Bloco 1 10s Sem RTOS RX'!$J1069,LEN(",Alcool_MQ135|"),'Bloco 1 10s Sem RTOS RX'!$K1069,LEN(",Toluen_MQ135|"),'Bloco 1 10s Sem RTOS RX'!$L1069,LEN(",MH4_MQ135|"),'Bloco 1 10s Sem RTOS RX'!$M1069,LEN(",O3_MQ131|"),'Bloco 1 10s Sem RTOS RX'!$N1069)*8</f>
        <v>672</v>
      </c>
    </row>
    <row r="1070" ht="15.75" customHeight="1">
      <c r="A1070" s="1" t="s">
        <v>7907</v>
      </c>
      <c r="B1070" s="1" t="s">
        <v>7908</v>
      </c>
      <c r="C1070" s="1" t="s">
        <v>3689</v>
      </c>
      <c r="D1070" s="1" t="s">
        <v>7909</v>
      </c>
      <c r="E1070" s="1" t="s">
        <v>1833</v>
      </c>
      <c r="F1070" s="1" t="s">
        <v>1833</v>
      </c>
      <c r="G1070" s="1" t="s">
        <v>1833</v>
      </c>
      <c r="H1070" s="1" t="s">
        <v>638</v>
      </c>
      <c r="I1070" s="1" t="s">
        <v>498</v>
      </c>
      <c r="J1070" s="1" t="s">
        <v>626</v>
      </c>
      <c r="K1070" s="1" t="s">
        <v>73</v>
      </c>
      <c r="L1070" s="1" t="s">
        <v>116</v>
      </c>
      <c r="M1070" s="1" t="s">
        <v>159</v>
      </c>
      <c r="N1070" s="1" t="s">
        <v>65</v>
      </c>
      <c r="O1070" s="1" t="s">
        <v>1833</v>
      </c>
      <c r="P1070" s="1" t="s">
        <v>1833</v>
      </c>
      <c r="Q1070" s="1" t="s">
        <v>3692</v>
      </c>
      <c r="R1070" s="1" t="s">
        <v>1833</v>
      </c>
      <c r="S1070" s="1" t="s">
        <v>3693</v>
      </c>
      <c r="T1070" s="1" t="s">
        <v>3701</v>
      </c>
      <c r="U1070" s="1" t="s">
        <v>1833</v>
      </c>
      <c r="V1070" s="1" t="s">
        <v>1833</v>
      </c>
      <c r="W1070" s="1" t="s">
        <v>3695</v>
      </c>
      <c r="X1070" s="1" t="s">
        <v>7910</v>
      </c>
      <c r="Y1070" s="2">
        <f>X1071-'Bloco 1 10s Sem RTOS RX'!$X1070</f>
        <v>0.000150462963</v>
      </c>
      <c r="Z1070" s="1">
        <f>SUM(LEN(",CO_MQ135|"),'Bloco 1 10s Sem RTOS RX'!$H1070,LEN(",CO2_MQ135|"),'Bloco 1 10s Sem RTOS RX'!$I1070,LEN(",Alcool_MQ135|"),'Bloco 1 10s Sem RTOS RX'!$J1070,LEN(",Alcool_MQ135|"),'Bloco 1 10s Sem RTOS RX'!$K1070,LEN(",Toluen_MQ135|"),'Bloco 1 10s Sem RTOS RX'!$L1070,LEN(",MH4_MQ135|"),'Bloco 1 10s Sem RTOS RX'!$M1070,LEN(",O3_MQ131|"),'Bloco 1 10s Sem RTOS RX'!$N1070)*8</f>
        <v>672</v>
      </c>
    </row>
    <row r="1071" ht="15.75" customHeight="1">
      <c r="A1071" s="1" t="s">
        <v>7911</v>
      </c>
      <c r="B1071" s="1" t="s">
        <v>7912</v>
      </c>
      <c r="C1071" s="1" t="s">
        <v>3689</v>
      </c>
      <c r="D1071" s="1" t="s">
        <v>7913</v>
      </c>
      <c r="E1071" s="1" t="s">
        <v>1833</v>
      </c>
      <c r="F1071" s="1" t="s">
        <v>1833</v>
      </c>
      <c r="G1071" s="1" t="s">
        <v>1833</v>
      </c>
      <c r="H1071" s="1" t="s">
        <v>601</v>
      </c>
      <c r="I1071" s="1" t="s">
        <v>163</v>
      </c>
      <c r="J1071" s="1" t="s">
        <v>597</v>
      </c>
      <c r="K1071" s="1" t="s">
        <v>103</v>
      </c>
      <c r="L1071" s="1" t="s">
        <v>303</v>
      </c>
      <c r="M1071" s="1" t="s">
        <v>110</v>
      </c>
      <c r="N1071" s="1" t="s">
        <v>37</v>
      </c>
      <c r="O1071" s="1" t="s">
        <v>1833</v>
      </c>
      <c r="P1071" s="1" t="s">
        <v>1833</v>
      </c>
      <c r="Q1071" s="1" t="s">
        <v>3692</v>
      </c>
      <c r="R1071" s="1" t="s">
        <v>1833</v>
      </c>
      <c r="S1071" s="1" t="s">
        <v>3700</v>
      </c>
      <c r="T1071" s="1" t="s">
        <v>3706</v>
      </c>
      <c r="U1071" s="1" t="s">
        <v>1833</v>
      </c>
      <c r="V1071" s="1" t="s">
        <v>1833</v>
      </c>
      <c r="W1071" s="1" t="s">
        <v>3695</v>
      </c>
      <c r="X1071" s="1" t="s">
        <v>7914</v>
      </c>
      <c r="Y1071" s="2">
        <f>X1072-'Bloco 1 10s Sem RTOS RX'!$X1071</f>
        <v>0.000150462963</v>
      </c>
      <c r="Z1071" s="1">
        <f>SUM(LEN(",CO_MQ135|"),'Bloco 1 10s Sem RTOS RX'!$H1071,LEN(",CO2_MQ135|"),'Bloco 1 10s Sem RTOS RX'!$I1071,LEN(",Alcool_MQ135|"),'Bloco 1 10s Sem RTOS RX'!$J1071,LEN(",Alcool_MQ135|"),'Bloco 1 10s Sem RTOS RX'!$K1071,LEN(",Toluen_MQ135|"),'Bloco 1 10s Sem RTOS RX'!$L1071,LEN(",MH4_MQ135|"),'Bloco 1 10s Sem RTOS RX'!$M1071,LEN(",O3_MQ131|"),'Bloco 1 10s Sem RTOS RX'!$N1071)*8</f>
        <v>672</v>
      </c>
    </row>
    <row r="1072" ht="15.75" customHeight="1">
      <c r="A1072" s="1" t="s">
        <v>7915</v>
      </c>
      <c r="B1072" s="1" t="s">
        <v>7916</v>
      </c>
      <c r="C1072" s="1" t="s">
        <v>3689</v>
      </c>
      <c r="D1072" s="1" t="s">
        <v>7917</v>
      </c>
      <c r="E1072" s="1" t="s">
        <v>1833</v>
      </c>
      <c r="F1072" s="1" t="s">
        <v>1833</v>
      </c>
      <c r="G1072" s="1" t="s">
        <v>1833</v>
      </c>
      <c r="H1072" s="1" t="s">
        <v>4166</v>
      </c>
      <c r="I1072" s="1" t="s">
        <v>744</v>
      </c>
      <c r="J1072" s="1" t="s">
        <v>773</v>
      </c>
      <c r="K1072" s="1" t="s">
        <v>83</v>
      </c>
      <c r="L1072" s="1" t="s">
        <v>774</v>
      </c>
      <c r="M1072" s="1" t="s">
        <v>152</v>
      </c>
      <c r="N1072" s="1" t="s">
        <v>1688</v>
      </c>
      <c r="O1072" s="1" t="s">
        <v>1833</v>
      </c>
      <c r="P1072" s="1" t="s">
        <v>1833</v>
      </c>
      <c r="Q1072" s="1" t="s">
        <v>3692</v>
      </c>
      <c r="R1072" s="1" t="s">
        <v>1833</v>
      </c>
      <c r="S1072" s="1" t="s">
        <v>3700</v>
      </c>
      <c r="T1072" s="1" t="s">
        <v>3694</v>
      </c>
      <c r="U1072" s="1" t="s">
        <v>1833</v>
      </c>
      <c r="V1072" s="1" t="s">
        <v>1833</v>
      </c>
      <c r="W1072" s="1" t="s">
        <v>3695</v>
      </c>
      <c r="X1072" s="1" t="s">
        <v>3480</v>
      </c>
      <c r="Y1072" s="2">
        <f>X1073-'Bloco 1 10s Sem RTOS RX'!$X1072</f>
        <v>0.000150462963</v>
      </c>
      <c r="Z1072" s="1">
        <f>SUM(LEN(",CO_MQ135|"),'Bloco 1 10s Sem RTOS RX'!$H1072,LEN(",CO2_MQ135|"),'Bloco 1 10s Sem RTOS RX'!$I1072,LEN(",Alcool_MQ135|"),'Bloco 1 10s Sem RTOS RX'!$J1072,LEN(",Alcool_MQ135|"),'Bloco 1 10s Sem RTOS RX'!$K1072,LEN(",Toluen_MQ135|"),'Bloco 1 10s Sem RTOS RX'!$L1072,LEN(",MH4_MQ135|"),'Bloco 1 10s Sem RTOS RX'!$M1072,LEN(",O3_MQ131|"),'Bloco 1 10s Sem RTOS RX'!$N1072)*8</f>
        <v>672</v>
      </c>
    </row>
    <row r="1073" ht="15.75" customHeight="1">
      <c r="A1073" s="1" t="s">
        <v>7918</v>
      </c>
      <c r="B1073" s="1" t="s">
        <v>7919</v>
      </c>
      <c r="C1073" s="1" t="s">
        <v>3689</v>
      </c>
      <c r="D1073" s="1" t="s">
        <v>7920</v>
      </c>
      <c r="E1073" s="1" t="s">
        <v>1833</v>
      </c>
      <c r="F1073" s="1" t="s">
        <v>1833</v>
      </c>
      <c r="G1073" s="1" t="s">
        <v>1833</v>
      </c>
      <c r="H1073" s="1" t="s">
        <v>601</v>
      </c>
      <c r="I1073" s="1" t="s">
        <v>163</v>
      </c>
      <c r="J1073" s="1" t="s">
        <v>597</v>
      </c>
      <c r="K1073" s="1" t="s">
        <v>103</v>
      </c>
      <c r="L1073" s="1" t="s">
        <v>303</v>
      </c>
      <c r="M1073" s="1" t="s">
        <v>110</v>
      </c>
      <c r="N1073" s="1" t="s">
        <v>26</v>
      </c>
      <c r="O1073" s="1" t="s">
        <v>1833</v>
      </c>
      <c r="P1073" s="1" t="s">
        <v>1833</v>
      </c>
      <c r="Q1073" s="1" t="s">
        <v>3692</v>
      </c>
      <c r="R1073" s="1" t="s">
        <v>1833</v>
      </c>
      <c r="S1073" s="1" t="s">
        <v>3700</v>
      </c>
      <c r="T1073" s="1" t="s">
        <v>3694</v>
      </c>
      <c r="U1073" s="1" t="s">
        <v>1833</v>
      </c>
      <c r="V1073" s="1" t="s">
        <v>1833</v>
      </c>
      <c r="W1073" s="1" t="s">
        <v>3695</v>
      </c>
      <c r="X1073" s="1" t="s">
        <v>7921</v>
      </c>
      <c r="Y1073" s="2">
        <f>X1074-'Bloco 1 10s Sem RTOS RX'!$X1073</f>
        <v>0.000162037037</v>
      </c>
      <c r="Z1073" s="1">
        <f>SUM(LEN(",CO_MQ135|"),'Bloco 1 10s Sem RTOS RX'!$H1073,LEN(",CO2_MQ135|"),'Bloco 1 10s Sem RTOS RX'!$I1073,LEN(",Alcool_MQ135|"),'Bloco 1 10s Sem RTOS RX'!$J1073,LEN(",Alcool_MQ135|"),'Bloco 1 10s Sem RTOS RX'!$K1073,LEN(",Toluen_MQ135|"),'Bloco 1 10s Sem RTOS RX'!$L1073,LEN(",MH4_MQ135|"),'Bloco 1 10s Sem RTOS RX'!$M1073,LEN(",O3_MQ131|"),'Bloco 1 10s Sem RTOS RX'!$N1073)*8</f>
        <v>672</v>
      </c>
    </row>
    <row r="1074" ht="15.75" customHeight="1">
      <c r="A1074" s="1" t="s">
        <v>7922</v>
      </c>
      <c r="B1074" s="1" t="s">
        <v>7923</v>
      </c>
      <c r="C1074" s="1" t="s">
        <v>3689</v>
      </c>
      <c r="D1074" s="1" t="s">
        <v>7924</v>
      </c>
      <c r="E1074" s="1" t="s">
        <v>1833</v>
      </c>
      <c r="F1074" s="1" t="s">
        <v>1833</v>
      </c>
      <c r="G1074" s="1" t="s">
        <v>1833</v>
      </c>
      <c r="H1074" s="1" t="s">
        <v>601</v>
      </c>
      <c r="I1074" s="1" t="s">
        <v>163</v>
      </c>
      <c r="J1074" s="1" t="s">
        <v>597</v>
      </c>
      <c r="K1074" s="1" t="s">
        <v>103</v>
      </c>
      <c r="L1074" s="1" t="s">
        <v>303</v>
      </c>
      <c r="M1074" s="1" t="s">
        <v>110</v>
      </c>
      <c r="N1074" s="1" t="s">
        <v>96</v>
      </c>
      <c r="O1074" s="1" t="s">
        <v>1833</v>
      </c>
      <c r="P1074" s="1" t="s">
        <v>1833</v>
      </c>
      <c r="Q1074" s="1" t="s">
        <v>3692</v>
      </c>
      <c r="R1074" s="1" t="s">
        <v>1833</v>
      </c>
      <c r="S1074" s="1" t="s">
        <v>3700</v>
      </c>
      <c r="T1074" s="1" t="s">
        <v>3701</v>
      </c>
      <c r="U1074" s="1" t="s">
        <v>1833</v>
      </c>
      <c r="V1074" s="1" t="s">
        <v>1833</v>
      </c>
      <c r="W1074" s="1" t="s">
        <v>3695</v>
      </c>
      <c r="X1074" s="1" t="s">
        <v>7925</v>
      </c>
      <c r="Y1074" s="2">
        <f>X1075-'Bloco 1 10s Sem RTOS RX'!$X1074</f>
        <v>0.000150462963</v>
      </c>
      <c r="Z1074" s="1">
        <f>SUM(LEN(",CO_MQ135|"),'Bloco 1 10s Sem RTOS RX'!$H1074,LEN(",CO2_MQ135|"),'Bloco 1 10s Sem RTOS RX'!$I1074,LEN(",Alcool_MQ135|"),'Bloco 1 10s Sem RTOS RX'!$J1074,LEN(",Alcool_MQ135|"),'Bloco 1 10s Sem RTOS RX'!$K1074,LEN(",Toluen_MQ135|"),'Bloco 1 10s Sem RTOS RX'!$L1074,LEN(",MH4_MQ135|"),'Bloco 1 10s Sem RTOS RX'!$M1074,LEN(",O3_MQ131|"),'Bloco 1 10s Sem RTOS RX'!$N1074)*8</f>
        <v>672</v>
      </c>
    </row>
    <row r="1075" ht="15.75" customHeight="1">
      <c r="A1075" s="1" t="s">
        <v>7926</v>
      </c>
      <c r="B1075" s="1" t="s">
        <v>7927</v>
      </c>
      <c r="C1075" s="1" t="s">
        <v>3689</v>
      </c>
      <c r="D1075" s="1" t="s">
        <v>7928</v>
      </c>
      <c r="E1075" s="1" t="s">
        <v>1833</v>
      </c>
      <c r="F1075" s="1" t="s">
        <v>1833</v>
      </c>
      <c r="G1075" s="1" t="s">
        <v>1833</v>
      </c>
      <c r="H1075" s="1" t="s">
        <v>646</v>
      </c>
      <c r="I1075" s="1" t="s">
        <v>308</v>
      </c>
      <c r="J1075" s="1" t="s">
        <v>309</v>
      </c>
      <c r="K1075" s="1" t="s">
        <v>3720</v>
      </c>
      <c r="L1075" s="1" t="s">
        <v>605</v>
      </c>
      <c r="M1075" s="1" t="s">
        <v>110</v>
      </c>
      <c r="N1075" s="1" t="s">
        <v>539</v>
      </c>
      <c r="O1075" s="1" t="s">
        <v>1833</v>
      </c>
      <c r="P1075" s="1" t="s">
        <v>1833</v>
      </c>
      <c r="Q1075" s="1" t="s">
        <v>3692</v>
      </c>
      <c r="R1075" s="1" t="s">
        <v>1833</v>
      </c>
      <c r="S1075" s="1" t="s">
        <v>3700</v>
      </c>
      <c r="T1075" s="1" t="s">
        <v>3694</v>
      </c>
      <c r="U1075" s="1" t="s">
        <v>1833</v>
      </c>
      <c r="V1075" s="1" t="s">
        <v>1833</v>
      </c>
      <c r="W1075" s="1" t="s">
        <v>3695</v>
      </c>
      <c r="X1075" s="1" t="s">
        <v>3484</v>
      </c>
      <c r="Y1075" s="2">
        <f>X1076-'Bloco 1 10s Sem RTOS RX'!$X1075</f>
        <v>0.0003009259259</v>
      </c>
      <c r="Z1075" s="1">
        <f>SUM(LEN(",CO_MQ135|"),'Bloco 1 10s Sem RTOS RX'!$H1075,LEN(",CO2_MQ135|"),'Bloco 1 10s Sem RTOS RX'!$I1075,LEN(",Alcool_MQ135|"),'Bloco 1 10s Sem RTOS RX'!$J1075,LEN(",Alcool_MQ135|"),'Bloco 1 10s Sem RTOS RX'!$K1075,LEN(",Toluen_MQ135|"),'Bloco 1 10s Sem RTOS RX'!$L1075,LEN(",MH4_MQ135|"),'Bloco 1 10s Sem RTOS RX'!$M1075,LEN(",O3_MQ131|"),'Bloco 1 10s Sem RTOS RX'!$N1075)*8</f>
        <v>672</v>
      </c>
    </row>
    <row r="1076" ht="15.75" customHeight="1">
      <c r="A1076" s="1" t="s">
        <v>7929</v>
      </c>
      <c r="B1076" s="1" t="s">
        <v>7930</v>
      </c>
      <c r="C1076" s="1" t="s">
        <v>3689</v>
      </c>
      <c r="D1076" s="1" t="s">
        <v>7931</v>
      </c>
      <c r="E1076" s="1" t="s">
        <v>1833</v>
      </c>
      <c r="F1076" s="1" t="s">
        <v>1833</v>
      </c>
      <c r="G1076" s="1" t="s">
        <v>1833</v>
      </c>
      <c r="H1076" s="1" t="s">
        <v>4141</v>
      </c>
      <c r="I1076" s="1" t="s">
        <v>163</v>
      </c>
      <c r="J1076" s="1" t="s">
        <v>784</v>
      </c>
      <c r="K1076" s="1" t="s">
        <v>103</v>
      </c>
      <c r="L1076" s="1" t="s">
        <v>785</v>
      </c>
      <c r="M1076" s="1" t="s">
        <v>110</v>
      </c>
      <c r="N1076" s="1" t="s">
        <v>370</v>
      </c>
      <c r="O1076" s="1" t="s">
        <v>1833</v>
      </c>
      <c r="P1076" s="1" t="s">
        <v>1833</v>
      </c>
      <c r="Q1076" s="1" t="s">
        <v>3692</v>
      </c>
      <c r="R1076" s="1" t="s">
        <v>1833</v>
      </c>
      <c r="S1076" s="1" t="s">
        <v>3700</v>
      </c>
      <c r="T1076" s="1" t="s">
        <v>3694</v>
      </c>
      <c r="U1076" s="1" t="s">
        <v>1833</v>
      </c>
      <c r="V1076" s="1" t="s">
        <v>1833</v>
      </c>
      <c r="W1076" s="1" t="s">
        <v>3695</v>
      </c>
      <c r="X1076" s="1" t="s">
        <v>7932</v>
      </c>
      <c r="Y1076" s="2">
        <f>X1077-'Bloco 1 10s Sem RTOS RX'!$X1076</f>
        <v>0.000150462963</v>
      </c>
      <c r="Z1076" s="1">
        <f>SUM(LEN(",CO_MQ135|"),'Bloco 1 10s Sem RTOS RX'!$H1076,LEN(",CO2_MQ135|"),'Bloco 1 10s Sem RTOS RX'!$I1076,LEN(",Alcool_MQ135|"),'Bloco 1 10s Sem RTOS RX'!$J1076,LEN(",Alcool_MQ135|"),'Bloco 1 10s Sem RTOS RX'!$K1076,LEN(",Toluen_MQ135|"),'Bloco 1 10s Sem RTOS RX'!$L1076,LEN(",MH4_MQ135|"),'Bloco 1 10s Sem RTOS RX'!$M1076,LEN(",O3_MQ131|"),'Bloco 1 10s Sem RTOS RX'!$N1076)*8</f>
        <v>672</v>
      </c>
    </row>
    <row r="1077" ht="15.75" customHeight="1">
      <c r="A1077" s="1" t="s">
        <v>7933</v>
      </c>
      <c r="B1077" s="1" t="s">
        <v>7934</v>
      </c>
      <c r="C1077" s="1" t="s">
        <v>3689</v>
      </c>
      <c r="D1077" s="1" t="s">
        <v>7935</v>
      </c>
      <c r="E1077" s="1" t="s">
        <v>1833</v>
      </c>
      <c r="F1077" s="1" t="s">
        <v>1833</v>
      </c>
      <c r="G1077" s="1" t="s">
        <v>1833</v>
      </c>
      <c r="H1077" s="1" t="s">
        <v>646</v>
      </c>
      <c r="I1077" s="1" t="s">
        <v>308</v>
      </c>
      <c r="J1077" s="1" t="s">
        <v>309</v>
      </c>
      <c r="K1077" s="1" t="s">
        <v>3720</v>
      </c>
      <c r="L1077" s="1" t="s">
        <v>605</v>
      </c>
      <c r="M1077" s="1" t="s">
        <v>110</v>
      </c>
      <c r="N1077" s="1" t="s">
        <v>4047</v>
      </c>
      <c r="O1077" s="1" t="s">
        <v>1833</v>
      </c>
      <c r="P1077" s="1" t="s">
        <v>1833</v>
      </c>
      <c r="Q1077" s="1" t="s">
        <v>3692</v>
      </c>
      <c r="R1077" s="1" t="s">
        <v>1833</v>
      </c>
      <c r="S1077" s="1" t="s">
        <v>3700</v>
      </c>
      <c r="T1077" s="1" t="s">
        <v>3701</v>
      </c>
      <c r="U1077" s="1" t="s">
        <v>1833</v>
      </c>
      <c r="V1077" s="1" t="s">
        <v>1833</v>
      </c>
      <c r="W1077" s="1" t="s">
        <v>3695</v>
      </c>
      <c r="X1077" s="1" t="s">
        <v>7936</v>
      </c>
      <c r="Y1077" s="2">
        <f>X1078-'Bloco 1 10s Sem RTOS RX'!$X1077</f>
        <v>0.000150462963</v>
      </c>
      <c r="Z1077" s="1">
        <f>SUM(LEN(",CO_MQ135|"),'Bloco 1 10s Sem RTOS RX'!$H1077,LEN(",CO2_MQ135|"),'Bloco 1 10s Sem RTOS RX'!$I1077,LEN(",Alcool_MQ135|"),'Bloco 1 10s Sem RTOS RX'!$J1077,LEN(",Alcool_MQ135|"),'Bloco 1 10s Sem RTOS RX'!$K1077,LEN(",Toluen_MQ135|"),'Bloco 1 10s Sem RTOS RX'!$L1077,LEN(",MH4_MQ135|"),'Bloco 1 10s Sem RTOS RX'!$M1077,LEN(",O3_MQ131|"),'Bloco 1 10s Sem RTOS RX'!$N1077)*8</f>
        <v>672</v>
      </c>
    </row>
    <row r="1078" ht="15.75" customHeight="1">
      <c r="A1078" s="1" t="s">
        <v>7937</v>
      </c>
      <c r="B1078" s="1" t="s">
        <v>7938</v>
      </c>
      <c r="C1078" s="1" t="s">
        <v>3689</v>
      </c>
      <c r="D1078" s="1" t="s">
        <v>7939</v>
      </c>
      <c r="E1078" s="1" t="s">
        <v>1833</v>
      </c>
      <c r="F1078" s="1" t="s">
        <v>1833</v>
      </c>
      <c r="G1078" s="1" t="s">
        <v>1833</v>
      </c>
      <c r="H1078" s="1" t="s">
        <v>587</v>
      </c>
      <c r="I1078" s="1" t="s">
        <v>192</v>
      </c>
      <c r="J1078" s="1" t="s">
        <v>564</v>
      </c>
      <c r="K1078" s="1" t="s">
        <v>36</v>
      </c>
      <c r="L1078" s="1" t="s">
        <v>62</v>
      </c>
      <c r="M1078" s="1" t="s">
        <v>37</v>
      </c>
      <c r="N1078" s="1" t="s">
        <v>4594</v>
      </c>
      <c r="O1078" s="1" t="s">
        <v>1833</v>
      </c>
      <c r="P1078" s="1" t="s">
        <v>1833</v>
      </c>
      <c r="Q1078" s="1" t="s">
        <v>3692</v>
      </c>
      <c r="R1078" s="1" t="s">
        <v>1833</v>
      </c>
      <c r="S1078" s="1" t="s">
        <v>3693</v>
      </c>
      <c r="T1078" s="1" t="s">
        <v>3701</v>
      </c>
      <c r="U1078" s="1" t="s">
        <v>1833</v>
      </c>
      <c r="V1078" s="1" t="s">
        <v>1833</v>
      </c>
      <c r="W1078" s="1" t="s">
        <v>3695</v>
      </c>
      <c r="X1078" s="1" t="s">
        <v>7940</v>
      </c>
      <c r="Y1078" s="2">
        <f>X1079-'Bloco 1 10s Sem RTOS RX'!$X1078</f>
        <v>0.000150462963</v>
      </c>
      <c r="Z1078" s="1">
        <f>SUM(LEN(",CO_MQ135|"),'Bloco 1 10s Sem RTOS RX'!$H1078,LEN(",CO2_MQ135|"),'Bloco 1 10s Sem RTOS RX'!$I1078,LEN(",Alcool_MQ135|"),'Bloco 1 10s Sem RTOS RX'!$J1078,LEN(",Alcool_MQ135|"),'Bloco 1 10s Sem RTOS RX'!$K1078,LEN(",Toluen_MQ135|"),'Bloco 1 10s Sem RTOS RX'!$L1078,LEN(",MH4_MQ135|"),'Bloco 1 10s Sem RTOS RX'!$M1078,LEN(",O3_MQ131|"),'Bloco 1 10s Sem RTOS RX'!$N1078)*8</f>
        <v>672</v>
      </c>
    </row>
    <row r="1079" ht="15.75" customHeight="1">
      <c r="A1079" s="1" t="s">
        <v>7941</v>
      </c>
      <c r="B1079" s="1" t="s">
        <v>7942</v>
      </c>
      <c r="C1079" s="1" t="s">
        <v>3689</v>
      </c>
      <c r="D1079" s="1" t="s">
        <v>7943</v>
      </c>
      <c r="E1079" s="1" t="s">
        <v>1833</v>
      </c>
      <c r="F1079" s="1" t="s">
        <v>1833</v>
      </c>
      <c r="G1079" s="1" t="s">
        <v>1833</v>
      </c>
      <c r="H1079" s="1" t="s">
        <v>832</v>
      </c>
      <c r="I1079" s="1" t="s">
        <v>163</v>
      </c>
      <c r="J1079" s="1" t="s">
        <v>784</v>
      </c>
      <c r="K1079" s="1" t="s">
        <v>103</v>
      </c>
      <c r="L1079" s="1" t="s">
        <v>833</v>
      </c>
      <c r="M1079" s="1" t="s">
        <v>110</v>
      </c>
      <c r="N1079" s="1" t="s">
        <v>375</v>
      </c>
      <c r="O1079" s="1" t="s">
        <v>1833</v>
      </c>
      <c r="P1079" s="1" t="s">
        <v>1833</v>
      </c>
      <c r="Q1079" s="1" t="s">
        <v>3692</v>
      </c>
      <c r="R1079" s="1" t="s">
        <v>1833</v>
      </c>
      <c r="S1079" s="1" t="s">
        <v>3700</v>
      </c>
      <c r="T1079" s="1" t="s">
        <v>3706</v>
      </c>
      <c r="U1079" s="1" t="s">
        <v>1833</v>
      </c>
      <c r="V1079" s="1" t="s">
        <v>1833</v>
      </c>
      <c r="W1079" s="1" t="s">
        <v>3695</v>
      </c>
      <c r="X1079" s="1" t="s">
        <v>7944</v>
      </c>
      <c r="Y1079" s="2">
        <f>X1080-'Bloco 1 10s Sem RTOS RX'!$X1079</f>
        <v>0.000150462963</v>
      </c>
      <c r="Z1079" s="1">
        <f>SUM(LEN(",CO_MQ135|"),'Bloco 1 10s Sem RTOS RX'!$H1079,LEN(",CO2_MQ135|"),'Bloco 1 10s Sem RTOS RX'!$I1079,LEN(",Alcool_MQ135|"),'Bloco 1 10s Sem RTOS RX'!$J1079,LEN(",Alcool_MQ135|"),'Bloco 1 10s Sem RTOS RX'!$K1079,LEN(",Toluen_MQ135|"),'Bloco 1 10s Sem RTOS RX'!$L1079,LEN(",MH4_MQ135|"),'Bloco 1 10s Sem RTOS RX'!$M1079,LEN(",O3_MQ131|"),'Bloco 1 10s Sem RTOS RX'!$N1079)*8</f>
        <v>672</v>
      </c>
    </row>
    <row r="1080" ht="15.75" customHeight="1">
      <c r="A1080" s="1" t="s">
        <v>7945</v>
      </c>
      <c r="B1080" s="1" t="s">
        <v>7946</v>
      </c>
      <c r="C1080" s="1" t="s">
        <v>3689</v>
      </c>
      <c r="D1080" s="1" t="s">
        <v>7947</v>
      </c>
      <c r="E1080" s="1" t="s">
        <v>1833</v>
      </c>
      <c r="F1080" s="1" t="s">
        <v>1833</v>
      </c>
      <c r="G1080" s="1" t="s">
        <v>1833</v>
      </c>
      <c r="H1080" s="1" t="s">
        <v>191</v>
      </c>
      <c r="I1080" s="1" t="s">
        <v>192</v>
      </c>
      <c r="J1080" s="1" t="s">
        <v>193</v>
      </c>
      <c r="K1080" s="1" t="s">
        <v>73</v>
      </c>
      <c r="L1080" s="1" t="s">
        <v>194</v>
      </c>
      <c r="M1080" s="1" t="s">
        <v>37</v>
      </c>
      <c r="N1080" s="1" t="s">
        <v>65</v>
      </c>
      <c r="O1080" s="1" t="s">
        <v>1833</v>
      </c>
      <c r="P1080" s="1" t="s">
        <v>1833</v>
      </c>
      <c r="Q1080" s="1" t="s">
        <v>3692</v>
      </c>
      <c r="R1080" s="1" t="s">
        <v>1833</v>
      </c>
      <c r="S1080" s="1" t="s">
        <v>3693</v>
      </c>
      <c r="T1080" s="1" t="s">
        <v>3701</v>
      </c>
      <c r="U1080" s="1" t="s">
        <v>1833</v>
      </c>
      <c r="V1080" s="1" t="s">
        <v>1833</v>
      </c>
      <c r="W1080" s="1" t="s">
        <v>3695</v>
      </c>
      <c r="X1080" s="1" t="s">
        <v>7948</v>
      </c>
      <c r="Y1080" s="2">
        <f>X1081-'Bloco 1 10s Sem RTOS RX'!$X1080</f>
        <v>0.000150462963</v>
      </c>
      <c r="Z1080" s="1">
        <f>SUM(LEN(",CO_MQ135|"),'Bloco 1 10s Sem RTOS RX'!$H1080,LEN(",CO2_MQ135|"),'Bloco 1 10s Sem RTOS RX'!$I1080,LEN(",Alcool_MQ135|"),'Bloco 1 10s Sem RTOS RX'!$J1080,LEN(",Alcool_MQ135|"),'Bloco 1 10s Sem RTOS RX'!$K1080,LEN(",Toluen_MQ135|"),'Bloco 1 10s Sem RTOS RX'!$L1080,LEN(",MH4_MQ135|"),'Bloco 1 10s Sem RTOS RX'!$M1080,LEN(",O3_MQ131|"),'Bloco 1 10s Sem RTOS RX'!$N1080)*8</f>
        <v>672</v>
      </c>
    </row>
    <row r="1081" ht="15.75" customHeight="1">
      <c r="A1081" s="1" t="s">
        <v>7949</v>
      </c>
      <c r="B1081" s="1" t="s">
        <v>7950</v>
      </c>
      <c r="C1081" s="1" t="s">
        <v>3689</v>
      </c>
      <c r="D1081" s="1" t="s">
        <v>7951</v>
      </c>
      <c r="E1081" s="1" t="s">
        <v>1833</v>
      </c>
      <c r="F1081" s="1" t="s">
        <v>1833</v>
      </c>
      <c r="G1081" s="1" t="s">
        <v>1833</v>
      </c>
      <c r="H1081" s="1" t="s">
        <v>638</v>
      </c>
      <c r="I1081" s="1" t="s">
        <v>498</v>
      </c>
      <c r="J1081" s="1" t="s">
        <v>626</v>
      </c>
      <c r="K1081" s="1" t="s">
        <v>73</v>
      </c>
      <c r="L1081" s="1" t="s">
        <v>116</v>
      </c>
      <c r="M1081" s="1" t="s">
        <v>159</v>
      </c>
      <c r="N1081" s="1" t="s">
        <v>249</v>
      </c>
      <c r="O1081" s="1" t="s">
        <v>1833</v>
      </c>
      <c r="P1081" s="1" t="s">
        <v>1833</v>
      </c>
      <c r="Q1081" s="1" t="s">
        <v>3692</v>
      </c>
      <c r="R1081" s="1" t="s">
        <v>1833</v>
      </c>
      <c r="S1081" s="1" t="s">
        <v>3693</v>
      </c>
      <c r="T1081" s="1" t="s">
        <v>3701</v>
      </c>
      <c r="U1081" s="1" t="s">
        <v>1833</v>
      </c>
      <c r="V1081" s="1" t="s">
        <v>1833</v>
      </c>
      <c r="W1081" s="1" t="s">
        <v>3695</v>
      </c>
      <c r="X1081" s="1" t="s">
        <v>3493</v>
      </c>
      <c r="Y1081" s="2">
        <f>X1082-'Bloco 1 10s Sem RTOS RX'!$X1081</f>
        <v>0.000150462963</v>
      </c>
      <c r="Z1081" s="1">
        <f>SUM(LEN(",CO_MQ135|"),'Bloco 1 10s Sem RTOS RX'!$H1081,LEN(",CO2_MQ135|"),'Bloco 1 10s Sem RTOS RX'!$I1081,LEN(",Alcool_MQ135|"),'Bloco 1 10s Sem RTOS RX'!$J1081,LEN(",Alcool_MQ135|"),'Bloco 1 10s Sem RTOS RX'!$K1081,LEN(",Toluen_MQ135|"),'Bloco 1 10s Sem RTOS RX'!$L1081,LEN(",MH4_MQ135|"),'Bloco 1 10s Sem RTOS RX'!$M1081,LEN(",O3_MQ131|"),'Bloco 1 10s Sem RTOS RX'!$N1081)*8</f>
        <v>672</v>
      </c>
    </row>
    <row r="1082" ht="15.75" customHeight="1">
      <c r="A1082" s="1" t="s">
        <v>7952</v>
      </c>
      <c r="B1082" s="1" t="s">
        <v>7953</v>
      </c>
      <c r="C1082" s="1" t="s">
        <v>3689</v>
      </c>
      <c r="D1082" s="1" t="s">
        <v>7954</v>
      </c>
      <c r="E1082" s="1" t="s">
        <v>1833</v>
      </c>
      <c r="F1082" s="1" t="s">
        <v>1833</v>
      </c>
      <c r="G1082" s="1" t="s">
        <v>1833</v>
      </c>
      <c r="H1082" s="1" t="s">
        <v>4141</v>
      </c>
      <c r="I1082" s="1" t="s">
        <v>163</v>
      </c>
      <c r="J1082" s="1" t="s">
        <v>784</v>
      </c>
      <c r="K1082" s="1" t="s">
        <v>103</v>
      </c>
      <c r="L1082" s="1" t="s">
        <v>785</v>
      </c>
      <c r="M1082" s="1" t="s">
        <v>110</v>
      </c>
      <c r="N1082" s="1" t="s">
        <v>859</v>
      </c>
      <c r="O1082" s="1" t="s">
        <v>1833</v>
      </c>
      <c r="P1082" s="1" t="s">
        <v>1833</v>
      </c>
      <c r="Q1082" s="1" t="s">
        <v>3692</v>
      </c>
      <c r="R1082" s="1" t="s">
        <v>1833</v>
      </c>
      <c r="S1082" s="1" t="s">
        <v>3700</v>
      </c>
      <c r="T1082" s="1" t="s">
        <v>3701</v>
      </c>
      <c r="U1082" s="1" t="s">
        <v>1833</v>
      </c>
      <c r="V1082" s="1" t="s">
        <v>1833</v>
      </c>
      <c r="W1082" s="1" t="s">
        <v>3695</v>
      </c>
      <c r="X1082" s="1" t="s">
        <v>7955</v>
      </c>
      <c r="Y1082" s="2">
        <f>X1083-'Bloco 1 10s Sem RTOS RX'!$X1082</f>
        <v>0.000150462963</v>
      </c>
      <c r="Z1082" s="1">
        <f>SUM(LEN(",CO_MQ135|"),'Bloco 1 10s Sem RTOS RX'!$H1082,LEN(",CO2_MQ135|"),'Bloco 1 10s Sem RTOS RX'!$I1082,LEN(",Alcool_MQ135|"),'Bloco 1 10s Sem RTOS RX'!$J1082,LEN(",Alcool_MQ135|"),'Bloco 1 10s Sem RTOS RX'!$K1082,LEN(",Toluen_MQ135|"),'Bloco 1 10s Sem RTOS RX'!$L1082,LEN(",MH4_MQ135|"),'Bloco 1 10s Sem RTOS RX'!$M1082,LEN(",O3_MQ131|"),'Bloco 1 10s Sem RTOS RX'!$N1082)*8</f>
        <v>672</v>
      </c>
    </row>
    <row r="1083" ht="15.75" customHeight="1">
      <c r="A1083" s="1" t="s">
        <v>7956</v>
      </c>
      <c r="B1083" s="1" t="s">
        <v>7957</v>
      </c>
      <c r="C1083" s="1" t="s">
        <v>3689</v>
      </c>
      <c r="D1083" s="1" t="s">
        <v>7958</v>
      </c>
      <c r="E1083" s="1" t="s">
        <v>1833</v>
      </c>
      <c r="F1083" s="1" t="s">
        <v>1833</v>
      </c>
      <c r="G1083" s="1" t="s">
        <v>1833</v>
      </c>
      <c r="H1083" s="1" t="s">
        <v>155</v>
      </c>
      <c r="I1083" s="1" t="s">
        <v>3826</v>
      </c>
      <c r="J1083" s="1" t="s">
        <v>157</v>
      </c>
      <c r="K1083" s="1" t="s">
        <v>73</v>
      </c>
      <c r="L1083" s="1" t="s">
        <v>3827</v>
      </c>
      <c r="M1083" s="1" t="s">
        <v>159</v>
      </c>
      <c r="N1083" s="1" t="s">
        <v>249</v>
      </c>
      <c r="O1083" s="1" t="s">
        <v>1833</v>
      </c>
      <c r="P1083" s="1" t="s">
        <v>1833</v>
      </c>
      <c r="Q1083" s="1" t="s">
        <v>3692</v>
      </c>
      <c r="R1083" s="1" t="s">
        <v>1833</v>
      </c>
      <c r="S1083" s="1" t="s">
        <v>3693</v>
      </c>
      <c r="T1083" s="1" t="s">
        <v>3701</v>
      </c>
      <c r="U1083" s="1" t="s">
        <v>1833</v>
      </c>
      <c r="V1083" s="1" t="s">
        <v>1833</v>
      </c>
      <c r="W1083" s="1" t="s">
        <v>3695</v>
      </c>
      <c r="X1083" s="1" t="s">
        <v>7959</v>
      </c>
      <c r="Y1083" s="2">
        <f>X1084-'Bloco 1 10s Sem RTOS RX'!$X1083</f>
        <v>0.000150462963</v>
      </c>
      <c r="Z1083" s="1">
        <f>SUM(LEN(",CO_MQ135|"),'Bloco 1 10s Sem RTOS RX'!$H1083,LEN(",CO2_MQ135|"),'Bloco 1 10s Sem RTOS RX'!$I1083,LEN(",Alcool_MQ135|"),'Bloco 1 10s Sem RTOS RX'!$J1083,LEN(",Alcool_MQ135|"),'Bloco 1 10s Sem RTOS RX'!$K1083,LEN(",Toluen_MQ135|"),'Bloco 1 10s Sem RTOS RX'!$L1083,LEN(",MH4_MQ135|"),'Bloco 1 10s Sem RTOS RX'!$M1083,LEN(",O3_MQ131|"),'Bloco 1 10s Sem RTOS RX'!$N1083)*8</f>
        <v>672</v>
      </c>
    </row>
    <row r="1084" ht="15.75" customHeight="1">
      <c r="A1084" s="1" t="s">
        <v>7960</v>
      </c>
      <c r="B1084" s="1" t="s">
        <v>7961</v>
      </c>
      <c r="C1084" s="1" t="s">
        <v>3689</v>
      </c>
      <c r="D1084" s="1" t="s">
        <v>7962</v>
      </c>
      <c r="E1084" s="1" t="s">
        <v>1833</v>
      </c>
      <c r="F1084" s="1" t="s">
        <v>1833</v>
      </c>
      <c r="G1084" s="1" t="s">
        <v>1833</v>
      </c>
      <c r="H1084" s="1" t="s">
        <v>832</v>
      </c>
      <c r="I1084" s="1" t="s">
        <v>163</v>
      </c>
      <c r="J1084" s="1" t="s">
        <v>784</v>
      </c>
      <c r="K1084" s="1" t="s">
        <v>103</v>
      </c>
      <c r="L1084" s="1" t="s">
        <v>833</v>
      </c>
      <c r="M1084" s="1" t="s">
        <v>110</v>
      </c>
      <c r="N1084" s="1" t="s">
        <v>133</v>
      </c>
      <c r="O1084" s="1" t="s">
        <v>1833</v>
      </c>
      <c r="P1084" s="1" t="s">
        <v>1833</v>
      </c>
      <c r="Q1084" s="1" t="s">
        <v>3692</v>
      </c>
      <c r="R1084" s="1" t="s">
        <v>1833</v>
      </c>
      <c r="S1084" s="1" t="s">
        <v>3700</v>
      </c>
      <c r="T1084" s="1" t="s">
        <v>3701</v>
      </c>
      <c r="U1084" s="1" t="s">
        <v>1833</v>
      </c>
      <c r="V1084" s="1" t="s">
        <v>1833</v>
      </c>
      <c r="W1084" s="1" t="s">
        <v>3695</v>
      </c>
      <c r="X1084" s="1" t="s">
        <v>7963</v>
      </c>
      <c r="Y1084" s="2">
        <f>X1085-'Bloco 1 10s Sem RTOS RX'!$X1084</f>
        <v>0.0003009259259</v>
      </c>
      <c r="Z1084" s="1">
        <f>SUM(LEN(",CO_MQ135|"),'Bloco 1 10s Sem RTOS RX'!$H1084,LEN(",CO2_MQ135|"),'Bloco 1 10s Sem RTOS RX'!$I1084,LEN(",Alcool_MQ135|"),'Bloco 1 10s Sem RTOS RX'!$J1084,LEN(",Alcool_MQ135|"),'Bloco 1 10s Sem RTOS RX'!$K1084,LEN(",Toluen_MQ135|"),'Bloco 1 10s Sem RTOS RX'!$L1084,LEN(",MH4_MQ135|"),'Bloco 1 10s Sem RTOS RX'!$M1084,LEN(",O3_MQ131|"),'Bloco 1 10s Sem RTOS RX'!$N1084)*8</f>
        <v>672</v>
      </c>
    </row>
    <row r="1085" ht="15.75" customHeight="1">
      <c r="A1085" s="1" t="s">
        <v>7964</v>
      </c>
      <c r="B1085" s="1" t="s">
        <v>7965</v>
      </c>
      <c r="C1085" s="1" t="s">
        <v>3689</v>
      </c>
      <c r="D1085" s="1" t="s">
        <v>7966</v>
      </c>
      <c r="E1085" s="1" t="s">
        <v>1833</v>
      </c>
      <c r="F1085" s="1" t="s">
        <v>1833</v>
      </c>
      <c r="G1085" s="1" t="s">
        <v>1833</v>
      </c>
      <c r="H1085" s="1" t="s">
        <v>601</v>
      </c>
      <c r="I1085" s="1" t="s">
        <v>163</v>
      </c>
      <c r="J1085" s="1" t="s">
        <v>597</v>
      </c>
      <c r="K1085" s="1" t="s">
        <v>103</v>
      </c>
      <c r="L1085" s="1" t="s">
        <v>303</v>
      </c>
      <c r="M1085" s="1" t="s">
        <v>110</v>
      </c>
      <c r="N1085" s="1" t="s">
        <v>242</v>
      </c>
      <c r="O1085" s="1" t="s">
        <v>1833</v>
      </c>
      <c r="P1085" s="1" t="s">
        <v>1833</v>
      </c>
      <c r="Q1085" s="1" t="s">
        <v>3692</v>
      </c>
      <c r="R1085" s="1" t="s">
        <v>1833</v>
      </c>
      <c r="S1085" s="1" t="s">
        <v>3700</v>
      </c>
      <c r="T1085" s="1" t="s">
        <v>3694</v>
      </c>
      <c r="U1085" s="1" t="s">
        <v>1833</v>
      </c>
      <c r="V1085" s="1" t="s">
        <v>1833</v>
      </c>
      <c r="W1085" s="1" t="s">
        <v>3695</v>
      </c>
      <c r="X1085" s="1" t="s">
        <v>7967</v>
      </c>
      <c r="Y1085" s="2">
        <f>X1086-'Bloco 1 10s Sem RTOS RX'!$X1085</f>
        <v>0.000162037037</v>
      </c>
      <c r="Z1085" s="1">
        <f>SUM(LEN(",CO_MQ135|"),'Bloco 1 10s Sem RTOS RX'!$H1085,LEN(",CO2_MQ135|"),'Bloco 1 10s Sem RTOS RX'!$I1085,LEN(",Alcool_MQ135|"),'Bloco 1 10s Sem RTOS RX'!$J1085,LEN(",Alcool_MQ135|"),'Bloco 1 10s Sem RTOS RX'!$K1085,LEN(",Toluen_MQ135|"),'Bloco 1 10s Sem RTOS RX'!$L1085,LEN(",MH4_MQ135|"),'Bloco 1 10s Sem RTOS RX'!$M1085,LEN(",O3_MQ131|"),'Bloco 1 10s Sem RTOS RX'!$N1085)*8</f>
        <v>672</v>
      </c>
    </row>
    <row r="1086" ht="15.75" customHeight="1">
      <c r="A1086" s="1" t="s">
        <v>7968</v>
      </c>
      <c r="B1086" s="1" t="s">
        <v>7969</v>
      </c>
      <c r="C1086" s="1" t="s">
        <v>3689</v>
      </c>
      <c r="D1086" s="1" t="s">
        <v>7970</v>
      </c>
      <c r="E1086" s="1" t="s">
        <v>1833</v>
      </c>
      <c r="F1086" s="1" t="s">
        <v>1833</v>
      </c>
      <c r="G1086" s="1" t="s">
        <v>1833</v>
      </c>
      <c r="H1086" s="1" t="s">
        <v>603</v>
      </c>
      <c r="I1086" s="1" t="s">
        <v>308</v>
      </c>
      <c r="J1086" s="1" t="s">
        <v>604</v>
      </c>
      <c r="K1086" s="1" t="s">
        <v>3720</v>
      </c>
      <c r="L1086" s="1" t="s">
        <v>605</v>
      </c>
      <c r="M1086" s="1" t="s">
        <v>110</v>
      </c>
      <c r="N1086" s="1" t="s">
        <v>285</v>
      </c>
      <c r="O1086" s="1" t="s">
        <v>1833</v>
      </c>
      <c r="P1086" s="1" t="s">
        <v>1833</v>
      </c>
      <c r="Q1086" s="1" t="s">
        <v>3692</v>
      </c>
      <c r="R1086" s="1" t="s">
        <v>1833</v>
      </c>
      <c r="S1086" s="1" t="s">
        <v>3700</v>
      </c>
      <c r="T1086" s="1" t="s">
        <v>3701</v>
      </c>
      <c r="U1086" s="1" t="s">
        <v>1833</v>
      </c>
      <c r="V1086" s="1" t="s">
        <v>1833</v>
      </c>
      <c r="W1086" s="1" t="s">
        <v>3695</v>
      </c>
      <c r="X1086" s="1" t="s">
        <v>7971</v>
      </c>
      <c r="Y1086" s="2">
        <f>X1087-'Bloco 1 10s Sem RTOS RX'!$X1086</f>
        <v>0.000150462963</v>
      </c>
      <c r="Z1086" s="1">
        <f>SUM(LEN(",CO_MQ135|"),'Bloco 1 10s Sem RTOS RX'!$H1086,LEN(",CO2_MQ135|"),'Bloco 1 10s Sem RTOS RX'!$I1086,LEN(",Alcool_MQ135|"),'Bloco 1 10s Sem RTOS RX'!$J1086,LEN(",Alcool_MQ135|"),'Bloco 1 10s Sem RTOS RX'!$K1086,LEN(",Toluen_MQ135|"),'Bloco 1 10s Sem RTOS RX'!$L1086,LEN(",MH4_MQ135|"),'Bloco 1 10s Sem RTOS RX'!$M1086,LEN(",O3_MQ131|"),'Bloco 1 10s Sem RTOS RX'!$N1086)*8</f>
        <v>672</v>
      </c>
    </row>
    <row r="1087" ht="15.75" customHeight="1">
      <c r="A1087" s="1" t="s">
        <v>7972</v>
      </c>
      <c r="B1087" s="1" t="s">
        <v>7973</v>
      </c>
      <c r="C1087" s="1" t="s">
        <v>3689</v>
      </c>
      <c r="D1087" s="1" t="s">
        <v>7974</v>
      </c>
      <c r="E1087" s="1" t="s">
        <v>1833</v>
      </c>
      <c r="F1087" s="1" t="s">
        <v>1833</v>
      </c>
      <c r="G1087" s="1" t="s">
        <v>1833</v>
      </c>
      <c r="H1087" s="1" t="s">
        <v>4121</v>
      </c>
      <c r="I1087" s="1" t="s">
        <v>3826</v>
      </c>
      <c r="J1087" s="1" t="s">
        <v>427</v>
      </c>
      <c r="K1087" s="1" t="s">
        <v>3720</v>
      </c>
      <c r="L1087" s="1" t="s">
        <v>428</v>
      </c>
      <c r="M1087" s="1" t="s">
        <v>159</v>
      </c>
      <c r="N1087" s="1" t="s">
        <v>32</v>
      </c>
      <c r="O1087" s="1" t="s">
        <v>1833</v>
      </c>
      <c r="P1087" s="1" t="s">
        <v>1833</v>
      </c>
      <c r="Q1087" s="1" t="s">
        <v>3692</v>
      </c>
      <c r="R1087" s="1" t="s">
        <v>1833</v>
      </c>
      <c r="S1087" s="1" t="s">
        <v>3700</v>
      </c>
      <c r="T1087" s="1" t="s">
        <v>3694</v>
      </c>
      <c r="U1087" s="1" t="s">
        <v>1833</v>
      </c>
      <c r="V1087" s="1" t="s">
        <v>1833</v>
      </c>
      <c r="W1087" s="1" t="s">
        <v>3695</v>
      </c>
      <c r="X1087" s="1" t="s">
        <v>7975</v>
      </c>
      <c r="Y1087" s="2">
        <f>X1088-'Bloco 1 10s Sem RTOS RX'!$X1087</f>
        <v>0.000150462963</v>
      </c>
      <c r="Z1087" s="1">
        <f>SUM(LEN(",CO_MQ135|"),'Bloco 1 10s Sem RTOS RX'!$H1087,LEN(",CO2_MQ135|"),'Bloco 1 10s Sem RTOS RX'!$I1087,LEN(",Alcool_MQ135|"),'Bloco 1 10s Sem RTOS RX'!$J1087,LEN(",Alcool_MQ135|"),'Bloco 1 10s Sem RTOS RX'!$K1087,LEN(",Toluen_MQ135|"),'Bloco 1 10s Sem RTOS RX'!$L1087,LEN(",MH4_MQ135|"),'Bloco 1 10s Sem RTOS RX'!$M1087,LEN(",O3_MQ131|"),'Bloco 1 10s Sem RTOS RX'!$N1087)*8</f>
        <v>672</v>
      </c>
    </row>
    <row r="1088" ht="15.75" customHeight="1">
      <c r="A1088" s="1" t="s">
        <v>7976</v>
      </c>
      <c r="B1088" s="1" t="s">
        <v>7977</v>
      </c>
      <c r="C1088" s="1" t="s">
        <v>3689</v>
      </c>
      <c r="D1088" s="1" t="s">
        <v>7978</v>
      </c>
      <c r="E1088" s="1" t="s">
        <v>1833</v>
      </c>
      <c r="F1088" s="1" t="s">
        <v>1833</v>
      </c>
      <c r="G1088" s="1" t="s">
        <v>1833</v>
      </c>
      <c r="H1088" s="1" t="s">
        <v>832</v>
      </c>
      <c r="I1088" s="1" t="s">
        <v>163</v>
      </c>
      <c r="J1088" s="1" t="s">
        <v>784</v>
      </c>
      <c r="K1088" s="1" t="s">
        <v>103</v>
      </c>
      <c r="L1088" s="1" t="s">
        <v>833</v>
      </c>
      <c r="M1088" s="1" t="s">
        <v>110</v>
      </c>
      <c r="N1088" s="1" t="s">
        <v>689</v>
      </c>
      <c r="O1088" s="1" t="s">
        <v>1833</v>
      </c>
      <c r="P1088" s="1" t="s">
        <v>1833</v>
      </c>
      <c r="Q1088" s="1" t="s">
        <v>3692</v>
      </c>
      <c r="R1088" s="1" t="s">
        <v>1833</v>
      </c>
      <c r="S1088" s="1" t="s">
        <v>3700</v>
      </c>
      <c r="T1088" s="1" t="s">
        <v>3701</v>
      </c>
      <c r="U1088" s="1" t="s">
        <v>1833</v>
      </c>
      <c r="V1088" s="1" t="s">
        <v>1833</v>
      </c>
      <c r="W1088" s="1" t="s">
        <v>3695</v>
      </c>
      <c r="X1088" s="1" t="s">
        <v>7979</v>
      </c>
      <c r="Y1088" s="2">
        <f>X1089-'Bloco 1 10s Sem RTOS RX'!$X1088</f>
        <v>0.000150462963</v>
      </c>
      <c r="Z1088" s="1">
        <f>SUM(LEN(",CO_MQ135|"),'Bloco 1 10s Sem RTOS RX'!$H1088,LEN(",CO2_MQ135|"),'Bloco 1 10s Sem RTOS RX'!$I1088,LEN(",Alcool_MQ135|"),'Bloco 1 10s Sem RTOS RX'!$J1088,LEN(",Alcool_MQ135|"),'Bloco 1 10s Sem RTOS RX'!$K1088,LEN(",Toluen_MQ135|"),'Bloco 1 10s Sem RTOS RX'!$L1088,LEN(",MH4_MQ135|"),'Bloco 1 10s Sem RTOS RX'!$M1088,LEN(",O3_MQ131|"),'Bloco 1 10s Sem RTOS RX'!$N1088)*8</f>
        <v>672</v>
      </c>
    </row>
    <row r="1089" ht="15.75" customHeight="1">
      <c r="A1089" s="1" t="s">
        <v>7980</v>
      </c>
      <c r="B1089" s="1" t="s">
        <v>7981</v>
      </c>
      <c r="C1089" s="1" t="s">
        <v>3689</v>
      </c>
      <c r="D1089" s="1" t="s">
        <v>7982</v>
      </c>
      <c r="E1089" s="1" t="s">
        <v>1833</v>
      </c>
      <c r="F1089" s="1" t="s">
        <v>1833</v>
      </c>
      <c r="G1089" s="1" t="s">
        <v>1833</v>
      </c>
      <c r="H1089" s="1" t="s">
        <v>596</v>
      </c>
      <c r="I1089" s="1" t="s">
        <v>308</v>
      </c>
      <c r="J1089" s="1" t="s">
        <v>597</v>
      </c>
      <c r="K1089" s="1" t="s">
        <v>3720</v>
      </c>
      <c r="L1089" s="1" t="s">
        <v>303</v>
      </c>
      <c r="M1089" s="1" t="s">
        <v>110</v>
      </c>
      <c r="N1089" s="1" t="s">
        <v>3694</v>
      </c>
      <c r="O1089" s="1" t="s">
        <v>1833</v>
      </c>
      <c r="P1089" s="1" t="s">
        <v>1833</v>
      </c>
      <c r="Q1089" s="1" t="s">
        <v>3692</v>
      </c>
      <c r="R1089" s="1" t="s">
        <v>1833</v>
      </c>
      <c r="S1089" s="1" t="s">
        <v>3700</v>
      </c>
      <c r="T1089" s="1" t="s">
        <v>3706</v>
      </c>
      <c r="U1089" s="1" t="s">
        <v>1833</v>
      </c>
      <c r="V1089" s="1" t="s">
        <v>1833</v>
      </c>
      <c r="W1089" s="1" t="s">
        <v>3695</v>
      </c>
      <c r="X1089" s="1" t="s">
        <v>7983</v>
      </c>
      <c r="Y1089" s="2">
        <f>X1090-'Bloco 1 10s Sem RTOS RX'!$X1089</f>
        <v>0.000150462963</v>
      </c>
      <c r="Z1089" s="1">
        <f>SUM(LEN(",CO_MQ135|"),'Bloco 1 10s Sem RTOS RX'!$H1089,LEN(",CO2_MQ135|"),'Bloco 1 10s Sem RTOS RX'!$I1089,LEN(",Alcool_MQ135|"),'Bloco 1 10s Sem RTOS RX'!$J1089,LEN(",Alcool_MQ135|"),'Bloco 1 10s Sem RTOS RX'!$K1089,LEN(",Toluen_MQ135|"),'Bloco 1 10s Sem RTOS RX'!$L1089,LEN(",MH4_MQ135|"),'Bloco 1 10s Sem RTOS RX'!$M1089,LEN(",O3_MQ131|"),'Bloco 1 10s Sem RTOS RX'!$N1089)*8</f>
        <v>672</v>
      </c>
    </row>
    <row r="1090" ht="15.75" customHeight="1">
      <c r="A1090" s="1" t="s">
        <v>7984</v>
      </c>
      <c r="B1090" s="1" t="s">
        <v>7985</v>
      </c>
      <c r="C1090" s="1" t="s">
        <v>3689</v>
      </c>
      <c r="D1090" s="1" t="s">
        <v>7986</v>
      </c>
      <c r="E1090" s="1" t="s">
        <v>1833</v>
      </c>
      <c r="F1090" s="1" t="s">
        <v>1833</v>
      </c>
      <c r="G1090" s="1" t="s">
        <v>1833</v>
      </c>
      <c r="H1090" s="1" t="s">
        <v>601</v>
      </c>
      <c r="I1090" s="1" t="s">
        <v>163</v>
      </c>
      <c r="J1090" s="1" t="s">
        <v>597</v>
      </c>
      <c r="K1090" s="1" t="s">
        <v>103</v>
      </c>
      <c r="L1090" s="1" t="s">
        <v>303</v>
      </c>
      <c r="M1090" s="1" t="s">
        <v>110</v>
      </c>
      <c r="N1090" s="1" t="s">
        <v>873</v>
      </c>
      <c r="O1090" s="1" t="s">
        <v>1833</v>
      </c>
      <c r="P1090" s="1" t="s">
        <v>1833</v>
      </c>
      <c r="Q1090" s="1" t="s">
        <v>3692</v>
      </c>
      <c r="R1090" s="1" t="s">
        <v>1833</v>
      </c>
      <c r="S1090" s="1" t="s">
        <v>3700</v>
      </c>
      <c r="T1090" s="1" t="s">
        <v>3701</v>
      </c>
      <c r="U1090" s="1" t="s">
        <v>1833</v>
      </c>
      <c r="V1090" s="1" t="s">
        <v>1833</v>
      </c>
      <c r="W1090" s="1" t="s">
        <v>3695</v>
      </c>
      <c r="X1090" s="1" t="s">
        <v>7987</v>
      </c>
      <c r="Y1090" s="2">
        <f>X1091-'Bloco 1 10s Sem RTOS RX'!$X1090</f>
        <v>0.000150462963</v>
      </c>
      <c r="Z1090" s="1">
        <f>SUM(LEN(",CO_MQ135|"),'Bloco 1 10s Sem RTOS RX'!$H1090,LEN(",CO2_MQ135|"),'Bloco 1 10s Sem RTOS RX'!$I1090,LEN(",Alcool_MQ135|"),'Bloco 1 10s Sem RTOS RX'!$J1090,LEN(",Alcool_MQ135|"),'Bloco 1 10s Sem RTOS RX'!$K1090,LEN(",Toluen_MQ135|"),'Bloco 1 10s Sem RTOS RX'!$L1090,LEN(",MH4_MQ135|"),'Bloco 1 10s Sem RTOS RX'!$M1090,LEN(",O3_MQ131|"),'Bloco 1 10s Sem RTOS RX'!$N1090)*8</f>
        <v>672</v>
      </c>
    </row>
    <row r="1091" ht="15.75" customHeight="1">
      <c r="A1091" s="1" t="s">
        <v>7988</v>
      </c>
      <c r="B1091" s="1" t="s">
        <v>7989</v>
      </c>
      <c r="C1091" s="1" t="s">
        <v>3689</v>
      </c>
      <c r="D1091" s="1" t="s">
        <v>7990</v>
      </c>
      <c r="E1091" s="1" t="s">
        <v>1833</v>
      </c>
      <c r="F1091" s="1" t="s">
        <v>1833</v>
      </c>
      <c r="G1091" s="1" t="s">
        <v>1833</v>
      </c>
      <c r="H1091" s="1" t="s">
        <v>587</v>
      </c>
      <c r="I1091" s="1" t="s">
        <v>192</v>
      </c>
      <c r="J1091" s="1" t="s">
        <v>564</v>
      </c>
      <c r="K1091" s="1" t="s">
        <v>36</v>
      </c>
      <c r="L1091" s="1" t="s">
        <v>62</v>
      </c>
      <c r="M1091" s="1" t="s">
        <v>37</v>
      </c>
      <c r="N1091" s="1" t="s">
        <v>104</v>
      </c>
      <c r="O1091" s="1" t="s">
        <v>1833</v>
      </c>
      <c r="P1091" s="1" t="s">
        <v>1833</v>
      </c>
      <c r="Q1091" s="1" t="s">
        <v>3692</v>
      </c>
      <c r="R1091" s="1" t="s">
        <v>1833</v>
      </c>
      <c r="S1091" s="1" t="s">
        <v>3693</v>
      </c>
      <c r="T1091" s="1" t="s">
        <v>3701</v>
      </c>
      <c r="U1091" s="1" t="s">
        <v>1833</v>
      </c>
      <c r="V1091" s="1" t="s">
        <v>1833</v>
      </c>
      <c r="W1091" s="1" t="s">
        <v>3695</v>
      </c>
      <c r="X1091" s="1" t="s">
        <v>7991</v>
      </c>
      <c r="Y1091" s="2">
        <f>X1092-'Bloco 1 10s Sem RTOS RX'!$X1091</f>
        <v>0.000162037037</v>
      </c>
      <c r="Z1091" s="1">
        <f>SUM(LEN(",CO_MQ135|"),'Bloco 1 10s Sem RTOS RX'!$H1091,LEN(",CO2_MQ135|"),'Bloco 1 10s Sem RTOS RX'!$I1091,LEN(",Alcool_MQ135|"),'Bloco 1 10s Sem RTOS RX'!$J1091,LEN(",Alcool_MQ135|"),'Bloco 1 10s Sem RTOS RX'!$K1091,LEN(",Toluen_MQ135|"),'Bloco 1 10s Sem RTOS RX'!$L1091,LEN(",MH4_MQ135|"),'Bloco 1 10s Sem RTOS RX'!$M1091,LEN(",O3_MQ131|"),'Bloco 1 10s Sem RTOS RX'!$N1091)*8</f>
        <v>672</v>
      </c>
    </row>
    <row r="1092" ht="15.75" customHeight="1">
      <c r="A1092" s="1" t="s">
        <v>7992</v>
      </c>
      <c r="B1092" s="1" t="s">
        <v>7993</v>
      </c>
      <c r="C1092" s="1" t="s">
        <v>3689</v>
      </c>
      <c r="D1092" s="1" t="s">
        <v>7994</v>
      </c>
      <c r="E1092" s="1" t="s">
        <v>1833</v>
      </c>
      <c r="F1092" s="1" t="s">
        <v>1833</v>
      </c>
      <c r="G1092" s="1" t="s">
        <v>1833</v>
      </c>
      <c r="H1092" s="1" t="s">
        <v>560</v>
      </c>
      <c r="I1092" s="1" t="s">
        <v>330</v>
      </c>
      <c r="J1092" s="1" t="s">
        <v>558</v>
      </c>
      <c r="K1092" s="1" t="s">
        <v>36</v>
      </c>
      <c r="L1092" s="1" t="s">
        <v>122</v>
      </c>
      <c r="M1092" s="1" t="s">
        <v>37</v>
      </c>
      <c r="N1092" s="1" t="s">
        <v>464</v>
      </c>
      <c r="O1092" s="1" t="s">
        <v>1833</v>
      </c>
      <c r="P1092" s="1" t="s">
        <v>1833</v>
      </c>
      <c r="Q1092" s="1" t="s">
        <v>3692</v>
      </c>
      <c r="R1092" s="1" t="s">
        <v>1833</v>
      </c>
      <c r="S1092" s="1" t="s">
        <v>3693</v>
      </c>
      <c r="T1092" s="1" t="s">
        <v>3694</v>
      </c>
      <c r="U1092" s="1" t="s">
        <v>1833</v>
      </c>
      <c r="V1092" s="1" t="s">
        <v>1833</v>
      </c>
      <c r="W1092" s="1" t="s">
        <v>3695</v>
      </c>
      <c r="X1092" s="1" t="s">
        <v>7995</v>
      </c>
      <c r="Y1092" s="2">
        <f>X1093-'Bloco 1 10s Sem RTOS RX'!$X1092</f>
        <v>0.000150462963</v>
      </c>
      <c r="Z1092" s="1">
        <f>SUM(LEN(",CO_MQ135|"),'Bloco 1 10s Sem RTOS RX'!$H1092,LEN(",CO2_MQ135|"),'Bloco 1 10s Sem RTOS RX'!$I1092,LEN(",Alcool_MQ135|"),'Bloco 1 10s Sem RTOS RX'!$J1092,LEN(",Alcool_MQ135|"),'Bloco 1 10s Sem RTOS RX'!$K1092,LEN(",Toluen_MQ135|"),'Bloco 1 10s Sem RTOS RX'!$L1092,LEN(",MH4_MQ135|"),'Bloco 1 10s Sem RTOS RX'!$M1092,LEN(",O3_MQ131|"),'Bloco 1 10s Sem RTOS RX'!$N1092)*8</f>
        <v>672</v>
      </c>
    </row>
    <row r="1093" ht="15.75" customHeight="1">
      <c r="A1093" s="1" t="s">
        <v>7996</v>
      </c>
      <c r="B1093" s="1" t="s">
        <v>7997</v>
      </c>
      <c r="C1093" s="1" t="s">
        <v>3689</v>
      </c>
      <c r="D1093" s="1" t="s">
        <v>7998</v>
      </c>
      <c r="E1093" s="1" t="s">
        <v>1833</v>
      </c>
      <c r="F1093" s="1" t="s">
        <v>1833</v>
      </c>
      <c r="G1093" s="1" t="s">
        <v>1833</v>
      </c>
      <c r="H1093" s="1" t="s">
        <v>601</v>
      </c>
      <c r="I1093" s="1" t="s">
        <v>163</v>
      </c>
      <c r="J1093" s="1" t="s">
        <v>597</v>
      </c>
      <c r="K1093" s="1" t="s">
        <v>103</v>
      </c>
      <c r="L1093" s="1" t="s">
        <v>303</v>
      </c>
      <c r="M1093" s="1" t="s">
        <v>110</v>
      </c>
      <c r="N1093" s="1" t="s">
        <v>590</v>
      </c>
      <c r="O1093" s="1" t="s">
        <v>1833</v>
      </c>
      <c r="P1093" s="1" t="s">
        <v>1833</v>
      </c>
      <c r="Q1093" s="1" t="s">
        <v>3692</v>
      </c>
      <c r="R1093" s="1" t="s">
        <v>1833</v>
      </c>
      <c r="S1093" s="1" t="s">
        <v>3700</v>
      </c>
      <c r="T1093" s="1" t="s">
        <v>3694</v>
      </c>
      <c r="U1093" s="1" t="s">
        <v>1833</v>
      </c>
      <c r="V1093" s="1" t="s">
        <v>1833</v>
      </c>
      <c r="W1093" s="1" t="s">
        <v>3695</v>
      </c>
      <c r="X1093" s="1" t="s">
        <v>7999</v>
      </c>
      <c r="Y1093" s="2">
        <f>X1094-'Bloco 1 10s Sem RTOS RX'!$X1093</f>
        <v>0.000150462963</v>
      </c>
      <c r="Z1093" s="1">
        <f>SUM(LEN(",CO_MQ135|"),'Bloco 1 10s Sem RTOS RX'!$H1093,LEN(",CO2_MQ135|"),'Bloco 1 10s Sem RTOS RX'!$I1093,LEN(",Alcool_MQ135|"),'Bloco 1 10s Sem RTOS RX'!$J1093,LEN(",Alcool_MQ135|"),'Bloco 1 10s Sem RTOS RX'!$K1093,LEN(",Toluen_MQ135|"),'Bloco 1 10s Sem RTOS RX'!$L1093,LEN(",MH4_MQ135|"),'Bloco 1 10s Sem RTOS RX'!$M1093,LEN(",O3_MQ131|"),'Bloco 1 10s Sem RTOS RX'!$N1093)*8</f>
        <v>672</v>
      </c>
    </row>
    <row r="1094" ht="15.75" customHeight="1">
      <c r="A1094" s="1" t="s">
        <v>8000</v>
      </c>
      <c r="B1094" s="1" t="s">
        <v>8001</v>
      </c>
      <c r="C1094" s="1" t="s">
        <v>3689</v>
      </c>
      <c r="D1094" s="1" t="s">
        <v>8002</v>
      </c>
      <c r="E1094" s="1" t="s">
        <v>1833</v>
      </c>
      <c r="F1094" s="1" t="s">
        <v>1833</v>
      </c>
      <c r="G1094" s="1" t="s">
        <v>1833</v>
      </c>
      <c r="H1094" s="1" t="s">
        <v>150</v>
      </c>
      <c r="I1094" s="1" t="s">
        <v>76</v>
      </c>
      <c r="J1094" s="1" t="s">
        <v>151</v>
      </c>
      <c r="K1094" s="1" t="s">
        <v>83</v>
      </c>
      <c r="L1094" s="1" t="s">
        <v>84</v>
      </c>
      <c r="M1094" s="1" t="s">
        <v>152</v>
      </c>
      <c r="N1094" s="1" t="s">
        <v>291</v>
      </c>
      <c r="O1094" s="1" t="s">
        <v>1833</v>
      </c>
      <c r="P1094" s="1" t="s">
        <v>1833</v>
      </c>
      <c r="Q1094" s="1" t="s">
        <v>3692</v>
      </c>
      <c r="R1094" s="1" t="s">
        <v>1833</v>
      </c>
      <c r="S1094" s="1" t="s">
        <v>3700</v>
      </c>
      <c r="T1094" s="1" t="s">
        <v>3694</v>
      </c>
      <c r="U1094" s="1" t="s">
        <v>1833</v>
      </c>
      <c r="V1094" s="1" t="s">
        <v>1833</v>
      </c>
      <c r="W1094" s="1" t="s">
        <v>3695</v>
      </c>
      <c r="X1094" s="1" t="s">
        <v>8003</v>
      </c>
      <c r="Y1094" s="2">
        <f>X1095-'Bloco 1 10s Sem RTOS RX'!$X1094</f>
        <v>0.000150462963</v>
      </c>
      <c r="Z1094" s="1">
        <f>SUM(LEN(",CO_MQ135|"),'Bloco 1 10s Sem RTOS RX'!$H1094,LEN(",CO2_MQ135|"),'Bloco 1 10s Sem RTOS RX'!$I1094,LEN(",Alcool_MQ135|"),'Bloco 1 10s Sem RTOS RX'!$J1094,LEN(",Alcool_MQ135|"),'Bloco 1 10s Sem RTOS RX'!$K1094,LEN(",Toluen_MQ135|"),'Bloco 1 10s Sem RTOS RX'!$L1094,LEN(",MH4_MQ135|"),'Bloco 1 10s Sem RTOS RX'!$M1094,LEN(",O3_MQ131|"),'Bloco 1 10s Sem RTOS RX'!$N1094)*8</f>
        <v>672</v>
      </c>
    </row>
    <row r="1095" ht="15.75" customHeight="1">
      <c r="A1095" s="1" t="s">
        <v>8004</v>
      </c>
      <c r="B1095" s="1" t="s">
        <v>8005</v>
      </c>
      <c r="C1095" s="1" t="s">
        <v>3689</v>
      </c>
      <c r="D1095" s="1" t="s">
        <v>8006</v>
      </c>
      <c r="E1095" s="1" t="s">
        <v>1833</v>
      </c>
      <c r="F1095" s="1" t="s">
        <v>1833</v>
      </c>
      <c r="G1095" s="1" t="s">
        <v>1833</v>
      </c>
      <c r="H1095" s="1" t="s">
        <v>596</v>
      </c>
      <c r="I1095" s="1" t="s">
        <v>308</v>
      </c>
      <c r="J1095" s="1" t="s">
        <v>597</v>
      </c>
      <c r="K1095" s="1" t="s">
        <v>3720</v>
      </c>
      <c r="L1095" s="1" t="s">
        <v>303</v>
      </c>
      <c r="M1095" s="1" t="s">
        <v>110</v>
      </c>
      <c r="N1095" s="1" t="s">
        <v>1090</v>
      </c>
      <c r="O1095" s="1" t="s">
        <v>1833</v>
      </c>
      <c r="P1095" s="1" t="s">
        <v>1833</v>
      </c>
      <c r="Q1095" s="1" t="s">
        <v>3692</v>
      </c>
      <c r="R1095" s="1" t="s">
        <v>1833</v>
      </c>
      <c r="S1095" s="1" t="s">
        <v>3700</v>
      </c>
      <c r="T1095" s="1" t="s">
        <v>3701</v>
      </c>
      <c r="U1095" s="1" t="s">
        <v>1833</v>
      </c>
      <c r="V1095" s="1" t="s">
        <v>1833</v>
      </c>
      <c r="W1095" s="1" t="s">
        <v>3695</v>
      </c>
      <c r="X1095" s="1" t="s">
        <v>8007</v>
      </c>
      <c r="Y1095" s="2">
        <f>X1096-'Bloco 1 10s Sem RTOS RX'!$X1095</f>
        <v>0.000150462963</v>
      </c>
      <c r="Z1095" s="1">
        <f>SUM(LEN(",CO_MQ135|"),'Bloco 1 10s Sem RTOS RX'!$H1095,LEN(",CO2_MQ135|"),'Bloco 1 10s Sem RTOS RX'!$I1095,LEN(",Alcool_MQ135|"),'Bloco 1 10s Sem RTOS RX'!$J1095,LEN(",Alcool_MQ135|"),'Bloco 1 10s Sem RTOS RX'!$K1095,LEN(",Toluen_MQ135|"),'Bloco 1 10s Sem RTOS RX'!$L1095,LEN(",MH4_MQ135|"),'Bloco 1 10s Sem RTOS RX'!$M1095,LEN(",O3_MQ131|"),'Bloco 1 10s Sem RTOS RX'!$N1095)*8</f>
        <v>672</v>
      </c>
    </row>
    <row r="1096" ht="15.75" customHeight="1">
      <c r="A1096" s="1" t="s">
        <v>8008</v>
      </c>
      <c r="B1096" s="1" t="s">
        <v>8009</v>
      </c>
      <c r="C1096" s="1" t="s">
        <v>3689</v>
      </c>
      <c r="D1096" s="1" t="s">
        <v>8010</v>
      </c>
      <c r="E1096" s="1" t="s">
        <v>1833</v>
      </c>
      <c r="F1096" s="1" t="s">
        <v>1833</v>
      </c>
      <c r="G1096" s="1" t="s">
        <v>1833</v>
      </c>
      <c r="H1096" s="1" t="s">
        <v>832</v>
      </c>
      <c r="I1096" s="1" t="s">
        <v>163</v>
      </c>
      <c r="J1096" s="1" t="s">
        <v>784</v>
      </c>
      <c r="K1096" s="1" t="s">
        <v>103</v>
      </c>
      <c r="L1096" s="1" t="s">
        <v>833</v>
      </c>
      <c r="M1096" s="1" t="s">
        <v>110</v>
      </c>
      <c r="N1096" s="1" t="s">
        <v>311</v>
      </c>
      <c r="O1096" s="1" t="s">
        <v>1833</v>
      </c>
      <c r="P1096" s="1" t="s">
        <v>1833</v>
      </c>
      <c r="Q1096" s="1" t="s">
        <v>3692</v>
      </c>
      <c r="R1096" s="1" t="s">
        <v>1833</v>
      </c>
      <c r="S1096" s="1" t="s">
        <v>3700</v>
      </c>
      <c r="T1096" s="1" t="s">
        <v>3701</v>
      </c>
      <c r="U1096" s="1" t="s">
        <v>1833</v>
      </c>
      <c r="V1096" s="1" t="s">
        <v>1833</v>
      </c>
      <c r="W1096" s="1" t="s">
        <v>3695</v>
      </c>
      <c r="X1096" s="1" t="s">
        <v>8011</v>
      </c>
      <c r="Y1096" s="2">
        <f>X1097-'Bloco 1 10s Sem RTOS RX'!$X1096</f>
        <v>0.0003009259259</v>
      </c>
      <c r="Z1096" s="1">
        <f>SUM(LEN(",CO_MQ135|"),'Bloco 1 10s Sem RTOS RX'!$H1096,LEN(",CO2_MQ135|"),'Bloco 1 10s Sem RTOS RX'!$I1096,LEN(",Alcool_MQ135|"),'Bloco 1 10s Sem RTOS RX'!$J1096,LEN(",Alcool_MQ135|"),'Bloco 1 10s Sem RTOS RX'!$K1096,LEN(",Toluen_MQ135|"),'Bloco 1 10s Sem RTOS RX'!$L1096,LEN(",MH4_MQ135|"),'Bloco 1 10s Sem RTOS RX'!$M1096,LEN(",O3_MQ131|"),'Bloco 1 10s Sem RTOS RX'!$N1096)*8</f>
        <v>672</v>
      </c>
    </row>
    <row r="1097" ht="15.75" customHeight="1">
      <c r="A1097" s="1" t="s">
        <v>8012</v>
      </c>
      <c r="B1097" s="1" t="s">
        <v>8013</v>
      </c>
      <c r="C1097" s="1" t="s">
        <v>3689</v>
      </c>
      <c r="D1097" s="1" t="s">
        <v>8014</v>
      </c>
      <c r="E1097" s="1" t="s">
        <v>1833</v>
      </c>
      <c r="F1097" s="1" t="s">
        <v>1833</v>
      </c>
      <c r="G1097" s="1" t="s">
        <v>1833</v>
      </c>
      <c r="H1097" s="1" t="s">
        <v>307</v>
      </c>
      <c r="I1097" s="1" t="s">
        <v>308</v>
      </c>
      <c r="J1097" s="1" t="s">
        <v>309</v>
      </c>
      <c r="K1097" s="1" t="s">
        <v>3720</v>
      </c>
      <c r="L1097" s="1" t="s">
        <v>310</v>
      </c>
      <c r="M1097" s="1" t="s">
        <v>110</v>
      </c>
      <c r="N1097" s="1" t="s">
        <v>65</v>
      </c>
      <c r="O1097" s="1" t="s">
        <v>1833</v>
      </c>
      <c r="P1097" s="1" t="s">
        <v>1833</v>
      </c>
      <c r="Q1097" s="1" t="s">
        <v>3692</v>
      </c>
      <c r="R1097" s="1" t="s">
        <v>1833</v>
      </c>
      <c r="S1097" s="1" t="s">
        <v>3700</v>
      </c>
      <c r="T1097" s="1" t="s">
        <v>3701</v>
      </c>
      <c r="U1097" s="1" t="s">
        <v>1833</v>
      </c>
      <c r="V1097" s="1" t="s">
        <v>1833</v>
      </c>
      <c r="W1097" s="1" t="s">
        <v>3695</v>
      </c>
      <c r="X1097" s="1" t="s">
        <v>8015</v>
      </c>
      <c r="Y1097" s="2">
        <f>X1098-'Bloco 1 10s Sem RTOS RX'!$X1097</f>
        <v>0.000150462963</v>
      </c>
      <c r="Z1097" s="1">
        <f>SUM(LEN(",CO_MQ135|"),'Bloco 1 10s Sem RTOS RX'!$H1097,LEN(",CO2_MQ135|"),'Bloco 1 10s Sem RTOS RX'!$I1097,LEN(",Alcool_MQ135|"),'Bloco 1 10s Sem RTOS RX'!$J1097,LEN(",Alcool_MQ135|"),'Bloco 1 10s Sem RTOS RX'!$K1097,LEN(",Toluen_MQ135|"),'Bloco 1 10s Sem RTOS RX'!$L1097,LEN(",MH4_MQ135|"),'Bloco 1 10s Sem RTOS RX'!$M1097,LEN(",O3_MQ131|"),'Bloco 1 10s Sem RTOS RX'!$N1097)*8</f>
        <v>672</v>
      </c>
    </row>
    <row r="1098" ht="15.75" customHeight="1">
      <c r="A1098" s="1" t="s">
        <v>8016</v>
      </c>
      <c r="B1098" s="1" t="s">
        <v>8017</v>
      </c>
      <c r="C1098" s="1" t="s">
        <v>3689</v>
      </c>
      <c r="D1098" s="1" t="s">
        <v>8018</v>
      </c>
      <c r="E1098" s="1" t="s">
        <v>1833</v>
      </c>
      <c r="F1098" s="1" t="s">
        <v>1833</v>
      </c>
      <c r="G1098" s="1" t="s">
        <v>1833</v>
      </c>
      <c r="H1098" s="1" t="s">
        <v>601</v>
      </c>
      <c r="I1098" s="1" t="s">
        <v>163</v>
      </c>
      <c r="J1098" s="1" t="s">
        <v>597</v>
      </c>
      <c r="K1098" s="1" t="s">
        <v>103</v>
      </c>
      <c r="L1098" s="1" t="s">
        <v>303</v>
      </c>
      <c r="M1098" s="1" t="s">
        <v>110</v>
      </c>
      <c r="N1098" s="1" t="s">
        <v>4856</v>
      </c>
      <c r="O1098" s="1" t="s">
        <v>1833</v>
      </c>
      <c r="P1098" s="1" t="s">
        <v>1833</v>
      </c>
      <c r="Q1098" s="1" t="s">
        <v>3692</v>
      </c>
      <c r="R1098" s="1" t="s">
        <v>1833</v>
      </c>
      <c r="S1098" s="1" t="s">
        <v>3700</v>
      </c>
      <c r="T1098" s="1" t="s">
        <v>3701</v>
      </c>
      <c r="U1098" s="1" t="s">
        <v>1833</v>
      </c>
      <c r="V1098" s="1" t="s">
        <v>1833</v>
      </c>
      <c r="W1098" s="1" t="s">
        <v>3695</v>
      </c>
      <c r="X1098" s="1" t="s">
        <v>8019</v>
      </c>
      <c r="Y1098" s="2">
        <f>X1099-'Bloco 1 10s Sem RTOS RX'!$X1098</f>
        <v>0.000150462963</v>
      </c>
      <c r="Z1098" s="1">
        <f>SUM(LEN(",CO_MQ135|"),'Bloco 1 10s Sem RTOS RX'!$H1098,LEN(",CO2_MQ135|"),'Bloco 1 10s Sem RTOS RX'!$I1098,LEN(",Alcool_MQ135|"),'Bloco 1 10s Sem RTOS RX'!$J1098,LEN(",Alcool_MQ135|"),'Bloco 1 10s Sem RTOS RX'!$K1098,LEN(",Toluen_MQ135|"),'Bloco 1 10s Sem RTOS RX'!$L1098,LEN(",MH4_MQ135|"),'Bloco 1 10s Sem RTOS RX'!$M1098,LEN(",O3_MQ131|"),'Bloco 1 10s Sem RTOS RX'!$N1098)*8</f>
        <v>672</v>
      </c>
    </row>
    <row r="1099" ht="15.75" customHeight="1">
      <c r="A1099" s="1" t="s">
        <v>8020</v>
      </c>
      <c r="B1099" s="1" t="s">
        <v>8021</v>
      </c>
      <c r="C1099" s="1" t="s">
        <v>3689</v>
      </c>
      <c r="D1099" s="1" t="s">
        <v>8022</v>
      </c>
      <c r="E1099" s="1" t="s">
        <v>1833</v>
      </c>
      <c r="F1099" s="1" t="s">
        <v>1833</v>
      </c>
      <c r="G1099" s="1" t="s">
        <v>1833</v>
      </c>
      <c r="H1099" s="1" t="s">
        <v>613</v>
      </c>
      <c r="I1099" s="1" t="s">
        <v>614</v>
      </c>
      <c r="J1099" s="1" t="s">
        <v>604</v>
      </c>
      <c r="K1099" s="1" t="s">
        <v>3720</v>
      </c>
      <c r="L1099" s="1" t="s">
        <v>47</v>
      </c>
      <c r="M1099" s="1" t="s">
        <v>159</v>
      </c>
      <c r="N1099" s="1" t="s">
        <v>4088</v>
      </c>
      <c r="O1099" s="1" t="s">
        <v>1833</v>
      </c>
      <c r="P1099" s="1" t="s">
        <v>1833</v>
      </c>
      <c r="Q1099" s="1" t="s">
        <v>3692</v>
      </c>
      <c r="R1099" s="1" t="s">
        <v>1833</v>
      </c>
      <c r="S1099" s="1" t="s">
        <v>3700</v>
      </c>
      <c r="T1099" s="1" t="s">
        <v>3694</v>
      </c>
      <c r="U1099" s="1" t="s">
        <v>1833</v>
      </c>
      <c r="V1099" s="1" t="s">
        <v>1833</v>
      </c>
      <c r="W1099" s="1" t="s">
        <v>3695</v>
      </c>
      <c r="X1099" s="1" t="s">
        <v>8023</v>
      </c>
      <c r="Y1099" s="2">
        <f>X1100-'Bloco 1 10s Sem RTOS RX'!$X1099</f>
        <v>0.000150462963</v>
      </c>
      <c r="Z1099" s="1">
        <f>SUM(LEN(",CO_MQ135|"),'Bloco 1 10s Sem RTOS RX'!$H1099,LEN(",CO2_MQ135|"),'Bloco 1 10s Sem RTOS RX'!$I1099,LEN(",Alcool_MQ135|"),'Bloco 1 10s Sem RTOS RX'!$J1099,LEN(",Alcool_MQ135|"),'Bloco 1 10s Sem RTOS RX'!$K1099,LEN(",Toluen_MQ135|"),'Bloco 1 10s Sem RTOS RX'!$L1099,LEN(",MH4_MQ135|"),'Bloco 1 10s Sem RTOS RX'!$M1099,LEN(",O3_MQ131|"),'Bloco 1 10s Sem RTOS RX'!$N1099)*8</f>
        <v>672</v>
      </c>
    </row>
    <row r="1100" ht="15.75" customHeight="1">
      <c r="A1100" s="1" t="s">
        <v>8024</v>
      </c>
      <c r="B1100" s="1" t="s">
        <v>8025</v>
      </c>
      <c r="C1100" s="1" t="s">
        <v>3689</v>
      </c>
      <c r="D1100" s="1" t="s">
        <v>8026</v>
      </c>
      <c r="E1100" s="1" t="s">
        <v>1833</v>
      </c>
      <c r="F1100" s="1" t="s">
        <v>1833</v>
      </c>
      <c r="G1100" s="1" t="s">
        <v>1833</v>
      </c>
      <c r="H1100" s="1" t="s">
        <v>162</v>
      </c>
      <c r="I1100" s="1" t="s">
        <v>163</v>
      </c>
      <c r="J1100" s="1" t="s">
        <v>164</v>
      </c>
      <c r="K1100" s="1" t="s">
        <v>103</v>
      </c>
      <c r="L1100" s="1" t="s">
        <v>3764</v>
      </c>
      <c r="M1100" s="1" t="s">
        <v>110</v>
      </c>
      <c r="N1100" s="1" t="s">
        <v>311</v>
      </c>
      <c r="O1100" s="1" t="s">
        <v>1833</v>
      </c>
      <c r="P1100" s="1" t="s">
        <v>1833</v>
      </c>
      <c r="Q1100" s="1" t="s">
        <v>3692</v>
      </c>
      <c r="R1100" s="1" t="s">
        <v>1833</v>
      </c>
      <c r="S1100" s="1" t="s">
        <v>3700</v>
      </c>
      <c r="T1100" s="1" t="s">
        <v>3701</v>
      </c>
      <c r="U1100" s="1" t="s">
        <v>1833</v>
      </c>
      <c r="V1100" s="1" t="s">
        <v>1833</v>
      </c>
      <c r="W1100" s="1" t="s">
        <v>3695</v>
      </c>
      <c r="X1100" s="1" t="s">
        <v>8027</v>
      </c>
      <c r="Y1100" s="2">
        <f>X1101-'Bloco 1 10s Sem RTOS RX'!$X1100</f>
        <v>0.000150462963</v>
      </c>
      <c r="Z1100" s="1">
        <f>SUM(LEN(",CO_MQ135|"),'Bloco 1 10s Sem RTOS RX'!$H1100,LEN(",CO2_MQ135|"),'Bloco 1 10s Sem RTOS RX'!$I1100,LEN(",Alcool_MQ135|"),'Bloco 1 10s Sem RTOS RX'!$J1100,LEN(",Alcool_MQ135|"),'Bloco 1 10s Sem RTOS RX'!$K1100,LEN(",Toluen_MQ135|"),'Bloco 1 10s Sem RTOS RX'!$L1100,LEN(",MH4_MQ135|"),'Bloco 1 10s Sem RTOS RX'!$M1100,LEN(",O3_MQ131|"),'Bloco 1 10s Sem RTOS RX'!$N1100)*8</f>
        <v>672</v>
      </c>
    </row>
    <row r="1101" ht="15.75" customHeight="1">
      <c r="A1101" s="1" t="s">
        <v>8028</v>
      </c>
      <c r="B1101" s="1" t="s">
        <v>8029</v>
      </c>
      <c r="C1101" s="1" t="s">
        <v>3689</v>
      </c>
      <c r="D1101" s="1" t="s">
        <v>8030</v>
      </c>
      <c r="E1101" s="1" t="s">
        <v>1833</v>
      </c>
      <c r="F1101" s="1" t="s">
        <v>1833</v>
      </c>
      <c r="G1101" s="1" t="s">
        <v>1833</v>
      </c>
      <c r="H1101" s="1" t="s">
        <v>646</v>
      </c>
      <c r="I1101" s="1" t="s">
        <v>308</v>
      </c>
      <c r="J1101" s="1" t="s">
        <v>309</v>
      </c>
      <c r="K1101" s="1" t="s">
        <v>3720</v>
      </c>
      <c r="L1101" s="1" t="s">
        <v>605</v>
      </c>
      <c r="M1101" s="1" t="s">
        <v>110</v>
      </c>
      <c r="N1101" s="1" t="s">
        <v>159</v>
      </c>
      <c r="O1101" s="1" t="s">
        <v>1833</v>
      </c>
      <c r="P1101" s="1" t="s">
        <v>1833</v>
      </c>
      <c r="Q1101" s="1" t="s">
        <v>3692</v>
      </c>
      <c r="R1101" s="1" t="s">
        <v>1833</v>
      </c>
      <c r="S1101" s="1" t="s">
        <v>3700</v>
      </c>
      <c r="T1101" s="1" t="s">
        <v>3706</v>
      </c>
      <c r="U1101" s="1" t="s">
        <v>1833</v>
      </c>
      <c r="V1101" s="1" t="s">
        <v>1833</v>
      </c>
      <c r="W1101" s="1" t="s">
        <v>3695</v>
      </c>
      <c r="X1101" s="1" t="s">
        <v>8031</v>
      </c>
      <c r="Y1101" s="2">
        <f>X1102-'Bloco 1 10s Sem RTOS RX'!$X1101</f>
        <v>0.000162037037</v>
      </c>
      <c r="Z1101" s="1">
        <f>SUM(LEN(",CO_MQ135|"),'Bloco 1 10s Sem RTOS RX'!$H1101,LEN(",CO2_MQ135|"),'Bloco 1 10s Sem RTOS RX'!$I1101,LEN(",Alcool_MQ135|"),'Bloco 1 10s Sem RTOS RX'!$J1101,LEN(",Alcool_MQ135|"),'Bloco 1 10s Sem RTOS RX'!$K1101,LEN(",Toluen_MQ135|"),'Bloco 1 10s Sem RTOS RX'!$L1101,LEN(",MH4_MQ135|"),'Bloco 1 10s Sem RTOS RX'!$M1101,LEN(",O3_MQ131|"),'Bloco 1 10s Sem RTOS RX'!$N1101)*8</f>
        <v>672</v>
      </c>
    </row>
    <row r="1102" ht="15.75" customHeight="1">
      <c r="A1102" s="1" t="s">
        <v>8032</v>
      </c>
      <c r="B1102" s="1" t="s">
        <v>8033</v>
      </c>
      <c r="C1102" s="1" t="s">
        <v>3689</v>
      </c>
      <c r="D1102" s="1" t="s">
        <v>8034</v>
      </c>
      <c r="E1102" s="1" t="s">
        <v>1833</v>
      </c>
      <c r="F1102" s="1" t="s">
        <v>1833</v>
      </c>
      <c r="G1102" s="1" t="s">
        <v>1833</v>
      </c>
      <c r="H1102" s="1" t="s">
        <v>307</v>
      </c>
      <c r="I1102" s="1" t="s">
        <v>308</v>
      </c>
      <c r="J1102" s="1" t="s">
        <v>309</v>
      </c>
      <c r="K1102" s="1" t="s">
        <v>3720</v>
      </c>
      <c r="L1102" s="1" t="s">
        <v>310</v>
      </c>
      <c r="M1102" s="1" t="s">
        <v>110</v>
      </c>
      <c r="N1102" s="1" t="s">
        <v>70</v>
      </c>
      <c r="O1102" s="1" t="s">
        <v>1833</v>
      </c>
      <c r="P1102" s="1" t="s">
        <v>1833</v>
      </c>
      <c r="Q1102" s="1" t="s">
        <v>3692</v>
      </c>
      <c r="R1102" s="1" t="s">
        <v>1833</v>
      </c>
      <c r="S1102" s="1" t="s">
        <v>3700</v>
      </c>
      <c r="T1102" s="1" t="s">
        <v>3694</v>
      </c>
      <c r="U1102" s="1" t="s">
        <v>1833</v>
      </c>
      <c r="V1102" s="1" t="s">
        <v>1833</v>
      </c>
      <c r="W1102" s="1" t="s">
        <v>3695</v>
      </c>
      <c r="X1102" s="1" t="s">
        <v>8035</v>
      </c>
      <c r="Y1102" s="2">
        <f>X1103-'Bloco 1 10s Sem RTOS RX'!$X1102</f>
        <v>0.000150462963</v>
      </c>
      <c r="Z1102" s="1">
        <f>SUM(LEN(",CO_MQ135|"),'Bloco 1 10s Sem RTOS RX'!$H1102,LEN(",CO2_MQ135|"),'Bloco 1 10s Sem RTOS RX'!$I1102,LEN(",Alcool_MQ135|"),'Bloco 1 10s Sem RTOS RX'!$J1102,LEN(",Alcool_MQ135|"),'Bloco 1 10s Sem RTOS RX'!$K1102,LEN(",Toluen_MQ135|"),'Bloco 1 10s Sem RTOS RX'!$L1102,LEN(",MH4_MQ135|"),'Bloco 1 10s Sem RTOS RX'!$M1102,LEN(",O3_MQ131|"),'Bloco 1 10s Sem RTOS RX'!$N1102)*8</f>
        <v>672</v>
      </c>
    </row>
    <row r="1103" ht="15.75" customHeight="1">
      <c r="A1103" s="1" t="s">
        <v>8036</v>
      </c>
      <c r="B1103" s="1" t="s">
        <v>8037</v>
      </c>
      <c r="C1103" s="1" t="s">
        <v>3689</v>
      </c>
      <c r="D1103" s="1" t="s">
        <v>8038</v>
      </c>
      <c r="E1103" s="1" t="s">
        <v>1833</v>
      </c>
      <c r="F1103" s="1" t="s">
        <v>1833</v>
      </c>
      <c r="G1103" s="1" t="s">
        <v>1833</v>
      </c>
      <c r="H1103" s="1" t="s">
        <v>601</v>
      </c>
      <c r="I1103" s="1" t="s">
        <v>163</v>
      </c>
      <c r="J1103" s="1" t="s">
        <v>597</v>
      </c>
      <c r="K1103" s="1" t="s">
        <v>103</v>
      </c>
      <c r="L1103" s="1" t="s">
        <v>303</v>
      </c>
      <c r="M1103" s="1" t="s">
        <v>110</v>
      </c>
      <c r="N1103" s="1" t="s">
        <v>65</v>
      </c>
      <c r="O1103" s="1" t="s">
        <v>1833</v>
      </c>
      <c r="P1103" s="1" t="s">
        <v>1833</v>
      </c>
      <c r="Q1103" s="1" t="s">
        <v>3692</v>
      </c>
      <c r="R1103" s="1" t="s">
        <v>1833</v>
      </c>
      <c r="S1103" s="1" t="s">
        <v>3700</v>
      </c>
      <c r="T1103" s="1" t="s">
        <v>3701</v>
      </c>
      <c r="U1103" s="1" t="s">
        <v>1833</v>
      </c>
      <c r="V1103" s="1" t="s">
        <v>1833</v>
      </c>
      <c r="W1103" s="1" t="s">
        <v>3695</v>
      </c>
      <c r="X1103" s="1" t="s">
        <v>8039</v>
      </c>
      <c r="Y1103" s="2">
        <f>X1104-'Bloco 1 10s Sem RTOS RX'!$X1103</f>
        <v>0.000150462963</v>
      </c>
      <c r="Z1103" s="1">
        <f>SUM(LEN(",CO_MQ135|"),'Bloco 1 10s Sem RTOS RX'!$H1103,LEN(",CO2_MQ135|"),'Bloco 1 10s Sem RTOS RX'!$I1103,LEN(",Alcool_MQ135|"),'Bloco 1 10s Sem RTOS RX'!$J1103,LEN(",Alcool_MQ135|"),'Bloco 1 10s Sem RTOS RX'!$K1103,LEN(",Toluen_MQ135|"),'Bloco 1 10s Sem RTOS RX'!$L1103,LEN(",MH4_MQ135|"),'Bloco 1 10s Sem RTOS RX'!$M1103,LEN(",O3_MQ131|"),'Bloco 1 10s Sem RTOS RX'!$N1103)*8</f>
        <v>672</v>
      </c>
    </row>
    <row r="1104" ht="15.75" customHeight="1">
      <c r="A1104" s="1" t="s">
        <v>8040</v>
      </c>
      <c r="B1104" s="1" t="s">
        <v>8041</v>
      </c>
      <c r="C1104" s="1" t="s">
        <v>3689</v>
      </c>
      <c r="D1104" s="1" t="s">
        <v>8042</v>
      </c>
      <c r="E1104" s="1" t="s">
        <v>1833</v>
      </c>
      <c r="F1104" s="1" t="s">
        <v>1833</v>
      </c>
      <c r="G1104" s="1" t="s">
        <v>1833</v>
      </c>
      <c r="H1104" s="1" t="s">
        <v>601</v>
      </c>
      <c r="I1104" s="1" t="s">
        <v>163</v>
      </c>
      <c r="J1104" s="1" t="s">
        <v>597</v>
      </c>
      <c r="K1104" s="1" t="s">
        <v>103</v>
      </c>
      <c r="L1104" s="1" t="s">
        <v>303</v>
      </c>
      <c r="M1104" s="1" t="s">
        <v>110</v>
      </c>
      <c r="N1104" s="1" t="s">
        <v>4856</v>
      </c>
      <c r="O1104" s="1" t="s">
        <v>1833</v>
      </c>
      <c r="P1104" s="1" t="s">
        <v>1833</v>
      </c>
      <c r="Q1104" s="1" t="s">
        <v>3692</v>
      </c>
      <c r="R1104" s="1" t="s">
        <v>1833</v>
      </c>
      <c r="S1104" s="1" t="s">
        <v>3700</v>
      </c>
      <c r="T1104" s="1" t="s">
        <v>3701</v>
      </c>
      <c r="U1104" s="1" t="s">
        <v>1833</v>
      </c>
      <c r="V1104" s="1" t="s">
        <v>1833</v>
      </c>
      <c r="W1104" s="1" t="s">
        <v>3695</v>
      </c>
      <c r="X1104" s="1" t="s">
        <v>8043</v>
      </c>
      <c r="Y1104" s="2">
        <f>X1105-'Bloco 1 10s Sem RTOS RX'!$X1104</f>
        <v>0.0003009259259</v>
      </c>
      <c r="Z1104" s="1">
        <f>SUM(LEN(",CO_MQ135|"),'Bloco 1 10s Sem RTOS RX'!$H1104,LEN(",CO2_MQ135|"),'Bloco 1 10s Sem RTOS RX'!$I1104,LEN(",Alcool_MQ135|"),'Bloco 1 10s Sem RTOS RX'!$J1104,LEN(",Alcool_MQ135|"),'Bloco 1 10s Sem RTOS RX'!$K1104,LEN(",Toluen_MQ135|"),'Bloco 1 10s Sem RTOS RX'!$L1104,LEN(",MH4_MQ135|"),'Bloco 1 10s Sem RTOS RX'!$M1104,LEN(",O3_MQ131|"),'Bloco 1 10s Sem RTOS RX'!$N1104)*8</f>
        <v>672</v>
      </c>
    </row>
    <row r="1105" ht="15.75" customHeight="1">
      <c r="A1105" s="1" t="s">
        <v>8044</v>
      </c>
      <c r="B1105" s="1" t="s">
        <v>8045</v>
      </c>
      <c r="C1105" s="1" t="s">
        <v>3689</v>
      </c>
      <c r="D1105" s="1" t="s">
        <v>8046</v>
      </c>
      <c r="E1105" s="1" t="s">
        <v>1833</v>
      </c>
      <c r="F1105" s="1" t="s">
        <v>1833</v>
      </c>
      <c r="G1105" s="1" t="s">
        <v>1833</v>
      </c>
      <c r="H1105" s="1" t="s">
        <v>646</v>
      </c>
      <c r="I1105" s="1" t="s">
        <v>308</v>
      </c>
      <c r="J1105" s="1" t="s">
        <v>309</v>
      </c>
      <c r="K1105" s="1" t="s">
        <v>3720</v>
      </c>
      <c r="L1105" s="1" t="s">
        <v>605</v>
      </c>
      <c r="M1105" s="1" t="s">
        <v>110</v>
      </c>
      <c r="N1105" s="1" t="s">
        <v>3701</v>
      </c>
      <c r="O1105" s="1" t="s">
        <v>1833</v>
      </c>
      <c r="P1105" s="1" t="s">
        <v>1833</v>
      </c>
      <c r="Q1105" s="1" t="s">
        <v>3692</v>
      </c>
      <c r="R1105" s="1" t="s">
        <v>1833</v>
      </c>
      <c r="S1105" s="1" t="s">
        <v>3700</v>
      </c>
      <c r="T1105" s="1" t="s">
        <v>3694</v>
      </c>
      <c r="U1105" s="1" t="s">
        <v>1833</v>
      </c>
      <c r="V1105" s="1" t="s">
        <v>1833</v>
      </c>
      <c r="W1105" s="1" t="s">
        <v>3695</v>
      </c>
      <c r="X1105" s="1" t="s">
        <v>8047</v>
      </c>
      <c r="Y1105" s="2">
        <f>X1106-'Bloco 1 10s Sem RTOS RX'!$X1105</f>
        <v>0.000150462963</v>
      </c>
      <c r="Z1105" s="1">
        <f>SUM(LEN(",CO_MQ135|"),'Bloco 1 10s Sem RTOS RX'!$H1105,LEN(",CO2_MQ135|"),'Bloco 1 10s Sem RTOS RX'!$I1105,LEN(",Alcool_MQ135|"),'Bloco 1 10s Sem RTOS RX'!$J1105,LEN(",Alcool_MQ135|"),'Bloco 1 10s Sem RTOS RX'!$K1105,LEN(",Toluen_MQ135|"),'Bloco 1 10s Sem RTOS RX'!$L1105,LEN(",MH4_MQ135|"),'Bloco 1 10s Sem RTOS RX'!$M1105,LEN(",O3_MQ131|"),'Bloco 1 10s Sem RTOS RX'!$N1105)*8</f>
        <v>672</v>
      </c>
    </row>
    <row r="1106" ht="15.75" customHeight="1">
      <c r="A1106" s="1" t="s">
        <v>8048</v>
      </c>
      <c r="B1106" s="1" t="s">
        <v>8049</v>
      </c>
      <c r="C1106" s="1" t="s">
        <v>3689</v>
      </c>
      <c r="D1106" s="1" t="s">
        <v>8050</v>
      </c>
      <c r="E1106" s="1" t="s">
        <v>1833</v>
      </c>
      <c r="F1106" s="1" t="s">
        <v>1833</v>
      </c>
      <c r="G1106" s="1" t="s">
        <v>1833</v>
      </c>
      <c r="H1106" s="1" t="s">
        <v>646</v>
      </c>
      <c r="I1106" s="1" t="s">
        <v>308</v>
      </c>
      <c r="J1106" s="1" t="s">
        <v>309</v>
      </c>
      <c r="K1106" s="1" t="s">
        <v>3720</v>
      </c>
      <c r="L1106" s="1" t="s">
        <v>605</v>
      </c>
      <c r="M1106" s="1" t="s">
        <v>110</v>
      </c>
      <c r="N1106" s="1" t="s">
        <v>94</v>
      </c>
      <c r="O1106" s="1" t="s">
        <v>1833</v>
      </c>
      <c r="P1106" s="1" t="s">
        <v>1833</v>
      </c>
      <c r="Q1106" s="1" t="s">
        <v>3692</v>
      </c>
      <c r="R1106" s="1" t="s">
        <v>1833</v>
      </c>
      <c r="S1106" s="1" t="s">
        <v>3700</v>
      </c>
      <c r="T1106" s="1" t="s">
        <v>3701</v>
      </c>
      <c r="U1106" s="1" t="s">
        <v>1833</v>
      </c>
      <c r="V1106" s="1" t="s">
        <v>1833</v>
      </c>
      <c r="W1106" s="1" t="s">
        <v>3695</v>
      </c>
      <c r="X1106" s="1" t="s">
        <v>8051</v>
      </c>
      <c r="Y1106" s="2">
        <f>X1107-'Bloco 1 10s Sem RTOS RX'!$X1106</f>
        <v>0.000150462963</v>
      </c>
      <c r="Z1106" s="1">
        <f>SUM(LEN(",CO_MQ135|"),'Bloco 1 10s Sem RTOS RX'!$H1106,LEN(",CO2_MQ135|"),'Bloco 1 10s Sem RTOS RX'!$I1106,LEN(",Alcool_MQ135|"),'Bloco 1 10s Sem RTOS RX'!$J1106,LEN(",Alcool_MQ135|"),'Bloco 1 10s Sem RTOS RX'!$K1106,LEN(",Toluen_MQ135|"),'Bloco 1 10s Sem RTOS RX'!$L1106,LEN(",MH4_MQ135|"),'Bloco 1 10s Sem RTOS RX'!$M1106,LEN(",O3_MQ131|"),'Bloco 1 10s Sem RTOS RX'!$N1106)*8</f>
        <v>672</v>
      </c>
    </row>
    <row r="1107" ht="15.75" customHeight="1">
      <c r="A1107" s="1" t="s">
        <v>8052</v>
      </c>
      <c r="B1107" s="1" t="s">
        <v>8053</v>
      </c>
      <c r="C1107" s="1" t="s">
        <v>3689</v>
      </c>
      <c r="D1107" s="1" t="s">
        <v>8054</v>
      </c>
      <c r="E1107" s="1" t="s">
        <v>1833</v>
      </c>
      <c r="F1107" s="1" t="s">
        <v>1833</v>
      </c>
      <c r="G1107" s="1" t="s">
        <v>1833</v>
      </c>
      <c r="H1107" s="1" t="s">
        <v>307</v>
      </c>
      <c r="I1107" s="1" t="s">
        <v>308</v>
      </c>
      <c r="J1107" s="1" t="s">
        <v>309</v>
      </c>
      <c r="K1107" s="1" t="s">
        <v>3720</v>
      </c>
      <c r="L1107" s="1" t="s">
        <v>310</v>
      </c>
      <c r="M1107" s="1" t="s">
        <v>110</v>
      </c>
      <c r="N1107" s="1" t="s">
        <v>375</v>
      </c>
      <c r="O1107" s="1" t="s">
        <v>1833</v>
      </c>
      <c r="P1107" s="1" t="s">
        <v>1833</v>
      </c>
      <c r="Q1107" s="1" t="s">
        <v>3692</v>
      </c>
      <c r="R1107" s="1" t="s">
        <v>1833</v>
      </c>
      <c r="S1107" s="1" t="s">
        <v>3700</v>
      </c>
      <c r="T1107" s="1" t="s">
        <v>3706</v>
      </c>
      <c r="U1107" s="1" t="s">
        <v>1833</v>
      </c>
      <c r="V1107" s="1" t="s">
        <v>1833</v>
      </c>
      <c r="W1107" s="1" t="s">
        <v>3695</v>
      </c>
      <c r="X1107" s="1" t="s">
        <v>8055</v>
      </c>
      <c r="Y1107" s="2">
        <f>X1108-'Bloco 1 10s Sem RTOS RX'!$X1107</f>
        <v>0.000150462963</v>
      </c>
      <c r="Z1107" s="1">
        <f>SUM(LEN(",CO_MQ135|"),'Bloco 1 10s Sem RTOS RX'!$H1107,LEN(",CO2_MQ135|"),'Bloco 1 10s Sem RTOS RX'!$I1107,LEN(",Alcool_MQ135|"),'Bloco 1 10s Sem RTOS RX'!$J1107,LEN(",Alcool_MQ135|"),'Bloco 1 10s Sem RTOS RX'!$K1107,LEN(",Toluen_MQ135|"),'Bloco 1 10s Sem RTOS RX'!$L1107,LEN(",MH4_MQ135|"),'Bloco 1 10s Sem RTOS RX'!$M1107,LEN(",O3_MQ131|"),'Bloco 1 10s Sem RTOS RX'!$N1107)*8</f>
        <v>672</v>
      </c>
    </row>
    <row r="1108" ht="15.75" customHeight="1">
      <c r="A1108" s="1" t="s">
        <v>8056</v>
      </c>
      <c r="B1108" s="1" t="s">
        <v>8057</v>
      </c>
      <c r="C1108" s="1" t="s">
        <v>3689</v>
      </c>
      <c r="D1108" s="1" t="s">
        <v>8058</v>
      </c>
      <c r="E1108" s="1" t="s">
        <v>1833</v>
      </c>
      <c r="F1108" s="1" t="s">
        <v>1833</v>
      </c>
      <c r="G1108" s="1" t="s">
        <v>1833</v>
      </c>
      <c r="H1108" s="1" t="s">
        <v>630</v>
      </c>
      <c r="I1108" s="1" t="s">
        <v>614</v>
      </c>
      <c r="J1108" s="1" t="s">
        <v>618</v>
      </c>
      <c r="K1108" s="1" t="s">
        <v>3720</v>
      </c>
      <c r="L1108" s="1" t="s">
        <v>428</v>
      </c>
      <c r="M1108" s="1" t="s">
        <v>159</v>
      </c>
      <c r="N1108" s="1" t="s">
        <v>127</v>
      </c>
      <c r="O1108" s="1" t="s">
        <v>1833</v>
      </c>
      <c r="P1108" s="1" t="s">
        <v>1833</v>
      </c>
      <c r="Q1108" s="1" t="s">
        <v>3692</v>
      </c>
      <c r="R1108" s="1" t="s">
        <v>1833</v>
      </c>
      <c r="S1108" s="1" t="s">
        <v>3700</v>
      </c>
      <c r="T1108" s="1" t="s">
        <v>3706</v>
      </c>
      <c r="U1108" s="1" t="s">
        <v>1833</v>
      </c>
      <c r="V1108" s="1" t="s">
        <v>1833</v>
      </c>
      <c r="W1108" s="1" t="s">
        <v>3695</v>
      </c>
      <c r="X1108" s="1" t="s">
        <v>8059</v>
      </c>
      <c r="Y1108" s="2">
        <f>X1109-'Bloco 1 10s Sem RTOS RX'!$X1108</f>
        <v>0.000150462963</v>
      </c>
      <c r="Z1108" s="1">
        <f>SUM(LEN(",CO_MQ135|"),'Bloco 1 10s Sem RTOS RX'!$H1108,LEN(",CO2_MQ135|"),'Bloco 1 10s Sem RTOS RX'!$I1108,LEN(",Alcool_MQ135|"),'Bloco 1 10s Sem RTOS RX'!$J1108,LEN(",Alcool_MQ135|"),'Bloco 1 10s Sem RTOS RX'!$K1108,LEN(",Toluen_MQ135|"),'Bloco 1 10s Sem RTOS RX'!$L1108,LEN(",MH4_MQ135|"),'Bloco 1 10s Sem RTOS RX'!$M1108,LEN(",O3_MQ131|"),'Bloco 1 10s Sem RTOS RX'!$N1108)*8</f>
        <v>672</v>
      </c>
    </row>
    <row r="1109" ht="15.75" customHeight="1">
      <c r="A1109" s="1" t="s">
        <v>8060</v>
      </c>
      <c r="B1109" s="1" t="s">
        <v>8061</v>
      </c>
      <c r="C1109" s="1" t="s">
        <v>3689</v>
      </c>
      <c r="D1109" s="1" t="s">
        <v>8062</v>
      </c>
      <c r="E1109" s="1" t="s">
        <v>1833</v>
      </c>
      <c r="F1109" s="1" t="s">
        <v>1833</v>
      </c>
      <c r="G1109" s="1" t="s">
        <v>1833</v>
      </c>
      <c r="H1109" s="1" t="s">
        <v>603</v>
      </c>
      <c r="I1109" s="1" t="s">
        <v>308</v>
      </c>
      <c r="J1109" s="1" t="s">
        <v>604</v>
      </c>
      <c r="K1109" s="1" t="s">
        <v>3720</v>
      </c>
      <c r="L1109" s="1" t="s">
        <v>605</v>
      </c>
      <c r="M1109" s="1" t="s">
        <v>110</v>
      </c>
      <c r="N1109" s="1" t="s">
        <v>588</v>
      </c>
      <c r="O1109" s="1" t="s">
        <v>1833</v>
      </c>
      <c r="P1109" s="1" t="s">
        <v>1833</v>
      </c>
      <c r="Q1109" s="1" t="s">
        <v>3692</v>
      </c>
      <c r="R1109" s="1" t="s">
        <v>1833</v>
      </c>
      <c r="S1109" s="1" t="s">
        <v>3700</v>
      </c>
      <c r="T1109" s="1" t="s">
        <v>3701</v>
      </c>
      <c r="U1109" s="1" t="s">
        <v>1833</v>
      </c>
      <c r="V1109" s="1" t="s">
        <v>1833</v>
      </c>
      <c r="W1109" s="1" t="s">
        <v>3695</v>
      </c>
      <c r="X1109" s="1" t="s">
        <v>8063</v>
      </c>
      <c r="Y1109" s="2">
        <f>X1110-'Bloco 1 10s Sem RTOS RX'!$X1109</f>
        <v>0.0003125</v>
      </c>
      <c r="Z1109" s="1">
        <f>SUM(LEN(",CO_MQ135|"),'Bloco 1 10s Sem RTOS RX'!$H1109,LEN(",CO2_MQ135|"),'Bloco 1 10s Sem RTOS RX'!$I1109,LEN(",Alcool_MQ135|"),'Bloco 1 10s Sem RTOS RX'!$J1109,LEN(",Alcool_MQ135|"),'Bloco 1 10s Sem RTOS RX'!$K1109,LEN(",Toluen_MQ135|"),'Bloco 1 10s Sem RTOS RX'!$L1109,LEN(",MH4_MQ135|"),'Bloco 1 10s Sem RTOS RX'!$M1109,LEN(",O3_MQ131|"),'Bloco 1 10s Sem RTOS RX'!$N1109)*8</f>
        <v>672</v>
      </c>
    </row>
    <row r="1110" ht="15.75" customHeight="1">
      <c r="A1110" s="1" t="s">
        <v>8064</v>
      </c>
      <c r="B1110" s="1" t="s">
        <v>8065</v>
      </c>
      <c r="C1110" s="1" t="s">
        <v>3689</v>
      </c>
      <c r="D1110" s="1" t="s">
        <v>8066</v>
      </c>
      <c r="E1110" s="1" t="s">
        <v>1833</v>
      </c>
      <c r="F1110" s="1" t="s">
        <v>1833</v>
      </c>
      <c r="G1110" s="1" t="s">
        <v>1833</v>
      </c>
      <c r="H1110" s="1" t="s">
        <v>4121</v>
      </c>
      <c r="I1110" s="1" t="s">
        <v>3826</v>
      </c>
      <c r="J1110" s="1" t="s">
        <v>427</v>
      </c>
      <c r="K1110" s="1" t="s">
        <v>3720</v>
      </c>
      <c r="L1110" s="1" t="s">
        <v>428</v>
      </c>
      <c r="M1110" s="1" t="s">
        <v>159</v>
      </c>
      <c r="N1110" s="1" t="s">
        <v>50</v>
      </c>
      <c r="O1110" s="1" t="s">
        <v>1833</v>
      </c>
      <c r="P1110" s="1" t="s">
        <v>1833</v>
      </c>
      <c r="Q1110" s="1" t="s">
        <v>3692</v>
      </c>
      <c r="R1110" s="1" t="s">
        <v>1833</v>
      </c>
      <c r="S1110" s="1" t="s">
        <v>3700</v>
      </c>
      <c r="T1110" s="1" t="s">
        <v>3694</v>
      </c>
      <c r="U1110" s="1" t="s">
        <v>1833</v>
      </c>
      <c r="V1110" s="1" t="s">
        <v>1833</v>
      </c>
      <c r="W1110" s="1" t="s">
        <v>3695</v>
      </c>
      <c r="X1110" s="1" t="s">
        <v>8067</v>
      </c>
      <c r="Y1110" s="2">
        <f>X1111-'Bloco 1 10s Sem RTOS RX'!$X1110</f>
        <v>0.0003009259259</v>
      </c>
      <c r="Z1110" s="1">
        <f>SUM(LEN(",CO_MQ135|"),'Bloco 1 10s Sem RTOS RX'!$H1110,LEN(",CO2_MQ135|"),'Bloco 1 10s Sem RTOS RX'!$I1110,LEN(",Alcool_MQ135|"),'Bloco 1 10s Sem RTOS RX'!$J1110,LEN(",Alcool_MQ135|"),'Bloco 1 10s Sem RTOS RX'!$K1110,LEN(",Toluen_MQ135|"),'Bloco 1 10s Sem RTOS RX'!$L1110,LEN(",MH4_MQ135|"),'Bloco 1 10s Sem RTOS RX'!$M1110,LEN(",O3_MQ131|"),'Bloco 1 10s Sem RTOS RX'!$N1110)*8</f>
        <v>672</v>
      </c>
    </row>
    <row r="1111" ht="15.75" customHeight="1">
      <c r="A1111" s="1" t="s">
        <v>8068</v>
      </c>
      <c r="B1111" s="1" t="s">
        <v>8069</v>
      </c>
      <c r="C1111" s="1" t="s">
        <v>3689</v>
      </c>
      <c r="D1111" s="1" t="s">
        <v>8070</v>
      </c>
      <c r="E1111" s="1" t="s">
        <v>1833</v>
      </c>
      <c r="F1111" s="1" t="s">
        <v>1833</v>
      </c>
      <c r="G1111" s="1" t="s">
        <v>1833</v>
      </c>
      <c r="H1111" s="1" t="s">
        <v>489</v>
      </c>
      <c r="I1111" s="1" t="s">
        <v>231</v>
      </c>
      <c r="J1111" s="1" t="s">
        <v>477</v>
      </c>
      <c r="K1111" s="1" t="s">
        <v>44</v>
      </c>
      <c r="L1111" s="1" t="s">
        <v>478</v>
      </c>
      <c r="M1111" s="1" t="s">
        <v>3694</v>
      </c>
      <c r="N1111" s="1" t="s">
        <v>628</v>
      </c>
      <c r="O1111" s="1" t="s">
        <v>1833</v>
      </c>
      <c r="P1111" s="1" t="s">
        <v>1833</v>
      </c>
      <c r="Q1111" s="1" t="s">
        <v>3692</v>
      </c>
      <c r="R1111" s="1" t="s">
        <v>1833</v>
      </c>
      <c r="S1111" s="1" t="s">
        <v>3693</v>
      </c>
      <c r="T1111" s="1" t="s">
        <v>3694</v>
      </c>
      <c r="U1111" s="1" t="s">
        <v>1833</v>
      </c>
      <c r="V1111" s="1" t="s">
        <v>1833</v>
      </c>
      <c r="W1111" s="1" t="s">
        <v>3695</v>
      </c>
      <c r="X1111" s="1" t="s">
        <v>8071</v>
      </c>
      <c r="Y1111" s="2">
        <f>X1112-'Bloco 1 10s Sem RTOS RX'!$X1111</f>
        <v>0.000150462963</v>
      </c>
      <c r="Z1111" s="1">
        <f>SUM(LEN(",CO_MQ135|"),'Bloco 1 10s Sem RTOS RX'!$H1111,LEN(",CO2_MQ135|"),'Bloco 1 10s Sem RTOS RX'!$I1111,LEN(",Alcool_MQ135|"),'Bloco 1 10s Sem RTOS RX'!$J1111,LEN(",Alcool_MQ135|"),'Bloco 1 10s Sem RTOS RX'!$K1111,LEN(",Toluen_MQ135|"),'Bloco 1 10s Sem RTOS RX'!$L1111,LEN(",MH4_MQ135|"),'Bloco 1 10s Sem RTOS RX'!$M1111,LEN(",O3_MQ131|"),'Bloco 1 10s Sem RTOS RX'!$N1111)*8</f>
        <v>672</v>
      </c>
    </row>
    <row r="1112" ht="15.75" customHeight="1">
      <c r="A1112" s="1" t="s">
        <v>8072</v>
      </c>
      <c r="B1112" s="1" t="s">
        <v>8073</v>
      </c>
      <c r="C1112" s="1" t="s">
        <v>3689</v>
      </c>
      <c r="D1112" s="1" t="s">
        <v>8074</v>
      </c>
      <c r="E1112" s="1" t="s">
        <v>1833</v>
      </c>
      <c r="F1112" s="1" t="s">
        <v>1833</v>
      </c>
      <c r="G1112" s="1" t="s">
        <v>1833</v>
      </c>
      <c r="H1112" s="1" t="s">
        <v>646</v>
      </c>
      <c r="I1112" s="1" t="s">
        <v>308</v>
      </c>
      <c r="J1112" s="1" t="s">
        <v>309</v>
      </c>
      <c r="K1112" s="1" t="s">
        <v>3720</v>
      </c>
      <c r="L1112" s="1" t="s">
        <v>605</v>
      </c>
      <c r="M1112" s="1" t="s">
        <v>110</v>
      </c>
      <c r="N1112" s="1" t="s">
        <v>285</v>
      </c>
      <c r="O1112" s="1" t="s">
        <v>1833</v>
      </c>
      <c r="P1112" s="1" t="s">
        <v>1833</v>
      </c>
      <c r="Q1112" s="1" t="s">
        <v>3692</v>
      </c>
      <c r="R1112" s="1" t="s">
        <v>1833</v>
      </c>
      <c r="S1112" s="1" t="s">
        <v>3700</v>
      </c>
      <c r="T1112" s="1" t="s">
        <v>3701</v>
      </c>
      <c r="U1112" s="1" t="s">
        <v>1833</v>
      </c>
      <c r="V1112" s="1" t="s">
        <v>1833</v>
      </c>
      <c r="W1112" s="1" t="s">
        <v>3695</v>
      </c>
      <c r="X1112" s="1" t="s">
        <v>3540</v>
      </c>
      <c r="Y1112" s="2">
        <f>X1113-'Bloco 1 10s Sem RTOS RX'!$X1112</f>
        <v>0.000150462963</v>
      </c>
      <c r="Z1112" s="1">
        <f>SUM(LEN(",CO_MQ135|"),'Bloco 1 10s Sem RTOS RX'!$H1112,LEN(",CO2_MQ135|"),'Bloco 1 10s Sem RTOS RX'!$I1112,LEN(",Alcool_MQ135|"),'Bloco 1 10s Sem RTOS RX'!$J1112,LEN(",Alcool_MQ135|"),'Bloco 1 10s Sem RTOS RX'!$K1112,LEN(",Toluen_MQ135|"),'Bloco 1 10s Sem RTOS RX'!$L1112,LEN(",MH4_MQ135|"),'Bloco 1 10s Sem RTOS RX'!$M1112,LEN(",O3_MQ131|"),'Bloco 1 10s Sem RTOS RX'!$N1112)*8</f>
        <v>672</v>
      </c>
    </row>
    <row r="1113" ht="15.75" customHeight="1">
      <c r="A1113" s="1" t="s">
        <v>8075</v>
      </c>
      <c r="B1113" s="1" t="s">
        <v>8076</v>
      </c>
      <c r="C1113" s="1" t="s">
        <v>3689</v>
      </c>
      <c r="D1113" s="1" t="s">
        <v>8077</v>
      </c>
      <c r="E1113" s="1" t="s">
        <v>1833</v>
      </c>
      <c r="F1113" s="1" t="s">
        <v>1833</v>
      </c>
      <c r="G1113" s="1" t="s">
        <v>1833</v>
      </c>
      <c r="H1113" s="1" t="s">
        <v>613</v>
      </c>
      <c r="I1113" s="1" t="s">
        <v>614</v>
      </c>
      <c r="J1113" s="1" t="s">
        <v>604</v>
      </c>
      <c r="K1113" s="1" t="s">
        <v>3720</v>
      </c>
      <c r="L1113" s="1" t="s">
        <v>47</v>
      </c>
      <c r="M1113" s="1" t="s">
        <v>159</v>
      </c>
      <c r="N1113" s="1" t="s">
        <v>141</v>
      </c>
      <c r="O1113" s="1" t="s">
        <v>1833</v>
      </c>
      <c r="P1113" s="1" t="s">
        <v>1833</v>
      </c>
      <c r="Q1113" s="1" t="s">
        <v>3692</v>
      </c>
      <c r="R1113" s="1" t="s">
        <v>1833</v>
      </c>
      <c r="S1113" s="1" t="s">
        <v>3700</v>
      </c>
      <c r="T1113" s="1" t="s">
        <v>3701</v>
      </c>
      <c r="U1113" s="1" t="s">
        <v>1833</v>
      </c>
      <c r="V1113" s="1" t="s">
        <v>1833</v>
      </c>
      <c r="W1113" s="1" t="s">
        <v>3695</v>
      </c>
      <c r="X1113" s="1" t="s">
        <v>8078</v>
      </c>
      <c r="Y1113" s="2">
        <f>X1114-'Bloco 1 10s Sem RTOS RX'!$X1113</f>
        <v>0.000150462963</v>
      </c>
      <c r="Z1113" s="1">
        <f>SUM(LEN(",CO_MQ135|"),'Bloco 1 10s Sem RTOS RX'!$H1113,LEN(",CO2_MQ135|"),'Bloco 1 10s Sem RTOS RX'!$I1113,LEN(",Alcool_MQ135|"),'Bloco 1 10s Sem RTOS RX'!$J1113,LEN(",Alcool_MQ135|"),'Bloco 1 10s Sem RTOS RX'!$K1113,LEN(",Toluen_MQ135|"),'Bloco 1 10s Sem RTOS RX'!$L1113,LEN(",MH4_MQ135|"),'Bloco 1 10s Sem RTOS RX'!$M1113,LEN(",O3_MQ131|"),'Bloco 1 10s Sem RTOS RX'!$N1113)*8</f>
        <v>672</v>
      </c>
    </row>
    <row r="1114" ht="15.75" customHeight="1">
      <c r="A1114" s="1" t="s">
        <v>8079</v>
      </c>
      <c r="B1114" s="1" t="s">
        <v>8080</v>
      </c>
      <c r="C1114" s="1" t="s">
        <v>3689</v>
      </c>
      <c r="D1114" s="1" t="s">
        <v>8081</v>
      </c>
      <c r="E1114" s="1" t="s">
        <v>1833</v>
      </c>
      <c r="F1114" s="1" t="s">
        <v>1833</v>
      </c>
      <c r="G1114" s="1" t="s">
        <v>1833</v>
      </c>
      <c r="H1114" s="1" t="s">
        <v>617</v>
      </c>
      <c r="I1114" s="1" t="s">
        <v>614</v>
      </c>
      <c r="J1114" s="1" t="s">
        <v>618</v>
      </c>
      <c r="K1114" s="1" t="s">
        <v>3720</v>
      </c>
      <c r="L1114" s="1" t="s">
        <v>183</v>
      </c>
      <c r="M1114" s="1" t="s">
        <v>159</v>
      </c>
      <c r="N1114" s="1" t="s">
        <v>3694</v>
      </c>
      <c r="O1114" s="1" t="s">
        <v>1833</v>
      </c>
      <c r="P1114" s="1" t="s">
        <v>1833</v>
      </c>
      <c r="Q1114" s="1" t="s">
        <v>3692</v>
      </c>
      <c r="R1114" s="1" t="s">
        <v>1833</v>
      </c>
      <c r="S1114" s="1" t="s">
        <v>3700</v>
      </c>
      <c r="T1114" s="1" t="s">
        <v>3706</v>
      </c>
      <c r="U1114" s="1" t="s">
        <v>1833</v>
      </c>
      <c r="V1114" s="1" t="s">
        <v>1833</v>
      </c>
      <c r="W1114" s="1" t="s">
        <v>3695</v>
      </c>
      <c r="X1114" s="1" t="s">
        <v>8082</v>
      </c>
      <c r="Y1114" s="2">
        <f>X1115-'Bloco 1 10s Sem RTOS RX'!$X1114</f>
        <v>0.000150462963</v>
      </c>
      <c r="Z1114" s="1">
        <f>SUM(LEN(",CO_MQ135|"),'Bloco 1 10s Sem RTOS RX'!$H1114,LEN(",CO2_MQ135|"),'Bloco 1 10s Sem RTOS RX'!$I1114,LEN(",Alcool_MQ135|"),'Bloco 1 10s Sem RTOS RX'!$J1114,LEN(",Alcool_MQ135|"),'Bloco 1 10s Sem RTOS RX'!$K1114,LEN(",Toluen_MQ135|"),'Bloco 1 10s Sem RTOS RX'!$L1114,LEN(",MH4_MQ135|"),'Bloco 1 10s Sem RTOS RX'!$M1114,LEN(",O3_MQ131|"),'Bloco 1 10s Sem RTOS RX'!$N1114)*8</f>
        <v>672</v>
      </c>
    </row>
    <row r="1115" ht="15.75" customHeight="1">
      <c r="A1115" s="1" t="s">
        <v>8083</v>
      </c>
      <c r="B1115" s="1" t="s">
        <v>8084</v>
      </c>
      <c r="C1115" s="1" t="s">
        <v>3689</v>
      </c>
      <c r="D1115" s="1" t="s">
        <v>8085</v>
      </c>
      <c r="E1115" s="1" t="s">
        <v>1833</v>
      </c>
      <c r="F1115" s="1" t="s">
        <v>1833</v>
      </c>
      <c r="G1115" s="1" t="s">
        <v>1833</v>
      </c>
      <c r="H1115" s="1" t="s">
        <v>630</v>
      </c>
      <c r="I1115" s="1" t="s">
        <v>614</v>
      </c>
      <c r="J1115" s="1" t="s">
        <v>618</v>
      </c>
      <c r="K1115" s="1" t="s">
        <v>3720</v>
      </c>
      <c r="L1115" s="1" t="s">
        <v>428</v>
      </c>
      <c r="M1115" s="1" t="s">
        <v>159</v>
      </c>
      <c r="N1115" s="1" t="s">
        <v>415</v>
      </c>
      <c r="O1115" s="1" t="s">
        <v>1833</v>
      </c>
      <c r="P1115" s="1" t="s">
        <v>1833</v>
      </c>
      <c r="Q1115" s="1" t="s">
        <v>3692</v>
      </c>
      <c r="R1115" s="1" t="s">
        <v>1833</v>
      </c>
      <c r="S1115" s="1" t="s">
        <v>3700</v>
      </c>
      <c r="T1115" s="1" t="s">
        <v>3694</v>
      </c>
      <c r="U1115" s="1" t="s">
        <v>1833</v>
      </c>
      <c r="V1115" s="1" t="s">
        <v>1833</v>
      </c>
      <c r="W1115" s="1" t="s">
        <v>3695</v>
      </c>
      <c r="X1115" s="1" t="s">
        <v>8086</v>
      </c>
      <c r="Y1115" s="2">
        <f>X1116-'Bloco 1 10s Sem RTOS RX'!$X1115</f>
        <v>0.0003009259259</v>
      </c>
      <c r="Z1115" s="1">
        <f>SUM(LEN(",CO_MQ135|"),'Bloco 1 10s Sem RTOS RX'!$H1115,LEN(",CO2_MQ135|"),'Bloco 1 10s Sem RTOS RX'!$I1115,LEN(",Alcool_MQ135|"),'Bloco 1 10s Sem RTOS RX'!$J1115,LEN(",Alcool_MQ135|"),'Bloco 1 10s Sem RTOS RX'!$K1115,LEN(",Toluen_MQ135|"),'Bloco 1 10s Sem RTOS RX'!$L1115,LEN(",MH4_MQ135|"),'Bloco 1 10s Sem RTOS RX'!$M1115,LEN(",O3_MQ131|"),'Bloco 1 10s Sem RTOS RX'!$N1115)*8</f>
        <v>672</v>
      </c>
    </row>
    <row r="1116" ht="15.75" customHeight="1">
      <c r="A1116" s="1" t="s">
        <v>8087</v>
      </c>
      <c r="B1116" s="1" t="s">
        <v>8088</v>
      </c>
      <c r="C1116" s="1" t="s">
        <v>3689</v>
      </c>
      <c r="D1116" s="1" t="s">
        <v>8089</v>
      </c>
      <c r="E1116" s="1" t="s">
        <v>1833</v>
      </c>
      <c r="F1116" s="1" t="s">
        <v>1833</v>
      </c>
      <c r="G1116" s="1" t="s">
        <v>1833</v>
      </c>
      <c r="H1116" s="1" t="s">
        <v>613</v>
      </c>
      <c r="I1116" s="1" t="s">
        <v>614</v>
      </c>
      <c r="J1116" s="1" t="s">
        <v>604</v>
      </c>
      <c r="K1116" s="1" t="s">
        <v>3720</v>
      </c>
      <c r="L1116" s="1" t="s">
        <v>47</v>
      </c>
      <c r="M1116" s="1" t="s">
        <v>159</v>
      </c>
      <c r="N1116" s="1" t="s">
        <v>689</v>
      </c>
      <c r="O1116" s="1" t="s">
        <v>1833</v>
      </c>
      <c r="P1116" s="1" t="s">
        <v>1833</v>
      </c>
      <c r="Q1116" s="1" t="s">
        <v>3692</v>
      </c>
      <c r="R1116" s="1" t="s">
        <v>1833</v>
      </c>
      <c r="S1116" s="1" t="s">
        <v>3700</v>
      </c>
      <c r="T1116" s="1" t="s">
        <v>3701</v>
      </c>
      <c r="U1116" s="1" t="s">
        <v>1833</v>
      </c>
      <c r="V1116" s="1" t="s">
        <v>1833</v>
      </c>
      <c r="W1116" s="1" t="s">
        <v>3695</v>
      </c>
      <c r="X1116" s="1" t="s">
        <v>8090</v>
      </c>
      <c r="Y1116" s="2">
        <f>X1117-'Bloco 1 10s Sem RTOS RX'!$X1116</f>
        <v>0.000162037037</v>
      </c>
      <c r="Z1116" s="1">
        <f>SUM(LEN(",CO_MQ135|"),'Bloco 1 10s Sem RTOS RX'!$H1116,LEN(",CO2_MQ135|"),'Bloco 1 10s Sem RTOS RX'!$I1116,LEN(",Alcool_MQ135|"),'Bloco 1 10s Sem RTOS RX'!$J1116,LEN(",Alcool_MQ135|"),'Bloco 1 10s Sem RTOS RX'!$K1116,LEN(",Toluen_MQ135|"),'Bloco 1 10s Sem RTOS RX'!$L1116,LEN(",MH4_MQ135|"),'Bloco 1 10s Sem RTOS RX'!$M1116,LEN(",O3_MQ131|"),'Bloco 1 10s Sem RTOS RX'!$N1116)*8</f>
        <v>672</v>
      </c>
    </row>
    <row r="1117" ht="15.75" customHeight="1">
      <c r="A1117" s="1" t="s">
        <v>8091</v>
      </c>
      <c r="B1117" s="1" t="s">
        <v>8092</v>
      </c>
      <c r="C1117" s="1" t="s">
        <v>3689</v>
      </c>
      <c r="D1117" s="1" t="s">
        <v>8093</v>
      </c>
      <c r="E1117" s="1" t="s">
        <v>1833</v>
      </c>
      <c r="F1117" s="1" t="s">
        <v>1833</v>
      </c>
      <c r="G1117" s="1" t="s">
        <v>1833</v>
      </c>
      <c r="H1117" s="1" t="s">
        <v>630</v>
      </c>
      <c r="I1117" s="1" t="s">
        <v>614</v>
      </c>
      <c r="J1117" s="1" t="s">
        <v>618</v>
      </c>
      <c r="K1117" s="1" t="s">
        <v>3720</v>
      </c>
      <c r="L1117" s="1" t="s">
        <v>428</v>
      </c>
      <c r="M1117" s="1" t="s">
        <v>159</v>
      </c>
      <c r="N1117" s="1" t="s">
        <v>562</v>
      </c>
      <c r="O1117" s="1" t="s">
        <v>1833</v>
      </c>
      <c r="P1117" s="1" t="s">
        <v>1833</v>
      </c>
      <c r="Q1117" s="1" t="s">
        <v>3692</v>
      </c>
      <c r="R1117" s="1" t="s">
        <v>1833</v>
      </c>
      <c r="S1117" s="1" t="s">
        <v>3700</v>
      </c>
      <c r="T1117" s="1" t="s">
        <v>3706</v>
      </c>
      <c r="U1117" s="1" t="s">
        <v>1833</v>
      </c>
      <c r="V1117" s="1" t="s">
        <v>1833</v>
      </c>
      <c r="W1117" s="1" t="s">
        <v>3695</v>
      </c>
      <c r="X1117" s="1" t="s">
        <v>8094</v>
      </c>
      <c r="Y1117" s="2">
        <f>X1118-'Bloco 1 10s Sem RTOS RX'!$X1117</f>
        <v>0.000150462963</v>
      </c>
      <c r="Z1117" s="1">
        <f>SUM(LEN(",CO_MQ135|"),'Bloco 1 10s Sem RTOS RX'!$H1117,LEN(",CO2_MQ135|"),'Bloco 1 10s Sem RTOS RX'!$I1117,LEN(",Alcool_MQ135|"),'Bloco 1 10s Sem RTOS RX'!$J1117,LEN(",Alcool_MQ135|"),'Bloco 1 10s Sem RTOS RX'!$K1117,LEN(",Toluen_MQ135|"),'Bloco 1 10s Sem RTOS RX'!$L1117,LEN(",MH4_MQ135|"),'Bloco 1 10s Sem RTOS RX'!$M1117,LEN(",O3_MQ131|"),'Bloco 1 10s Sem RTOS RX'!$N1117)*8</f>
        <v>672</v>
      </c>
    </row>
    <row r="1118" ht="15.75" customHeight="1">
      <c r="A1118" s="1" t="s">
        <v>8095</v>
      </c>
      <c r="B1118" s="1" t="s">
        <v>8096</v>
      </c>
      <c r="C1118" s="1" t="s">
        <v>3689</v>
      </c>
      <c r="D1118" s="1" t="s">
        <v>8097</v>
      </c>
      <c r="E1118" s="1" t="s">
        <v>1833</v>
      </c>
      <c r="F1118" s="1" t="s">
        <v>1833</v>
      </c>
      <c r="G1118" s="1" t="s">
        <v>1833</v>
      </c>
      <c r="H1118" s="1" t="s">
        <v>155</v>
      </c>
      <c r="I1118" s="1" t="s">
        <v>3826</v>
      </c>
      <c r="J1118" s="1" t="s">
        <v>157</v>
      </c>
      <c r="K1118" s="1" t="s">
        <v>73</v>
      </c>
      <c r="L1118" s="1" t="s">
        <v>3827</v>
      </c>
      <c r="M1118" s="1" t="s">
        <v>159</v>
      </c>
      <c r="N1118" s="1" t="s">
        <v>334</v>
      </c>
      <c r="O1118" s="1" t="s">
        <v>1833</v>
      </c>
      <c r="P1118" s="1" t="s">
        <v>1833</v>
      </c>
      <c r="Q1118" s="1" t="s">
        <v>3692</v>
      </c>
      <c r="R1118" s="1" t="s">
        <v>1833</v>
      </c>
      <c r="S1118" s="1" t="s">
        <v>3693</v>
      </c>
      <c r="T1118" s="1" t="s">
        <v>3694</v>
      </c>
      <c r="U1118" s="1" t="s">
        <v>1833</v>
      </c>
      <c r="V1118" s="1" t="s">
        <v>1833</v>
      </c>
      <c r="W1118" s="1" t="s">
        <v>3695</v>
      </c>
      <c r="X1118" s="1" t="s">
        <v>8098</v>
      </c>
      <c r="Y1118" s="2">
        <f>X1119-'Bloco 1 10s Sem RTOS RX'!$X1118</f>
        <v>0.000150462963</v>
      </c>
      <c r="Z1118" s="1">
        <f>SUM(LEN(",CO_MQ135|"),'Bloco 1 10s Sem RTOS RX'!$H1118,LEN(",CO2_MQ135|"),'Bloco 1 10s Sem RTOS RX'!$I1118,LEN(",Alcool_MQ135|"),'Bloco 1 10s Sem RTOS RX'!$J1118,LEN(",Alcool_MQ135|"),'Bloco 1 10s Sem RTOS RX'!$K1118,LEN(",Toluen_MQ135|"),'Bloco 1 10s Sem RTOS RX'!$L1118,LEN(",MH4_MQ135|"),'Bloco 1 10s Sem RTOS RX'!$M1118,LEN(",O3_MQ131|"),'Bloco 1 10s Sem RTOS RX'!$N1118)*8</f>
        <v>672</v>
      </c>
    </row>
    <row r="1119" ht="15.75" customHeight="1">
      <c r="A1119" s="1" t="s">
        <v>8099</v>
      </c>
      <c r="B1119" s="1" t="s">
        <v>8100</v>
      </c>
      <c r="C1119" s="1" t="s">
        <v>3689</v>
      </c>
      <c r="D1119" s="1" t="s">
        <v>8101</v>
      </c>
      <c r="E1119" s="1" t="s">
        <v>1833</v>
      </c>
      <c r="F1119" s="1" t="s">
        <v>1833</v>
      </c>
      <c r="G1119" s="1" t="s">
        <v>1833</v>
      </c>
      <c r="H1119" s="1" t="s">
        <v>4121</v>
      </c>
      <c r="I1119" s="1" t="s">
        <v>3826</v>
      </c>
      <c r="J1119" s="1" t="s">
        <v>427</v>
      </c>
      <c r="K1119" s="1" t="s">
        <v>3720</v>
      </c>
      <c r="L1119" s="1" t="s">
        <v>428</v>
      </c>
      <c r="M1119" s="1" t="s">
        <v>159</v>
      </c>
      <c r="N1119" s="1" t="s">
        <v>419</v>
      </c>
      <c r="O1119" s="1" t="s">
        <v>1833</v>
      </c>
      <c r="P1119" s="1" t="s">
        <v>1833</v>
      </c>
      <c r="Q1119" s="1" t="s">
        <v>3692</v>
      </c>
      <c r="R1119" s="1" t="s">
        <v>1833</v>
      </c>
      <c r="S1119" s="1" t="s">
        <v>3700</v>
      </c>
      <c r="T1119" s="1" t="s">
        <v>3701</v>
      </c>
      <c r="U1119" s="1" t="s">
        <v>1833</v>
      </c>
      <c r="V1119" s="1" t="s">
        <v>1833</v>
      </c>
      <c r="W1119" s="1" t="s">
        <v>3695</v>
      </c>
      <c r="X1119" s="1" t="s">
        <v>8102</v>
      </c>
      <c r="Y1119" s="2">
        <f>X1120-'Bloco 1 10s Sem RTOS RX'!$X1119</f>
        <v>0.000150462963</v>
      </c>
      <c r="Z1119" s="1">
        <f>SUM(LEN(",CO_MQ135|"),'Bloco 1 10s Sem RTOS RX'!$H1119,LEN(",CO2_MQ135|"),'Bloco 1 10s Sem RTOS RX'!$I1119,LEN(",Alcool_MQ135|"),'Bloco 1 10s Sem RTOS RX'!$J1119,LEN(",Alcool_MQ135|"),'Bloco 1 10s Sem RTOS RX'!$K1119,LEN(",Toluen_MQ135|"),'Bloco 1 10s Sem RTOS RX'!$L1119,LEN(",MH4_MQ135|"),'Bloco 1 10s Sem RTOS RX'!$M1119,LEN(",O3_MQ131|"),'Bloco 1 10s Sem RTOS RX'!$N1119)*8</f>
        <v>672</v>
      </c>
    </row>
    <row r="1120" ht="15.75" customHeight="1">
      <c r="A1120" s="1" t="s">
        <v>8103</v>
      </c>
      <c r="B1120" s="1" t="s">
        <v>8104</v>
      </c>
      <c r="C1120" s="1" t="s">
        <v>3689</v>
      </c>
      <c r="D1120" s="1" t="s">
        <v>8105</v>
      </c>
      <c r="E1120" s="1" t="s">
        <v>1833</v>
      </c>
      <c r="F1120" s="1" t="s">
        <v>1833</v>
      </c>
      <c r="G1120" s="1" t="s">
        <v>1833</v>
      </c>
      <c r="H1120" s="1" t="s">
        <v>4121</v>
      </c>
      <c r="I1120" s="1" t="s">
        <v>3826</v>
      </c>
      <c r="J1120" s="1" t="s">
        <v>427</v>
      </c>
      <c r="K1120" s="1" t="s">
        <v>3720</v>
      </c>
      <c r="L1120" s="1" t="s">
        <v>428</v>
      </c>
      <c r="M1120" s="1" t="s">
        <v>159</v>
      </c>
      <c r="N1120" s="1" t="s">
        <v>320</v>
      </c>
      <c r="O1120" s="1" t="s">
        <v>1833</v>
      </c>
      <c r="P1120" s="1" t="s">
        <v>1833</v>
      </c>
      <c r="Q1120" s="1" t="s">
        <v>3692</v>
      </c>
      <c r="R1120" s="1" t="s">
        <v>1833</v>
      </c>
      <c r="S1120" s="1" t="s">
        <v>3700</v>
      </c>
      <c r="T1120" s="1" t="s">
        <v>3694</v>
      </c>
      <c r="U1120" s="1" t="s">
        <v>1833</v>
      </c>
      <c r="V1120" s="1" t="s">
        <v>1833</v>
      </c>
      <c r="W1120" s="1" t="s">
        <v>3695</v>
      </c>
      <c r="X1120" s="1" t="s">
        <v>8106</v>
      </c>
      <c r="Y1120" s="2">
        <f>X1121-'Bloco 1 10s Sem RTOS RX'!$X1120</f>
        <v>0.000150462963</v>
      </c>
      <c r="Z1120" s="1">
        <f>SUM(LEN(",CO_MQ135|"),'Bloco 1 10s Sem RTOS RX'!$H1120,LEN(",CO2_MQ135|"),'Bloco 1 10s Sem RTOS RX'!$I1120,LEN(",Alcool_MQ135|"),'Bloco 1 10s Sem RTOS RX'!$J1120,LEN(",Alcool_MQ135|"),'Bloco 1 10s Sem RTOS RX'!$K1120,LEN(",Toluen_MQ135|"),'Bloco 1 10s Sem RTOS RX'!$L1120,LEN(",MH4_MQ135|"),'Bloco 1 10s Sem RTOS RX'!$M1120,LEN(",O3_MQ131|"),'Bloco 1 10s Sem RTOS RX'!$N1120)*8</f>
        <v>672</v>
      </c>
    </row>
    <row r="1121" ht="15.75" customHeight="1">
      <c r="A1121" s="1" t="s">
        <v>8107</v>
      </c>
      <c r="B1121" s="1" t="s">
        <v>8108</v>
      </c>
      <c r="C1121" s="1" t="s">
        <v>3689</v>
      </c>
      <c r="D1121" s="1" t="s">
        <v>8109</v>
      </c>
      <c r="E1121" s="1" t="s">
        <v>1833</v>
      </c>
      <c r="F1121" s="1" t="s">
        <v>1833</v>
      </c>
      <c r="G1121" s="1" t="s">
        <v>1833</v>
      </c>
      <c r="H1121" s="1" t="s">
        <v>617</v>
      </c>
      <c r="I1121" s="1" t="s">
        <v>614</v>
      </c>
      <c r="J1121" s="1" t="s">
        <v>618</v>
      </c>
      <c r="K1121" s="1" t="s">
        <v>3720</v>
      </c>
      <c r="L1121" s="1" t="s">
        <v>183</v>
      </c>
      <c r="M1121" s="1" t="s">
        <v>159</v>
      </c>
      <c r="N1121" s="1" t="s">
        <v>96</v>
      </c>
      <c r="O1121" s="1" t="s">
        <v>1833</v>
      </c>
      <c r="P1121" s="1" t="s">
        <v>1833</v>
      </c>
      <c r="Q1121" s="1" t="s">
        <v>3692</v>
      </c>
      <c r="R1121" s="1" t="s">
        <v>1833</v>
      </c>
      <c r="S1121" s="1" t="s">
        <v>3700</v>
      </c>
      <c r="T1121" s="1" t="s">
        <v>3701</v>
      </c>
      <c r="U1121" s="1" t="s">
        <v>1833</v>
      </c>
      <c r="V1121" s="1" t="s">
        <v>1833</v>
      </c>
      <c r="W1121" s="1" t="s">
        <v>3695</v>
      </c>
      <c r="X1121" s="1" t="s">
        <v>8110</v>
      </c>
      <c r="Y1121" s="2">
        <f>X1122-'Bloco 1 10s Sem RTOS RX'!$X1121</f>
        <v>0.000150462963</v>
      </c>
      <c r="Z1121" s="1">
        <f>SUM(LEN(",CO_MQ135|"),'Bloco 1 10s Sem RTOS RX'!$H1121,LEN(",CO2_MQ135|"),'Bloco 1 10s Sem RTOS RX'!$I1121,LEN(",Alcool_MQ135|"),'Bloco 1 10s Sem RTOS RX'!$J1121,LEN(",Alcool_MQ135|"),'Bloco 1 10s Sem RTOS RX'!$K1121,LEN(",Toluen_MQ135|"),'Bloco 1 10s Sem RTOS RX'!$L1121,LEN(",MH4_MQ135|"),'Bloco 1 10s Sem RTOS RX'!$M1121,LEN(",O3_MQ131|"),'Bloco 1 10s Sem RTOS RX'!$N1121)*8</f>
        <v>672</v>
      </c>
    </row>
    <row r="1122" ht="15.75" customHeight="1">
      <c r="A1122" s="1" t="s">
        <v>8111</v>
      </c>
      <c r="B1122" s="1" t="s">
        <v>8112</v>
      </c>
      <c r="C1122" s="1" t="s">
        <v>3689</v>
      </c>
      <c r="D1122" s="1" t="s">
        <v>8113</v>
      </c>
      <c r="E1122" s="1" t="s">
        <v>1833</v>
      </c>
      <c r="F1122" s="1" t="s">
        <v>1833</v>
      </c>
      <c r="G1122" s="1" t="s">
        <v>1833</v>
      </c>
      <c r="H1122" s="1" t="s">
        <v>613</v>
      </c>
      <c r="I1122" s="1" t="s">
        <v>614</v>
      </c>
      <c r="J1122" s="1" t="s">
        <v>604</v>
      </c>
      <c r="K1122" s="1" t="s">
        <v>3720</v>
      </c>
      <c r="L1122" s="1" t="s">
        <v>47</v>
      </c>
      <c r="M1122" s="1" t="s">
        <v>159</v>
      </c>
      <c r="N1122" s="1" t="s">
        <v>141</v>
      </c>
      <c r="O1122" s="1" t="s">
        <v>1833</v>
      </c>
      <c r="P1122" s="1" t="s">
        <v>1833</v>
      </c>
      <c r="Q1122" s="1" t="s">
        <v>3692</v>
      </c>
      <c r="R1122" s="1" t="s">
        <v>1833</v>
      </c>
      <c r="S1122" s="1" t="s">
        <v>3700</v>
      </c>
      <c r="T1122" s="1" t="s">
        <v>3701</v>
      </c>
      <c r="U1122" s="1" t="s">
        <v>1833</v>
      </c>
      <c r="V1122" s="1" t="s">
        <v>1833</v>
      </c>
      <c r="W1122" s="1" t="s">
        <v>3695</v>
      </c>
      <c r="X1122" s="1" t="s">
        <v>8114</v>
      </c>
      <c r="Y1122" s="2">
        <f>X1123-'Bloco 1 10s Sem RTOS RX'!$X1122</f>
        <v>0.000150462963</v>
      </c>
      <c r="Z1122" s="1">
        <f>SUM(LEN(",CO_MQ135|"),'Bloco 1 10s Sem RTOS RX'!$H1122,LEN(",CO2_MQ135|"),'Bloco 1 10s Sem RTOS RX'!$I1122,LEN(",Alcool_MQ135|"),'Bloco 1 10s Sem RTOS RX'!$J1122,LEN(",Alcool_MQ135|"),'Bloco 1 10s Sem RTOS RX'!$K1122,LEN(",Toluen_MQ135|"),'Bloco 1 10s Sem RTOS RX'!$L1122,LEN(",MH4_MQ135|"),'Bloco 1 10s Sem RTOS RX'!$M1122,LEN(",O3_MQ131|"),'Bloco 1 10s Sem RTOS RX'!$N1122)*8</f>
        <v>672</v>
      </c>
    </row>
    <row r="1123" ht="15.75" customHeight="1">
      <c r="A1123" s="1" t="s">
        <v>8115</v>
      </c>
      <c r="B1123" s="1" t="s">
        <v>8116</v>
      </c>
      <c r="C1123" s="1" t="s">
        <v>3689</v>
      </c>
      <c r="D1123" s="1" t="s">
        <v>8117</v>
      </c>
      <c r="E1123" s="1" t="s">
        <v>1833</v>
      </c>
      <c r="F1123" s="1" t="s">
        <v>1833</v>
      </c>
      <c r="G1123" s="1" t="s">
        <v>1833</v>
      </c>
      <c r="H1123" s="1" t="s">
        <v>638</v>
      </c>
      <c r="I1123" s="1" t="s">
        <v>498</v>
      </c>
      <c r="J1123" s="1" t="s">
        <v>626</v>
      </c>
      <c r="K1123" s="1" t="s">
        <v>73</v>
      </c>
      <c r="L1123" s="1" t="s">
        <v>116</v>
      </c>
      <c r="M1123" s="1" t="s">
        <v>159</v>
      </c>
      <c r="N1123" s="1" t="s">
        <v>689</v>
      </c>
      <c r="O1123" s="1" t="s">
        <v>1833</v>
      </c>
      <c r="P1123" s="1" t="s">
        <v>1833</v>
      </c>
      <c r="Q1123" s="1" t="s">
        <v>3692</v>
      </c>
      <c r="R1123" s="1" t="s">
        <v>1833</v>
      </c>
      <c r="S1123" s="1" t="s">
        <v>3693</v>
      </c>
      <c r="T1123" s="1" t="s">
        <v>3701</v>
      </c>
      <c r="U1123" s="1" t="s">
        <v>1833</v>
      </c>
      <c r="V1123" s="1" t="s">
        <v>1833</v>
      </c>
      <c r="W1123" s="1" t="s">
        <v>3695</v>
      </c>
      <c r="X1123" s="1" t="s">
        <v>8118</v>
      </c>
      <c r="Y1123" s="2">
        <f>X1124-'Bloco 1 10s Sem RTOS RX'!$X1123</f>
        <v>0.000150462963</v>
      </c>
      <c r="Z1123" s="1">
        <f>SUM(LEN(",CO_MQ135|"),'Bloco 1 10s Sem RTOS RX'!$H1123,LEN(",CO2_MQ135|"),'Bloco 1 10s Sem RTOS RX'!$I1123,LEN(",Alcool_MQ135|"),'Bloco 1 10s Sem RTOS RX'!$J1123,LEN(",Alcool_MQ135|"),'Bloco 1 10s Sem RTOS RX'!$K1123,LEN(",Toluen_MQ135|"),'Bloco 1 10s Sem RTOS RX'!$L1123,LEN(",MH4_MQ135|"),'Bloco 1 10s Sem RTOS RX'!$M1123,LEN(",O3_MQ131|"),'Bloco 1 10s Sem RTOS RX'!$N1123)*8</f>
        <v>672</v>
      </c>
    </row>
    <row r="1124" ht="15.75" customHeight="1">
      <c r="A1124" s="1" t="s">
        <v>8119</v>
      </c>
      <c r="B1124" s="1" t="s">
        <v>8120</v>
      </c>
      <c r="C1124" s="1" t="s">
        <v>3689</v>
      </c>
      <c r="D1124" s="1" t="s">
        <v>8121</v>
      </c>
      <c r="E1124" s="1" t="s">
        <v>1833</v>
      </c>
      <c r="F1124" s="1" t="s">
        <v>1833</v>
      </c>
      <c r="G1124" s="1" t="s">
        <v>1833</v>
      </c>
      <c r="H1124" s="1" t="s">
        <v>603</v>
      </c>
      <c r="I1124" s="1" t="s">
        <v>308</v>
      </c>
      <c r="J1124" s="1" t="s">
        <v>604</v>
      </c>
      <c r="K1124" s="1" t="s">
        <v>3720</v>
      </c>
      <c r="L1124" s="1" t="s">
        <v>605</v>
      </c>
      <c r="M1124" s="1" t="s">
        <v>110</v>
      </c>
      <c r="N1124" s="1" t="s">
        <v>803</v>
      </c>
      <c r="O1124" s="1" t="s">
        <v>1833</v>
      </c>
      <c r="P1124" s="1" t="s">
        <v>1833</v>
      </c>
      <c r="Q1124" s="1" t="s">
        <v>3692</v>
      </c>
      <c r="R1124" s="1" t="s">
        <v>1833</v>
      </c>
      <c r="S1124" s="1" t="s">
        <v>3700</v>
      </c>
      <c r="T1124" s="1" t="s">
        <v>3694</v>
      </c>
      <c r="U1124" s="1" t="s">
        <v>1833</v>
      </c>
      <c r="V1124" s="1" t="s">
        <v>1833</v>
      </c>
      <c r="W1124" s="1" t="s">
        <v>3695</v>
      </c>
      <c r="X1124" s="1" t="s">
        <v>3561</v>
      </c>
      <c r="Y1124" s="2">
        <f>X1125-'Bloco 1 10s Sem RTOS RX'!$X1124</f>
        <v>0.0003009259259</v>
      </c>
      <c r="Z1124" s="1">
        <f>SUM(LEN(",CO_MQ135|"),'Bloco 1 10s Sem RTOS RX'!$H1124,LEN(",CO2_MQ135|"),'Bloco 1 10s Sem RTOS RX'!$I1124,LEN(",Alcool_MQ135|"),'Bloco 1 10s Sem RTOS RX'!$J1124,LEN(",Alcool_MQ135|"),'Bloco 1 10s Sem RTOS RX'!$K1124,LEN(",Toluen_MQ135|"),'Bloco 1 10s Sem RTOS RX'!$L1124,LEN(",MH4_MQ135|"),'Bloco 1 10s Sem RTOS RX'!$M1124,LEN(",O3_MQ131|"),'Bloco 1 10s Sem RTOS RX'!$N1124)*8</f>
        <v>672</v>
      </c>
    </row>
    <row r="1125" ht="15.75" customHeight="1">
      <c r="A1125" s="1" t="s">
        <v>8122</v>
      </c>
      <c r="B1125" s="1" t="s">
        <v>8123</v>
      </c>
      <c r="C1125" s="1" t="s">
        <v>3689</v>
      </c>
      <c r="D1125" s="1" t="s">
        <v>8124</v>
      </c>
      <c r="E1125" s="1" t="s">
        <v>1833</v>
      </c>
      <c r="F1125" s="1" t="s">
        <v>1833</v>
      </c>
      <c r="G1125" s="1" t="s">
        <v>1833</v>
      </c>
      <c r="H1125" s="1" t="s">
        <v>347</v>
      </c>
      <c r="I1125" s="1" t="s">
        <v>348</v>
      </c>
      <c r="J1125" s="1" t="s">
        <v>349</v>
      </c>
      <c r="K1125" s="1" t="s">
        <v>28</v>
      </c>
      <c r="L1125" s="1" t="s">
        <v>275</v>
      </c>
      <c r="M1125" s="1" t="s">
        <v>3694</v>
      </c>
      <c r="N1125" s="1" t="s">
        <v>249</v>
      </c>
      <c r="O1125" s="1" t="s">
        <v>1833</v>
      </c>
      <c r="P1125" s="1" t="s">
        <v>1833</v>
      </c>
      <c r="Q1125" s="1" t="s">
        <v>3692</v>
      </c>
      <c r="R1125" s="1" t="s">
        <v>1833</v>
      </c>
      <c r="S1125" s="1" t="s">
        <v>3693</v>
      </c>
      <c r="T1125" s="1" t="s">
        <v>3701</v>
      </c>
      <c r="U1125" s="1" t="s">
        <v>1833</v>
      </c>
      <c r="V1125" s="1" t="s">
        <v>1833</v>
      </c>
      <c r="W1125" s="1" t="s">
        <v>3695</v>
      </c>
      <c r="X1125" s="1" t="s">
        <v>8125</v>
      </c>
      <c r="Y1125" s="2">
        <f>X1126-'Bloco 1 10s Sem RTOS RX'!$X1125</f>
        <v>0.000150462963</v>
      </c>
      <c r="Z1125" s="1">
        <f>SUM(LEN(",CO_MQ135|"),'Bloco 1 10s Sem RTOS RX'!$H1125,LEN(",CO2_MQ135|"),'Bloco 1 10s Sem RTOS RX'!$I1125,LEN(",Alcool_MQ135|"),'Bloco 1 10s Sem RTOS RX'!$J1125,LEN(",Alcool_MQ135|"),'Bloco 1 10s Sem RTOS RX'!$K1125,LEN(",Toluen_MQ135|"),'Bloco 1 10s Sem RTOS RX'!$L1125,LEN(",MH4_MQ135|"),'Bloco 1 10s Sem RTOS RX'!$M1125,LEN(",O3_MQ131|"),'Bloco 1 10s Sem RTOS RX'!$N1125)*8</f>
        <v>672</v>
      </c>
    </row>
    <row r="1126" ht="15.75" customHeight="1">
      <c r="A1126" s="1" t="s">
        <v>8126</v>
      </c>
      <c r="B1126" s="1" t="s">
        <v>8127</v>
      </c>
      <c r="C1126" s="1" t="s">
        <v>3689</v>
      </c>
      <c r="D1126" s="1" t="s">
        <v>8128</v>
      </c>
      <c r="E1126" s="1" t="s">
        <v>1833</v>
      </c>
      <c r="F1126" s="1" t="s">
        <v>1833</v>
      </c>
      <c r="G1126" s="1" t="s">
        <v>1833</v>
      </c>
      <c r="H1126" s="1" t="s">
        <v>613</v>
      </c>
      <c r="I1126" s="1" t="s">
        <v>614</v>
      </c>
      <c r="J1126" s="1" t="s">
        <v>604</v>
      </c>
      <c r="K1126" s="1" t="s">
        <v>3720</v>
      </c>
      <c r="L1126" s="1" t="s">
        <v>47</v>
      </c>
      <c r="M1126" s="1" t="s">
        <v>159</v>
      </c>
      <c r="N1126" s="1" t="s">
        <v>3769</v>
      </c>
      <c r="O1126" s="1" t="s">
        <v>1833</v>
      </c>
      <c r="P1126" s="1" t="s">
        <v>1833</v>
      </c>
      <c r="Q1126" s="1" t="s">
        <v>3692</v>
      </c>
      <c r="R1126" s="1" t="s">
        <v>1833</v>
      </c>
      <c r="S1126" s="1" t="s">
        <v>3700</v>
      </c>
      <c r="T1126" s="1" t="s">
        <v>3701</v>
      </c>
      <c r="U1126" s="1" t="s">
        <v>1833</v>
      </c>
      <c r="V1126" s="1" t="s">
        <v>1833</v>
      </c>
      <c r="W1126" s="1" t="s">
        <v>3695</v>
      </c>
      <c r="X1126" s="1" t="s">
        <v>8129</v>
      </c>
      <c r="Y1126" s="2">
        <f>X1127-'Bloco 1 10s Sem RTOS RX'!$X1126</f>
        <v>0.000162037037</v>
      </c>
      <c r="Z1126" s="1">
        <f>SUM(LEN(",CO_MQ135|"),'Bloco 1 10s Sem RTOS RX'!$H1126,LEN(",CO2_MQ135|"),'Bloco 1 10s Sem RTOS RX'!$I1126,LEN(",Alcool_MQ135|"),'Bloco 1 10s Sem RTOS RX'!$J1126,LEN(",Alcool_MQ135|"),'Bloco 1 10s Sem RTOS RX'!$K1126,LEN(",Toluen_MQ135|"),'Bloco 1 10s Sem RTOS RX'!$L1126,LEN(",MH4_MQ135|"),'Bloco 1 10s Sem RTOS RX'!$M1126,LEN(",O3_MQ131|"),'Bloco 1 10s Sem RTOS RX'!$N1126)*8</f>
        <v>672</v>
      </c>
    </row>
    <row r="1127" ht="15.75" customHeight="1">
      <c r="A1127" s="1" t="s">
        <v>8130</v>
      </c>
      <c r="B1127" s="1" t="s">
        <v>8131</v>
      </c>
      <c r="C1127" s="1" t="s">
        <v>3689</v>
      </c>
      <c r="D1127" s="1" t="s">
        <v>8132</v>
      </c>
      <c r="E1127" s="1" t="s">
        <v>1833</v>
      </c>
      <c r="F1127" s="1" t="s">
        <v>1833</v>
      </c>
      <c r="G1127" s="1" t="s">
        <v>1833</v>
      </c>
      <c r="H1127" s="1" t="s">
        <v>603</v>
      </c>
      <c r="I1127" s="1" t="s">
        <v>308</v>
      </c>
      <c r="J1127" s="1" t="s">
        <v>604</v>
      </c>
      <c r="K1127" s="1" t="s">
        <v>3720</v>
      </c>
      <c r="L1127" s="1" t="s">
        <v>605</v>
      </c>
      <c r="M1127" s="1" t="s">
        <v>110</v>
      </c>
      <c r="N1127" s="1" t="s">
        <v>285</v>
      </c>
      <c r="O1127" s="1" t="s">
        <v>1833</v>
      </c>
      <c r="P1127" s="1" t="s">
        <v>1833</v>
      </c>
      <c r="Q1127" s="1" t="s">
        <v>3692</v>
      </c>
      <c r="R1127" s="1" t="s">
        <v>1833</v>
      </c>
      <c r="S1127" s="1" t="s">
        <v>3700</v>
      </c>
      <c r="T1127" s="1" t="s">
        <v>3701</v>
      </c>
      <c r="U1127" s="1" t="s">
        <v>1833</v>
      </c>
      <c r="V1127" s="1" t="s">
        <v>1833</v>
      </c>
      <c r="W1127" s="1" t="s">
        <v>3695</v>
      </c>
      <c r="X1127" s="1" t="s">
        <v>8133</v>
      </c>
      <c r="Y1127" s="2">
        <f>X1128-'Bloco 1 10s Sem RTOS RX'!$X1127</f>
        <v>0.0001388888889</v>
      </c>
      <c r="Z1127" s="1">
        <f>SUM(LEN(",CO_MQ135|"),'Bloco 1 10s Sem RTOS RX'!$H1127,LEN(",CO2_MQ135|"),'Bloco 1 10s Sem RTOS RX'!$I1127,LEN(",Alcool_MQ135|"),'Bloco 1 10s Sem RTOS RX'!$J1127,LEN(",Alcool_MQ135|"),'Bloco 1 10s Sem RTOS RX'!$K1127,LEN(",Toluen_MQ135|"),'Bloco 1 10s Sem RTOS RX'!$L1127,LEN(",MH4_MQ135|"),'Bloco 1 10s Sem RTOS RX'!$M1127,LEN(",O3_MQ131|"),'Bloco 1 10s Sem RTOS RX'!$N1127)*8</f>
        <v>672</v>
      </c>
    </row>
    <row r="1128" ht="15.75" customHeight="1">
      <c r="A1128" s="1" t="s">
        <v>8134</v>
      </c>
      <c r="B1128" s="1" t="s">
        <v>8135</v>
      </c>
      <c r="C1128" s="1" t="s">
        <v>3689</v>
      </c>
      <c r="D1128" s="1" t="s">
        <v>8136</v>
      </c>
      <c r="E1128" s="1" t="s">
        <v>1833</v>
      </c>
      <c r="F1128" s="1" t="s">
        <v>1833</v>
      </c>
      <c r="G1128" s="1" t="s">
        <v>1833</v>
      </c>
      <c r="H1128" s="1" t="s">
        <v>646</v>
      </c>
      <c r="I1128" s="1" t="s">
        <v>308</v>
      </c>
      <c r="J1128" s="1" t="s">
        <v>309</v>
      </c>
      <c r="K1128" s="1" t="s">
        <v>3720</v>
      </c>
      <c r="L1128" s="1" t="s">
        <v>605</v>
      </c>
      <c r="M1128" s="1" t="s">
        <v>110</v>
      </c>
      <c r="N1128" s="1" t="s">
        <v>689</v>
      </c>
      <c r="O1128" s="1" t="s">
        <v>1833</v>
      </c>
      <c r="P1128" s="1" t="s">
        <v>1833</v>
      </c>
      <c r="Q1128" s="1" t="s">
        <v>3692</v>
      </c>
      <c r="R1128" s="1" t="s">
        <v>1833</v>
      </c>
      <c r="S1128" s="1" t="s">
        <v>3700</v>
      </c>
      <c r="T1128" s="1" t="s">
        <v>3701</v>
      </c>
      <c r="U1128" s="1" t="s">
        <v>1833</v>
      </c>
      <c r="V1128" s="1" t="s">
        <v>1833</v>
      </c>
      <c r="W1128" s="1" t="s">
        <v>3695</v>
      </c>
      <c r="X1128" s="1" t="s">
        <v>8137</v>
      </c>
      <c r="Y1128" s="2">
        <f>X1129-'Bloco 1 10s Sem RTOS RX'!$X1128</f>
        <v>0.000162037037</v>
      </c>
      <c r="Z1128" s="1">
        <f>SUM(LEN(",CO_MQ135|"),'Bloco 1 10s Sem RTOS RX'!$H1128,LEN(",CO2_MQ135|"),'Bloco 1 10s Sem RTOS RX'!$I1128,LEN(",Alcool_MQ135|"),'Bloco 1 10s Sem RTOS RX'!$J1128,LEN(",Alcool_MQ135|"),'Bloco 1 10s Sem RTOS RX'!$K1128,LEN(",Toluen_MQ135|"),'Bloco 1 10s Sem RTOS RX'!$L1128,LEN(",MH4_MQ135|"),'Bloco 1 10s Sem RTOS RX'!$M1128,LEN(",O3_MQ131|"),'Bloco 1 10s Sem RTOS RX'!$N1128)*8</f>
        <v>672</v>
      </c>
    </row>
    <row r="1129" ht="15.75" customHeight="1">
      <c r="A1129" s="1" t="s">
        <v>8138</v>
      </c>
      <c r="B1129" s="1" t="s">
        <v>8139</v>
      </c>
      <c r="C1129" s="1" t="s">
        <v>3689</v>
      </c>
      <c r="D1129" s="1" t="s">
        <v>8140</v>
      </c>
      <c r="E1129" s="1" t="s">
        <v>1833</v>
      </c>
      <c r="F1129" s="1" t="s">
        <v>1833</v>
      </c>
      <c r="G1129" s="1" t="s">
        <v>1833</v>
      </c>
      <c r="H1129" s="1" t="s">
        <v>646</v>
      </c>
      <c r="I1129" s="1" t="s">
        <v>308</v>
      </c>
      <c r="J1129" s="1" t="s">
        <v>309</v>
      </c>
      <c r="K1129" s="1" t="s">
        <v>3720</v>
      </c>
      <c r="L1129" s="1" t="s">
        <v>605</v>
      </c>
      <c r="M1129" s="1" t="s">
        <v>110</v>
      </c>
      <c r="N1129" s="1" t="s">
        <v>3790</v>
      </c>
      <c r="O1129" s="1" t="s">
        <v>1833</v>
      </c>
      <c r="P1129" s="1" t="s">
        <v>1833</v>
      </c>
      <c r="Q1129" s="1" t="s">
        <v>3692</v>
      </c>
      <c r="R1129" s="1" t="s">
        <v>1833</v>
      </c>
      <c r="S1129" s="1" t="s">
        <v>3700</v>
      </c>
      <c r="T1129" s="1" t="s">
        <v>3694</v>
      </c>
      <c r="U1129" s="1" t="s">
        <v>1833</v>
      </c>
      <c r="V1129" s="1" t="s">
        <v>1833</v>
      </c>
      <c r="W1129" s="1" t="s">
        <v>3695</v>
      </c>
      <c r="X1129" s="1" t="s">
        <v>8141</v>
      </c>
      <c r="Y1129" s="2">
        <f>X1130-'Bloco 1 10s Sem RTOS RX'!$X1129</f>
        <v>0.000150462963</v>
      </c>
      <c r="Z1129" s="1">
        <f>SUM(LEN(",CO_MQ135|"),'Bloco 1 10s Sem RTOS RX'!$H1129,LEN(",CO2_MQ135|"),'Bloco 1 10s Sem RTOS RX'!$I1129,LEN(",Alcool_MQ135|"),'Bloco 1 10s Sem RTOS RX'!$J1129,LEN(",Alcool_MQ135|"),'Bloco 1 10s Sem RTOS RX'!$K1129,LEN(",Toluen_MQ135|"),'Bloco 1 10s Sem RTOS RX'!$L1129,LEN(",MH4_MQ135|"),'Bloco 1 10s Sem RTOS RX'!$M1129,LEN(",O3_MQ131|"),'Bloco 1 10s Sem RTOS RX'!$N1129)*8</f>
        <v>672</v>
      </c>
    </row>
    <row r="1130" ht="15.75" customHeight="1">
      <c r="A1130" s="1" t="s">
        <v>8142</v>
      </c>
      <c r="B1130" s="1" t="s">
        <v>8143</v>
      </c>
      <c r="C1130" s="1" t="s">
        <v>3689</v>
      </c>
      <c r="D1130" s="1" t="s">
        <v>8144</v>
      </c>
      <c r="E1130" s="1" t="s">
        <v>1833</v>
      </c>
      <c r="F1130" s="1" t="s">
        <v>1833</v>
      </c>
      <c r="G1130" s="1" t="s">
        <v>1833</v>
      </c>
      <c r="H1130" s="1" t="s">
        <v>596</v>
      </c>
      <c r="I1130" s="1" t="s">
        <v>308</v>
      </c>
      <c r="J1130" s="1" t="s">
        <v>597</v>
      </c>
      <c r="K1130" s="1" t="s">
        <v>3720</v>
      </c>
      <c r="L1130" s="1" t="s">
        <v>303</v>
      </c>
      <c r="M1130" s="1" t="s">
        <v>110</v>
      </c>
      <c r="N1130" s="1" t="s">
        <v>4856</v>
      </c>
      <c r="O1130" s="1" t="s">
        <v>1833</v>
      </c>
      <c r="P1130" s="1" t="s">
        <v>1833</v>
      </c>
      <c r="Q1130" s="1" t="s">
        <v>3692</v>
      </c>
      <c r="R1130" s="1" t="s">
        <v>1833</v>
      </c>
      <c r="S1130" s="1" t="s">
        <v>3700</v>
      </c>
      <c r="T1130" s="1" t="s">
        <v>3701</v>
      </c>
      <c r="U1130" s="1" t="s">
        <v>1833</v>
      </c>
      <c r="V1130" s="1" t="s">
        <v>1833</v>
      </c>
      <c r="W1130" s="1" t="s">
        <v>3695</v>
      </c>
      <c r="X1130" s="1" t="s">
        <v>8145</v>
      </c>
      <c r="Y1130" s="2">
        <f>X1131-'Bloco 1 10s Sem RTOS RX'!$X1130</f>
        <v>0.000150462963</v>
      </c>
      <c r="Z1130" s="1">
        <f>SUM(LEN(",CO_MQ135|"),'Bloco 1 10s Sem RTOS RX'!$H1130,LEN(",CO2_MQ135|"),'Bloco 1 10s Sem RTOS RX'!$I1130,LEN(",Alcool_MQ135|"),'Bloco 1 10s Sem RTOS RX'!$J1130,LEN(",Alcool_MQ135|"),'Bloco 1 10s Sem RTOS RX'!$K1130,LEN(",Toluen_MQ135|"),'Bloco 1 10s Sem RTOS RX'!$L1130,LEN(",MH4_MQ135|"),'Bloco 1 10s Sem RTOS RX'!$M1130,LEN(",O3_MQ131|"),'Bloco 1 10s Sem RTOS RX'!$N1130)*8</f>
        <v>672</v>
      </c>
    </row>
    <row r="1131" ht="15.75" customHeight="1">
      <c r="A1131" s="1" t="s">
        <v>8146</v>
      </c>
      <c r="B1131" s="1" t="s">
        <v>8147</v>
      </c>
      <c r="C1131" s="1" t="s">
        <v>3689</v>
      </c>
      <c r="D1131" s="1" t="s">
        <v>8148</v>
      </c>
      <c r="E1131" s="1" t="s">
        <v>1833</v>
      </c>
      <c r="F1131" s="1" t="s">
        <v>1833</v>
      </c>
      <c r="G1131" s="1" t="s">
        <v>1833</v>
      </c>
      <c r="H1131" s="1" t="s">
        <v>646</v>
      </c>
      <c r="I1131" s="1" t="s">
        <v>308</v>
      </c>
      <c r="J1131" s="1" t="s">
        <v>309</v>
      </c>
      <c r="K1131" s="1" t="s">
        <v>3720</v>
      </c>
      <c r="L1131" s="1" t="s">
        <v>605</v>
      </c>
      <c r="M1131" s="1" t="s">
        <v>110</v>
      </c>
      <c r="N1131" s="1" t="s">
        <v>581</v>
      </c>
      <c r="O1131" s="1" t="s">
        <v>1833</v>
      </c>
      <c r="P1131" s="1" t="s">
        <v>1833</v>
      </c>
      <c r="Q1131" s="1" t="s">
        <v>3692</v>
      </c>
      <c r="R1131" s="1" t="s">
        <v>1833</v>
      </c>
      <c r="S1131" s="1" t="s">
        <v>3700</v>
      </c>
      <c r="T1131" s="1" t="s">
        <v>3701</v>
      </c>
      <c r="U1131" s="1" t="s">
        <v>1833</v>
      </c>
      <c r="V1131" s="1" t="s">
        <v>1833</v>
      </c>
      <c r="W1131" s="1" t="s">
        <v>3695</v>
      </c>
      <c r="X1131" s="1" t="s">
        <v>8149</v>
      </c>
      <c r="Y1131" s="2">
        <f>X1132-'Bloco 1 10s Sem RTOS RX'!$X1131</f>
        <v>0.000150462963</v>
      </c>
      <c r="Z1131" s="1">
        <f>SUM(LEN(",CO_MQ135|"),'Bloco 1 10s Sem RTOS RX'!$H1131,LEN(",CO2_MQ135|"),'Bloco 1 10s Sem RTOS RX'!$I1131,LEN(",Alcool_MQ135|"),'Bloco 1 10s Sem RTOS RX'!$J1131,LEN(",Alcool_MQ135|"),'Bloco 1 10s Sem RTOS RX'!$K1131,LEN(",Toluen_MQ135|"),'Bloco 1 10s Sem RTOS RX'!$L1131,LEN(",MH4_MQ135|"),'Bloco 1 10s Sem RTOS RX'!$M1131,LEN(",O3_MQ131|"),'Bloco 1 10s Sem RTOS RX'!$N1131)*8</f>
        <v>672</v>
      </c>
    </row>
    <row r="1132" ht="15.75" customHeight="1">
      <c r="A1132" s="1" t="s">
        <v>8150</v>
      </c>
      <c r="B1132" s="1" t="s">
        <v>8151</v>
      </c>
      <c r="C1132" s="1" t="s">
        <v>3689</v>
      </c>
      <c r="D1132" s="1" t="s">
        <v>8152</v>
      </c>
      <c r="E1132" s="1" t="s">
        <v>1833</v>
      </c>
      <c r="F1132" s="1" t="s">
        <v>1833</v>
      </c>
      <c r="G1132" s="1" t="s">
        <v>1833</v>
      </c>
      <c r="H1132" s="1" t="s">
        <v>613</v>
      </c>
      <c r="I1132" s="1" t="s">
        <v>614</v>
      </c>
      <c r="J1132" s="1" t="s">
        <v>604</v>
      </c>
      <c r="K1132" s="1" t="s">
        <v>3720</v>
      </c>
      <c r="L1132" s="1" t="s">
        <v>47</v>
      </c>
      <c r="M1132" s="1" t="s">
        <v>159</v>
      </c>
      <c r="N1132" s="1" t="s">
        <v>4371</v>
      </c>
      <c r="O1132" s="1" t="s">
        <v>1833</v>
      </c>
      <c r="P1132" s="1" t="s">
        <v>1833</v>
      </c>
      <c r="Q1132" s="1" t="s">
        <v>3692</v>
      </c>
      <c r="R1132" s="1" t="s">
        <v>1833</v>
      </c>
      <c r="S1132" s="1" t="s">
        <v>3700</v>
      </c>
      <c r="T1132" s="1" t="s">
        <v>3701</v>
      </c>
      <c r="U1132" s="1" t="s">
        <v>1833</v>
      </c>
      <c r="V1132" s="1" t="s">
        <v>1833</v>
      </c>
      <c r="W1132" s="1" t="s">
        <v>3695</v>
      </c>
      <c r="X1132" s="1" t="s">
        <v>8153</v>
      </c>
      <c r="Y1132" s="2">
        <f>X1133-'Bloco 1 10s Sem RTOS RX'!$X1132</f>
        <v>0.000150462963</v>
      </c>
      <c r="Z1132" s="1">
        <f>SUM(LEN(",CO_MQ135|"),'Bloco 1 10s Sem RTOS RX'!$H1132,LEN(",CO2_MQ135|"),'Bloco 1 10s Sem RTOS RX'!$I1132,LEN(",Alcool_MQ135|"),'Bloco 1 10s Sem RTOS RX'!$J1132,LEN(",Alcool_MQ135|"),'Bloco 1 10s Sem RTOS RX'!$K1132,LEN(",Toluen_MQ135|"),'Bloco 1 10s Sem RTOS RX'!$L1132,LEN(",MH4_MQ135|"),'Bloco 1 10s Sem RTOS RX'!$M1132,LEN(",O3_MQ131|"),'Bloco 1 10s Sem RTOS RX'!$N1132)*8</f>
        <v>672</v>
      </c>
    </row>
    <row r="1133" ht="15.75" customHeight="1">
      <c r="A1133" s="1" t="s">
        <v>8154</v>
      </c>
      <c r="B1133" s="1" t="s">
        <v>8155</v>
      </c>
      <c r="C1133" s="1" t="s">
        <v>3689</v>
      </c>
      <c r="D1133" s="1" t="s">
        <v>8156</v>
      </c>
      <c r="E1133" s="1" t="s">
        <v>1833</v>
      </c>
      <c r="F1133" s="1" t="s">
        <v>1833</v>
      </c>
      <c r="G1133" s="1" t="s">
        <v>1833</v>
      </c>
      <c r="H1133" s="1" t="s">
        <v>307</v>
      </c>
      <c r="I1133" s="1" t="s">
        <v>308</v>
      </c>
      <c r="J1133" s="1" t="s">
        <v>309</v>
      </c>
      <c r="K1133" s="1" t="s">
        <v>3720</v>
      </c>
      <c r="L1133" s="1" t="s">
        <v>310</v>
      </c>
      <c r="M1133" s="1" t="s">
        <v>110</v>
      </c>
      <c r="N1133" s="1" t="s">
        <v>203</v>
      </c>
      <c r="O1133" s="1" t="s">
        <v>1833</v>
      </c>
      <c r="P1133" s="1" t="s">
        <v>1833</v>
      </c>
      <c r="Q1133" s="1" t="s">
        <v>3692</v>
      </c>
      <c r="R1133" s="1" t="s">
        <v>1833</v>
      </c>
      <c r="S1133" s="1" t="s">
        <v>3700</v>
      </c>
      <c r="T1133" s="1" t="s">
        <v>3701</v>
      </c>
      <c r="U1133" s="1" t="s">
        <v>1833</v>
      </c>
      <c r="V1133" s="1" t="s">
        <v>1833</v>
      </c>
      <c r="W1133" s="1" t="s">
        <v>3695</v>
      </c>
      <c r="X1133" s="1" t="s">
        <v>3574</v>
      </c>
      <c r="Y1133" s="2">
        <f>X1134-'Bloco 1 10s Sem RTOS RX'!$X1133</f>
        <v>0.000150462963</v>
      </c>
      <c r="Z1133" s="1">
        <f>SUM(LEN(",CO_MQ135|"),'Bloco 1 10s Sem RTOS RX'!$H1133,LEN(",CO2_MQ135|"),'Bloco 1 10s Sem RTOS RX'!$I1133,LEN(",Alcool_MQ135|"),'Bloco 1 10s Sem RTOS RX'!$J1133,LEN(",Alcool_MQ135|"),'Bloco 1 10s Sem RTOS RX'!$K1133,LEN(",Toluen_MQ135|"),'Bloco 1 10s Sem RTOS RX'!$L1133,LEN(",MH4_MQ135|"),'Bloco 1 10s Sem RTOS RX'!$M1133,LEN(",O3_MQ131|"),'Bloco 1 10s Sem RTOS RX'!$N1133)*8</f>
        <v>672</v>
      </c>
    </row>
    <row r="1134" ht="15.75" customHeight="1">
      <c r="A1134" s="1" t="s">
        <v>8157</v>
      </c>
      <c r="B1134" s="1" t="s">
        <v>8158</v>
      </c>
      <c r="C1134" s="1" t="s">
        <v>3689</v>
      </c>
      <c r="D1134" s="1" t="s">
        <v>8159</v>
      </c>
      <c r="E1134" s="1" t="s">
        <v>1833</v>
      </c>
      <c r="F1134" s="1" t="s">
        <v>1833</v>
      </c>
      <c r="G1134" s="1" t="s">
        <v>1833</v>
      </c>
      <c r="H1134" s="1" t="s">
        <v>596</v>
      </c>
      <c r="I1134" s="1" t="s">
        <v>308</v>
      </c>
      <c r="J1134" s="1" t="s">
        <v>597</v>
      </c>
      <c r="K1134" s="1" t="s">
        <v>3720</v>
      </c>
      <c r="L1134" s="1" t="s">
        <v>303</v>
      </c>
      <c r="M1134" s="1" t="s">
        <v>110</v>
      </c>
      <c r="N1134" s="1" t="s">
        <v>311</v>
      </c>
      <c r="O1134" s="1" t="s">
        <v>1833</v>
      </c>
      <c r="P1134" s="1" t="s">
        <v>1833</v>
      </c>
      <c r="Q1134" s="1" t="s">
        <v>3692</v>
      </c>
      <c r="R1134" s="1" t="s">
        <v>1833</v>
      </c>
      <c r="S1134" s="1" t="s">
        <v>3700</v>
      </c>
      <c r="T1134" s="1" t="s">
        <v>3701</v>
      </c>
      <c r="U1134" s="1" t="s">
        <v>1833</v>
      </c>
      <c r="V1134" s="1" t="s">
        <v>1833</v>
      </c>
      <c r="W1134" s="1" t="s">
        <v>3695</v>
      </c>
      <c r="X1134" s="1" t="s">
        <v>8160</v>
      </c>
      <c r="Y1134" s="2">
        <f>X1135-'Bloco 1 10s Sem RTOS RX'!$X1134</f>
        <v>0.000150462963</v>
      </c>
      <c r="Z1134" s="1">
        <f>SUM(LEN(",CO_MQ135|"),'Bloco 1 10s Sem RTOS RX'!$H1134,LEN(",CO2_MQ135|"),'Bloco 1 10s Sem RTOS RX'!$I1134,LEN(",Alcool_MQ135|"),'Bloco 1 10s Sem RTOS RX'!$J1134,LEN(",Alcool_MQ135|"),'Bloco 1 10s Sem RTOS RX'!$K1134,LEN(",Toluen_MQ135|"),'Bloco 1 10s Sem RTOS RX'!$L1134,LEN(",MH4_MQ135|"),'Bloco 1 10s Sem RTOS RX'!$M1134,LEN(",O3_MQ131|"),'Bloco 1 10s Sem RTOS RX'!$N1134)*8</f>
        <v>672</v>
      </c>
    </row>
    <row r="1135" ht="15.75" customHeight="1">
      <c r="A1135" s="1" t="s">
        <v>8161</v>
      </c>
      <c r="B1135" s="1" t="s">
        <v>8162</v>
      </c>
      <c r="C1135" s="1" t="s">
        <v>3689</v>
      </c>
      <c r="D1135" s="1" t="s">
        <v>8163</v>
      </c>
      <c r="E1135" s="1" t="s">
        <v>1833</v>
      </c>
      <c r="F1135" s="1" t="s">
        <v>1833</v>
      </c>
      <c r="G1135" s="1" t="s">
        <v>1833</v>
      </c>
      <c r="H1135" s="1" t="s">
        <v>307</v>
      </c>
      <c r="I1135" s="1" t="s">
        <v>308</v>
      </c>
      <c r="J1135" s="1" t="s">
        <v>309</v>
      </c>
      <c r="K1135" s="1" t="s">
        <v>3720</v>
      </c>
      <c r="L1135" s="1" t="s">
        <v>310</v>
      </c>
      <c r="M1135" s="1" t="s">
        <v>110</v>
      </c>
      <c r="N1135" s="1" t="s">
        <v>249</v>
      </c>
      <c r="O1135" s="1" t="s">
        <v>1833</v>
      </c>
      <c r="P1135" s="1" t="s">
        <v>1833</v>
      </c>
      <c r="Q1135" s="1" t="s">
        <v>3692</v>
      </c>
      <c r="R1135" s="1" t="s">
        <v>1833</v>
      </c>
      <c r="S1135" s="1" t="s">
        <v>3700</v>
      </c>
      <c r="T1135" s="1" t="s">
        <v>3701</v>
      </c>
      <c r="U1135" s="1" t="s">
        <v>1833</v>
      </c>
      <c r="V1135" s="1" t="s">
        <v>1833</v>
      </c>
      <c r="W1135" s="1" t="s">
        <v>3695</v>
      </c>
      <c r="X1135" s="1" t="s">
        <v>8164</v>
      </c>
      <c r="Y1135" s="2">
        <f>X1136-'Bloco 1 10s Sem RTOS RX'!$X1135</f>
        <v>0.000162037037</v>
      </c>
      <c r="Z1135" s="1">
        <f>SUM(LEN(",CO_MQ135|"),'Bloco 1 10s Sem RTOS RX'!$H1135,LEN(",CO2_MQ135|"),'Bloco 1 10s Sem RTOS RX'!$I1135,LEN(",Alcool_MQ135|"),'Bloco 1 10s Sem RTOS RX'!$J1135,LEN(",Alcool_MQ135|"),'Bloco 1 10s Sem RTOS RX'!$K1135,LEN(",Toluen_MQ135|"),'Bloco 1 10s Sem RTOS RX'!$L1135,LEN(",MH4_MQ135|"),'Bloco 1 10s Sem RTOS RX'!$M1135,LEN(",O3_MQ131|"),'Bloco 1 10s Sem RTOS RX'!$N1135)*8</f>
        <v>672</v>
      </c>
    </row>
    <row r="1136" ht="15.75" customHeight="1">
      <c r="A1136" s="1" t="s">
        <v>8165</v>
      </c>
      <c r="B1136" s="1" t="s">
        <v>8166</v>
      </c>
      <c r="C1136" s="1" t="s">
        <v>3689</v>
      </c>
      <c r="D1136" s="1" t="s">
        <v>8167</v>
      </c>
      <c r="E1136" s="1" t="s">
        <v>1833</v>
      </c>
      <c r="F1136" s="1" t="s">
        <v>1833</v>
      </c>
      <c r="G1136" s="1" t="s">
        <v>1833</v>
      </c>
      <c r="H1136" s="1" t="s">
        <v>596</v>
      </c>
      <c r="I1136" s="1" t="s">
        <v>308</v>
      </c>
      <c r="J1136" s="1" t="s">
        <v>597</v>
      </c>
      <c r="K1136" s="1" t="s">
        <v>3720</v>
      </c>
      <c r="L1136" s="1" t="s">
        <v>303</v>
      </c>
      <c r="M1136" s="1" t="s">
        <v>110</v>
      </c>
      <c r="N1136" s="1" t="s">
        <v>873</v>
      </c>
      <c r="O1136" s="1" t="s">
        <v>1833</v>
      </c>
      <c r="P1136" s="1" t="s">
        <v>1833</v>
      </c>
      <c r="Q1136" s="1" t="s">
        <v>3692</v>
      </c>
      <c r="R1136" s="1" t="s">
        <v>1833</v>
      </c>
      <c r="S1136" s="1" t="s">
        <v>3700</v>
      </c>
      <c r="T1136" s="1" t="s">
        <v>3701</v>
      </c>
      <c r="U1136" s="1" t="s">
        <v>1833</v>
      </c>
      <c r="V1136" s="1" t="s">
        <v>1833</v>
      </c>
      <c r="W1136" s="1" t="s">
        <v>3695</v>
      </c>
      <c r="X1136" s="1" t="s">
        <v>3578</v>
      </c>
      <c r="Y1136" s="2">
        <f>X1137-'Bloco 1 10s Sem RTOS RX'!$X1136</f>
        <v>0.0003009259259</v>
      </c>
      <c r="Z1136" s="1">
        <f>SUM(LEN(",CO_MQ135|"),'Bloco 1 10s Sem RTOS RX'!$H1136,LEN(",CO2_MQ135|"),'Bloco 1 10s Sem RTOS RX'!$I1136,LEN(",Alcool_MQ135|"),'Bloco 1 10s Sem RTOS RX'!$J1136,LEN(",Alcool_MQ135|"),'Bloco 1 10s Sem RTOS RX'!$K1136,LEN(",Toluen_MQ135|"),'Bloco 1 10s Sem RTOS RX'!$L1136,LEN(",MH4_MQ135|"),'Bloco 1 10s Sem RTOS RX'!$M1136,LEN(",O3_MQ131|"),'Bloco 1 10s Sem RTOS RX'!$N1136)*8</f>
        <v>672</v>
      </c>
    </row>
    <row r="1137" ht="15.75" customHeight="1">
      <c r="A1137" s="1" t="s">
        <v>8168</v>
      </c>
      <c r="B1137" s="1" t="s">
        <v>8169</v>
      </c>
      <c r="C1137" s="1" t="s">
        <v>3689</v>
      </c>
      <c r="D1137" s="1" t="s">
        <v>8170</v>
      </c>
      <c r="E1137" s="1" t="s">
        <v>1833</v>
      </c>
      <c r="F1137" s="1" t="s">
        <v>1833</v>
      </c>
      <c r="G1137" s="1" t="s">
        <v>1833</v>
      </c>
      <c r="H1137" s="1" t="s">
        <v>832</v>
      </c>
      <c r="I1137" s="1" t="s">
        <v>163</v>
      </c>
      <c r="J1137" s="1" t="s">
        <v>784</v>
      </c>
      <c r="K1137" s="1" t="s">
        <v>103</v>
      </c>
      <c r="L1137" s="1" t="s">
        <v>833</v>
      </c>
      <c r="M1137" s="1" t="s">
        <v>110</v>
      </c>
      <c r="N1137" s="1" t="s">
        <v>588</v>
      </c>
      <c r="O1137" s="1" t="s">
        <v>1833</v>
      </c>
      <c r="P1137" s="1" t="s">
        <v>1833</v>
      </c>
      <c r="Q1137" s="1" t="s">
        <v>3692</v>
      </c>
      <c r="R1137" s="1" t="s">
        <v>1833</v>
      </c>
      <c r="S1137" s="1" t="s">
        <v>3700</v>
      </c>
      <c r="T1137" s="1" t="s">
        <v>3701</v>
      </c>
      <c r="U1137" s="1" t="s">
        <v>1833</v>
      </c>
      <c r="V1137" s="1" t="s">
        <v>1833</v>
      </c>
      <c r="W1137" s="1" t="s">
        <v>3695</v>
      </c>
      <c r="X1137" s="1" t="s">
        <v>8171</v>
      </c>
      <c r="Y1137" s="2">
        <f>X1138-'Bloco 1 10s Sem RTOS RX'!$X1137</f>
        <v>0.000150462963</v>
      </c>
      <c r="Z1137" s="1">
        <f>SUM(LEN(",CO_MQ135|"),'Bloco 1 10s Sem RTOS RX'!$H1137,LEN(",CO2_MQ135|"),'Bloco 1 10s Sem RTOS RX'!$I1137,LEN(",Alcool_MQ135|"),'Bloco 1 10s Sem RTOS RX'!$J1137,LEN(",Alcool_MQ135|"),'Bloco 1 10s Sem RTOS RX'!$K1137,LEN(",Toluen_MQ135|"),'Bloco 1 10s Sem RTOS RX'!$L1137,LEN(",MH4_MQ135|"),'Bloco 1 10s Sem RTOS RX'!$M1137,LEN(",O3_MQ131|"),'Bloco 1 10s Sem RTOS RX'!$N1137)*8</f>
        <v>672</v>
      </c>
    </row>
    <row r="1138" ht="15.75" customHeight="1">
      <c r="A1138" s="1" t="s">
        <v>8172</v>
      </c>
      <c r="B1138" s="1" t="s">
        <v>8173</v>
      </c>
      <c r="C1138" s="1" t="s">
        <v>3689</v>
      </c>
      <c r="D1138" s="1" t="s">
        <v>8174</v>
      </c>
      <c r="E1138" s="1" t="s">
        <v>1833</v>
      </c>
      <c r="F1138" s="1" t="s">
        <v>1833</v>
      </c>
      <c r="G1138" s="1" t="s">
        <v>1833</v>
      </c>
      <c r="H1138" s="1" t="s">
        <v>617</v>
      </c>
      <c r="I1138" s="1" t="s">
        <v>614</v>
      </c>
      <c r="J1138" s="1" t="s">
        <v>618</v>
      </c>
      <c r="K1138" s="1" t="s">
        <v>3720</v>
      </c>
      <c r="L1138" s="1" t="s">
        <v>183</v>
      </c>
      <c r="M1138" s="1" t="s">
        <v>159</v>
      </c>
      <c r="N1138" s="1" t="s">
        <v>562</v>
      </c>
      <c r="O1138" s="1" t="s">
        <v>1833</v>
      </c>
      <c r="P1138" s="1" t="s">
        <v>1833</v>
      </c>
      <c r="Q1138" s="1" t="s">
        <v>3692</v>
      </c>
      <c r="R1138" s="1" t="s">
        <v>1833</v>
      </c>
      <c r="S1138" s="1" t="s">
        <v>3700</v>
      </c>
      <c r="T1138" s="1" t="s">
        <v>3706</v>
      </c>
      <c r="U1138" s="1" t="s">
        <v>1833</v>
      </c>
      <c r="V1138" s="1" t="s">
        <v>1833</v>
      </c>
      <c r="W1138" s="1" t="s">
        <v>3695</v>
      </c>
      <c r="X1138" s="1" t="s">
        <v>8175</v>
      </c>
      <c r="Y1138" s="2">
        <f>X1139-'Bloco 1 10s Sem RTOS RX'!$X1138</f>
        <v>0.000150462963</v>
      </c>
      <c r="Z1138" s="1">
        <f>SUM(LEN(",CO_MQ135|"),'Bloco 1 10s Sem RTOS RX'!$H1138,LEN(",CO2_MQ135|"),'Bloco 1 10s Sem RTOS RX'!$I1138,LEN(",Alcool_MQ135|"),'Bloco 1 10s Sem RTOS RX'!$J1138,LEN(",Alcool_MQ135|"),'Bloco 1 10s Sem RTOS RX'!$K1138,LEN(",Toluen_MQ135|"),'Bloco 1 10s Sem RTOS RX'!$L1138,LEN(",MH4_MQ135|"),'Bloco 1 10s Sem RTOS RX'!$M1138,LEN(",O3_MQ131|"),'Bloco 1 10s Sem RTOS RX'!$N1138)*8</f>
        <v>672</v>
      </c>
    </row>
    <row r="1139" ht="15.75" customHeight="1">
      <c r="A1139" s="1" t="s">
        <v>8176</v>
      </c>
      <c r="B1139" s="1" t="s">
        <v>8177</v>
      </c>
      <c r="C1139" s="1" t="s">
        <v>3689</v>
      </c>
      <c r="D1139" s="1" t="s">
        <v>8178</v>
      </c>
      <c r="E1139" s="1" t="s">
        <v>1833</v>
      </c>
      <c r="F1139" s="1" t="s">
        <v>1833</v>
      </c>
      <c r="G1139" s="1" t="s">
        <v>1833</v>
      </c>
      <c r="H1139" s="1" t="s">
        <v>613</v>
      </c>
      <c r="I1139" s="1" t="s">
        <v>614</v>
      </c>
      <c r="J1139" s="1" t="s">
        <v>604</v>
      </c>
      <c r="K1139" s="1" t="s">
        <v>3720</v>
      </c>
      <c r="L1139" s="1" t="s">
        <v>47</v>
      </c>
      <c r="M1139" s="1" t="s">
        <v>159</v>
      </c>
      <c r="N1139" s="1" t="s">
        <v>562</v>
      </c>
      <c r="O1139" s="1" t="s">
        <v>1833</v>
      </c>
      <c r="P1139" s="1" t="s">
        <v>1833</v>
      </c>
      <c r="Q1139" s="1" t="s">
        <v>3692</v>
      </c>
      <c r="R1139" s="1" t="s">
        <v>1833</v>
      </c>
      <c r="S1139" s="1" t="s">
        <v>3700</v>
      </c>
      <c r="T1139" s="1" t="s">
        <v>3706</v>
      </c>
      <c r="U1139" s="1" t="s">
        <v>1833</v>
      </c>
      <c r="V1139" s="1" t="s">
        <v>1833</v>
      </c>
      <c r="W1139" s="1" t="s">
        <v>3695</v>
      </c>
      <c r="X1139" s="1" t="s">
        <v>8179</v>
      </c>
      <c r="Y1139" s="2">
        <f>X1140-'Bloco 1 10s Sem RTOS RX'!$X1139</f>
        <v>0.000150462963</v>
      </c>
      <c r="Z1139" s="1">
        <f>SUM(LEN(",CO_MQ135|"),'Bloco 1 10s Sem RTOS RX'!$H1139,LEN(",CO2_MQ135|"),'Bloco 1 10s Sem RTOS RX'!$I1139,LEN(",Alcool_MQ135|"),'Bloco 1 10s Sem RTOS RX'!$J1139,LEN(",Alcool_MQ135|"),'Bloco 1 10s Sem RTOS RX'!$K1139,LEN(",Toluen_MQ135|"),'Bloco 1 10s Sem RTOS RX'!$L1139,LEN(",MH4_MQ135|"),'Bloco 1 10s Sem RTOS RX'!$M1139,LEN(",O3_MQ131|"),'Bloco 1 10s Sem RTOS RX'!$N1139)*8</f>
        <v>672</v>
      </c>
    </row>
    <row r="1140" ht="15.75" customHeight="1">
      <c r="A1140" s="1" t="s">
        <v>8180</v>
      </c>
      <c r="B1140" s="1" t="s">
        <v>8181</v>
      </c>
      <c r="C1140" s="1" t="s">
        <v>3689</v>
      </c>
      <c r="D1140" s="1" t="s">
        <v>8182</v>
      </c>
      <c r="E1140" s="1" t="s">
        <v>1833</v>
      </c>
      <c r="F1140" s="1" t="s">
        <v>1833</v>
      </c>
      <c r="G1140" s="1" t="s">
        <v>1833</v>
      </c>
      <c r="H1140" s="1" t="s">
        <v>832</v>
      </c>
      <c r="I1140" s="1" t="s">
        <v>163</v>
      </c>
      <c r="J1140" s="1" t="s">
        <v>784</v>
      </c>
      <c r="K1140" s="1" t="s">
        <v>103</v>
      </c>
      <c r="L1140" s="1" t="s">
        <v>833</v>
      </c>
      <c r="M1140" s="1" t="s">
        <v>110</v>
      </c>
      <c r="N1140" s="1" t="s">
        <v>397</v>
      </c>
      <c r="O1140" s="1" t="s">
        <v>1833</v>
      </c>
      <c r="P1140" s="1" t="s">
        <v>1833</v>
      </c>
      <c r="Q1140" s="1" t="s">
        <v>3692</v>
      </c>
      <c r="R1140" s="1" t="s">
        <v>1833</v>
      </c>
      <c r="S1140" s="1" t="s">
        <v>3700</v>
      </c>
      <c r="T1140" s="1" t="s">
        <v>3701</v>
      </c>
      <c r="U1140" s="1" t="s">
        <v>1833</v>
      </c>
      <c r="V1140" s="1" t="s">
        <v>1833</v>
      </c>
      <c r="W1140" s="1" t="s">
        <v>3695</v>
      </c>
      <c r="X1140" s="1" t="s">
        <v>8183</v>
      </c>
      <c r="Y1140" s="2">
        <f>X1141-'Bloco 1 10s Sem RTOS RX'!$X1140</f>
        <v>0.000150462963</v>
      </c>
      <c r="Z1140" s="1">
        <f>SUM(LEN(",CO_MQ135|"),'Bloco 1 10s Sem RTOS RX'!$H1140,LEN(",CO2_MQ135|"),'Bloco 1 10s Sem RTOS RX'!$I1140,LEN(",Alcool_MQ135|"),'Bloco 1 10s Sem RTOS RX'!$J1140,LEN(",Alcool_MQ135|"),'Bloco 1 10s Sem RTOS RX'!$K1140,LEN(",Toluen_MQ135|"),'Bloco 1 10s Sem RTOS RX'!$L1140,LEN(",MH4_MQ135|"),'Bloco 1 10s Sem RTOS RX'!$M1140,LEN(",O3_MQ131|"),'Bloco 1 10s Sem RTOS RX'!$N1140)*8</f>
        <v>672</v>
      </c>
    </row>
    <row r="1141" ht="15.75" customHeight="1">
      <c r="A1141" s="1" t="s">
        <v>8184</v>
      </c>
      <c r="B1141" s="1" t="s">
        <v>8185</v>
      </c>
      <c r="C1141" s="1" t="s">
        <v>3689</v>
      </c>
      <c r="D1141" s="1" t="s">
        <v>8186</v>
      </c>
      <c r="E1141" s="1" t="s">
        <v>1833</v>
      </c>
      <c r="F1141" s="1" t="s">
        <v>1833</v>
      </c>
      <c r="G1141" s="1" t="s">
        <v>1833</v>
      </c>
      <c r="H1141" s="1" t="s">
        <v>307</v>
      </c>
      <c r="I1141" s="1" t="s">
        <v>308</v>
      </c>
      <c r="J1141" s="1" t="s">
        <v>309</v>
      </c>
      <c r="K1141" s="1" t="s">
        <v>3720</v>
      </c>
      <c r="L1141" s="1" t="s">
        <v>310</v>
      </c>
      <c r="M1141" s="1" t="s">
        <v>110</v>
      </c>
      <c r="N1141" s="1" t="s">
        <v>3694</v>
      </c>
      <c r="O1141" s="1" t="s">
        <v>1833</v>
      </c>
      <c r="P1141" s="1" t="s">
        <v>1833</v>
      </c>
      <c r="Q1141" s="1" t="s">
        <v>3692</v>
      </c>
      <c r="R1141" s="1" t="s">
        <v>1833</v>
      </c>
      <c r="S1141" s="1" t="s">
        <v>3700</v>
      </c>
      <c r="T1141" s="1" t="s">
        <v>3706</v>
      </c>
      <c r="U1141" s="1" t="s">
        <v>1833</v>
      </c>
      <c r="V1141" s="1" t="s">
        <v>1833</v>
      </c>
      <c r="W1141" s="1" t="s">
        <v>3695</v>
      </c>
      <c r="X1141" s="1" t="s">
        <v>8187</v>
      </c>
      <c r="Y1141" s="2">
        <f>X1142-'Bloco 1 10s Sem RTOS RX'!$X1141</f>
        <v>0.000150462963</v>
      </c>
      <c r="Z1141" s="1">
        <f>SUM(LEN(",CO_MQ135|"),'Bloco 1 10s Sem RTOS RX'!$H1141,LEN(",CO2_MQ135|"),'Bloco 1 10s Sem RTOS RX'!$I1141,LEN(",Alcool_MQ135|"),'Bloco 1 10s Sem RTOS RX'!$J1141,LEN(",Alcool_MQ135|"),'Bloco 1 10s Sem RTOS RX'!$K1141,LEN(",Toluen_MQ135|"),'Bloco 1 10s Sem RTOS RX'!$L1141,LEN(",MH4_MQ135|"),'Bloco 1 10s Sem RTOS RX'!$M1141,LEN(",O3_MQ131|"),'Bloco 1 10s Sem RTOS RX'!$N1141)*8</f>
        <v>672</v>
      </c>
    </row>
    <row r="1142" ht="15.75" customHeight="1">
      <c r="A1142" s="1" t="s">
        <v>8188</v>
      </c>
      <c r="B1142" s="1" t="s">
        <v>8189</v>
      </c>
      <c r="C1142" s="1" t="s">
        <v>3689</v>
      </c>
      <c r="D1142" s="1" t="s">
        <v>8190</v>
      </c>
      <c r="E1142" s="1" t="s">
        <v>1833</v>
      </c>
      <c r="F1142" s="1" t="s">
        <v>1833</v>
      </c>
      <c r="G1142" s="1" t="s">
        <v>1833</v>
      </c>
      <c r="H1142" s="1" t="s">
        <v>162</v>
      </c>
      <c r="I1142" s="1" t="s">
        <v>163</v>
      </c>
      <c r="J1142" s="1" t="s">
        <v>164</v>
      </c>
      <c r="K1142" s="1" t="s">
        <v>103</v>
      </c>
      <c r="L1142" s="1" t="s">
        <v>3764</v>
      </c>
      <c r="M1142" s="1" t="s">
        <v>110</v>
      </c>
      <c r="N1142" s="1" t="s">
        <v>545</v>
      </c>
      <c r="O1142" s="1" t="s">
        <v>1833</v>
      </c>
      <c r="P1142" s="1" t="s">
        <v>1833</v>
      </c>
      <c r="Q1142" s="1" t="s">
        <v>3692</v>
      </c>
      <c r="R1142" s="1" t="s">
        <v>1833</v>
      </c>
      <c r="S1142" s="1" t="s">
        <v>3700</v>
      </c>
      <c r="T1142" s="1" t="s">
        <v>3694</v>
      </c>
      <c r="U1142" s="1" t="s">
        <v>1833</v>
      </c>
      <c r="V1142" s="1" t="s">
        <v>1833</v>
      </c>
      <c r="W1142" s="1" t="s">
        <v>3695</v>
      </c>
      <c r="X1142" s="1" t="s">
        <v>8191</v>
      </c>
      <c r="Y1142" s="2">
        <f>X1143-'Bloco 1 10s Sem RTOS RX'!$X1142</f>
        <v>0.000150462963</v>
      </c>
      <c r="Z1142" s="1">
        <f>SUM(LEN(",CO_MQ135|"),'Bloco 1 10s Sem RTOS RX'!$H1142,LEN(",CO2_MQ135|"),'Bloco 1 10s Sem RTOS RX'!$I1142,LEN(",Alcool_MQ135|"),'Bloco 1 10s Sem RTOS RX'!$J1142,LEN(",Alcool_MQ135|"),'Bloco 1 10s Sem RTOS RX'!$K1142,LEN(",Toluen_MQ135|"),'Bloco 1 10s Sem RTOS RX'!$L1142,LEN(",MH4_MQ135|"),'Bloco 1 10s Sem RTOS RX'!$M1142,LEN(",O3_MQ131|"),'Bloco 1 10s Sem RTOS RX'!$N1142)*8</f>
        <v>672</v>
      </c>
    </row>
    <row r="1143" ht="15.75" customHeight="1">
      <c r="A1143" s="1" t="s">
        <v>8192</v>
      </c>
      <c r="B1143" s="1" t="s">
        <v>8193</v>
      </c>
      <c r="C1143" s="1" t="s">
        <v>3689</v>
      </c>
      <c r="D1143" s="1" t="s">
        <v>8194</v>
      </c>
      <c r="E1143" s="1" t="s">
        <v>1833</v>
      </c>
      <c r="F1143" s="1" t="s">
        <v>1833</v>
      </c>
      <c r="G1143" s="1" t="s">
        <v>1833</v>
      </c>
      <c r="H1143" s="1" t="s">
        <v>603</v>
      </c>
      <c r="I1143" s="1" t="s">
        <v>308</v>
      </c>
      <c r="J1143" s="1" t="s">
        <v>604</v>
      </c>
      <c r="K1143" s="1" t="s">
        <v>3720</v>
      </c>
      <c r="L1143" s="1" t="s">
        <v>605</v>
      </c>
      <c r="M1143" s="1" t="s">
        <v>110</v>
      </c>
      <c r="N1143" s="1" t="s">
        <v>490</v>
      </c>
      <c r="O1143" s="1" t="s">
        <v>1833</v>
      </c>
      <c r="P1143" s="1" t="s">
        <v>1833</v>
      </c>
      <c r="Q1143" s="1" t="s">
        <v>3692</v>
      </c>
      <c r="R1143" s="1" t="s">
        <v>1833</v>
      </c>
      <c r="S1143" s="1" t="s">
        <v>3700</v>
      </c>
      <c r="T1143" s="1" t="s">
        <v>3694</v>
      </c>
      <c r="U1143" s="1" t="s">
        <v>1833</v>
      </c>
      <c r="V1143" s="1" t="s">
        <v>1833</v>
      </c>
      <c r="W1143" s="1" t="s">
        <v>3695</v>
      </c>
      <c r="X1143" s="1" t="s">
        <v>8195</v>
      </c>
      <c r="Y1143" s="2">
        <f>X1144-'Bloco 1 10s Sem RTOS RX'!$X1143</f>
        <v>0.000150462963</v>
      </c>
      <c r="Z1143" s="1">
        <f>SUM(LEN(",CO_MQ135|"),'Bloco 1 10s Sem RTOS RX'!$H1143,LEN(",CO2_MQ135|"),'Bloco 1 10s Sem RTOS RX'!$I1143,LEN(",Alcool_MQ135|"),'Bloco 1 10s Sem RTOS RX'!$J1143,LEN(",Alcool_MQ135|"),'Bloco 1 10s Sem RTOS RX'!$K1143,LEN(",Toluen_MQ135|"),'Bloco 1 10s Sem RTOS RX'!$L1143,LEN(",MH4_MQ135|"),'Bloco 1 10s Sem RTOS RX'!$M1143,LEN(",O3_MQ131|"),'Bloco 1 10s Sem RTOS RX'!$N1143)*8</f>
        <v>672</v>
      </c>
    </row>
    <row r="1144" ht="15.75" customHeight="1">
      <c r="A1144" s="1" t="s">
        <v>8196</v>
      </c>
      <c r="B1144" s="1" t="s">
        <v>8197</v>
      </c>
      <c r="C1144" s="1" t="s">
        <v>3689</v>
      </c>
      <c r="D1144" s="1" t="s">
        <v>8198</v>
      </c>
      <c r="E1144" s="1" t="s">
        <v>1833</v>
      </c>
      <c r="F1144" s="1" t="s">
        <v>1833</v>
      </c>
      <c r="G1144" s="1" t="s">
        <v>1833</v>
      </c>
      <c r="H1144" s="1" t="s">
        <v>307</v>
      </c>
      <c r="I1144" s="1" t="s">
        <v>308</v>
      </c>
      <c r="J1144" s="1" t="s">
        <v>309</v>
      </c>
      <c r="K1144" s="1" t="s">
        <v>3720</v>
      </c>
      <c r="L1144" s="1" t="s">
        <v>310</v>
      </c>
      <c r="M1144" s="1" t="s">
        <v>110</v>
      </c>
      <c r="N1144" s="1" t="s">
        <v>3694</v>
      </c>
      <c r="O1144" s="1" t="s">
        <v>1833</v>
      </c>
      <c r="P1144" s="1" t="s">
        <v>1833</v>
      </c>
      <c r="Q1144" s="1" t="s">
        <v>3692</v>
      </c>
      <c r="R1144" s="1" t="s">
        <v>1833</v>
      </c>
      <c r="S1144" s="1" t="s">
        <v>3700</v>
      </c>
      <c r="T1144" s="1" t="s">
        <v>3706</v>
      </c>
      <c r="U1144" s="1" t="s">
        <v>1833</v>
      </c>
      <c r="V1144" s="1" t="s">
        <v>1833</v>
      </c>
      <c r="W1144" s="1" t="s">
        <v>3695</v>
      </c>
      <c r="X1144" s="1" t="s">
        <v>8199</v>
      </c>
      <c r="Y1144" s="2">
        <f>X1145-'Bloco 1 10s Sem RTOS RX'!$X1144</f>
        <v>0.000150462963</v>
      </c>
      <c r="Z1144" s="1">
        <f>SUM(LEN(",CO_MQ135|"),'Bloco 1 10s Sem RTOS RX'!$H1144,LEN(",CO2_MQ135|"),'Bloco 1 10s Sem RTOS RX'!$I1144,LEN(",Alcool_MQ135|"),'Bloco 1 10s Sem RTOS RX'!$J1144,LEN(",Alcool_MQ135|"),'Bloco 1 10s Sem RTOS RX'!$K1144,LEN(",Toluen_MQ135|"),'Bloco 1 10s Sem RTOS RX'!$L1144,LEN(",MH4_MQ135|"),'Bloco 1 10s Sem RTOS RX'!$M1144,LEN(",O3_MQ131|"),'Bloco 1 10s Sem RTOS RX'!$N1144)*8</f>
        <v>672</v>
      </c>
    </row>
    <row r="1145" ht="15.75" customHeight="1">
      <c r="A1145" s="1" t="s">
        <v>8200</v>
      </c>
      <c r="B1145" s="1" t="s">
        <v>8201</v>
      </c>
      <c r="C1145" s="1" t="s">
        <v>3689</v>
      </c>
      <c r="D1145" s="1" t="s">
        <v>8202</v>
      </c>
      <c r="E1145" s="1" t="s">
        <v>1833</v>
      </c>
      <c r="F1145" s="1" t="s">
        <v>1833</v>
      </c>
      <c r="G1145" s="1" t="s">
        <v>1833</v>
      </c>
      <c r="H1145" s="1" t="s">
        <v>474</v>
      </c>
      <c r="I1145" s="1" t="s">
        <v>107</v>
      </c>
      <c r="J1145" s="1" t="s">
        <v>187</v>
      </c>
      <c r="K1145" s="1" t="s">
        <v>103</v>
      </c>
      <c r="L1145" s="1" t="s">
        <v>780</v>
      </c>
      <c r="M1145" s="1" t="s">
        <v>152</v>
      </c>
      <c r="N1145" s="1" t="s">
        <v>668</v>
      </c>
      <c r="O1145" s="1" t="s">
        <v>1833</v>
      </c>
      <c r="P1145" s="1" t="s">
        <v>1833</v>
      </c>
      <c r="Q1145" s="1" t="s">
        <v>3692</v>
      </c>
      <c r="R1145" s="1" t="s">
        <v>1833</v>
      </c>
      <c r="S1145" s="1" t="s">
        <v>3700</v>
      </c>
      <c r="T1145" s="1" t="s">
        <v>3694</v>
      </c>
      <c r="U1145" s="1" t="s">
        <v>1833</v>
      </c>
      <c r="V1145" s="1" t="s">
        <v>1833</v>
      </c>
      <c r="W1145" s="1" t="s">
        <v>3695</v>
      </c>
      <c r="X1145" s="1" t="s">
        <v>3591</v>
      </c>
      <c r="Y1145" s="2">
        <f>X1146-'Bloco 1 10s Sem RTOS RX'!$X1145</f>
        <v>0.000162037037</v>
      </c>
      <c r="Z1145" s="1">
        <f>SUM(LEN(",CO_MQ135|"),'Bloco 1 10s Sem RTOS RX'!$H1145,LEN(",CO2_MQ135|"),'Bloco 1 10s Sem RTOS RX'!$I1145,LEN(",Alcool_MQ135|"),'Bloco 1 10s Sem RTOS RX'!$J1145,LEN(",Alcool_MQ135|"),'Bloco 1 10s Sem RTOS RX'!$K1145,LEN(",Toluen_MQ135|"),'Bloco 1 10s Sem RTOS RX'!$L1145,LEN(",MH4_MQ135|"),'Bloco 1 10s Sem RTOS RX'!$M1145,LEN(",O3_MQ131|"),'Bloco 1 10s Sem RTOS RX'!$N1145)*8</f>
        <v>672</v>
      </c>
    </row>
    <row r="1146" ht="15.75" customHeight="1">
      <c r="A1146" s="1" t="s">
        <v>8203</v>
      </c>
      <c r="B1146" s="1" t="s">
        <v>8204</v>
      </c>
      <c r="C1146" s="1" t="s">
        <v>3689</v>
      </c>
      <c r="D1146" s="1" t="s">
        <v>8205</v>
      </c>
      <c r="E1146" s="1" t="s">
        <v>1833</v>
      </c>
      <c r="F1146" s="1" t="s">
        <v>1833</v>
      </c>
      <c r="G1146" s="1" t="s">
        <v>1833</v>
      </c>
      <c r="H1146" s="1" t="s">
        <v>317</v>
      </c>
      <c r="I1146" s="1" t="s">
        <v>186</v>
      </c>
      <c r="J1146" s="1" t="s">
        <v>318</v>
      </c>
      <c r="K1146" s="1" t="s">
        <v>83</v>
      </c>
      <c r="L1146" s="1" t="s">
        <v>319</v>
      </c>
      <c r="M1146" s="1" t="s">
        <v>152</v>
      </c>
      <c r="N1146" s="1" t="s">
        <v>63</v>
      </c>
      <c r="O1146" s="1" t="s">
        <v>1833</v>
      </c>
      <c r="P1146" s="1" t="s">
        <v>1833</v>
      </c>
      <c r="Q1146" s="1" t="s">
        <v>3692</v>
      </c>
      <c r="R1146" s="1" t="s">
        <v>1833</v>
      </c>
      <c r="S1146" s="1" t="s">
        <v>3700</v>
      </c>
      <c r="T1146" s="1" t="s">
        <v>3694</v>
      </c>
      <c r="U1146" s="1" t="s">
        <v>1833</v>
      </c>
      <c r="V1146" s="1" t="s">
        <v>1833</v>
      </c>
      <c r="W1146" s="1" t="s">
        <v>3695</v>
      </c>
      <c r="X1146" s="1" t="s">
        <v>8206</v>
      </c>
      <c r="Y1146" s="2">
        <f>X1147-'Bloco 1 10s Sem RTOS RX'!$X1146</f>
        <v>0.000150462963</v>
      </c>
      <c r="Z1146" s="1">
        <f>SUM(LEN(",CO_MQ135|"),'Bloco 1 10s Sem RTOS RX'!$H1146,LEN(",CO2_MQ135|"),'Bloco 1 10s Sem RTOS RX'!$I1146,LEN(",Alcool_MQ135|"),'Bloco 1 10s Sem RTOS RX'!$J1146,LEN(",Alcool_MQ135|"),'Bloco 1 10s Sem RTOS RX'!$K1146,LEN(",Toluen_MQ135|"),'Bloco 1 10s Sem RTOS RX'!$L1146,LEN(",MH4_MQ135|"),'Bloco 1 10s Sem RTOS RX'!$M1146,LEN(",O3_MQ131|"),'Bloco 1 10s Sem RTOS RX'!$N1146)*8</f>
        <v>672</v>
      </c>
    </row>
    <row r="1147" ht="15.75" customHeight="1">
      <c r="A1147" s="1" t="s">
        <v>8207</v>
      </c>
      <c r="B1147" s="1" t="s">
        <v>8208</v>
      </c>
      <c r="C1147" s="1" t="s">
        <v>3689</v>
      </c>
      <c r="D1147" s="1" t="s">
        <v>8209</v>
      </c>
      <c r="E1147" s="1" t="s">
        <v>1833</v>
      </c>
      <c r="F1147" s="1" t="s">
        <v>1833</v>
      </c>
      <c r="G1147" s="1" t="s">
        <v>1833</v>
      </c>
      <c r="H1147" s="1" t="s">
        <v>162</v>
      </c>
      <c r="I1147" s="1" t="s">
        <v>163</v>
      </c>
      <c r="J1147" s="1" t="s">
        <v>164</v>
      </c>
      <c r="K1147" s="1" t="s">
        <v>103</v>
      </c>
      <c r="L1147" s="1" t="s">
        <v>3764</v>
      </c>
      <c r="M1147" s="1" t="s">
        <v>110</v>
      </c>
      <c r="N1147" s="1" t="s">
        <v>83</v>
      </c>
      <c r="O1147" s="1" t="s">
        <v>1833</v>
      </c>
      <c r="P1147" s="1" t="s">
        <v>1833</v>
      </c>
      <c r="Q1147" s="1" t="s">
        <v>3692</v>
      </c>
      <c r="R1147" s="1" t="s">
        <v>1833</v>
      </c>
      <c r="S1147" s="1" t="s">
        <v>3700</v>
      </c>
      <c r="T1147" s="1" t="s">
        <v>3694</v>
      </c>
      <c r="U1147" s="1" t="s">
        <v>1833</v>
      </c>
      <c r="V1147" s="1" t="s">
        <v>1833</v>
      </c>
      <c r="W1147" s="1" t="s">
        <v>3695</v>
      </c>
      <c r="X1147" s="1" t="s">
        <v>8210</v>
      </c>
      <c r="Y1147" s="2">
        <f>X1148-'Bloco 1 10s Sem RTOS RX'!$X1147</f>
        <v>0.000150462963</v>
      </c>
      <c r="Z1147" s="1">
        <f>SUM(LEN(",CO_MQ135|"),'Bloco 1 10s Sem RTOS RX'!$H1147,LEN(",CO2_MQ135|"),'Bloco 1 10s Sem RTOS RX'!$I1147,LEN(",Alcool_MQ135|"),'Bloco 1 10s Sem RTOS RX'!$J1147,LEN(",Alcool_MQ135|"),'Bloco 1 10s Sem RTOS RX'!$K1147,LEN(",Toluen_MQ135|"),'Bloco 1 10s Sem RTOS RX'!$L1147,LEN(",MH4_MQ135|"),'Bloco 1 10s Sem RTOS RX'!$M1147,LEN(",O3_MQ131|"),'Bloco 1 10s Sem RTOS RX'!$N1147)*8</f>
        <v>672</v>
      </c>
    </row>
    <row r="1148" ht="15.75" customHeight="1">
      <c r="A1148" s="1" t="s">
        <v>8211</v>
      </c>
      <c r="B1148" s="1" t="s">
        <v>8212</v>
      </c>
      <c r="C1148" s="1" t="s">
        <v>3689</v>
      </c>
      <c r="D1148" s="1" t="s">
        <v>8213</v>
      </c>
      <c r="E1148" s="1" t="s">
        <v>1833</v>
      </c>
      <c r="F1148" s="1" t="s">
        <v>1833</v>
      </c>
      <c r="G1148" s="1" t="s">
        <v>1833</v>
      </c>
      <c r="H1148" s="1" t="s">
        <v>106</v>
      </c>
      <c r="I1148" s="1" t="s">
        <v>107</v>
      </c>
      <c r="J1148" s="1" t="s">
        <v>108</v>
      </c>
      <c r="K1148" s="1" t="s">
        <v>103</v>
      </c>
      <c r="L1148" s="1" t="s">
        <v>3764</v>
      </c>
      <c r="M1148" s="1" t="s">
        <v>110</v>
      </c>
      <c r="N1148" s="1" t="s">
        <v>421</v>
      </c>
      <c r="O1148" s="1" t="s">
        <v>1833</v>
      </c>
      <c r="P1148" s="1" t="s">
        <v>1833</v>
      </c>
      <c r="Q1148" s="1" t="s">
        <v>3692</v>
      </c>
      <c r="R1148" s="1" t="s">
        <v>1833</v>
      </c>
      <c r="S1148" s="1" t="s">
        <v>3700</v>
      </c>
      <c r="T1148" s="1" t="s">
        <v>3701</v>
      </c>
      <c r="U1148" s="1" t="s">
        <v>1833</v>
      </c>
      <c r="V1148" s="1" t="s">
        <v>1833</v>
      </c>
      <c r="W1148" s="1" t="s">
        <v>3695</v>
      </c>
      <c r="X1148" s="1" t="s">
        <v>3595</v>
      </c>
      <c r="Y1148" s="2">
        <f>X1149-'Bloco 1 10s Sem RTOS RX'!$X1148</f>
        <v>0.000150462963</v>
      </c>
      <c r="Z1148" s="1">
        <f>SUM(LEN(",CO_MQ135|"),'Bloco 1 10s Sem RTOS RX'!$H1148,LEN(",CO2_MQ135|"),'Bloco 1 10s Sem RTOS RX'!$I1148,LEN(",Alcool_MQ135|"),'Bloco 1 10s Sem RTOS RX'!$J1148,LEN(",Alcool_MQ135|"),'Bloco 1 10s Sem RTOS RX'!$K1148,LEN(",Toluen_MQ135|"),'Bloco 1 10s Sem RTOS RX'!$L1148,LEN(",MH4_MQ135|"),'Bloco 1 10s Sem RTOS RX'!$M1148,LEN(",O3_MQ131|"),'Bloco 1 10s Sem RTOS RX'!$N1148)*8</f>
        <v>672</v>
      </c>
    </row>
    <row r="1149" ht="15.75" customHeight="1">
      <c r="A1149" s="1" t="s">
        <v>8214</v>
      </c>
      <c r="B1149" s="1" t="s">
        <v>8215</v>
      </c>
      <c r="C1149" s="1" t="s">
        <v>3689</v>
      </c>
      <c r="D1149" s="1" t="s">
        <v>8216</v>
      </c>
      <c r="E1149" s="1" t="s">
        <v>1833</v>
      </c>
      <c r="F1149" s="1" t="s">
        <v>1833</v>
      </c>
      <c r="G1149" s="1" t="s">
        <v>1833</v>
      </c>
      <c r="H1149" s="1" t="s">
        <v>400</v>
      </c>
      <c r="I1149" s="1" t="s">
        <v>70</v>
      </c>
      <c r="J1149" s="1" t="s">
        <v>77</v>
      </c>
      <c r="K1149" s="1" t="s">
        <v>17</v>
      </c>
      <c r="L1149" s="1" t="s">
        <v>1023</v>
      </c>
      <c r="M1149" s="1" t="s">
        <v>19</v>
      </c>
      <c r="N1149" s="1" t="s">
        <v>387</v>
      </c>
      <c r="O1149" s="1" t="s">
        <v>1833</v>
      </c>
      <c r="P1149" s="1" t="s">
        <v>1833</v>
      </c>
      <c r="Q1149" s="1" t="s">
        <v>3692</v>
      </c>
      <c r="R1149" s="1" t="s">
        <v>1833</v>
      </c>
      <c r="S1149" s="1" t="s">
        <v>3700</v>
      </c>
      <c r="T1149" s="1" t="s">
        <v>3701</v>
      </c>
      <c r="U1149" s="1" t="s">
        <v>1833</v>
      </c>
      <c r="V1149" s="1" t="s">
        <v>1833</v>
      </c>
      <c r="W1149" s="1" t="s">
        <v>3695</v>
      </c>
      <c r="X1149" s="1" t="s">
        <v>8217</v>
      </c>
      <c r="Y1149" s="2">
        <f>X1150-'Bloco 1 10s Sem RTOS RX'!$X1149</f>
        <v>0.000150462963</v>
      </c>
      <c r="Z1149" s="1">
        <f>SUM(LEN(",CO_MQ135|"),'Bloco 1 10s Sem RTOS RX'!$H1149,LEN(",CO2_MQ135|"),'Bloco 1 10s Sem RTOS RX'!$I1149,LEN(",Alcool_MQ135|"),'Bloco 1 10s Sem RTOS RX'!$J1149,LEN(",Alcool_MQ135|"),'Bloco 1 10s Sem RTOS RX'!$K1149,LEN(",Toluen_MQ135|"),'Bloco 1 10s Sem RTOS RX'!$L1149,LEN(",MH4_MQ135|"),'Bloco 1 10s Sem RTOS RX'!$M1149,LEN(",O3_MQ131|"),'Bloco 1 10s Sem RTOS RX'!$N1149)*8</f>
        <v>672</v>
      </c>
    </row>
    <row r="1150" ht="15.75" customHeight="1">
      <c r="A1150" s="1" t="s">
        <v>8218</v>
      </c>
      <c r="B1150" s="1" t="s">
        <v>8219</v>
      </c>
      <c r="C1150" s="1" t="s">
        <v>3689</v>
      </c>
      <c r="D1150" s="1" t="s">
        <v>8220</v>
      </c>
      <c r="E1150" s="1" t="s">
        <v>1833</v>
      </c>
      <c r="F1150" s="1" t="s">
        <v>1833</v>
      </c>
      <c r="G1150" s="1" t="s">
        <v>1833</v>
      </c>
      <c r="H1150" s="1" t="s">
        <v>832</v>
      </c>
      <c r="I1150" s="1" t="s">
        <v>163</v>
      </c>
      <c r="J1150" s="1" t="s">
        <v>784</v>
      </c>
      <c r="K1150" s="1" t="s">
        <v>103</v>
      </c>
      <c r="L1150" s="1" t="s">
        <v>833</v>
      </c>
      <c r="M1150" s="1" t="s">
        <v>110</v>
      </c>
      <c r="N1150" s="1" t="s">
        <v>358</v>
      </c>
      <c r="O1150" s="1" t="s">
        <v>1833</v>
      </c>
      <c r="P1150" s="1" t="s">
        <v>1833</v>
      </c>
      <c r="Q1150" s="1" t="s">
        <v>3692</v>
      </c>
      <c r="R1150" s="1" t="s">
        <v>1833</v>
      </c>
      <c r="S1150" s="1" t="s">
        <v>3700</v>
      </c>
      <c r="T1150" s="1" t="s">
        <v>3701</v>
      </c>
      <c r="U1150" s="1" t="s">
        <v>1833</v>
      </c>
      <c r="V1150" s="1" t="s">
        <v>1833</v>
      </c>
      <c r="W1150" s="1" t="s">
        <v>3695</v>
      </c>
      <c r="X1150" s="1" t="s">
        <v>8221</v>
      </c>
      <c r="Y1150" s="2">
        <f>X1151-'Bloco 1 10s Sem RTOS RX'!$X1150</f>
        <v>0.000150462963</v>
      </c>
      <c r="Z1150" s="1">
        <f>SUM(LEN(",CO_MQ135|"),'Bloco 1 10s Sem RTOS RX'!$H1150,LEN(",CO2_MQ135|"),'Bloco 1 10s Sem RTOS RX'!$I1150,LEN(",Alcool_MQ135|"),'Bloco 1 10s Sem RTOS RX'!$J1150,LEN(",Alcool_MQ135|"),'Bloco 1 10s Sem RTOS RX'!$K1150,LEN(",Toluen_MQ135|"),'Bloco 1 10s Sem RTOS RX'!$L1150,LEN(",MH4_MQ135|"),'Bloco 1 10s Sem RTOS RX'!$M1150,LEN(",O3_MQ131|"),'Bloco 1 10s Sem RTOS RX'!$N1150)*8</f>
        <v>672</v>
      </c>
    </row>
    <row r="1151" ht="15.75" customHeight="1">
      <c r="A1151" s="1" t="s">
        <v>8222</v>
      </c>
      <c r="B1151" s="1" t="s">
        <v>8223</v>
      </c>
      <c r="C1151" s="1" t="s">
        <v>3689</v>
      </c>
      <c r="D1151" s="1" t="s">
        <v>8224</v>
      </c>
      <c r="E1151" s="1" t="s">
        <v>1833</v>
      </c>
      <c r="F1151" s="1" t="s">
        <v>1833</v>
      </c>
      <c r="G1151" s="1" t="s">
        <v>1833</v>
      </c>
      <c r="H1151" s="1" t="s">
        <v>4141</v>
      </c>
      <c r="I1151" s="1" t="s">
        <v>163</v>
      </c>
      <c r="J1151" s="1" t="s">
        <v>784</v>
      </c>
      <c r="K1151" s="1" t="s">
        <v>103</v>
      </c>
      <c r="L1151" s="1" t="s">
        <v>785</v>
      </c>
      <c r="M1151" s="1" t="s">
        <v>110</v>
      </c>
      <c r="N1151" s="1" t="s">
        <v>4047</v>
      </c>
      <c r="O1151" s="1" t="s">
        <v>1833</v>
      </c>
      <c r="P1151" s="1" t="s">
        <v>1833</v>
      </c>
      <c r="Q1151" s="1" t="s">
        <v>3692</v>
      </c>
      <c r="R1151" s="1" t="s">
        <v>1833</v>
      </c>
      <c r="S1151" s="1" t="s">
        <v>3700</v>
      </c>
      <c r="T1151" s="1" t="s">
        <v>3701</v>
      </c>
      <c r="U1151" s="1" t="s">
        <v>1833</v>
      </c>
      <c r="V1151" s="1" t="s">
        <v>1833</v>
      </c>
      <c r="W1151" s="1" t="s">
        <v>3695</v>
      </c>
      <c r="X1151" s="1" t="s">
        <v>8225</v>
      </c>
      <c r="Y1151" s="2">
        <f>X1152-'Bloco 1 10s Sem RTOS RX'!$X1151</f>
        <v>0.000150462963</v>
      </c>
      <c r="Z1151" s="1">
        <f>SUM(LEN(",CO_MQ135|"),'Bloco 1 10s Sem RTOS RX'!$H1151,LEN(",CO2_MQ135|"),'Bloco 1 10s Sem RTOS RX'!$I1151,LEN(",Alcool_MQ135|"),'Bloco 1 10s Sem RTOS RX'!$J1151,LEN(",Alcool_MQ135|"),'Bloco 1 10s Sem RTOS RX'!$K1151,LEN(",Toluen_MQ135|"),'Bloco 1 10s Sem RTOS RX'!$L1151,LEN(",MH4_MQ135|"),'Bloco 1 10s Sem RTOS RX'!$M1151,LEN(",O3_MQ131|"),'Bloco 1 10s Sem RTOS RX'!$N1151)*8</f>
        <v>672</v>
      </c>
    </row>
    <row r="1152" ht="15.75" customHeight="1">
      <c r="A1152" s="1" t="s">
        <v>8226</v>
      </c>
      <c r="B1152" s="1" t="s">
        <v>8227</v>
      </c>
      <c r="C1152" s="1" t="s">
        <v>3689</v>
      </c>
      <c r="D1152" s="1" t="s">
        <v>8228</v>
      </c>
      <c r="E1152" s="1" t="s">
        <v>1833</v>
      </c>
      <c r="F1152" s="1" t="s">
        <v>1833</v>
      </c>
      <c r="G1152" s="1" t="s">
        <v>1833</v>
      </c>
      <c r="H1152" s="1" t="s">
        <v>191</v>
      </c>
      <c r="I1152" s="1" t="s">
        <v>192</v>
      </c>
      <c r="J1152" s="1" t="s">
        <v>193</v>
      </c>
      <c r="K1152" s="1" t="s">
        <v>73</v>
      </c>
      <c r="L1152" s="1" t="s">
        <v>194</v>
      </c>
      <c r="M1152" s="1" t="s">
        <v>37</v>
      </c>
      <c r="N1152" s="1" t="s">
        <v>334</v>
      </c>
      <c r="O1152" s="1" t="s">
        <v>1833</v>
      </c>
      <c r="P1152" s="1" t="s">
        <v>1833</v>
      </c>
      <c r="Q1152" s="1" t="s">
        <v>3692</v>
      </c>
      <c r="R1152" s="1" t="s">
        <v>1833</v>
      </c>
      <c r="S1152" s="1" t="s">
        <v>3693</v>
      </c>
      <c r="T1152" s="1" t="s">
        <v>3694</v>
      </c>
      <c r="U1152" s="1" t="s">
        <v>1833</v>
      </c>
      <c r="V1152" s="1" t="s">
        <v>1833</v>
      </c>
      <c r="W1152" s="1" t="s">
        <v>3695</v>
      </c>
      <c r="X1152" s="1" t="s">
        <v>8229</v>
      </c>
      <c r="Y1152" s="2">
        <f>X1153-'Bloco 1 10s Sem RTOS RX'!$X1152</f>
        <v>0.000150462963</v>
      </c>
      <c r="Z1152" s="1">
        <f>SUM(LEN(",CO_MQ135|"),'Bloco 1 10s Sem RTOS RX'!$H1152,LEN(",CO2_MQ135|"),'Bloco 1 10s Sem RTOS RX'!$I1152,LEN(",Alcool_MQ135|"),'Bloco 1 10s Sem RTOS RX'!$J1152,LEN(",Alcool_MQ135|"),'Bloco 1 10s Sem RTOS RX'!$K1152,LEN(",Toluen_MQ135|"),'Bloco 1 10s Sem RTOS RX'!$L1152,LEN(",MH4_MQ135|"),'Bloco 1 10s Sem RTOS RX'!$M1152,LEN(",O3_MQ131|"),'Bloco 1 10s Sem RTOS RX'!$N1152)*8</f>
        <v>672</v>
      </c>
    </row>
    <row r="1153" ht="15.75" customHeight="1">
      <c r="A1153" s="1" t="s">
        <v>8230</v>
      </c>
      <c r="B1153" s="1" t="s">
        <v>8231</v>
      </c>
      <c r="C1153" s="1" t="s">
        <v>3689</v>
      </c>
      <c r="D1153" s="1" t="s">
        <v>8232</v>
      </c>
      <c r="E1153" s="1" t="s">
        <v>1833</v>
      </c>
      <c r="F1153" s="1" t="s">
        <v>1833</v>
      </c>
      <c r="G1153" s="1" t="s">
        <v>1833</v>
      </c>
      <c r="H1153" s="1" t="s">
        <v>832</v>
      </c>
      <c r="I1153" s="1" t="s">
        <v>163</v>
      </c>
      <c r="J1153" s="1" t="s">
        <v>784</v>
      </c>
      <c r="K1153" s="1" t="s">
        <v>103</v>
      </c>
      <c r="L1153" s="1" t="s">
        <v>833</v>
      </c>
      <c r="M1153" s="1" t="s">
        <v>110</v>
      </c>
      <c r="N1153" s="1" t="s">
        <v>375</v>
      </c>
      <c r="O1153" s="1" t="s">
        <v>1833</v>
      </c>
      <c r="P1153" s="1" t="s">
        <v>1833</v>
      </c>
      <c r="Q1153" s="1" t="s">
        <v>3692</v>
      </c>
      <c r="R1153" s="1" t="s">
        <v>1833</v>
      </c>
      <c r="S1153" s="1" t="s">
        <v>3700</v>
      </c>
      <c r="T1153" s="1" t="s">
        <v>3706</v>
      </c>
      <c r="U1153" s="1" t="s">
        <v>1833</v>
      </c>
      <c r="V1153" s="1" t="s">
        <v>1833</v>
      </c>
      <c r="W1153" s="1" t="s">
        <v>3695</v>
      </c>
      <c r="X1153" s="1" t="s">
        <v>8233</v>
      </c>
      <c r="Y1153" s="2">
        <f>X1154-'Bloco 1 10s Sem RTOS RX'!$X1153</f>
        <v>0.000150462963</v>
      </c>
      <c r="Z1153" s="1">
        <f>SUM(LEN(",CO_MQ135|"),'Bloco 1 10s Sem RTOS RX'!$H1153,LEN(",CO2_MQ135|"),'Bloco 1 10s Sem RTOS RX'!$I1153,LEN(",Alcool_MQ135|"),'Bloco 1 10s Sem RTOS RX'!$J1153,LEN(",Alcool_MQ135|"),'Bloco 1 10s Sem RTOS RX'!$K1153,LEN(",Toluen_MQ135|"),'Bloco 1 10s Sem RTOS RX'!$L1153,LEN(",MH4_MQ135|"),'Bloco 1 10s Sem RTOS RX'!$M1153,LEN(",O3_MQ131|"),'Bloco 1 10s Sem RTOS RX'!$N1153)*8</f>
        <v>672</v>
      </c>
    </row>
    <row r="1154" ht="15.75" customHeight="1">
      <c r="A1154" s="1" t="s">
        <v>8234</v>
      </c>
      <c r="B1154" s="1" t="s">
        <v>8235</v>
      </c>
      <c r="C1154" s="1" t="s">
        <v>3689</v>
      </c>
      <c r="D1154" s="1" t="s">
        <v>8236</v>
      </c>
      <c r="E1154" s="1" t="s">
        <v>1833</v>
      </c>
      <c r="F1154" s="1" t="s">
        <v>1833</v>
      </c>
      <c r="G1154" s="1" t="s">
        <v>1833</v>
      </c>
      <c r="H1154" s="1" t="s">
        <v>948</v>
      </c>
      <c r="I1154" s="1" t="s">
        <v>107</v>
      </c>
      <c r="J1154" s="1" t="s">
        <v>108</v>
      </c>
      <c r="K1154" s="1" t="s">
        <v>103</v>
      </c>
      <c r="L1154" s="1" t="s">
        <v>31</v>
      </c>
      <c r="M1154" s="1" t="s">
        <v>152</v>
      </c>
      <c r="N1154" s="1" t="s">
        <v>65</v>
      </c>
      <c r="O1154" s="1" t="s">
        <v>1833</v>
      </c>
      <c r="P1154" s="1" t="s">
        <v>1833</v>
      </c>
      <c r="Q1154" s="1" t="s">
        <v>3692</v>
      </c>
      <c r="R1154" s="1" t="s">
        <v>1833</v>
      </c>
      <c r="S1154" s="1" t="s">
        <v>3700</v>
      </c>
      <c r="T1154" s="1" t="s">
        <v>3701</v>
      </c>
      <c r="U1154" s="1" t="s">
        <v>1833</v>
      </c>
      <c r="V1154" s="1" t="s">
        <v>1833</v>
      </c>
      <c r="W1154" s="1" t="s">
        <v>3695</v>
      </c>
      <c r="X1154" s="1" t="s">
        <v>8237</v>
      </c>
      <c r="Y1154" s="2">
        <f>X1155-'Bloco 1 10s Sem RTOS RX'!$X1154</f>
        <v>0.000162037037</v>
      </c>
      <c r="Z1154" s="1">
        <f>SUM(LEN(",CO_MQ135|"),'Bloco 1 10s Sem RTOS RX'!$H1154,LEN(",CO2_MQ135|"),'Bloco 1 10s Sem RTOS RX'!$I1154,LEN(",Alcool_MQ135|"),'Bloco 1 10s Sem RTOS RX'!$J1154,LEN(",Alcool_MQ135|"),'Bloco 1 10s Sem RTOS RX'!$K1154,LEN(",Toluen_MQ135|"),'Bloco 1 10s Sem RTOS RX'!$L1154,LEN(",MH4_MQ135|"),'Bloco 1 10s Sem RTOS RX'!$M1154,LEN(",O3_MQ131|"),'Bloco 1 10s Sem RTOS RX'!$N1154)*8</f>
        <v>672</v>
      </c>
    </row>
    <row r="1155" ht="15.75" customHeight="1">
      <c r="A1155" s="1" t="s">
        <v>8238</v>
      </c>
      <c r="B1155" s="1" t="s">
        <v>8239</v>
      </c>
      <c r="C1155" s="1" t="s">
        <v>3689</v>
      </c>
      <c r="D1155" s="1" t="s">
        <v>8240</v>
      </c>
      <c r="E1155" s="1" t="s">
        <v>1833</v>
      </c>
      <c r="F1155" s="1" t="s">
        <v>1833</v>
      </c>
      <c r="G1155" s="1" t="s">
        <v>1833</v>
      </c>
      <c r="H1155" s="1" t="s">
        <v>191</v>
      </c>
      <c r="I1155" s="1" t="s">
        <v>192</v>
      </c>
      <c r="J1155" s="1" t="s">
        <v>193</v>
      </c>
      <c r="K1155" s="1" t="s">
        <v>73</v>
      </c>
      <c r="L1155" s="1" t="s">
        <v>194</v>
      </c>
      <c r="M1155" s="1" t="s">
        <v>37</v>
      </c>
      <c r="N1155" s="1" t="s">
        <v>65</v>
      </c>
      <c r="O1155" s="1" t="s">
        <v>1833</v>
      </c>
      <c r="P1155" s="1" t="s">
        <v>1833</v>
      </c>
      <c r="Q1155" s="1" t="s">
        <v>3692</v>
      </c>
      <c r="R1155" s="1" t="s">
        <v>1833</v>
      </c>
      <c r="S1155" s="1" t="s">
        <v>3693</v>
      </c>
      <c r="T1155" s="1" t="s">
        <v>3701</v>
      </c>
      <c r="U1155" s="1" t="s">
        <v>1833</v>
      </c>
      <c r="V1155" s="1" t="s">
        <v>1833</v>
      </c>
      <c r="W1155" s="1" t="s">
        <v>3695</v>
      </c>
      <c r="X1155" s="1" t="s">
        <v>8241</v>
      </c>
      <c r="Y1155" s="2">
        <f>X1156-'Bloco 1 10s Sem RTOS RX'!$X1155</f>
        <v>0.000150462963</v>
      </c>
      <c r="Z1155" s="1">
        <f>SUM(LEN(",CO_MQ135|"),'Bloco 1 10s Sem RTOS RX'!$H1155,LEN(",CO2_MQ135|"),'Bloco 1 10s Sem RTOS RX'!$I1155,LEN(",Alcool_MQ135|"),'Bloco 1 10s Sem RTOS RX'!$J1155,LEN(",Alcool_MQ135|"),'Bloco 1 10s Sem RTOS RX'!$K1155,LEN(",Toluen_MQ135|"),'Bloco 1 10s Sem RTOS RX'!$L1155,LEN(",MH4_MQ135|"),'Bloco 1 10s Sem RTOS RX'!$M1155,LEN(",O3_MQ131|"),'Bloco 1 10s Sem RTOS RX'!$N1155)*8</f>
        <v>672</v>
      </c>
    </row>
    <row r="1156" ht="15.75" customHeight="1">
      <c r="A1156" s="1" t="s">
        <v>8242</v>
      </c>
      <c r="B1156" s="1" t="s">
        <v>8243</v>
      </c>
      <c r="C1156" s="1" t="s">
        <v>3689</v>
      </c>
      <c r="D1156" s="1" t="s">
        <v>8244</v>
      </c>
      <c r="E1156" s="1" t="s">
        <v>1833</v>
      </c>
      <c r="F1156" s="1" t="s">
        <v>1833</v>
      </c>
      <c r="G1156" s="1" t="s">
        <v>1833</v>
      </c>
      <c r="H1156" s="1" t="s">
        <v>596</v>
      </c>
      <c r="I1156" s="1" t="s">
        <v>308</v>
      </c>
      <c r="J1156" s="1" t="s">
        <v>597</v>
      </c>
      <c r="K1156" s="1" t="s">
        <v>3720</v>
      </c>
      <c r="L1156" s="1" t="s">
        <v>303</v>
      </c>
      <c r="M1156" s="1" t="s">
        <v>110</v>
      </c>
      <c r="N1156" s="1" t="s">
        <v>716</v>
      </c>
      <c r="O1156" s="1" t="s">
        <v>1833</v>
      </c>
      <c r="P1156" s="1" t="s">
        <v>1833</v>
      </c>
      <c r="Q1156" s="1" t="s">
        <v>3692</v>
      </c>
      <c r="R1156" s="1" t="s">
        <v>1833</v>
      </c>
      <c r="S1156" s="1" t="s">
        <v>3700</v>
      </c>
      <c r="T1156" s="1" t="s">
        <v>3701</v>
      </c>
      <c r="U1156" s="1" t="s">
        <v>1833</v>
      </c>
      <c r="V1156" s="1" t="s">
        <v>1833</v>
      </c>
      <c r="W1156" s="1" t="s">
        <v>3695</v>
      </c>
      <c r="X1156" s="1" t="s">
        <v>8245</v>
      </c>
      <c r="Y1156" s="2">
        <f>X1157-'Bloco 1 10s Sem RTOS RX'!$X1156</f>
        <v>0.000150462963</v>
      </c>
      <c r="Z1156" s="1">
        <f>SUM(LEN(",CO_MQ135|"),'Bloco 1 10s Sem RTOS RX'!$H1156,LEN(",CO2_MQ135|"),'Bloco 1 10s Sem RTOS RX'!$I1156,LEN(",Alcool_MQ135|"),'Bloco 1 10s Sem RTOS RX'!$J1156,LEN(",Alcool_MQ135|"),'Bloco 1 10s Sem RTOS RX'!$K1156,LEN(",Toluen_MQ135|"),'Bloco 1 10s Sem RTOS RX'!$L1156,LEN(",MH4_MQ135|"),'Bloco 1 10s Sem RTOS RX'!$M1156,LEN(",O3_MQ131|"),'Bloco 1 10s Sem RTOS RX'!$N1156)*8</f>
        <v>672</v>
      </c>
    </row>
    <row r="1157" ht="15.75" customHeight="1">
      <c r="A1157" s="1" t="s">
        <v>8246</v>
      </c>
      <c r="B1157" s="1" t="s">
        <v>8247</v>
      </c>
      <c r="C1157" s="1" t="s">
        <v>3689</v>
      </c>
      <c r="D1157" s="1" t="s">
        <v>8248</v>
      </c>
      <c r="E1157" s="1" t="s">
        <v>1833</v>
      </c>
      <c r="F1157" s="1" t="s">
        <v>1833</v>
      </c>
      <c r="G1157" s="1" t="s">
        <v>1833</v>
      </c>
      <c r="H1157" s="1" t="s">
        <v>329</v>
      </c>
      <c r="I1157" s="1" t="s">
        <v>330</v>
      </c>
      <c r="J1157" s="1" t="s">
        <v>331</v>
      </c>
      <c r="K1157" s="1" t="s">
        <v>36</v>
      </c>
      <c r="L1157" s="1" t="s">
        <v>122</v>
      </c>
      <c r="M1157" s="1" t="s">
        <v>37</v>
      </c>
      <c r="N1157" s="1" t="s">
        <v>744</v>
      </c>
      <c r="O1157" s="1" t="s">
        <v>1833</v>
      </c>
      <c r="P1157" s="1" t="s">
        <v>1833</v>
      </c>
      <c r="Q1157" s="1" t="s">
        <v>3692</v>
      </c>
      <c r="R1157" s="1" t="s">
        <v>1833</v>
      </c>
      <c r="S1157" s="1" t="s">
        <v>3693</v>
      </c>
      <c r="T1157" s="1" t="s">
        <v>3694</v>
      </c>
      <c r="U1157" s="1" t="s">
        <v>1833</v>
      </c>
      <c r="V1157" s="1" t="s">
        <v>1833</v>
      </c>
      <c r="W1157" s="1" t="s">
        <v>3695</v>
      </c>
      <c r="X1157" s="1" t="s">
        <v>8249</v>
      </c>
      <c r="Y1157" s="2">
        <f>X1158-'Bloco 1 10s Sem RTOS RX'!$X1157</f>
        <v>0.000150462963</v>
      </c>
      <c r="Z1157" s="1">
        <f>SUM(LEN(",CO_MQ135|"),'Bloco 1 10s Sem RTOS RX'!$H1157,LEN(",CO2_MQ135|"),'Bloco 1 10s Sem RTOS RX'!$I1157,LEN(",Alcool_MQ135|"),'Bloco 1 10s Sem RTOS RX'!$J1157,LEN(",Alcool_MQ135|"),'Bloco 1 10s Sem RTOS RX'!$K1157,LEN(",Toluen_MQ135|"),'Bloco 1 10s Sem RTOS RX'!$L1157,LEN(",MH4_MQ135|"),'Bloco 1 10s Sem RTOS RX'!$M1157,LEN(",O3_MQ131|"),'Bloco 1 10s Sem RTOS RX'!$N1157)*8</f>
        <v>672</v>
      </c>
    </row>
    <row r="1158" ht="15.75" customHeight="1">
      <c r="A1158" s="1" t="s">
        <v>8250</v>
      </c>
      <c r="B1158" s="1" t="s">
        <v>8251</v>
      </c>
      <c r="C1158" s="1" t="s">
        <v>3689</v>
      </c>
      <c r="D1158" s="1" t="s">
        <v>8252</v>
      </c>
      <c r="E1158" s="1" t="s">
        <v>1833</v>
      </c>
      <c r="F1158" s="1" t="s">
        <v>1833</v>
      </c>
      <c r="G1158" s="1" t="s">
        <v>1833</v>
      </c>
      <c r="H1158" s="1" t="s">
        <v>106</v>
      </c>
      <c r="I1158" s="1" t="s">
        <v>107</v>
      </c>
      <c r="J1158" s="1" t="s">
        <v>108</v>
      </c>
      <c r="K1158" s="1" t="s">
        <v>103</v>
      </c>
      <c r="L1158" s="1" t="s">
        <v>3764</v>
      </c>
      <c r="M1158" s="1" t="s">
        <v>110</v>
      </c>
      <c r="N1158" s="1" t="s">
        <v>763</v>
      </c>
      <c r="O1158" s="1" t="s">
        <v>1833</v>
      </c>
      <c r="P1158" s="1" t="s">
        <v>1833</v>
      </c>
      <c r="Q1158" s="1" t="s">
        <v>3692</v>
      </c>
      <c r="R1158" s="1" t="s">
        <v>1833</v>
      </c>
      <c r="S1158" s="1" t="s">
        <v>3700</v>
      </c>
      <c r="T1158" s="1" t="s">
        <v>3694</v>
      </c>
      <c r="U1158" s="1" t="s">
        <v>1833</v>
      </c>
      <c r="V1158" s="1" t="s">
        <v>1833</v>
      </c>
      <c r="W1158" s="1" t="s">
        <v>3695</v>
      </c>
      <c r="X1158" s="1" t="s">
        <v>3608</v>
      </c>
      <c r="Y1158" s="2">
        <f>X1159-'Bloco 1 10s Sem RTOS RX'!$X1158</f>
        <v>0.0003009259259</v>
      </c>
      <c r="Z1158" s="1">
        <f>SUM(LEN(",CO_MQ135|"),'Bloco 1 10s Sem RTOS RX'!$H1158,LEN(",CO2_MQ135|"),'Bloco 1 10s Sem RTOS RX'!$I1158,LEN(",Alcool_MQ135|"),'Bloco 1 10s Sem RTOS RX'!$J1158,LEN(",Alcool_MQ135|"),'Bloco 1 10s Sem RTOS RX'!$K1158,LEN(",Toluen_MQ135|"),'Bloco 1 10s Sem RTOS RX'!$L1158,LEN(",MH4_MQ135|"),'Bloco 1 10s Sem RTOS RX'!$M1158,LEN(",O3_MQ131|"),'Bloco 1 10s Sem RTOS RX'!$N1158)*8</f>
        <v>672</v>
      </c>
    </row>
    <row r="1159" ht="15.75" customHeight="1">
      <c r="A1159" s="1" t="s">
        <v>8253</v>
      </c>
      <c r="B1159" s="1" t="s">
        <v>8254</v>
      </c>
      <c r="C1159" s="1" t="s">
        <v>3689</v>
      </c>
      <c r="D1159" s="1" t="s">
        <v>8255</v>
      </c>
      <c r="E1159" s="1" t="s">
        <v>1833</v>
      </c>
      <c r="F1159" s="1" t="s">
        <v>1833</v>
      </c>
      <c r="G1159" s="1" t="s">
        <v>1833</v>
      </c>
      <c r="H1159" s="1" t="s">
        <v>406</v>
      </c>
      <c r="I1159" s="1" t="s">
        <v>744</v>
      </c>
      <c r="J1159" s="1" t="s">
        <v>773</v>
      </c>
      <c r="K1159" s="1" t="s">
        <v>83</v>
      </c>
      <c r="L1159" s="1" t="s">
        <v>213</v>
      </c>
      <c r="M1159" s="1" t="s">
        <v>152</v>
      </c>
      <c r="N1159" s="1" t="s">
        <v>1160</v>
      </c>
      <c r="O1159" s="1" t="s">
        <v>1833</v>
      </c>
      <c r="P1159" s="1" t="s">
        <v>1833</v>
      </c>
      <c r="Q1159" s="1" t="s">
        <v>3692</v>
      </c>
      <c r="R1159" s="1" t="s">
        <v>1833</v>
      </c>
      <c r="S1159" s="1" t="s">
        <v>3700</v>
      </c>
      <c r="T1159" s="1" t="s">
        <v>3701</v>
      </c>
      <c r="U1159" s="1" t="s">
        <v>1833</v>
      </c>
      <c r="V1159" s="1" t="s">
        <v>1833</v>
      </c>
      <c r="W1159" s="1" t="s">
        <v>3695</v>
      </c>
      <c r="X1159" s="1" t="s">
        <v>8256</v>
      </c>
      <c r="Y1159" s="2">
        <f>X1160-'Bloco 1 10s Sem RTOS RX'!$X1159</f>
        <v>0.000150462963</v>
      </c>
      <c r="Z1159" s="1">
        <f>SUM(LEN(",CO_MQ135|"),'Bloco 1 10s Sem RTOS RX'!$H1159,LEN(",CO2_MQ135|"),'Bloco 1 10s Sem RTOS RX'!$I1159,LEN(",Alcool_MQ135|"),'Bloco 1 10s Sem RTOS RX'!$J1159,LEN(",Alcool_MQ135|"),'Bloco 1 10s Sem RTOS RX'!$K1159,LEN(",Toluen_MQ135|"),'Bloco 1 10s Sem RTOS RX'!$L1159,LEN(",MH4_MQ135|"),'Bloco 1 10s Sem RTOS RX'!$M1159,LEN(",O3_MQ131|"),'Bloco 1 10s Sem RTOS RX'!$N1159)*8</f>
        <v>672</v>
      </c>
    </row>
    <row r="1160" ht="15.75" customHeight="1">
      <c r="A1160" s="1" t="s">
        <v>8257</v>
      </c>
      <c r="B1160" s="1" t="s">
        <v>8258</v>
      </c>
      <c r="C1160" s="1" t="s">
        <v>3689</v>
      </c>
      <c r="D1160" s="1" t="s">
        <v>8259</v>
      </c>
      <c r="E1160" s="1" t="s">
        <v>1833</v>
      </c>
      <c r="F1160" s="1" t="s">
        <v>1833</v>
      </c>
      <c r="G1160" s="1" t="s">
        <v>1833</v>
      </c>
      <c r="H1160" s="1" t="s">
        <v>601</v>
      </c>
      <c r="I1160" s="1" t="s">
        <v>163</v>
      </c>
      <c r="J1160" s="1" t="s">
        <v>597</v>
      </c>
      <c r="K1160" s="1" t="s">
        <v>103</v>
      </c>
      <c r="L1160" s="1" t="s">
        <v>303</v>
      </c>
      <c r="M1160" s="1" t="s">
        <v>110</v>
      </c>
      <c r="N1160" s="1" t="s">
        <v>3790</v>
      </c>
      <c r="O1160" s="1" t="s">
        <v>1833</v>
      </c>
      <c r="P1160" s="1" t="s">
        <v>1833</v>
      </c>
      <c r="Q1160" s="1" t="s">
        <v>3692</v>
      </c>
      <c r="R1160" s="1" t="s">
        <v>1833</v>
      </c>
      <c r="S1160" s="1" t="s">
        <v>3700</v>
      </c>
      <c r="T1160" s="1" t="s">
        <v>3694</v>
      </c>
      <c r="U1160" s="1" t="s">
        <v>1833</v>
      </c>
      <c r="V1160" s="1" t="s">
        <v>1833</v>
      </c>
      <c r="W1160" s="1" t="s">
        <v>3695</v>
      </c>
      <c r="X1160" s="1" t="s">
        <v>8260</v>
      </c>
      <c r="Y1160" s="2">
        <f>X1161-'Bloco 1 10s Sem RTOS RX'!$X1160</f>
        <v>0.000150462963</v>
      </c>
      <c r="Z1160" s="1">
        <f>SUM(LEN(",CO_MQ135|"),'Bloco 1 10s Sem RTOS RX'!$H1160,LEN(",CO2_MQ135|"),'Bloco 1 10s Sem RTOS RX'!$I1160,LEN(",Alcool_MQ135|"),'Bloco 1 10s Sem RTOS RX'!$J1160,LEN(",Alcool_MQ135|"),'Bloco 1 10s Sem RTOS RX'!$K1160,LEN(",Toluen_MQ135|"),'Bloco 1 10s Sem RTOS RX'!$L1160,LEN(",MH4_MQ135|"),'Bloco 1 10s Sem RTOS RX'!$M1160,LEN(",O3_MQ131|"),'Bloco 1 10s Sem RTOS RX'!$N1160)*8</f>
        <v>672</v>
      </c>
    </row>
    <row r="1161" ht="15.75" customHeight="1">
      <c r="A1161" s="1" t="s">
        <v>8261</v>
      </c>
      <c r="B1161" s="1" t="s">
        <v>8262</v>
      </c>
      <c r="C1161" s="1" t="s">
        <v>3689</v>
      </c>
      <c r="D1161" s="1" t="s">
        <v>8263</v>
      </c>
      <c r="E1161" s="1" t="s">
        <v>1833</v>
      </c>
      <c r="F1161" s="1" t="s">
        <v>1833</v>
      </c>
      <c r="G1161" s="1" t="s">
        <v>1833</v>
      </c>
      <c r="H1161" s="1" t="s">
        <v>832</v>
      </c>
      <c r="I1161" s="1" t="s">
        <v>163</v>
      </c>
      <c r="J1161" s="1" t="s">
        <v>784</v>
      </c>
      <c r="K1161" s="1" t="s">
        <v>103</v>
      </c>
      <c r="L1161" s="1" t="s">
        <v>833</v>
      </c>
      <c r="M1161" s="1" t="s">
        <v>110</v>
      </c>
      <c r="N1161" s="1" t="s">
        <v>3901</v>
      </c>
      <c r="O1161" s="1" t="s">
        <v>1833</v>
      </c>
      <c r="P1161" s="1" t="s">
        <v>1833</v>
      </c>
      <c r="Q1161" s="1" t="s">
        <v>3692</v>
      </c>
      <c r="R1161" s="1" t="s">
        <v>1833</v>
      </c>
      <c r="S1161" s="1" t="s">
        <v>3700</v>
      </c>
      <c r="T1161" s="1" t="s">
        <v>3701</v>
      </c>
      <c r="U1161" s="1" t="s">
        <v>1833</v>
      </c>
      <c r="V1161" s="1" t="s">
        <v>1833</v>
      </c>
      <c r="W1161" s="1" t="s">
        <v>3695</v>
      </c>
      <c r="X1161" s="1" t="s">
        <v>8264</v>
      </c>
      <c r="Y1161" s="2">
        <f>X1162-'Bloco 1 10s Sem RTOS RX'!$X1161</f>
        <v>0.000150462963</v>
      </c>
      <c r="Z1161" s="1">
        <f>SUM(LEN(",CO_MQ135|"),'Bloco 1 10s Sem RTOS RX'!$H1161,LEN(",CO2_MQ135|"),'Bloco 1 10s Sem RTOS RX'!$I1161,LEN(",Alcool_MQ135|"),'Bloco 1 10s Sem RTOS RX'!$J1161,LEN(",Alcool_MQ135|"),'Bloco 1 10s Sem RTOS RX'!$K1161,LEN(",Toluen_MQ135|"),'Bloco 1 10s Sem RTOS RX'!$L1161,LEN(",MH4_MQ135|"),'Bloco 1 10s Sem RTOS RX'!$M1161,LEN(",O3_MQ131|"),'Bloco 1 10s Sem RTOS RX'!$N1161)*8</f>
        <v>672</v>
      </c>
    </row>
    <row r="1162" ht="15.75" customHeight="1">
      <c r="A1162" s="1" t="s">
        <v>8265</v>
      </c>
      <c r="B1162" s="1" t="s">
        <v>8266</v>
      </c>
      <c r="C1162" s="1" t="s">
        <v>3689</v>
      </c>
      <c r="D1162" s="1" t="s">
        <v>8267</v>
      </c>
      <c r="E1162" s="1" t="s">
        <v>1833</v>
      </c>
      <c r="F1162" s="1" t="s">
        <v>1833</v>
      </c>
      <c r="G1162" s="1" t="s">
        <v>1833</v>
      </c>
      <c r="H1162" s="1" t="s">
        <v>596</v>
      </c>
      <c r="I1162" s="1" t="s">
        <v>308</v>
      </c>
      <c r="J1162" s="1" t="s">
        <v>597</v>
      </c>
      <c r="K1162" s="1" t="s">
        <v>3720</v>
      </c>
      <c r="L1162" s="1" t="s">
        <v>303</v>
      </c>
      <c r="M1162" s="1" t="s">
        <v>110</v>
      </c>
      <c r="N1162" s="1" t="s">
        <v>36</v>
      </c>
      <c r="O1162" s="1" t="s">
        <v>1833</v>
      </c>
      <c r="P1162" s="1" t="s">
        <v>1833</v>
      </c>
      <c r="Q1162" s="1" t="s">
        <v>3692</v>
      </c>
      <c r="R1162" s="1" t="s">
        <v>1833</v>
      </c>
      <c r="S1162" s="1" t="s">
        <v>3700</v>
      </c>
      <c r="T1162" s="1" t="s">
        <v>3706</v>
      </c>
      <c r="U1162" s="1" t="s">
        <v>1833</v>
      </c>
      <c r="V1162" s="1" t="s">
        <v>1833</v>
      </c>
      <c r="W1162" s="1" t="s">
        <v>3695</v>
      </c>
      <c r="X1162" s="1" t="s">
        <v>8268</v>
      </c>
      <c r="Y1162" s="2">
        <f>X1163-'Bloco 1 10s Sem RTOS RX'!$X1162</f>
        <v>0.000150462963</v>
      </c>
      <c r="Z1162" s="1">
        <f>SUM(LEN(",CO_MQ135|"),'Bloco 1 10s Sem RTOS RX'!$H1162,LEN(",CO2_MQ135|"),'Bloco 1 10s Sem RTOS RX'!$I1162,LEN(",Alcool_MQ135|"),'Bloco 1 10s Sem RTOS RX'!$J1162,LEN(",Alcool_MQ135|"),'Bloco 1 10s Sem RTOS RX'!$K1162,LEN(",Toluen_MQ135|"),'Bloco 1 10s Sem RTOS RX'!$L1162,LEN(",MH4_MQ135|"),'Bloco 1 10s Sem RTOS RX'!$M1162,LEN(",O3_MQ131|"),'Bloco 1 10s Sem RTOS RX'!$N1162)*8</f>
        <v>672</v>
      </c>
    </row>
    <row r="1163" ht="15.75" customHeight="1">
      <c r="A1163" s="1" t="s">
        <v>8269</v>
      </c>
      <c r="B1163" s="1" t="s">
        <v>8270</v>
      </c>
      <c r="C1163" s="1" t="s">
        <v>3689</v>
      </c>
      <c r="D1163" s="1" t="s">
        <v>8271</v>
      </c>
      <c r="E1163" s="1" t="s">
        <v>1833</v>
      </c>
      <c r="F1163" s="1" t="s">
        <v>1833</v>
      </c>
      <c r="G1163" s="1" t="s">
        <v>1833</v>
      </c>
      <c r="H1163" s="1" t="s">
        <v>106</v>
      </c>
      <c r="I1163" s="1" t="s">
        <v>107</v>
      </c>
      <c r="J1163" s="1" t="s">
        <v>108</v>
      </c>
      <c r="K1163" s="1" t="s">
        <v>103</v>
      </c>
      <c r="L1163" s="1" t="s">
        <v>3764</v>
      </c>
      <c r="M1163" s="1" t="s">
        <v>110</v>
      </c>
      <c r="N1163" s="1" t="s">
        <v>716</v>
      </c>
      <c r="O1163" s="1" t="s">
        <v>1833</v>
      </c>
      <c r="P1163" s="1" t="s">
        <v>1833</v>
      </c>
      <c r="Q1163" s="1" t="s">
        <v>3692</v>
      </c>
      <c r="R1163" s="1" t="s">
        <v>1833</v>
      </c>
      <c r="S1163" s="1" t="s">
        <v>3700</v>
      </c>
      <c r="T1163" s="1" t="s">
        <v>3701</v>
      </c>
      <c r="U1163" s="1" t="s">
        <v>1833</v>
      </c>
      <c r="V1163" s="1" t="s">
        <v>1833</v>
      </c>
      <c r="W1163" s="1" t="s">
        <v>3695</v>
      </c>
      <c r="X1163" s="1" t="s">
        <v>8272</v>
      </c>
      <c r="Y1163" s="2">
        <f>X1164-'Bloco 1 10s Sem RTOS RX'!$X1163</f>
        <v>0.000150462963</v>
      </c>
      <c r="Z1163" s="1">
        <f>SUM(LEN(",CO_MQ135|"),'Bloco 1 10s Sem RTOS RX'!$H1163,LEN(",CO2_MQ135|"),'Bloco 1 10s Sem RTOS RX'!$I1163,LEN(",Alcool_MQ135|"),'Bloco 1 10s Sem RTOS RX'!$J1163,LEN(",Alcool_MQ135|"),'Bloco 1 10s Sem RTOS RX'!$K1163,LEN(",Toluen_MQ135|"),'Bloco 1 10s Sem RTOS RX'!$L1163,LEN(",MH4_MQ135|"),'Bloco 1 10s Sem RTOS RX'!$M1163,LEN(",O3_MQ131|"),'Bloco 1 10s Sem RTOS RX'!$N1163)*8</f>
        <v>672</v>
      </c>
    </row>
    <row r="1164" ht="15.75" customHeight="1">
      <c r="A1164" s="1" t="s">
        <v>8273</v>
      </c>
      <c r="B1164" s="1" t="s">
        <v>8274</v>
      </c>
      <c r="C1164" s="1" t="s">
        <v>3689</v>
      </c>
      <c r="D1164" s="1" t="s">
        <v>8275</v>
      </c>
      <c r="E1164" s="1" t="s">
        <v>1833</v>
      </c>
      <c r="F1164" s="1" t="s">
        <v>1833</v>
      </c>
      <c r="G1164" s="1" t="s">
        <v>1833</v>
      </c>
      <c r="H1164" s="1" t="s">
        <v>307</v>
      </c>
      <c r="I1164" s="1" t="s">
        <v>308</v>
      </c>
      <c r="J1164" s="1" t="s">
        <v>309</v>
      </c>
      <c r="K1164" s="1" t="s">
        <v>3720</v>
      </c>
      <c r="L1164" s="1" t="s">
        <v>310</v>
      </c>
      <c r="M1164" s="1" t="s">
        <v>110</v>
      </c>
      <c r="N1164" s="1" t="s">
        <v>207</v>
      </c>
      <c r="O1164" s="1" t="s">
        <v>1833</v>
      </c>
      <c r="P1164" s="1" t="s">
        <v>1833</v>
      </c>
      <c r="Q1164" s="1" t="s">
        <v>3692</v>
      </c>
      <c r="R1164" s="1" t="s">
        <v>1833</v>
      </c>
      <c r="S1164" s="1" t="s">
        <v>3700</v>
      </c>
      <c r="T1164" s="1" t="s">
        <v>3694</v>
      </c>
      <c r="U1164" s="1" t="s">
        <v>1833</v>
      </c>
      <c r="V1164" s="1" t="s">
        <v>1833</v>
      </c>
      <c r="W1164" s="1" t="s">
        <v>3695</v>
      </c>
      <c r="X1164" s="1" t="s">
        <v>8276</v>
      </c>
      <c r="Y1164" s="2">
        <f>X1165-'Bloco 1 10s Sem RTOS RX'!$X1164</f>
        <v>0.000162037037</v>
      </c>
      <c r="Z1164" s="1">
        <f>SUM(LEN(",CO_MQ135|"),'Bloco 1 10s Sem RTOS RX'!$H1164,LEN(",CO2_MQ135|"),'Bloco 1 10s Sem RTOS RX'!$I1164,LEN(",Alcool_MQ135|"),'Bloco 1 10s Sem RTOS RX'!$J1164,LEN(",Alcool_MQ135|"),'Bloco 1 10s Sem RTOS RX'!$K1164,LEN(",Toluen_MQ135|"),'Bloco 1 10s Sem RTOS RX'!$L1164,LEN(",MH4_MQ135|"),'Bloco 1 10s Sem RTOS RX'!$M1164,LEN(",O3_MQ131|"),'Bloco 1 10s Sem RTOS RX'!$N1164)*8</f>
        <v>672</v>
      </c>
    </row>
    <row r="1165" ht="15.75" customHeight="1">
      <c r="A1165" s="1" t="s">
        <v>8277</v>
      </c>
      <c r="B1165" s="1" t="s">
        <v>8278</v>
      </c>
      <c r="C1165" s="1" t="s">
        <v>3689</v>
      </c>
      <c r="D1165" s="1" t="s">
        <v>8279</v>
      </c>
      <c r="E1165" s="1" t="s">
        <v>1833</v>
      </c>
      <c r="F1165" s="1" t="s">
        <v>1833</v>
      </c>
      <c r="G1165" s="1" t="s">
        <v>1833</v>
      </c>
      <c r="H1165" s="1" t="s">
        <v>832</v>
      </c>
      <c r="I1165" s="1" t="s">
        <v>163</v>
      </c>
      <c r="J1165" s="1" t="s">
        <v>784</v>
      </c>
      <c r="K1165" s="1" t="s">
        <v>103</v>
      </c>
      <c r="L1165" s="1" t="s">
        <v>833</v>
      </c>
      <c r="M1165" s="1" t="s">
        <v>110</v>
      </c>
      <c r="N1165" s="1" t="s">
        <v>178</v>
      </c>
      <c r="O1165" s="1" t="s">
        <v>1833</v>
      </c>
      <c r="P1165" s="1" t="s">
        <v>1833</v>
      </c>
      <c r="Q1165" s="1" t="s">
        <v>3692</v>
      </c>
      <c r="R1165" s="1" t="s">
        <v>1833</v>
      </c>
      <c r="S1165" s="1" t="s">
        <v>3700</v>
      </c>
      <c r="T1165" s="1" t="s">
        <v>3694</v>
      </c>
      <c r="U1165" s="1" t="s">
        <v>1833</v>
      </c>
      <c r="V1165" s="1" t="s">
        <v>1833</v>
      </c>
      <c r="W1165" s="1" t="s">
        <v>3695</v>
      </c>
      <c r="X1165" s="1" t="s">
        <v>8280</v>
      </c>
      <c r="Y1165" s="2">
        <f>X1166-'Bloco 1 10s Sem RTOS RX'!$X1165</f>
        <v>0.000150462963</v>
      </c>
      <c r="Z1165" s="1">
        <f>SUM(LEN(",CO_MQ135|"),'Bloco 1 10s Sem RTOS RX'!$H1165,LEN(",CO2_MQ135|"),'Bloco 1 10s Sem RTOS RX'!$I1165,LEN(",Alcool_MQ135|"),'Bloco 1 10s Sem RTOS RX'!$J1165,LEN(",Alcool_MQ135|"),'Bloco 1 10s Sem RTOS RX'!$K1165,LEN(",Toluen_MQ135|"),'Bloco 1 10s Sem RTOS RX'!$L1165,LEN(",MH4_MQ135|"),'Bloco 1 10s Sem RTOS RX'!$M1165,LEN(",O3_MQ131|"),'Bloco 1 10s Sem RTOS RX'!$N1165)*8</f>
        <v>672</v>
      </c>
    </row>
    <row r="1166" ht="15.75" customHeight="1">
      <c r="A1166" s="1" t="s">
        <v>8281</v>
      </c>
      <c r="B1166" s="1" t="s">
        <v>8282</v>
      </c>
      <c r="C1166" s="1" t="s">
        <v>3689</v>
      </c>
      <c r="D1166" s="1" t="s">
        <v>8283</v>
      </c>
      <c r="E1166" s="1" t="s">
        <v>1833</v>
      </c>
      <c r="F1166" s="1" t="s">
        <v>1833</v>
      </c>
      <c r="G1166" s="1" t="s">
        <v>1833</v>
      </c>
      <c r="H1166" s="1" t="s">
        <v>4141</v>
      </c>
      <c r="I1166" s="1" t="s">
        <v>163</v>
      </c>
      <c r="J1166" s="1" t="s">
        <v>784</v>
      </c>
      <c r="K1166" s="1" t="s">
        <v>103</v>
      </c>
      <c r="L1166" s="1" t="s">
        <v>785</v>
      </c>
      <c r="M1166" s="1" t="s">
        <v>110</v>
      </c>
      <c r="N1166" s="1" t="s">
        <v>631</v>
      </c>
      <c r="O1166" s="1" t="s">
        <v>1833</v>
      </c>
      <c r="P1166" s="1" t="s">
        <v>1833</v>
      </c>
      <c r="Q1166" s="1" t="s">
        <v>3692</v>
      </c>
      <c r="R1166" s="1" t="s">
        <v>1833</v>
      </c>
      <c r="S1166" s="1" t="s">
        <v>3700</v>
      </c>
      <c r="T1166" s="1" t="s">
        <v>3694</v>
      </c>
      <c r="U1166" s="1" t="s">
        <v>1833</v>
      </c>
      <c r="V1166" s="1" t="s">
        <v>1833</v>
      </c>
      <c r="W1166" s="1" t="s">
        <v>3695</v>
      </c>
      <c r="X1166" s="1" t="s">
        <v>8284</v>
      </c>
      <c r="Y1166" s="2">
        <f>X1167-'Bloco 1 10s Sem RTOS RX'!$X1166</f>
        <v>0.000150462963</v>
      </c>
      <c r="Z1166" s="1">
        <f>SUM(LEN(",CO_MQ135|"),'Bloco 1 10s Sem RTOS RX'!$H1166,LEN(",CO2_MQ135|"),'Bloco 1 10s Sem RTOS RX'!$I1166,LEN(",Alcool_MQ135|"),'Bloco 1 10s Sem RTOS RX'!$J1166,LEN(",Alcool_MQ135|"),'Bloco 1 10s Sem RTOS RX'!$K1166,LEN(",Toluen_MQ135|"),'Bloco 1 10s Sem RTOS RX'!$L1166,LEN(",MH4_MQ135|"),'Bloco 1 10s Sem RTOS RX'!$M1166,LEN(",O3_MQ131|"),'Bloco 1 10s Sem RTOS RX'!$N1166)*8</f>
        <v>672</v>
      </c>
    </row>
    <row r="1167" ht="15.75" customHeight="1">
      <c r="A1167" s="1" t="s">
        <v>8285</v>
      </c>
      <c r="B1167" s="1" t="s">
        <v>8286</v>
      </c>
      <c r="C1167" s="1" t="s">
        <v>3689</v>
      </c>
      <c r="D1167" s="1" t="s">
        <v>8287</v>
      </c>
      <c r="E1167" s="1" t="s">
        <v>1833</v>
      </c>
      <c r="F1167" s="1" t="s">
        <v>1833</v>
      </c>
      <c r="G1167" s="1" t="s">
        <v>1833</v>
      </c>
      <c r="H1167" s="1" t="s">
        <v>948</v>
      </c>
      <c r="I1167" s="1" t="s">
        <v>107</v>
      </c>
      <c r="J1167" s="1" t="s">
        <v>108</v>
      </c>
      <c r="K1167" s="1" t="s">
        <v>103</v>
      </c>
      <c r="L1167" s="1" t="s">
        <v>31</v>
      </c>
      <c r="M1167" s="1" t="s">
        <v>152</v>
      </c>
      <c r="N1167" s="1" t="s">
        <v>249</v>
      </c>
      <c r="O1167" s="1" t="s">
        <v>1833</v>
      </c>
      <c r="P1167" s="1" t="s">
        <v>1833</v>
      </c>
      <c r="Q1167" s="1" t="s">
        <v>3692</v>
      </c>
      <c r="R1167" s="1" t="s">
        <v>1833</v>
      </c>
      <c r="S1167" s="1" t="s">
        <v>3700</v>
      </c>
      <c r="T1167" s="1" t="s">
        <v>3701</v>
      </c>
      <c r="U1167" s="1" t="s">
        <v>1833</v>
      </c>
      <c r="V1167" s="1" t="s">
        <v>1833</v>
      </c>
      <c r="W1167" s="1" t="s">
        <v>3695</v>
      </c>
      <c r="X1167" s="1" t="s">
        <v>3621</v>
      </c>
      <c r="Y1167" s="2">
        <f>X1168-'Bloco 1 10s Sem RTOS RX'!$X1167</f>
        <v>0.0003009259259</v>
      </c>
      <c r="Z1167" s="1">
        <f>SUM(LEN(",CO_MQ135|"),'Bloco 1 10s Sem RTOS RX'!$H1167,LEN(",CO2_MQ135|"),'Bloco 1 10s Sem RTOS RX'!$I1167,LEN(",Alcool_MQ135|"),'Bloco 1 10s Sem RTOS RX'!$J1167,LEN(",Alcool_MQ135|"),'Bloco 1 10s Sem RTOS RX'!$K1167,LEN(",Toluen_MQ135|"),'Bloco 1 10s Sem RTOS RX'!$L1167,LEN(",MH4_MQ135|"),'Bloco 1 10s Sem RTOS RX'!$M1167,LEN(",O3_MQ131|"),'Bloco 1 10s Sem RTOS RX'!$N1167)*8</f>
        <v>672</v>
      </c>
    </row>
    <row r="1168" ht="15.75" customHeight="1">
      <c r="A1168" s="1" t="s">
        <v>8288</v>
      </c>
      <c r="B1168" s="1" t="s">
        <v>8289</v>
      </c>
      <c r="C1168" s="1" t="s">
        <v>3689</v>
      </c>
      <c r="D1168" s="1" t="s">
        <v>8290</v>
      </c>
      <c r="E1168" s="1" t="s">
        <v>1833</v>
      </c>
      <c r="F1168" s="1" t="s">
        <v>1833</v>
      </c>
      <c r="G1168" s="1" t="s">
        <v>1833</v>
      </c>
      <c r="H1168" s="1" t="s">
        <v>4419</v>
      </c>
      <c r="I1168" s="1" t="s">
        <v>330</v>
      </c>
      <c r="J1168" s="1" t="s">
        <v>558</v>
      </c>
      <c r="K1168" s="1" t="s">
        <v>36</v>
      </c>
      <c r="L1168" s="1" t="s">
        <v>39</v>
      </c>
      <c r="M1168" s="1" t="s">
        <v>37</v>
      </c>
      <c r="N1168" s="1" t="s">
        <v>3694</v>
      </c>
      <c r="O1168" s="1" t="s">
        <v>1833</v>
      </c>
      <c r="P1168" s="1" t="s">
        <v>1833</v>
      </c>
      <c r="Q1168" s="1" t="s">
        <v>3692</v>
      </c>
      <c r="R1168" s="1" t="s">
        <v>1833</v>
      </c>
      <c r="S1168" s="1" t="s">
        <v>3693</v>
      </c>
      <c r="T1168" s="1" t="s">
        <v>3706</v>
      </c>
      <c r="U1168" s="1" t="s">
        <v>1833</v>
      </c>
      <c r="V1168" s="1" t="s">
        <v>1833</v>
      </c>
      <c r="W1168" s="1" t="s">
        <v>3695</v>
      </c>
      <c r="X1168" s="1" t="s">
        <v>8291</v>
      </c>
      <c r="Y1168" s="2">
        <f>X1169-'Bloco 1 10s Sem RTOS RX'!$X1168</f>
        <v>0.000150462963</v>
      </c>
      <c r="Z1168" s="1">
        <f>SUM(LEN(",CO_MQ135|"),'Bloco 1 10s Sem RTOS RX'!$H1168,LEN(",CO2_MQ135|"),'Bloco 1 10s Sem RTOS RX'!$I1168,LEN(",Alcool_MQ135|"),'Bloco 1 10s Sem RTOS RX'!$J1168,LEN(",Alcool_MQ135|"),'Bloco 1 10s Sem RTOS RX'!$K1168,LEN(",Toluen_MQ135|"),'Bloco 1 10s Sem RTOS RX'!$L1168,LEN(",MH4_MQ135|"),'Bloco 1 10s Sem RTOS RX'!$M1168,LEN(",O3_MQ131|"),'Bloco 1 10s Sem RTOS RX'!$N1168)*8</f>
        <v>672</v>
      </c>
    </row>
    <row r="1169" ht="15.75" customHeight="1">
      <c r="A1169" s="1" t="s">
        <v>8292</v>
      </c>
      <c r="B1169" s="1" t="s">
        <v>8293</v>
      </c>
      <c r="C1169" s="1" t="s">
        <v>3689</v>
      </c>
      <c r="D1169" s="1" t="s">
        <v>8294</v>
      </c>
      <c r="E1169" s="1" t="s">
        <v>1833</v>
      </c>
      <c r="F1169" s="1" t="s">
        <v>1833</v>
      </c>
      <c r="G1169" s="1" t="s">
        <v>1833</v>
      </c>
      <c r="H1169" s="1" t="s">
        <v>832</v>
      </c>
      <c r="I1169" s="1" t="s">
        <v>163</v>
      </c>
      <c r="J1169" s="1" t="s">
        <v>784</v>
      </c>
      <c r="K1169" s="1" t="s">
        <v>103</v>
      </c>
      <c r="L1169" s="1" t="s">
        <v>833</v>
      </c>
      <c r="M1169" s="1" t="s">
        <v>110</v>
      </c>
      <c r="N1169" s="1" t="s">
        <v>411</v>
      </c>
      <c r="O1169" s="1" t="s">
        <v>1833</v>
      </c>
      <c r="P1169" s="1" t="s">
        <v>1833</v>
      </c>
      <c r="Q1169" s="1" t="s">
        <v>3692</v>
      </c>
      <c r="R1169" s="1" t="s">
        <v>1833</v>
      </c>
      <c r="S1169" s="1" t="s">
        <v>3700</v>
      </c>
      <c r="T1169" s="1" t="s">
        <v>3706</v>
      </c>
      <c r="U1169" s="1" t="s">
        <v>1833</v>
      </c>
      <c r="V1169" s="1" t="s">
        <v>1833</v>
      </c>
      <c r="W1169" s="1" t="s">
        <v>3695</v>
      </c>
      <c r="X1169" s="1" t="s">
        <v>8295</v>
      </c>
      <c r="Y1169" s="2">
        <f>X1170-'Bloco 1 10s Sem RTOS RX'!$X1169</f>
        <v>0.000150462963</v>
      </c>
      <c r="Z1169" s="1">
        <f>SUM(LEN(",CO_MQ135|"),'Bloco 1 10s Sem RTOS RX'!$H1169,LEN(",CO2_MQ135|"),'Bloco 1 10s Sem RTOS RX'!$I1169,LEN(",Alcool_MQ135|"),'Bloco 1 10s Sem RTOS RX'!$J1169,LEN(",Alcool_MQ135|"),'Bloco 1 10s Sem RTOS RX'!$K1169,LEN(",Toluen_MQ135|"),'Bloco 1 10s Sem RTOS RX'!$L1169,LEN(",MH4_MQ135|"),'Bloco 1 10s Sem RTOS RX'!$M1169,LEN(",O3_MQ131|"),'Bloco 1 10s Sem RTOS RX'!$N1169)*8</f>
        <v>672</v>
      </c>
    </row>
    <row r="1170" ht="15.75" customHeight="1">
      <c r="A1170" s="1" t="s">
        <v>8296</v>
      </c>
      <c r="B1170" s="1" t="s">
        <v>8297</v>
      </c>
      <c r="C1170" s="1" t="s">
        <v>3689</v>
      </c>
      <c r="D1170" s="1" t="s">
        <v>8298</v>
      </c>
      <c r="E1170" s="1" t="s">
        <v>1833</v>
      </c>
      <c r="F1170" s="1" t="s">
        <v>1833</v>
      </c>
      <c r="G1170" s="1" t="s">
        <v>1833</v>
      </c>
      <c r="H1170" s="1" t="s">
        <v>307</v>
      </c>
      <c r="I1170" s="1" t="s">
        <v>308</v>
      </c>
      <c r="J1170" s="1" t="s">
        <v>309</v>
      </c>
      <c r="K1170" s="1" t="s">
        <v>3720</v>
      </c>
      <c r="L1170" s="1" t="s">
        <v>310</v>
      </c>
      <c r="M1170" s="1" t="s">
        <v>110</v>
      </c>
      <c r="N1170" s="1" t="s">
        <v>308</v>
      </c>
      <c r="O1170" s="1" t="s">
        <v>1833</v>
      </c>
      <c r="P1170" s="1" t="s">
        <v>1833</v>
      </c>
      <c r="Q1170" s="1" t="s">
        <v>3692</v>
      </c>
      <c r="R1170" s="1" t="s">
        <v>1833</v>
      </c>
      <c r="S1170" s="1" t="s">
        <v>3700</v>
      </c>
      <c r="T1170" s="1" t="s">
        <v>3694</v>
      </c>
      <c r="U1170" s="1" t="s">
        <v>1833</v>
      </c>
      <c r="V1170" s="1" t="s">
        <v>1833</v>
      </c>
      <c r="W1170" s="1" t="s">
        <v>3695</v>
      </c>
      <c r="X1170" s="1" t="s">
        <v>8299</v>
      </c>
      <c r="Y1170" s="2">
        <f>X1171-'Bloco 1 10s Sem RTOS RX'!$X1170</f>
        <v>0.000150462963</v>
      </c>
      <c r="Z1170" s="1">
        <f>SUM(LEN(",CO_MQ135|"),'Bloco 1 10s Sem RTOS RX'!$H1170,LEN(",CO2_MQ135|"),'Bloco 1 10s Sem RTOS RX'!$I1170,LEN(",Alcool_MQ135|"),'Bloco 1 10s Sem RTOS RX'!$J1170,LEN(",Alcool_MQ135|"),'Bloco 1 10s Sem RTOS RX'!$K1170,LEN(",Toluen_MQ135|"),'Bloco 1 10s Sem RTOS RX'!$L1170,LEN(",MH4_MQ135|"),'Bloco 1 10s Sem RTOS RX'!$M1170,LEN(",O3_MQ131|"),'Bloco 1 10s Sem RTOS RX'!$N1170)*8</f>
        <v>672</v>
      </c>
    </row>
    <row r="1171" ht="15.75" customHeight="1">
      <c r="A1171" s="1" t="s">
        <v>8300</v>
      </c>
      <c r="B1171" s="1" t="s">
        <v>8301</v>
      </c>
      <c r="C1171" s="1" t="s">
        <v>3689</v>
      </c>
      <c r="D1171" s="1" t="s">
        <v>8302</v>
      </c>
      <c r="E1171" s="1" t="s">
        <v>1833</v>
      </c>
      <c r="F1171" s="1" t="s">
        <v>1833</v>
      </c>
      <c r="G1171" s="1" t="s">
        <v>1833</v>
      </c>
      <c r="H1171" s="1" t="s">
        <v>832</v>
      </c>
      <c r="I1171" s="1" t="s">
        <v>163</v>
      </c>
      <c r="J1171" s="1" t="s">
        <v>784</v>
      </c>
      <c r="K1171" s="1" t="s">
        <v>103</v>
      </c>
      <c r="L1171" s="1" t="s">
        <v>833</v>
      </c>
      <c r="M1171" s="1" t="s">
        <v>110</v>
      </c>
      <c r="N1171" s="1" t="s">
        <v>163</v>
      </c>
      <c r="O1171" s="1" t="s">
        <v>1833</v>
      </c>
      <c r="P1171" s="1" t="s">
        <v>1833</v>
      </c>
      <c r="Q1171" s="1" t="s">
        <v>3692</v>
      </c>
      <c r="R1171" s="1" t="s">
        <v>1833</v>
      </c>
      <c r="S1171" s="1" t="s">
        <v>3700</v>
      </c>
      <c r="T1171" s="1" t="s">
        <v>3694</v>
      </c>
      <c r="U1171" s="1" t="s">
        <v>1833</v>
      </c>
      <c r="V1171" s="1" t="s">
        <v>1833</v>
      </c>
      <c r="W1171" s="1" t="s">
        <v>3695</v>
      </c>
      <c r="X1171" s="1" t="s">
        <v>8303</v>
      </c>
      <c r="Y1171" s="2">
        <f>X1172-'Bloco 1 10s Sem RTOS RX'!$X1171</f>
        <v>0.000150462963</v>
      </c>
      <c r="Z1171" s="1">
        <f>SUM(LEN(",CO_MQ135|"),'Bloco 1 10s Sem RTOS RX'!$H1171,LEN(",CO2_MQ135|"),'Bloco 1 10s Sem RTOS RX'!$I1171,LEN(",Alcool_MQ135|"),'Bloco 1 10s Sem RTOS RX'!$J1171,LEN(",Alcool_MQ135|"),'Bloco 1 10s Sem RTOS RX'!$K1171,LEN(",Toluen_MQ135|"),'Bloco 1 10s Sem RTOS RX'!$L1171,LEN(",MH4_MQ135|"),'Bloco 1 10s Sem RTOS RX'!$M1171,LEN(",O3_MQ131|"),'Bloco 1 10s Sem RTOS RX'!$N1171)*8</f>
        <v>672</v>
      </c>
    </row>
    <row r="1172" ht="15.75" customHeight="1">
      <c r="A1172" s="1" t="s">
        <v>8304</v>
      </c>
      <c r="B1172" s="1" t="s">
        <v>8305</v>
      </c>
      <c r="C1172" s="1" t="s">
        <v>3689</v>
      </c>
      <c r="D1172" s="1" t="s">
        <v>8306</v>
      </c>
      <c r="E1172" s="1" t="s">
        <v>1833</v>
      </c>
      <c r="F1172" s="1" t="s">
        <v>1833</v>
      </c>
      <c r="G1172" s="1" t="s">
        <v>1833</v>
      </c>
      <c r="H1172" s="1" t="s">
        <v>646</v>
      </c>
      <c r="I1172" s="1" t="s">
        <v>308</v>
      </c>
      <c r="J1172" s="1" t="s">
        <v>309</v>
      </c>
      <c r="K1172" s="1" t="s">
        <v>3720</v>
      </c>
      <c r="L1172" s="1" t="s">
        <v>605</v>
      </c>
      <c r="M1172" s="1" t="s">
        <v>110</v>
      </c>
      <c r="N1172" s="1" t="s">
        <v>67</v>
      </c>
      <c r="O1172" s="1" t="s">
        <v>1833</v>
      </c>
      <c r="P1172" s="1" t="s">
        <v>1833</v>
      </c>
      <c r="Q1172" s="1" t="s">
        <v>3692</v>
      </c>
      <c r="R1172" s="1" t="s">
        <v>1833</v>
      </c>
      <c r="S1172" s="1" t="s">
        <v>3700</v>
      </c>
      <c r="T1172" s="1" t="s">
        <v>3701</v>
      </c>
      <c r="U1172" s="1" t="s">
        <v>1833</v>
      </c>
      <c r="V1172" s="1" t="s">
        <v>1833</v>
      </c>
      <c r="W1172" s="1" t="s">
        <v>3695</v>
      </c>
      <c r="X1172" s="1" t="s">
        <v>8307</v>
      </c>
      <c r="Y1172" s="2">
        <f>X1173-'Bloco 1 10s Sem RTOS RX'!$X1172</f>
        <v>0.000150462963</v>
      </c>
      <c r="Z1172" s="1">
        <f>SUM(LEN(",CO_MQ135|"),'Bloco 1 10s Sem RTOS RX'!$H1172,LEN(",CO2_MQ135|"),'Bloco 1 10s Sem RTOS RX'!$I1172,LEN(",Alcool_MQ135|"),'Bloco 1 10s Sem RTOS RX'!$J1172,LEN(",Alcool_MQ135|"),'Bloco 1 10s Sem RTOS RX'!$K1172,LEN(",Toluen_MQ135|"),'Bloco 1 10s Sem RTOS RX'!$L1172,LEN(",MH4_MQ135|"),'Bloco 1 10s Sem RTOS RX'!$M1172,LEN(",O3_MQ131|"),'Bloco 1 10s Sem RTOS RX'!$N1172)*8</f>
        <v>672</v>
      </c>
    </row>
    <row r="1173" ht="15.75" customHeight="1">
      <c r="A1173" s="1" t="s">
        <v>8308</v>
      </c>
      <c r="B1173" s="1" t="s">
        <v>8309</v>
      </c>
      <c r="C1173" s="1" t="s">
        <v>3689</v>
      </c>
      <c r="D1173" s="1" t="s">
        <v>8310</v>
      </c>
      <c r="E1173" s="1" t="s">
        <v>1833</v>
      </c>
      <c r="F1173" s="1" t="s">
        <v>1833</v>
      </c>
      <c r="G1173" s="1" t="s">
        <v>1833</v>
      </c>
      <c r="H1173" s="1" t="s">
        <v>601</v>
      </c>
      <c r="I1173" s="1" t="s">
        <v>163</v>
      </c>
      <c r="J1173" s="1" t="s">
        <v>597</v>
      </c>
      <c r="K1173" s="1" t="s">
        <v>103</v>
      </c>
      <c r="L1173" s="1" t="s">
        <v>303</v>
      </c>
      <c r="M1173" s="1" t="s">
        <v>110</v>
      </c>
      <c r="N1173" s="1" t="s">
        <v>96</v>
      </c>
      <c r="O1173" s="1" t="s">
        <v>1833</v>
      </c>
      <c r="P1173" s="1" t="s">
        <v>1833</v>
      </c>
      <c r="Q1173" s="1" t="s">
        <v>3692</v>
      </c>
      <c r="R1173" s="1" t="s">
        <v>1833</v>
      </c>
      <c r="S1173" s="1" t="s">
        <v>3700</v>
      </c>
      <c r="T1173" s="1" t="s">
        <v>3701</v>
      </c>
      <c r="U1173" s="1" t="s">
        <v>1833</v>
      </c>
      <c r="V1173" s="1" t="s">
        <v>1833</v>
      </c>
      <c r="W1173" s="1" t="s">
        <v>3695</v>
      </c>
      <c r="X1173" s="1" t="s">
        <v>8311</v>
      </c>
      <c r="Y1173" s="2">
        <f>X1174-'Bloco 1 10s Sem RTOS RX'!$X1173</f>
        <v>0.000150462963</v>
      </c>
      <c r="Z1173" s="1">
        <f>SUM(LEN(",CO_MQ135|"),'Bloco 1 10s Sem RTOS RX'!$H1173,LEN(",CO2_MQ135|"),'Bloco 1 10s Sem RTOS RX'!$I1173,LEN(",Alcool_MQ135|"),'Bloco 1 10s Sem RTOS RX'!$J1173,LEN(",Alcool_MQ135|"),'Bloco 1 10s Sem RTOS RX'!$K1173,LEN(",Toluen_MQ135|"),'Bloco 1 10s Sem RTOS RX'!$L1173,LEN(",MH4_MQ135|"),'Bloco 1 10s Sem RTOS RX'!$M1173,LEN(",O3_MQ131|"),'Bloco 1 10s Sem RTOS RX'!$N1173)*8</f>
        <v>672</v>
      </c>
    </row>
    <row r="1174" ht="15.75" customHeight="1">
      <c r="A1174" s="1" t="s">
        <v>8312</v>
      </c>
      <c r="B1174" s="1" t="s">
        <v>8313</v>
      </c>
      <c r="C1174" s="1" t="s">
        <v>3689</v>
      </c>
      <c r="D1174" s="1" t="s">
        <v>8314</v>
      </c>
      <c r="E1174" s="1" t="s">
        <v>1833</v>
      </c>
      <c r="F1174" s="1" t="s">
        <v>1833</v>
      </c>
      <c r="G1174" s="1" t="s">
        <v>1833</v>
      </c>
      <c r="H1174" s="1" t="s">
        <v>587</v>
      </c>
      <c r="I1174" s="1" t="s">
        <v>192</v>
      </c>
      <c r="J1174" s="1" t="s">
        <v>564</v>
      </c>
      <c r="K1174" s="1" t="s">
        <v>36</v>
      </c>
      <c r="L1174" s="1" t="s">
        <v>62</v>
      </c>
      <c r="M1174" s="1" t="s">
        <v>37</v>
      </c>
      <c r="N1174" s="1" t="s">
        <v>622</v>
      </c>
      <c r="O1174" s="1" t="s">
        <v>1833</v>
      </c>
      <c r="P1174" s="1" t="s">
        <v>1833</v>
      </c>
      <c r="Q1174" s="1" t="s">
        <v>3692</v>
      </c>
      <c r="R1174" s="1" t="s">
        <v>1833</v>
      </c>
      <c r="S1174" s="1" t="s">
        <v>3693</v>
      </c>
      <c r="T1174" s="1" t="s">
        <v>3694</v>
      </c>
      <c r="U1174" s="1" t="s">
        <v>1833</v>
      </c>
      <c r="V1174" s="1" t="s">
        <v>1833</v>
      </c>
      <c r="W1174" s="1" t="s">
        <v>3695</v>
      </c>
      <c r="X1174" s="1" t="s">
        <v>8315</v>
      </c>
      <c r="Y1174" s="2">
        <f>X1175-'Bloco 1 10s Sem RTOS RX'!$X1174</f>
        <v>0.000150462963</v>
      </c>
      <c r="Z1174" s="1">
        <f>SUM(LEN(",CO_MQ135|"),'Bloco 1 10s Sem RTOS RX'!$H1174,LEN(",CO2_MQ135|"),'Bloco 1 10s Sem RTOS RX'!$I1174,LEN(",Alcool_MQ135|"),'Bloco 1 10s Sem RTOS RX'!$J1174,LEN(",Alcool_MQ135|"),'Bloco 1 10s Sem RTOS RX'!$K1174,LEN(",Toluen_MQ135|"),'Bloco 1 10s Sem RTOS RX'!$L1174,LEN(",MH4_MQ135|"),'Bloco 1 10s Sem RTOS RX'!$M1174,LEN(",O3_MQ131|"),'Bloco 1 10s Sem RTOS RX'!$N1174)*8</f>
        <v>672</v>
      </c>
    </row>
    <row r="1175" ht="15.75" customHeight="1">
      <c r="A1175" s="1" t="s">
        <v>8316</v>
      </c>
      <c r="B1175" s="1" t="s">
        <v>8317</v>
      </c>
      <c r="C1175" s="1" t="s">
        <v>3689</v>
      </c>
      <c r="D1175" s="1" t="s">
        <v>8318</v>
      </c>
      <c r="E1175" s="1" t="s">
        <v>1833</v>
      </c>
      <c r="F1175" s="1" t="s">
        <v>1833</v>
      </c>
      <c r="G1175" s="1" t="s">
        <v>1833</v>
      </c>
      <c r="H1175" s="1" t="s">
        <v>603</v>
      </c>
      <c r="I1175" s="1" t="s">
        <v>308</v>
      </c>
      <c r="J1175" s="1" t="s">
        <v>604</v>
      </c>
      <c r="K1175" s="1" t="s">
        <v>3720</v>
      </c>
      <c r="L1175" s="1" t="s">
        <v>605</v>
      </c>
      <c r="M1175" s="1" t="s">
        <v>110</v>
      </c>
      <c r="N1175" s="1" t="s">
        <v>197</v>
      </c>
      <c r="O1175" s="1" t="s">
        <v>1833</v>
      </c>
      <c r="P1175" s="1" t="s">
        <v>1833</v>
      </c>
      <c r="Q1175" s="1" t="s">
        <v>3692</v>
      </c>
      <c r="R1175" s="1" t="s">
        <v>1833</v>
      </c>
      <c r="S1175" s="1" t="s">
        <v>3700</v>
      </c>
      <c r="T1175" s="1" t="s">
        <v>3701</v>
      </c>
      <c r="U1175" s="1" t="s">
        <v>1833</v>
      </c>
      <c r="V1175" s="1" t="s">
        <v>1833</v>
      </c>
      <c r="W1175" s="1" t="s">
        <v>3695</v>
      </c>
      <c r="X1175" s="1" t="s">
        <v>8319</v>
      </c>
      <c r="Y1175" s="2">
        <f>X1176-'Bloco 1 10s Sem RTOS RX'!$X1175</f>
        <v>0.000162037037</v>
      </c>
      <c r="Z1175" s="1">
        <f>SUM(LEN(",CO_MQ135|"),'Bloco 1 10s Sem RTOS RX'!$H1175,LEN(",CO2_MQ135|"),'Bloco 1 10s Sem RTOS RX'!$I1175,LEN(",Alcool_MQ135|"),'Bloco 1 10s Sem RTOS RX'!$J1175,LEN(",Alcool_MQ135|"),'Bloco 1 10s Sem RTOS RX'!$K1175,LEN(",Toluen_MQ135|"),'Bloco 1 10s Sem RTOS RX'!$L1175,LEN(",MH4_MQ135|"),'Bloco 1 10s Sem RTOS RX'!$M1175,LEN(",O3_MQ131|"),'Bloco 1 10s Sem RTOS RX'!$N1175)*8</f>
        <v>672</v>
      </c>
    </row>
    <row r="1176" ht="15.75" customHeight="1">
      <c r="A1176" s="1" t="s">
        <v>8320</v>
      </c>
      <c r="B1176" s="1" t="s">
        <v>8321</v>
      </c>
      <c r="C1176" s="1" t="s">
        <v>3689</v>
      </c>
      <c r="D1176" s="1" t="s">
        <v>8322</v>
      </c>
      <c r="E1176" s="1" t="s">
        <v>1833</v>
      </c>
      <c r="F1176" s="1" t="s">
        <v>1833</v>
      </c>
      <c r="G1176" s="1" t="s">
        <v>1833</v>
      </c>
      <c r="H1176" s="1" t="s">
        <v>646</v>
      </c>
      <c r="I1176" s="1" t="s">
        <v>308</v>
      </c>
      <c r="J1176" s="1" t="s">
        <v>309</v>
      </c>
      <c r="K1176" s="1" t="s">
        <v>3720</v>
      </c>
      <c r="L1176" s="1" t="s">
        <v>605</v>
      </c>
      <c r="M1176" s="1" t="s">
        <v>110</v>
      </c>
      <c r="N1176" s="1" t="s">
        <v>4594</v>
      </c>
      <c r="O1176" s="1" t="s">
        <v>1833</v>
      </c>
      <c r="P1176" s="1" t="s">
        <v>1833</v>
      </c>
      <c r="Q1176" s="1" t="s">
        <v>3692</v>
      </c>
      <c r="R1176" s="1" t="s">
        <v>1833</v>
      </c>
      <c r="S1176" s="1" t="s">
        <v>3700</v>
      </c>
      <c r="T1176" s="1" t="s">
        <v>3701</v>
      </c>
      <c r="U1176" s="1" t="s">
        <v>1833</v>
      </c>
      <c r="V1176" s="1" t="s">
        <v>1833</v>
      </c>
      <c r="W1176" s="1" t="s">
        <v>3695</v>
      </c>
      <c r="X1176" s="1" t="s">
        <v>3634</v>
      </c>
      <c r="Y1176" s="2">
        <f>X1177-'Bloco 1 10s Sem RTOS RX'!$X1176</f>
        <v>0.0003009259259</v>
      </c>
      <c r="Z1176" s="1">
        <f>SUM(LEN(",CO_MQ135|"),'Bloco 1 10s Sem RTOS RX'!$H1176,LEN(",CO2_MQ135|"),'Bloco 1 10s Sem RTOS RX'!$I1176,LEN(",Alcool_MQ135|"),'Bloco 1 10s Sem RTOS RX'!$J1176,LEN(",Alcool_MQ135|"),'Bloco 1 10s Sem RTOS RX'!$K1176,LEN(",Toluen_MQ135|"),'Bloco 1 10s Sem RTOS RX'!$L1176,LEN(",MH4_MQ135|"),'Bloco 1 10s Sem RTOS RX'!$M1176,LEN(",O3_MQ131|"),'Bloco 1 10s Sem RTOS RX'!$N1176)*8</f>
        <v>672</v>
      </c>
    </row>
    <row r="1177" ht="15.75" customHeight="1">
      <c r="A1177" s="1" t="s">
        <v>8323</v>
      </c>
      <c r="B1177" s="1" t="s">
        <v>8324</v>
      </c>
      <c r="C1177" s="1" t="s">
        <v>3689</v>
      </c>
      <c r="D1177" s="1" t="s">
        <v>8325</v>
      </c>
      <c r="E1177" s="1" t="s">
        <v>1833</v>
      </c>
      <c r="F1177" s="1" t="s">
        <v>1833</v>
      </c>
      <c r="G1177" s="1" t="s">
        <v>1833</v>
      </c>
      <c r="H1177" s="1" t="s">
        <v>572</v>
      </c>
      <c r="I1177" s="1" t="s">
        <v>3826</v>
      </c>
      <c r="J1177" s="1" t="s">
        <v>4444</v>
      </c>
      <c r="K1177" s="1" t="s">
        <v>73</v>
      </c>
      <c r="L1177" s="1" t="s">
        <v>3827</v>
      </c>
      <c r="M1177" s="1" t="s">
        <v>159</v>
      </c>
      <c r="N1177" s="1" t="s">
        <v>127</v>
      </c>
      <c r="O1177" s="1" t="s">
        <v>1833</v>
      </c>
      <c r="P1177" s="1" t="s">
        <v>1833</v>
      </c>
      <c r="Q1177" s="1" t="s">
        <v>3692</v>
      </c>
      <c r="R1177" s="1" t="s">
        <v>1833</v>
      </c>
      <c r="S1177" s="1" t="s">
        <v>3693</v>
      </c>
      <c r="T1177" s="1" t="s">
        <v>3706</v>
      </c>
      <c r="U1177" s="1" t="s">
        <v>1833</v>
      </c>
      <c r="V1177" s="1" t="s">
        <v>1833</v>
      </c>
      <c r="W1177" s="1" t="s">
        <v>3695</v>
      </c>
      <c r="X1177" s="1" t="s">
        <v>8326</v>
      </c>
      <c r="Y1177" s="2">
        <f>X1178-'Bloco 1 10s Sem RTOS RX'!$X1177</f>
        <v>0.000150462963</v>
      </c>
      <c r="Z1177" s="1">
        <f>SUM(LEN(",CO_MQ135|"),'Bloco 1 10s Sem RTOS RX'!$H1177,LEN(",CO2_MQ135|"),'Bloco 1 10s Sem RTOS RX'!$I1177,LEN(",Alcool_MQ135|"),'Bloco 1 10s Sem RTOS RX'!$J1177,LEN(",Alcool_MQ135|"),'Bloco 1 10s Sem RTOS RX'!$K1177,LEN(",Toluen_MQ135|"),'Bloco 1 10s Sem RTOS RX'!$L1177,LEN(",MH4_MQ135|"),'Bloco 1 10s Sem RTOS RX'!$M1177,LEN(",O3_MQ131|"),'Bloco 1 10s Sem RTOS RX'!$N1177)*8</f>
        <v>672</v>
      </c>
    </row>
    <row r="1178" ht="15.75" customHeight="1">
      <c r="A1178" s="1" t="s">
        <v>8327</v>
      </c>
      <c r="B1178" s="1" t="s">
        <v>8328</v>
      </c>
      <c r="C1178" s="1" t="s">
        <v>3689</v>
      </c>
      <c r="D1178" s="1" t="s">
        <v>8329</v>
      </c>
      <c r="E1178" s="1" t="s">
        <v>1833</v>
      </c>
      <c r="F1178" s="1" t="s">
        <v>1833</v>
      </c>
      <c r="G1178" s="1" t="s">
        <v>1833</v>
      </c>
      <c r="H1178" s="1" t="s">
        <v>601</v>
      </c>
      <c r="I1178" s="1" t="s">
        <v>163</v>
      </c>
      <c r="J1178" s="1" t="s">
        <v>597</v>
      </c>
      <c r="K1178" s="1" t="s">
        <v>103</v>
      </c>
      <c r="L1178" s="1" t="s">
        <v>303</v>
      </c>
      <c r="M1178" s="1" t="s">
        <v>110</v>
      </c>
      <c r="N1178" s="1" t="s">
        <v>562</v>
      </c>
      <c r="O1178" s="1" t="s">
        <v>1833</v>
      </c>
      <c r="P1178" s="1" t="s">
        <v>1833</v>
      </c>
      <c r="Q1178" s="1" t="s">
        <v>3692</v>
      </c>
      <c r="R1178" s="1" t="s">
        <v>1833</v>
      </c>
      <c r="S1178" s="1" t="s">
        <v>3700</v>
      </c>
      <c r="T1178" s="1" t="s">
        <v>3706</v>
      </c>
      <c r="U1178" s="1" t="s">
        <v>1833</v>
      </c>
      <c r="V1178" s="1" t="s">
        <v>1833</v>
      </c>
      <c r="W1178" s="1" t="s">
        <v>3695</v>
      </c>
      <c r="X1178" s="1" t="s">
        <v>8330</v>
      </c>
      <c r="Y1178" s="2">
        <f>X1179-'Bloco 1 10s Sem RTOS RX'!$X1178</f>
        <v>0.0003009259259</v>
      </c>
      <c r="Z1178" s="1">
        <f>SUM(LEN(",CO_MQ135|"),'Bloco 1 10s Sem RTOS RX'!$H1178,LEN(",CO2_MQ135|"),'Bloco 1 10s Sem RTOS RX'!$I1178,LEN(",Alcool_MQ135|"),'Bloco 1 10s Sem RTOS RX'!$J1178,LEN(",Alcool_MQ135|"),'Bloco 1 10s Sem RTOS RX'!$K1178,LEN(",Toluen_MQ135|"),'Bloco 1 10s Sem RTOS RX'!$L1178,LEN(",MH4_MQ135|"),'Bloco 1 10s Sem RTOS RX'!$M1178,LEN(",O3_MQ131|"),'Bloco 1 10s Sem RTOS RX'!$N1178)*8</f>
        <v>672</v>
      </c>
    </row>
    <row r="1179" ht="15.75" customHeight="1">
      <c r="A1179" s="1" t="s">
        <v>8331</v>
      </c>
      <c r="B1179" s="1" t="s">
        <v>8332</v>
      </c>
      <c r="C1179" s="1" t="s">
        <v>3689</v>
      </c>
      <c r="D1179" s="1" t="s">
        <v>8333</v>
      </c>
      <c r="E1179" s="1" t="s">
        <v>1833</v>
      </c>
      <c r="F1179" s="1" t="s">
        <v>1833</v>
      </c>
      <c r="G1179" s="1" t="s">
        <v>1833</v>
      </c>
      <c r="H1179" s="1" t="s">
        <v>596</v>
      </c>
      <c r="I1179" s="1" t="s">
        <v>308</v>
      </c>
      <c r="J1179" s="1" t="s">
        <v>597</v>
      </c>
      <c r="K1179" s="1" t="s">
        <v>3720</v>
      </c>
      <c r="L1179" s="1" t="s">
        <v>303</v>
      </c>
      <c r="M1179" s="1" t="s">
        <v>110</v>
      </c>
      <c r="N1179" s="1" t="s">
        <v>445</v>
      </c>
      <c r="O1179" s="1" t="s">
        <v>1833</v>
      </c>
      <c r="P1179" s="1" t="s">
        <v>1833</v>
      </c>
      <c r="Q1179" s="1" t="s">
        <v>3692</v>
      </c>
      <c r="R1179" s="1" t="s">
        <v>1833</v>
      </c>
      <c r="S1179" s="1" t="s">
        <v>3700</v>
      </c>
      <c r="T1179" s="1" t="s">
        <v>3694</v>
      </c>
      <c r="U1179" s="1" t="s">
        <v>1833</v>
      </c>
      <c r="V1179" s="1" t="s">
        <v>1833</v>
      </c>
      <c r="W1179" s="1" t="s">
        <v>3695</v>
      </c>
      <c r="X1179" s="1" t="s">
        <v>8334</v>
      </c>
      <c r="Y1179" s="2">
        <f>X1180-'Bloco 1 10s Sem RTOS RX'!$X1179</f>
        <v>0.000150462963</v>
      </c>
      <c r="Z1179" s="1">
        <f>SUM(LEN(",CO_MQ135|"),'Bloco 1 10s Sem RTOS RX'!$H1179,LEN(",CO2_MQ135|"),'Bloco 1 10s Sem RTOS RX'!$I1179,LEN(",Alcool_MQ135|"),'Bloco 1 10s Sem RTOS RX'!$J1179,LEN(",Alcool_MQ135|"),'Bloco 1 10s Sem RTOS RX'!$K1179,LEN(",Toluen_MQ135|"),'Bloco 1 10s Sem RTOS RX'!$L1179,LEN(",MH4_MQ135|"),'Bloco 1 10s Sem RTOS RX'!$M1179,LEN(",O3_MQ131|"),'Bloco 1 10s Sem RTOS RX'!$N1179)*8</f>
        <v>672</v>
      </c>
    </row>
    <row r="1180" ht="15.75" customHeight="1">
      <c r="A1180" s="1" t="s">
        <v>8335</v>
      </c>
      <c r="B1180" s="1" t="s">
        <v>8336</v>
      </c>
      <c r="C1180" s="1" t="s">
        <v>3689</v>
      </c>
      <c r="D1180" s="1" t="s">
        <v>8337</v>
      </c>
      <c r="E1180" s="1" t="s">
        <v>1833</v>
      </c>
      <c r="F1180" s="1" t="s">
        <v>1833</v>
      </c>
      <c r="G1180" s="1" t="s">
        <v>1833</v>
      </c>
      <c r="H1180" s="1" t="s">
        <v>307</v>
      </c>
      <c r="I1180" s="1" t="s">
        <v>308</v>
      </c>
      <c r="J1180" s="1" t="s">
        <v>309</v>
      </c>
      <c r="K1180" s="1" t="s">
        <v>3720</v>
      </c>
      <c r="L1180" s="1" t="s">
        <v>310</v>
      </c>
      <c r="M1180" s="1" t="s">
        <v>110</v>
      </c>
      <c r="N1180" s="1" t="s">
        <v>358</v>
      </c>
      <c r="O1180" s="1" t="s">
        <v>1833</v>
      </c>
      <c r="P1180" s="1" t="s">
        <v>1833</v>
      </c>
      <c r="Q1180" s="1" t="s">
        <v>3692</v>
      </c>
      <c r="R1180" s="1" t="s">
        <v>1833</v>
      </c>
      <c r="S1180" s="1" t="s">
        <v>3700</v>
      </c>
      <c r="T1180" s="1" t="s">
        <v>3701</v>
      </c>
      <c r="U1180" s="1" t="s">
        <v>1833</v>
      </c>
      <c r="V1180" s="1" t="s">
        <v>1833</v>
      </c>
      <c r="W1180" s="1" t="s">
        <v>3695</v>
      </c>
      <c r="X1180" s="1" t="s">
        <v>8338</v>
      </c>
      <c r="Y1180" s="2">
        <f>X1181-'Bloco 1 10s Sem RTOS RX'!$X1180</f>
        <v>0.000150462963</v>
      </c>
      <c r="Z1180" s="1">
        <f>SUM(LEN(",CO_MQ135|"),'Bloco 1 10s Sem RTOS RX'!$H1180,LEN(",CO2_MQ135|"),'Bloco 1 10s Sem RTOS RX'!$I1180,LEN(",Alcool_MQ135|"),'Bloco 1 10s Sem RTOS RX'!$J1180,LEN(",Alcool_MQ135|"),'Bloco 1 10s Sem RTOS RX'!$K1180,LEN(",Toluen_MQ135|"),'Bloco 1 10s Sem RTOS RX'!$L1180,LEN(",MH4_MQ135|"),'Bloco 1 10s Sem RTOS RX'!$M1180,LEN(",O3_MQ131|"),'Bloco 1 10s Sem RTOS RX'!$N1180)*8</f>
        <v>672</v>
      </c>
    </row>
    <row r="1181" ht="15.75" customHeight="1">
      <c r="A1181" s="1" t="s">
        <v>8339</v>
      </c>
      <c r="B1181" s="1" t="s">
        <v>8340</v>
      </c>
      <c r="C1181" s="1" t="s">
        <v>3689</v>
      </c>
      <c r="D1181" s="1" t="s">
        <v>8341</v>
      </c>
      <c r="E1181" s="1" t="s">
        <v>1833</v>
      </c>
      <c r="F1181" s="1" t="s">
        <v>1833</v>
      </c>
      <c r="G1181" s="1" t="s">
        <v>1833</v>
      </c>
      <c r="H1181" s="1" t="s">
        <v>4419</v>
      </c>
      <c r="I1181" s="1" t="s">
        <v>192</v>
      </c>
      <c r="J1181" s="1" t="s">
        <v>564</v>
      </c>
      <c r="K1181" s="1" t="s">
        <v>36</v>
      </c>
      <c r="L1181" s="1" t="s">
        <v>62</v>
      </c>
      <c r="M1181" s="1" t="s">
        <v>37</v>
      </c>
      <c r="N1181" s="1" t="s">
        <v>501</v>
      </c>
      <c r="O1181" s="1" t="s">
        <v>1833</v>
      </c>
      <c r="P1181" s="1" t="s">
        <v>1833</v>
      </c>
      <c r="Q1181" s="1" t="s">
        <v>3692</v>
      </c>
      <c r="R1181" s="1" t="s">
        <v>1833</v>
      </c>
      <c r="S1181" s="1" t="s">
        <v>3693</v>
      </c>
      <c r="T1181" s="1" t="s">
        <v>3701</v>
      </c>
      <c r="U1181" s="1" t="s">
        <v>1833</v>
      </c>
      <c r="V1181" s="1" t="s">
        <v>1833</v>
      </c>
      <c r="W1181" s="1" t="s">
        <v>3695</v>
      </c>
      <c r="X1181" s="1" t="s">
        <v>8342</v>
      </c>
      <c r="Y1181" s="2">
        <f>X1182-'Bloco 1 10s Sem RTOS RX'!$X1181</f>
        <v>0.000150462963</v>
      </c>
      <c r="Z1181" s="1">
        <f>SUM(LEN(",CO_MQ135|"),'Bloco 1 10s Sem RTOS RX'!$H1181,LEN(",CO2_MQ135|"),'Bloco 1 10s Sem RTOS RX'!$I1181,LEN(",Alcool_MQ135|"),'Bloco 1 10s Sem RTOS RX'!$J1181,LEN(",Alcool_MQ135|"),'Bloco 1 10s Sem RTOS RX'!$K1181,LEN(",Toluen_MQ135|"),'Bloco 1 10s Sem RTOS RX'!$L1181,LEN(",MH4_MQ135|"),'Bloco 1 10s Sem RTOS RX'!$M1181,LEN(",O3_MQ131|"),'Bloco 1 10s Sem RTOS RX'!$N1181)*8</f>
        <v>672</v>
      </c>
    </row>
    <row r="1182" ht="15.75" customHeight="1">
      <c r="A1182" s="1" t="s">
        <v>8343</v>
      </c>
      <c r="B1182" s="1" t="s">
        <v>8344</v>
      </c>
      <c r="C1182" s="1" t="s">
        <v>3689</v>
      </c>
      <c r="D1182" s="1" t="s">
        <v>8345</v>
      </c>
      <c r="E1182" s="1" t="s">
        <v>1833</v>
      </c>
      <c r="F1182" s="1" t="s">
        <v>1833</v>
      </c>
      <c r="G1182" s="1" t="s">
        <v>1833</v>
      </c>
      <c r="H1182" s="1" t="s">
        <v>832</v>
      </c>
      <c r="I1182" s="1" t="s">
        <v>163</v>
      </c>
      <c r="J1182" s="1" t="s">
        <v>784</v>
      </c>
      <c r="K1182" s="1" t="s">
        <v>103</v>
      </c>
      <c r="L1182" s="1" t="s">
        <v>833</v>
      </c>
      <c r="M1182" s="1" t="s">
        <v>110</v>
      </c>
      <c r="N1182" s="1" t="s">
        <v>873</v>
      </c>
      <c r="O1182" s="1" t="s">
        <v>1833</v>
      </c>
      <c r="P1182" s="1" t="s">
        <v>1833</v>
      </c>
      <c r="Q1182" s="1" t="s">
        <v>3692</v>
      </c>
      <c r="R1182" s="1" t="s">
        <v>1833</v>
      </c>
      <c r="S1182" s="1" t="s">
        <v>3700</v>
      </c>
      <c r="T1182" s="1" t="s">
        <v>3701</v>
      </c>
      <c r="U1182" s="1" t="s">
        <v>1833</v>
      </c>
      <c r="V1182" s="1" t="s">
        <v>1833</v>
      </c>
      <c r="W1182" s="1" t="s">
        <v>3695</v>
      </c>
      <c r="X1182" s="1" t="s">
        <v>8346</v>
      </c>
      <c r="Y1182" s="2">
        <f>X1183-'Bloco 1 10s Sem RTOS RX'!$X1182</f>
        <v>0.000150462963</v>
      </c>
      <c r="Z1182" s="1">
        <f>SUM(LEN(",CO_MQ135|"),'Bloco 1 10s Sem RTOS RX'!$H1182,LEN(",CO2_MQ135|"),'Bloco 1 10s Sem RTOS RX'!$I1182,LEN(",Alcool_MQ135|"),'Bloco 1 10s Sem RTOS RX'!$J1182,LEN(",Alcool_MQ135|"),'Bloco 1 10s Sem RTOS RX'!$K1182,LEN(",Toluen_MQ135|"),'Bloco 1 10s Sem RTOS RX'!$L1182,LEN(",MH4_MQ135|"),'Bloco 1 10s Sem RTOS RX'!$M1182,LEN(",O3_MQ131|"),'Bloco 1 10s Sem RTOS RX'!$N1182)*8</f>
        <v>672</v>
      </c>
    </row>
    <row r="1183" ht="15.75" customHeight="1">
      <c r="A1183" s="1" t="s">
        <v>8347</v>
      </c>
      <c r="B1183" s="1" t="s">
        <v>8348</v>
      </c>
      <c r="C1183" s="1" t="s">
        <v>3689</v>
      </c>
      <c r="D1183" s="1" t="s">
        <v>8349</v>
      </c>
      <c r="E1183" s="1" t="s">
        <v>1833</v>
      </c>
      <c r="F1183" s="1" t="s">
        <v>1833</v>
      </c>
      <c r="G1183" s="1" t="s">
        <v>1833</v>
      </c>
      <c r="H1183" s="1" t="s">
        <v>948</v>
      </c>
      <c r="I1183" s="1" t="s">
        <v>107</v>
      </c>
      <c r="J1183" s="1" t="s">
        <v>108</v>
      </c>
      <c r="K1183" s="1" t="s">
        <v>103</v>
      </c>
      <c r="L1183" s="1" t="s">
        <v>31</v>
      </c>
      <c r="M1183" s="1" t="s">
        <v>152</v>
      </c>
      <c r="N1183" s="1" t="s">
        <v>581</v>
      </c>
      <c r="O1183" s="1" t="s">
        <v>1833</v>
      </c>
      <c r="P1183" s="1" t="s">
        <v>1833</v>
      </c>
      <c r="Q1183" s="1" t="s">
        <v>3692</v>
      </c>
      <c r="R1183" s="1" t="s">
        <v>1833</v>
      </c>
      <c r="S1183" s="1" t="s">
        <v>3700</v>
      </c>
      <c r="T1183" s="1" t="s">
        <v>3701</v>
      </c>
      <c r="U1183" s="1" t="s">
        <v>1833</v>
      </c>
      <c r="V1183" s="1" t="s">
        <v>1833</v>
      </c>
      <c r="W1183" s="1" t="s">
        <v>3695</v>
      </c>
      <c r="X1183" s="1" t="s">
        <v>8350</v>
      </c>
      <c r="Y1183" s="2">
        <f>X1184-'Bloco 1 10s Sem RTOS RX'!$X1183</f>
        <v>0.000150462963</v>
      </c>
      <c r="Z1183" s="1">
        <f>SUM(LEN(",CO_MQ135|"),'Bloco 1 10s Sem RTOS RX'!$H1183,LEN(",CO2_MQ135|"),'Bloco 1 10s Sem RTOS RX'!$I1183,LEN(",Alcool_MQ135|"),'Bloco 1 10s Sem RTOS RX'!$J1183,LEN(",Alcool_MQ135|"),'Bloco 1 10s Sem RTOS RX'!$K1183,LEN(",Toluen_MQ135|"),'Bloco 1 10s Sem RTOS RX'!$L1183,LEN(",MH4_MQ135|"),'Bloco 1 10s Sem RTOS RX'!$M1183,LEN(",O3_MQ131|"),'Bloco 1 10s Sem RTOS RX'!$N1183)*8</f>
        <v>672</v>
      </c>
    </row>
    <row r="1184" ht="15.75" customHeight="1">
      <c r="A1184" s="1" t="s">
        <v>8351</v>
      </c>
      <c r="B1184" s="1" t="s">
        <v>8352</v>
      </c>
      <c r="C1184" s="1" t="s">
        <v>3689</v>
      </c>
      <c r="D1184" s="1" t="s">
        <v>8353</v>
      </c>
      <c r="E1184" s="1" t="s">
        <v>1833</v>
      </c>
      <c r="F1184" s="1" t="s">
        <v>1833</v>
      </c>
      <c r="G1184" s="1" t="s">
        <v>1833</v>
      </c>
      <c r="H1184" s="1" t="s">
        <v>601</v>
      </c>
      <c r="I1184" s="1" t="s">
        <v>163</v>
      </c>
      <c r="J1184" s="1" t="s">
        <v>597</v>
      </c>
      <c r="K1184" s="1" t="s">
        <v>103</v>
      </c>
      <c r="L1184" s="1" t="s">
        <v>303</v>
      </c>
      <c r="M1184" s="1" t="s">
        <v>110</v>
      </c>
      <c r="N1184" s="1" t="s">
        <v>498</v>
      </c>
      <c r="O1184" s="1" t="s">
        <v>1833</v>
      </c>
      <c r="P1184" s="1" t="s">
        <v>1833</v>
      </c>
      <c r="Q1184" s="1" t="s">
        <v>3692</v>
      </c>
      <c r="R1184" s="1" t="s">
        <v>1833</v>
      </c>
      <c r="S1184" s="1" t="s">
        <v>3700</v>
      </c>
      <c r="T1184" s="1" t="s">
        <v>3694</v>
      </c>
      <c r="U1184" s="1" t="s">
        <v>1833</v>
      </c>
      <c r="V1184" s="1" t="s">
        <v>1833</v>
      </c>
      <c r="W1184" s="1" t="s">
        <v>3695</v>
      </c>
      <c r="X1184" s="1" t="s">
        <v>3647</v>
      </c>
      <c r="Y1184" s="2">
        <f>X1185-'Bloco 1 10s Sem RTOS RX'!$X1184</f>
        <v>0.000150462963</v>
      </c>
      <c r="Z1184" s="1">
        <f>SUM(LEN(",CO_MQ135|"),'Bloco 1 10s Sem RTOS RX'!$H1184,LEN(",CO2_MQ135|"),'Bloco 1 10s Sem RTOS RX'!$I1184,LEN(",Alcool_MQ135|"),'Bloco 1 10s Sem RTOS RX'!$J1184,LEN(",Alcool_MQ135|"),'Bloco 1 10s Sem RTOS RX'!$K1184,LEN(",Toluen_MQ135|"),'Bloco 1 10s Sem RTOS RX'!$L1184,LEN(",MH4_MQ135|"),'Bloco 1 10s Sem RTOS RX'!$M1184,LEN(",O3_MQ131|"),'Bloco 1 10s Sem RTOS RX'!$N1184)*8</f>
        <v>672</v>
      </c>
    </row>
    <row r="1185" ht="15.75" customHeight="1">
      <c r="A1185" s="1" t="s">
        <v>8354</v>
      </c>
      <c r="B1185" s="1" t="s">
        <v>8355</v>
      </c>
      <c r="C1185" s="1" t="s">
        <v>3689</v>
      </c>
      <c r="D1185" s="1" t="s">
        <v>8356</v>
      </c>
      <c r="E1185" s="1" t="s">
        <v>1833</v>
      </c>
      <c r="F1185" s="1" t="s">
        <v>1833</v>
      </c>
      <c r="G1185" s="1" t="s">
        <v>1833</v>
      </c>
      <c r="H1185" s="1" t="s">
        <v>4121</v>
      </c>
      <c r="I1185" s="1" t="s">
        <v>3826</v>
      </c>
      <c r="J1185" s="1" t="s">
        <v>427</v>
      </c>
      <c r="K1185" s="1" t="s">
        <v>3720</v>
      </c>
      <c r="L1185" s="1" t="s">
        <v>428</v>
      </c>
      <c r="M1185" s="1" t="s">
        <v>159</v>
      </c>
      <c r="N1185" s="1" t="s">
        <v>373</v>
      </c>
      <c r="O1185" s="1" t="s">
        <v>1833</v>
      </c>
      <c r="P1185" s="1" t="s">
        <v>1833</v>
      </c>
      <c r="Q1185" s="1" t="s">
        <v>3692</v>
      </c>
      <c r="R1185" s="1" t="s">
        <v>1833</v>
      </c>
      <c r="S1185" s="1" t="s">
        <v>3700</v>
      </c>
      <c r="T1185" s="1" t="s">
        <v>3694</v>
      </c>
      <c r="U1185" s="1" t="s">
        <v>1833</v>
      </c>
      <c r="V1185" s="1" t="s">
        <v>1833</v>
      </c>
      <c r="W1185" s="1" t="s">
        <v>3695</v>
      </c>
      <c r="X1185" s="1" t="s">
        <v>8357</v>
      </c>
      <c r="Y1185" s="2">
        <f>X1186-'Bloco 1 10s Sem RTOS RX'!$X1185</f>
        <v>0.000162037037</v>
      </c>
      <c r="Z1185" s="1">
        <f>SUM(LEN(",CO_MQ135|"),'Bloco 1 10s Sem RTOS RX'!$H1185,LEN(",CO2_MQ135|"),'Bloco 1 10s Sem RTOS RX'!$I1185,LEN(",Alcool_MQ135|"),'Bloco 1 10s Sem RTOS RX'!$J1185,LEN(",Alcool_MQ135|"),'Bloco 1 10s Sem RTOS RX'!$K1185,LEN(",Toluen_MQ135|"),'Bloco 1 10s Sem RTOS RX'!$L1185,LEN(",MH4_MQ135|"),'Bloco 1 10s Sem RTOS RX'!$M1185,LEN(",O3_MQ131|"),'Bloco 1 10s Sem RTOS RX'!$N1185)*8</f>
        <v>672</v>
      </c>
    </row>
    <row r="1186" ht="15.75" customHeight="1">
      <c r="A1186" s="1" t="s">
        <v>8358</v>
      </c>
      <c r="B1186" s="1" t="s">
        <v>8359</v>
      </c>
      <c r="C1186" s="1" t="s">
        <v>3689</v>
      </c>
      <c r="D1186" s="1" t="s">
        <v>8360</v>
      </c>
      <c r="E1186" s="1" t="s">
        <v>1833</v>
      </c>
      <c r="F1186" s="1" t="s">
        <v>1833</v>
      </c>
      <c r="G1186" s="1" t="s">
        <v>1833</v>
      </c>
      <c r="H1186" s="1" t="s">
        <v>4141</v>
      </c>
      <c r="I1186" s="1" t="s">
        <v>163</v>
      </c>
      <c r="J1186" s="1" t="s">
        <v>784</v>
      </c>
      <c r="K1186" s="1" t="s">
        <v>103</v>
      </c>
      <c r="L1186" s="1" t="s">
        <v>785</v>
      </c>
      <c r="M1186" s="1" t="s">
        <v>110</v>
      </c>
      <c r="N1186" s="1" t="s">
        <v>803</v>
      </c>
      <c r="O1186" s="1" t="s">
        <v>1833</v>
      </c>
      <c r="P1186" s="1" t="s">
        <v>1833</v>
      </c>
      <c r="Q1186" s="1" t="s">
        <v>3692</v>
      </c>
      <c r="R1186" s="1" t="s">
        <v>1833</v>
      </c>
      <c r="S1186" s="1" t="s">
        <v>3700</v>
      </c>
      <c r="T1186" s="1" t="s">
        <v>3694</v>
      </c>
      <c r="U1186" s="1" t="s">
        <v>1833</v>
      </c>
      <c r="V1186" s="1" t="s">
        <v>1833</v>
      </c>
      <c r="W1186" s="1" t="s">
        <v>3695</v>
      </c>
      <c r="X1186" s="1" t="s">
        <v>8361</v>
      </c>
      <c r="Y1186" s="2">
        <f>X1187-'Bloco 1 10s Sem RTOS RX'!$X1186</f>
        <v>0.000150462963</v>
      </c>
      <c r="Z1186" s="1">
        <f>SUM(LEN(",CO_MQ135|"),'Bloco 1 10s Sem RTOS RX'!$H1186,LEN(",CO2_MQ135|"),'Bloco 1 10s Sem RTOS RX'!$I1186,LEN(",Alcool_MQ135|"),'Bloco 1 10s Sem RTOS RX'!$J1186,LEN(",Alcool_MQ135|"),'Bloco 1 10s Sem RTOS RX'!$K1186,LEN(",Toluen_MQ135|"),'Bloco 1 10s Sem RTOS RX'!$L1186,LEN(",MH4_MQ135|"),'Bloco 1 10s Sem RTOS RX'!$M1186,LEN(",O3_MQ131|"),'Bloco 1 10s Sem RTOS RX'!$N1186)*8</f>
        <v>672</v>
      </c>
    </row>
    <row r="1187" ht="15.75" customHeight="1">
      <c r="A1187" s="1" t="s">
        <v>8362</v>
      </c>
      <c r="B1187" s="1" t="s">
        <v>8363</v>
      </c>
      <c r="C1187" s="1" t="s">
        <v>3689</v>
      </c>
      <c r="D1187" s="1" t="s">
        <v>8364</v>
      </c>
      <c r="E1187" s="1" t="s">
        <v>1833</v>
      </c>
      <c r="F1187" s="1" t="s">
        <v>1833</v>
      </c>
      <c r="G1187" s="1" t="s">
        <v>1833</v>
      </c>
      <c r="H1187" s="1" t="s">
        <v>406</v>
      </c>
      <c r="I1187" s="1" t="s">
        <v>744</v>
      </c>
      <c r="J1187" s="1" t="s">
        <v>773</v>
      </c>
      <c r="K1187" s="1" t="s">
        <v>83</v>
      </c>
      <c r="L1187" s="1" t="s">
        <v>213</v>
      </c>
      <c r="M1187" s="1" t="s">
        <v>152</v>
      </c>
      <c r="N1187" s="1" t="s">
        <v>375</v>
      </c>
      <c r="O1187" s="1" t="s">
        <v>1833</v>
      </c>
      <c r="P1187" s="1" t="s">
        <v>1833</v>
      </c>
      <c r="Q1187" s="1" t="s">
        <v>3692</v>
      </c>
      <c r="R1187" s="1" t="s">
        <v>1833</v>
      </c>
      <c r="S1187" s="1" t="s">
        <v>3700</v>
      </c>
      <c r="T1187" s="1" t="s">
        <v>3706</v>
      </c>
      <c r="U1187" s="1" t="s">
        <v>1833</v>
      </c>
      <c r="V1187" s="1" t="s">
        <v>1833</v>
      </c>
      <c r="W1187" s="1" t="s">
        <v>3695</v>
      </c>
      <c r="X1187" s="1" t="s">
        <v>3651</v>
      </c>
      <c r="Y1187" s="2">
        <f>X1188-'Bloco 1 10s Sem RTOS RX'!$X1187</f>
        <v>0.0003009259259</v>
      </c>
      <c r="Z1187" s="1">
        <f>SUM(LEN(",CO_MQ135|"),'Bloco 1 10s Sem RTOS RX'!$H1187,LEN(",CO2_MQ135|"),'Bloco 1 10s Sem RTOS RX'!$I1187,LEN(",Alcool_MQ135|"),'Bloco 1 10s Sem RTOS RX'!$J1187,LEN(",Alcool_MQ135|"),'Bloco 1 10s Sem RTOS RX'!$K1187,LEN(",Toluen_MQ135|"),'Bloco 1 10s Sem RTOS RX'!$L1187,LEN(",MH4_MQ135|"),'Bloco 1 10s Sem RTOS RX'!$M1187,LEN(",O3_MQ131|"),'Bloco 1 10s Sem RTOS RX'!$N1187)*8</f>
        <v>672</v>
      </c>
    </row>
    <row r="1188" ht="15.75" customHeight="1">
      <c r="A1188" s="1" t="s">
        <v>8365</v>
      </c>
      <c r="B1188" s="1" t="s">
        <v>8366</v>
      </c>
      <c r="C1188" s="1" t="s">
        <v>3689</v>
      </c>
      <c r="D1188" s="1" t="s">
        <v>8367</v>
      </c>
      <c r="E1188" s="1" t="s">
        <v>1833</v>
      </c>
      <c r="F1188" s="1" t="s">
        <v>1833</v>
      </c>
      <c r="G1188" s="1" t="s">
        <v>1833</v>
      </c>
      <c r="H1188" s="1" t="s">
        <v>106</v>
      </c>
      <c r="I1188" s="1" t="s">
        <v>107</v>
      </c>
      <c r="J1188" s="1" t="s">
        <v>108</v>
      </c>
      <c r="K1188" s="1" t="s">
        <v>103</v>
      </c>
      <c r="L1188" s="1" t="s">
        <v>3764</v>
      </c>
      <c r="M1188" s="1" t="s">
        <v>110</v>
      </c>
      <c r="N1188" s="1" t="s">
        <v>459</v>
      </c>
      <c r="O1188" s="1" t="s">
        <v>1833</v>
      </c>
      <c r="P1188" s="1" t="s">
        <v>1833</v>
      </c>
      <c r="Q1188" s="1" t="s">
        <v>3692</v>
      </c>
      <c r="R1188" s="1" t="s">
        <v>1833</v>
      </c>
      <c r="S1188" s="1" t="s">
        <v>3700</v>
      </c>
      <c r="T1188" s="1" t="s">
        <v>3701</v>
      </c>
      <c r="U1188" s="1" t="s">
        <v>1833</v>
      </c>
      <c r="V1188" s="1" t="s">
        <v>1833</v>
      </c>
      <c r="W1188" s="1" t="s">
        <v>3695</v>
      </c>
      <c r="X1188" s="1" t="s">
        <v>8368</v>
      </c>
      <c r="Y1188" s="2">
        <f>X1189-'Bloco 1 10s Sem RTOS RX'!$X1188</f>
        <v>0.000150462963</v>
      </c>
      <c r="Z1188" s="1">
        <f>SUM(LEN(",CO_MQ135|"),'Bloco 1 10s Sem RTOS RX'!$H1188,LEN(",CO2_MQ135|"),'Bloco 1 10s Sem RTOS RX'!$I1188,LEN(",Alcool_MQ135|"),'Bloco 1 10s Sem RTOS RX'!$J1188,LEN(",Alcool_MQ135|"),'Bloco 1 10s Sem RTOS RX'!$K1188,LEN(",Toluen_MQ135|"),'Bloco 1 10s Sem RTOS RX'!$L1188,LEN(",MH4_MQ135|"),'Bloco 1 10s Sem RTOS RX'!$M1188,LEN(",O3_MQ131|"),'Bloco 1 10s Sem RTOS RX'!$N1188)*8</f>
        <v>672</v>
      </c>
    </row>
    <row r="1189" ht="15.75" customHeight="1">
      <c r="A1189" s="1" t="s">
        <v>8369</v>
      </c>
      <c r="B1189" s="1" t="s">
        <v>8370</v>
      </c>
      <c r="C1189" s="1" t="s">
        <v>3689</v>
      </c>
      <c r="D1189" s="1" t="s">
        <v>8371</v>
      </c>
      <c r="E1189" s="1" t="s">
        <v>1833</v>
      </c>
      <c r="F1189" s="1" t="s">
        <v>1833</v>
      </c>
      <c r="G1189" s="1" t="s">
        <v>1833</v>
      </c>
      <c r="H1189" s="1" t="s">
        <v>601</v>
      </c>
      <c r="I1189" s="1" t="s">
        <v>163</v>
      </c>
      <c r="J1189" s="1" t="s">
        <v>597</v>
      </c>
      <c r="K1189" s="1" t="s">
        <v>103</v>
      </c>
      <c r="L1189" s="1" t="s">
        <v>303</v>
      </c>
      <c r="M1189" s="1" t="s">
        <v>110</v>
      </c>
      <c r="N1189" s="1" t="s">
        <v>873</v>
      </c>
      <c r="O1189" s="1" t="s">
        <v>1833</v>
      </c>
      <c r="P1189" s="1" t="s">
        <v>1833</v>
      </c>
      <c r="Q1189" s="1" t="s">
        <v>3692</v>
      </c>
      <c r="R1189" s="1" t="s">
        <v>1833</v>
      </c>
      <c r="S1189" s="1" t="s">
        <v>3700</v>
      </c>
      <c r="T1189" s="1" t="s">
        <v>3701</v>
      </c>
      <c r="U1189" s="1" t="s">
        <v>1833</v>
      </c>
      <c r="V1189" s="1" t="s">
        <v>1833</v>
      </c>
      <c r="W1189" s="1" t="s">
        <v>3695</v>
      </c>
      <c r="X1189" s="1" t="s">
        <v>8372</v>
      </c>
      <c r="Y1189" s="2">
        <f>X1190-'Bloco 1 10s Sem RTOS RX'!$X1189</f>
        <v>0.000150462963</v>
      </c>
      <c r="Z1189" s="1">
        <f>SUM(LEN(",CO_MQ135|"),'Bloco 1 10s Sem RTOS RX'!$H1189,LEN(",CO2_MQ135|"),'Bloco 1 10s Sem RTOS RX'!$I1189,LEN(",Alcool_MQ135|"),'Bloco 1 10s Sem RTOS RX'!$J1189,LEN(",Alcool_MQ135|"),'Bloco 1 10s Sem RTOS RX'!$K1189,LEN(",Toluen_MQ135|"),'Bloco 1 10s Sem RTOS RX'!$L1189,LEN(",MH4_MQ135|"),'Bloco 1 10s Sem RTOS RX'!$M1189,LEN(",O3_MQ131|"),'Bloco 1 10s Sem RTOS RX'!$N1189)*8</f>
        <v>672</v>
      </c>
    </row>
    <row r="1190" ht="15.75" customHeight="1">
      <c r="A1190" s="1" t="s">
        <v>8373</v>
      </c>
      <c r="B1190" s="1" t="s">
        <v>8374</v>
      </c>
      <c r="C1190" s="1" t="s">
        <v>3689</v>
      </c>
      <c r="D1190" s="1" t="s">
        <v>8375</v>
      </c>
      <c r="E1190" s="1" t="s">
        <v>1833</v>
      </c>
      <c r="F1190" s="1" t="s">
        <v>1833</v>
      </c>
      <c r="G1190" s="1" t="s">
        <v>1833</v>
      </c>
      <c r="H1190" s="1" t="s">
        <v>601</v>
      </c>
      <c r="I1190" s="1" t="s">
        <v>163</v>
      </c>
      <c r="J1190" s="1" t="s">
        <v>597</v>
      </c>
      <c r="K1190" s="1" t="s">
        <v>103</v>
      </c>
      <c r="L1190" s="1" t="s">
        <v>303</v>
      </c>
      <c r="M1190" s="1" t="s">
        <v>110</v>
      </c>
      <c r="N1190" s="1" t="s">
        <v>311</v>
      </c>
      <c r="O1190" s="1" t="s">
        <v>1833</v>
      </c>
      <c r="P1190" s="1" t="s">
        <v>1833</v>
      </c>
      <c r="Q1190" s="1" t="s">
        <v>3692</v>
      </c>
      <c r="R1190" s="1" t="s">
        <v>1833</v>
      </c>
      <c r="S1190" s="1" t="s">
        <v>3700</v>
      </c>
      <c r="T1190" s="1" t="s">
        <v>3701</v>
      </c>
      <c r="U1190" s="1" t="s">
        <v>1833</v>
      </c>
      <c r="V1190" s="1" t="s">
        <v>1833</v>
      </c>
      <c r="W1190" s="1" t="s">
        <v>3695</v>
      </c>
      <c r="X1190" s="1" t="s">
        <v>8376</v>
      </c>
      <c r="Y1190" s="2">
        <f>X1191-'Bloco 1 10s Sem RTOS RX'!$X1190</f>
        <v>0.0003009259259</v>
      </c>
      <c r="Z1190" s="1">
        <f>SUM(LEN(",CO_MQ135|"),'Bloco 1 10s Sem RTOS RX'!$H1190,LEN(",CO2_MQ135|"),'Bloco 1 10s Sem RTOS RX'!$I1190,LEN(",Alcool_MQ135|"),'Bloco 1 10s Sem RTOS RX'!$J1190,LEN(",Alcool_MQ135|"),'Bloco 1 10s Sem RTOS RX'!$K1190,LEN(",Toluen_MQ135|"),'Bloco 1 10s Sem RTOS RX'!$L1190,LEN(",MH4_MQ135|"),'Bloco 1 10s Sem RTOS RX'!$M1190,LEN(",O3_MQ131|"),'Bloco 1 10s Sem RTOS RX'!$N1190)*8</f>
        <v>672</v>
      </c>
    </row>
    <row r="1191" ht="15.75" customHeight="1">
      <c r="A1191" s="1" t="s">
        <v>8377</v>
      </c>
      <c r="B1191" s="1" t="s">
        <v>8378</v>
      </c>
      <c r="C1191" s="1" t="s">
        <v>3689</v>
      </c>
      <c r="D1191" s="1" t="s">
        <v>8379</v>
      </c>
      <c r="E1191" s="1" t="s">
        <v>1833</v>
      </c>
      <c r="F1191" s="1" t="s">
        <v>1833</v>
      </c>
      <c r="G1191" s="1" t="s">
        <v>1833</v>
      </c>
      <c r="H1191" s="1" t="s">
        <v>4419</v>
      </c>
      <c r="I1191" s="1" t="s">
        <v>192</v>
      </c>
      <c r="J1191" s="1" t="s">
        <v>564</v>
      </c>
      <c r="K1191" s="1" t="s">
        <v>36</v>
      </c>
      <c r="L1191" s="1" t="s">
        <v>62</v>
      </c>
      <c r="M1191" s="1" t="s">
        <v>37</v>
      </c>
      <c r="N1191" s="1" t="s">
        <v>342</v>
      </c>
      <c r="O1191" s="1" t="s">
        <v>1833</v>
      </c>
      <c r="P1191" s="1" t="s">
        <v>1833</v>
      </c>
      <c r="Q1191" s="1" t="s">
        <v>3692</v>
      </c>
      <c r="R1191" s="1" t="s">
        <v>1833</v>
      </c>
      <c r="S1191" s="1" t="s">
        <v>3693</v>
      </c>
      <c r="T1191" s="1" t="s">
        <v>3701</v>
      </c>
      <c r="U1191" s="1" t="s">
        <v>1833</v>
      </c>
      <c r="V1191" s="1" t="s">
        <v>1833</v>
      </c>
      <c r="W1191" s="1" t="s">
        <v>3695</v>
      </c>
      <c r="X1191" s="1" t="s">
        <v>8380</v>
      </c>
      <c r="Y1191" s="2">
        <f>X1192-'Bloco 1 10s Sem RTOS RX'!$X1191</f>
        <v>0.000150462963</v>
      </c>
      <c r="Z1191" s="1">
        <f>SUM(LEN(",CO_MQ135|"),'Bloco 1 10s Sem RTOS RX'!$H1191,LEN(",CO2_MQ135|"),'Bloco 1 10s Sem RTOS RX'!$I1191,LEN(",Alcool_MQ135|"),'Bloco 1 10s Sem RTOS RX'!$J1191,LEN(",Alcool_MQ135|"),'Bloco 1 10s Sem RTOS RX'!$K1191,LEN(",Toluen_MQ135|"),'Bloco 1 10s Sem RTOS RX'!$L1191,LEN(",MH4_MQ135|"),'Bloco 1 10s Sem RTOS RX'!$M1191,LEN(",O3_MQ131|"),'Bloco 1 10s Sem RTOS RX'!$N1191)*8</f>
        <v>672</v>
      </c>
    </row>
    <row r="1192" ht="15.75" customHeight="1">
      <c r="A1192" s="1" t="s">
        <v>8381</v>
      </c>
      <c r="B1192" s="1" t="s">
        <v>8382</v>
      </c>
      <c r="C1192" s="1" t="s">
        <v>3689</v>
      </c>
      <c r="D1192" s="1" t="s">
        <v>8383</v>
      </c>
      <c r="E1192" s="1" t="s">
        <v>1833</v>
      </c>
      <c r="F1192" s="1" t="s">
        <v>1833</v>
      </c>
      <c r="G1192" s="1" t="s">
        <v>1833</v>
      </c>
      <c r="H1192" s="1" t="s">
        <v>162</v>
      </c>
      <c r="I1192" s="1" t="s">
        <v>163</v>
      </c>
      <c r="J1192" s="1" t="s">
        <v>164</v>
      </c>
      <c r="K1192" s="1" t="s">
        <v>103</v>
      </c>
      <c r="L1192" s="1" t="s">
        <v>3764</v>
      </c>
      <c r="M1192" s="1" t="s">
        <v>110</v>
      </c>
      <c r="N1192" s="1" t="s">
        <v>581</v>
      </c>
      <c r="O1192" s="1" t="s">
        <v>1833</v>
      </c>
      <c r="P1192" s="1" t="s">
        <v>1833</v>
      </c>
      <c r="Q1192" s="1" t="s">
        <v>3692</v>
      </c>
      <c r="R1192" s="1" t="s">
        <v>1833</v>
      </c>
      <c r="S1192" s="1" t="s">
        <v>3700</v>
      </c>
      <c r="T1192" s="1" t="s">
        <v>3701</v>
      </c>
      <c r="U1192" s="1" t="s">
        <v>1833</v>
      </c>
      <c r="V1192" s="1" t="s">
        <v>1833</v>
      </c>
      <c r="W1192" s="1" t="s">
        <v>3695</v>
      </c>
      <c r="X1192" s="1" t="s">
        <v>8384</v>
      </c>
      <c r="Y1192" s="2">
        <f>X1193-'Bloco 1 10s Sem RTOS RX'!$X1192</f>
        <v>0.000150462963</v>
      </c>
      <c r="Z1192" s="1">
        <f>SUM(LEN(",CO_MQ135|"),'Bloco 1 10s Sem RTOS RX'!$H1192,LEN(",CO2_MQ135|"),'Bloco 1 10s Sem RTOS RX'!$I1192,LEN(",Alcool_MQ135|"),'Bloco 1 10s Sem RTOS RX'!$J1192,LEN(",Alcool_MQ135|"),'Bloco 1 10s Sem RTOS RX'!$K1192,LEN(",Toluen_MQ135|"),'Bloco 1 10s Sem RTOS RX'!$L1192,LEN(",MH4_MQ135|"),'Bloco 1 10s Sem RTOS RX'!$M1192,LEN(",O3_MQ131|"),'Bloco 1 10s Sem RTOS RX'!$N1192)*8</f>
        <v>672</v>
      </c>
    </row>
    <row r="1193" ht="15.75" customHeight="1">
      <c r="A1193" s="1" t="s">
        <v>8385</v>
      </c>
      <c r="B1193" s="1" t="s">
        <v>8386</v>
      </c>
      <c r="C1193" s="1" t="s">
        <v>3689</v>
      </c>
      <c r="D1193" s="1" t="s">
        <v>8387</v>
      </c>
      <c r="E1193" s="1" t="s">
        <v>1833</v>
      </c>
      <c r="F1193" s="1" t="s">
        <v>1833</v>
      </c>
      <c r="G1193" s="1" t="s">
        <v>1833</v>
      </c>
      <c r="H1193" s="1" t="s">
        <v>646</v>
      </c>
      <c r="I1193" s="1" t="s">
        <v>308</v>
      </c>
      <c r="J1193" s="1" t="s">
        <v>309</v>
      </c>
      <c r="K1193" s="1" t="s">
        <v>3720</v>
      </c>
      <c r="L1193" s="1" t="s">
        <v>605</v>
      </c>
      <c r="M1193" s="1" t="s">
        <v>110</v>
      </c>
      <c r="N1193" s="1" t="s">
        <v>3701</v>
      </c>
      <c r="O1193" s="1" t="s">
        <v>1833</v>
      </c>
      <c r="P1193" s="1" t="s">
        <v>1833</v>
      </c>
      <c r="Q1193" s="1" t="s">
        <v>3692</v>
      </c>
      <c r="R1193" s="1" t="s">
        <v>1833</v>
      </c>
      <c r="S1193" s="1" t="s">
        <v>3700</v>
      </c>
      <c r="T1193" s="1" t="s">
        <v>3694</v>
      </c>
      <c r="U1193" s="1" t="s">
        <v>1833</v>
      </c>
      <c r="V1193" s="1" t="s">
        <v>1833</v>
      </c>
      <c r="W1193" s="1" t="s">
        <v>3695</v>
      </c>
      <c r="X1193" s="1" t="s">
        <v>8388</v>
      </c>
      <c r="Y1193" s="2">
        <f>X1194-'Bloco 1 10s Sem RTOS RX'!$X1193</f>
        <v>0.000162037037</v>
      </c>
      <c r="Z1193" s="1">
        <f>SUM(LEN(",CO_MQ135|"),'Bloco 1 10s Sem RTOS RX'!$H1193,LEN(",CO2_MQ135|"),'Bloco 1 10s Sem RTOS RX'!$I1193,LEN(",Alcool_MQ135|"),'Bloco 1 10s Sem RTOS RX'!$J1193,LEN(",Alcool_MQ135|"),'Bloco 1 10s Sem RTOS RX'!$K1193,LEN(",Toluen_MQ135|"),'Bloco 1 10s Sem RTOS RX'!$L1193,LEN(",MH4_MQ135|"),'Bloco 1 10s Sem RTOS RX'!$M1193,LEN(",O3_MQ131|"),'Bloco 1 10s Sem RTOS RX'!$N1193)*8</f>
        <v>672</v>
      </c>
    </row>
    <row r="1194" ht="15.75" customHeight="1">
      <c r="A1194" s="1" t="s">
        <v>8389</v>
      </c>
      <c r="B1194" s="1" t="s">
        <v>8390</v>
      </c>
      <c r="C1194" s="1" t="s">
        <v>3689</v>
      </c>
      <c r="D1194" s="1" t="s">
        <v>8391</v>
      </c>
      <c r="E1194" s="1" t="s">
        <v>1833</v>
      </c>
      <c r="F1194" s="1" t="s">
        <v>1833</v>
      </c>
      <c r="G1194" s="1" t="s">
        <v>1833</v>
      </c>
      <c r="H1194" s="1" t="s">
        <v>106</v>
      </c>
      <c r="I1194" s="1" t="s">
        <v>107</v>
      </c>
      <c r="J1194" s="1" t="s">
        <v>108</v>
      </c>
      <c r="K1194" s="1" t="s">
        <v>103</v>
      </c>
      <c r="L1194" s="1" t="s">
        <v>3764</v>
      </c>
      <c r="M1194" s="1" t="s">
        <v>110</v>
      </c>
      <c r="N1194" s="1" t="s">
        <v>32</v>
      </c>
      <c r="O1194" s="1" t="s">
        <v>1833</v>
      </c>
      <c r="P1194" s="1" t="s">
        <v>1833</v>
      </c>
      <c r="Q1194" s="1" t="s">
        <v>3692</v>
      </c>
      <c r="R1194" s="1" t="s">
        <v>1833</v>
      </c>
      <c r="S1194" s="1" t="s">
        <v>3700</v>
      </c>
      <c r="T1194" s="1" t="s">
        <v>3694</v>
      </c>
      <c r="U1194" s="1" t="s">
        <v>1833</v>
      </c>
      <c r="V1194" s="1" t="s">
        <v>1833</v>
      </c>
      <c r="W1194" s="1" t="s">
        <v>3695</v>
      </c>
      <c r="X1194" s="1" t="s">
        <v>8392</v>
      </c>
      <c r="Y1194" s="2">
        <f>X1195-'Bloco 1 10s Sem RTOS RX'!$X1194</f>
        <v>0.000150462963</v>
      </c>
      <c r="Z1194" s="1">
        <f>SUM(LEN(",CO_MQ135|"),'Bloco 1 10s Sem RTOS RX'!$H1194,LEN(",CO2_MQ135|"),'Bloco 1 10s Sem RTOS RX'!$I1194,LEN(",Alcool_MQ135|"),'Bloco 1 10s Sem RTOS RX'!$J1194,LEN(",Alcool_MQ135|"),'Bloco 1 10s Sem RTOS RX'!$K1194,LEN(",Toluen_MQ135|"),'Bloco 1 10s Sem RTOS RX'!$L1194,LEN(",MH4_MQ135|"),'Bloco 1 10s Sem RTOS RX'!$M1194,LEN(",O3_MQ131|"),'Bloco 1 10s Sem RTOS RX'!$N1194)*8</f>
        <v>672</v>
      </c>
    </row>
    <row r="1195" ht="15.75" customHeight="1">
      <c r="A1195" s="1" t="s">
        <v>8393</v>
      </c>
      <c r="B1195" s="1" t="s">
        <v>8394</v>
      </c>
      <c r="C1195" s="1" t="s">
        <v>3689</v>
      </c>
      <c r="D1195" s="1" t="s">
        <v>8395</v>
      </c>
      <c r="E1195" s="1" t="s">
        <v>1833</v>
      </c>
      <c r="F1195" s="1" t="s">
        <v>1833</v>
      </c>
      <c r="G1195" s="1" t="s">
        <v>1833</v>
      </c>
      <c r="H1195" s="1" t="s">
        <v>4141</v>
      </c>
      <c r="I1195" s="1" t="s">
        <v>163</v>
      </c>
      <c r="J1195" s="1" t="s">
        <v>784</v>
      </c>
      <c r="K1195" s="1" t="s">
        <v>103</v>
      </c>
      <c r="L1195" s="1" t="s">
        <v>785</v>
      </c>
      <c r="M1195" s="1" t="s">
        <v>110</v>
      </c>
      <c r="N1195" s="1" t="s">
        <v>4047</v>
      </c>
      <c r="O1195" s="1" t="s">
        <v>1833</v>
      </c>
      <c r="P1195" s="1" t="s">
        <v>1833</v>
      </c>
      <c r="Q1195" s="1" t="s">
        <v>3692</v>
      </c>
      <c r="R1195" s="1" t="s">
        <v>1833</v>
      </c>
      <c r="S1195" s="1" t="s">
        <v>3700</v>
      </c>
      <c r="T1195" s="1" t="s">
        <v>3701</v>
      </c>
      <c r="U1195" s="1" t="s">
        <v>1833</v>
      </c>
      <c r="V1195" s="1" t="s">
        <v>1833</v>
      </c>
      <c r="W1195" s="1" t="s">
        <v>3695</v>
      </c>
      <c r="X1195" s="1" t="s">
        <v>8396</v>
      </c>
      <c r="Y1195" s="2" t="str">
        <f>X1196-'Bloco 1 10s Sem RTOS RX'!$X1195</f>
        <v>#VALUE!</v>
      </c>
      <c r="Z1195" s="1">
        <f>SUM(LEN(",CO_MQ135|"),'Bloco 1 10s Sem RTOS RX'!$H1195,LEN(",CO2_MQ135|"),'Bloco 1 10s Sem RTOS RX'!$I1195,LEN(",Alcool_MQ135|"),'Bloco 1 10s Sem RTOS RX'!$J1195,LEN(",Alcool_MQ135|"),'Bloco 1 10s Sem RTOS RX'!$K1195,LEN(",Toluen_MQ135|"),'Bloco 1 10s Sem RTOS RX'!$L1195,LEN(",MH4_MQ135|"),'Bloco 1 10s Sem RTOS RX'!$M1195,LEN(",O3_MQ131|"),'Bloco 1 10s Sem RTOS RX'!$N1195)*8</f>
        <v>672</v>
      </c>
    </row>
    <row r="1196" ht="15.75" customHeight="1">
      <c r="A1196" s="1" t="s">
        <v>3664</v>
      </c>
      <c r="B1196" s="1" t="s">
        <v>3665</v>
      </c>
      <c r="C1196" s="1" t="s">
        <v>3666</v>
      </c>
      <c r="D1196" s="1" t="s">
        <v>3667</v>
      </c>
      <c r="E1196" s="1" t="s">
        <v>3668</v>
      </c>
      <c r="F1196" s="1" t="s">
        <v>3669</v>
      </c>
      <c r="G1196" s="1" t="s">
        <v>3670</v>
      </c>
      <c r="H1196" s="1" t="s">
        <v>3671</v>
      </c>
      <c r="I1196" s="1" t="s">
        <v>3672</v>
      </c>
      <c r="J1196" s="1" t="s">
        <v>3673</v>
      </c>
      <c r="K1196" s="1" t="s">
        <v>3674</v>
      </c>
      <c r="L1196" s="1" t="s">
        <v>3675</v>
      </c>
      <c r="M1196" s="1" t="s">
        <v>3676</v>
      </c>
      <c r="N1196" s="1" t="s">
        <v>3677</v>
      </c>
      <c r="O1196" s="1" t="s">
        <v>3678</v>
      </c>
      <c r="P1196" s="1" t="s">
        <v>3679</v>
      </c>
      <c r="Q1196" s="1" t="s">
        <v>3680</v>
      </c>
      <c r="R1196" s="1" t="s">
        <v>3681</v>
      </c>
      <c r="S1196" s="1" t="s">
        <v>3682</v>
      </c>
      <c r="T1196" s="1" t="s">
        <v>3683</v>
      </c>
      <c r="U1196" s="1" t="s">
        <v>3684</v>
      </c>
      <c r="V1196" s="1" t="s">
        <v>3685</v>
      </c>
      <c r="W1196" s="1" t="s">
        <v>0</v>
      </c>
      <c r="X1196" s="1" t="s">
        <v>3686</v>
      </c>
      <c r="Y1196" s="2" t="str">
        <f>X1197-'Bloco 1 10s Sem RTOS RX'!$X1196</f>
        <v>#VALUE!</v>
      </c>
      <c r="Z1196" s="1">
        <f>SUM(LEN(",CO_MQ135|"),'Bloco 1 10s Sem RTOS RX'!$H1196,LEN(",CO2_MQ135|"),'Bloco 1 10s Sem RTOS RX'!$I1196,LEN(",Alcool_MQ135|"),'Bloco 1 10s Sem RTOS RX'!$J1196,LEN(",Alcool_MQ135|"),'Bloco 1 10s Sem RTOS RX'!$K1196,LEN(",Toluen_MQ135|"),'Bloco 1 10s Sem RTOS RX'!$L1196,LEN(",MH4_MQ135|"),'Bloco 1 10s Sem RTOS RX'!$M1196,LEN(",O3_MQ131|"),'Bloco 1 10s Sem RTOS RX'!$N1196)*8</f>
        <v>672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37.43"/>
    <col customWidth="1" min="3" max="3" width="20.14"/>
    <col customWidth="1" min="4" max="4" width="20.43"/>
    <col customWidth="1" hidden="1" min="5" max="5" width="15.29"/>
    <col customWidth="1" hidden="1" min="6" max="6" width="15.43"/>
    <col customWidth="1" hidden="1" min="7" max="7" width="14.57"/>
    <col customWidth="1" hidden="1" min="8" max="8" width="16.57"/>
    <col customWidth="1" hidden="1" min="9" max="9" width="19.71"/>
    <col customWidth="1" hidden="1" min="10" max="10" width="17.71"/>
    <col customWidth="1" hidden="1" min="11" max="11" width="20.29"/>
    <col customWidth="1" hidden="1" min="12" max="12" width="18.14"/>
    <col customWidth="1" hidden="1" min="13" max="13" width="20.43"/>
    <col customWidth="1" hidden="1" min="14" max="14" width="16.43"/>
    <col customWidth="1" hidden="1" min="15" max="15" width="18.43"/>
    <col customWidth="1" hidden="1" min="16" max="16" width="16.0"/>
    <col customWidth="1" hidden="1" min="17" max="17" width="17.57"/>
    <col customWidth="1" hidden="1" min="18" max="18" width="20.14"/>
    <col customWidth="1" hidden="1" min="19" max="19" width="22.29"/>
    <col customWidth="1" hidden="1" min="20" max="20" width="22.14"/>
    <col customWidth="1" hidden="1" min="21" max="21" width="13.86"/>
    <col customWidth="1" hidden="1" min="22" max="22" width="14.0"/>
    <col customWidth="1" hidden="1" min="23" max="23" width="12.14"/>
    <col customWidth="1" min="24" max="24" width="12.14"/>
    <col customWidth="1" min="25" max="25" width="31.43"/>
    <col customWidth="1" min="26" max="26" width="8.71"/>
  </cols>
  <sheetData>
    <row r="1">
      <c r="A1" s="1" t="s">
        <v>3664</v>
      </c>
      <c r="B1" s="1" t="s">
        <v>3665</v>
      </c>
      <c r="C1" s="1" t="s">
        <v>3666</v>
      </c>
      <c r="D1" s="1" t="s">
        <v>3667</v>
      </c>
      <c r="E1" s="1" t="s">
        <v>3668</v>
      </c>
      <c r="F1" s="1" t="s">
        <v>3669</v>
      </c>
      <c r="G1" s="1" t="s">
        <v>3670</v>
      </c>
      <c r="H1" s="1" t="s">
        <v>3671</v>
      </c>
      <c r="I1" s="1" t="s">
        <v>3672</v>
      </c>
      <c r="J1" s="1" t="s">
        <v>3673</v>
      </c>
      <c r="K1" s="1" t="s">
        <v>3674</v>
      </c>
      <c r="L1" s="1" t="s">
        <v>3675</v>
      </c>
      <c r="M1" s="1" t="s">
        <v>3676</v>
      </c>
      <c r="N1" s="1" t="s">
        <v>3677</v>
      </c>
      <c r="O1" s="1" t="s">
        <v>3678</v>
      </c>
      <c r="P1" s="1" t="s">
        <v>3679</v>
      </c>
      <c r="Q1" s="1" t="s">
        <v>3680</v>
      </c>
      <c r="R1" s="1" t="s">
        <v>3681</v>
      </c>
      <c r="S1" s="1" t="s">
        <v>3682</v>
      </c>
      <c r="T1" s="1" t="s">
        <v>3683</v>
      </c>
      <c r="U1" s="1" t="s">
        <v>3684</v>
      </c>
      <c r="V1" s="1" t="s">
        <v>3685</v>
      </c>
      <c r="W1" s="1" t="s">
        <v>0</v>
      </c>
      <c r="X1" s="1" t="s">
        <v>3686</v>
      </c>
      <c r="Y1" s="2" t="s">
        <v>10</v>
      </c>
      <c r="Z1" s="1" t="s">
        <v>11</v>
      </c>
    </row>
    <row r="2" hidden="1">
      <c r="A2" s="1" t="s">
        <v>8397</v>
      </c>
      <c r="B2" s="1" t="s">
        <v>8398</v>
      </c>
      <c r="C2" s="1" t="s">
        <v>8399</v>
      </c>
      <c r="D2" s="1" t="s">
        <v>8400</v>
      </c>
      <c r="E2" s="1" t="s">
        <v>1833</v>
      </c>
      <c r="F2" s="1" t="s">
        <v>1833</v>
      </c>
      <c r="G2" s="1" t="s">
        <v>1833</v>
      </c>
      <c r="H2" s="1" t="s">
        <v>630</v>
      </c>
      <c r="I2" s="1" t="s">
        <v>614</v>
      </c>
      <c r="J2" s="1" t="s">
        <v>427</v>
      </c>
      <c r="K2" s="1" t="s">
        <v>3720</v>
      </c>
      <c r="L2" s="1" t="s">
        <v>428</v>
      </c>
      <c r="M2" s="1" t="s">
        <v>159</v>
      </c>
      <c r="N2" s="1" t="s">
        <v>193</v>
      </c>
      <c r="O2" s="1" t="s">
        <v>1833</v>
      </c>
      <c r="P2" s="1" t="s">
        <v>1833</v>
      </c>
      <c r="Q2" s="1" t="s">
        <v>3692</v>
      </c>
      <c r="R2" s="1" t="s">
        <v>1833</v>
      </c>
      <c r="S2" s="1" t="s">
        <v>3700</v>
      </c>
      <c r="T2" s="1" t="s">
        <v>8401</v>
      </c>
      <c r="U2" s="1" t="s">
        <v>1833</v>
      </c>
      <c r="V2" s="1" t="s">
        <v>1833</v>
      </c>
      <c r="W2" s="1" t="s">
        <v>3695</v>
      </c>
      <c r="X2" s="1" t="s">
        <v>8402</v>
      </c>
      <c r="Y2" s="2">
        <f>X3-'Bloco 1 10s Com RTOS RX'!$X2</f>
        <v>0.0001157407407</v>
      </c>
      <c r="Z2" s="1">
        <f>SUM(LEN(",CO_MQ135|"),'Bloco 1 10s Com RTOS RX'!$H2,LEN(",CO2_MQ135|"),'Bloco 1 10s Com RTOS RX'!$I2,LEN(",Alcool_MQ135|"),'Bloco 1 10s Com RTOS RX'!$J2,LEN(",Alcool_MQ135|"),'Bloco 1 10s Com RTOS RX'!$K2,LEN(",Toluen_MQ135|"),'Bloco 1 10s Com RTOS RX'!$L2,LEN(",MH4_MQ135|"),'Bloco 1 10s Com RTOS RX'!$M2,LEN(",O3_MQ131|"),'Bloco 1 10s Com RTOS RX'!$N2)*8</f>
        <v>672</v>
      </c>
    </row>
    <row r="3" hidden="1">
      <c r="A3" s="1" t="s">
        <v>8403</v>
      </c>
      <c r="B3" s="1" t="s">
        <v>8404</v>
      </c>
      <c r="C3" s="1" t="s">
        <v>8399</v>
      </c>
      <c r="D3" s="1" t="s">
        <v>8405</v>
      </c>
      <c r="E3" s="1" t="s">
        <v>1833</v>
      </c>
      <c r="F3" s="1" t="s">
        <v>1833</v>
      </c>
      <c r="G3" s="1" t="s">
        <v>1833</v>
      </c>
      <c r="H3" s="1" t="s">
        <v>406</v>
      </c>
      <c r="I3" s="1" t="s">
        <v>76</v>
      </c>
      <c r="J3" s="1" t="s">
        <v>151</v>
      </c>
      <c r="K3" s="1" t="s">
        <v>83</v>
      </c>
      <c r="L3" s="1" t="s">
        <v>84</v>
      </c>
      <c r="M3" s="1" t="s">
        <v>152</v>
      </c>
      <c r="N3" s="1" t="s">
        <v>368</v>
      </c>
      <c r="O3" s="1" t="s">
        <v>1833</v>
      </c>
      <c r="P3" s="1" t="s">
        <v>1833</v>
      </c>
      <c r="Q3" s="1" t="s">
        <v>3692</v>
      </c>
      <c r="R3" s="1" t="s">
        <v>1833</v>
      </c>
      <c r="S3" s="1" t="s">
        <v>3700</v>
      </c>
      <c r="T3" s="1" t="s">
        <v>3701</v>
      </c>
      <c r="U3" s="1" t="s">
        <v>1833</v>
      </c>
      <c r="V3" s="1" t="s">
        <v>1833</v>
      </c>
      <c r="W3" s="1" t="s">
        <v>3695</v>
      </c>
      <c r="X3" s="1" t="s">
        <v>8406</v>
      </c>
      <c r="Y3" s="2">
        <f>X4-'Bloco 1 10s Com RTOS RX'!$X3</f>
        <v>0.0001157407407</v>
      </c>
      <c r="Z3" s="1">
        <f>SUM(LEN(",CO_MQ135|"),'Bloco 1 10s Com RTOS RX'!$H3,LEN(",CO2_MQ135|"),'Bloco 1 10s Com RTOS RX'!$I3,LEN(",Alcool_MQ135|"),'Bloco 1 10s Com RTOS RX'!$J3,LEN(",Alcool_MQ135|"),'Bloco 1 10s Com RTOS RX'!$K3,LEN(",Toluen_MQ135|"),'Bloco 1 10s Com RTOS RX'!$L3,LEN(",MH4_MQ135|"),'Bloco 1 10s Com RTOS RX'!$M3,LEN(",O3_MQ131|"),'Bloco 1 10s Com RTOS RX'!$N3)*8</f>
        <v>672</v>
      </c>
    </row>
    <row r="4" hidden="1">
      <c r="A4" s="1" t="s">
        <v>8407</v>
      </c>
      <c r="B4" s="1" t="s">
        <v>8408</v>
      </c>
      <c r="C4" s="1" t="s">
        <v>8399</v>
      </c>
      <c r="D4" s="1" t="s">
        <v>8409</v>
      </c>
      <c r="E4" s="1" t="s">
        <v>1833</v>
      </c>
      <c r="F4" s="1" t="s">
        <v>1833</v>
      </c>
      <c r="G4" s="1" t="s">
        <v>1833</v>
      </c>
      <c r="H4" s="1" t="s">
        <v>400</v>
      </c>
      <c r="I4" s="1" t="s">
        <v>70</v>
      </c>
      <c r="J4" s="1" t="s">
        <v>77</v>
      </c>
      <c r="K4" s="1" t="s">
        <v>17</v>
      </c>
      <c r="L4" s="1" t="s">
        <v>1023</v>
      </c>
      <c r="M4" s="1" t="s">
        <v>19</v>
      </c>
      <c r="N4" s="1" t="s">
        <v>452</v>
      </c>
      <c r="O4" s="1" t="s">
        <v>1833</v>
      </c>
      <c r="P4" s="1" t="s">
        <v>1833</v>
      </c>
      <c r="Q4" s="1" t="s">
        <v>3692</v>
      </c>
      <c r="R4" s="1" t="s">
        <v>1833</v>
      </c>
      <c r="S4" s="1" t="s">
        <v>3700</v>
      </c>
      <c r="T4" s="1" t="s">
        <v>3701</v>
      </c>
      <c r="U4" s="1" t="s">
        <v>1833</v>
      </c>
      <c r="V4" s="1" t="s">
        <v>1833</v>
      </c>
      <c r="W4" s="1" t="s">
        <v>3695</v>
      </c>
      <c r="X4" s="1" t="s">
        <v>8410</v>
      </c>
      <c r="Y4" s="2">
        <f>X5-'Bloco 1 10s Com RTOS RX'!$X4</f>
        <v>0.0001157407407</v>
      </c>
      <c r="Z4" s="1">
        <f>SUM(LEN(",CO_MQ135|"),'Bloco 1 10s Com RTOS RX'!$H4,LEN(",CO2_MQ135|"),'Bloco 1 10s Com RTOS RX'!$I4,LEN(",Alcool_MQ135|"),'Bloco 1 10s Com RTOS RX'!$J4,LEN(",Alcool_MQ135|"),'Bloco 1 10s Com RTOS RX'!$K4,LEN(",Toluen_MQ135|"),'Bloco 1 10s Com RTOS RX'!$L4,LEN(",MH4_MQ135|"),'Bloco 1 10s Com RTOS RX'!$M4,LEN(",O3_MQ131|"),'Bloco 1 10s Com RTOS RX'!$N4)*8</f>
        <v>672</v>
      </c>
    </row>
    <row r="5" hidden="1">
      <c r="A5" s="1" t="s">
        <v>8411</v>
      </c>
      <c r="B5" s="1" t="s">
        <v>8412</v>
      </c>
      <c r="C5" s="1" t="s">
        <v>8399</v>
      </c>
      <c r="D5" s="1" t="s">
        <v>8413</v>
      </c>
      <c r="E5" s="1" t="s">
        <v>1833</v>
      </c>
      <c r="F5" s="1" t="s">
        <v>1833</v>
      </c>
      <c r="G5" s="1" t="s">
        <v>1833</v>
      </c>
      <c r="H5" s="1" t="s">
        <v>625</v>
      </c>
      <c r="I5" s="1" t="s">
        <v>498</v>
      </c>
      <c r="J5" s="1" t="s">
        <v>626</v>
      </c>
      <c r="K5" s="1" t="s">
        <v>73</v>
      </c>
      <c r="L5" s="1" t="s">
        <v>116</v>
      </c>
      <c r="M5" s="1" t="s">
        <v>159</v>
      </c>
      <c r="N5" s="1" t="s">
        <v>176</v>
      </c>
      <c r="O5" s="1" t="s">
        <v>1833</v>
      </c>
      <c r="P5" s="1" t="s">
        <v>1833</v>
      </c>
      <c r="Q5" s="1" t="s">
        <v>3692</v>
      </c>
      <c r="R5" s="1" t="s">
        <v>1833</v>
      </c>
      <c r="S5" s="1" t="s">
        <v>3693</v>
      </c>
      <c r="T5" s="1" t="s">
        <v>3694</v>
      </c>
      <c r="U5" s="1" t="s">
        <v>1833</v>
      </c>
      <c r="V5" s="1" t="s">
        <v>1833</v>
      </c>
      <c r="W5" s="1" t="s">
        <v>3695</v>
      </c>
      <c r="X5" s="1" t="s">
        <v>8414</v>
      </c>
      <c r="Y5" s="2">
        <f>X6-'Bloco 1 10s Com RTOS RX'!$X5</f>
        <v>0.0001157407407</v>
      </c>
      <c r="Z5" s="1">
        <f>SUM(LEN(",CO_MQ135|"),'Bloco 1 10s Com RTOS RX'!$H5,LEN(",CO2_MQ135|"),'Bloco 1 10s Com RTOS RX'!$I5,LEN(",Alcool_MQ135|"),'Bloco 1 10s Com RTOS RX'!$J5,LEN(",Alcool_MQ135|"),'Bloco 1 10s Com RTOS RX'!$K5,LEN(",Toluen_MQ135|"),'Bloco 1 10s Com RTOS RX'!$L5,LEN(",MH4_MQ135|"),'Bloco 1 10s Com RTOS RX'!$M5,LEN(",O3_MQ131|"),'Bloco 1 10s Com RTOS RX'!$N5)*8</f>
        <v>672</v>
      </c>
    </row>
    <row r="6" hidden="1">
      <c r="A6" s="1" t="s">
        <v>8415</v>
      </c>
      <c r="B6" s="1" t="s">
        <v>8416</v>
      </c>
      <c r="C6" s="1" t="s">
        <v>8399</v>
      </c>
      <c r="D6" s="1" t="s">
        <v>8417</v>
      </c>
      <c r="E6" s="1" t="s">
        <v>1833</v>
      </c>
      <c r="F6" s="1" t="s">
        <v>1833</v>
      </c>
      <c r="G6" s="1" t="s">
        <v>1833</v>
      </c>
      <c r="H6" s="1" t="s">
        <v>386</v>
      </c>
      <c r="I6" s="1" t="s">
        <v>744</v>
      </c>
      <c r="J6" s="1" t="s">
        <v>318</v>
      </c>
      <c r="K6" s="1" t="s">
        <v>83</v>
      </c>
      <c r="L6" s="1" t="s">
        <v>319</v>
      </c>
      <c r="M6" s="1" t="s">
        <v>152</v>
      </c>
      <c r="N6" s="1" t="s">
        <v>231</v>
      </c>
      <c r="O6" s="1" t="s">
        <v>1833</v>
      </c>
      <c r="P6" s="1" t="s">
        <v>1833</v>
      </c>
      <c r="Q6" s="1" t="s">
        <v>3692</v>
      </c>
      <c r="R6" s="1" t="s">
        <v>1833</v>
      </c>
      <c r="S6" s="1" t="s">
        <v>3700</v>
      </c>
      <c r="T6" s="1" t="s">
        <v>3694</v>
      </c>
      <c r="U6" s="1" t="s">
        <v>1833</v>
      </c>
      <c r="V6" s="1" t="s">
        <v>1833</v>
      </c>
      <c r="W6" s="1" t="s">
        <v>3695</v>
      </c>
      <c r="X6" s="1" t="s">
        <v>8418</v>
      </c>
      <c r="Y6" s="2">
        <f>X7-'Bloco 1 10s Com RTOS RX'!$X6</f>
        <v>0.0002314814815</v>
      </c>
      <c r="Z6" s="1">
        <f>SUM(LEN(",CO_MQ135|"),'Bloco 1 10s Com RTOS RX'!$H6,LEN(",CO2_MQ135|"),'Bloco 1 10s Com RTOS RX'!$I6,LEN(",Alcool_MQ135|"),'Bloco 1 10s Com RTOS RX'!$J6,LEN(",Alcool_MQ135|"),'Bloco 1 10s Com RTOS RX'!$K6,LEN(",Toluen_MQ135|"),'Bloco 1 10s Com RTOS RX'!$L6,LEN(",MH4_MQ135|"),'Bloco 1 10s Com RTOS RX'!$M6,LEN(",O3_MQ131|"),'Bloco 1 10s Com RTOS RX'!$N6)*8</f>
        <v>672</v>
      </c>
    </row>
    <row r="7" hidden="1">
      <c r="A7" s="1" t="s">
        <v>8419</v>
      </c>
      <c r="B7" s="1" t="s">
        <v>8420</v>
      </c>
      <c r="C7" s="1" t="s">
        <v>8399</v>
      </c>
      <c r="D7" s="1" t="s">
        <v>8421</v>
      </c>
      <c r="E7" s="1" t="s">
        <v>1833</v>
      </c>
      <c r="F7" s="1" t="s">
        <v>1833</v>
      </c>
      <c r="G7" s="1" t="s">
        <v>1833</v>
      </c>
      <c r="H7" s="1" t="s">
        <v>4141</v>
      </c>
      <c r="I7" s="1" t="s">
        <v>163</v>
      </c>
      <c r="J7" s="1" t="s">
        <v>784</v>
      </c>
      <c r="K7" s="1" t="s">
        <v>103</v>
      </c>
      <c r="L7" s="1" t="s">
        <v>785</v>
      </c>
      <c r="M7" s="1" t="s">
        <v>110</v>
      </c>
      <c r="N7" s="1" t="s">
        <v>365</v>
      </c>
      <c r="O7" s="1" t="s">
        <v>1833</v>
      </c>
      <c r="P7" s="1" t="s">
        <v>1833</v>
      </c>
      <c r="Q7" s="1" t="s">
        <v>3692</v>
      </c>
      <c r="R7" s="1" t="s">
        <v>1833</v>
      </c>
      <c r="S7" s="1" t="s">
        <v>3700</v>
      </c>
      <c r="T7" s="1" t="s">
        <v>3694</v>
      </c>
      <c r="U7" s="1" t="s">
        <v>1833</v>
      </c>
      <c r="V7" s="1" t="s">
        <v>1833</v>
      </c>
      <c r="W7" s="1" t="s">
        <v>3695</v>
      </c>
      <c r="X7" s="1" t="s">
        <v>8422</v>
      </c>
      <c r="Y7" s="2">
        <f>X8-'Bloco 1 10s Com RTOS RX'!$X7</f>
        <v>0.0001157407407</v>
      </c>
      <c r="Z7" s="1">
        <f>SUM(LEN(",CO_MQ135|"),'Bloco 1 10s Com RTOS RX'!$H7,LEN(",CO2_MQ135|"),'Bloco 1 10s Com RTOS RX'!$I7,LEN(",Alcool_MQ135|"),'Bloco 1 10s Com RTOS RX'!$J7,LEN(",Alcool_MQ135|"),'Bloco 1 10s Com RTOS RX'!$K7,LEN(",Toluen_MQ135|"),'Bloco 1 10s Com RTOS RX'!$L7,LEN(",MH4_MQ135|"),'Bloco 1 10s Com RTOS RX'!$M7,LEN(",O3_MQ131|"),'Bloco 1 10s Com RTOS RX'!$N7)*8</f>
        <v>672</v>
      </c>
    </row>
    <row r="8" hidden="1">
      <c r="A8" s="1" t="s">
        <v>8423</v>
      </c>
      <c r="B8" s="1" t="s">
        <v>8424</v>
      </c>
      <c r="C8" s="1" t="s">
        <v>8399</v>
      </c>
      <c r="D8" s="1" t="s">
        <v>8425</v>
      </c>
      <c r="E8" s="1" t="s">
        <v>1833</v>
      </c>
      <c r="F8" s="1" t="s">
        <v>1833</v>
      </c>
      <c r="G8" s="1" t="s">
        <v>1833</v>
      </c>
      <c r="H8" s="1" t="s">
        <v>617</v>
      </c>
      <c r="I8" s="1" t="s">
        <v>614</v>
      </c>
      <c r="J8" s="1" t="s">
        <v>618</v>
      </c>
      <c r="K8" s="1" t="s">
        <v>3720</v>
      </c>
      <c r="L8" s="1" t="s">
        <v>183</v>
      </c>
      <c r="M8" s="1" t="s">
        <v>159</v>
      </c>
      <c r="N8" s="1" t="s">
        <v>242</v>
      </c>
      <c r="O8" s="1" t="s">
        <v>1833</v>
      </c>
      <c r="P8" s="1" t="s">
        <v>1833</v>
      </c>
      <c r="Q8" s="1" t="s">
        <v>3692</v>
      </c>
      <c r="R8" s="1" t="s">
        <v>1833</v>
      </c>
      <c r="S8" s="1" t="s">
        <v>3700</v>
      </c>
      <c r="T8" s="1" t="s">
        <v>3694</v>
      </c>
      <c r="U8" s="1" t="s">
        <v>1833</v>
      </c>
      <c r="V8" s="1" t="s">
        <v>1833</v>
      </c>
      <c r="W8" s="1" t="s">
        <v>3695</v>
      </c>
      <c r="X8" s="1" t="s">
        <v>8426</v>
      </c>
      <c r="Y8" s="2">
        <f>X9-'Bloco 1 10s Com RTOS RX'!$X8</f>
        <v>0.0001157407407</v>
      </c>
      <c r="Z8" s="1">
        <f>SUM(LEN(",CO_MQ135|"),'Bloco 1 10s Com RTOS RX'!$H8,LEN(",CO2_MQ135|"),'Bloco 1 10s Com RTOS RX'!$I8,LEN(",Alcool_MQ135|"),'Bloco 1 10s Com RTOS RX'!$J8,LEN(",Alcool_MQ135|"),'Bloco 1 10s Com RTOS RX'!$K8,LEN(",Toluen_MQ135|"),'Bloco 1 10s Com RTOS RX'!$L8,LEN(",MH4_MQ135|"),'Bloco 1 10s Com RTOS RX'!$M8,LEN(",O3_MQ131|"),'Bloco 1 10s Com RTOS RX'!$N8)*8</f>
        <v>672</v>
      </c>
    </row>
    <row r="9" hidden="1">
      <c r="A9" s="1" t="s">
        <v>8427</v>
      </c>
      <c r="B9" s="1" t="s">
        <v>8428</v>
      </c>
      <c r="C9" s="1" t="s">
        <v>8399</v>
      </c>
      <c r="D9" s="1" t="s">
        <v>8429</v>
      </c>
      <c r="E9" s="1" t="s">
        <v>1833</v>
      </c>
      <c r="F9" s="1" t="s">
        <v>1833</v>
      </c>
      <c r="G9" s="1" t="s">
        <v>1833</v>
      </c>
      <c r="H9" s="1" t="s">
        <v>625</v>
      </c>
      <c r="I9" s="1" t="s">
        <v>498</v>
      </c>
      <c r="J9" s="1" t="s">
        <v>626</v>
      </c>
      <c r="K9" s="1" t="s">
        <v>73</v>
      </c>
      <c r="L9" s="1" t="s">
        <v>116</v>
      </c>
      <c r="M9" s="1" t="s">
        <v>159</v>
      </c>
      <c r="N9" s="1" t="s">
        <v>1053</v>
      </c>
      <c r="O9" s="1" t="s">
        <v>1833</v>
      </c>
      <c r="P9" s="1" t="s">
        <v>1833</v>
      </c>
      <c r="Q9" s="1" t="s">
        <v>3692</v>
      </c>
      <c r="R9" s="1" t="s">
        <v>1833</v>
      </c>
      <c r="S9" s="1" t="s">
        <v>3693</v>
      </c>
      <c r="T9" s="1" t="s">
        <v>3694</v>
      </c>
      <c r="U9" s="1" t="s">
        <v>1833</v>
      </c>
      <c r="V9" s="1" t="s">
        <v>1833</v>
      </c>
      <c r="W9" s="1" t="s">
        <v>3695</v>
      </c>
      <c r="X9" s="1" t="s">
        <v>8430</v>
      </c>
      <c r="Y9" s="2">
        <f>X10-'Bloco 1 10s Com RTOS RX'!$X9</f>
        <v>0.0001157407407</v>
      </c>
      <c r="Z9" s="1">
        <f>SUM(LEN(",CO_MQ135|"),'Bloco 1 10s Com RTOS RX'!$H9,LEN(",CO2_MQ135|"),'Bloco 1 10s Com RTOS RX'!$I9,LEN(",Alcool_MQ135|"),'Bloco 1 10s Com RTOS RX'!$J9,LEN(",Alcool_MQ135|"),'Bloco 1 10s Com RTOS RX'!$K9,LEN(",Toluen_MQ135|"),'Bloco 1 10s Com RTOS RX'!$L9,LEN(",MH4_MQ135|"),'Bloco 1 10s Com RTOS RX'!$M9,LEN(",O3_MQ131|"),'Bloco 1 10s Com RTOS RX'!$N9)*8</f>
        <v>672</v>
      </c>
    </row>
    <row r="10" hidden="1">
      <c r="A10" s="1" t="s">
        <v>8431</v>
      </c>
      <c r="B10" s="1" t="s">
        <v>8432</v>
      </c>
      <c r="C10" s="1" t="s">
        <v>8399</v>
      </c>
      <c r="D10" s="1" t="s">
        <v>8433</v>
      </c>
      <c r="E10" s="1" t="s">
        <v>1833</v>
      </c>
      <c r="F10" s="1" t="s">
        <v>1833</v>
      </c>
      <c r="G10" s="1" t="s">
        <v>1833</v>
      </c>
      <c r="H10" s="1" t="s">
        <v>579</v>
      </c>
      <c r="I10" s="1" t="s">
        <v>192</v>
      </c>
      <c r="J10" s="1" t="s">
        <v>193</v>
      </c>
      <c r="K10" s="1" t="s">
        <v>73</v>
      </c>
      <c r="L10" s="1" t="s">
        <v>194</v>
      </c>
      <c r="M10" s="1" t="s">
        <v>37</v>
      </c>
      <c r="N10" s="1" t="s">
        <v>803</v>
      </c>
      <c r="O10" s="1" t="s">
        <v>1833</v>
      </c>
      <c r="P10" s="1" t="s">
        <v>1833</v>
      </c>
      <c r="Q10" s="1" t="s">
        <v>3692</v>
      </c>
      <c r="R10" s="1" t="s">
        <v>1833</v>
      </c>
      <c r="S10" s="1" t="s">
        <v>3693</v>
      </c>
      <c r="T10" s="1" t="s">
        <v>3694</v>
      </c>
      <c r="U10" s="1" t="s">
        <v>1833</v>
      </c>
      <c r="V10" s="1" t="s">
        <v>1833</v>
      </c>
      <c r="W10" s="1" t="s">
        <v>3695</v>
      </c>
      <c r="X10" s="1" t="s">
        <v>8434</v>
      </c>
      <c r="Y10" s="2">
        <f>X11-'Bloco 1 10s Com RTOS RX'!$X10</f>
        <v>0.0001157407407</v>
      </c>
      <c r="Z10" s="1">
        <f>SUM(LEN(",CO_MQ135|"),'Bloco 1 10s Com RTOS RX'!$H10,LEN(",CO2_MQ135|"),'Bloco 1 10s Com RTOS RX'!$I10,LEN(",Alcool_MQ135|"),'Bloco 1 10s Com RTOS RX'!$J10,LEN(",Alcool_MQ135|"),'Bloco 1 10s Com RTOS RX'!$K10,LEN(",Toluen_MQ135|"),'Bloco 1 10s Com RTOS RX'!$L10,LEN(",MH4_MQ135|"),'Bloco 1 10s Com RTOS RX'!$M10,LEN(",O3_MQ131|"),'Bloco 1 10s Com RTOS RX'!$N10)*8</f>
        <v>672</v>
      </c>
    </row>
    <row r="11" hidden="1">
      <c r="A11" s="1" t="s">
        <v>8435</v>
      </c>
      <c r="B11" s="1" t="s">
        <v>8436</v>
      </c>
      <c r="C11" s="1" t="s">
        <v>8399</v>
      </c>
      <c r="D11" s="1" t="s">
        <v>8437</v>
      </c>
      <c r="E11" s="1" t="s">
        <v>1833</v>
      </c>
      <c r="F11" s="1" t="s">
        <v>1833</v>
      </c>
      <c r="G11" s="1" t="s">
        <v>1833</v>
      </c>
      <c r="H11" s="1" t="s">
        <v>307</v>
      </c>
      <c r="I11" s="1" t="s">
        <v>308</v>
      </c>
      <c r="J11" s="1" t="s">
        <v>309</v>
      </c>
      <c r="K11" s="1" t="s">
        <v>3720</v>
      </c>
      <c r="L11" s="1" t="s">
        <v>310</v>
      </c>
      <c r="M11" s="1" t="s">
        <v>110</v>
      </c>
      <c r="N11" s="1" t="s">
        <v>763</v>
      </c>
      <c r="O11" s="1" t="s">
        <v>1833</v>
      </c>
      <c r="P11" s="1" t="s">
        <v>1833</v>
      </c>
      <c r="Q11" s="1" t="s">
        <v>3692</v>
      </c>
      <c r="R11" s="1" t="s">
        <v>1833</v>
      </c>
      <c r="S11" s="1" t="s">
        <v>3700</v>
      </c>
      <c r="T11" s="1" t="s">
        <v>3694</v>
      </c>
      <c r="U11" s="1" t="s">
        <v>1833</v>
      </c>
      <c r="V11" s="1" t="s">
        <v>1833</v>
      </c>
      <c r="W11" s="1" t="s">
        <v>3695</v>
      </c>
      <c r="X11" s="1" t="s">
        <v>8438</v>
      </c>
      <c r="Y11" s="2">
        <f>X12-'Bloco 1 10s Com RTOS RX'!$X11</f>
        <v>0.0001273148148</v>
      </c>
      <c r="Z11" s="1">
        <f>SUM(LEN(",CO_MQ135|"),'Bloco 1 10s Com RTOS RX'!$H11,LEN(",CO2_MQ135|"),'Bloco 1 10s Com RTOS RX'!$I11,LEN(",Alcool_MQ135|"),'Bloco 1 10s Com RTOS RX'!$J11,LEN(",Alcool_MQ135|"),'Bloco 1 10s Com RTOS RX'!$K11,LEN(",Toluen_MQ135|"),'Bloco 1 10s Com RTOS RX'!$L11,LEN(",MH4_MQ135|"),'Bloco 1 10s Com RTOS RX'!$M11,LEN(",O3_MQ131|"),'Bloco 1 10s Com RTOS RX'!$N11)*8</f>
        <v>672</v>
      </c>
    </row>
    <row r="12" hidden="1">
      <c r="A12" s="1" t="s">
        <v>8439</v>
      </c>
      <c r="B12" s="1" t="s">
        <v>8440</v>
      </c>
      <c r="C12" s="1" t="s">
        <v>8399</v>
      </c>
      <c r="D12" s="1" t="s">
        <v>8441</v>
      </c>
      <c r="E12" s="1" t="s">
        <v>1833</v>
      </c>
      <c r="F12" s="1" t="s">
        <v>1833</v>
      </c>
      <c r="G12" s="1" t="s">
        <v>1833</v>
      </c>
      <c r="H12" s="1" t="s">
        <v>603</v>
      </c>
      <c r="I12" s="1" t="s">
        <v>614</v>
      </c>
      <c r="J12" s="1" t="s">
        <v>604</v>
      </c>
      <c r="K12" s="1" t="s">
        <v>3720</v>
      </c>
      <c r="L12" s="1" t="s">
        <v>47</v>
      </c>
      <c r="M12" s="1" t="s">
        <v>110</v>
      </c>
      <c r="N12" s="1" t="s">
        <v>389</v>
      </c>
      <c r="O12" s="1" t="s">
        <v>1833</v>
      </c>
      <c r="P12" s="1" t="s">
        <v>1833</v>
      </c>
      <c r="Q12" s="1" t="s">
        <v>3692</v>
      </c>
      <c r="R12" s="1" t="s">
        <v>1833</v>
      </c>
      <c r="S12" s="1" t="s">
        <v>3700</v>
      </c>
      <c r="T12" s="1" t="s">
        <v>3694</v>
      </c>
      <c r="U12" s="1" t="s">
        <v>1833</v>
      </c>
      <c r="V12" s="1" t="s">
        <v>1833</v>
      </c>
      <c r="W12" s="1" t="s">
        <v>3695</v>
      </c>
      <c r="X12" s="1" t="s">
        <v>8442</v>
      </c>
      <c r="Y12" s="2">
        <f>X13-'Bloco 1 10s Com RTOS RX'!$X12</f>
        <v>0.0001041666667</v>
      </c>
      <c r="Z12" s="1">
        <f>SUM(LEN(",CO_MQ135|"),'Bloco 1 10s Com RTOS RX'!$H12,LEN(",CO2_MQ135|"),'Bloco 1 10s Com RTOS RX'!$I12,LEN(",Alcool_MQ135|"),'Bloco 1 10s Com RTOS RX'!$J12,LEN(",Alcool_MQ135|"),'Bloco 1 10s Com RTOS RX'!$K12,LEN(",Toluen_MQ135|"),'Bloco 1 10s Com RTOS RX'!$L12,LEN(",MH4_MQ135|"),'Bloco 1 10s Com RTOS RX'!$M12,LEN(",O3_MQ131|"),'Bloco 1 10s Com RTOS RX'!$N12)*8</f>
        <v>672</v>
      </c>
    </row>
    <row r="13" hidden="1">
      <c r="A13" s="1" t="s">
        <v>8443</v>
      </c>
      <c r="B13" s="1" t="s">
        <v>8444</v>
      </c>
      <c r="C13" s="1" t="s">
        <v>8399</v>
      </c>
      <c r="D13" s="1" t="s">
        <v>8445</v>
      </c>
      <c r="E13" s="1" t="s">
        <v>1833</v>
      </c>
      <c r="F13" s="1" t="s">
        <v>1833</v>
      </c>
      <c r="G13" s="1" t="s">
        <v>1833</v>
      </c>
      <c r="H13" s="1" t="s">
        <v>603</v>
      </c>
      <c r="I13" s="1" t="s">
        <v>614</v>
      </c>
      <c r="J13" s="1" t="s">
        <v>604</v>
      </c>
      <c r="K13" s="1" t="s">
        <v>3720</v>
      </c>
      <c r="L13" s="1" t="s">
        <v>47</v>
      </c>
      <c r="M13" s="1" t="s">
        <v>110</v>
      </c>
      <c r="N13" s="1" t="s">
        <v>378</v>
      </c>
      <c r="O13" s="1" t="s">
        <v>1833</v>
      </c>
      <c r="P13" s="1" t="s">
        <v>1833</v>
      </c>
      <c r="Q13" s="1" t="s">
        <v>3692</v>
      </c>
      <c r="R13" s="1" t="s">
        <v>1833</v>
      </c>
      <c r="S13" s="1" t="s">
        <v>3700</v>
      </c>
      <c r="T13" s="1" t="s">
        <v>3694</v>
      </c>
      <c r="U13" s="1" t="s">
        <v>1833</v>
      </c>
      <c r="V13" s="1" t="s">
        <v>1833</v>
      </c>
      <c r="W13" s="1" t="s">
        <v>3695</v>
      </c>
      <c r="X13" s="1" t="s">
        <v>8446</v>
      </c>
      <c r="Y13" s="2">
        <f>X14-'Bloco 1 10s Com RTOS RX'!$X13</f>
        <v>0.0001273148148</v>
      </c>
      <c r="Z13" s="1">
        <f>SUM(LEN(",CO_MQ135|"),'Bloco 1 10s Com RTOS RX'!$H13,LEN(",CO2_MQ135|"),'Bloco 1 10s Com RTOS RX'!$I13,LEN(",Alcool_MQ135|"),'Bloco 1 10s Com RTOS RX'!$J13,LEN(",Alcool_MQ135|"),'Bloco 1 10s Com RTOS RX'!$K13,LEN(",Toluen_MQ135|"),'Bloco 1 10s Com RTOS RX'!$L13,LEN(",MH4_MQ135|"),'Bloco 1 10s Com RTOS RX'!$M13,LEN(",O3_MQ131|"),'Bloco 1 10s Com RTOS RX'!$N13)*8</f>
        <v>672</v>
      </c>
    </row>
    <row r="14" hidden="1">
      <c r="A14" s="1" t="s">
        <v>8447</v>
      </c>
      <c r="B14" s="1" t="s">
        <v>8448</v>
      </c>
      <c r="C14" s="1" t="s">
        <v>8399</v>
      </c>
      <c r="D14" s="1" t="s">
        <v>8449</v>
      </c>
      <c r="E14" s="1" t="s">
        <v>1833</v>
      </c>
      <c r="F14" s="1" t="s">
        <v>1833</v>
      </c>
      <c r="G14" s="1" t="s">
        <v>1833</v>
      </c>
      <c r="H14" s="1" t="s">
        <v>341</v>
      </c>
      <c r="I14" s="1" t="s">
        <v>334</v>
      </c>
      <c r="J14" s="1" t="s">
        <v>339</v>
      </c>
      <c r="K14" s="1" t="s">
        <v>44</v>
      </c>
      <c r="L14" s="1" t="s">
        <v>143</v>
      </c>
      <c r="M14" s="1" t="s">
        <v>3694</v>
      </c>
      <c r="N14" s="1" t="s">
        <v>380</v>
      </c>
      <c r="O14" s="1" t="s">
        <v>1833</v>
      </c>
      <c r="P14" s="1" t="s">
        <v>1833</v>
      </c>
      <c r="Q14" s="1" t="s">
        <v>3692</v>
      </c>
      <c r="R14" s="1" t="s">
        <v>1833</v>
      </c>
      <c r="S14" s="1" t="s">
        <v>3693</v>
      </c>
      <c r="T14" s="1" t="s">
        <v>3694</v>
      </c>
      <c r="U14" s="1" t="s">
        <v>1833</v>
      </c>
      <c r="V14" s="1" t="s">
        <v>1833</v>
      </c>
      <c r="W14" s="1" t="s">
        <v>3695</v>
      </c>
      <c r="X14" s="1" t="s">
        <v>8450</v>
      </c>
      <c r="Y14" s="2">
        <f>X15-'Bloco 1 10s Com RTOS RX'!$X14</f>
        <v>0.0001041666667</v>
      </c>
      <c r="Z14" s="1">
        <f>SUM(LEN(",CO_MQ135|"),'Bloco 1 10s Com RTOS RX'!$H14,LEN(",CO2_MQ135|"),'Bloco 1 10s Com RTOS RX'!$I14,LEN(",Alcool_MQ135|"),'Bloco 1 10s Com RTOS RX'!$J14,LEN(",Alcool_MQ135|"),'Bloco 1 10s Com RTOS RX'!$K14,LEN(",Toluen_MQ135|"),'Bloco 1 10s Com RTOS RX'!$L14,LEN(",MH4_MQ135|"),'Bloco 1 10s Com RTOS RX'!$M14,LEN(",O3_MQ131|"),'Bloco 1 10s Com RTOS RX'!$N14)*8</f>
        <v>672</v>
      </c>
    </row>
    <row r="15" hidden="1">
      <c r="A15" s="1" t="s">
        <v>8451</v>
      </c>
      <c r="B15" s="1" t="s">
        <v>8452</v>
      </c>
      <c r="C15" s="1" t="s">
        <v>8399</v>
      </c>
      <c r="D15" s="1" t="s">
        <v>8453</v>
      </c>
      <c r="E15" s="1" t="s">
        <v>1833</v>
      </c>
      <c r="F15" s="1" t="s">
        <v>1833</v>
      </c>
      <c r="G15" s="1" t="s">
        <v>1833</v>
      </c>
      <c r="H15" s="1" t="s">
        <v>155</v>
      </c>
      <c r="I15" s="1" t="s">
        <v>498</v>
      </c>
      <c r="J15" s="1" t="s">
        <v>157</v>
      </c>
      <c r="K15" s="1" t="s">
        <v>73</v>
      </c>
      <c r="L15" s="1" t="s">
        <v>499</v>
      </c>
      <c r="M15" s="1" t="s">
        <v>159</v>
      </c>
      <c r="N15" s="1" t="s">
        <v>380</v>
      </c>
      <c r="O15" s="1" t="s">
        <v>1833</v>
      </c>
      <c r="P15" s="1" t="s">
        <v>1833</v>
      </c>
      <c r="Q15" s="1" t="s">
        <v>3692</v>
      </c>
      <c r="R15" s="1" t="s">
        <v>1833</v>
      </c>
      <c r="S15" s="1" t="s">
        <v>3693</v>
      </c>
      <c r="T15" s="1" t="s">
        <v>3694</v>
      </c>
      <c r="U15" s="1" t="s">
        <v>1833</v>
      </c>
      <c r="V15" s="1" t="s">
        <v>1833</v>
      </c>
      <c r="W15" s="1" t="s">
        <v>3695</v>
      </c>
      <c r="X15" s="1" t="s">
        <v>8454</v>
      </c>
      <c r="Y15" s="2">
        <f>X16-'Bloco 1 10s Com RTOS RX'!$X15</f>
        <v>0.0001157407407</v>
      </c>
      <c r="Z15" s="1">
        <f>SUM(LEN(",CO_MQ135|"),'Bloco 1 10s Com RTOS RX'!$H15,LEN(",CO2_MQ135|"),'Bloco 1 10s Com RTOS RX'!$I15,LEN(",Alcool_MQ135|"),'Bloco 1 10s Com RTOS RX'!$J15,LEN(",Alcool_MQ135|"),'Bloco 1 10s Com RTOS RX'!$K15,LEN(",Toluen_MQ135|"),'Bloco 1 10s Com RTOS RX'!$L15,LEN(",MH4_MQ135|"),'Bloco 1 10s Com RTOS RX'!$M15,LEN(",O3_MQ131|"),'Bloco 1 10s Com RTOS RX'!$N15)*8</f>
        <v>672</v>
      </c>
    </row>
    <row r="16" hidden="1">
      <c r="A16" s="1" t="s">
        <v>8455</v>
      </c>
      <c r="B16" s="1" t="s">
        <v>8456</v>
      </c>
      <c r="C16" s="1" t="s">
        <v>8399</v>
      </c>
      <c r="D16" s="1" t="s">
        <v>8457</v>
      </c>
      <c r="E16" s="1" t="s">
        <v>1833</v>
      </c>
      <c r="F16" s="1" t="s">
        <v>1833</v>
      </c>
      <c r="G16" s="1" t="s">
        <v>1833</v>
      </c>
      <c r="H16" s="1" t="s">
        <v>424</v>
      </c>
      <c r="I16" s="1" t="s">
        <v>348</v>
      </c>
      <c r="J16" s="1" t="s">
        <v>418</v>
      </c>
      <c r="K16" s="1" t="s">
        <v>28</v>
      </c>
      <c r="L16" s="1" t="s">
        <v>14</v>
      </c>
      <c r="M16" s="1" t="s">
        <v>248</v>
      </c>
      <c r="N16" s="1" t="s">
        <v>533</v>
      </c>
      <c r="O16" s="1" t="s">
        <v>1833</v>
      </c>
      <c r="P16" s="1" t="s">
        <v>1833</v>
      </c>
      <c r="Q16" s="1" t="s">
        <v>3692</v>
      </c>
      <c r="R16" s="1" t="s">
        <v>1833</v>
      </c>
      <c r="S16" s="1" t="s">
        <v>3693</v>
      </c>
      <c r="T16" s="1" t="s">
        <v>3694</v>
      </c>
      <c r="U16" s="1" t="s">
        <v>1833</v>
      </c>
      <c r="V16" s="1" t="s">
        <v>1833</v>
      </c>
      <c r="W16" s="1" t="s">
        <v>3695</v>
      </c>
      <c r="X16" s="1" t="s">
        <v>8458</v>
      </c>
      <c r="Y16" s="2">
        <f>X17-'Bloco 1 10s Com RTOS RX'!$X16</f>
        <v>0.0001157407407</v>
      </c>
      <c r="Z16" s="1">
        <f>SUM(LEN(",CO_MQ135|"),'Bloco 1 10s Com RTOS RX'!$H16,LEN(",CO2_MQ135|"),'Bloco 1 10s Com RTOS RX'!$I16,LEN(",Alcool_MQ135|"),'Bloco 1 10s Com RTOS RX'!$J16,LEN(",Alcool_MQ135|"),'Bloco 1 10s Com RTOS RX'!$K16,LEN(",Toluen_MQ135|"),'Bloco 1 10s Com RTOS RX'!$L16,LEN(",MH4_MQ135|"),'Bloco 1 10s Com RTOS RX'!$M16,LEN(",O3_MQ131|"),'Bloco 1 10s Com RTOS RX'!$N16)*8</f>
        <v>672</v>
      </c>
    </row>
    <row r="17" hidden="1">
      <c r="A17" s="1" t="s">
        <v>8459</v>
      </c>
      <c r="B17" s="1" t="s">
        <v>8460</v>
      </c>
      <c r="C17" s="1" t="s">
        <v>8399</v>
      </c>
      <c r="D17" s="1" t="s">
        <v>8461</v>
      </c>
      <c r="E17" s="1" t="s">
        <v>1833</v>
      </c>
      <c r="F17" s="1" t="s">
        <v>1833</v>
      </c>
      <c r="G17" s="1" t="s">
        <v>1833</v>
      </c>
      <c r="H17" s="1" t="s">
        <v>185</v>
      </c>
      <c r="I17" s="1" t="s">
        <v>186</v>
      </c>
      <c r="J17" s="1" t="s">
        <v>187</v>
      </c>
      <c r="K17" s="1" t="s">
        <v>103</v>
      </c>
      <c r="L17" s="1" t="s">
        <v>780</v>
      </c>
      <c r="M17" s="1" t="s">
        <v>152</v>
      </c>
      <c r="N17" s="1" t="s">
        <v>380</v>
      </c>
      <c r="O17" s="1" t="s">
        <v>1833</v>
      </c>
      <c r="P17" s="1" t="s">
        <v>1833</v>
      </c>
      <c r="Q17" s="1" t="s">
        <v>3692</v>
      </c>
      <c r="R17" s="1" t="s">
        <v>1833</v>
      </c>
      <c r="S17" s="1" t="s">
        <v>3700</v>
      </c>
      <c r="T17" s="1" t="s">
        <v>3694</v>
      </c>
      <c r="U17" s="1" t="s">
        <v>1833</v>
      </c>
      <c r="V17" s="1" t="s">
        <v>1833</v>
      </c>
      <c r="W17" s="1" t="s">
        <v>3695</v>
      </c>
      <c r="X17" s="1" t="s">
        <v>8462</v>
      </c>
      <c r="Y17" s="2">
        <f>X18-'Bloco 1 10s Com RTOS RX'!$X17</f>
        <v>0.0001273148148</v>
      </c>
      <c r="Z17" s="1">
        <f>SUM(LEN(",CO_MQ135|"),'Bloco 1 10s Com RTOS RX'!$H17,LEN(",CO2_MQ135|"),'Bloco 1 10s Com RTOS RX'!$I17,LEN(",Alcool_MQ135|"),'Bloco 1 10s Com RTOS RX'!$J17,LEN(",Alcool_MQ135|"),'Bloco 1 10s Com RTOS RX'!$K17,LEN(",Toluen_MQ135|"),'Bloco 1 10s Com RTOS RX'!$L17,LEN(",MH4_MQ135|"),'Bloco 1 10s Com RTOS RX'!$M17,LEN(",O3_MQ131|"),'Bloco 1 10s Com RTOS RX'!$N17)*8</f>
        <v>672</v>
      </c>
    </row>
    <row r="18" hidden="1">
      <c r="A18" s="1" t="s">
        <v>8463</v>
      </c>
      <c r="B18" s="1" t="s">
        <v>8464</v>
      </c>
      <c r="C18" s="1" t="s">
        <v>8399</v>
      </c>
      <c r="D18" s="1" t="s">
        <v>8465</v>
      </c>
      <c r="E18" s="1" t="s">
        <v>1833</v>
      </c>
      <c r="F18" s="1" t="s">
        <v>1833</v>
      </c>
      <c r="G18" s="1" t="s">
        <v>1833</v>
      </c>
      <c r="H18" s="1" t="s">
        <v>4141</v>
      </c>
      <c r="I18" s="1" t="s">
        <v>163</v>
      </c>
      <c r="J18" s="1" t="s">
        <v>784</v>
      </c>
      <c r="K18" s="1" t="s">
        <v>103</v>
      </c>
      <c r="L18" s="1" t="s">
        <v>785</v>
      </c>
      <c r="M18" s="1" t="s">
        <v>110</v>
      </c>
      <c r="N18" s="1" t="s">
        <v>380</v>
      </c>
      <c r="O18" s="1" t="s">
        <v>1833</v>
      </c>
      <c r="P18" s="1" t="s">
        <v>1833</v>
      </c>
      <c r="Q18" s="1" t="s">
        <v>3692</v>
      </c>
      <c r="R18" s="1" t="s">
        <v>1833</v>
      </c>
      <c r="S18" s="1" t="s">
        <v>3700</v>
      </c>
      <c r="T18" s="1" t="s">
        <v>3694</v>
      </c>
      <c r="U18" s="1" t="s">
        <v>1833</v>
      </c>
      <c r="V18" s="1" t="s">
        <v>1833</v>
      </c>
      <c r="W18" s="1" t="s">
        <v>3695</v>
      </c>
      <c r="X18" s="1" t="s">
        <v>8466</v>
      </c>
      <c r="Y18" s="2">
        <f>X19-'Bloco 1 10s Com RTOS RX'!$X18</f>
        <v>0.0001157407407</v>
      </c>
      <c r="Z18" s="1">
        <f>SUM(LEN(",CO_MQ135|"),'Bloco 1 10s Com RTOS RX'!$H18,LEN(",CO2_MQ135|"),'Bloco 1 10s Com RTOS RX'!$I18,LEN(",Alcool_MQ135|"),'Bloco 1 10s Com RTOS RX'!$J18,LEN(",Alcool_MQ135|"),'Bloco 1 10s Com RTOS RX'!$K18,LEN(",Toluen_MQ135|"),'Bloco 1 10s Com RTOS RX'!$L18,LEN(",MH4_MQ135|"),'Bloco 1 10s Com RTOS RX'!$M18,LEN(",O3_MQ131|"),'Bloco 1 10s Com RTOS RX'!$N18)*8</f>
        <v>672</v>
      </c>
    </row>
    <row r="19" hidden="1">
      <c r="A19" s="1" t="s">
        <v>8467</v>
      </c>
      <c r="B19" s="1" t="s">
        <v>8468</v>
      </c>
      <c r="C19" s="1" t="s">
        <v>8399</v>
      </c>
      <c r="D19" s="1" t="s">
        <v>8469</v>
      </c>
      <c r="E19" s="1" t="s">
        <v>1833</v>
      </c>
      <c r="F19" s="1" t="s">
        <v>1833</v>
      </c>
      <c r="G19" s="1" t="s">
        <v>1833</v>
      </c>
      <c r="H19" s="1" t="s">
        <v>369</v>
      </c>
      <c r="I19" s="1" t="s">
        <v>744</v>
      </c>
      <c r="J19" s="1" t="s">
        <v>773</v>
      </c>
      <c r="K19" s="1" t="s">
        <v>83</v>
      </c>
      <c r="L19" s="1" t="s">
        <v>213</v>
      </c>
      <c r="M19" s="1" t="s">
        <v>152</v>
      </c>
      <c r="N19" s="1" t="s">
        <v>380</v>
      </c>
      <c r="O19" s="1" t="s">
        <v>1833</v>
      </c>
      <c r="P19" s="1" t="s">
        <v>1833</v>
      </c>
      <c r="Q19" s="1" t="s">
        <v>3692</v>
      </c>
      <c r="R19" s="1" t="s">
        <v>1833</v>
      </c>
      <c r="S19" s="1" t="s">
        <v>3700</v>
      </c>
      <c r="T19" s="1" t="s">
        <v>3694</v>
      </c>
      <c r="U19" s="1" t="s">
        <v>1833</v>
      </c>
      <c r="V19" s="1" t="s">
        <v>1833</v>
      </c>
      <c r="W19" s="1" t="s">
        <v>3695</v>
      </c>
      <c r="X19" s="1" t="s">
        <v>8470</v>
      </c>
      <c r="Y19" s="2">
        <f>X20-'Bloco 1 10s Com RTOS RX'!$X19</f>
        <v>0.0001157407407</v>
      </c>
      <c r="Z19" s="1">
        <f>SUM(LEN(",CO_MQ135|"),'Bloco 1 10s Com RTOS RX'!$H19,LEN(",CO2_MQ135|"),'Bloco 1 10s Com RTOS RX'!$I19,LEN(",Alcool_MQ135|"),'Bloco 1 10s Com RTOS RX'!$J19,LEN(",Alcool_MQ135|"),'Bloco 1 10s Com RTOS RX'!$K19,LEN(",Toluen_MQ135|"),'Bloco 1 10s Com RTOS RX'!$L19,LEN(",MH4_MQ135|"),'Bloco 1 10s Com RTOS RX'!$M19,LEN(",O3_MQ131|"),'Bloco 1 10s Com RTOS RX'!$N19)*8</f>
        <v>672</v>
      </c>
    </row>
    <row r="20" hidden="1">
      <c r="A20" s="1" t="s">
        <v>8471</v>
      </c>
      <c r="B20" s="1" t="s">
        <v>8472</v>
      </c>
      <c r="C20" s="1" t="s">
        <v>8399</v>
      </c>
      <c r="D20" s="1" t="s">
        <v>8473</v>
      </c>
      <c r="E20" s="1" t="s">
        <v>1833</v>
      </c>
      <c r="F20" s="1" t="s">
        <v>1833</v>
      </c>
      <c r="G20" s="1" t="s">
        <v>1833</v>
      </c>
      <c r="H20" s="1" t="s">
        <v>39</v>
      </c>
      <c r="I20" s="1" t="s">
        <v>63</v>
      </c>
      <c r="J20" s="1" t="s">
        <v>64</v>
      </c>
      <c r="K20" s="1" t="s">
        <v>42</v>
      </c>
      <c r="L20" s="1" t="s">
        <v>43</v>
      </c>
      <c r="M20" s="1" t="s">
        <v>44</v>
      </c>
      <c r="N20" s="1" t="s">
        <v>380</v>
      </c>
      <c r="O20" s="1" t="s">
        <v>1833</v>
      </c>
      <c r="P20" s="1" t="s">
        <v>1833</v>
      </c>
      <c r="Q20" s="1" t="s">
        <v>3692</v>
      </c>
      <c r="R20" s="1" t="s">
        <v>1833</v>
      </c>
      <c r="S20" s="1" t="s">
        <v>3700</v>
      </c>
      <c r="T20" s="1" t="s">
        <v>3694</v>
      </c>
      <c r="U20" s="1" t="s">
        <v>1833</v>
      </c>
      <c r="V20" s="1" t="s">
        <v>1833</v>
      </c>
      <c r="W20" s="1" t="s">
        <v>3695</v>
      </c>
      <c r="X20" s="1" t="s">
        <v>8474</v>
      </c>
      <c r="Y20" s="2">
        <f>X21-'Bloco 1 10s Com RTOS RX'!$X20</f>
        <v>0.0001157407407</v>
      </c>
      <c r="Z20" s="1">
        <f>SUM(LEN(",CO_MQ135|"),'Bloco 1 10s Com RTOS RX'!$H20,LEN(",CO2_MQ135|"),'Bloco 1 10s Com RTOS RX'!$I20,LEN(",Alcool_MQ135|"),'Bloco 1 10s Com RTOS RX'!$J20,LEN(",Alcool_MQ135|"),'Bloco 1 10s Com RTOS RX'!$K20,LEN(",Toluen_MQ135|"),'Bloco 1 10s Com RTOS RX'!$L20,LEN(",MH4_MQ135|"),'Bloco 1 10s Com RTOS RX'!$M20,LEN(",O3_MQ131|"),'Bloco 1 10s Com RTOS RX'!$N20)*8</f>
        <v>672</v>
      </c>
    </row>
    <row r="21" ht="15.75" hidden="1" customHeight="1">
      <c r="A21" s="1" t="s">
        <v>8475</v>
      </c>
      <c r="B21" s="1" t="s">
        <v>8476</v>
      </c>
      <c r="C21" s="1" t="s">
        <v>8399</v>
      </c>
      <c r="D21" s="1" t="s">
        <v>8477</v>
      </c>
      <c r="E21" s="1" t="s">
        <v>1833</v>
      </c>
      <c r="F21" s="1" t="s">
        <v>1833</v>
      </c>
      <c r="G21" s="1" t="s">
        <v>1833</v>
      </c>
      <c r="H21" s="1" t="s">
        <v>294</v>
      </c>
      <c r="I21" s="1" t="s">
        <v>178</v>
      </c>
      <c r="J21" s="1" t="s">
        <v>344</v>
      </c>
      <c r="K21" s="1" t="s">
        <v>180</v>
      </c>
      <c r="L21" s="1" t="s">
        <v>1941</v>
      </c>
      <c r="M21" s="1" t="s">
        <v>17</v>
      </c>
      <c r="N21" s="1" t="s">
        <v>380</v>
      </c>
      <c r="O21" s="1" t="s">
        <v>1833</v>
      </c>
      <c r="P21" s="1" t="s">
        <v>1833</v>
      </c>
      <c r="Q21" s="1" t="s">
        <v>3692</v>
      </c>
      <c r="R21" s="1" t="s">
        <v>1833</v>
      </c>
      <c r="S21" s="1" t="s">
        <v>3837</v>
      </c>
      <c r="T21" s="1" t="s">
        <v>3694</v>
      </c>
      <c r="U21" s="1" t="s">
        <v>1833</v>
      </c>
      <c r="V21" s="1" t="s">
        <v>1833</v>
      </c>
      <c r="W21" s="1" t="s">
        <v>3695</v>
      </c>
      <c r="X21" s="1" t="s">
        <v>8478</v>
      </c>
      <c r="Y21" s="2">
        <f>X22-'Bloco 1 10s Com RTOS RX'!$X21</f>
        <v>0.0001157407407</v>
      </c>
      <c r="Z21" s="1">
        <f>SUM(LEN(",CO_MQ135|"),'Bloco 1 10s Com RTOS RX'!$H21,LEN(",CO2_MQ135|"),'Bloco 1 10s Com RTOS RX'!$I21,LEN(",Alcool_MQ135|"),'Bloco 1 10s Com RTOS RX'!$J21,LEN(",Alcool_MQ135|"),'Bloco 1 10s Com RTOS RX'!$K21,LEN(",Toluen_MQ135|"),'Bloco 1 10s Com RTOS RX'!$L21,LEN(",MH4_MQ135|"),'Bloco 1 10s Com RTOS RX'!$M21,LEN(",O3_MQ131|"),'Bloco 1 10s Com RTOS RX'!$N21)*8</f>
        <v>672</v>
      </c>
    </row>
    <row r="22" ht="15.75" hidden="1" customHeight="1">
      <c r="A22" s="1" t="s">
        <v>8479</v>
      </c>
      <c r="B22" s="1" t="s">
        <v>8480</v>
      </c>
      <c r="C22" s="1" t="s">
        <v>8399</v>
      </c>
      <c r="D22" s="1" t="s">
        <v>8481</v>
      </c>
      <c r="E22" s="1" t="s">
        <v>1833</v>
      </c>
      <c r="F22" s="1" t="s">
        <v>1833</v>
      </c>
      <c r="G22" s="1" t="s">
        <v>1833</v>
      </c>
      <c r="H22" s="1" t="s">
        <v>57</v>
      </c>
      <c r="I22" s="1" t="s">
        <v>415</v>
      </c>
      <c r="J22" s="1" t="s">
        <v>670</v>
      </c>
      <c r="K22" s="1" t="s">
        <v>291</v>
      </c>
      <c r="L22" s="1" t="s">
        <v>1853</v>
      </c>
      <c r="M22" s="1" t="s">
        <v>3720</v>
      </c>
      <c r="N22" s="1" t="s">
        <v>380</v>
      </c>
      <c r="O22" s="1" t="s">
        <v>1833</v>
      </c>
      <c r="P22" s="1" t="s">
        <v>1833</v>
      </c>
      <c r="Q22" s="1" t="s">
        <v>3692</v>
      </c>
      <c r="R22" s="1" t="s">
        <v>1833</v>
      </c>
      <c r="S22" s="1" t="s">
        <v>3700</v>
      </c>
      <c r="T22" s="1" t="s">
        <v>3694</v>
      </c>
      <c r="U22" s="1" t="s">
        <v>1833</v>
      </c>
      <c r="V22" s="1" t="s">
        <v>1833</v>
      </c>
      <c r="W22" s="1" t="s">
        <v>3695</v>
      </c>
      <c r="X22" s="1" t="s">
        <v>8482</v>
      </c>
      <c r="Y22" s="2">
        <f>X23-'Bloco 1 10s Com RTOS RX'!$X22</f>
        <v>0.0001157407407</v>
      </c>
      <c r="Z22" s="1">
        <f>SUM(LEN(",CO_MQ135|"),'Bloco 1 10s Com RTOS RX'!$H22,LEN(",CO2_MQ135|"),'Bloco 1 10s Com RTOS RX'!$I22,LEN(",Alcool_MQ135|"),'Bloco 1 10s Com RTOS RX'!$J22,LEN(",Alcool_MQ135|"),'Bloco 1 10s Com RTOS RX'!$K22,LEN(",Toluen_MQ135|"),'Bloco 1 10s Com RTOS RX'!$L22,LEN(",MH4_MQ135|"),'Bloco 1 10s Com RTOS RX'!$M22,LEN(",O3_MQ131|"),'Bloco 1 10s Com RTOS RX'!$N22)*8</f>
        <v>672</v>
      </c>
    </row>
    <row r="23" ht="15.75" hidden="1" customHeight="1">
      <c r="A23" s="1" t="s">
        <v>8483</v>
      </c>
      <c r="B23" s="1" t="s">
        <v>8484</v>
      </c>
      <c r="C23" s="1" t="s">
        <v>8399</v>
      </c>
      <c r="D23" s="1" t="s">
        <v>8485</v>
      </c>
      <c r="E23" s="1" t="s">
        <v>1833</v>
      </c>
      <c r="F23" s="1" t="s">
        <v>1833</v>
      </c>
      <c r="G23" s="1" t="s">
        <v>1833</v>
      </c>
      <c r="H23" s="1" t="s">
        <v>319</v>
      </c>
      <c r="I23" s="1" t="s">
        <v>29</v>
      </c>
      <c r="J23" s="1" t="s">
        <v>1048</v>
      </c>
      <c r="K23" s="1" t="s">
        <v>34</v>
      </c>
      <c r="L23" s="1" t="s">
        <v>1110</v>
      </c>
      <c r="M23" s="1" t="s">
        <v>73</v>
      </c>
      <c r="N23" s="1" t="s">
        <v>389</v>
      </c>
      <c r="O23" s="1" t="s">
        <v>1833</v>
      </c>
      <c r="P23" s="1" t="s">
        <v>1833</v>
      </c>
      <c r="Q23" s="1" t="s">
        <v>3692</v>
      </c>
      <c r="R23" s="1" t="s">
        <v>1833</v>
      </c>
      <c r="S23" s="1" t="s">
        <v>3700</v>
      </c>
      <c r="T23" s="1" t="s">
        <v>3694</v>
      </c>
      <c r="U23" s="1" t="s">
        <v>1833</v>
      </c>
      <c r="V23" s="1" t="s">
        <v>1833</v>
      </c>
      <c r="W23" s="1" t="s">
        <v>3695</v>
      </c>
      <c r="X23" s="1" t="s">
        <v>8486</v>
      </c>
      <c r="Y23" s="2">
        <f>X24-'Bloco 1 10s Com RTOS RX'!$X23</f>
        <v>0.0001157407407</v>
      </c>
      <c r="Z23" s="1">
        <f>SUM(LEN(",CO_MQ135|"),'Bloco 1 10s Com RTOS RX'!$H23,LEN(",CO2_MQ135|"),'Bloco 1 10s Com RTOS RX'!$I23,LEN(",Alcool_MQ135|"),'Bloco 1 10s Com RTOS RX'!$J23,LEN(",Alcool_MQ135|"),'Bloco 1 10s Com RTOS RX'!$K23,LEN(",Toluen_MQ135|"),'Bloco 1 10s Com RTOS RX'!$L23,LEN(",MH4_MQ135|"),'Bloco 1 10s Com RTOS RX'!$M23,LEN(",O3_MQ131|"),'Bloco 1 10s Com RTOS RX'!$N23)*8</f>
        <v>672</v>
      </c>
    </row>
    <row r="24" ht="15.75" hidden="1" customHeight="1">
      <c r="A24" s="1" t="s">
        <v>8487</v>
      </c>
      <c r="B24" s="1" t="s">
        <v>8488</v>
      </c>
      <c r="C24" s="1" t="s">
        <v>8399</v>
      </c>
      <c r="D24" s="1" t="s">
        <v>8489</v>
      </c>
      <c r="E24" s="1" t="s">
        <v>1833</v>
      </c>
      <c r="F24" s="1" t="s">
        <v>1833</v>
      </c>
      <c r="G24" s="1" t="s">
        <v>1833</v>
      </c>
      <c r="H24" s="1" t="s">
        <v>3827</v>
      </c>
      <c r="I24" s="1" t="s">
        <v>117</v>
      </c>
      <c r="J24" s="1" t="s">
        <v>980</v>
      </c>
      <c r="K24" s="1" t="s">
        <v>50</v>
      </c>
      <c r="L24" s="1" t="s">
        <v>259</v>
      </c>
      <c r="M24" s="1" t="s">
        <v>44</v>
      </c>
      <c r="N24" s="1" t="s">
        <v>389</v>
      </c>
      <c r="O24" s="1" t="s">
        <v>1833</v>
      </c>
      <c r="P24" s="1" t="s">
        <v>1833</v>
      </c>
      <c r="Q24" s="1" t="s">
        <v>3692</v>
      </c>
      <c r="R24" s="1" t="s">
        <v>1833</v>
      </c>
      <c r="S24" s="1" t="s">
        <v>3700</v>
      </c>
      <c r="T24" s="1" t="s">
        <v>3694</v>
      </c>
      <c r="U24" s="1" t="s">
        <v>1833</v>
      </c>
      <c r="V24" s="1" t="s">
        <v>1833</v>
      </c>
      <c r="W24" s="1" t="s">
        <v>3695</v>
      </c>
      <c r="X24" s="1" t="s">
        <v>8490</v>
      </c>
      <c r="Y24" s="2">
        <f>X25-'Bloco 1 10s Com RTOS RX'!$X24</f>
        <v>0.0001157407407</v>
      </c>
      <c r="Z24" s="1">
        <f>SUM(LEN(",CO_MQ135|"),'Bloco 1 10s Com RTOS RX'!$H24,LEN(",CO2_MQ135|"),'Bloco 1 10s Com RTOS RX'!$I24,LEN(",Alcool_MQ135|"),'Bloco 1 10s Com RTOS RX'!$J24,LEN(",Alcool_MQ135|"),'Bloco 1 10s Com RTOS RX'!$K24,LEN(",Toluen_MQ135|"),'Bloco 1 10s Com RTOS RX'!$L24,LEN(",MH4_MQ135|"),'Bloco 1 10s Com RTOS RX'!$M24,LEN(",O3_MQ131|"),'Bloco 1 10s Com RTOS RX'!$N24)*8</f>
        <v>672</v>
      </c>
    </row>
    <row r="25" ht="15.75" hidden="1" customHeight="1">
      <c r="A25" s="1" t="s">
        <v>8491</v>
      </c>
      <c r="B25" s="1" t="s">
        <v>8492</v>
      </c>
      <c r="C25" s="1" t="s">
        <v>8399</v>
      </c>
      <c r="D25" s="1" t="s">
        <v>8493</v>
      </c>
      <c r="E25" s="1" t="s">
        <v>1833</v>
      </c>
      <c r="F25" s="1" t="s">
        <v>1833</v>
      </c>
      <c r="G25" s="1" t="s">
        <v>1833</v>
      </c>
      <c r="H25" s="1" t="s">
        <v>636</v>
      </c>
      <c r="I25" s="1" t="s">
        <v>117</v>
      </c>
      <c r="J25" s="1" t="s">
        <v>980</v>
      </c>
      <c r="K25" s="1" t="s">
        <v>50</v>
      </c>
      <c r="L25" s="1" t="s">
        <v>1838</v>
      </c>
      <c r="M25" s="1" t="s">
        <v>44</v>
      </c>
      <c r="N25" s="1" t="s">
        <v>380</v>
      </c>
      <c r="O25" s="1" t="s">
        <v>1833</v>
      </c>
      <c r="P25" s="1" t="s">
        <v>1833</v>
      </c>
      <c r="Q25" s="1" t="s">
        <v>3692</v>
      </c>
      <c r="R25" s="1" t="s">
        <v>1833</v>
      </c>
      <c r="S25" s="1" t="s">
        <v>3700</v>
      </c>
      <c r="T25" s="1" t="s">
        <v>3694</v>
      </c>
      <c r="U25" s="1" t="s">
        <v>1833</v>
      </c>
      <c r="V25" s="1" t="s">
        <v>1833</v>
      </c>
      <c r="W25" s="1" t="s">
        <v>3695</v>
      </c>
      <c r="X25" s="1" t="s">
        <v>8494</v>
      </c>
      <c r="Y25" s="2">
        <f>X26-'Bloco 1 10s Com RTOS RX'!$X25</f>
        <v>0.0001157407407</v>
      </c>
      <c r="Z25" s="1">
        <f>SUM(LEN(",CO_MQ135|"),'Bloco 1 10s Com RTOS RX'!$H25,LEN(",CO2_MQ135|"),'Bloco 1 10s Com RTOS RX'!$I25,LEN(",Alcool_MQ135|"),'Bloco 1 10s Com RTOS RX'!$J25,LEN(",Alcool_MQ135|"),'Bloco 1 10s Com RTOS RX'!$K25,LEN(",Toluen_MQ135|"),'Bloco 1 10s Com RTOS RX'!$L25,LEN(",MH4_MQ135|"),'Bloco 1 10s Com RTOS RX'!$M25,LEN(",O3_MQ131|"),'Bloco 1 10s Com RTOS RX'!$N25)*8</f>
        <v>672</v>
      </c>
    </row>
    <row r="26" ht="15.75" hidden="1" customHeight="1">
      <c r="A26" s="1" t="s">
        <v>8495</v>
      </c>
      <c r="B26" s="1" t="s">
        <v>8496</v>
      </c>
      <c r="C26" s="1" t="s">
        <v>8399</v>
      </c>
      <c r="D26" s="1" t="s">
        <v>8497</v>
      </c>
      <c r="E26" s="1" t="s">
        <v>1833</v>
      </c>
      <c r="F26" s="1" t="s">
        <v>1833</v>
      </c>
      <c r="G26" s="1" t="s">
        <v>1833</v>
      </c>
      <c r="H26" s="1" t="s">
        <v>194</v>
      </c>
      <c r="I26" s="1" t="s">
        <v>63</v>
      </c>
      <c r="J26" s="1" t="s">
        <v>64</v>
      </c>
      <c r="K26" s="1" t="s">
        <v>42</v>
      </c>
      <c r="L26" s="1" t="s">
        <v>2006</v>
      </c>
      <c r="M26" s="1" t="s">
        <v>44</v>
      </c>
      <c r="N26" s="1" t="s">
        <v>389</v>
      </c>
      <c r="O26" s="1" t="s">
        <v>1833</v>
      </c>
      <c r="P26" s="1" t="s">
        <v>1833</v>
      </c>
      <c r="Q26" s="1" t="s">
        <v>3692</v>
      </c>
      <c r="R26" s="1" t="s">
        <v>1833</v>
      </c>
      <c r="S26" s="1" t="s">
        <v>3700</v>
      </c>
      <c r="T26" s="1" t="s">
        <v>3694</v>
      </c>
      <c r="U26" s="1" t="s">
        <v>1833</v>
      </c>
      <c r="V26" s="1" t="s">
        <v>1833</v>
      </c>
      <c r="W26" s="1" t="s">
        <v>3695</v>
      </c>
      <c r="X26" s="1" t="s">
        <v>8498</v>
      </c>
      <c r="Y26" s="2">
        <f>X27-'Bloco 1 10s Com RTOS RX'!$X26</f>
        <v>0.0002314814815</v>
      </c>
      <c r="Z26" s="1">
        <f>SUM(LEN(",CO_MQ135|"),'Bloco 1 10s Com RTOS RX'!$H26,LEN(",CO2_MQ135|"),'Bloco 1 10s Com RTOS RX'!$I26,LEN(",Alcool_MQ135|"),'Bloco 1 10s Com RTOS RX'!$J26,LEN(",Alcool_MQ135|"),'Bloco 1 10s Com RTOS RX'!$K26,LEN(",Toluen_MQ135|"),'Bloco 1 10s Com RTOS RX'!$L26,LEN(",MH4_MQ135|"),'Bloco 1 10s Com RTOS RX'!$M26,LEN(",O3_MQ131|"),'Bloco 1 10s Com RTOS RX'!$N26)*8</f>
        <v>672</v>
      </c>
    </row>
    <row r="27" ht="15.75" hidden="1" customHeight="1">
      <c r="A27" s="1" t="s">
        <v>8499</v>
      </c>
      <c r="B27" s="1" t="s">
        <v>8500</v>
      </c>
      <c r="C27" s="1" t="s">
        <v>8399</v>
      </c>
      <c r="D27" s="1" t="s">
        <v>8501</v>
      </c>
      <c r="E27" s="1" t="s">
        <v>1833</v>
      </c>
      <c r="F27" s="1" t="s">
        <v>1833</v>
      </c>
      <c r="G27" s="1" t="s">
        <v>1833</v>
      </c>
      <c r="H27" s="1" t="s">
        <v>570</v>
      </c>
      <c r="I27" s="1" t="s">
        <v>24</v>
      </c>
      <c r="J27" s="1" t="s">
        <v>60</v>
      </c>
      <c r="K27" s="1" t="s">
        <v>26</v>
      </c>
      <c r="L27" s="1" t="s">
        <v>145</v>
      </c>
      <c r="M27" s="1" t="s">
        <v>28</v>
      </c>
      <c r="N27" s="1" t="s">
        <v>622</v>
      </c>
      <c r="O27" s="1" t="s">
        <v>1833</v>
      </c>
      <c r="P27" s="1" t="s">
        <v>1833</v>
      </c>
      <c r="Q27" s="1" t="s">
        <v>3692</v>
      </c>
      <c r="R27" s="1" t="s">
        <v>1833</v>
      </c>
      <c r="S27" s="1" t="s">
        <v>3700</v>
      </c>
      <c r="T27" s="1" t="s">
        <v>3694</v>
      </c>
      <c r="U27" s="1" t="s">
        <v>1833</v>
      </c>
      <c r="V27" s="1" t="s">
        <v>1833</v>
      </c>
      <c r="W27" s="1" t="s">
        <v>3695</v>
      </c>
      <c r="X27" s="1" t="s">
        <v>8502</v>
      </c>
      <c r="Y27" s="2">
        <f>X28-'Bloco 1 10s Com RTOS RX'!$X27</f>
        <v>0.0001157407407</v>
      </c>
      <c r="Z27" s="1">
        <f>SUM(LEN(",CO_MQ135|"),'Bloco 1 10s Com RTOS RX'!$H27,LEN(",CO2_MQ135|"),'Bloco 1 10s Com RTOS RX'!$I27,LEN(",Alcool_MQ135|"),'Bloco 1 10s Com RTOS RX'!$J27,LEN(",Alcool_MQ135|"),'Bloco 1 10s Com RTOS RX'!$K27,LEN(",Toluen_MQ135|"),'Bloco 1 10s Com RTOS RX'!$L27,LEN(",MH4_MQ135|"),'Bloco 1 10s Com RTOS RX'!$M27,LEN(",O3_MQ131|"),'Bloco 1 10s Com RTOS RX'!$N27)*8</f>
        <v>672</v>
      </c>
    </row>
    <row r="28" ht="15.75" hidden="1" customHeight="1">
      <c r="A28" s="1" t="s">
        <v>8503</v>
      </c>
      <c r="B28" s="1" t="s">
        <v>8504</v>
      </c>
      <c r="C28" s="1" t="s">
        <v>8399</v>
      </c>
      <c r="D28" s="1" t="s">
        <v>8505</v>
      </c>
      <c r="E28" s="1" t="s">
        <v>1833</v>
      </c>
      <c r="F28" s="1" t="s">
        <v>1833</v>
      </c>
      <c r="G28" s="1" t="s">
        <v>1833</v>
      </c>
      <c r="H28" s="1" t="s">
        <v>194</v>
      </c>
      <c r="I28" s="1" t="s">
        <v>63</v>
      </c>
      <c r="J28" s="1" t="s">
        <v>64</v>
      </c>
      <c r="K28" s="1" t="s">
        <v>42</v>
      </c>
      <c r="L28" s="1" t="s">
        <v>2006</v>
      </c>
      <c r="M28" s="1" t="s">
        <v>44</v>
      </c>
      <c r="N28" s="1" t="s">
        <v>622</v>
      </c>
      <c r="O28" s="1" t="s">
        <v>1833</v>
      </c>
      <c r="P28" s="1" t="s">
        <v>1833</v>
      </c>
      <c r="Q28" s="1" t="s">
        <v>3692</v>
      </c>
      <c r="R28" s="1" t="s">
        <v>1833</v>
      </c>
      <c r="S28" s="1" t="s">
        <v>3700</v>
      </c>
      <c r="T28" s="1" t="s">
        <v>3694</v>
      </c>
      <c r="U28" s="1" t="s">
        <v>1833</v>
      </c>
      <c r="V28" s="1" t="s">
        <v>1833</v>
      </c>
      <c r="W28" s="1" t="s">
        <v>3695</v>
      </c>
      <c r="X28" s="1" t="s">
        <v>8506</v>
      </c>
      <c r="Y28" s="2">
        <f>X29-'Bloco 1 10s Com RTOS RX'!$X28</f>
        <v>0.0001157407407</v>
      </c>
      <c r="Z28" s="1">
        <f>SUM(LEN(",CO_MQ135|"),'Bloco 1 10s Com RTOS RX'!$H28,LEN(",CO2_MQ135|"),'Bloco 1 10s Com RTOS RX'!$I28,LEN(",Alcool_MQ135|"),'Bloco 1 10s Com RTOS RX'!$J28,LEN(",Alcool_MQ135|"),'Bloco 1 10s Com RTOS RX'!$K28,LEN(",Toluen_MQ135|"),'Bloco 1 10s Com RTOS RX'!$L28,LEN(",MH4_MQ135|"),'Bloco 1 10s Com RTOS RX'!$M28,LEN(",O3_MQ131|"),'Bloco 1 10s Com RTOS RX'!$N28)*8</f>
        <v>672</v>
      </c>
    </row>
    <row r="29" ht="15.75" hidden="1" customHeight="1">
      <c r="A29" s="1" t="s">
        <v>8507</v>
      </c>
      <c r="B29" s="1" t="s">
        <v>8508</v>
      </c>
      <c r="C29" s="1" t="s">
        <v>8399</v>
      </c>
      <c r="D29" s="1" t="s">
        <v>8509</v>
      </c>
      <c r="E29" s="1" t="s">
        <v>1833</v>
      </c>
      <c r="F29" s="1" t="s">
        <v>1833</v>
      </c>
      <c r="G29" s="1" t="s">
        <v>1833</v>
      </c>
      <c r="H29" s="1" t="s">
        <v>617</v>
      </c>
      <c r="I29" s="1" t="s">
        <v>614</v>
      </c>
      <c r="J29" s="1" t="s">
        <v>618</v>
      </c>
      <c r="K29" s="1" t="s">
        <v>3720</v>
      </c>
      <c r="L29" s="1" t="s">
        <v>183</v>
      </c>
      <c r="M29" s="1" t="s">
        <v>159</v>
      </c>
      <c r="N29" s="1" t="s">
        <v>622</v>
      </c>
      <c r="O29" s="1" t="s">
        <v>1833</v>
      </c>
      <c r="P29" s="1" t="s">
        <v>1833</v>
      </c>
      <c r="Q29" s="1" t="s">
        <v>3692</v>
      </c>
      <c r="R29" s="1" t="s">
        <v>1833</v>
      </c>
      <c r="S29" s="1" t="s">
        <v>3700</v>
      </c>
      <c r="T29" s="1" t="s">
        <v>3694</v>
      </c>
      <c r="U29" s="1" t="s">
        <v>1833</v>
      </c>
      <c r="V29" s="1" t="s">
        <v>1833</v>
      </c>
      <c r="W29" s="1" t="s">
        <v>3695</v>
      </c>
      <c r="X29" s="1" t="s">
        <v>8510</v>
      </c>
      <c r="Y29" s="2">
        <f>X30-'Bloco 1 10s Com RTOS RX'!$X29</f>
        <v>0.0001157407407</v>
      </c>
      <c r="Z29" s="1">
        <f>SUM(LEN(",CO_MQ135|"),'Bloco 1 10s Com RTOS RX'!$H29,LEN(",CO2_MQ135|"),'Bloco 1 10s Com RTOS RX'!$I29,LEN(",Alcool_MQ135|"),'Bloco 1 10s Com RTOS RX'!$J29,LEN(",Alcool_MQ135|"),'Bloco 1 10s Com RTOS RX'!$K29,LEN(",Toluen_MQ135|"),'Bloco 1 10s Com RTOS RX'!$L29,LEN(",MH4_MQ135|"),'Bloco 1 10s Com RTOS RX'!$M29,LEN(",O3_MQ131|"),'Bloco 1 10s Com RTOS RX'!$N29)*8</f>
        <v>672</v>
      </c>
    </row>
    <row r="30" ht="15.75" hidden="1" customHeight="1">
      <c r="A30" s="1" t="s">
        <v>8511</v>
      </c>
      <c r="B30" s="1" t="s">
        <v>8512</v>
      </c>
      <c r="C30" s="1" t="s">
        <v>8399</v>
      </c>
      <c r="D30" s="1" t="s">
        <v>8513</v>
      </c>
      <c r="E30" s="1" t="s">
        <v>1833</v>
      </c>
      <c r="F30" s="1" t="s">
        <v>1833</v>
      </c>
      <c r="G30" s="1" t="s">
        <v>1833</v>
      </c>
      <c r="H30" s="1" t="s">
        <v>596</v>
      </c>
      <c r="I30" s="1" t="s">
        <v>308</v>
      </c>
      <c r="J30" s="1" t="s">
        <v>597</v>
      </c>
      <c r="K30" s="1" t="s">
        <v>3720</v>
      </c>
      <c r="L30" s="1" t="s">
        <v>310</v>
      </c>
      <c r="M30" s="1" t="s">
        <v>110</v>
      </c>
      <c r="N30" s="1" t="s">
        <v>803</v>
      </c>
      <c r="O30" s="1" t="s">
        <v>1833</v>
      </c>
      <c r="P30" s="1" t="s">
        <v>1833</v>
      </c>
      <c r="Q30" s="1" t="s">
        <v>3692</v>
      </c>
      <c r="R30" s="1" t="s">
        <v>1833</v>
      </c>
      <c r="S30" s="1" t="s">
        <v>3700</v>
      </c>
      <c r="T30" s="1" t="s">
        <v>3694</v>
      </c>
      <c r="U30" s="1" t="s">
        <v>1833</v>
      </c>
      <c r="V30" s="1" t="s">
        <v>1833</v>
      </c>
      <c r="W30" s="1" t="s">
        <v>3695</v>
      </c>
      <c r="X30" s="1" t="s">
        <v>8514</v>
      </c>
      <c r="Y30" s="2">
        <f>X31-'Bloco 1 10s Com RTOS RX'!$X30</f>
        <v>0.0001157407407</v>
      </c>
      <c r="Z30" s="1">
        <f>SUM(LEN(",CO_MQ135|"),'Bloco 1 10s Com RTOS RX'!$H30,LEN(",CO2_MQ135|"),'Bloco 1 10s Com RTOS RX'!$I30,LEN(",Alcool_MQ135|"),'Bloco 1 10s Com RTOS RX'!$J30,LEN(",Alcool_MQ135|"),'Bloco 1 10s Com RTOS RX'!$K30,LEN(",Toluen_MQ135|"),'Bloco 1 10s Com RTOS RX'!$L30,LEN(",MH4_MQ135|"),'Bloco 1 10s Com RTOS RX'!$M30,LEN(",O3_MQ131|"),'Bloco 1 10s Com RTOS RX'!$N30)*8</f>
        <v>672</v>
      </c>
    </row>
    <row r="31" ht="15.75" hidden="1" customHeight="1">
      <c r="A31" s="1" t="s">
        <v>8515</v>
      </c>
      <c r="B31" s="1" t="s">
        <v>8516</v>
      </c>
      <c r="C31" s="1" t="s">
        <v>8399</v>
      </c>
      <c r="D31" s="1" t="s">
        <v>8517</v>
      </c>
      <c r="E31" s="1" t="s">
        <v>1833</v>
      </c>
      <c r="F31" s="1" t="s">
        <v>1833</v>
      </c>
      <c r="G31" s="1" t="s">
        <v>1833</v>
      </c>
      <c r="H31" s="1" t="s">
        <v>106</v>
      </c>
      <c r="I31" s="1" t="s">
        <v>107</v>
      </c>
      <c r="J31" s="1" t="s">
        <v>164</v>
      </c>
      <c r="K31" s="1" t="s">
        <v>103</v>
      </c>
      <c r="L31" s="1" t="s">
        <v>3764</v>
      </c>
      <c r="M31" s="1" t="s">
        <v>110</v>
      </c>
      <c r="N31" s="1" t="s">
        <v>803</v>
      </c>
      <c r="O31" s="1" t="s">
        <v>1833</v>
      </c>
      <c r="P31" s="1" t="s">
        <v>1833</v>
      </c>
      <c r="Q31" s="1" t="s">
        <v>3692</v>
      </c>
      <c r="R31" s="1" t="s">
        <v>1833</v>
      </c>
      <c r="S31" s="1" t="s">
        <v>3700</v>
      </c>
      <c r="T31" s="1" t="s">
        <v>3694</v>
      </c>
      <c r="U31" s="1" t="s">
        <v>1833</v>
      </c>
      <c r="V31" s="1" t="s">
        <v>1833</v>
      </c>
      <c r="W31" s="1" t="s">
        <v>3695</v>
      </c>
      <c r="X31" s="1" t="s">
        <v>8518</v>
      </c>
      <c r="Y31" s="2">
        <f>X32-'Bloco 1 10s Com RTOS RX'!$X31</f>
        <v>0.0001157407407</v>
      </c>
      <c r="Z31" s="1">
        <f>SUM(LEN(",CO_MQ135|"),'Bloco 1 10s Com RTOS RX'!$H31,LEN(",CO2_MQ135|"),'Bloco 1 10s Com RTOS RX'!$I31,LEN(",Alcool_MQ135|"),'Bloco 1 10s Com RTOS RX'!$J31,LEN(",Alcool_MQ135|"),'Bloco 1 10s Com RTOS RX'!$K31,LEN(",Toluen_MQ135|"),'Bloco 1 10s Com RTOS RX'!$L31,LEN(",MH4_MQ135|"),'Bloco 1 10s Com RTOS RX'!$M31,LEN(",O3_MQ131|"),'Bloco 1 10s Com RTOS RX'!$N31)*8</f>
        <v>672</v>
      </c>
    </row>
    <row r="32" ht="15.75" hidden="1" customHeight="1">
      <c r="A32" s="1" t="s">
        <v>8519</v>
      </c>
      <c r="B32" s="1" t="s">
        <v>8520</v>
      </c>
      <c r="C32" s="1" t="s">
        <v>8399</v>
      </c>
      <c r="D32" s="1" t="s">
        <v>8521</v>
      </c>
      <c r="E32" s="1" t="s">
        <v>1833</v>
      </c>
      <c r="F32" s="1" t="s">
        <v>1833</v>
      </c>
      <c r="G32" s="1" t="s">
        <v>1833</v>
      </c>
      <c r="H32" s="1" t="s">
        <v>162</v>
      </c>
      <c r="I32" s="1" t="s">
        <v>163</v>
      </c>
      <c r="J32" s="1" t="s">
        <v>164</v>
      </c>
      <c r="K32" s="1" t="s">
        <v>103</v>
      </c>
      <c r="L32" s="1" t="s">
        <v>785</v>
      </c>
      <c r="M32" s="1" t="s">
        <v>110</v>
      </c>
      <c r="N32" s="1" t="s">
        <v>803</v>
      </c>
      <c r="O32" s="1" t="s">
        <v>1833</v>
      </c>
      <c r="P32" s="1" t="s">
        <v>1833</v>
      </c>
      <c r="Q32" s="1" t="s">
        <v>3692</v>
      </c>
      <c r="R32" s="1" t="s">
        <v>1833</v>
      </c>
      <c r="S32" s="1" t="s">
        <v>3700</v>
      </c>
      <c r="T32" s="1" t="s">
        <v>3694</v>
      </c>
      <c r="U32" s="1" t="s">
        <v>1833</v>
      </c>
      <c r="V32" s="1" t="s">
        <v>1833</v>
      </c>
      <c r="W32" s="1" t="s">
        <v>3695</v>
      </c>
      <c r="X32" s="1" t="s">
        <v>8522</v>
      </c>
      <c r="Y32" s="2">
        <f>X33-'Bloco 1 10s Com RTOS RX'!$X32</f>
        <v>0.0001157407407</v>
      </c>
      <c r="Z32" s="1">
        <f>SUM(LEN(",CO_MQ135|"),'Bloco 1 10s Com RTOS RX'!$H32,LEN(",CO2_MQ135|"),'Bloco 1 10s Com RTOS RX'!$I32,LEN(",Alcool_MQ135|"),'Bloco 1 10s Com RTOS RX'!$J32,LEN(",Alcool_MQ135|"),'Bloco 1 10s Com RTOS RX'!$K32,LEN(",Toluen_MQ135|"),'Bloco 1 10s Com RTOS RX'!$L32,LEN(",MH4_MQ135|"),'Bloco 1 10s Com RTOS RX'!$M32,LEN(",O3_MQ131|"),'Bloco 1 10s Com RTOS RX'!$N32)*8</f>
        <v>672</v>
      </c>
    </row>
    <row r="33" ht="15.75" hidden="1" customHeight="1">
      <c r="A33" s="1" t="s">
        <v>8523</v>
      </c>
      <c r="B33" s="1" t="s">
        <v>8524</v>
      </c>
      <c r="C33" s="1" t="s">
        <v>8399</v>
      </c>
      <c r="D33" s="1" t="s">
        <v>8525</v>
      </c>
      <c r="E33" s="1" t="s">
        <v>1833</v>
      </c>
      <c r="F33" s="1" t="s">
        <v>1833</v>
      </c>
      <c r="G33" s="1" t="s">
        <v>1833</v>
      </c>
      <c r="H33" s="1" t="s">
        <v>646</v>
      </c>
      <c r="I33" s="1" t="s">
        <v>308</v>
      </c>
      <c r="J33" s="1" t="s">
        <v>604</v>
      </c>
      <c r="K33" s="1" t="s">
        <v>3720</v>
      </c>
      <c r="L33" s="1" t="s">
        <v>605</v>
      </c>
      <c r="M33" s="1" t="s">
        <v>110</v>
      </c>
      <c r="N33" s="1" t="s">
        <v>763</v>
      </c>
      <c r="O33" s="1" t="s">
        <v>1833</v>
      </c>
      <c r="P33" s="1" t="s">
        <v>1833</v>
      </c>
      <c r="Q33" s="1" t="s">
        <v>3692</v>
      </c>
      <c r="R33" s="1" t="s">
        <v>1833</v>
      </c>
      <c r="S33" s="1" t="s">
        <v>3700</v>
      </c>
      <c r="T33" s="1" t="s">
        <v>3694</v>
      </c>
      <c r="U33" s="1" t="s">
        <v>1833</v>
      </c>
      <c r="V33" s="1" t="s">
        <v>1833</v>
      </c>
      <c r="W33" s="1" t="s">
        <v>3695</v>
      </c>
      <c r="X33" s="1" t="s">
        <v>8526</v>
      </c>
      <c r="Y33" s="2">
        <f>X34-'Bloco 1 10s Com RTOS RX'!$X33</f>
        <v>0.0001157407407</v>
      </c>
      <c r="Z33" s="1">
        <f>SUM(LEN(",CO_MQ135|"),'Bloco 1 10s Com RTOS RX'!$H33,LEN(",CO2_MQ135|"),'Bloco 1 10s Com RTOS RX'!$I33,LEN(",Alcool_MQ135|"),'Bloco 1 10s Com RTOS RX'!$J33,LEN(",Alcool_MQ135|"),'Bloco 1 10s Com RTOS RX'!$K33,LEN(",Toluen_MQ135|"),'Bloco 1 10s Com RTOS RX'!$L33,LEN(",MH4_MQ135|"),'Bloco 1 10s Com RTOS RX'!$M33,LEN(",O3_MQ131|"),'Bloco 1 10s Com RTOS RX'!$N33)*8</f>
        <v>672</v>
      </c>
    </row>
    <row r="34" ht="15.75" hidden="1" customHeight="1">
      <c r="A34" s="1" t="s">
        <v>8527</v>
      </c>
      <c r="B34" s="1" t="s">
        <v>8528</v>
      </c>
      <c r="C34" s="1" t="s">
        <v>8399</v>
      </c>
      <c r="D34" s="1" t="s">
        <v>8529</v>
      </c>
      <c r="E34" s="1" t="s">
        <v>1833</v>
      </c>
      <c r="F34" s="1" t="s">
        <v>1833</v>
      </c>
      <c r="G34" s="1" t="s">
        <v>1833</v>
      </c>
      <c r="H34" s="1" t="s">
        <v>307</v>
      </c>
      <c r="I34" s="1" t="s">
        <v>308</v>
      </c>
      <c r="J34" s="1" t="s">
        <v>309</v>
      </c>
      <c r="K34" s="1" t="s">
        <v>3720</v>
      </c>
      <c r="L34" s="1" t="s">
        <v>310</v>
      </c>
      <c r="M34" s="1" t="s">
        <v>110</v>
      </c>
      <c r="N34" s="1" t="s">
        <v>803</v>
      </c>
      <c r="O34" s="1" t="s">
        <v>1833</v>
      </c>
      <c r="P34" s="1" t="s">
        <v>1833</v>
      </c>
      <c r="Q34" s="1" t="s">
        <v>3692</v>
      </c>
      <c r="R34" s="1" t="s">
        <v>1833</v>
      </c>
      <c r="S34" s="1" t="s">
        <v>3700</v>
      </c>
      <c r="T34" s="1" t="s">
        <v>3694</v>
      </c>
      <c r="U34" s="1" t="s">
        <v>1833</v>
      </c>
      <c r="V34" s="1" t="s">
        <v>1833</v>
      </c>
      <c r="W34" s="1" t="s">
        <v>3695</v>
      </c>
      <c r="X34" s="1" t="s">
        <v>8530</v>
      </c>
      <c r="Y34" s="2">
        <f>X35-'Bloco 1 10s Com RTOS RX'!$X34</f>
        <v>0.0001157407407</v>
      </c>
      <c r="Z34" s="1">
        <f>SUM(LEN(",CO_MQ135|"),'Bloco 1 10s Com RTOS RX'!$H34,LEN(",CO2_MQ135|"),'Bloco 1 10s Com RTOS RX'!$I34,LEN(",Alcool_MQ135|"),'Bloco 1 10s Com RTOS RX'!$J34,LEN(",Alcool_MQ135|"),'Bloco 1 10s Com RTOS RX'!$K34,LEN(",Toluen_MQ135|"),'Bloco 1 10s Com RTOS RX'!$L34,LEN(",MH4_MQ135|"),'Bloco 1 10s Com RTOS RX'!$M34,LEN(",O3_MQ131|"),'Bloco 1 10s Com RTOS RX'!$N34)*8</f>
        <v>672</v>
      </c>
    </row>
    <row r="35" ht="15.75" hidden="1" customHeight="1">
      <c r="A35" s="1" t="s">
        <v>8531</v>
      </c>
      <c r="B35" s="1" t="s">
        <v>8532</v>
      </c>
      <c r="C35" s="1" t="s">
        <v>8399</v>
      </c>
      <c r="D35" s="1" t="s">
        <v>8533</v>
      </c>
      <c r="E35" s="1" t="s">
        <v>1833</v>
      </c>
      <c r="F35" s="1" t="s">
        <v>1833</v>
      </c>
      <c r="G35" s="1" t="s">
        <v>1833</v>
      </c>
      <c r="H35" s="1" t="s">
        <v>601</v>
      </c>
      <c r="I35" s="1" t="s">
        <v>308</v>
      </c>
      <c r="J35" s="1" t="s">
        <v>597</v>
      </c>
      <c r="K35" s="1" t="s">
        <v>3720</v>
      </c>
      <c r="L35" s="1" t="s">
        <v>303</v>
      </c>
      <c r="M35" s="1" t="s">
        <v>110</v>
      </c>
      <c r="N35" s="1" t="s">
        <v>1053</v>
      </c>
      <c r="O35" s="1" t="s">
        <v>1833</v>
      </c>
      <c r="P35" s="1" t="s">
        <v>1833</v>
      </c>
      <c r="Q35" s="1" t="s">
        <v>3692</v>
      </c>
      <c r="R35" s="1" t="s">
        <v>1833</v>
      </c>
      <c r="S35" s="1" t="s">
        <v>3700</v>
      </c>
      <c r="T35" s="1" t="s">
        <v>3694</v>
      </c>
      <c r="U35" s="1" t="s">
        <v>1833</v>
      </c>
      <c r="V35" s="1" t="s">
        <v>1833</v>
      </c>
      <c r="W35" s="1" t="s">
        <v>3695</v>
      </c>
      <c r="X35" s="1" t="s">
        <v>8534</v>
      </c>
      <c r="Y35" s="2">
        <f>X36-'Bloco 1 10s Com RTOS RX'!$X35</f>
        <v>0.0001157407407</v>
      </c>
      <c r="Z35" s="1">
        <f>SUM(LEN(",CO_MQ135|"),'Bloco 1 10s Com RTOS RX'!$H35,LEN(",CO2_MQ135|"),'Bloco 1 10s Com RTOS RX'!$I35,LEN(",Alcool_MQ135|"),'Bloco 1 10s Com RTOS RX'!$J35,LEN(",Alcool_MQ135|"),'Bloco 1 10s Com RTOS RX'!$K35,LEN(",Toluen_MQ135|"),'Bloco 1 10s Com RTOS RX'!$L35,LEN(",MH4_MQ135|"),'Bloco 1 10s Com RTOS RX'!$M35,LEN(",O3_MQ131|"),'Bloco 1 10s Com RTOS RX'!$N35)*8</f>
        <v>672</v>
      </c>
    </row>
    <row r="36" ht="15.75" hidden="1" customHeight="1">
      <c r="A36" s="1" t="s">
        <v>8535</v>
      </c>
      <c r="B36" s="1" t="s">
        <v>8536</v>
      </c>
      <c r="C36" s="1" t="s">
        <v>8399</v>
      </c>
      <c r="D36" s="1" t="s">
        <v>8537</v>
      </c>
      <c r="E36" s="1" t="s">
        <v>1833</v>
      </c>
      <c r="F36" s="1" t="s">
        <v>1833</v>
      </c>
      <c r="G36" s="1" t="s">
        <v>1833</v>
      </c>
      <c r="H36" s="1" t="s">
        <v>646</v>
      </c>
      <c r="I36" s="1" t="s">
        <v>308</v>
      </c>
      <c r="J36" s="1" t="s">
        <v>604</v>
      </c>
      <c r="K36" s="1" t="s">
        <v>3720</v>
      </c>
      <c r="L36" s="1" t="s">
        <v>605</v>
      </c>
      <c r="M36" s="1" t="s">
        <v>110</v>
      </c>
      <c r="N36" s="1" t="s">
        <v>1053</v>
      </c>
      <c r="O36" s="1" t="s">
        <v>1833</v>
      </c>
      <c r="P36" s="1" t="s">
        <v>1833</v>
      </c>
      <c r="Q36" s="1" t="s">
        <v>3692</v>
      </c>
      <c r="R36" s="1" t="s">
        <v>1833</v>
      </c>
      <c r="S36" s="1" t="s">
        <v>3700</v>
      </c>
      <c r="T36" s="1" t="s">
        <v>3694</v>
      </c>
      <c r="U36" s="1" t="s">
        <v>1833</v>
      </c>
      <c r="V36" s="1" t="s">
        <v>1833</v>
      </c>
      <c r="W36" s="1" t="s">
        <v>3695</v>
      </c>
      <c r="X36" s="1" t="s">
        <v>8538</v>
      </c>
      <c r="Y36" s="2">
        <f>X37-'Bloco 1 10s Com RTOS RX'!$X36</f>
        <v>0.0001157407407</v>
      </c>
      <c r="Z36" s="1">
        <f>SUM(LEN(",CO_MQ135|"),'Bloco 1 10s Com RTOS RX'!$H36,LEN(",CO2_MQ135|"),'Bloco 1 10s Com RTOS RX'!$I36,LEN(",Alcool_MQ135|"),'Bloco 1 10s Com RTOS RX'!$J36,LEN(",Alcool_MQ135|"),'Bloco 1 10s Com RTOS RX'!$K36,LEN(",Toluen_MQ135|"),'Bloco 1 10s Com RTOS RX'!$L36,LEN(",MH4_MQ135|"),'Bloco 1 10s Com RTOS RX'!$M36,LEN(",O3_MQ131|"),'Bloco 1 10s Com RTOS RX'!$N36)*8</f>
        <v>672</v>
      </c>
    </row>
    <row r="37" ht="15.75" hidden="1" customHeight="1">
      <c r="A37" s="1" t="s">
        <v>8539</v>
      </c>
      <c r="B37" s="1" t="s">
        <v>8540</v>
      </c>
      <c r="C37" s="1" t="s">
        <v>8399</v>
      </c>
      <c r="D37" s="1" t="s">
        <v>8541</v>
      </c>
      <c r="E37" s="1" t="s">
        <v>1833</v>
      </c>
      <c r="F37" s="1" t="s">
        <v>1833</v>
      </c>
      <c r="G37" s="1" t="s">
        <v>1833</v>
      </c>
      <c r="H37" s="1" t="s">
        <v>347</v>
      </c>
      <c r="I37" s="1" t="s">
        <v>348</v>
      </c>
      <c r="J37" s="1" t="s">
        <v>349</v>
      </c>
      <c r="K37" s="1" t="s">
        <v>28</v>
      </c>
      <c r="L37" s="1" t="s">
        <v>357</v>
      </c>
      <c r="M37" s="1" t="s">
        <v>3694</v>
      </c>
      <c r="N37" s="1" t="s">
        <v>528</v>
      </c>
      <c r="O37" s="1" t="s">
        <v>1833</v>
      </c>
      <c r="P37" s="1" t="s">
        <v>1833</v>
      </c>
      <c r="Q37" s="1" t="s">
        <v>3692</v>
      </c>
      <c r="R37" s="1" t="s">
        <v>1833</v>
      </c>
      <c r="S37" s="1" t="s">
        <v>3693</v>
      </c>
      <c r="T37" s="1" t="s">
        <v>3694</v>
      </c>
      <c r="U37" s="1" t="s">
        <v>1833</v>
      </c>
      <c r="V37" s="1" t="s">
        <v>1833</v>
      </c>
      <c r="W37" s="1" t="s">
        <v>3695</v>
      </c>
      <c r="X37" s="1" t="s">
        <v>8542</v>
      </c>
      <c r="Y37" s="2">
        <f>X38-'Bloco 1 10s Com RTOS RX'!$X37</f>
        <v>0.0001157407407</v>
      </c>
      <c r="Z37" s="1">
        <f>SUM(LEN(",CO_MQ135|"),'Bloco 1 10s Com RTOS RX'!$H37,LEN(",CO2_MQ135|"),'Bloco 1 10s Com RTOS RX'!$I37,LEN(",Alcool_MQ135|"),'Bloco 1 10s Com RTOS RX'!$J37,LEN(",Alcool_MQ135|"),'Bloco 1 10s Com RTOS RX'!$K37,LEN(",Toluen_MQ135|"),'Bloco 1 10s Com RTOS RX'!$L37,LEN(",MH4_MQ135|"),'Bloco 1 10s Com RTOS RX'!$M37,LEN(",O3_MQ131|"),'Bloco 1 10s Com RTOS RX'!$N37)*8</f>
        <v>672</v>
      </c>
    </row>
    <row r="38" ht="15.75" hidden="1" customHeight="1">
      <c r="A38" s="1" t="s">
        <v>8543</v>
      </c>
      <c r="B38" s="1" t="s">
        <v>8544</v>
      </c>
      <c r="C38" s="1" t="s">
        <v>8399</v>
      </c>
      <c r="D38" s="1" t="s">
        <v>8545</v>
      </c>
      <c r="E38" s="1" t="s">
        <v>1833</v>
      </c>
      <c r="F38" s="1" t="s">
        <v>1833</v>
      </c>
      <c r="G38" s="1" t="s">
        <v>1833</v>
      </c>
      <c r="H38" s="1" t="s">
        <v>344</v>
      </c>
      <c r="I38" s="1" t="s">
        <v>4023</v>
      </c>
      <c r="J38" s="1" t="s">
        <v>345</v>
      </c>
      <c r="K38" s="1" t="s">
        <v>19</v>
      </c>
      <c r="L38" s="1" t="s">
        <v>75</v>
      </c>
      <c r="M38" s="1" t="s">
        <v>248</v>
      </c>
      <c r="N38" s="1" t="s">
        <v>1053</v>
      </c>
      <c r="O38" s="1" t="s">
        <v>1833</v>
      </c>
      <c r="P38" s="1" t="s">
        <v>1833</v>
      </c>
      <c r="Q38" s="1" t="s">
        <v>3692</v>
      </c>
      <c r="R38" s="1" t="s">
        <v>1833</v>
      </c>
      <c r="S38" s="1" t="s">
        <v>3693</v>
      </c>
      <c r="T38" s="1" t="s">
        <v>3694</v>
      </c>
      <c r="U38" s="1" t="s">
        <v>1833</v>
      </c>
      <c r="V38" s="1" t="s">
        <v>1833</v>
      </c>
      <c r="W38" s="1" t="s">
        <v>3695</v>
      </c>
      <c r="X38" s="1" t="s">
        <v>8546</v>
      </c>
      <c r="Y38" s="2">
        <f>X39-'Bloco 1 10s Com RTOS RX'!$X38</f>
        <v>0.0001157407407</v>
      </c>
      <c r="Z38" s="1">
        <f>SUM(LEN(",CO_MQ135|"),'Bloco 1 10s Com RTOS RX'!$H38,LEN(",CO2_MQ135|"),'Bloco 1 10s Com RTOS RX'!$I38,LEN(",Alcool_MQ135|"),'Bloco 1 10s Com RTOS RX'!$J38,LEN(",Alcool_MQ135|"),'Bloco 1 10s Com RTOS RX'!$K38,LEN(",Toluen_MQ135|"),'Bloco 1 10s Com RTOS RX'!$L38,LEN(",MH4_MQ135|"),'Bloco 1 10s Com RTOS RX'!$M38,LEN(",O3_MQ131|"),'Bloco 1 10s Com RTOS RX'!$N38)*8</f>
        <v>672</v>
      </c>
    </row>
    <row r="39" ht="15.75" hidden="1" customHeight="1">
      <c r="A39" s="1" t="s">
        <v>8547</v>
      </c>
      <c r="B39" s="1" t="s">
        <v>8548</v>
      </c>
      <c r="C39" s="1" t="s">
        <v>8399</v>
      </c>
      <c r="D39" s="1" t="s">
        <v>8549</v>
      </c>
      <c r="E39" s="1" t="s">
        <v>1833</v>
      </c>
      <c r="F39" s="1" t="s">
        <v>1833</v>
      </c>
      <c r="G39" s="1" t="s">
        <v>1833</v>
      </c>
      <c r="H39" s="1" t="s">
        <v>347</v>
      </c>
      <c r="I39" s="1" t="s">
        <v>348</v>
      </c>
      <c r="J39" s="1" t="s">
        <v>349</v>
      </c>
      <c r="K39" s="1" t="s">
        <v>28</v>
      </c>
      <c r="L39" s="1" t="s">
        <v>357</v>
      </c>
      <c r="M39" s="1" t="s">
        <v>3694</v>
      </c>
      <c r="N39" s="1" t="s">
        <v>528</v>
      </c>
      <c r="O39" s="1" t="s">
        <v>1833</v>
      </c>
      <c r="P39" s="1" t="s">
        <v>1833</v>
      </c>
      <c r="Q39" s="1" t="s">
        <v>3692</v>
      </c>
      <c r="R39" s="1" t="s">
        <v>1833</v>
      </c>
      <c r="S39" s="1" t="s">
        <v>3693</v>
      </c>
      <c r="T39" s="1" t="s">
        <v>3694</v>
      </c>
      <c r="U39" s="1" t="s">
        <v>1833</v>
      </c>
      <c r="V39" s="1" t="s">
        <v>1833</v>
      </c>
      <c r="W39" s="1" t="s">
        <v>3695</v>
      </c>
      <c r="X39" s="1" t="s">
        <v>8550</v>
      </c>
      <c r="Y39" s="2">
        <f>X40-'Bloco 1 10s Com RTOS RX'!$X39</f>
        <v>0.0001157407407</v>
      </c>
      <c r="Z39" s="1">
        <f>SUM(LEN(",CO_MQ135|"),'Bloco 1 10s Com RTOS RX'!$H39,LEN(",CO2_MQ135|"),'Bloco 1 10s Com RTOS RX'!$I39,LEN(",Alcool_MQ135|"),'Bloco 1 10s Com RTOS RX'!$J39,LEN(",Alcool_MQ135|"),'Bloco 1 10s Com RTOS RX'!$K39,LEN(",Toluen_MQ135|"),'Bloco 1 10s Com RTOS RX'!$L39,LEN(",MH4_MQ135|"),'Bloco 1 10s Com RTOS RX'!$M39,LEN(",O3_MQ131|"),'Bloco 1 10s Com RTOS RX'!$N39)*8</f>
        <v>672</v>
      </c>
    </row>
    <row r="40" ht="15.75" hidden="1" customHeight="1">
      <c r="A40" s="1" t="s">
        <v>8551</v>
      </c>
      <c r="B40" s="1" t="s">
        <v>8552</v>
      </c>
      <c r="C40" s="1" t="s">
        <v>8399</v>
      </c>
      <c r="D40" s="1" t="s">
        <v>8553</v>
      </c>
      <c r="E40" s="1" t="s">
        <v>1833</v>
      </c>
      <c r="F40" s="1" t="s">
        <v>1833</v>
      </c>
      <c r="G40" s="1" t="s">
        <v>1833</v>
      </c>
      <c r="H40" s="1" t="s">
        <v>476</v>
      </c>
      <c r="I40" s="1" t="s">
        <v>231</v>
      </c>
      <c r="J40" s="1" t="s">
        <v>477</v>
      </c>
      <c r="K40" s="1" t="s">
        <v>44</v>
      </c>
      <c r="L40" s="1" t="s">
        <v>137</v>
      </c>
      <c r="M40" s="1" t="s">
        <v>3694</v>
      </c>
      <c r="N40" s="1" t="s">
        <v>3790</v>
      </c>
      <c r="O40" s="1" t="s">
        <v>1833</v>
      </c>
      <c r="P40" s="1" t="s">
        <v>1833</v>
      </c>
      <c r="Q40" s="1" t="s">
        <v>3692</v>
      </c>
      <c r="R40" s="1" t="s">
        <v>1833</v>
      </c>
      <c r="S40" s="1" t="s">
        <v>3693</v>
      </c>
      <c r="T40" s="1" t="s">
        <v>3694</v>
      </c>
      <c r="U40" s="1" t="s">
        <v>1833</v>
      </c>
      <c r="V40" s="1" t="s">
        <v>1833</v>
      </c>
      <c r="W40" s="1" t="s">
        <v>3695</v>
      </c>
      <c r="X40" s="1" t="s">
        <v>8554</v>
      </c>
      <c r="Y40" s="2">
        <f>X41-'Bloco 1 10s Com RTOS RX'!$X40</f>
        <v>0.0001273148148</v>
      </c>
      <c r="Z40" s="1">
        <f>SUM(LEN(",CO_MQ135|"),'Bloco 1 10s Com RTOS RX'!$H40,LEN(",CO2_MQ135|"),'Bloco 1 10s Com RTOS RX'!$I40,LEN(",Alcool_MQ135|"),'Bloco 1 10s Com RTOS RX'!$J40,LEN(",Alcool_MQ135|"),'Bloco 1 10s Com RTOS RX'!$K40,LEN(",Toluen_MQ135|"),'Bloco 1 10s Com RTOS RX'!$L40,LEN(",MH4_MQ135|"),'Bloco 1 10s Com RTOS RX'!$M40,LEN(",O3_MQ131|"),'Bloco 1 10s Com RTOS RX'!$N40)*8</f>
        <v>672</v>
      </c>
    </row>
    <row r="41" ht="15.75" hidden="1" customHeight="1">
      <c r="A41" s="1" t="s">
        <v>8555</v>
      </c>
      <c r="B41" s="1" t="s">
        <v>8556</v>
      </c>
      <c r="C41" s="1" t="s">
        <v>8399</v>
      </c>
      <c r="D41" s="1" t="s">
        <v>8557</v>
      </c>
      <c r="E41" s="1" t="s">
        <v>1833</v>
      </c>
      <c r="F41" s="1" t="s">
        <v>1833</v>
      </c>
      <c r="G41" s="1" t="s">
        <v>1833</v>
      </c>
      <c r="H41" s="1" t="s">
        <v>356</v>
      </c>
      <c r="I41" s="1" t="s">
        <v>348</v>
      </c>
      <c r="J41" s="1" t="s">
        <v>349</v>
      </c>
      <c r="K41" s="1" t="s">
        <v>28</v>
      </c>
      <c r="L41" s="1" t="s">
        <v>357</v>
      </c>
      <c r="M41" s="1" t="s">
        <v>248</v>
      </c>
      <c r="N41" s="1" t="s">
        <v>528</v>
      </c>
      <c r="O41" s="1" t="s">
        <v>1833</v>
      </c>
      <c r="P41" s="1" t="s">
        <v>1833</v>
      </c>
      <c r="Q41" s="1" t="s">
        <v>3692</v>
      </c>
      <c r="R41" s="1" t="s">
        <v>1833</v>
      </c>
      <c r="S41" s="1" t="s">
        <v>3693</v>
      </c>
      <c r="T41" s="1" t="s">
        <v>3694</v>
      </c>
      <c r="U41" s="1" t="s">
        <v>1833</v>
      </c>
      <c r="V41" s="1" t="s">
        <v>1833</v>
      </c>
      <c r="W41" s="1" t="s">
        <v>3695</v>
      </c>
      <c r="X41" s="1" t="s">
        <v>8558</v>
      </c>
      <c r="Y41" s="2">
        <f>X42-'Bloco 1 10s Com RTOS RX'!$X41</f>
        <v>0.0001157407407</v>
      </c>
      <c r="Z41" s="1">
        <f>SUM(LEN(",CO_MQ135|"),'Bloco 1 10s Com RTOS RX'!$H41,LEN(",CO2_MQ135|"),'Bloco 1 10s Com RTOS RX'!$I41,LEN(",Alcool_MQ135|"),'Bloco 1 10s Com RTOS RX'!$J41,LEN(",Alcool_MQ135|"),'Bloco 1 10s Com RTOS RX'!$K41,LEN(",Toluen_MQ135|"),'Bloco 1 10s Com RTOS RX'!$L41,LEN(",MH4_MQ135|"),'Bloco 1 10s Com RTOS RX'!$M41,LEN(",O3_MQ131|"),'Bloco 1 10s Com RTOS RX'!$N41)*8</f>
        <v>672</v>
      </c>
    </row>
    <row r="42" ht="15.75" hidden="1" customHeight="1">
      <c r="A42" s="1" t="s">
        <v>8559</v>
      </c>
      <c r="B42" s="1" t="s">
        <v>8560</v>
      </c>
      <c r="C42" s="1" t="s">
        <v>8399</v>
      </c>
      <c r="D42" s="1" t="s">
        <v>8561</v>
      </c>
      <c r="E42" s="1" t="s">
        <v>1833</v>
      </c>
      <c r="F42" s="1" t="s">
        <v>1833</v>
      </c>
      <c r="G42" s="1" t="s">
        <v>1833</v>
      </c>
      <c r="H42" s="1" t="s">
        <v>255</v>
      </c>
      <c r="I42" s="1" t="s">
        <v>245</v>
      </c>
      <c r="J42" s="1" t="s">
        <v>246</v>
      </c>
      <c r="K42" s="1" t="s">
        <v>19</v>
      </c>
      <c r="L42" s="1" t="s">
        <v>400</v>
      </c>
      <c r="M42" s="1" t="s">
        <v>248</v>
      </c>
      <c r="N42" s="1" t="s">
        <v>528</v>
      </c>
      <c r="O42" s="1" t="s">
        <v>1833</v>
      </c>
      <c r="P42" s="1" t="s">
        <v>1833</v>
      </c>
      <c r="Q42" s="1" t="s">
        <v>3692</v>
      </c>
      <c r="R42" s="1" t="s">
        <v>1833</v>
      </c>
      <c r="S42" s="1" t="s">
        <v>3693</v>
      </c>
      <c r="T42" s="1" t="s">
        <v>3694</v>
      </c>
      <c r="U42" s="1" t="s">
        <v>1833</v>
      </c>
      <c r="V42" s="1" t="s">
        <v>1833</v>
      </c>
      <c r="W42" s="1" t="s">
        <v>3695</v>
      </c>
      <c r="X42" s="1" t="s">
        <v>8562</v>
      </c>
      <c r="Y42" s="2">
        <f>X43-'Bloco 1 10s Com RTOS RX'!$X42</f>
        <v>0.0001157407407</v>
      </c>
      <c r="Z42" s="1">
        <f>SUM(LEN(",CO_MQ135|"),'Bloco 1 10s Com RTOS RX'!$H42,LEN(",CO2_MQ135|"),'Bloco 1 10s Com RTOS RX'!$I42,LEN(",Alcool_MQ135|"),'Bloco 1 10s Com RTOS RX'!$J42,LEN(",Alcool_MQ135|"),'Bloco 1 10s Com RTOS RX'!$K42,LEN(",Toluen_MQ135|"),'Bloco 1 10s Com RTOS RX'!$L42,LEN(",MH4_MQ135|"),'Bloco 1 10s Com RTOS RX'!$M42,LEN(",O3_MQ131|"),'Bloco 1 10s Com RTOS RX'!$N42)*8</f>
        <v>672</v>
      </c>
    </row>
    <row r="43" ht="15.75" hidden="1" customHeight="1">
      <c r="A43" s="1" t="s">
        <v>8563</v>
      </c>
      <c r="B43" s="1" t="s">
        <v>8564</v>
      </c>
      <c r="C43" s="1" t="s">
        <v>8399</v>
      </c>
      <c r="D43" s="1" t="s">
        <v>8565</v>
      </c>
      <c r="E43" s="1" t="s">
        <v>1833</v>
      </c>
      <c r="F43" s="1" t="s">
        <v>1833</v>
      </c>
      <c r="G43" s="1" t="s">
        <v>1833</v>
      </c>
      <c r="H43" s="1" t="s">
        <v>64</v>
      </c>
      <c r="I43" s="1" t="s">
        <v>628</v>
      </c>
      <c r="J43" s="1" t="s">
        <v>593</v>
      </c>
      <c r="K43" s="1" t="s">
        <v>37</v>
      </c>
      <c r="L43" s="1" t="s">
        <v>613</v>
      </c>
      <c r="M43" s="1" t="s">
        <v>375</v>
      </c>
      <c r="N43" s="1" t="s">
        <v>87</v>
      </c>
      <c r="O43" s="1" t="s">
        <v>1833</v>
      </c>
      <c r="P43" s="1" t="s">
        <v>1833</v>
      </c>
      <c r="Q43" s="1" t="s">
        <v>3692</v>
      </c>
      <c r="R43" s="1" t="s">
        <v>1833</v>
      </c>
      <c r="S43" s="1" t="s">
        <v>3693</v>
      </c>
      <c r="T43" s="1" t="s">
        <v>3694</v>
      </c>
      <c r="U43" s="1" t="s">
        <v>1833</v>
      </c>
      <c r="V43" s="1" t="s">
        <v>1833</v>
      </c>
      <c r="W43" s="1" t="s">
        <v>3695</v>
      </c>
      <c r="X43" s="1" t="s">
        <v>8566</v>
      </c>
      <c r="Y43" s="2">
        <f>X44-'Bloco 1 10s Com RTOS RX'!$X43</f>
        <v>0.0001157407407</v>
      </c>
      <c r="Z43" s="1">
        <f>SUM(LEN(",CO_MQ135|"),'Bloco 1 10s Com RTOS RX'!$H43,LEN(",CO2_MQ135|"),'Bloco 1 10s Com RTOS RX'!$I43,LEN(",Alcool_MQ135|"),'Bloco 1 10s Com RTOS RX'!$J43,LEN(",Alcool_MQ135|"),'Bloco 1 10s Com RTOS RX'!$K43,LEN(",Toluen_MQ135|"),'Bloco 1 10s Com RTOS RX'!$L43,LEN(",MH4_MQ135|"),'Bloco 1 10s Com RTOS RX'!$M43,LEN(",O3_MQ131|"),'Bloco 1 10s Com RTOS RX'!$N43)*8</f>
        <v>672</v>
      </c>
    </row>
    <row r="44" ht="15.75" hidden="1" customHeight="1">
      <c r="A44" s="1" t="s">
        <v>8567</v>
      </c>
      <c r="B44" s="1" t="s">
        <v>8568</v>
      </c>
      <c r="C44" s="1" t="s">
        <v>8399</v>
      </c>
      <c r="D44" s="1" t="s">
        <v>8569</v>
      </c>
      <c r="E44" s="1" t="s">
        <v>1833</v>
      </c>
      <c r="F44" s="1" t="s">
        <v>1833</v>
      </c>
      <c r="G44" s="1" t="s">
        <v>1833</v>
      </c>
      <c r="H44" s="1" t="s">
        <v>424</v>
      </c>
      <c r="I44" s="1" t="s">
        <v>348</v>
      </c>
      <c r="J44" s="1" t="s">
        <v>418</v>
      </c>
      <c r="K44" s="1" t="s">
        <v>28</v>
      </c>
      <c r="L44" s="1" t="s">
        <v>14</v>
      </c>
      <c r="M44" s="1" t="s">
        <v>248</v>
      </c>
      <c r="N44" s="1" t="s">
        <v>87</v>
      </c>
      <c r="O44" s="1" t="s">
        <v>1833</v>
      </c>
      <c r="P44" s="1" t="s">
        <v>1833</v>
      </c>
      <c r="Q44" s="1" t="s">
        <v>3692</v>
      </c>
      <c r="R44" s="1" t="s">
        <v>1833</v>
      </c>
      <c r="S44" s="1" t="s">
        <v>3693</v>
      </c>
      <c r="T44" s="1" t="s">
        <v>3694</v>
      </c>
      <c r="U44" s="1" t="s">
        <v>1833</v>
      </c>
      <c r="V44" s="1" t="s">
        <v>1833</v>
      </c>
      <c r="W44" s="1" t="s">
        <v>3695</v>
      </c>
      <c r="X44" s="1" t="s">
        <v>8570</v>
      </c>
      <c r="Y44" s="2">
        <f>X45-'Bloco 1 10s Com RTOS RX'!$X44</f>
        <v>0.0001157407407</v>
      </c>
      <c r="Z44" s="1">
        <f>SUM(LEN(",CO_MQ135|"),'Bloco 1 10s Com RTOS RX'!$H44,LEN(",CO2_MQ135|"),'Bloco 1 10s Com RTOS RX'!$I44,LEN(",Alcool_MQ135|"),'Bloco 1 10s Com RTOS RX'!$J44,LEN(",Alcool_MQ135|"),'Bloco 1 10s Com RTOS RX'!$K44,LEN(",Toluen_MQ135|"),'Bloco 1 10s Com RTOS RX'!$L44,LEN(",MH4_MQ135|"),'Bloco 1 10s Com RTOS RX'!$M44,LEN(",O3_MQ131|"),'Bloco 1 10s Com RTOS RX'!$N44)*8</f>
        <v>672</v>
      </c>
    </row>
    <row r="45" ht="15.75" hidden="1" customHeight="1">
      <c r="A45" s="1" t="s">
        <v>8571</v>
      </c>
      <c r="B45" s="1" t="s">
        <v>8572</v>
      </c>
      <c r="C45" s="1" t="s">
        <v>8399</v>
      </c>
      <c r="D45" s="1" t="s">
        <v>8573</v>
      </c>
      <c r="E45" s="1" t="s">
        <v>1833</v>
      </c>
      <c r="F45" s="1" t="s">
        <v>1833</v>
      </c>
      <c r="G45" s="1" t="s">
        <v>1833</v>
      </c>
      <c r="H45" s="1" t="s">
        <v>424</v>
      </c>
      <c r="I45" s="1" t="s">
        <v>348</v>
      </c>
      <c r="J45" s="1" t="s">
        <v>418</v>
      </c>
      <c r="K45" s="1" t="s">
        <v>28</v>
      </c>
      <c r="L45" s="1" t="s">
        <v>14</v>
      </c>
      <c r="M45" s="1" t="s">
        <v>248</v>
      </c>
      <c r="N45" s="1" t="s">
        <v>242</v>
      </c>
      <c r="O45" s="1" t="s">
        <v>1833</v>
      </c>
      <c r="P45" s="1" t="s">
        <v>1833</v>
      </c>
      <c r="Q45" s="1" t="s">
        <v>3692</v>
      </c>
      <c r="R45" s="1" t="s">
        <v>1833</v>
      </c>
      <c r="S45" s="1" t="s">
        <v>3693</v>
      </c>
      <c r="T45" s="1" t="s">
        <v>3694</v>
      </c>
      <c r="U45" s="1" t="s">
        <v>1833</v>
      </c>
      <c r="V45" s="1" t="s">
        <v>1833</v>
      </c>
      <c r="W45" s="1" t="s">
        <v>3695</v>
      </c>
      <c r="X45" s="1" t="s">
        <v>8574</v>
      </c>
      <c r="Y45" s="2">
        <f>X46-'Bloco 1 10s Com RTOS RX'!$X45</f>
        <v>0.0001157407407</v>
      </c>
      <c r="Z45" s="1">
        <f>SUM(LEN(",CO_MQ135|"),'Bloco 1 10s Com RTOS RX'!$H45,LEN(",CO2_MQ135|"),'Bloco 1 10s Com RTOS RX'!$I45,LEN(",Alcool_MQ135|"),'Bloco 1 10s Com RTOS RX'!$J45,LEN(",Alcool_MQ135|"),'Bloco 1 10s Com RTOS RX'!$K45,LEN(",Toluen_MQ135|"),'Bloco 1 10s Com RTOS RX'!$L45,LEN(",MH4_MQ135|"),'Bloco 1 10s Com RTOS RX'!$M45,LEN(",O3_MQ131|"),'Bloco 1 10s Com RTOS RX'!$N45)*8</f>
        <v>672</v>
      </c>
    </row>
    <row r="46" ht="15.75" hidden="1" customHeight="1">
      <c r="A46" s="1" t="s">
        <v>8575</v>
      </c>
      <c r="B46" s="1" t="s">
        <v>8576</v>
      </c>
      <c r="C46" s="1" t="s">
        <v>8399</v>
      </c>
      <c r="D46" s="1" t="s">
        <v>8577</v>
      </c>
      <c r="E46" s="1" t="s">
        <v>1833</v>
      </c>
      <c r="F46" s="1" t="s">
        <v>1833</v>
      </c>
      <c r="G46" s="1" t="s">
        <v>1833</v>
      </c>
      <c r="H46" s="1" t="s">
        <v>244</v>
      </c>
      <c r="I46" s="1" t="s">
        <v>245</v>
      </c>
      <c r="J46" s="1" t="s">
        <v>246</v>
      </c>
      <c r="K46" s="1" t="s">
        <v>19</v>
      </c>
      <c r="L46" s="1" t="s">
        <v>247</v>
      </c>
      <c r="M46" s="1" t="s">
        <v>248</v>
      </c>
      <c r="N46" s="1" t="s">
        <v>242</v>
      </c>
      <c r="O46" s="1" t="s">
        <v>1833</v>
      </c>
      <c r="P46" s="1" t="s">
        <v>1833</v>
      </c>
      <c r="Q46" s="1" t="s">
        <v>3692</v>
      </c>
      <c r="R46" s="1" t="s">
        <v>1833</v>
      </c>
      <c r="S46" s="1" t="s">
        <v>3693</v>
      </c>
      <c r="T46" s="1" t="s">
        <v>3694</v>
      </c>
      <c r="U46" s="1" t="s">
        <v>1833</v>
      </c>
      <c r="V46" s="1" t="s">
        <v>1833</v>
      </c>
      <c r="W46" s="1" t="s">
        <v>3695</v>
      </c>
      <c r="X46" s="1" t="s">
        <v>8578</v>
      </c>
      <c r="Y46" s="2">
        <f>X47-'Bloco 1 10s Com RTOS RX'!$X46</f>
        <v>0.0001157407407</v>
      </c>
      <c r="Z46" s="1">
        <f>SUM(LEN(",CO_MQ135|"),'Bloco 1 10s Com RTOS RX'!$H46,LEN(",CO2_MQ135|"),'Bloco 1 10s Com RTOS RX'!$I46,LEN(",Alcool_MQ135|"),'Bloco 1 10s Com RTOS RX'!$J46,LEN(",Alcool_MQ135|"),'Bloco 1 10s Com RTOS RX'!$K46,LEN(",Toluen_MQ135|"),'Bloco 1 10s Com RTOS RX'!$L46,LEN(",MH4_MQ135|"),'Bloco 1 10s Com RTOS RX'!$M46,LEN(",O3_MQ131|"),'Bloco 1 10s Com RTOS RX'!$N46)*8</f>
        <v>672</v>
      </c>
    </row>
    <row r="47" ht="15.75" hidden="1" customHeight="1">
      <c r="A47" s="1" t="s">
        <v>8579</v>
      </c>
      <c r="B47" s="1" t="s">
        <v>8580</v>
      </c>
      <c r="C47" s="1" t="s">
        <v>8399</v>
      </c>
      <c r="D47" s="1" t="s">
        <v>8581</v>
      </c>
      <c r="E47" s="1" t="s">
        <v>1833</v>
      </c>
      <c r="F47" s="1" t="s">
        <v>1833</v>
      </c>
      <c r="G47" s="1" t="s">
        <v>1833</v>
      </c>
      <c r="H47" s="1" t="s">
        <v>393</v>
      </c>
      <c r="I47" s="1" t="s">
        <v>201</v>
      </c>
      <c r="J47" s="1" t="s">
        <v>394</v>
      </c>
      <c r="K47" s="1" t="s">
        <v>19</v>
      </c>
      <c r="L47" s="1" t="s">
        <v>150</v>
      </c>
      <c r="M47" s="1" t="s">
        <v>85</v>
      </c>
      <c r="N47" s="1" t="s">
        <v>242</v>
      </c>
      <c r="O47" s="1" t="s">
        <v>1833</v>
      </c>
      <c r="P47" s="1" t="s">
        <v>1833</v>
      </c>
      <c r="Q47" s="1" t="s">
        <v>3692</v>
      </c>
      <c r="R47" s="1" t="s">
        <v>1833</v>
      </c>
      <c r="S47" s="1" t="s">
        <v>3693</v>
      </c>
      <c r="T47" s="1" t="s">
        <v>3694</v>
      </c>
      <c r="U47" s="1" t="s">
        <v>1833</v>
      </c>
      <c r="V47" s="1" t="s">
        <v>1833</v>
      </c>
      <c r="W47" s="1" t="s">
        <v>3695</v>
      </c>
      <c r="X47" s="1" t="s">
        <v>8582</v>
      </c>
      <c r="Y47" s="2">
        <f>X48-'Bloco 1 10s Com RTOS RX'!$X47</f>
        <v>0.0001157407407</v>
      </c>
      <c r="Z47" s="1">
        <f>SUM(LEN(",CO_MQ135|"),'Bloco 1 10s Com RTOS RX'!$H47,LEN(",CO2_MQ135|"),'Bloco 1 10s Com RTOS RX'!$I47,LEN(",Alcool_MQ135|"),'Bloco 1 10s Com RTOS RX'!$J47,LEN(",Alcool_MQ135|"),'Bloco 1 10s Com RTOS RX'!$K47,LEN(",Toluen_MQ135|"),'Bloco 1 10s Com RTOS RX'!$L47,LEN(",MH4_MQ135|"),'Bloco 1 10s Com RTOS RX'!$M47,LEN(",O3_MQ131|"),'Bloco 1 10s Com RTOS RX'!$N47)*8</f>
        <v>672</v>
      </c>
    </row>
    <row r="48" ht="15.75" hidden="1" customHeight="1">
      <c r="A48" s="1" t="s">
        <v>8583</v>
      </c>
      <c r="B48" s="1" t="s">
        <v>8584</v>
      </c>
      <c r="C48" s="1" t="s">
        <v>8399</v>
      </c>
      <c r="D48" s="1" t="s">
        <v>8585</v>
      </c>
      <c r="E48" s="1" t="s">
        <v>1833</v>
      </c>
      <c r="F48" s="1" t="s">
        <v>1833</v>
      </c>
      <c r="G48" s="1" t="s">
        <v>1833</v>
      </c>
      <c r="H48" s="1" t="s">
        <v>237</v>
      </c>
      <c r="I48" s="1" t="s">
        <v>201</v>
      </c>
      <c r="J48" s="1" t="s">
        <v>368</v>
      </c>
      <c r="K48" s="1" t="s">
        <v>152</v>
      </c>
      <c r="L48" s="1" t="s">
        <v>369</v>
      </c>
      <c r="M48" s="1" t="s">
        <v>85</v>
      </c>
      <c r="N48" s="1" t="s">
        <v>242</v>
      </c>
      <c r="O48" s="1" t="s">
        <v>1833</v>
      </c>
      <c r="P48" s="1" t="s">
        <v>1833</v>
      </c>
      <c r="Q48" s="1" t="s">
        <v>3692</v>
      </c>
      <c r="R48" s="1" t="s">
        <v>1833</v>
      </c>
      <c r="S48" s="1" t="s">
        <v>3693</v>
      </c>
      <c r="T48" s="1" t="s">
        <v>3694</v>
      </c>
      <c r="U48" s="1" t="s">
        <v>1833</v>
      </c>
      <c r="V48" s="1" t="s">
        <v>1833</v>
      </c>
      <c r="W48" s="1" t="s">
        <v>3695</v>
      </c>
      <c r="X48" s="1" t="s">
        <v>8586</v>
      </c>
      <c r="Y48" s="2">
        <f>X49-'Bloco 1 10s Com RTOS RX'!$X48</f>
        <v>0.0001157407407</v>
      </c>
      <c r="Z48" s="1">
        <f>SUM(LEN(",CO_MQ135|"),'Bloco 1 10s Com RTOS RX'!$H48,LEN(",CO2_MQ135|"),'Bloco 1 10s Com RTOS RX'!$I48,LEN(",Alcool_MQ135|"),'Bloco 1 10s Com RTOS RX'!$J48,LEN(",Alcool_MQ135|"),'Bloco 1 10s Com RTOS RX'!$K48,LEN(",Toluen_MQ135|"),'Bloco 1 10s Com RTOS RX'!$L48,LEN(",MH4_MQ135|"),'Bloco 1 10s Com RTOS RX'!$M48,LEN(",O3_MQ131|"),'Bloco 1 10s Com RTOS RX'!$N48)*8</f>
        <v>672</v>
      </c>
    </row>
    <row r="49" ht="15.75" hidden="1" customHeight="1">
      <c r="A49" s="1" t="s">
        <v>8587</v>
      </c>
      <c r="B49" s="1" t="s">
        <v>8588</v>
      </c>
      <c r="C49" s="1" t="s">
        <v>8399</v>
      </c>
      <c r="D49" s="1" t="s">
        <v>8589</v>
      </c>
      <c r="E49" s="1" t="s">
        <v>1833</v>
      </c>
      <c r="F49" s="1" t="s">
        <v>1833</v>
      </c>
      <c r="G49" s="1" t="s">
        <v>1833</v>
      </c>
      <c r="H49" s="1" t="s">
        <v>298</v>
      </c>
      <c r="I49" s="1" t="s">
        <v>207</v>
      </c>
      <c r="J49" s="1" t="s">
        <v>413</v>
      </c>
      <c r="K49" s="1" t="s">
        <v>110</v>
      </c>
      <c r="L49" s="1" t="s">
        <v>948</v>
      </c>
      <c r="M49" s="1" t="s">
        <v>268</v>
      </c>
      <c r="N49" s="1" t="s">
        <v>242</v>
      </c>
      <c r="O49" s="1" t="s">
        <v>1833</v>
      </c>
      <c r="P49" s="1" t="s">
        <v>1833</v>
      </c>
      <c r="Q49" s="1" t="s">
        <v>3692</v>
      </c>
      <c r="R49" s="1" t="s">
        <v>1833</v>
      </c>
      <c r="S49" s="1" t="s">
        <v>3693</v>
      </c>
      <c r="T49" s="1" t="s">
        <v>3694</v>
      </c>
      <c r="U49" s="1" t="s">
        <v>1833</v>
      </c>
      <c r="V49" s="1" t="s">
        <v>1833</v>
      </c>
      <c r="W49" s="1" t="s">
        <v>3695</v>
      </c>
      <c r="X49" s="1" t="s">
        <v>8590</v>
      </c>
      <c r="Y49" s="2">
        <f>X50-'Bloco 1 10s Com RTOS RX'!$X49</f>
        <v>0.0005208333333</v>
      </c>
      <c r="Z49" s="1">
        <f>SUM(LEN(",CO_MQ135|"),'Bloco 1 10s Com RTOS RX'!$H49,LEN(",CO2_MQ135|"),'Bloco 1 10s Com RTOS RX'!$I49,LEN(",Alcool_MQ135|"),'Bloco 1 10s Com RTOS RX'!$J49,LEN(",Alcool_MQ135|"),'Bloco 1 10s Com RTOS RX'!$K49,LEN(",Toluen_MQ135|"),'Bloco 1 10s Com RTOS RX'!$L49,LEN(",MH4_MQ135|"),'Bloco 1 10s Com RTOS RX'!$M49,LEN(",O3_MQ131|"),'Bloco 1 10s Com RTOS RX'!$N49)*8</f>
        <v>672</v>
      </c>
    </row>
    <row r="50" ht="15.75" hidden="1" customHeight="1">
      <c r="A50" s="1" t="s">
        <v>8591</v>
      </c>
      <c r="B50" s="1" t="s">
        <v>8592</v>
      </c>
      <c r="C50" s="1" t="s">
        <v>8399</v>
      </c>
      <c r="D50" s="1" t="s">
        <v>8593</v>
      </c>
      <c r="E50" s="1" t="s">
        <v>1833</v>
      </c>
      <c r="F50" s="1" t="s">
        <v>1833</v>
      </c>
      <c r="G50" s="1" t="s">
        <v>1833</v>
      </c>
      <c r="H50" s="1" t="s">
        <v>47</v>
      </c>
      <c r="I50" s="1" t="s">
        <v>48</v>
      </c>
      <c r="J50" s="1" t="s">
        <v>49</v>
      </c>
      <c r="K50" s="1" t="s">
        <v>50</v>
      </c>
      <c r="L50" s="1" t="s">
        <v>51</v>
      </c>
      <c r="M50" s="1" t="s">
        <v>36</v>
      </c>
      <c r="N50" s="1" t="s">
        <v>157</v>
      </c>
      <c r="O50" s="1" t="s">
        <v>1833</v>
      </c>
      <c r="P50" s="1" t="s">
        <v>1833</v>
      </c>
      <c r="Q50" s="1" t="s">
        <v>3692</v>
      </c>
      <c r="R50" s="1" t="s">
        <v>1833</v>
      </c>
      <c r="S50" s="1" t="s">
        <v>3700</v>
      </c>
      <c r="T50" s="1" t="s">
        <v>8401</v>
      </c>
      <c r="U50" s="1" t="s">
        <v>1833</v>
      </c>
      <c r="V50" s="1" t="s">
        <v>1833</v>
      </c>
      <c r="W50" s="1" t="s">
        <v>3695</v>
      </c>
      <c r="X50" s="1" t="s">
        <v>8594</v>
      </c>
      <c r="Y50" s="2">
        <f>X51-'Bloco 1 10s Com RTOS RX'!$X50</f>
        <v>0.0001157407407</v>
      </c>
      <c r="Z50" s="1">
        <f>SUM(LEN(",CO_MQ135|"),'Bloco 1 10s Com RTOS RX'!$H50,LEN(",CO2_MQ135|"),'Bloco 1 10s Com RTOS RX'!$I50,LEN(",Alcool_MQ135|"),'Bloco 1 10s Com RTOS RX'!$J50,LEN(",Alcool_MQ135|"),'Bloco 1 10s Com RTOS RX'!$K50,LEN(",Toluen_MQ135|"),'Bloco 1 10s Com RTOS RX'!$L50,LEN(",MH4_MQ135|"),'Bloco 1 10s Com RTOS RX'!$M50,LEN(",O3_MQ131|"),'Bloco 1 10s Com RTOS RX'!$N50)*8</f>
        <v>672</v>
      </c>
    </row>
    <row r="51" ht="15.75" hidden="1" customHeight="1">
      <c r="A51" s="1" t="s">
        <v>8595</v>
      </c>
      <c r="B51" s="1" t="s">
        <v>8596</v>
      </c>
      <c r="C51" s="1" t="s">
        <v>8399</v>
      </c>
      <c r="D51" s="1" t="s">
        <v>8597</v>
      </c>
      <c r="E51" s="1" t="s">
        <v>1833</v>
      </c>
      <c r="F51" s="1" t="s">
        <v>1833</v>
      </c>
      <c r="G51" s="1" t="s">
        <v>1833</v>
      </c>
      <c r="H51" s="1" t="s">
        <v>310</v>
      </c>
      <c r="I51" s="1" t="s">
        <v>176</v>
      </c>
      <c r="J51" s="1" t="s">
        <v>304</v>
      </c>
      <c r="K51" s="1" t="s">
        <v>50</v>
      </c>
      <c r="L51" s="1" t="s">
        <v>223</v>
      </c>
      <c r="M51" s="1" t="s">
        <v>36</v>
      </c>
      <c r="N51" s="1" t="s">
        <v>215</v>
      </c>
      <c r="O51" s="1" t="s">
        <v>1833</v>
      </c>
      <c r="P51" s="1" t="s">
        <v>1833</v>
      </c>
      <c r="Q51" s="1" t="s">
        <v>3692</v>
      </c>
      <c r="R51" s="1" t="s">
        <v>1833</v>
      </c>
      <c r="S51" s="1" t="s">
        <v>3700</v>
      </c>
      <c r="T51" s="1" t="s">
        <v>8401</v>
      </c>
      <c r="U51" s="1" t="s">
        <v>1833</v>
      </c>
      <c r="V51" s="1" t="s">
        <v>1833</v>
      </c>
      <c r="W51" s="1" t="s">
        <v>3695</v>
      </c>
      <c r="X51" s="1" t="s">
        <v>8598</v>
      </c>
      <c r="Y51" s="2">
        <f>X52-'Bloco 1 10s Com RTOS RX'!$X51</f>
        <v>0.0001157407407</v>
      </c>
      <c r="Z51" s="1">
        <f>SUM(LEN(",CO_MQ135|"),'Bloco 1 10s Com RTOS RX'!$H51,LEN(",CO2_MQ135|"),'Bloco 1 10s Com RTOS RX'!$I51,LEN(",Alcool_MQ135|"),'Bloco 1 10s Com RTOS RX'!$J51,LEN(",Alcool_MQ135|"),'Bloco 1 10s Com RTOS RX'!$K51,LEN(",Toluen_MQ135|"),'Bloco 1 10s Com RTOS RX'!$L51,LEN(",MH4_MQ135|"),'Bloco 1 10s Com RTOS RX'!$M51,LEN(",O3_MQ131|"),'Bloco 1 10s Com RTOS RX'!$N51)*8</f>
        <v>672</v>
      </c>
    </row>
    <row r="52" ht="15.75" hidden="1" customHeight="1">
      <c r="A52" s="1" t="s">
        <v>8599</v>
      </c>
      <c r="B52" s="1" t="s">
        <v>8600</v>
      </c>
      <c r="C52" s="1" t="s">
        <v>8399</v>
      </c>
      <c r="D52" s="1" t="s">
        <v>8601</v>
      </c>
      <c r="E52" s="1" t="s">
        <v>1833</v>
      </c>
      <c r="F52" s="1" t="s">
        <v>1833</v>
      </c>
      <c r="G52" s="1" t="s">
        <v>1833</v>
      </c>
      <c r="H52" s="1" t="s">
        <v>310</v>
      </c>
      <c r="I52" s="1" t="s">
        <v>176</v>
      </c>
      <c r="J52" s="1" t="s">
        <v>304</v>
      </c>
      <c r="K52" s="1" t="s">
        <v>50</v>
      </c>
      <c r="L52" s="1" t="s">
        <v>223</v>
      </c>
      <c r="M52" s="1" t="s">
        <v>36</v>
      </c>
      <c r="N52" s="1" t="s">
        <v>215</v>
      </c>
      <c r="O52" s="1" t="s">
        <v>1833</v>
      </c>
      <c r="P52" s="1" t="s">
        <v>1833</v>
      </c>
      <c r="Q52" s="1" t="s">
        <v>3692</v>
      </c>
      <c r="R52" s="1" t="s">
        <v>1833</v>
      </c>
      <c r="S52" s="1" t="s">
        <v>3700</v>
      </c>
      <c r="T52" s="1" t="s">
        <v>8401</v>
      </c>
      <c r="U52" s="1" t="s">
        <v>1833</v>
      </c>
      <c r="V52" s="1" t="s">
        <v>1833</v>
      </c>
      <c r="W52" s="1" t="s">
        <v>3695</v>
      </c>
      <c r="X52" s="1" t="s">
        <v>8602</v>
      </c>
      <c r="Y52" s="2">
        <f>X53-'Bloco 1 10s Com RTOS RX'!$X52</f>
        <v>0.0001157407407</v>
      </c>
      <c r="Z52" s="1">
        <f>SUM(LEN(",CO_MQ135|"),'Bloco 1 10s Com RTOS RX'!$H52,LEN(",CO2_MQ135|"),'Bloco 1 10s Com RTOS RX'!$I52,LEN(",Alcool_MQ135|"),'Bloco 1 10s Com RTOS RX'!$J52,LEN(",Alcool_MQ135|"),'Bloco 1 10s Com RTOS RX'!$K52,LEN(",Toluen_MQ135|"),'Bloco 1 10s Com RTOS RX'!$L52,LEN(",MH4_MQ135|"),'Bloco 1 10s Com RTOS RX'!$M52,LEN(",O3_MQ131|"),'Bloco 1 10s Com RTOS RX'!$N52)*8</f>
        <v>672</v>
      </c>
    </row>
    <row r="53" ht="15.75" hidden="1" customHeight="1">
      <c r="A53" s="1" t="s">
        <v>8603</v>
      </c>
      <c r="B53" s="1" t="s">
        <v>8604</v>
      </c>
      <c r="C53" s="1" t="s">
        <v>8399</v>
      </c>
      <c r="D53" s="1" t="s">
        <v>8605</v>
      </c>
      <c r="E53" s="1" t="s">
        <v>1833</v>
      </c>
      <c r="F53" s="1" t="s">
        <v>1833</v>
      </c>
      <c r="G53" s="1" t="s">
        <v>1833</v>
      </c>
      <c r="H53" s="1" t="s">
        <v>14</v>
      </c>
      <c r="I53" s="1" t="s">
        <v>15</v>
      </c>
      <c r="J53" s="1" t="s">
        <v>16</v>
      </c>
      <c r="K53" s="1" t="s">
        <v>17</v>
      </c>
      <c r="L53" s="1" t="s">
        <v>18</v>
      </c>
      <c r="M53" s="1" t="s">
        <v>19</v>
      </c>
      <c r="N53" s="1" t="s">
        <v>437</v>
      </c>
      <c r="O53" s="1" t="s">
        <v>1833</v>
      </c>
      <c r="P53" s="1" t="s">
        <v>1833</v>
      </c>
      <c r="Q53" s="1" t="s">
        <v>3692</v>
      </c>
      <c r="R53" s="1" t="s">
        <v>1833</v>
      </c>
      <c r="S53" s="1" t="s">
        <v>3700</v>
      </c>
      <c r="T53" s="1" t="s">
        <v>8401</v>
      </c>
      <c r="U53" s="1" t="s">
        <v>1833</v>
      </c>
      <c r="V53" s="1" t="s">
        <v>1833</v>
      </c>
      <c r="W53" s="1" t="s">
        <v>3695</v>
      </c>
      <c r="X53" s="1" t="s">
        <v>8606</v>
      </c>
      <c r="Y53" s="2">
        <f>X54-'Bloco 1 10s Com RTOS RX'!$X53</f>
        <v>0.0001157407407</v>
      </c>
      <c r="Z53" s="1">
        <f>SUM(LEN(",CO_MQ135|"),'Bloco 1 10s Com RTOS RX'!$H53,LEN(",CO2_MQ135|"),'Bloco 1 10s Com RTOS RX'!$I53,LEN(",Alcool_MQ135|"),'Bloco 1 10s Com RTOS RX'!$J53,LEN(",Alcool_MQ135|"),'Bloco 1 10s Com RTOS RX'!$K53,LEN(",Toluen_MQ135|"),'Bloco 1 10s Com RTOS RX'!$L53,LEN(",MH4_MQ135|"),'Bloco 1 10s Com RTOS RX'!$M53,LEN(",O3_MQ131|"),'Bloco 1 10s Com RTOS RX'!$N53)*8</f>
        <v>672</v>
      </c>
    </row>
    <row r="54" ht="15.75" hidden="1" customHeight="1">
      <c r="A54" s="1" t="s">
        <v>8607</v>
      </c>
      <c r="B54" s="1" t="s">
        <v>8608</v>
      </c>
      <c r="C54" s="1" t="s">
        <v>8399</v>
      </c>
      <c r="D54" s="1" t="s">
        <v>8609</v>
      </c>
      <c r="E54" s="1" t="s">
        <v>1833</v>
      </c>
      <c r="F54" s="1" t="s">
        <v>1833</v>
      </c>
      <c r="G54" s="1" t="s">
        <v>1833</v>
      </c>
      <c r="H54" s="1" t="s">
        <v>303</v>
      </c>
      <c r="I54" s="1" t="s">
        <v>176</v>
      </c>
      <c r="J54" s="1" t="s">
        <v>304</v>
      </c>
      <c r="K54" s="1" t="s">
        <v>34</v>
      </c>
      <c r="L54" s="1" t="s">
        <v>270</v>
      </c>
      <c r="M54" s="1" t="s">
        <v>36</v>
      </c>
      <c r="N54" s="1" t="s">
        <v>33</v>
      </c>
      <c r="O54" s="1" t="s">
        <v>1833</v>
      </c>
      <c r="P54" s="1" t="s">
        <v>1833</v>
      </c>
      <c r="Q54" s="1" t="s">
        <v>3692</v>
      </c>
      <c r="R54" s="1" t="s">
        <v>1833</v>
      </c>
      <c r="S54" s="1" t="s">
        <v>3700</v>
      </c>
      <c r="T54" s="1" t="s">
        <v>8401</v>
      </c>
      <c r="U54" s="1" t="s">
        <v>1833</v>
      </c>
      <c r="V54" s="1" t="s">
        <v>1833</v>
      </c>
      <c r="W54" s="1" t="s">
        <v>3695</v>
      </c>
      <c r="X54" s="1" t="s">
        <v>8610</v>
      </c>
      <c r="Y54" s="2">
        <f>X55-'Bloco 1 10s Com RTOS RX'!$X54</f>
        <v>0.0001157407407</v>
      </c>
      <c r="Z54" s="1">
        <f>SUM(LEN(",CO_MQ135|"),'Bloco 1 10s Com RTOS RX'!$H54,LEN(",CO2_MQ135|"),'Bloco 1 10s Com RTOS RX'!$I54,LEN(",Alcool_MQ135|"),'Bloco 1 10s Com RTOS RX'!$J54,LEN(",Alcool_MQ135|"),'Bloco 1 10s Com RTOS RX'!$K54,LEN(",Toluen_MQ135|"),'Bloco 1 10s Com RTOS RX'!$L54,LEN(",MH4_MQ135|"),'Bloco 1 10s Com RTOS RX'!$M54,LEN(",O3_MQ131|"),'Bloco 1 10s Com RTOS RX'!$N54)*8</f>
        <v>672</v>
      </c>
    </row>
    <row r="55" ht="15.75" hidden="1" customHeight="1">
      <c r="A55" s="1" t="s">
        <v>8611</v>
      </c>
      <c r="B55" s="1" t="s">
        <v>8612</v>
      </c>
      <c r="C55" s="1" t="s">
        <v>8399</v>
      </c>
      <c r="D55" s="1" t="s">
        <v>8613</v>
      </c>
      <c r="E55" s="1" t="s">
        <v>1833</v>
      </c>
      <c r="F55" s="1" t="s">
        <v>1833</v>
      </c>
      <c r="G55" s="1" t="s">
        <v>1833</v>
      </c>
      <c r="H55" s="1" t="s">
        <v>636</v>
      </c>
      <c r="I55" s="1" t="s">
        <v>117</v>
      </c>
      <c r="J55" s="1" t="s">
        <v>980</v>
      </c>
      <c r="K55" s="1" t="s">
        <v>50</v>
      </c>
      <c r="L55" s="1" t="s">
        <v>259</v>
      </c>
      <c r="M55" s="1" t="s">
        <v>44</v>
      </c>
      <c r="N55" s="1" t="s">
        <v>8614</v>
      </c>
      <c r="O55" s="1" t="s">
        <v>1833</v>
      </c>
      <c r="P55" s="1" t="s">
        <v>1833</v>
      </c>
      <c r="Q55" s="1" t="s">
        <v>3692</v>
      </c>
      <c r="R55" s="1" t="s">
        <v>1833</v>
      </c>
      <c r="S55" s="1" t="s">
        <v>3700</v>
      </c>
      <c r="T55" s="1" t="s">
        <v>8401</v>
      </c>
      <c r="U55" s="1" t="s">
        <v>1833</v>
      </c>
      <c r="V55" s="1" t="s">
        <v>1833</v>
      </c>
      <c r="W55" s="1" t="s">
        <v>3695</v>
      </c>
      <c r="X55" s="1" t="s">
        <v>8615</v>
      </c>
      <c r="Y55" s="2">
        <f>X56-'Bloco 1 10s Com RTOS RX'!$X55</f>
        <v>0.0001157407407</v>
      </c>
      <c r="Z55" s="1">
        <f>SUM(LEN(",CO_MQ135|"),'Bloco 1 10s Com RTOS RX'!$H55,LEN(",CO2_MQ135|"),'Bloco 1 10s Com RTOS RX'!$I55,LEN(",Alcool_MQ135|"),'Bloco 1 10s Com RTOS RX'!$J55,LEN(",Alcool_MQ135|"),'Bloco 1 10s Com RTOS RX'!$K55,LEN(",Toluen_MQ135|"),'Bloco 1 10s Com RTOS RX'!$L55,LEN(",MH4_MQ135|"),'Bloco 1 10s Com RTOS RX'!$M55,LEN(",O3_MQ131|"),'Bloco 1 10s Com RTOS RX'!$N55)*8</f>
        <v>672</v>
      </c>
    </row>
    <row r="56" ht="15.75" hidden="1" customHeight="1">
      <c r="A56" s="1" t="s">
        <v>8616</v>
      </c>
      <c r="B56" s="1" t="s">
        <v>8617</v>
      </c>
      <c r="C56" s="1" t="s">
        <v>8399</v>
      </c>
      <c r="D56" s="1" t="s">
        <v>8618</v>
      </c>
      <c r="E56" s="1" t="s">
        <v>1833</v>
      </c>
      <c r="F56" s="1" t="s">
        <v>1833</v>
      </c>
      <c r="G56" s="1" t="s">
        <v>1833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35</v>
      </c>
      <c r="M56" s="1" t="s">
        <v>36</v>
      </c>
      <c r="N56" s="1" t="s">
        <v>49</v>
      </c>
      <c r="O56" s="1" t="s">
        <v>1833</v>
      </c>
      <c r="P56" s="1" t="s">
        <v>1833</v>
      </c>
      <c r="Q56" s="1" t="s">
        <v>3692</v>
      </c>
      <c r="R56" s="1" t="s">
        <v>1833</v>
      </c>
      <c r="S56" s="1" t="s">
        <v>3700</v>
      </c>
      <c r="T56" s="1" t="s">
        <v>8401</v>
      </c>
      <c r="U56" s="1" t="s">
        <v>1833</v>
      </c>
      <c r="V56" s="1" t="s">
        <v>1833</v>
      </c>
      <c r="W56" s="1" t="s">
        <v>3695</v>
      </c>
      <c r="X56" s="1" t="s">
        <v>8619</v>
      </c>
      <c r="Y56" s="2">
        <f>X57-'Bloco 1 10s Com RTOS RX'!$X56</f>
        <v>0.0001157407407</v>
      </c>
      <c r="Z56" s="1">
        <f>SUM(LEN(",CO_MQ135|"),'Bloco 1 10s Com RTOS RX'!$H56,LEN(",CO2_MQ135|"),'Bloco 1 10s Com RTOS RX'!$I56,LEN(",Alcool_MQ135|"),'Bloco 1 10s Com RTOS RX'!$J56,LEN(",Alcool_MQ135|"),'Bloco 1 10s Com RTOS RX'!$K56,LEN(",Toluen_MQ135|"),'Bloco 1 10s Com RTOS RX'!$L56,LEN(",MH4_MQ135|"),'Bloco 1 10s Com RTOS RX'!$M56,LEN(",O3_MQ131|"),'Bloco 1 10s Com RTOS RX'!$N56)*8</f>
        <v>672</v>
      </c>
    </row>
    <row r="57" ht="15.75" hidden="1" customHeight="1">
      <c r="A57" s="1" t="s">
        <v>8620</v>
      </c>
      <c r="B57" s="1" t="s">
        <v>8621</v>
      </c>
      <c r="C57" s="1" t="s">
        <v>8399</v>
      </c>
      <c r="D57" s="1" t="s">
        <v>8622</v>
      </c>
      <c r="E57" s="1" t="s">
        <v>1833</v>
      </c>
      <c r="F57" s="1" t="s">
        <v>1833</v>
      </c>
      <c r="G57" s="1" t="s">
        <v>1833</v>
      </c>
      <c r="H57" s="1" t="s">
        <v>785</v>
      </c>
      <c r="I57" s="1" t="s">
        <v>176</v>
      </c>
      <c r="J57" s="1" t="s">
        <v>1280</v>
      </c>
      <c r="K57" s="1" t="s">
        <v>34</v>
      </c>
      <c r="L57" s="1" t="s">
        <v>166</v>
      </c>
      <c r="M57" s="1" t="s">
        <v>36</v>
      </c>
      <c r="N57" s="1" t="s">
        <v>980</v>
      </c>
      <c r="O57" s="1" t="s">
        <v>1833</v>
      </c>
      <c r="P57" s="1" t="s">
        <v>1833</v>
      </c>
      <c r="Q57" s="1" t="s">
        <v>3692</v>
      </c>
      <c r="R57" s="1" t="s">
        <v>1833</v>
      </c>
      <c r="S57" s="1" t="s">
        <v>3700</v>
      </c>
      <c r="T57" s="1" t="s">
        <v>8401</v>
      </c>
      <c r="U57" s="1" t="s">
        <v>1833</v>
      </c>
      <c r="V57" s="1" t="s">
        <v>1833</v>
      </c>
      <c r="W57" s="1" t="s">
        <v>3695</v>
      </c>
      <c r="X57" s="1" t="s">
        <v>8623</v>
      </c>
      <c r="Y57" s="2">
        <f>X58-'Bloco 1 10s Com RTOS RX'!$X57</f>
        <v>0.0001157407407</v>
      </c>
      <c r="Z57" s="1">
        <f>SUM(LEN(",CO_MQ135|"),'Bloco 1 10s Com RTOS RX'!$H57,LEN(",CO2_MQ135|"),'Bloco 1 10s Com RTOS RX'!$I57,LEN(",Alcool_MQ135|"),'Bloco 1 10s Com RTOS RX'!$J57,LEN(",Alcool_MQ135|"),'Bloco 1 10s Com RTOS RX'!$K57,LEN(",Toluen_MQ135|"),'Bloco 1 10s Com RTOS RX'!$L57,LEN(",MH4_MQ135|"),'Bloco 1 10s Com RTOS RX'!$M57,LEN(",O3_MQ131|"),'Bloco 1 10s Com RTOS RX'!$N57)*8</f>
        <v>672</v>
      </c>
    </row>
    <row r="58" ht="15.75" hidden="1" customHeight="1">
      <c r="A58" s="1" t="s">
        <v>8624</v>
      </c>
      <c r="B58" s="1" t="s">
        <v>8625</v>
      </c>
      <c r="C58" s="1" t="s">
        <v>8399</v>
      </c>
      <c r="D58" s="1" t="s">
        <v>8626</v>
      </c>
      <c r="E58" s="1" t="s">
        <v>1833</v>
      </c>
      <c r="F58" s="1" t="s">
        <v>1833</v>
      </c>
      <c r="G58" s="1" t="s">
        <v>1833</v>
      </c>
      <c r="H58" s="1" t="s">
        <v>560</v>
      </c>
      <c r="I58" s="1" t="s">
        <v>330</v>
      </c>
      <c r="J58" s="1" t="s">
        <v>558</v>
      </c>
      <c r="K58" s="1" t="s">
        <v>36</v>
      </c>
      <c r="L58" s="1" t="s">
        <v>39</v>
      </c>
      <c r="M58" s="1" t="s">
        <v>37</v>
      </c>
      <c r="N58" s="1" t="s">
        <v>980</v>
      </c>
      <c r="O58" s="1" t="s">
        <v>1833</v>
      </c>
      <c r="P58" s="1" t="s">
        <v>1833</v>
      </c>
      <c r="Q58" s="1" t="s">
        <v>3692</v>
      </c>
      <c r="R58" s="1" t="s">
        <v>1833</v>
      </c>
      <c r="S58" s="1" t="s">
        <v>3693</v>
      </c>
      <c r="T58" s="1" t="s">
        <v>8401</v>
      </c>
      <c r="U58" s="1" t="s">
        <v>1833</v>
      </c>
      <c r="V58" s="1" t="s">
        <v>1833</v>
      </c>
      <c r="W58" s="1" t="s">
        <v>3695</v>
      </c>
      <c r="X58" s="1" t="s">
        <v>8627</v>
      </c>
      <c r="Y58" s="2">
        <f>X59-'Bloco 1 10s Com RTOS RX'!$X58</f>
        <v>0.0001157407407</v>
      </c>
      <c r="Z58" s="1">
        <f>SUM(LEN(",CO_MQ135|"),'Bloco 1 10s Com RTOS RX'!$H58,LEN(",CO2_MQ135|"),'Bloco 1 10s Com RTOS RX'!$I58,LEN(",Alcool_MQ135|"),'Bloco 1 10s Com RTOS RX'!$J58,LEN(",Alcool_MQ135|"),'Bloco 1 10s Com RTOS RX'!$K58,LEN(",Toluen_MQ135|"),'Bloco 1 10s Com RTOS RX'!$L58,LEN(",MH4_MQ135|"),'Bloco 1 10s Com RTOS RX'!$M58,LEN(",O3_MQ131|"),'Bloco 1 10s Com RTOS RX'!$N58)*8</f>
        <v>672</v>
      </c>
    </row>
    <row r="59" ht="15.75" hidden="1" customHeight="1">
      <c r="A59" s="1" t="s">
        <v>8628</v>
      </c>
      <c r="B59" s="1" t="s">
        <v>8629</v>
      </c>
      <c r="C59" s="1" t="s">
        <v>8399</v>
      </c>
      <c r="D59" s="1" t="s">
        <v>8630</v>
      </c>
      <c r="E59" s="1" t="s">
        <v>1833</v>
      </c>
      <c r="F59" s="1" t="s">
        <v>1833</v>
      </c>
      <c r="G59" s="1" t="s">
        <v>1833</v>
      </c>
      <c r="H59" s="1" t="s">
        <v>310</v>
      </c>
      <c r="I59" s="1" t="s">
        <v>176</v>
      </c>
      <c r="J59" s="1" t="s">
        <v>304</v>
      </c>
      <c r="K59" s="1" t="s">
        <v>50</v>
      </c>
      <c r="L59" s="1" t="s">
        <v>223</v>
      </c>
      <c r="M59" s="1" t="s">
        <v>36</v>
      </c>
      <c r="N59" s="1" t="s">
        <v>49</v>
      </c>
      <c r="O59" s="1" t="s">
        <v>1833</v>
      </c>
      <c r="P59" s="1" t="s">
        <v>1833</v>
      </c>
      <c r="Q59" s="1" t="s">
        <v>3692</v>
      </c>
      <c r="R59" s="1" t="s">
        <v>1833</v>
      </c>
      <c r="S59" s="1" t="s">
        <v>3700</v>
      </c>
      <c r="T59" s="1" t="s">
        <v>8401</v>
      </c>
      <c r="U59" s="1" t="s">
        <v>1833</v>
      </c>
      <c r="V59" s="1" t="s">
        <v>1833</v>
      </c>
      <c r="W59" s="1" t="s">
        <v>3695</v>
      </c>
      <c r="X59" s="1" t="s">
        <v>8631</v>
      </c>
      <c r="Y59" s="2">
        <f>X60-'Bloco 1 10s Com RTOS RX'!$X59</f>
        <v>0.0001157407407</v>
      </c>
      <c r="Z59" s="1">
        <f>SUM(LEN(",CO_MQ135|"),'Bloco 1 10s Com RTOS RX'!$H59,LEN(",CO2_MQ135|"),'Bloco 1 10s Com RTOS RX'!$I59,LEN(",Alcool_MQ135|"),'Bloco 1 10s Com RTOS RX'!$J59,LEN(",Alcool_MQ135|"),'Bloco 1 10s Com RTOS RX'!$K59,LEN(",Toluen_MQ135|"),'Bloco 1 10s Com RTOS RX'!$L59,LEN(",MH4_MQ135|"),'Bloco 1 10s Com RTOS RX'!$M59,LEN(",O3_MQ131|"),'Bloco 1 10s Com RTOS RX'!$N59)*8</f>
        <v>672</v>
      </c>
    </row>
    <row r="60" ht="15.75" hidden="1" customHeight="1">
      <c r="A60" s="1" t="s">
        <v>8632</v>
      </c>
      <c r="B60" s="1" t="s">
        <v>8633</v>
      </c>
      <c r="C60" s="1" t="s">
        <v>8399</v>
      </c>
      <c r="D60" s="1" t="s">
        <v>8634</v>
      </c>
      <c r="E60" s="1" t="s">
        <v>1833</v>
      </c>
      <c r="F60" s="1" t="s">
        <v>1833</v>
      </c>
      <c r="G60" s="1" t="s">
        <v>1833</v>
      </c>
      <c r="H60" s="1" t="s">
        <v>303</v>
      </c>
      <c r="I60" s="1" t="s">
        <v>176</v>
      </c>
      <c r="J60" s="1" t="s">
        <v>304</v>
      </c>
      <c r="K60" s="1" t="s">
        <v>34</v>
      </c>
      <c r="L60" s="1" t="s">
        <v>270</v>
      </c>
      <c r="M60" s="1" t="s">
        <v>36</v>
      </c>
      <c r="N60" s="1" t="s">
        <v>49</v>
      </c>
      <c r="O60" s="1" t="s">
        <v>1833</v>
      </c>
      <c r="P60" s="1" t="s">
        <v>1833</v>
      </c>
      <c r="Q60" s="1" t="s">
        <v>3692</v>
      </c>
      <c r="R60" s="1" t="s">
        <v>1833</v>
      </c>
      <c r="S60" s="1" t="s">
        <v>3700</v>
      </c>
      <c r="T60" s="1" t="s">
        <v>8401</v>
      </c>
      <c r="U60" s="1" t="s">
        <v>1833</v>
      </c>
      <c r="V60" s="1" t="s">
        <v>1833</v>
      </c>
      <c r="W60" s="1" t="s">
        <v>3695</v>
      </c>
      <c r="X60" s="1" t="s">
        <v>8635</v>
      </c>
      <c r="Y60" s="2">
        <f>X61-'Bloco 1 10s Com RTOS RX'!$X60</f>
        <v>0.0001273148148</v>
      </c>
      <c r="Z60" s="1">
        <f>SUM(LEN(",CO_MQ135|"),'Bloco 1 10s Com RTOS RX'!$H60,LEN(",CO2_MQ135|"),'Bloco 1 10s Com RTOS RX'!$I60,LEN(",Alcool_MQ135|"),'Bloco 1 10s Com RTOS RX'!$J60,LEN(",Alcool_MQ135|"),'Bloco 1 10s Com RTOS RX'!$K60,LEN(",Toluen_MQ135|"),'Bloco 1 10s Com RTOS RX'!$L60,LEN(",MH4_MQ135|"),'Bloco 1 10s Com RTOS RX'!$M60,LEN(",O3_MQ131|"),'Bloco 1 10s Com RTOS RX'!$N60)*8</f>
        <v>672</v>
      </c>
    </row>
    <row r="61" ht="15.75" hidden="1" customHeight="1">
      <c r="A61" s="1" t="s">
        <v>8636</v>
      </c>
      <c r="B61" s="1" t="s">
        <v>8637</v>
      </c>
      <c r="C61" s="1" t="s">
        <v>8399</v>
      </c>
      <c r="D61" s="1" t="s">
        <v>8638</v>
      </c>
      <c r="E61" s="1" t="s">
        <v>1833</v>
      </c>
      <c r="F61" s="1" t="s">
        <v>1833</v>
      </c>
      <c r="G61" s="1" t="s">
        <v>1833</v>
      </c>
      <c r="H61" s="1" t="s">
        <v>303</v>
      </c>
      <c r="I61" s="1" t="s">
        <v>176</v>
      </c>
      <c r="J61" s="1" t="s">
        <v>304</v>
      </c>
      <c r="K61" s="1" t="s">
        <v>34</v>
      </c>
      <c r="L61" s="1" t="s">
        <v>270</v>
      </c>
      <c r="M61" s="1" t="s">
        <v>36</v>
      </c>
      <c r="N61" s="1" t="s">
        <v>8614</v>
      </c>
      <c r="O61" s="1" t="s">
        <v>1833</v>
      </c>
      <c r="P61" s="1" t="s">
        <v>1833</v>
      </c>
      <c r="Q61" s="1" t="s">
        <v>3692</v>
      </c>
      <c r="R61" s="1" t="s">
        <v>1833</v>
      </c>
      <c r="S61" s="1" t="s">
        <v>3700</v>
      </c>
      <c r="T61" s="1" t="s">
        <v>8401</v>
      </c>
      <c r="U61" s="1" t="s">
        <v>1833</v>
      </c>
      <c r="V61" s="1" t="s">
        <v>1833</v>
      </c>
      <c r="W61" s="1" t="s">
        <v>3695</v>
      </c>
      <c r="X61" s="1" t="s">
        <v>8639</v>
      </c>
      <c r="Y61" s="2">
        <f>X62-'Bloco 1 10s Com RTOS RX'!$X61</f>
        <v>0.0001157407407</v>
      </c>
      <c r="Z61" s="1">
        <f>SUM(LEN(",CO_MQ135|"),'Bloco 1 10s Com RTOS RX'!$H61,LEN(",CO2_MQ135|"),'Bloco 1 10s Com RTOS RX'!$I61,LEN(",Alcool_MQ135|"),'Bloco 1 10s Com RTOS RX'!$J61,LEN(",Alcool_MQ135|"),'Bloco 1 10s Com RTOS RX'!$K61,LEN(",Toluen_MQ135|"),'Bloco 1 10s Com RTOS RX'!$L61,LEN(",MH4_MQ135|"),'Bloco 1 10s Com RTOS RX'!$M61,LEN(",O3_MQ131|"),'Bloco 1 10s Com RTOS RX'!$N61)*8</f>
        <v>672</v>
      </c>
    </row>
    <row r="62" ht="15.75" hidden="1" customHeight="1">
      <c r="A62" s="1" t="s">
        <v>8640</v>
      </c>
      <c r="B62" s="1" t="s">
        <v>8641</v>
      </c>
      <c r="C62" s="1" t="s">
        <v>8399</v>
      </c>
      <c r="D62" s="1" t="s">
        <v>8642</v>
      </c>
      <c r="E62" s="1" t="s">
        <v>1833</v>
      </c>
      <c r="F62" s="1" t="s">
        <v>1833</v>
      </c>
      <c r="G62" s="1" t="s">
        <v>1833</v>
      </c>
      <c r="H62" s="1" t="s">
        <v>3827</v>
      </c>
      <c r="I62" s="1" t="s">
        <v>117</v>
      </c>
      <c r="J62" s="1" t="s">
        <v>118</v>
      </c>
      <c r="K62" s="1" t="s">
        <v>50</v>
      </c>
      <c r="L62" s="1" t="s">
        <v>259</v>
      </c>
      <c r="M62" s="1" t="s">
        <v>44</v>
      </c>
      <c r="N62" s="1" t="s">
        <v>8614</v>
      </c>
      <c r="O62" s="1" t="s">
        <v>1833</v>
      </c>
      <c r="P62" s="1" t="s">
        <v>1833</v>
      </c>
      <c r="Q62" s="1" t="s">
        <v>3692</v>
      </c>
      <c r="R62" s="1" t="s">
        <v>1833</v>
      </c>
      <c r="S62" s="1" t="s">
        <v>3700</v>
      </c>
      <c r="T62" s="1" t="s">
        <v>8401</v>
      </c>
      <c r="U62" s="1" t="s">
        <v>1833</v>
      </c>
      <c r="V62" s="1" t="s">
        <v>1833</v>
      </c>
      <c r="W62" s="1" t="s">
        <v>3695</v>
      </c>
      <c r="X62" s="1" t="s">
        <v>8643</v>
      </c>
      <c r="Y62" s="2">
        <f>X63-'Bloco 1 10s Com RTOS RX'!$X62</f>
        <v>0.0001157407407</v>
      </c>
      <c r="Z62" s="1">
        <f>SUM(LEN(",CO_MQ135|"),'Bloco 1 10s Com RTOS RX'!$H62,LEN(",CO2_MQ135|"),'Bloco 1 10s Com RTOS RX'!$I62,LEN(",Alcool_MQ135|"),'Bloco 1 10s Com RTOS RX'!$J62,LEN(",Alcool_MQ135|"),'Bloco 1 10s Com RTOS RX'!$K62,LEN(",Toluen_MQ135|"),'Bloco 1 10s Com RTOS RX'!$L62,LEN(",MH4_MQ135|"),'Bloco 1 10s Com RTOS RX'!$M62,LEN(",O3_MQ131|"),'Bloco 1 10s Com RTOS RX'!$N62)*8</f>
        <v>672</v>
      </c>
    </row>
    <row r="63" ht="15.75" hidden="1" customHeight="1">
      <c r="A63" s="1" t="s">
        <v>8644</v>
      </c>
      <c r="B63" s="1" t="s">
        <v>8645</v>
      </c>
      <c r="C63" s="1" t="s">
        <v>8399</v>
      </c>
      <c r="D63" s="1" t="s">
        <v>8646</v>
      </c>
      <c r="E63" s="1" t="s">
        <v>1833</v>
      </c>
      <c r="F63" s="1" t="s">
        <v>1833</v>
      </c>
      <c r="G63" s="1" t="s">
        <v>1833</v>
      </c>
      <c r="H63" s="1" t="s">
        <v>39</v>
      </c>
      <c r="I63" s="1" t="s">
        <v>40</v>
      </c>
      <c r="J63" s="1" t="s">
        <v>41</v>
      </c>
      <c r="K63" s="1" t="s">
        <v>42</v>
      </c>
      <c r="L63" s="1" t="s">
        <v>123</v>
      </c>
      <c r="M63" s="1" t="s">
        <v>44</v>
      </c>
      <c r="N63" s="1" t="s">
        <v>8614</v>
      </c>
      <c r="O63" s="1" t="s">
        <v>1833</v>
      </c>
      <c r="P63" s="1" t="s">
        <v>1833</v>
      </c>
      <c r="Q63" s="1" t="s">
        <v>3692</v>
      </c>
      <c r="R63" s="1" t="s">
        <v>1833</v>
      </c>
      <c r="S63" s="1" t="s">
        <v>3700</v>
      </c>
      <c r="T63" s="1" t="s">
        <v>8401</v>
      </c>
      <c r="U63" s="1" t="s">
        <v>1833</v>
      </c>
      <c r="V63" s="1" t="s">
        <v>1833</v>
      </c>
      <c r="W63" s="1" t="s">
        <v>3695</v>
      </c>
      <c r="X63" s="1" t="s">
        <v>8647</v>
      </c>
      <c r="Y63" s="2">
        <f>X64-'Bloco 1 10s Com RTOS RX'!$X63</f>
        <v>0.0001157407407</v>
      </c>
      <c r="Z63" s="1">
        <f>SUM(LEN(",CO_MQ135|"),'Bloco 1 10s Com RTOS RX'!$H63,LEN(",CO2_MQ135|"),'Bloco 1 10s Com RTOS RX'!$I63,LEN(",Alcool_MQ135|"),'Bloco 1 10s Com RTOS RX'!$J63,LEN(",Alcool_MQ135|"),'Bloco 1 10s Com RTOS RX'!$K63,LEN(",Toluen_MQ135|"),'Bloco 1 10s Com RTOS RX'!$L63,LEN(",MH4_MQ135|"),'Bloco 1 10s Com RTOS RX'!$M63,LEN(",O3_MQ131|"),'Bloco 1 10s Com RTOS RX'!$N63)*8</f>
        <v>672</v>
      </c>
    </row>
    <row r="64" ht="15.75" hidden="1" customHeight="1">
      <c r="A64" s="1" t="s">
        <v>8648</v>
      </c>
      <c r="B64" s="1" t="s">
        <v>8649</v>
      </c>
      <c r="C64" s="1" t="s">
        <v>8399</v>
      </c>
      <c r="D64" s="1" t="s">
        <v>8650</v>
      </c>
      <c r="E64" s="1" t="s">
        <v>1833</v>
      </c>
      <c r="F64" s="1" t="s">
        <v>1833</v>
      </c>
      <c r="G64" s="1" t="s">
        <v>1833</v>
      </c>
      <c r="H64" s="1" t="s">
        <v>303</v>
      </c>
      <c r="I64" s="1" t="s">
        <v>176</v>
      </c>
      <c r="J64" s="1" t="s">
        <v>304</v>
      </c>
      <c r="K64" s="1" t="s">
        <v>34</v>
      </c>
      <c r="L64" s="1" t="s">
        <v>270</v>
      </c>
      <c r="M64" s="1" t="s">
        <v>36</v>
      </c>
      <c r="N64" s="1" t="s">
        <v>8614</v>
      </c>
      <c r="O64" s="1" t="s">
        <v>1833</v>
      </c>
      <c r="P64" s="1" t="s">
        <v>1833</v>
      </c>
      <c r="Q64" s="1" t="s">
        <v>3692</v>
      </c>
      <c r="R64" s="1" t="s">
        <v>1833</v>
      </c>
      <c r="S64" s="1" t="s">
        <v>3700</v>
      </c>
      <c r="T64" s="1" t="s">
        <v>8401</v>
      </c>
      <c r="U64" s="1" t="s">
        <v>1833</v>
      </c>
      <c r="V64" s="1" t="s">
        <v>1833</v>
      </c>
      <c r="W64" s="1" t="s">
        <v>3695</v>
      </c>
      <c r="X64" s="1" t="s">
        <v>8651</v>
      </c>
      <c r="Y64" s="2">
        <f>X65-'Bloco 1 10s Com RTOS RX'!$X64</f>
        <v>0.0001157407407</v>
      </c>
      <c r="Z64" s="1">
        <f>SUM(LEN(",CO_MQ135|"),'Bloco 1 10s Com RTOS RX'!$H64,LEN(",CO2_MQ135|"),'Bloco 1 10s Com RTOS RX'!$I64,LEN(",Alcool_MQ135|"),'Bloco 1 10s Com RTOS RX'!$J64,LEN(",Alcool_MQ135|"),'Bloco 1 10s Com RTOS RX'!$K64,LEN(",Toluen_MQ135|"),'Bloco 1 10s Com RTOS RX'!$L64,LEN(",MH4_MQ135|"),'Bloco 1 10s Com RTOS RX'!$M64,LEN(",O3_MQ131|"),'Bloco 1 10s Com RTOS RX'!$N64)*8</f>
        <v>672</v>
      </c>
    </row>
    <row r="65" ht="15.75" hidden="1" customHeight="1">
      <c r="A65" s="1" t="s">
        <v>8652</v>
      </c>
      <c r="B65" s="1" t="s">
        <v>8653</v>
      </c>
      <c r="C65" s="1" t="s">
        <v>8399</v>
      </c>
      <c r="D65" s="1" t="s">
        <v>8654</v>
      </c>
      <c r="E65" s="1" t="s">
        <v>1833</v>
      </c>
      <c r="F65" s="1" t="s">
        <v>1833</v>
      </c>
      <c r="G65" s="1" t="s">
        <v>1833</v>
      </c>
      <c r="H65" s="1" t="s">
        <v>303</v>
      </c>
      <c r="I65" s="1" t="s">
        <v>176</v>
      </c>
      <c r="J65" s="1" t="s">
        <v>304</v>
      </c>
      <c r="K65" s="1" t="s">
        <v>34</v>
      </c>
      <c r="L65" s="1" t="s">
        <v>270</v>
      </c>
      <c r="M65" s="1" t="s">
        <v>36</v>
      </c>
      <c r="N65" s="1" t="s">
        <v>1280</v>
      </c>
      <c r="O65" s="1" t="s">
        <v>1833</v>
      </c>
      <c r="P65" s="1" t="s">
        <v>1833</v>
      </c>
      <c r="Q65" s="1" t="s">
        <v>3692</v>
      </c>
      <c r="R65" s="1" t="s">
        <v>1833</v>
      </c>
      <c r="S65" s="1" t="s">
        <v>3700</v>
      </c>
      <c r="T65" s="1" t="s">
        <v>8401</v>
      </c>
      <c r="U65" s="1" t="s">
        <v>1833</v>
      </c>
      <c r="V65" s="1" t="s">
        <v>1833</v>
      </c>
      <c r="W65" s="1" t="s">
        <v>3695</v>
      </c>
      <c r="X65" s="1" t="s">
        <v>8655</v>
      </c>
      <c r="Y65" s="2">
        <f>X66-'Bloco 1 10s Com RTOS RX'!$X65</f>
        <v>0.0001157407407</v>
      </c>
      <c r="Z65" s="1">
        <f>SUM(LEN(",CO_MQ135|"),'Bloco 1 10s Com RTOS RX'!$H65,LEN(",CO2_MQ135|"),'Bloco 1 10s Com RTOS RX'!$I65,LEN(",Alcool_MQ135|"),'Bloco 1 10s Com RTOS RX'!$J65,LEN(",Alcool_MQ135|"),'Bloco 1 10s Com RTOS RX'!$K65,LEN(",Toluen_MQ135|"),'Bloco 1 10s Com RTOS RX'!$L65,LEN(",MH4_MQ135|"),'Bloco 1 10s Com RTOS RX'!$M65,LEN(",O3_MQ131|"),'Bloco 1 10s Com RTOS RX'!$N65)*8</f>
        <v>672</v>
      </c>
    </row>
    <row r="66" ht="15.75" hidden="1" customHeight="1">
      <c r="A66" s="1" t="s">
        <v>8656</v>
      </c>
      <c r="B66" s="1" t="s">
        <v>8657</v>
      </c>
      <c r="C66" s="1" t="s">
        <v>8399</v>
      </c>
      <c r="D66" s="1" t="s">
        <v>8658</v>
      </c>
      <c r="E66" s="1" t="s">
        <v>1833</v>
      </c>
      <c r="F66" s="1" t="s">
        <v>1833</v>
      </c>
      <c r="G66" s="1" t="s">
        <v>1833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35</v>
      </c>
      <c r="M66" s="1" t="s">
        <v>36</v>
      </c>
      <c r="N66" s="1" t="s">
        <v>1048</v>
      </c>
      <c r="O66" s="1" t="s">
        <v>1833</v>
      </c>
      <c r="P66" s="1" t="s">
        <v>1833</v>
      </c>
      <c r="Q66" s="1" t="s">
        <v>3692</v>
      </c>
      <c r="R66" s="1" t="s">
        <v>1833</v>
      </c>
      <c r="S66" s="1" t="s">
        <v>3700</v>
      </c>
      <c r="T66" s="1" t="s">
        <v>8401</v>
      </c>
      <c r="U66" s="1" t="s">
        <v>1833</v>
      </c>
      <c r="V66" s="1" t="s">
        <v>1833</v>
      </c>
      <c r="W66" s="1" t="s">
        <v>3695</v>
      </c>
      <c r="X66" s="1" t="s">
        <v>8659</v>
      </c>
      <c r="Y66" s="2">
        <f>X67-'Bloco 1 10s Com RTOS RX'!$X66</f>
        <v>0.0001157407407</v>
      </c>
      <c r="Z66" s="1">
        <f>SUM(LEN(",CO_MQ135|"),'Bloco 1 10s Com RTOS RX'!$H66,LEN(",CO2_MQ135|"),'Bloco 1 10s Com RTOS RX'!$I66,LEN(",Alcool_MQ135|"),'Bloco 1 10s Com RTOS RX'!$J66,LEN(",Alcool_MQ135|"),'Bloco 1 10s Com RTOS RX'!$K66,LEN(",Toluen_MQ135|"),'Bloco 1 10s Com RTOS RX'!$L66,LEN(",MH4_MQ135|"),'Bloco 1 10s Com RTOS RX'!$M66,LEN(",O3_MQ131|"),'Bloco 1 10s Com RTOS RX'!$N66)*8</f>
        <v>672</v>
      </c>
    </row>
    <row r="67" ht="15.75" hidden="1" customHeight="1">
      <c r="A67" s="1" t="s">
        <v>8660</v>
      </c>
      <c r="B67" s="1" t="s">
        <v>8661</v>
      </c>
      <c r="C67" s="1" t="s">
        <v>8399</v>
      </c>
      <c r="D67" s="1" t="s">
        <v>8662</v>
      </c>
      <c r="E67" s="1" t="s">
        <v>1833</v>
      </c>
      <c r="F67" s="1" t="s">
        <v>1833</v>
      </c>
      <c r="G67" s="1" t="s">
        <v>1833</v>
      </c>
      <c r="H67" s="1" t="s">
        <v>3764</v>
      </c>
      <c r="I67" s="1" t="s">
        <v>32</v>
      </c>
      <c r="J67" s="1" t="s">
        <v>33</v>
      </c>
      <c r="K67" s="1" t="s">
        <v>34</v>
      </c>
      <c r="L67" s="1" t="s">
        <v>166</v>
      </c>
      <c r="M67" s="1" t="s">
        <v>36</v>
      </c>
      <c r="N67" s="1" t="s">
        <v>33</v>
      </c>
      <c r="O67" s="1" t="s">
        <v>1833</v>
      </c>
      <c r="P67" s="1" t="s">
        <v>1833</v>
      </c>
      <c r="Q67" s="1" t="s">
        <v>3692</v>
      </c>
      <c r="R67" s="1" t="s">
        <v>1833</v>
      </c>
      <c r="S67" s="1" t="s">
        <v>3700</v>
      </c>
      <c r="T67" s="1" t="s">
        <v>8401</v>
      </c>
      <c r="U67" s="1" t="s">
        <v>1833</v>
      </c>
      <c r="V67" s="1" t="s">
        <v>1833</v>
      </c>
      <c r="W67" s="1" t="s">
        <v>3695</v>
      </c>
      <c r="X67" s="1" t="s">
        <v>8663</v>
      </c>
      <c r="Y67" s="2">
        <f>X68-'Bloco 1 10s Com RTOS RX'!$X67</f>
        <v>0.0001157407407</v>
      </c>
      <c r="Z67" s="1">
        <f>SUM(LEN(",CO_MQ135|"),'Bloco 1 10s Com RTOS RX'!$H67,LEN(",CO2_MQ135|"),'Bloco 1 10s Com RTOS RX'!$I67,LEN(",Alcool_MQ135|"),'Bloco 1 10s Com RTOS RX'!$J67,LEN(",Alcool_MQ135|"),'Bloco 1 10s Com RTOS RX'!$K67,LEN(",Toluen_MQ135|"),'Bloco 1 10s Com RTOS RX'!$L67,LEN(",MH4_MQ135|"),'Bloco 1 10s Com RTOS RX'!$M67,LEN(",O3_MQ131|"),'Bloco 1 10s Com RTOS RX'!$N67)*8</f>
        <v>672</v>
      </c>
    </row>
    <row r="68" ht="15.75" hidden="1" customHeight="1">
      <c r="A68" s="1" t="s">
        <v>8664</v>
      </c>
      <c r="B68" s="1" t="s">
        <v>8665</v>
      </c>
      <c r="C68" s="1" t="s">
        <v>8399</v>
      </c>
      <c r="D68" s="1" t="s">
        <v>8666</v>
      </c>
      <c r="E68" s="1" t="s">
        <v>1833</v>
      </c>
      <c r="F68" s="1" t="s">
        <v>1833</v>
      </c>
      <c r="G68" s="1" t="s">
        <v>1833</v>
      </c>
      <c r="H68" s="1" t="s">
        <v>785</v>
      </c>
      <c r="I68" s="1" t="s">
        <v>176</v>
      </c>
      <c r="J68" s="1" t="s">
        <v>1280</v>
      </c>
      <c r="K68" s="1" t="s">
        <v>34</v>
      </c>
      <c r="L68" s="1" t="s">
        <v>166</v>
      </c>
      <c r="M68" s="1" t="s">
        <v>36</v>
      </c>
      <c r="N68" s="1" t="s">
        <v>437</v>
      </c>
      <c r="O68" s="1" t="s">
        <v>1833</v>
      </c>
      <c r="P68" s="1" t="s">
        <v>1833</v>
      </c>
      <c r="Q68" s="1" t="s">
        <v>3692</v>
      </c>
      <c r="R68" s="1" t="s">
        <v>1833</v>
      </c>
      <c r="S68" s="1" t="s">
        <v>3700</v>
      </c>
      <c r="T68" s="1" t="s">
        <v>8401</v>
      </c>
      <c r="U68" s="1" t="s">
        <v>1833</v>
      </c>
      <c r="V68" s="1" t="s">
        <v>1833</v>
      </c>
      <c r="W68" s="1" t="s">
        <v>3695</v>
      </c>
      <c r="X68" s="1" t="s">
        <v>8667</v>
      </c>
      <c r="Y68" s="2">
        <f>X69-'Bloco 1 10s Com RTOS RX'!$X68</f>
        <v>0.0001157407407</v>
      </c>
      <c r="Z68" s="1">
        <f>SUM(LEN(",CO_MQ135|"),'Bloco 1 10s Com RTOS RX'!$H68,LEN(",CO2_MQ135|"),'Bloco 1 10s Com RTOS RX'!$I68,LEN(",Alcool_MQ135|"),'Bloco 1 10s Com RTOS RX'!$J68,LEN(",Alcool_MQ135|"),'Bloco 1 10s Com RTOS RX'!$K68,LEN(",Toluen_MQ135|"),'Bloco 1 10s Com RTOS RX'!$L68,LEN(",MH4_MQ135|"),'Bloco 1 10s Com RTOS RX'!$M68,LEN(",O3_MQ131|"),'Bloco 1 10s Com RTOS RX'!$N68)*8</f>
        <v>672</v>
      </c>
    </row>
    <row r="69" ht="15.75" hidden="1" customHeight="1">
      <c r="A69" s="1" t="s">
        <v>8668</v>
      </c>
      <c r="B69" s="1" t="s">
        <v>8669</v>
      </c>
      <c r="C69" s="1" t="s">
        <v>8399</v>
      </c>
      <c r="D69" s="1" t="s">
        <v>8670</v>
      </c>
      <c r="E69" s="1" t="s">
        <v>1833</v>
      </c>
      <c r="F69" s="1" t="s">
        <v>1833</v>
      </c>
      <c r="G69" s="1" t="s">
        <v>1833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35</v>
      </c>
      <c r="M69" s="1" t="s">
        <v>36</v>
      </c>
      <c r="N69" s="1" t="s">
        <v>437</v>
      </c>
      <c r="O69" s="1" t="s">
        <v>1833</v>
      </c>
      <c r="P69" s="1" t="s">
        <v>1833</v>
      </c>
      <c r="Q69" s="1" t="s">
        <v>3692</v>
      </c>
      <c r="R69" s="1" t="s">
        <v>1833</v>
      </c>
      <c r="S69" s="1" t="s">
        <v>3700</v>
      </c>
      <c r="T69" s="1" t="s">
        <v>8401</v>
      </c>
      <c r="U69" s="1" t="s">
        <v>1833</v>
      </c>
      <c r="V69" s="1" t="s">
        <v>1833</v>
      </c>
      <c r="W69" s="1" t="s">
        <v>3695</v>
      </c>
      <c r="X69" s="1" t="s">
        <v>8671</v>
      </c>
      <c r="Y69" s="2">
        <f>X70-'Bloco 1 10s Com RTOS RX'!$X69</f>
        <v>0.0001157407407</v>
      </c>
      <c r="Z69" s="1">
        <f>SUM(LEN(",CO_MQ135|"),'Bloco 1 10s Com RTOS RX'!$H69,LEN(",CO2_MQ135|"),'Bloco 1 10s Com RTOS RX'!$I69,LEN(",Alcool_MQ135|"),'Bloco 1 10s Com RTOS RX'!$J69,LEN(",Alcool_MQ135|"),'Bloco 1 10s Com RTOS RX'!$K69,LEN(",Toluen_MQ135|"),'Bloco 1 10s Com RTOS RX'!$L69,LEN(",MH4_MQ135|"),'Bloco 1 10s Com RTOS RX'!$M69,LEN(",O3_MQ131|"),'Bloco 1 10s Com RTOS RX'!$N69)*8</f>
        <v>672</v>
      </c>
    </row>
    <row r="70" ht="15.75" hidden="1" customHeight="1">
      <c r="A70" s="1" t="s">
        <v>8672</v>
      </c>
      <c r="B70" s="1" t="s">
        <v>8673</v>
      </c>
      <c r="C70" s="1" t="s">
        <v>8399</v>
      </c>
      <c r="D70" s="1" t="s">
        <v>8674</v>
      </c>
      <c r="E70" s="1" t="s">
        <v>1833</v>
      </c>
      <c r="F70" s="1" t="s">
        <v>1833</v>
      </c>
      <c r="G70" s="1" t="s">
        <v>1833</v>
      </c>
      <c r="H70" s="1" t="s">
        <v>3764</v>
      </c>
      <c r="I70" s="1" t="s">
        <v>32</v>
      </c>
      <c r="J70" s="1" t="s">
        <v>33</v>
      </c>
      <c r="K70" s="1" t="s">
        <v>34</v>
      </c>
      <c r="L70" s="1" t="s">
        <v>166</v>
      </c>
      <c r="M70" s="1" t="s">
        <v>36</v>
      </c>
      <c r="N70" s="1" t="s">
        <v>1048</v>
      </c>
      <c r="O70" s="1" t="s">
        <v>1833</v>
      </c>
      <c r="P70" s="1" t="s">
        <v>1833</v>
      </c>
      <c r="Q70" s="1" t="s">
        <v>3692</v>
      </c>
      <c r="R70" s="1" t="s">
        <v>1833</v>
      </c>
      <c r="S70" s="1" t="s">
        <v>3700</v>
      </c>
      <c r="T70" s="1" t="s">
        <v>8401</v>
      </c>
      <c r="U70" s="1" t="s">
        <v>1833</v>
      </c>
      <c r="V70" s="1" t="s">
        <v>1833</v>
      </c>
      <c r="W70" s="1" t="s">
        <v>3695</v>
      </c>
      <c r="X70" s="1" t="s">
        <v>8675</v>
      </c>
      <c r="Y70" s="2">
        <f>X71-'Bloco 1 10s Com RTOS RX'!$X70</f>
        <v>0.0001157407407</v>
      </c>
      <c r="Z70" s="1">
        <f>SUM(LEN(",CO_MQ135|"),'Bloco 1 10s Com RTOS RX'!$H70,LEN(",CO2_MQ135|"),'Bloco 1 10s Com RTOS RX'!$I70,LEN(",Alcool_MQ135|"),'Bloco 1 10s Com RTOS RX'!$J70,LEN(",Alcool_MQ135|"),'Bloco 1 10s Com RTOS RX'!$K70,LEN(",Toluen_MQ135|"),'Bloco 1 10s Com RTOS RX'!$L70,LEN(",MH4_MQ135|"),'Bloco 1 10s Com RTOS RX'!$M70,LEN(",O3_MQ131|"),'Bloco 1 10s Com RTOS RX'!$N70)*8</f>
        <v>672</v>
      </c>
    </row>
    <row r="71" ht="15.75" hidden="1" customHeight="1">
      <c r="A71" s="1" t="s">
        <v>8676</v>
      </c>
      <c r="B71" s="1" t="s">
        <v>8677</v>
      </c>
      <c r="C71" s="1" t="s">
        <v>8399</v>
      </c>
      <c r="D71" s="1" t="s">
        <v>8678</v>
      </c>
      <c r="E71" s="1" t="s">
        <v>1833</v>
      </c>
      <c r="F71" s="1" t="s">
        <v>1833</v>
      </c>
      <c r="G71" s="1" t="s">
        <v>1833</v>
      </c>
      <c r="H71" s="1" t="s">
        <v>319</v>
      </c>
      <c r="I71" s="1" t="s">
        <v>29</v>
      </c>
      <c r="J71" s="1" t="s">
        <v>1048</v>
      </c>
      <c r="K71" s="1" t="s">
        <v>34</v>
      </c>
      <c r="L71" s="1" t="s">
        <v>1110</v>
      </c>
      <c r="M71" s="1" t="s">
        <v>73</v>
      </c>
      <c r="N71" s="1" t="s">
        <v>1048</v>
      </c>
      <c r="O71" s="1" t="s">
        <v>1833</v>
      </c>
      <c r="P71" s="1" t="s">
        <v>1833</v>
      </c>
      <c r="Q71" s="1" t="s">
        <v>3692</v>
      </c>
      <c r="R71" s="1" t="s">
        <v>1833</v>
      </c>
      <c r="S71" s="1" t="s">
        <v>3700</v>
      </c>
      <c r="T71" s="1" t="s">
        <v>8401</v>
      </c>
      <c r="U71" s="1" t="s">
        <v>1833</v>
      </c>
      <c r="V71" s="1" t="s">
        <v>1833</v>
      </c>
      <c r="W71" s="1" t="s">
        <v>3695</v>
      </c>
      <c r="X71" s="1" t="s">
        <v>8679</v>
      </c>
      <c r="Y71" s="2">
        <f>X72-'Bloco 1 10s Com RTOS RX'!$X71</f>
        <v>0.0001157407407</v>
      </c>
      <c r="Z71" s="1">
        <f>SUM(LEN(",CO_MQ135|"),'Bloco 1 10s Com RTOS RX'!$H71,LEN(",CO2_MQ135|"),'Bloco 1 10s Com RTOS RX'!$I71,LEN(",Alcool_MQ135|"),'Bloco 1 10s Com RTOS RX'!$J71,LEN(",Alcool_MQ135|"),'Bloco 1 10s Com RTOS RX'!$K71,LEN(",Toluen_MQ135|"),'Bloco 1 10s Com RTOS RX'!$L71,LEN(",MH4_MQ135|"),'Bloco 1 10s Com RTOS RX'!$M71,LEN(",O3_MQ131|"),'Bloco 1 10s Com RTOS RX'!$N71)*8</f>
        <v>672</v>
      </c>
    </row>
    <row r="72" ht="15.75" hidden="1" customHeight="1">
      <c r="A72" s="1" t="s">
        <v>8680</v>
      </c>
      <c r="B72" s="1" t="s">
        <v>8681</v>
      </c>
      <c r="C72" s="1" t="s">
        <v>8399</v>
      </c>
      <c r="D72" s="1" t="s">
        <v>8682</v>
      </c>
      <c r="E72" s="1" t="s">
        <v>1833</v>
      </c>
      <c r="F72" s="1" t="s">
        <v>1833</v>
      </c>
      <c r="G72" s="1" t="s">
        <v>1833</v>
      </c>
      <c r="H72" s="1" t="s">
        <v>887</v>
      </c>
      <c r="I72" s="1" t="s">
        <v>289</v>
      </c>
      <c r="J72" s="1" t="s">
        <v>290</v>
      </c>
      <c r="K72" s="1" t="s">
        <v>291</v>
      </c>
      <c r="L72" s="1" t="s">
        <v>292</v>
      </c>
      <c r="M72" s="1" t="s">
        <v>3720</v>
      </c>
      <c r="N72" s="1" t="s">
        <v>1048</v>
      </c>
      <c r="O72" s="1" t="s">
        <v>1833</v>
      </c>
      <c r="P72" s="1" t="s">
        <v>1833</v>
      </c>
      <c r="Q72" s="1" t="s">
        <v>3692</v>
      </c>
      <c r="R72" s="1" t="s">
        <v>1833</v>
      </c>
      <c r="S72" s="1" t="s">
        <v>3700</v>
      </c>
      <c r="T72" s="1" t="s">
        <v>8401</v>
      </c>
      <c r="U72" s="1" t="s">
        <v>1833</v>
      </c>
      <c r="V72" s="1" t="s">
        <v>1833</v>
      </c>
      <c r="W72" s="1" t="s">
        <v>3695</v>
      </c>
      <c r="X72" s="1" t="s">
        <v>8683</v>
      </c>
      <c r="Y72" s="2">
        <f>X73-'Bloco 1 10s Com RTOS RX'!$X72</f>
        <v>0.0001157407407</v>
      </c>
      <c r="Z72" s="1">
        <f>SUM(LEN(",CO_MQ135|"),'Bloco 1 10s Com RTOS RX'!$H72,LEN(",CO2_MQ135|"),'Bloco 1 10s Com RTOS RX'!$I72,LEN(",Alcool_MQ135|"),'Bloco 1 10s Com RTOS RX'!$J72,LEN(",Alcool_MQ135|"),'Bloco 1 10s Com RTOS RX'!$K72,LEN(",Toluen_MQ135|"),'Bloco 1 10s Com RTOS RX'!$L72,LEN(",MH4_MQ135|"),'Bloco 1 10s Com RTOS RX'!$M72,LEN(",O3_MQ131|"),'Bloco 1 10s Com RTOS RX'!$N72)*8</f>
        <v>672</v>
      </c>
    </row>
    <row r="73" ht="15.75" hidden="1" customHeight="1">
      <c r="A73" s="1" t="s">
        <v>8684</v>
      </c>
      <c r="B73" s="1" t="s">
        <v>8685</v>
      </c>
      <c r="C73" s="1" t="s">
        <v>8399</v>
      </c>
      <c r="D73" s="1" t="s">
        <v>8686</v>
      </c>
      <c r="E73" s="1" t="s">
        <v>1833</v>
      </c>
      <c r="F73" s="1" t="s">
        <v>1833</v>
      </c>
      <c r="G73" s="1" t="s">
        <v>1833</v>
      </c>
      <c r="H73" s="1" t="s">
        <v>774</v>
      </c>
      <c r="I73" s="1" t="s">
        <v>29</v>
      </c>
      <c r="J73" s="1" t="s">
        <v>1932</v>
      </c>
      <c r="K73" s="1" t="s">
        <v>174</v>
      </c>
      <c r="L73" s="1" t="s">
        <v>1933</v>
      </c>
      <c r="M73" s="1" t="s">
        <v>73</v>
      </c>
      <c r="N73" s="1" t="s">
        <v>290</v>
      </c>
      <c r="O73" s="1" t="s">
        <v>1833</v>
      </c>
      <c r="P73" s="1" t="s">
        <v>1833</v>
      </c>
      <c r="Q73" s="1" t="s">
        <v>3692</v>
      </c>
      <c r="R73" s="1" t="s">
        <v>1833</v>
      </c>
      <c r="S73" s="1" t="s">
        <v>3700</v>
      </c>
      <c r="T73" s="1" t="s">
        <v>8401</v>
      </c>
      <c r="U73" s="1" t="s">
        <v>1833</v>
      </c>
      <c r="V73" s="1" t="s">
        <v>1833</v>
      </c>
      <c r="W73" s="1" t="s">
        <v>3695</v>
      </c>
      <c r="X73" s="1" t="s">
        <v>8687</v>
      </c>
      <c r="Y73" s="2">
        <f>X74-'Bloco 1 10s Com RTOS RX'!$X73</f>
        <v>0.0001157407407</v>
      </c>
      <c r="Z73" s="1">
        <f>SUM(LEN(",CO_MQ135|"),'Bloco 1 10s Com RTOS RX'!$H73,LEN(",CO2_MQ135|"),'Bloco 1 10s Com RTOS RX'!$I73,LEN(",Alcool_MQ135|"),'Bloco 1 10s Com RTOS RX'!$J73,LEN(",Alcool_MQ135|"),'Bloco 1 10s Com RTOS RX'!$K73,LEN(",Toluen_MQ135|"),'Bloco 1 10s Com RTOS RX'!$L73,LEN(",MH4_MQ135|"),'Bloco 1 10s Com RTOS RX'!$M73,LEN(",O3_MQ131|"),'Bloco 1 10s Com RTOS RX'!$N73)*8</f>
        <v>672</v>
      </c>
    </row>
    <row r="74" ht="15.75" hidden="1" customHeight="1">
      <c r="A74" s="1" t="s">
        <v>8688</v>
      </c>
      <c r="B74" s="1" t="s">
        <v>8689</v>
      </c>
      <c r="C74" s="1" t="s">
        <v>8399</v>
      </c>
      <c r="D74" s="1" t="s">
        <v>8690</v>
      </c>
      <c r="E74" s="1" t="s">
        <v>1833</v>
      </c>
      <c r="F74" s="1" t="s">
        <v>1833</v>
      </c>
      <c r="G74" s="1" t="s">
        <v>1833</v>
      </c>
      <c r="H74" s="1" t="s">
        <v>780</v>
      </c>
      <c r="I74" s="1" t="s">
        <v>32</v>
      </c>
      <c r="J74" s="1" t="s">
        <v>437</v>
      </c>
      <c r="K74" s="1" t="s">
        <v>34</v>
      </c>
      <c r="L74" s="1" t="s">
        <v>263</v>
      </c>
      <c r="M74" s="1" t="s">
        <v>73</v>
      </c>
      <c r="N74" s="1" t="s">
        <v>1280</v>
      </c>
      <c r="O74" s="1" t="s">
        <v>1833</v>
      </c>
      <c r="P74" s="1" t="s">
        <v>1833</v>
      </c>
      <c r="Q74" s="1" t="s">
        <v>3692</v>
      </c>
      <c r="R74" s="1" t="s">
        <v>1833</v>
      </c>
      <c r="S74" s="1" t="s">
        <v>3700</v>
      </c>
      <c r="T74" s="1" t="s">
        <v>8401</v>
      </c>
      <c r="U74" s="1" t="s">
        <v>1833</v>
      </c>
      <c r="V74" s="1" t="s">
        <v>1833</v>
      </c>
      <c r="W74" s="1" t="s">
        <v>3695</v>
      </c>
      <c r="X74" s="1" t="s">
        <v>8691</v>
      </c>
      <c r="Y74" s="2">
        <f>X75-'Bloco 1 10s Com RTOS RX'!$X74</f>
        <v>0.0001157407407</v>
      </c>
      <c r="Z74" s="1">
        <f>SUM(LEN(",CO_MQ135|"),'Bloco 1 10s Com RTOS RX'!$H74,LEN(",CO2_MQ135|"),'Bloco 1 10s Com RTOS RX'!$I74,LEN(",Alcool_MQ135|"),'Bloco 1 10s Com RTOS RX'!$J74,LEN(",Alcool_MQ135|"),'Bloco 1 10s Com RTOS RX'!$K74,LEN(",Toluen_MQ135|"),'Bloco 1 10s Com RTOS RX'!$L74,LEN(",MH4_MQ135|"),'Bloco 1 10s Com RTOS RX'!$M74,LEN(",O3_MQ131|"),'Bloco 1 10s Com RTOS RX'!$N74)*8</f>
        <v>672</v>
      </c>
    </row>
    <row r="75" ht="15.75" hidden="1" customHeight="1">
      <c r="A75" s="1" t="s">
        <v>8692</v>
      </c>
      <c r="B75" s="1" t="s">
        <v>8693</v>
      </c>
      <c r="C75" s="1" t="s">
        <v>8399</v>
      </c>
      <c r="D75" s="1" t="s">
        <v>8694</v>
      </c>
      <c r="E75" s="1" t="s">
        <v>1833</v>
      </c>
      <c r="F75" s="1" t="s">
        <v>1833</v>
      </c>
      <c r="G75" s="1" t="s">
        <v>1833</v>
      </c>
      <c r="H75" s="1" t="s">
        <v>3764</v>
      </c>
      <c r="I75" s="1" t="s">
        <v>32</v>
      </c>
      <c r="J75" s="1" t="s">
        <v>33</v>
      </c>
      <c r="K75" s="1" t="s">
        <v>34</v>
      </c>
      <c r="L75" s="1" t="s">
        <v>166</v>
      </c>
      <c r="M75" s="1" t="s">
        <v>36</v>
      </c>
      <c r="N75" s="1" t="s">
        <v>298</v>
      </c>
      <c r="O75" s="1" t="s">
        <v>1833</v>
      </c>
      <c r="P75" s="1" t="s">
        <v>1833</v>
      </c>
      <c r="Q75" s="1" t="s">
        <v>3692</v>
      </c>
      <c r="R75" s="1" t="s">
        <v>1833</v>
      </c>
      <c r="S75" s="1" t="s">
        <v>3700</v>
      </c>
      <c r="T75" s="1" t="s">
        <v>8401</v>
      </c>
      <c r="U75" s="1" t="s">
        <v>1833</v>
      </c>
      <c r="V75" s="1" t="s">
        <v>1833</v>
      </c>
      <c r="W75" s="1" t="s">
        <v>3695</v>
      </c>
      <c r="X75" s="1" t="s">
        <v>8695</v>
      </c>
      <c r="Y75" s="2">
        <f>X76-'Bloco 1 10s Com RTOS RX'!$X75</f>
        <v>0.0001157407407</v>
      </c>
      <c r="Z75" s="1">
        <f>SUM(LEN(",CO_MQ135|"),'Bloco 1 10s Com RTOS RX'!$H75,LEN(",CO2_MQ135|"),'Bloco 1 10s Com RTOS RX'!$I75,LEN(",Alcool_MQ135|"),'Bloco 1 10s Com RTOS RX'!$J75,LEN(",Alcool_MQ135|"),'Bloco 1 10s Com RTOS RX'!$K75,LEN(",Toluen_MQ135|"),'Bloco 1 10s Com RTOS RX'!$L75,LEN(",MH4_MQ135|"),'Bloco 1 10s Com RTOS RX'!$M75,LEN(",O3_MQ131|"),'Bloco 1 10s Com RTOS RX'!$N75)*8</f>
        <v>672</v>
      </c>
    </row>
    <row r="76" ht="15.75" hidden="1" customHeight="1">
      <c r="A76" s="1" t="s">
        <v>8696</v>
      </c>
      <c r="B76" s="1" t="s">
        <v>8697</v>
      </c>
      <c r="C76" s="1" t="s">
        <v>8399</v>
      </c>
      <c r="D76" s="1" t="s">
        <v>8698</v>
      </c>
      <c r="E76" s="1" t="s">
        <v>1833</v>
      </c>
      <c r="F76" s="1" t="s">
        <v>1833</v>
      </c>
      <c r="G76" s="1" t="s">
        <v>1833</v>
      </c>
      <c r="H76" s="1" t="s">
        <v>428</v>
      </c>
      <c r="I76" s="1" t="s">
        <v>48</v>
      </c>
      <c r="J76" s="1" t="s">
        <v>49</v>
      </c>
      <c r="K76" s="1" t="s">
        <v>50</v>
      </c>
      <c r="L76" s="1" t="s">
        <v>1838</v>
      </c>
      <c r="M76" s="1" t="s">
        <v>36</v>
      </c>
      <c r="N76" s="1" t="s">
        <v>298</v>
      </c>
      <c r="O76" s="1" t="s">
        <v>1833</v>
      </c>
      <c r="P76" s="1" t="s">
        <v>1833</v>
      </c>
      <c r="Q76" s="1" t="s">
        <v>3692</v>
      </c>
      <c r="R76" s="1" t="s">
        <v>1833</v>
      </c>
      <c r="S76" s="1" t="s">
        <v>3700</v>
      </c>
      <c r="T76" s="1" t="s">
        <v>8401</v>
      </c>
      <c r="U76" s="1" t="s">
        <v>1833</v>
      </c>
      <c r="V76" s="1" t="s">
        <v>1833</v>
      </c>
      <c r="W76" s="1" t="s">
        <v>3695</v>
      </c>
      <c r="X76" s="1" t="s">
        <v>8699</v>
      </c>
      <c r="Y76" s="2">
        <f>X77-'Bloco 1 10s Com RTOS RX'!$X76</f>
        <v>0.0001157407407</v>
      </c>
      <c r="Z76" s="1">
        <f>SUM(LEN(",CO_MQ135|"),'Bloco 1 10s Com RTOS RX'!$H76,LEN(",CO2_MQ135|"),'Bloco 1 10s Com RTOS RX'!$I76,LEN(",Alcool_MQ135|"),'Bloco 1 10s Com RTOS RX'!$J76,LEN(",Alcool_MQ135|"),'Bloco 1 10s Com RTOS RX'!$K76,LEN(",Toluen_MQ135|"),'Bloco 1 10s Com RTOS RX'!$L76,LEN(",MH4_MQ135|"),'Bloco 1 10s Com RTOS RX'!$M76,LEN(",O3_MQ131|"),'Bloco 1 10s Com RTOS RX'!$N76)*8</f>
        <v>672</v>
      </c>
    </row>
    <row r="77" ht="15.75" hidden="1" customHeight="1">
      <c r="A77" s="1" t="s">
        <v>8700</v>
      </c>
      <c r="B77" s="1" t="s">
        <v>8701</v>
      </c>
      <c r="C77" s="1" t="s">
        <v>8399</v>
      </c>
      <c r="D77" s="1" t="s">
        <v>8702</v>
      </c>
      <c r="E77" s="1" t="s">
        <v>1833</v>
      </c>
      <c r="F77" s="1" t="s">
        <v>1833</v>
      </c>
      <c r="G77" s="1" t="s">
        <v>1833</v>
      </c>
      <c r="H77" s="1" t="s">
        <v>3764</v>
      </c>
      <c r="I77" s="1" t="s">
        <v>32</v>
      </c>
      <c r="J77" s="1" t="s">
        <v>33</v>
      </c>
      <c r="K77" s="1" t="s">
        <v>34</v>
      </c>
      <c r="L77" s="1" t="s">
        <v>166</v>
      </c>
      <c r="M77" s="1" t="s">
        <v>36</v>
      </c>
      <c r="N77" s="1" t="s">
        <v>473</v>
      </c>
      <c r="O77" s="1" t="s">
        <v>1833</v>
      </c>
      <c r="P77" s="1" t="s">
        <v>1833</v>
      </c>
      <c r="Q77" s="1" t="s">
        <v>3692</v>
      </c>
      <c r="R77" s="1" t="s">
        <v>1833</v>
      </c>
      <c r="S77" s="1" t="s">
        <v>3700</v>
      </c>
      <c r="T77" s="1" t="s">
        <v>8401</v>
      </c>
      <c r="U77" s="1" t="s">
        <v>1833</v>
      </c>
      <c r="V77" s="1" t="s">
        <v>1833</v>
      </c>
      <c r="W77" s="1" t="s">
        <v>3695</v>
      </c>
      <c r="X77" s="1" t="s">
        <v>8703</v>
      </c>
      <c r="Y77" s="2">
        <f>X78-'Bloco 1 10s Com RTOS RX'!$X77</f>
        <v>0.0001157407407</v>
      </c>
      <c r="Z77" s="1">
        <f>SUM(LEN(",CO_MQ135|"),'Bloco 1 10s Com RTOS RX'!$H77,LEN(",CO2_MQ135|"),'Bloco 1 10s Com RTOS RX'!$I77,LEN(",Alcool_MQ135|"),'Bloco 1 10s Com RTOS RX'!$J77,LEN(",Alcool_MQ135|"),'Bloco 1 10s Com RTOS RX'!$K77,LEN(",Toluen_MQ135|"),'Bloco 1 10s Com RTOS RX'!$L77,LEN(",MH4_MQ135|"),'Bloco 1 10s Com RTOS RX'!$M77,LEN(",O3_MQ131|"),'Bloco 1 10s Com RTOS RX'!$N77)*8</f>
        <v>672</v>
      </c>
    </row>
    <row r="78" ht="15.75" hidden="1" customHeight="1">
      <c r="A78" s="1" t="s">
        <v>8704</v>
      </c>
      <c r="B78" s="1" t="s">
        <v>8705</v>
      </c>
      <c r="C78" s="1" t="s">
        <v>8399</v>
      </c>
      <c r="D78" s="1" t="s">
        <v>8706</v>
      </c>
      <c r="E78" s="1" t="s">
        <v>1833</v>
      </c>
      <c r="F78" s="1" t="s">
        <v>1833</v>
      </c>
      <c r="G78" s="1" t="s">
        <v>1833</v>
      </c>
      <c r="H78" s="1" t="s">
        <v>211</v>
      </c>
      <c r="I78" s="1" t="s">
        <v>29</v>
      </c>
      <c r="J78" s="1" t="s">
        <v>1048</v>
      </c>
      <c r="K78" s="1" t="s">
        <v>34</v>
      </c>
      <c r="L78" s="1" t="s">
        <v>1049</v>
      </c>
      <c r="M78" s="1" t="s">
        <v>73</v>
      </c>
      <c r="N78" s="1" t="s">
        <v>290</v>
      </c>
      <c r="O78" s="1" t="s">
        <v>1833</v>
      </c>
      <c r="P78" s="1" t="s">
        <v>1833</v>
      </c>
      <c r="Q78" s="1" t="s">
        <v>3692</v>
      </c>
      <c r="R78" s="1" t="s">
        <v>1833</v>
      </c>
      <c r="S78" s="1" t="s">
        <v>3700</v>
      </c>
      <c r="T78" s="1" t="s">
        <v>8401</v>
      </c>
      <c r="U78" s="1" t="s">
        <v>1833</v>
      </c>
      <c r="V78" s="1" t="s">
        <v>1833</v>
      </c>
      <c r="W78" s="1" t="s">
        <v>3695</v>
      </c>
      <c r="X78" s="1" t="s">
        <v>8707</v>
      </c>
      <c r="Y78" s="2">
        <f>X79-'Bloco 1 10s Com RTOS RX'!$X78</f>
        <v>0.0001157407407</v>
      </c>
      <c r="Z78" s="1">
        <f>SUM(LEN(",CO_MQ135|"),'Bloco 1 10s Com RTOS RX'!$H78,LEN(",CO2_MQ135|"),'Bloco 1 10s Com RTOS RX'!$I78,LEN(",Alcool_MQ135|"),'Bloco 1 10s Com RTOS RX'!$J78,LEN(",Alcool_MQ135|"),'Bloco 1 10s Com RTOS RX'!$K78,LEN(",Toluen_MQ135|"),'Bloco 1 10s Com RTOS RX'!$L78,LEN(",MH4_MQ135|"),'Bloco 1 10s Com RTOS RX'!$M78,LEN(",O3_MQ131|"),'Bloco 1 10s Com RTOS RX'!$N78)*8</f>
        <v>672</v>
      </c>
    </row>
    <row r="79" ht="15.75" hidden="1" customHeight="1">
      <c r="A79" s="1" t="s">
        <v>8708</v>
      </c>
      <c r="B79" s="1" t="s">
        <v>8709</v>
      </c>
      <c r="C79" s="1" t="s">
        <v>8399</v>
      </c>
      <c r="D79" s="1" t="s">
        <v>8710</v>
      </c>
      <c r="E79" s="1" t="s">
        <v>1833</v>
      </c>
      <c r="F79" s="1" t="s">
        <v>1833</v>
      </c>
      <c r="G79" s="1" t="s">
        <v>1833</v>
      </c>
      <c r="H79" s="1" t="s">
        <v>785</v>
      </c>
      <c r="I79" s="1" t="s">
        <v>176</v>
      </c>
      <c r="J79" s="1" t="s">
        <v>1280</v>
      </c>
      <c r="K79" s="1" t="s">
        <v>34</v>
      </c>
      <c r="L79" s="1" t="s">
        <v>166</v>
      </c>
      <c r="M79" s="1" t="s">
        <v>36</v>
      </c>
      <c r="N79" s="1" t="s">
        <v>3940</v>
      </c>
      <c r="O79" s="1" t="s">
        <v>1833</v>
      </c>
      <c r="P79" s="1" t="s">
        <v>1833</v>
      </c>
      <c r="Q79" s="1" t="s">
        <v>3692</v>
      </c>
      <c r="R79" s="1" t="s">
        <v>1833</v>
      </c>
      <c r="S79" s="1" t="s">
        <v>3700</v>
      </c>
      <c r="T79" s="1" t="s">
        <v>8401</v>
      </c>
      <c r="U79" s="1" t="s">
        <v>1833</v>
      </c>
      <c r="V79" s="1" t="s">
        <v>1833</v>
      </c>
      <c r="W79" s="1" t="s">
        <v>3695</v>
      </c>
      <c r="X79" s="1" t="s">
        <v>8711</v>
      </c>
      <c r="Y79" s="2">
        <f>X80-'Bloco 1 10s Com RTOS RX'!$X79</f>
        <v>0.0001157407407</v>
      </c>
      <c r="Z79" s="1">
        <f>SUM(LEN(",CO_MQ135|"),'Bloco 1 10s Com RTOS RX'!$H79,LEN(",CO2_MQ135|"),'Bloco 1 10s Com RTOS RX'!$I79,LEN(",Alcool_MQ135|"),'Bloco 1 10s Com RTOS RX'!$J79,LEN(",Alcool_MQ135|"),'Bloco 1 10s Com RTOS RX'!$K79,LEN(",Toluen_MQ135|"),'Bloco 1 10s Com RTOS RX'!$L79,LEN(",MH4_MQ135|"),'Bloco 1 10s Com RTOS RX'!$M79,LEN(",O3_MQ131|"),'Bloco 1 10s Com RTOS RX'!$N79)*8</f>
        <v>672</v>
      </c>
    </row>
    <row r="80" ht="15.75" hidden="1" customHeight="1">
      <c r="A80" s="1" t="s">
        <v>8712</v>
      </c>
      <c r="B80" s="1" t="s">
        <v>8713</v>
      </c>
      <c r="C80" s="1" t="s">
        <v>8399</v>
      </c>
      <c r="D80" s="1" t="s">
        <v>8714</v>
      </c>
      <c r="E80" s="1" t="s">
        <v>1833</v>
      </c>
      <c r="F80" s="1" t="s">
        <v>1833</v>
      </c>
      <c r="G80" s="1" t="s">
        <v>1833</v>
      </c>
      <c r="H80" s="1" t="s">
        <v>211</v>
      </c>
      <c r="I80" s="1" t="s">
        <v>29</v>
      </c>
      <c r="J80" s="1" t="s">
        <v>1048</v>
      </c>
      <c r="K80" s="1" t="s">
        <v>34</v>
      </c>
      <c r="L80" s="1" t="s">
        <v>1049</v>
      </c>
      <c r="M80" s="1" t="s">
        <v>73</v>
      </c>
      <c r="N80" s="1" t="s">
        <v>473</v>
      </c>
      <c r="O80" s="1" t="s">
        <v>1833</v>
      </c>
      <c r="P80" s="1" t="s">
        <v>1833</v>
      </c>
      <c r="Q80" s="1" t="s">
        <v>3692</v>
      </c>
      <c r="R80" s="1" t="s">
        <v>1833</v>
      </c>
      <c r="S80" s="1" t="s">
        <v>3700</v>
      </c>
      <c r="T80" s="1" t="s">
        <v>8401</v>
      </c>
      <c r="U80" s="1" t="s">
        <v>1833</v>
      </c>
      <c r="V80" s="1" t="s">
        <v>1833</v>
      </c>
      <c r="W80" s="1" t="s">
        <v>3695</v>
      </c>
      <c r="X80" s="1" t="s">
        <v>8715</v>
      </c>
      <c r="Y80" s="2">
        <f>X81-'Bloco 1 10s Com RTOS RX'!$X80</f>
        <v>0.0001157407407</v>
      </c>
      <c r="Z80" s="1">
        <f>SUM(LEN(",CO_MQ135|"),'Bloco 1 10s Com RTOS RX'!$H80,LEN(",CO2_MQ135|"),'Bloco 1 10s Com RTOS RX'!$I80,LEN(",Alcool_MQ135|"),'Bloco 1 10s Com RTOS RX'!$J80,LEN(",Alcool_MQ135|"),'Bloco 1 10s Com RTOS RX'!$K80,LEN(",Toluen_MQ135|"),'Bloco 1 10s Com RTOS RX'!$L80,LEN(",MH4_MQ135|"),'Bloco 1 10s Com RTOS RX'!$M80,LEN(",O3_MQ131|"),'Bloco 1 10s Com RTOS RX'!$N80)*8</f>
        <v>672</v>
      </c>
    </row>
    <row r="81" ht="15.75" hidden="1" customHeight="1">
      <c r="A81" s="1" t="s">
        <v>8716</v>
      </c>
      <c r="B81" s="1" t="s">
        <v>8717</v>
      </c>
      <c r="C81" s="1" t="s">
        <v>8399</v>
      </c>
      <c r="D81" s="1" t="s">
        <v>8718</v>
      </c>
      <c r="E81" s="1" t="s">
        <v>1833</v>
      </c>
      <c r="F81" s="1" t="s">
        <v>1833</v>
      </c>
      <c r="G81" s="1" t="s">
        <v>1833</v>
      </c>
      <c r="H81" s="1" t="s">
        <v>3764</v>
      </c>
      <c r="I81" s="1" t="s">
        <v>32</v>
      </c>
      <c r="J81" s="1" t="s">
        <v>33</v>
      </c>
      <c r="K81" s="1" t="s">
        <v>34</v>
      </c>
      <c r="L81" s="1" t="s">
        <v>166</v>
      </c>
      <c r="M81" s="1" t="s">
        <v>36</v>
      </c>
      <c r="N81" s="1" t="s">
        <v>3940</v>
      </c>
      <c r="O81" s="1" t="s">
        <v>1833</v>
      </c>
      <c r="P81" s="1" t="s">
        <v>1833</v>
      </c>
      <c r="Q81" s="1" t="s">
        <v>3692</v>
      </c>
      <c r="R81" s="1" t="s">
        <v>1833</v>
      </c>
      <c r="S81" s="1" t="s">
        <v>3700</v>
      </c>
      <c r="T81" s="1" t="s">
        <v>8401</v>
      </c>
      <c r="U81" s="1" t="s">
        <v>1833</v>
      </c>
      <c r="V81" s="1" t="s">
        <v>1833</v>
      </c>
      <c r="W81" s="1" t="s">
        <v>3695</v>
      </c>
      <c r="X81" s="1" t="s">
        <v>8719</v>
      </c>
      <c r="Y81" s="2">
        <f>X82-'Bloco 1 10s Com RTOS RX'!$X81</f>
        <v>0.0001157407407</v>
      </c>
      <c r="Z81" s="1">
        <f>SUM(LEN(",CO_MQ135|"),'Bloco 1 10s Com RTOS RX'!$H81,LEN(",CO2_MQ135|"),'Bloco 1 10s Com RTOS RX'!$I81,LEN(",Alcool_MQ135|"),'Bloco 1 10s Com RTOS RX'!$J81,LEN(",Alcool_MQ135|"),'Bloco 1 10s Com RTOS RX'!$K81,LEN(",Toluen_MQ135|"),'Bloco 1 10s Com RTOS RX'!$L81,LEN(",MH4_MQ135|"),'Bloco 1 10s Com RTOS RX'!$M81,LEN(",O3_MQ131|"),'Bloco 1 10s Com RTOS RX'!$N81)*8</f>
        <v>672</v>
      </c>
    </row>
    <row r="82" ht="15.75" hidden="1" customHeight="1">
      <c r="A82" s="1" t="s">
        <v>8720</v>
      </c>
      <c r="B82" s="1" t="s">
        <v>8721</v>
      </c>
      <c r="C82" s="1" t="s">
        <v>8399</v>
      </c>
      <c r="D82" s="1" t="s">
        <v>8722</v>
      </c>
      <c r="E82" s="1" t="s">
        <v>1833</v>
      </c>
      <c r="F82" s="1" t="s">
        <v>1833</v>
      </c>
      <c r="G82" s="1" t="s">
        <v>1833</v>
      </c>
      <c r="H82" s="1" t="s">
        <v>137</v>
      </c>
      <c r="I82" s="1" t="s">
        <v>3807</v>
      </c>
      <c r="J82" s="1" t="s">
        <v>3808</v>
      </c>
      <c r="K82" s="1" t="s">
        <v>26</v>
      </c>
      <c r="L82" s="1" t="s">
        <v>288</v>
      </c>
      <c r="M82" s="1" t="s">
        <v>28</v>
      </c>
      <c r="N82" s="1" t="s">
        <v>290</v>
      </c>
      <c r="O82" s="1" t="s">
        <v>1833</v>
      </c>
      <c r="P82" s="1" t="s">
        <v>1833</v>
      </c>
      <c r="Q82" s="1" t="s">
        <v>3692</v>
      </c>
      <c r="R82" s="1" t="s">
        <v>1833</v>
      </c>
      <c r="S82" s="1" t="s">
        <v>3700</v>
      </c>
      <c r="T82" s="1" t="s">
        <v>8401</v>
      </c>
      <c r="U82" s="1" t="s">
        <v>1833</v>
      </c>
      <c r="V82" s="1" t="s">
        <v>1833</v>
      </c>
      <c r="W82" s="1" t="s">
        <v>3695</v>
      </c>
      <c r="X82" s="1" t="s">
        <v>8723</v>
      </c>
      <c r="Y82" s="2">
        <f>X83-'Bloco 1 10s Com RTOS RX'!$X82</f>
        <v>0.0001157407407</v>
      </c>
      <c r="Z82" s="1">
        <f>SUM(LEN(",CO_MQ135|"),'Bloco 1 10s Com RTOS RX'!$H82,LEN(",CO2_MQ135|"),'Bloco 1 10s Com RTOS RX'!$I82,LEN(",Alcool_MQ135|"),'Bloco 1 10s Com RTOS RX'!$J82,LEN(",Alcool_MQ135|"),'Bloco 1 10s Com RTOS RX'!$K82,LEN(",Toluen_MQ135|"),'Bloco 1 10s Com RTOS RX'!$L82,LEN(",MH4_MQ135|"),'Bloco 1 10s Com RTOS RX'!$M82,LEN(",O3_MQ131|"),'Bloco 1 10s Com RTOS RX'!$N82)*8</f>
        <v>672</v>
      </c>
    </row>
    <row r="83" ht="15.75" hidden="1" customHeight="1">
      <c r="A83" s="1" t="s">
        <v>8724</v>
      </c>
      <c r="B83" s="1" t="s">
        <v>8725</v>
      </c>
      <c r="C83" s="1" t="s">
        <v>8399</v>
      </c>
      <c r="D83" s="1" t="s">
        <v>8726</v>
      </c>
      <c r="E83" s="1" t="s">
        <v>1833</v>
      </c>
      <c r="F83" s="1" t="s">
        <v>1833</v>
      </c>
      <c r="G83" s="1" t="s">
        <v>1833</v>
      </c>
      <c r="H83" s="1" t="s">
        <v>310</v>
      </c>
      <c r="I83" s="1" t="s">
        <v>176</v>
      </c>
      <c r="J83" s="1" t="s">
        <v>304</v>
      </c>
      <c r="K83" s="1" t="s">
        <v>50</v>
      </c>
      <c r="L83" s="1" t="s">
        <v>223</v>
      </c>
      <c r="M83" s="1" t="s">
        <v>36</v>
      </c>
      <c r="N83" s="1" t="s">
        <v>290</v>
      </c>
      <c r="O83" s="1" t="s">
        <v>1833</v>
      </c>
      <c r="P83" s="1" t="s">
        <v>1833</v>
      </c>
      <c r="Q83" s="1" t="s">
        <v>3692</v>
      </c>
      <c r="R83" s="1" t="s">
        <v>1833</v>
      </c>
      <c r="S83" s="1" t="s">
        <v>3700</v>
      </c>
      <c r="T83" s="1" t="s">
        <v>8401</v>
      </c>
      <c r="U83" s="1" t="s">
        <v>1833</v>
      </c>
      <c r="V83" s="1" t="s">
        <v>1833</v>
      </c>
      <c r="W83" s="1" t="s">
        <v>3695</v>
      </c>
      <c r="X83" s="1" t="s">
        <v>8727</v>
      </c>
      <c r="Y83" s="2">
        <f>X84-'Bloco 1 10s Com RTOS RX'!$X83</f>
        <v>0.0001157407407</v>
      </c>
      <c r="Z83" s="1">
        <f>SUM(LEN(",CO_MQ135|"),'Bloco 1 10s Com RTOS RX'!$H83,LEN(",CO2_MQ135|"),'Bloco 1 10s Com RTOS RX'!$I83,LEN(",Alcool_MQ135|"),'Bloco 1 10s Com RTOS RX'!$J83,LEN(",Alcool_MQ135|"),'Bloco 1 10s Com RTOS RX'!$K83,LEN(",Toluen_MQ135|"),'Bloco 1 10s Com RTOS RX'!$L83,LEN(",MH4_MQ135|"),'Bloco 1 10s Com RTOS RX'!$M83,LEN(",O3_MQ131|"),'Bloco 1 10s Com RTOS RX'!$N83)*8</f>
        <v>672</v>
      </c>
    </row>
    <row r="84" ht="15.75" hidden="1" customHeight="1">
      <c r="A84" s="1" t="s">
        <v>8728</v>
      </c>
      <c r="B84" s="1" t="s">
        <v>8729</v>
      </c>
      <c r="C84" s="1" t="s">
        <v>8399</v>
      </c>
      <c r="D84" s="1" t="s">
        <v>8730</v>
      </c>
      <c r="E84" s="1" t="s">
        <v>1833</v>
      </c>
      <c r="F84" s="1" t="s">
        <v>1833</v>
      </c>
      <c r="G84" s="1" t="s">
        <v>1833</v>
      </c>
      <c r="H84" s="1" t="s">
        <v>303</v>
      </c>
      <c r="I84" s="1" t="s">
        <v>176</v>
      </c>
      <c r="J84" s="1" t="s">
        <v>304</v>
      </c>
      <c r="K84" s="1" t="s">
        <v>34</v>
      </c>
      <c r="L84" s="1" t="s">
        <v>270</v>
      </c>
      <c r="M84" s="1" t="s">
        <v>36</v>
      </c>
      <c r="N84" s="1" t="s">
        <v>1280</v>
      </c>
      <c r="O84" s="1" t="s">
        <v>1833</v>
      </c>
      <c r="P84" s="1" t="s">
        <v>1833</v>
      </c>
      <c r="Q84" s="1" t="s">
        <v>3692</v>
      </c>
      <c r="R84" s="1" t="s">
        <v>1833</v>
      </c>
      <c r="S84" s="1" t="s">
        <v>3700</v>
      </c>
      <c r="T84" s="1" t="s">
        <v>8401</v>
      </c>
      <c r="U84" s="1" t="s">
        <v>1833</v>
      </c>
      <c r="V84" s="1" t="s">
        <v>1833</v>
      </c>
      <c r="W84" s="1" t="s">
        <v>3695</v>
      </c>
      <c r="X84" s="1" t="s">
        <v>8731</v>
      </c>
      <c r="Y84" s="2">
        <f>X85-'Bloco 1 10s Com RTOS RX'!$X84</f>
        <v>0.0001273148148</v>
      </c>
      <c r="Z84" s="1">
        <f>SUM(LEN(",CO_MQ135|"),'Bloco 1 10s Com RTOS RX'!$H84,LEN(",CO2_MQ135|"),'Bloco 1 10s Com RTOS RX'!$I84,LEN(",Alcool_MQ135|"),'Bloco 1 10s Com RTOS RX'!$J84,LEN(",Alcool_MQ135|"),'Bloco 1 10s Com RTOS RX'!$K84,LEN(",Toluen_MQ135|"),'Bloco 1 10s Com RTOS RX'!$L84,LEN(",MH4_MQ135|"),'Bloco 1 10s Com RTOS RX'!$M84,LEN(",O3_MQ131|"),'Bloco 1 10s Com RTOS RX'!$N84)*8</f>
        <v>672</v>
      </c>
    </row>
    <row r="85" ht="15.75" hidden="1" customHeight="1">
      <c r="A85" s="1" t="s">
        <v>8732</v>
      </c>
      <c r="B85" s="1" t="s">
        <v>8733</v>
      </c>
      <c r="C85" s="1" t="s">
        <v>8399</v>
      </c>
      <c r="D85" s="1" t="s">
        <v>8734</v>
      </c>
      <c r="E85" s="1" t="s">
        <v>1833</v>
      </c>
      <c r="F85" s="1" t="s">
        <v>1833</v>
      </c>
      <c r="G85" s="1" t="s">
        <v>1833</v>
      </c>
      <c r="H85" s="1" t="s">
        <v>310</v>
      </c>
      <c r="I85" s="1" t="s">
        <v>176</v>
      </c>
      <c r="J85" s="1" t="s">
        <v>304</v>
      </c>
      <c r="K85" s="1" t="s">
        <v>50</v>
      </c>
      <c r="L85" s="1" t="s">
        <v>223</v>
      </c>
      <c r="M85" s="1" t="s">
        <v>36</v>
      </c>
      <c r="N85" s="1" t="s">
        <v>444</v>
      </c>
      <c r="O85" s="1" t="s">
        <v>1833</v>
      </c>
      <c r="P85" s="1" t="s">
        <v>1833</v>
      </c>
      <c r="Q85" s="1" t="s">
        <v>3692</v>
      </c>
      <c r="R85" s="1" t="s">
        <v>1833</v>
      </c>
      <c r="S85" s="1" t="s">
        <v>3700</v>
      </c>
      <c r="T85" s="1" t="s">
        <v>8401</v>
      </c>
      <c r="U85" s="1" t="s">
        <v>1833</v>
      </c>
      <c r="V85" s="1" t="s">
        <v>1833</v>
      </c>
      <c r="W85" s="1" t="s">
        <v>3695</v>
      </c>
      <c r="X85" s="1" t="s">
        <v>8735</v>
      </c>
      <c r="Y85" s="2">
        <f>X86-'Bloco 1 10s Com RTOS RX'!$X85</f>
        <v>0.0001157407407</v>
      </c>
      <c r="Z85" s="1">
        <f>SUM(LEN(",CO_MQ135|"),'Bloco 1 10s Com RTOS RX'!$H85,LEN(",CO2_MQ135|"),'Bloco 1 10s Com RTOS RX'!$I85,LEN(",Alcool_MQ135|"),'Bloco 1 10s Com RTOS RX'!$J85,LEN(",Alcool_MQ135|"),'Bloco 1 10s Com RTOS RX'!$K85,LEN(",Toluen_MQ135|"),'Bloco 1 10s Com RTOS RX'!$L85,LEN(",MH4_MQ135|"),'Bloco 1 10s Com RTOS RX'!$M85,LEN(",O3_MQ131|"),'Bloco 1 10s Com RTOS RX'!$N85)*8</f>
        <v>672</v>
      </c>
    </row>
    <row r="86" ht="15.75" hidden="1" customHeight="1">
      <c r="A86" s="1" t="s">
        <v>8736</v>
      </c>
      <c r="B86" s="1" t="s">
        <v>8737</v>
      </c>
      <c r="C86" s="1" t="s">
        <v>8399</v>
      </c>
      <c r="D86" s="1" t="s">
        <v>8738</v>
      </c>
      <c r="E86" s="1" t="s">
        <v>1833</v>
      </c>
      <c r="F86" s="1" t="s">
        <v>1833</v>
      </c>
      <c r="G86" s="1" t="s">
        <v>1833</v>
      </c>
      <c r="H86" s="1" t="s">
        <v>310</v>
      </c>
      <c r="I86" s="1" t="s">
        <v>176</v>
      </c>
      <c r="J86" s="1" t="s">
        <v>304</v>
      </c>
      <c r="K86" s="1" t="s">
        <v>50</v>
      </c>
      <c r="L86" s="1" t="s">
        <v>223</v>
      </c>
      <c r="M86" s="1" t="s">
        <v>36</v>
      </c>
      <c r="N86" s="1" t="s">
        <v>444</v>
      </c>
      <c r="O86" s="1" t="s">
        <v>1833</v>
      </c>
      <c r="P86" s="1" t="s">
        <v>1833</v>
      </c>
      <c r="Q86" s="1" t="s">
        <v>3692</v>
      </c>
      <c r="R86" s="1" t="s">
        <v>1833</v>
      </c>
      <c r="S86" s="1" t="s">
        <v>3700</v>
      </c>
      <c r="T86" s="1" t="s">
        <v>8401</v>
      </c>
      <c r="U86" s="1" t="s">
        <v>1833</v>
      </c>
      <c r="V86" s="1" t="s">
        <v>1833</v>
      </c>
      <c r="W86" s="1" t="s">
        <v>3695</v>
      </c>
      <c r="X86" s="1" t="s">
        <v>8739</v>
      </c>
      <c r="Y86" s="2">
        <f>X87-'Bloco 1 10s Com RTOS RX'!$X86</f>
        <v>0.0001157407407</v>
      </c>
      <c r="Z86" s="1">
        <f>SUM(LEN(",CO_MQ135|"),'Bloco 1 10s Com RTOS RX'!$H86,LEN(",CO2_MQ135|"),'Bloco 1 10s Com RTOS RX'!$I86,LEN(",Alcool_MQ135|"),'Bloco 1 10s Com RTOS RX'!$J86,LEN(",Alcool_MQ135|"),'Bloco 1 10s Com RTOS RX'!$K86,LEN(",Toluen_MQ135|"),'Bloco 1 10s Com RTOS RX'!$L86,LEN(",MH4_MQ135|"),'Bloco 1 10s Com RTOS RX'!$M86,LEN(",O3_MQ131|"),'Bloco 1 10s Com RTOS RX'!$N86)*8</f>
        <v>672</v>
      </c>
    </row>
    <row r="87" ht="15.75" hidden="1" customHeight="1">
      <c r="A87" s="1" t="s">
        <v>8740</v>
      </c>
      <c r="B87" s="1" t="s">
        <v>8741</v>
      </c>
      <c r="C87" s="1" t="s">
        <v>8399</v>
      </c>
      <c r="D87" s="1" t="s">
        <v>8742</v>
      </c>
      <c r="E87" s="1" t="s">
        <v>1833</v>
      </c>
      <c r="F87" s="1" t="s">
        <v>1833</v>
      </c>
      <c r="G87" s="1" t="s">
        <v>1833</v>
      </c>
      <c r="H87" s="1" t="s">
        <v>3827</v>
      </c>
      <c r="I87" s="1" t="s">
        <v>117</v>
      </c>
      <c r="J87" s="1" t="s">
        <v>118</v>
      </c>
      <c r="K87" s="1" t="s">
        <v>50</v>
      </c>
      <c r="L87" s="1" t="s">
        <v>259</v>
      </c>
      <c r="M87" s="1" t="s">
        <v>44</v>
      </c>
      <c r="N87" s="1" t="s">
        <v>1850</v>
      </c>
      <c r="O87" s="1" t="s">
        <v>1833</v>
      </c>
      <c r="P87" s="1" t="s">
        <v>1833</v>
      </c>
      <c r="Q87" s="1" t="s">
        <v>3692</v>
      </c>
      <c r="R87" s="1" t="s">
        <v>1833</v>
      </c>
      <c r="S87" s="1" t="s">
        <v>3700</v>
      </c>
      <c r="T87" s="1" t="s">
        <v>8401</v>
      </c>
      <c r="U87" s="1" t="s">
        <v>1833</v>
      </c>
      <c r="V87" s="1" t="s">
        <v>1833</v>
      </c>
      <c r="W87" s="1" t="s">
        <v>3695</v>
      </c>
      <c r="X87" s="1" t="s">
        <v>8743</v>
      </c>
      <c r="Y87" s="2">
        <f>X88-'Bloco 1 10s Com RTOS RX'!$X87</f>
        <v>0.0001157407407</v>
      </c>
      <c r="Z87" s="1">
        <f>SUM(LEN(",CO_MQ135|"),'Bloco 1 10s Com RTOS RX'!$H87,LEN(",CO2_MQ135|"),'Bloco 1 10s Com RTOS RX'!$I87,LEN(",Alcool_MQ135|"),'Bloco 1 10s Com RTOS RX'!$J87,LEN(",Alcool_MQ135|"),'Bloco 1 10s Com RTOS RX'!$K87,LEN(",Toluen_MQ135|"),'Bloco 1 10s Com RTOS RX'!$L87,LEN(",MH4_MQ135|"),'Bloco 1 10s Com RTOS RX'!$M87,LEN(",O3_MQ131|"),'Bloco 1 10s Com RTOS RX'!$N87)*8</f>
        <v>672</v>
      </c>
    </row>
    <row r="88" ht="15.75" hidden="1" customHeight="1">
      <c r="A88" s="1" t="s">
        <v>8744</v>
      </c>
      <c r="B88" s="1" t="s">
        <v>8745</v>
      </c>
      <c r="C88" s="1" t="s">
        <v>8399</v>
      </c>
      <c r="D88" s="1" t="s">
        <v>8746</v>
      </c>
      <c r="E88" s="1" t="s">
        <v>1833</v>
      </c>
      <c r="F88" s="1" t="s">
        <v>1833</v>
      </c>
      <c r="G88" s="1" t="s">
        <v>1833</v>
      </c>
      <c r="H88" s="1" t="s">
        <v>310</v>
      </c>
      <c r="I88" s="1" t="s">
        <v>176</v>
      </c>
      <c r="J88" s="1" t="s">
        <v>304</v>
      </c>
      <c r="K88" s="1" t="s">
        <v>50</v>
      </c>
      <c r="L88" s="1" t="s">
        <v>223</v>
      </c>
      <c r="M88" s="1" t="s">
        <v>36</v>
      </c>
      <c r="N88" s="1" t="s">
        <v>2174</v>
      </c>
      <c r="O88" s="1" t="s">
        <v>1833</v>
      </c>
      <c r="P88" s="1" t="s">
        <v>1833</v>
      </c>
      <c r="Q88" s="1" t="s">
        <v>3692</v>
      </c>
      <c r="R88" s="1" t="s">
        <v>1833</v>
      </c>
      <c r="S88" s="1" t="s">
        <v>3700</v>
      </c>
      <c r="T88" s="1" t="s">
        <v>8401</v>
      </c>
      <c r="U88" s="1" t="s">
        <v>1833</v>
      </c>
      <c r="V88" s="1" t="s">
        <v>1833</v>
      </c>
      <c r="W88" s="1" t="s">
        <v>3695</v>
      </c>
      <c r="X88" s="1" t="s">
        <v>8747</v>
      </c>
      <c r="Y88" s="2">
        <f>X89-'Bloco 1 10s Com RTOS RX'!$X88</f>
        <v>0.0001157407407</v>
      </c>
      <c r="Z88" s="1">
        <f>SUM(LEN(",CO_MQ135|"),'Bloco 1 10s Com RTOS RX'!$H88,LEN(",CO2_MQ135|"),'Bloco 1 10s Com RTOS RX'!$I88,LEN(",Alcool_MQ135|"),'Bloco 1 10s Com RTOS RX'!$J88,LEN(",Alcool_MQ135|"),'Bloco 1 10s Com RTOS RX'!$K88,LEN(",Toluen_MQ135|"),'Bloco 1 10s Com RTOS RX'!$L88,LEN(",MH4_MQ135|"),'Bloco 1 10s Com RTOS RX'!$M88,LEN(",O3_MQ131|"),'Bloco 1 10s Com RTOS RX'!$N88)*8</f>
        <v>672</v>
      </c>
    </row>
    <row r="89" ht="15.75" hidden="1" customHeight="1">
      <c r="A89" s="1" t="s">
        <v>8748</v>
      </c>
      <c r="B89" s="1" t="s">
        <v>8749</v>
      </c>
      <c r="C89" s="1" t="s">
        <v>8399</v>
      </c>
      <c r="D89" s="1" t="s">
        <v>8750</v>
      </c>
      <c r="E89" s="1" t="s">
        <v>1833</v>
      </c>
      <c r="F89" s="1" t="s">
        <v>1833</v>
      </c>
      <c r="G89" s="1" t="s">
        <v>1833</v>
      </c>
      <c r="H89" s="1" t="s">
        <v>310</v>
      </c>
      <c r="I89" s="1" t="s">
        <v>176</v>
      </c>
      <c r="J89" s="1" t="s">
        <v>304</v>
      </c>
      <c r="K89" s="1" t="s">
        <v>50</v>
      </c>
      <c r="L89" s="1" t="s">
        <v>223</v>
      </c>
      <c r="M89" s="1" t="s">
        <v>36</v>
      </c>
      <c r="N89" s="1" t="s">
        <v>444</v>
      </c>
      <c r="O89" s="1" t="s">
        <v>1833</v>
      </c>
      <c r="P89" s="1" t="s">
        <v>1833</v>
      </c>
      <c r="Q89" s="1" t="s">
        <v>3692</v>
      </c>
      <c r="R89" s="1" t="s">
        <v>1833</v>
      </c>
      <c r="S89" s="1" t="s">
        <v>3700</v>
      </c>
      <c r="T89" s="1" t="s">
        <v>8401</v>
      </c>
      <c r="U89" s="1" t="s">
        <v>1833</v>
      </c>
      <c r="V89" s="1" t="s">
        <v>1833</v>
      </c>
      <c r="W89" s="1" t="s">
        <v>3695</v>
      </c>
      <c r="X89" s="1" t="s">
        <v>8751</v>
      </c>
      <c r="Y89" s="2">
        <f>X90-'Bloco 1 10s Com RTOS RX'!$X89</f>
        <v>0.0001157407407</v>
      </c>
      <c r="Z89" s="1">
        <f>SUM(LEN(",CO_MQ135|"),'Bloco 1 10s Com RTOS RX'!$H89,LEN(",CO2_MQ135|"),'Bloco 1 10s Com RTOS RX'!$I89,LEN(",Alcool_MQ135|"),'Bloco 1 10s Com RTOS RX'!$J89,LEN(",Alcool_MQ135|"),'Bloco 1 10s Com RTOS RX'!$K89,LEN(",Toluen_MQ135|"),'Bloco 1 10s Com RTOS RX'!$L89,LEN(",MH4_MQ135|"),'Bloco 1 10s Com RTOS RX'!$M89,LEN(",O3_MQ131|"),'Bloco 1 10s Com RTOS RX'!$N89)*8</f>
        <v>672</v>
      </c>
    </row>
    <row r="90" ht="15.75" hidden="1" customHeight="1">
      <c r="A90" s="1" t="s">
        <v>8752</v>
      </c>
      <c r="B90" s="1" t="s">
        <v>8753</v>
      </c>
      <c r="C90" s="1" t="s">
        <v>8399</v>
      </c>
      <c r="D90" s="1" t="s">
        <v>8754</v>
      </c>
      <c r="E90" s="1" t="s">
        <v>1833</v>
      </c>
      <c r="F90" s="1" t="s">
        <v>1833</v>
      </c>
      <c r="G90" s="1" t="s">
        <v>1833</v>
      </c>
      <c r="H90" s="1" t="s">
        <v>310</v>
      </c>
      <c r="I90" s="1" t="s">
        <v>176</v>
      </c>
      <c r="J90" s="1" t="s">
        <v>304</v>
      </c>
      <c r="K90" s="1" t="s">
        <v>50</v>
      </c>
      <c r="L90" s="1" t="s">
        <v>223</v>
      </c>
      <c r="M90" s="1" t="s">
        <v>36</v>
      </c>
      <c r="N90" s="1" t="s">
        <v>251</v>
      </c>
      <c r="O90" s="1" t="s">
        <v>1833</v>
      </c>
      <c r="P90" s="1" t="s">
        <v>1833</v>
      </c>
      <c r="Q90" s="1" t="s">
        <v>3692</v>
      </c>
      <c r="R90" s="1" t="s">
        <v>1833</v>
      </c>
      <c r="S90" s="1" t="s">
        <v>3700</v>
      </c>
      <c r="T90" s="1" t="s">
        <v>8401</v>
      </c>
      <c r="U90" s="1" t="s">
        <v>1833</v>
      </c>
      <c r="V90" s="1" t="s">
        <v>1833</v>
      </c>
      <c r="W90" s="1" t="s">
        <v>3695</v>
      </c>
      <c r="X90" s="1" t="s">
        <v>8755</v>
      </c>
      <c r="Y90" s="2">
        <f>X91-'Bloco 1 10s Com RTOS RX'!$X90</f>
        <v>0.0001157407407</v>
      </c>
      <c r="Z90" s="1">
        <f>SUM(LEN(",CO_MQ135|"),'Bloco 1 10s Com RTOS RX'!$H90,LEN(",CO2_MQ135|"),'Bloco 1 10s Com RTOS RX'!$I90,LEN(",Alcool_MQ135|"),'Bloco 1 10s Com RTOS RX'!$J90,LEN(",Alcool_MQ135|"),'Bloco 1 10s Com RTOS RX'!$K90,LEN(",Toluen_MQ135|"),'Bloco 1 10s Com RTOS RX'!$L90,LEN(",MH4_MQ135|"),'Bloco 1 10s Com RTOS RX'!$M90,LEN(",O3_MQ131|"),'Bloco 1 10s Com RTOS RX'!$N90)*8</f>
        <v>672</v>
      </c>
    </row>
    <row r="91" ht="15.75" hidden="1" customHeight="1">
      <c r="A91" s="1" t="s">
        <v>8756</v>
      </c>
      <c r="B91" s="1" t="s">
        <v>8757</v>
      </c>
      <c r="C91" s="1" t="s">
        <v>8399</v>
      </c>
      <c r="D91" s="1" t="s">
        <v>8758</v>
      </c>
      <c r="E91" s="1" t="s">
        <v>1833</v>
      </c>
      <c r="F91" s="1" t="s">
        <v>1833</v>
      </c>
      <c r="G91" s="1" t="s">
        <v>1833</v>
      </c>
      <c r="H91" s="1" t="s">
        <v>310</v>
      </c>
      <c r="I91" s="1" t="s">
        <v>176</v>
      </c>
      <c r="J91" s="1" t="s">
        <v>304</v>
      </c>
      <c r="K91" s="1" t="s">
        <v>50</v>
      </c>
      <c r="L91" s="1" t="s">
        <v>223</v>
      </c>
      <c r="M91" s="1" t="s">
        <v>36</v>
      </c>
      <c r="N91" s="1" t="s">
        <v>100</v>
      </c>
      <c r="O91" s="1" t="s">
        <v>1833</v>
      </c>
      <c r="P91" s="1" t="s">
        <v>1833</v>
      </c>
      <c r="Q91" s="1" t="s">
        <v>3692</v>
      </c>
      <c r="R91" s="1" t="s">
        <v>1833</v>
      </c>
      <c r="S91" s="1" t="s">
        <v>3700</v>
      </c>
      <c r="T91" s="1" t="s">
        <v>8401</v>
      </c>
      <c r="U91" s="1" t="s">
        <v>1833</v>
      </c>
      <c r="V91" s="1" t="s">
        <v>1833</v>
      </c>
      <c r="W91" s="1" t="s">
        <v>3695</v>
      </c>
      <c r="X91" s="1" t="s">
        <v>8759</v>
      </c>
      <c r="Y91" s="2">
        <f>X92-'Bloco 1 10s Com RTOS RX'!$X91</f>
        <v>0.0001157407407</v>
      </c>
      <c r="Z91" s="1">
        <f>SUM(LEN(",CO_MQ135|"),'Bloco 1 10s Com RTOS RX'!$H91,LEN(",CO2_MQ135|"),'Bloco 1 10s Com RTOS RX'!$I91,LEN(",Alcool_MQ135|"),'Bloco 1 10s Com RTOS RX'!$J91,LEN(",Alcool_MQ135|"),'Bloco 1 10s Com RTOS RX'!$K91,LEN(",Toluen_MQ135|"),'Bloco 1 10s Com RTOS RX'!$L91,LEN(",MH4_MQ135|"),'Bloco 1 10s Com RTOS RX'!$M91,LEN(",O3_MQ131|"),'Bloco 1 10s Com RTOS RX'!$N91)*8</f>
        <v>672</v>
      </c>
    </row>
    <row r="92" ht="15.75" hidden="1" customHeight="1">
      <c r="A92" s="1" t="s">
        <v>8760</v>
      </c>
      <c r="B92" s="1" t="s">
        <v>8761</v>
      </c>
      <c r="C92" s="1" t="s">
        <v>8399</v>
      </c>
      <c r="D92" s="1" t="s">
        <v>8762</v>
      </c>
      <c r="E92" s="1" t="s">
        <v>1833</v>
      </c>
      <c r="F92" s="1" t="s">
        <v>1833</v>
      </c>
      <c r="G92" s="1" t="s">
        <v>1833</v>
      </c>
      <c r="H92" s="1" t="s">
        <v>14</v>
      </c>
      <c r="I92" s="1" t="s">
        <v>15</v>
      </c>
      <c r="J92" s="1" t="s">
        <v>16</v>
      </c>
      <c r="K92" s="1" t="s">
        <v>17</v>
      </c>
      <c r="L92" s="1" t="s">
        <v>18</v>
      </c>
      <c r="M92" s="1" t="s">
        <v>19</v>
      </c>
      <c r="N92" s="1" t="s">
        <v>237</v>
      </c>
      <c r="O92" s="1" t="s">
        <v>1833</v>
      </c>
      <c r="P92" s="1" t="s">
        <v>1833</v>
      </c>
      <c r="Q92" s="1" t="s">
        <v>3692</v>
      </c>
      <c r="R92" s="1" t="s">
        <v>1833</v>
      </c>
      <c r="S92" s="1" t="s">
        <v>3700</v>
      </c>
      <c r="T92" s="1" t="s">
        <v>8401</v>
      </c>
      <c r="U92" s="1" t="s">
        <v>1833</v>
      </c>
      <c r="V92" s="1" t="s">
        <v>1833</v>
      </c>
      <c r="W92" s="1" t="s">
        <v>3695</v>
      </c>
      <c r="X92" s="1" t="s">
        <v>8763</v>
      </c>
      <c r="Y92" s="2">
        <f>X93-'Bloco 1 10s Com RTOS RX'!$X92</f>
        <v>0.0001157407407</v>
      </c>
      <c r="Z92" s="1">
        <f>SUM(LEN(",CO_MQ135|"),'Bloco 1 10s Com RTOS RX'!$H92,LEN(",CO2_MQ135|"),'Bloco 1 10s Com RTOS RX'!$I92,LEN(",Alcool_MQ135|"),'Bloco 1 10s Com RTOS RX'!$J92,LEN(",Alcool_MQ135|"),'Bloco 1 10s Com RTOS RX'!$K92,LEN(",Toluen_MQ135|"),'Bloco 1 10s Com RTOS RX'!$L92,LEN(",MH4_MQ135|"),'Bloco 1 10s Com RTOS RX'!$M92,LEN(",O3_MQ131|"),'Bloco 1 10s Com RTOS RX'!$N92)*8</f>
        <v>672</v>
      </c>
    </row>
    <row r="93" ht="15.75" hidden="1" customHeight="1">
      <c r="A93" s="1" t="s">
        <v>8764</v>
      </c>
      <c r="B93" s="1" t="s">
        <v>8765</v>
      </c>
      <c r="C93" s="1" t="s">
        <v>8399</v>
      </c>
      <c r="D93" s="1" t="s">
        <v>8766</v>
      </c>
      <c r="E93" s="1" t="s">
        <v>1833</v>
      </c>
      <c r="F93" s="1" t="s">
        <v>1833</v>
      </c>
      <c r="G93" s="1" t="s">
        <v>1833</v>
      </c>
      <c r="H93" s="1" t="s">
        <v>310</v>
      </c>
      <c r="I93" s="1" t="s">
        <v>176</v>
      </c>
      <c r="J93" s="1" t="s">
        <v>304</v>
      </c>
      <c r="K93" s="1" t="s">
        <v>50</v>
      </c>
      <c r="L93" s="1" t="s">
        <v>223</v>
      </c>
      <c r="M93" s="1" t="s">
        <v>36</v>
      </c>
      <c r="N93" s="1" t="s">
        <v>225</v>
      </c>
      <c r="O93" s="1" t="s">
        <v>1833</v>
      </c>
      <c r="P93" s="1" t="s">
        <v>1833</v>
      </c>
      <c r="Q93" s="1" t="s">
        <v>3692</v>
      </c>
      <c r="R93" s="1" t="s">
        <v>1833</v>
      </c>
      <c r="S93" s="1" t="s">
        <v>3700</v>
      </c>
      <c r="T93" s="1" t="s">
        <v>8401</v>
      </c>
      <c r="U93" s="1" t="s">
        <v>1833</v>
      </c>
      <c r="V93" s="1" t="s">
        <v>1833</v>
      </c>
      <c r="W93" s="1" t="s">
        <v>3695</v>
      </c>
      <c r="X93" s="1" t="s">
        <v>8767</v>
      </c>
      <c r="Y93" s="2">
        <f>X94-'Bloco 1 10s Com RTOS RX'!$X93</f>
        <v>0.0001157407407</v>
      </c>
      <c r="Z93" s="1">
        <f>SUM(LEN(",CO_MQ135|"),'Bloco 1 10s Com RTOS RX'!$H93,LEN(",CO2_MQ135|"),'Bloco 1 10s Com RTOS RX'!$I93,LEN(",Alcool_MQ135|"),'Bloco 1 10s Com RTOS RX'!$J93,LEN(",Alcool_MQ135|"),'Bloco 1 10s Com RTOS RX'!$K93,LEN(",Toluen_MQ135|"),'Bloco 1 10s Com RTOS RX'!$L93,LEN(",MH4_MQ135|"),'Bloco 1 10s Com RTOS RX'!$M93,LEN(",O3_MQ131|"),'Bloco 1 10s Com RTOS RX'!$N93)*8</f>
        <v>672</v>
      </c>
    </row>
    <row r="94" ht="15.75" hidden="1" customHeight="1">
      <c r="A94" s="1" t="s">
        <v>8768</v>
      </c>
      <c r="B94" s="1" t="s">
        <v>8769</v>
      </c>
      <c r="C94" s="1" t="s">
        <v>8399</v>
      </c>
      <c r="D94" s="1" t="s">
        <v>8770</v>
      </c>
      <c r="E94" s="1" t="s">
        <v>1833</v>
      </c>
      <c r="F94" s="1" t="s">
        <v>1833</v>
      </c>
      <c r="G94" s="1" t="s">
        <v>1833</v>
      </c>
      <c r="H94" s="1" t="s">
        <v>310</v>
      </c>
      <c r="I94" s="1" t="s">
        <v>176</v>
      </c>
      <c r="J94" s="1" t="s">
        <v>304</v>
      </c>
      <c r="K94" s="1" t="s">
        <v>50</v>
      </c>
      <c r="L94" s="1" t="s">
        <v>223</v>
      </c>
      <c r="M94" s="1" t="s">
        <v>36</v>
      </c>
      <c r="N94" s="1" t="s">
        <v>3832</v>
      </c>
      <c r="O94" s="1" t="s">
        <v>1833</v>
      </c>
      <c r="P94" s="1" t="s">
        <v>1833</v>
      </c>
      <c r="Q94" s="1" t="s">
        <v>3692</v>
      </c>
      <c r="R94" s="1" t="s">
        <v>1833</v>
      </c>
      <c r="S94" s="1" t="s">
        <v>3700</v>
      </c>
      <c r="T94" s="1" t="s">
        <v>8401</v>
      </c>
      <c r="U94" s="1" t="s">
        <v>1833</v>
      </c>
      <c r="V94" s="1" t="s">
        <v>1833</v>
      </c>
      <c r="W94" s="1" t="s">
        <v>3695</v>
      </c>
      <c r="X94" s="1" t="s">
        <v>8771</v>
      </c>
      <c r="Y94" s="2">
        <f>X95-'Bloco 1 10s Com RTOS RX'!$X94</f>
        <v>0.0001157407407</v>
      </c>
      <c r="Z94" s="1">
        <f>SUM(LEN(",CO_MQ135|"),'Bloco 1 10s Com RTOS RX'!$H94,LEN(",CO2_MQ135|"),'Bloco 1 10s Com RTOS RX'!$I94,LEN(",Alcool_MQ135|"),'Bloco 1 10s Com RTOS RX'!$J94,LEN(",Alcool_MQ135|"),'Bloco 1 10s Com RTOS RX'!$K94,LEN(",Toluen_MQ135|"),'Bloco 1 10s Com RTOS RX'!$L94,LEN(",MH4_MQ135|"),'Bloco 1 10s Com RTOS RX'!$M94,LEN(",O3_MQ131|"),'Bloco 1 10s Com RTOS RX'!$N94)*8</f>
        <v>672</v>
      </c>
    </row>
    <row r="95" ht="15.75" hidden="1" customHeight="1">
      <c r="A95" s="1" t="s">
        <v>8772</v>
      </c>
      <c r="B95" s="1" t="s">
        <v>8773</v>
      </c>
      <c r="C95" s="1" t="s">
        <v>8399</v>
      </c>
      <c r="D95" s="1" t="s">
        <v>8774</v>
      </c>
      <c r="E95" s="1" t="s">
        <v>1833</v>
      </c>
      <c r="F95" s="1" t="s">
        <v>1833</v>
      </c>
      <c r="G95" s="1" t="s">
        <v>1833</v>
      </c>
      <c r="H95" s="1" t="s">
        <v>499</v>
      </c>
      <c r="I95" s="1" t="s">
        <v>117</v>
      </c>
      <c r="J95" s="1" t="s">
        <v>118</v>
      </c>
      <c r="K95" s="1" t="s">
        <v>42</v>
      </c>
      <c r="L95" s="1" t="s">
        <v>98</v>
      </c>
      <c r="M95" s="1" t="s">
        <v>44</v>
      </c>
      <c r="N95" s="1" t="s">
        <v>225</v>
      </c>
      <c r="O95" s="1" t="s">
        <v>1833</v>
      </c>
      <c r="P95" s="1" t="s">
        <v>1833</v>
      </c>
      <c r="Q95" s="1" t="s">
        <v>3692</v>
      </c>
      <c r="R95" s="1" t="s">
        <v>1833</v>
      </c>
      <c r="S95" s="1" t="s">
        <v>3700</v>
      </c>
      <c r="T95" s="1" t="s">
        <v>8401</v>
      </c>
      <c r="U95" s="1" t="s">
        <v>1833</v>
      </c>
      <c r="V95" s="1" t="s">
        <v>1833</v>
      </c>
      <c r="W95" s="1" t="s">
        <v>3695</v>
      </c>
      <c r="X95" s="1" t="s">
        <v>8775</v>
      </c>
      <c r="Y95" s="2">
        <f>X96-'Bloco 1 10s Com RTOS RX'!$X95</f>
        <v>0.0001157407407</v>
      </c>
      <c r="Z95" s="1">
        <f>SUM(LEN(",CO_MQ135|"),'Bloco 1 10s Com RTOS RX'!$H95,LEN(",CO2_MQ135|"),'Bloco 1 10s Com RTOS RX'!$I95,LEN(",Alcool_MQ135|"),'Bloco 1 10s Com RTOS RX'!$J95,LEN(",Alcool_MQ135|"),'Bloco 1 10s Com RTOS RX'!$K95,LEN(",Toluen_MQ135|"),'Bloco 1 10s Com RTOS RX'!$L95,LEN(",MH4_MQ135|"),'Bloco 1 10s Com RTOS RX'!$M95,LEN(",O3_MQ131|"),'Bloco 1 10s Com RTOS RX'!$N95)*8</f>
        <v>672</v>
      </c>
    </row>
    <row r="96" ht="15.75" hidden="1" customHeight="1">
      <c r="A96" s="1" t="s">
        <v>8776</v>
      </c>
      <c r="B96" s="1" t="s">
        <v>8777</v>
      </c>
      <c r="C96" s="1" t="s">
        <v>8399</v>
      </c>
      <c r="D96" s="1" t="s">
        <v>8778</v>
      </c>
      <c r="E96" s="1" t="s">
        <v>1833</v>
      </c>
      <c r="F96" s="1" t="s">
        <v>1833</v>
      </c>
      <c r="G96" s="1" t="s">
        <v>1833</v>
      </c>
      <c r="H96" s="1" t="s">
        <v>310</v>
      </c>
      <c r="I96" s="1" t="s">
        <v>176</v>
      </c>
      <c r="J96" s="1" t="s">
        <v>304</v>
      </c>
      <c r="K96" s="1" t="s">
        <v>50</v>
      </c>
      <c r="L96" s="1" t="s">
        <v>223</v>
      </c>
      <c r="M96" s="1" t="s">
        <v>36</v>
      </c>
      <c r="N96" s="1" t="s">
        <v>3832</v>
      </c>
      <c r="O96" s="1" t="s">
        <v>1833</v>
      </c>
      <c r="P96" s="1" t="s">
        <v>1833</v>
      </c>
      <c r="Q96" s="1" t="s">
        <v>3692</v>
      </c>
      <c r="R96" s="1" t="s">
        <v>1833</v>
      </c>
      <c r="S96" s="1" t="s">
        <v>3700</v>
      </c>
      <c r="T96" s="1" t="s">
        <v>8401</v>
      </c>
      <c r="U96" s="1" t="s">
        <v>1833</v>
      </c>
      <c r="V96" s="1" t="s">
        <v>1833</v>
      </c>
      <c r="W96" s="1" t="s">
        <v>3695</v>
      </c>
      <c r="X96" s="1" t="s">
        <v>8779</v>
      </c>
      <c r="Y96" s="2">
        <f>X97-'Bloco 1 10s Com RTOS RX'!$X96</f>
        <v>0.0001157407407</v>
      </c>
      <c r="Z96" s="1">
        <f>SUM(LEN(",CO_MQ135|"),'Bloco 1 10s Com RTOS RX'!$H96,LEN(",CO2_MQ135|"),'Bloco 1 10s Com RTOS RX'!$I96,LEN(",Alcool_MQ135|"),'Bloco 1 10s Com RTOS RX'!$J96,LEN(",Alcool_MQ135|"),'Bloco 1 10s Com RTOS RX'!$K96,LEN(",Toluen_MQ135|"),'Bloco 1 10s Com RTOS RX'!$L96,LEN(",MH4_MQ135|"),'Bloco 1 10s Com RTOS RX'!$M96,LEN(",O3_MQ131|"),'Bloco 1 10s Com RTOS RX'!$N96)*8</f>
        <v>672</v>
      </c>
    </row>
    <row r="97" ht="15.75" hidden="1" customHeight="1">
      <c r="A97" s="1" t="s">
        <v>8780</v>
      </c>
      <c r="B97" s="1" t="s">
        <v>8781</v>
      </c>
      <c r="C97" s="1" t="s">
        <v>8399</v>
      </c>
      <c r="D97" s="1" t="s">
        <v>8782</v>
      </c>
      <c r="E97" s="1" t="s">
        <v>1833</v>
      </c>
      <c r="F97" s="1" t="s">
        <v>1833</v>
      </c>
      <c r="G97" s="1" t="s">
        <v>1833</v>
      </c>
      <c r="H97" s="1" t="s">
        <v>428</v>
      </c>
      <c r="I97" s="1" t="s">
        <v>48</v>
      </c>
      <c r="J97" s="1" t="s">
        <v>49</v>
      </c>
      <c r="K97" s="1" t="s">
        <v>50</v>
      </c>
      <c r="L97" s="1" t="s">
        <v>1838</v>
      </c>
      <c r="M97" s="1" t="s">
        <v>36</v>
      </c>
      <c r="N97" s="1" t="s">
        <v>3832</v>
      </c>
      <c r="O97" s="1" t="s">
        <v>1833</v>
      </c>
      <c r="P97" s="1" t="s">
        <v>1833</v>
      </c>
      <c r="Q97" s="1" t="s">
        <v>3692</v>
      </c>
      <c r="R97" s="1" t="s">
        <v>1833</v>
      </c>
      <c r="S97" s="1" t="s">
        <v>3700</v>
      </c>
      <c r="T97" s="1" t="s">
        <v>8401</v>
      </c>
      <c r="U97" s="1" t="s">
        <v>1833</v>
      </c>
      <c r="V97" s="1" t="s">
        <v>1833</v>
      </c>
      <c r="W97" s="1" t="s">
        <v>3695</v>
      </c>
      <c r="X97" s="1" t="s">
        <v>8783</v>
      </c>
      <c r="Y97" s="2">
        <f>X98-'Bloco 1 10s Com RTOS RX'!$X97</f>
        <v>0.0001157407407</v>
      </c>
      <c r="Z97" s="1">
        <f>SUM(LEN(",CO_MQ135|"),'Bloco 1 10s Com RTOS RX'!$H97,LEN(",CO2_MQ135|"),'Bloco 1 10s Com RTOS RX'!$I97,LEN(",Alcool_MQ135|"),'Bloco 1 10s Com RTOS RX'!$J97,LEN(",Alcool_MQ135|"),'Bloco 1 10s Com RTOS RX'!$K97,LEN(",Toluen_MQ135|"),'Bloco 1 10s Com RTOS RX'!$L97,LEN(",MH4_MQ135|"),'Bloco 1 10s Com RTOS RX'!$M97,LEN(",O3_MQ131|"),'Bloco 1 10s Com RTOS RX'!$N97)*8</f>
        <v>672</v>
      </c>
    </row>
    <row r="98" ht="15.75" hidden="1" customHeight="1">
      <c r="A98" s="1" t="s">
        <v>8784</v>
      </c>
      <c r="B98" s="1" t="s">
        <v>8785</v>
      </c>
      <c r="C98" s="1" t="s">
        <v>8399</v>
      </c>
      <c r="D98" s="1" t="s">
        <v>8786</v>
      </c>
      <c r="E98" s="1" t="s">
        <v>1833</v>
      </c>
      <c r="F98" s="1" t="s">
        <v>1833</v>
      </c>
      <c r="G98" s="1" t="s">
        <v>1833</v>
      </c>
      <c r="H98" s="1" t="s">
        <v>310</v>
      </c>
      <c r="I98" s="1" t="s">
        <v>176</v>
      </c>
      <c r="J98" s="1" t="s">
        <v>304</v>
      </c>
      <c r="K98" s="1" t="s">
        <v>50</v>
      </c>
      <c r="L98" s="1" t="s">
        <v>223</v>
      </c>
      <c r="M98" s="1" t="s">
        <v>36</v>
      </c>
      <c r="N98" s="1" t="s">
        <v>225</v>
      </c>
      <c r="O98" s="1" t="s">
        <v>1833</v>
      </c>
      <c r="P98" s="1" t="s">
        <v>1833</v>
      </c>
      <c r="Q98" s="1" t="s">
        <v>3692</v>
      </c>
      <c r="R98" s="1" t="s">
        <v>1833</v>
      </c>
      <c r="S98" s="1" t="s">
        <v>3700</v>
      </c>
      <c r="T98" s="1" t="s">
        <v>8401</v>
      </c>
      <c r="U98" s="1" t="s">
        <v>1833</v>
      </c>
      <c r="V98" s="1" t="s">
        <v>1833</v>
      </c>
      <c r="W98" s="1" t="s">
        <v>3695</v>
      </c>
      <c r="X98" s="1" t="s">
        <v>8787</v>
      </c>
      <c r="Y98" s="2">
        <f>X99-'Bloco 1 10s Com RTOS RX'!$X98</f>
        <v>0.0001157407407</v>
      </c>
      <c r="Z98" s="1">
        <f>SUM(LEN(",CO_MQ135|"),'Bloco 1 10s Com RTOS RX'!$H98,LEN(",CO2_MQ135|"),'Bloco 1 10s Com RTOS RX'!$I98,LEN(",Alcool_MQ135|"),'Bloco 1 10s Com RTOS RX'!$J98,LEN(",Alcool_MQ135|"),'Bloco 1 10s Com RTOS RX'!$K98,LEN(",Toluen_MQ135|"),'Bloco 1 10s Com RTOS RX'!$L98,LEN(",MH4_MQ135|"),'Bloco 1 10s Com RTOS RX'!$M98,LEN(",O3_MQ131|"),'Bloco 1 10s Com RTOS RX'!$N98)*8</f>
        <v>672</v>
      </c>
    </row>
    <row r="99" ht="15.75" hidden="1" customHeight="1">
      <c r="A99" s="1" t="s">
        <v>8788</v>
      </c>
      <c r="B99" s="1" t="s">
        <v>8789</v>
      </c>
      <c r="C99" s="1" t="s">
        <v>8399</v>
      </c>
      <c r="D99" s="1" t="s">
        <v>8790</v>
      </c>
      <c r="E99" s="1" t="s">
        <v>1833</v>
      </c>
      <c r="F99" s="1" t="s">
        <v>1833</v>
      </c>
      <c r="G99" s="1" t="s">
        <v>1833</v>
      </c>
      <c r="H99" s="1" t="s">
        <v>428</v>
      </c>
      <c r="I99" s="1" t="s">
        <v>48</v>
      </c>
      <c r="J99" s="1" t="s">
        <v>49</v>
      </c>
      <c r="K99" s="1" t="s">
        <v>50</v>
      </c>
      <c r="L99" s="1" t="s">
        <v>1838</v>
      </c>
      <c r="M99" s="1" t="s">
        <v>36</v>
      </c>
      <c r="N99" s="1" t="s">
        <v>362</v>
      </c>
      <c r="O99" s="1" t="s">
        <v>1833</v>
      </c>
      <c r="P99" s="1" t="s">
        <v>1833</v>
      </c>
      <c r="Q99" s="1" t="s">
        <v>3692</v>
      </c>
      <c r="R99" s="1" t="s">
        <v>1833</v>
      </c>
      <c r="S99" s="1" t="s">
        <v>3700</v>
      </c>
      <c r="T99" s="1" t="s">
        <v>8401</v>
      </c>
      <c r="U99" s="1" t="s">
        <v>1833</v>
      </c>
      <c r="V99" s="1" t="s">
        <v>1833</v>
      </c>
      <c r="W99" s="1" t="s">
        <v>3695</v>
      </c>
      <c r="X99" s="1" t="s">
        <v>8791</v>
      </c>
      <c r="Y99" s="2">
        <f>X100-'Bloco 1 10s Com RTOS RX'!$X99</f>
        <v>0.0001157407407</v>
      </c>
      <c r="Z99" s="1">
        <f>SUM(LEN(",CO_MQ135|"),'Bloco 1 10s Com RTOS RX'!$H99,LEN(",CO2_MQ135|"),'Bloco 1 10s Com RTOS RX'!$I99,LEN(",Alcool_MQ135|"),'Bloco 1 10s Com RTOS RX'!$J99,LEN(",Alcool_MQ135|"),'Bloco 1 10s Com RTOS RX'!$K99,LEN(",Toluen_MQ135|"),'Bloco 1 10s Com RTOS RX'!$L99,LEN(",MH4_MQ135|"),'Bloco 1 10s Com RTOS RX'!$M99,LEN(",O3_MQ131|"),'Bloco 1 10s Com RTOS RX'!$N99)*8</f>
        <v>672</v>
      </c>
    </row>
    <row r="100" ht="15.75" hidden="1" customHeight="1">
      <c r="A100" s="1" t="s">
        <v>8792</v>
      </c>
      <c r="B100" s="1" t="s">
        <v>8793</v>
      </c>
      <c r="C100" s="1" t="s">
        <v>8399</v>
      </c>
      <c r="D100" s="1" t="s">
        <v>8794</v>
      </c>
      <c r="E100" s="1" t="s">
        <v>1833</v>
      </c>
      <c r="F100" s="1" t="s">
        <v>1833</v>
      </c>
      <c r="G100" s="1" t="s">
        <v>1833</v>
      </c>
      <c r="H100" s="1" t="s">
        <v>247</v>
      </c>
      <c r="I100" s="1" t="s">
        <v>70</v>
      </c>
      <c r="J100" s="1" t="s">
        <v>71</v>
      </c>
      <c r="K100" s="1" t="s">
        <v>17</v>
      </c>
      <c r="L100" s="1" t="s">
        <v>1023</v>
      </c>
      <c r="M100" s="1" t="s">
        <v>19</v>
      </c>
      <c r="N100" s="1" t="s">
        <v>225</v>
      </c>
      <c r="O100" s="1" t="s">
        <v>1833</v>
      </c>
      <c r="P100" s="1" t="s">
        <v>1833</v>
      </c>
      <c r="Q100" s="1" t="s">
        <v>3692</v>
      </c>
      <c r="R100" s="1" t="s">
        <v>1833</v>
      </c>
      <c r="S100" s="1" t="s">
        <v>3700</v>
      </c>
      <c r="T100" s="1" t="s">
        <v>8401</v>
      </c>
      <c r="U100" s="1" t="s">
        <v>1833</v>
      </c>
      <c r="V100" s="1" t="s">
        <v>1833</v>
      </c>
      <c r="W100" s="1" t="s">
        <v>3695</v>
      </c>
      <c r="X100" s="1" t="s">
        <v>8795</v>
      </c>
      <c r="Y100" s="2">
        <f>X101-'Bloco 1 10s Com RTOS RX'!$X100</f>
        <v>0.0001157407407</v>
      </c>
      <c r="Z100" s="1">
        <f>SUM(LEN(",CO_MQ135|"),'Bloco 1 10s Com RTOS RX'!$H100,LEN(",CO2_MQ135|"),'Bloco 1 10s Com RTOS RX'!$I100,LEN(",Alcool_MQ135|"),'Bloco 1 10s Com RTOS RX'!$J100,LEN(",Alcool_MQ135|"),'Bloco 1 10s Com RTOS RX'!$K100,LEN(",Toluen_MQ135|"),'Bloco 1 10s Com RTOS RX'!$L100,LEN(",MH4_MQ135|"),'Bloco 1 10s Com RTOS RX'!$M100,LEN(",O3_MQ131|"),'Bloco 1 10s Com RTOS RX'!$N100)*8</f>
        <v>672</v>
      </c>
    </row>
    <row r="101" ht="15.75" hidden="1" customHeight="1">
      <c r="A101" s="1" t="s">
        <v>8796</v>
      </c>
      <c r="B101" s="1" t="s">
        <v>8797</v>
      </c>
      <c r="C101" s="1" t="s">
        <v>8399</v>
      </c>
      <c r="D101" s="1" t="s">
        <v>8798</v>
      </c>
      <c r="E101" s="1" t="s">
        <v>1833</v>
      </c>
      <c r="F101" s="1" t="s">
        <v>1833</v>
      </c>
      <c r="G101" s="1" t="s">
        <v>1833</v>
      </c>
      <c r="H101" s="1" t="s">
        <v>428</v>
      </c>
      <c r="I101" s="1" t="s">
        <v>48</v>
      </c>
      <c r="J101" s="1" t="s">
        <v>49</v>
      </c>
      <c r="K101" s="1" t="s">
        <v>50</v>
      </c>
      <c r="L101" s="1" t="s">
        <v>1838</v>
      </c>
      <c r="M101" s="1" t="s">
        <v>36</v>
      </c>
      <c r="N101" s="1" t="s">
        <v>393</v>
      </c>
      <c r="O101" s="1" t="s">
        <v>1833</v>
      </c>
      <c r="P101" s="1" t="s">
        <v>1833</v>
      </c>
      <c r="Q101" s="1" t="s">
        <v>3692</v>
      </c>
      <c r="R101" s="1" t="s">
        <v>1833</v>
      </c>
      <c r="S101" s="1" t="s">
        <v>3700</v>
      </c>
      <c r="T101" s="1" t="s">
        <v>8401</v>
      </c>
      <c r="U101" s="1" t="s">
        <v>1833</v>
      </c>
      <c r="V101" s="1" t="s">
        <v>1833</v>
      </c>
      <c r="W101" s="1" t="s">
        <v>3695</v>
      </c>
      <c r="X101" s="1" t="s">
        <v>8799</v>
      </c>
      <c r="Y101" s="2">
        <f>X102-'Bloco 1 10s Com RTOS RX'!$X101</f>
        <v>0.0001157407407</v>
      </c>
      <c r="Z101" s="1">
        <f>SUM(LEN(",CO_MQ135|"),'Bloco 1 10s Com RTOS RX'!$H101,LEN(",CO2_MQ135|"),'Bloco 1 10s Com RTOS RX'!$I101,LEN(",Alcool_MQ135|"),'Bloco 1 10s Com RTOS RX'!$J101,LEN(",Alcool_MQ135|"),'Bloco 1 10s Com RTOS RX'!$K101,LEN(",Toluen_MQ135|"),'Bloco 1 10s Com RTOS RX'!$L101,LEN(",MH4_MQ135|"),'Bloco 1 10s Com RTOS RX'!$M101,LEN(",O3_MQ131|"),'Bloco 1 10s Com RTOS RX'!$N101)*8</f>
        <v>672</v>
      </c>
    </row>
    <row r="102" ht="15.75" hidden="1" customHeight="1">
      <c r="A102" s="1" t="s">
        <v>8800</v>
      </c>
      <c r="B102" s="1" t="s">
        <v>8801</v>
      </c>
      <c r="C102" s="1" t="s">
        <v>8399</v>
      </c>
      <c r="D102" s="1" t="s">
        <v>8802</v>
      </c>
      <c r="E102" s="1" t="s">
        <v>1833</v>
      </c>
      <c r="F102" s="1" t="s">
        <v>1833</v>
      </c>
      <c r="G102" s="1" t="s">
        <v>1833</v>
      </c>
      <c r="H102" s="1" t="s">
        <v>400</v>
      </c>
      <c r="I102" s="1" t="s">
        <v>70</v>
      </c>
      <c r="J102" s="1" t="s">
        <v>77</v>
      </c>
      <c r="K102" s="1" t="s">
        <v>17</v>
      </c>
      <c r="L102" s="1" t="s">
        <v>1023</v>
      </c>
      <c r="M102" s="1" t="s">
        <v>19</v>
      </c>
      <c r="N102" s="1" t="s">
        <v>362</v>
      </c>
      <c r="O102" s="1" t="s">
        <v>1833</v>
      </c>
      <c r="P102" s="1" t="s">
        <v>1833</v>
      </c>
      <c r="Q102" s="1" t="s">
        <v>3692</v>
      </c>
      <c r="R102" s="1" t="s">
        <v>1833</v>
      </c>
      <c r="S102" s="1" t="s">
        <v>3700</v>
      </c>
      <c r="T102" s="1" t="s">
        <v>8401</v>
      </c>
      <c r="U102" s="1" t="s">
        <v>1833</v>
      </c>
      <c r="V102" s="1" t="s">
        <v>1833</v>
      </c>
      <c r="W102" s="1" t="s">
        <v>3695</v>
      </c>
      <c r="X102" s="1" t="s">
        <v>8803</v>
      </c>
      <c r="Y102" s="2">
        <f>X103-'Bloco 1 10s Com RTOS RX'!$X102</f>
        <v>0.0001157407407</v>
      </c>
      <c r="Z102" s="1">
        <f>SUM(LEN(",CO_MQ135|"),'Bloco 1 10s Com RTOS RX'!$H102,LEN(",CO2_MQ135|"),'Bloco 1 10s Com RTOS RX'!$I102,LEN(",Alcool_MQ135|"),'Bloco 1 10s Com RTOS RX'!$J102,LEN(",Alcool_MQ135|"),'Bloco 1 10s Com RTOS RX'!$K102,LEN(",Toluen_MQ135|"),'Bloco 1 10s Com RTOS RX'!$L102,LEN(",MH4_MQ135|"),'Bloco 1 10s Com RTOS RX'!$M102,LEN(",O3_MQ131|"),'Bloco 1 10s Com RTOS RX'!$N102)*8</f>
        <v>672</v>
      </c>
    </row>
    <row r="103" ht="15.75" hidden="1" customHeight="1">
      <c r="A103" s="1" t="s">
        <v>8804</v>
      </c>
      <c r="B103" s="1" t="s">
        <v>8805</v>
      </c>
      <c r="C103" s="1" t="s">
        <v>8399</v>
      </c>
      <c r="D103" s="1" t="s">
        <v>8806</v>
      </c>
      <c r="E103" s="1" t="s">
        <v>1833</v>
      </c>
      <c r="F103" s="1" t="s">
        <v>1833</v>
      </c>
      <c r="G103" s="1" t="s">
        <v>1833</v>
      </c>
      <c r="H103" s="1" t="s">
        <v>194</v>
      </c>
      <c r="I103" s="1" t="s">
        <v>63</v>
      </c>
      <c r="J103" s="1" t="s">
        <v>64</v>
      </c>
      <c r="K103" s="1" t="s">
        <v>42</v>
      </c>
      <c r="L103" s="1" t="s">
        <v>2006</v>
      </c>
      <c r="M103" s="1" t="s">
        <v>44</v>
      </c>
      <c r="N103" s="1" t="s">
        <v>3940</v>
      </c>
      <c r="O103" s="1" t="s">
        <v>1833</v>
      </c>
      <c r="P103" s="1" t="s">
        <v>1833</v>
      </c>
      <c r="Q103" s="1" t="s">
        <v>3692</v>
      </c>
      <c r="R103" s="1" t="s">
        <v>1833</v>
      </c>
      <c r="S103" s="1" t="s">
        <v>3700</v>
      </c>
      <c r="T103" s="1" t="s">
        <v>8401</v>
      </c>
      <c r="U103" s="1" t="s">
        <v>1833</v>
      </c>
      <c r="V103" s="1" t="s">
        <v>1833</v>
      </c>
      <c r="W103" s="1" t="s">
        <v>3695</v>
      </c>
      <c r="X103" s="1" t="s">
        <v>8807</v>
      </c>
      <c r="Y103" s="2">
        <f>X104-'Bloco 1 10s Com RTOS RX'!$X103</f>
        <v>0.0001157407407</v>
      </c>
      <c r="Z103" s="1">
        <f>SUM(LEN(",CO_MQ135|"),'Bloco 1 10s Com RTOS RX'!$H103,LEN(",CO2_MQ135|"),'Bloco 1 10s Com RTOS RX'!$I103,LEN(",Alcool_MQ135|"),'Bloco 1 10s Com RTOS RX'!$J103,LEN(",Alcool_MQ135|"),'Bloco 1 10s Com RTOS RX'!$K103,LEN(",Toluen_MQ135|"),'Bloco 1 10s Com RTOS RX'!$L103,LEN(",MH4_MQ135|"),'Bloco 1 10s Com RTOS RX'!$M103,LEN(",O3_MQ131|"),'Bloco 1 10s Com RTOS RX'!$N103)*8</f>
        <v>672</v>
      </c>
    </row>
    <row r="104" ht="15.75" hidden="1" customHeight="1">
      <c r="A104" s="1" t="s">
        <v>8808</v>
      </c>
      <c r="B104" s="1" t="s">
        <v>8809</v>
      </c>
      <c r="C104" s="1" t="s">
        <v>8399</v>
      </c>
      <c r="D104" s="1" t="s">
        <v>8810</v>
      </c>
      <c r="E104" s="1" t="s">
        <v>1833</v>
      </c>
      <c r="F104" s="1" t="s">
        <v>1833</v>
      </c>
      <c r="G104" s="1" t="s">
        <v>1833</v>
      </c>
      <c r="H104" s="1" t="s">
        <v>56</v>
      </c>
      <c r="I104" s="1" t="s">
        <v>40</v>
      </c>
      <c r="J104" s="1" t="s">
        <v>41</v>
      </c>
      <c r="K104" s="1" t="s">
        <v>42</v>
      </c>
      <c r="L104" s="1" t="s">
        <v>123</v>
      </c>
      <c r="M104" s="1" t="s">
        <v>44</v>
      </c>
      <c r="N104" s="1" t="s">
        <v>283</v>
      </c>
      <c r="O104" s="1" t="s">
        <v>1833</v>
      </c>
      <c r="P104" s="1" t="s">
        <v>1833</v>
      </c>
      <c r="Q104" s="1" t="s">
        <v>3692</v>
      </c>
      <c r="R104" s="1" t="s">
        <v>1833</v>
      </c>
      <c r="S104" s="1" t="s">
        <v>3700</v>
      </c>
      <c r="T104" s="1" t="s">
        <v>8401</v>
      </c>
      <c r="U104" s="1" t="s">
        <v>1833</v>
      </c>
      <c r="V104" s="1" t="s">
        <v>1833</v>
      </c>
      <c r="W104" s="1" t="s">
        <v>3695</v>
      </c>
      <c r="X104" s="1" t="s">
        <v>8811</v>
      </c>
      <c r="Y104" s="2">
        <f>X105-'Bloco 1 10s Com RTOS RX'!$X104</f>
        <v>0.0001157407407</v>
      </c>
      <c r="Z104" s="1">
        <f>SUM(LEN(",CO_MQ135|"),'Bloco 1 10s Com RTOS RX'!$H104,LEN(",CO2_MQ135|"),'Bloco 1 10s Com RTOS RX'!$I104,LEN(",Alcool_MQ135|"),'Bloco 1 10s Com RTOS RX'!$J104,LEN(",Alcool_MQ135|"),'Bloco 1 10s Com RTOS RX'!$K104,LEN(",Toluen_MQ135|"),'Bloco 1 10s Com RTOS RX'!$L104,LEN(",MH4_MQ135|"),'Bloco 1 10s Com RTOS RX'!$M104,LEN(",O3_MQ131|"),'Bloco 1 10s Com RTOS RX'!$N104)*8</f>
        <v>672</v>
      </c>
    </row>
    <row r="105" ht="15.75" hidden="1" customHeight="1">
      <c r="A105" s="1" t="s">
        <v>8812</v>
      </c>
      <c r="B105" s="1" t="s">
        <v>8813</v>
      </c>
      <c r="C105" s="1" t="s">
        <v>8399</v>
      </c>
      <c r="D105" s="1" t="s">
        <v>8814</v>
      </c>
      <c r="E105" s="1" t="s">
        <v>1833</v>
      </c>
      <c r="F105" s="1" t="s">
        <v>1833</v>
      </c>
      <c r="G105" s="1" t="s">
        <v>1833</v>
      </c>
      <c r="H105" s="1" t="s">
        <v>478</v>
      </c>
      <c r="I105" s="1" t="s">
        <v>3807</v>
      </c>
      <c r="J105" s="1" t="s">
        <v>3808</v>
      </c>
      <c r="K105" s="1" t="s">
        <v>26</v>
      </c>
      <c r="L105" s="1" t="s">
        <v>140</v>
      </c>
      <c r="M105" s="1" t="s">
        <v>28</v>
      </c>
      <c r="N105" s="1" t="s">
        <v>344</v>
      </c>
      <c r="O105" s="1" t="s">
        <v>1833</v>
      </c>
      <c r="P105" s="1" t="s">
        <v>1833</v>
      </c>
      <c r="Q105" s="1" t="s">
        <v>3692</v>
      </c>
      <c r="R105" s="1" t="s">
        <v>1833</v>
      </c>
      <c r="S105" s="1" t="s">
        <v>3700</v>
      </c>
      <c r="T105" s="1" t="s">
        <v>8401</v>
      </c>
      <c r="U105" s="1" t="s">
        <v>1833</v>
      </c>
      <c r="V105" s="1" t="s">
        <v>1833</v>
      </c>
      <c r="W105" s="1" t="s">
        <v>3695</v>
      </c>
      <c r="X105" s="1" t="s">
        <v>8815</v>
      </c>
      <c r="Y105" s="2">
        <f>X106-'Bloco 1 10s Com RTOS RX'!$X105</f>
        <v>0.0001157407407</v>
      </c>
      <c r="Z105" s="1">
        <f>SUM(LEN(",CO_MQ135|"),'Bloco 1 10s Com RTOS RX'!$H105,LEN(",CO2_MQ135|"),'Bloco 1 10s Com RTOS RX'!$I105,LEN(",Alcool_MQ135|"),'Bloco 1 10s Com RTOS RX'!$J105,LEN(",Alcool_MQ135|"),'Bloco 1 10s Com RTOS RX'!$K105,LEN(",Toluen_MQ135|"),'Bloco 1 10s Com RTOS RX'!$L105,LEN(",MH4_MQ135|"),'Bloco 1 10s Com RTOS RX'!$M105,LEN(",O3_MQ131|"),'Bloco 1 10s Com RTOS RX'!$N105)*8</f>
        <v>672</v>
      </c>
    </row>
    <row r="106" ht="15.75" hidden="1" customHeight="1">
      <c r="A106" s="1" t="s">
        <v>8816</v>
      </c>
      <c r="B106" s="1" t="s">
        <v>8817</v>
      </c>
      <c r="C106" s="1" t="s">
        <v>8399</v>
      </c>
      <c r="D106" s="1" t="s">
        <v>8818</v>
      </c>
      <c r="E106" s="1" t="s">
        <v>1833</v>
      </c>
      <c r="F106" s="1" t="s">
        <v>1833</v>
      </c>
      <c r="G106" s="1" t="s">
        <v>1833</v>
      </c>
      <c r="H106" s="1" t="s">
        <v>221</v>
      </c>
      <c r="I106" s="1" t="s">
        <v>279</v>
      </c>
      <c r="J106" s="1" t="s">
        <v>2174</v>
      </c>
      <c r="K106" s="1" t="s">
        <v>3884</v>
      </c>
      <c r="L106" s="1" t="s">
        <v>3926</v>
      </c>
      <c r="M106" s="1" t="s">
        <v>103</v>
      </c>
      <c r="N106" s="1" t="s">
        <v>344</v>
      </c>
      <c r="O106" s="1" t="s">
        <v>1833</v>
      </c>
      <c r="P106" s="1" t="s">
        <v>1833</v>
      </c>
      <c r="Q106" s="1" t="s">
        <v>3692</v>
      </c>
      <c r="R106" s="1" t="s">
        <v>1833</v>
      </c>
      <c r="S106" s="1" t="s">
        <v>3700</v>
      </c>
      <c r="T106" s="1" t="s">
        <v>8401</v>
      </c>
      <c r="U106" s="1" t="s">
        <v>1833</v>
      </c>
      <c r="V106" s="1" t="s">
        <v>1833</v>
      </c>
      <c r="W106" s="1" t="s">
        <v>3695</v>
      </c>
      <c r="X106" s="1" t="s">
        <v>8819</v>
      </c>
      <c r="Y106" s="2">
        <f>X107-'Bloco 1 10s Com RTOS RX'!$X106</f>
        <v>0.0001157407407</v>
      </c>
      <c r="Z106" s="1">
        <f>SUM(LEN(",CO_MQ135|"),'Bloco 1 10s Com RTOS RX'!$H106,LEN(",CO2_MQ135|"),'Bloco 1 10s Com RTOS RX'!$I106,LEN(",Alcool_MQ135|"),'Bloco 1 10s Com RTOS RX'!$J106,LEN(",Alcool_MQ135|"),'Bloco 1 10s Com RTOS RX'!$K106,LEN(",Toluen_MQ135|"),'Bloco 1 10s Com RTOS RX'!$L106,LEN(",MH4_MQ135|"),'Bloco 1 10s Com RTOS RX'!$M106,LEN(",O3_MQ131|"),'Bloco 1 10s Com RTOS RX'!$N106)*8</f>
        <v>672</v>
      </c>
    </row>
    <row r="107" ht="15.75" hidden="1" customHeight="1">
      <c r="A107" s="1" t="s">
        <v>8820</v>
      </c>
      <c r="B107" s="1" t="s">
        <v>8821</v>
      </c>
      <c r="C107" s="1" t="s">
        <v>8399</v>
      </c>
      <c r="D107" s="1" t="s">
        <v>8822</v>
      </c>
      <c r="E107" s="1" t="s">
        <v>1833</v>
      </c>
      <c r="F107" s="1" t="s">
        <v>1833</v>
      </c>
      <c r="G107" s="1" t="s">
        <v>1833</v>
      </c>
      <c r="H107" s="1" t="s">
        <v>62</v>
      </c>
      <c r="I107" s="1" t="s">
        <v>63</v>
      </c>
      <c r="J107" s="1" t="s">
        <v>64</v>
      </c>
      <c r="K107" s="1" t="s">
        <v>42</v>
      </c>
      <c r="L107" s="1" t="s">
        <v>43</v>
      </c>
      <c r="M107" s="1" t="s">
        <v>44</v>
      </c>
      <c r="N107" s="1" t="s">
        <v>3850</v>
      </c>
      <c r="O107" s="1" t="s">
        <v>1833</v>
      </c>
      <c r="P107" s="1" t="s">
        <v>1833</v>
      </c>
      <c r="Q107" s="1" t="s">
        <v>3692</v>
      </c>
      <c r="R107" s="1" t="s">
        <v>1833</v>
      </c>
      <c r="S107" s="1" t="s">
        <v>3700</v>
      </c>
      <c r="T107" s="1" t="s">
        <v>8401</v>
      </c>
      <c r="U107" s="1" t="s">
        <v>1833</v>
      </c>
      <c r="V107" s="1" t="s">
        <v>1833</v>
      </c>
      <c r="W107" s="1" t="s">
        <v>3695</v>
      </c>
      <c r="X107" s="1" t="s">
        <v>8823</v>
      </c>
      <c r="Y107" s="2">
        <f>X108-'Bloco 1 10s Com RTOS RX'!$X107</f>
        <v>0.0001157407407</v>
      </c>
      <c r="Z107" s="1">
        <f>SUM(LEN(",CO_MQ135|"),'Bloco 1 10s Com RTOS RX'!$H107,LEN(",CO2_MQ135|"),'Bloco 1 10s Com RTOS RX'!$I107,LEN(",Alcool_MQ135|"),'Bloco 1 10s Com RTOS RX'!$J107,LEN(",Alcool_MQ135|"),'Bloco 1 10s Com RTOS RX'!$K107,LEN(",Toluen_MQ135|"),'Bloco 1 10s Com RTOS RX'!$L107,LEN(",MH4_MQ135|"),'Bloco 1 10s Com RTOS RX'!$M107,LEN(",O3_MQ131|"),'Bloco 1 10s Com RTOS RX'!$N107)*8</f>
        <v>672</v>
      </c>
    </row>
    <row r="108" ht="15.75" hidden="1" customHeight="1">
      <c r="A108" s="1" t="s">
        <v>8824</v>
      </c>
      <c r="B108" s="1" t="s">
        <v>8825</v>
      </c>
      <c r="C108" s="1" t="s">
        <v>8399</v>
      </c>
      <c r="D108" s="1" t="s">
        <v>8826</v>
      </c>
      <c r="E108" s="1" t="s">
        <v>1833</v>
      </c>
      <c r="F108" s="1" t="s">
        <v>1833</v>
      </c>
      <c r="G108" s="1" t="s">
        <v>1833</v>
      </c>
      <c r="H108" s="1" t="s">
        <v>137</v>
      </c>
      <c r="I108" s="1" t="s">
        <v>3807</v>
      </c>
      <c r="J108" s="1" t="s">
        <v>3808</v>
      </c>
      <c r="K108" s="1" t="s">
        <v>26</v>
      </c>
      <c r="L108" s="1" t="s">
        <v>288</v>
      </c>
      <c r="M108" s="1" t="s">
        <v>28</v>
      </c>
      <c r="N108" s="1" t="s">
        <v>255</v>
      </c>
      <c r="O108" s="1" t="s">
        <v>1833</v>
      </c>
      <c r="P108" s="1" t="s">
        <v>1833</v>
      </c>
      <c r="Q108" s="1" t="s">
        <v>3692</v>
      </c>
      <c r="R108" s="1" t="s">
        <v>1833</v>
      </c>
      <c r="S108" s="1" t="s">
        <v>3700</v>
      </c>
      <c r="T108" s="1" t="s">
        <v>8401</v>
      </c>
      <c r="U108" s="1" t="s">
        <v>1833</v>
      </c>
      <c r="V108" s="1" t="s">
        <v>1833</v>
      </c>
      <c r="W108" s="1" t="s">
        <v>3695</v>
      </c>
      <c r="X108" s="1" t="s">
        <v>8827</v>
      </c>
      <c r="Y108" s="2">
        <f>X109-'Bloco 1 10s Com RTOS RX'!$X108</f>
        <v>0.0001157407407</v>
      </c>
      <c r="Z108" s="1">
        <f>SUM(LEN(",CO_MQ135|"),'Bloco 1 10s Com RTOS RX'!$H108,LEN(",CO2_MQ135|"),'Bloco 1 10s Com RTOS RX'!$I108,LEN(",Alcool_MQ135|"),'Bloco 1 10s Com RTOS RX'!$J108,LEN(",Alcool_MQ135|"),'Bloco 1 10s Com RTOS RX'!$K108,LEN(",Toluen_MQ135|"),'Bloco 1 10s Com RTOS RX'!$L108,LEN(",MH4_MQ135|"),'Bloco 1 10s Com RTOS RX'!$M108,LEN(",O3_MQ131|"),'Bloco 1 10s Com RTOS RX'!$N108)*8</f>
        <v>672</v>
      </c>
    </row>
    <row r="109" ht="15.75" hidden="1" customHeight="1">
      <c r="A109" s="1" t="s">
        <v>8828</v>
      </c>
      <c r="B109" s="1" t="s">
        <v>8829</v>
      </c>
      <c r="C109" s="1" t="s">
        <v>8399</v>
      </c>
      <c r="D109" s="1" t="s">
        <v>8830</v>
      </c>
      <c r="E109" s="1" t="s">
        <v>1833</v>
      </c>
      <c r="F109" s="1" t="s">
        <v>1833</v>
      </c>
      <c r="G109" s="1" t="s">
        <v>1833</v>
      </c>
      <c r="H109" s="1" t="s">
        <v>275</v>
      </c>
      <c r="I109" s="1" t="s">
        <v>3807</v>
      </c>
      <c r="J109" s="1" t="s">
        <v>886</v>
      </c>
      <c r="K109" s="1" t="s">
        <v>26</v>
      </c>
      <c r="L109" s="1" t="s">
        <v>288</v>
      </c>
      <c r="M109" s="1" t="s">
        <v>28</v>
      </c>
      <c r="N109" s="1" t="s">
        <v>399</v>
      </c>
      <c r="O109" s="1" t="s">
        <v>1833</v>
      </c>
      <c r="P109" s="1" t="s">
        <v>1833</v>
      </c>
      <c r="Q109" s="1" t="s">
        <v>3692</v>
      </c>
      <c r="R109" s="1" t="s">
        <v>1833</v>
      </c>
      <c r="S109" s="1" t="s">
        <v>3700</v>
      </c>
      <c r="T109" s="1" t="s">
        <v>8401</v>
      </c>
      <c r="U109" s="1" t="s">
        <v>1833</v>
      </c>
      <c r="V109" s="1" t="s">
        <v>1833</v>
      </c>
      <c r="W109" s="1" t="s">
        <v>3695</v>
      </c>
      <c r="X109" s="1" t="s">
        <v>8831</v>
      </c>
      <c r="Y109" s="2">
        <f>X110-'Bloco 1 10s Com RTOS RX'!$X109</f>
        <v>0.0001157407407</v>
      </c>
      <c r="Z109" s="1">
        <f>SUM(LEN(",CO_MQ135|"),'Bloco 1 10s Com RTOS RX'!$H109,LEN(",CO2_MQ135|"),'Bloco 1 10s Com RTOS RX'!$I109,LEN(",Alcool_MQ135|"),'Bloco 1 10s Com RTOS RX'!$J109,LEN(",Alcool_MQ135|"),'Bloco 1 10s Com RTOS RX'!$K109,LEN(",Toluen_MQ135|"),'Bloco 1 10s Com RTOS RX'!$L109,LEN(",MH4_MQ135|"),'Bloco 1 10s Com RTOS RX'!$M109,LEN(",O3_MQ131|"),'Bloco 1 10s Com RTOS RX'!$N109)*8</f>
        <v>672</v>
      </c>
    </row>
    <row r="110" ht="15.75" hidden="1" customHeight="1">
      <c r="A110" s="1" t="s">
        <v>8832</v>
      </c>
      <c r="B110" s="1" t="s">
        <v>8833</v>
      </c>
      <c r="C110" s="1" t="s">
        <v>8399</v>
      </c>
      <c r="D110" s="1" t="s">
        <v>8834</v>
      </c>
      <c r="E110" s="1" t="s">
        <v>1833</v>
      </c>
      <c r="F110" s="1" t="s">
        <v>1833</v>
      </c>
      <c r="G110" s="1" t="s">
        <v>1833</v>
      </c>
      <c r="H110" s="1" t="s">
        <v>150</v>
      </c>
      <c r="I110" s="1" t="s">
        <v>76</v>
      </c>
      <c r="J110" s="1" t="s">
        <v>151</v>
      </c>
      <c r="K110" s="1" t="s">
        <v>83</v>
      </c>
      <c r="L110" s="1" t="s">
        <v>84</v>
      </c>
      <c r="M110" s="1" t="s">
        <v>19</v>
      </c>
      <c r="N110" s="1" t="s">
        <v>244</v>
      </c>
      <c r="O110" s="1" t="s">
        <v>1833</v>
      </c>
      <c r="P110" s="1" t="s">
        <v>1833</v>
      </c>
      <c r="Q110" s="1" t="s">
        <v>3692</v>
      </c>
      <c r="R110" s="1" t="s">
        <v>1833</v>
      </c>
      <c r="S110" s="1" t="s">
        <v>3700</v>
      </c>
      <c r="T110" s="1" t="s">
        <v>8401</v>
      </c>
      <c r="U110" s="1" t="s">
        <v>1833</v>
      </c>
      <c r="V110" s="1" t="s">
        <v>1833</v>
      </c>
      <c r="W110" s="1" t="s">
        <v>3695</v>
      </c>
      <c r="X110" s="1" t="s">
        <v>8835</v>
      </c>
      <c r="Y110" s="2">
        <f>X111-'Bloco 1 10s Com RTOS RX'!$X110</f>
        <v>0.0001273148148</v>
      </c>
      <c r="Z110" s="1">
        <f>SUM(LEN(",CO_MQ135|"),'Bloco 1 10s Com RTOS RX'!$H110,LEN(",CO2_MQ135|"),'Bloco 1 10s Com RTOS RX'!$I110,LEN(",Alcool_MQ135|"),'Bloco 1 10s Com RTOS RX'!$J110,LEN(",Alcool_MQ135|"),'Bloco 1 10s Com RTOS RX'!$K110,LEN(",Toluen_MQ135|"),'Bloco 1 10s Com RTOS RX'!$L110,LEN(",MH4_MQ135|"),'Bloco 1 10s Com RTOS RX'!$M110,LEN(",O3_MQ131|"),'Bloco 1 10s Com RTOS RX'!$N110)*8</f>
        <v>672</v>
      </c>
    </row>
    <row r="111" ht="15.75" hidden="1" customHeight="1">
      <c r="A111" s="1" t="s">
        <v>8836</v>
      </c>
      <c r="B111" s="1" t="s">
        <v>8837</v>
      </c>
      <c r="C111" s="1" t="s">
        <v>8399</v>
      </c>
      <c r="D111" s="1" t="s">
        <v>8838</v>
      </c>
      <c r="E111" s="1" t="s">
        <v>1833</v>
      </c>
      <c r="F111" s="1" t="s">
        <v>1833</v>
      </c>
      <c r="G111" s="1" t="s">
        <v>1833</v>
      </c>
      <c r="H111" s="1" t="s">
        <v>369</v>
      </c>
      <c r="I111" s="1" t="s">
        <v>744</v>
      </c>
      <c r="J111" s="1" t="s">
        <v>773</v>
      </c>
      <c r="K111" s="1" t="s">
        <v>83</v>
      </c>
      <c r="L111" s="1" t="s">
        <v>774</v>
      </c>
      <c r="M111" s="1" t="s">
        <v>152</v>
      </c>
      <c r="N111" s="1" t="s">
        <v>393</v>
      </c>
      <c r="O111" s="1" t="s">
        <v>1833</v>
      </c>
      <c r="P111" s="1" t="s">
        <v>1833</v>
      </c>
      <c r="Q111" s="1" t="s">
        <v>3692</v>
      </c>
      <c r="R111" s="1" t="s">
        <v>1833</v>
      </c>
      <c r="S111" s="1" t="s">
        <v>3700</v>
      </c>
      <c r="T111" s="1" t="s">
        <v>8401</v>
      </c>
      <c r="U111" s="1" t="s">
        <v>1833</v>
      </c>
      <c r="V111" s="1" t="s">
        <v>1833</v>
      </c>
      <c r="W111" s="1" t="s">
        <v>3695</v>
      </c>
      <c r="X111" s="1" t="s">
        <v>8839</v>
      </c>
      <c r="Y111" s="2">
        <f>X112-'Bloco 1 10s Com RTOS RX'!$X111</f>
        <v>0.0001041666667</v>
      </c>
      <c r="Z111" s="1">
        <f>SUM(LEN(",CO_MQ135|"),'Bloco 1 10s Com RTOS RX'!$H111,LEN(",CO2_MQ135|"),'Bloco 1 10s Com RTOS RX'!$I111,LEN(",Alcool_MQ135|"),'Bloco 1 10s Com RTOS RX'!$J111,LEN(",Alcool_MQ135|"),'Bloco 1 10s Com RTOS RX'!$K111,LEN(",Toluen_MQ135|"),'Bloco 1 10s Com RTOS RX'!$L111,LEN(",MH4_MQ135|"),'Bloco 1 10s Com RTOS RX'!$M111,LEN(",O3_MQ131|"),'Bloco 1 10s Com RTOS RX'!$N111)*8</f>
        <v>672</v>
      </c>
    </row>
    <row r="112" ht="15.75" hidden="1" customHeight="1">
      <c r="A112" s="1" t="s">
        <v>8840</v>
      </c>
      <c r="B112" s="1" t="s">
        <v>8841</v>
      </c>
      <c r="C112" s="1" t="s">
        <v>8399</v>
      </c>
      <c r="D112" s="1" t="s">
        <v>8842</v>
      </c>
      <c r="E112" s="1" t="s">
        <v>1833</v>
      </c>
      <c r="F112" s="1" t="s">
        <v>1833</v>
      </c>
      <c r="G112" s="1" t="s">
        <v>1833</v>
      </c>
      <c r="H112" s="1" t="s">
        <v>14</v>
      </c>
      <c r="I112" s="1" t="s">
        <v>15</v>
      </c>
      <c r="J112" s="1" t="s">
        <v>16</v>
      </c>
      <c r="K112" s="1" t="s">
        <v>17</v>
      </c>
      <c r="L112" s="1" t="s">
        <v>18</v>
      </c>
      <c r="M112" s="1" t="s">
        <v>19</v>
      </c>
      <c r="N112" s="1" t="s">
        <v>408</v>
      </c>
      <c r="O112" s="1" t="s">
        <v>1833</v>
      </c>
      <c r="P112" s="1" t="s">
        <v>1833</v>
      </c>
      <c r="Q112" s="1" t="s">
        <v>3692</v>
      </c>
      <c r="R112" s="1" t="s">
        <v>1833</v>
      </c>
      <c r="S112" s="1" t="s">
        <v>3700</v>
      </c>
      <c r="T112" s="1" t="s">
        <v>8401</v>
      </c>
      <c r="U112" s="1" t="s">
        <v>1833</v>
      </c>
      <c r="V112" s="1" t="s">
        <v>1833</v>
      </c>
      <c r="W112" s="1" t="s">
        <v>3695</v>
      </c>
      <c r="X112" s="1" t="s">
        <v>8843</v>
      </c>
      <c r="Y112" s="2">
        <f>X113-'Bloco 1 10s Com RTOS RX'!$X112</f>
        <v>0.0001157407407</v>
      </c>
      <c r="Z112" s="1">
        <f>SUM(LEN(",CO_MQ135|"),'Bloco 1 10s Com RTOS RX'!$H112,LEN(",CO2_MQ135|"),'Bloco 1 10s Com RTOS RX'!$I112,LEN(",Alcool_MQ135|"),'Bloco 1 10s Com RTOS RX'!$J112,LEN(",Alcool_MQ135|"),'Bloco 1 10s Com RTOS RX'!$K112,LEN(",Toluen_MQ135|"),'Bloco 1 10s Com RTOS RX'!$L112,LEN(",MH4_MQ135|"),'Bloco 1 10s Com RTOS RX'!$M112,LEN(",O3_MQ131|"),'Bloco 1 10s Com RTOS RX'!$N112)*8</f>
        <v>672</v>
      </c>
    </row>
    <row r="113" ht="15.75" hidden="1" customHeight="1">
      <c r="A113" s="1" t="s">
        <v>8844</v>
      </c>
      <c r="B113" s="1" t="s">
        <v>8845</v>
      </c>
      <c r="C113" s="1" t="s">
        <v>8399</v>
      </c>
      <c r="D113" s="1" t="s">
        <v>8846</v>
      </c>
      <c r="E113" s="1" t="s">
        <v>1833</v>
      </c>
      <c r="F113" s="1" t="s">
        <v>1833</v>
      </c>
      <c r="G113" s="1" t="s">
        <v>1833</v>
      </c>
      <c r="H113" s="1" t="s">
        <v>406</v>
      </c>
      <c r="I113" s="1" t="s">
        <v>744</v>
      </c>
      <c r="J113" s="1" t="s">
        <v>151</v>
      </c>
      <c r="K113" s="1" t="s">
        <v>83</v>
      </c>
      <c r="L113" s="1" t="s">
        <v>213</v>
      </c>
      <c r="M113" s="1" t="s">
        <v>152</v>
      </c>
      <c r="N113" s="1" t="s">
        <v>283</v>
      </c>
      <c r="O113" s="1" t="s">
        <v>1833</v>
      </c>
      <c r="P113" s="1" t="s">
        <v>1833</v>
      </c>
      <c r="Q113" s="1" t="s">
        <v>3692</v>
      </c>
      <c r="R113" s="1" t="s">
        <v>1833</v>
      </c>
      <c r="S113" s="1" t="s">
        <v>3700</v>
      </c>
      <c r="T113" s="1" t="s">
        <v>8401</v>
      </c>
      <c r="U113" s="1" t="s">
        <v>1833</v>
      </c>
      <c r="V113" s="1" t="s">
        <v>1833</v>
      </c>
      <c r="W113" s="1" t="s">
        <v>3695</v>
      </c>
      <c r="X113" s="1" t="s">
        <v>8847</v>
      </c>
      <c r="Y113" s="2">
        <f>X114-'Bloco 1 10s Com RTOS RX'!$X113</f>
        <v>0.0001157407407</v>
      </c>
      <c r="Z113" s="1">
        <f>SUM(LEN(",CO_MQ135|"),'Bloco 1 10s Com RTOS RX'!$H113,LEN(",CO2_MQ135|"),'Bloco 1 10s Com RTOS RX'!$I113,LEN(",Alcool_MQ135|"),'Bloco 1 10s Com RTOS RX'!$J113,LEN(",Alcool_MQ135|"),'Bloco 1 10s Com RTOS RX'!$K113,LEN(",Toluen_MQ135|"),'Bloco 1 10s Com RTOS RX'!$L113,LEN(",MH4_MQ135|"),'Bloco 1 10s Com RTOS RX'!$M113,LEN(",O3_MQ131|"),'Bloco 1 10s Com RTOS RX'!$N113)*8</f>
        <v>672</v>
      </c>
    </row>
    <row r="114" ht="15.75" hidden="1" customHeight="1">
      <c r="A114" s="1" t="s">
        <v>8848</v>
      </c>
      <c r="B114" s="1" t="s">
        <v>8849</v>
      </c>
      <c r="C114" s="1" t="s">
        <v>8399</v>
      </c>
      <c r="D114" s="1" t="s">
        <v>8850</v>
      </c>
      <c r="E114" s="1" t="s">
        <v>1833</v>
      </c>
      <c r="F114" s="1" t="s">
        <v>1833</v>
      </c>
      <c r="G114" s="1" t="s">
        <v>1833</v>
      </c>
      <c r="H114" s="1" t="s">
        <v>209</v>
      </c>
      <c r="I114" s="1" t="s">
        <v>186</v>
      </c>
      <c r="J114" s="1" t="s">
        <v>3859</v>
      </c>
      <c r="K114" s="1" t="s">
        <v>83</v>
      </c>
      <c r="L114" s="1" t="s">
        <v>211</v>
      </c>
      <c r="M114" s="1" t="s">
        <v>152</v>
      </c>
      <c r="N114" s="1" t="s">
        <v>408</v>
      </c>
      <c r="O114" s="1" t="s">
        <v>1833</v>
      </c>
      <c r="P114" s="1" t="s">
        <v>1833</v>
      </c>
      <c r="Q114" s="1" t="s">
        <v>3692</v>
      </c>
      <c r="R114" s="1" t="s">
        <v>1833</v>
      </c>
      <c r="S114" s="1" t="s">
        <v>3700</v>
      </c>
      <c r="T114" s="1" t="s">
        <v>8401</v>
      </c>
      <c r="U114" s="1" t="s">
        <v>1833</v>
      </c>
      <c r="V114" s="1" t="s">
        <v>1833</v>
      </c>
      <c r="W114" s="1" t="s">
        <v>3695</v>
      </c>
      <c r="X114" s="1" t="s">
        <v>8851</v>
      </c>
      <c r="Y114" s="2">
        <f>X115-'Bloco 1 10s Com RTOS RX'!$X114</f>
        <v>0.0001273148148</v>
      </c>
      <c r="Z114" s="1">
        <f>SUM(LEN(",CO_MQ135|"),'Bloco 1 10s Com RTOS RX'!$H114,LEN(",CO2_MQ135|"),'Bloco 1 10s Com RTOS RX'!$I114,LEN(",Alcool_MQ135|"),'Bloco 1 10s Com RTOS RX'!$J114,LEN(",Alcool_MQ135|"),'Bloco 1 10s Com RTOS RX'!$K114,LEN(",Toluen_MQ135|"),'Bloco 1 10s Com RTOS RX'!$L114,LEN(",MH4_MQ135|"),'Bloco 1 10s Com RTOS RX'!$M114,LEN(",O3_MQ131|"),'Bloco 1 10s Com RTOS RX'!$N114)*8</f>
        <v>672</v>
      </c>
    </row>
    <row r="115" ht="15.75" hidden="1" customHeight="1">
      <c r="A115" s="1" t="s">
        <v>8852</v>
      </c>
      <c r="B115" s="1" t="s">
        <v>8853</v>
      </c>
      <c r="C115" s="1" t="s">
        <v>8399</v>
      </c>
      <c r="D115" s="1" t="s">
        <v>8854</v>
      </c>
      <c r="E115" s="1" t="s">
        <v>1833</v>
      </c>
      <c r="F115" s="1" t="s">
        <v>1833</v>
      </c>
      <c r="G115" s="1" t="s">
        <v>1833</v>
      </c>
      <c r="H115" s="1" t="s">
        <v>4166</v>
      </c>
      <c r="I115" s="1" t="s">
        <v>744</v>
      </c>
      <c r="J115" s="1" t="s">
        <v>773</v>
      </c>
      <c r="K115" s="1" t="s">
        <v>83</v>
      </c>
      <c r="L115" s="1" t="s">
        <v>774</v>
      </c>
      <c r="M115" s="1" t="s">
        <v>152</v>
      </c>
      <c r="N115" s="1" t="s">
        <v>3850</v>
      </c>
      <c r="O115" s="1" t="s">
        <v>1833</v>
      </c>
      <c r="P115" s="1" t="s">
        <v>1833</v>
      </c>
      <c r="Q115" s="1" t="s">
        <v>3692</v>
      </c>
      <c r="R115" s="1" t="s">
        <v>1833</v>
      </c>
      <c r="S115" s="1" t="s">
        <v>3700</v>
      </c>
      <c r="T115" s="1" t="s">
        <v>8401</v>
      </c>
      <c r="U115" s="1" t="s">
        <v>1833</v>
      </c>
      <c r="V115" s="1" t="s">
        <v>1833</v>
      </c>
      <c r="W115" s="1" t="s">
        <v>3695</v>
      </c>
      <c r="X115" s="1" t="s">
        <v>8855</v>
      </c>
      <c r="Y115" s="2">
        <f>X116-'Bloco 1 10s Com RTOS RX'!$X115</f>
        <v>0.0001157407407</v>
      </c>
      <c r="Z115" s="1">
        <f>SUM(LEN(",CO_MQ135|"),'Bloco 1 10s Com RTOS RX'!$H115,LEN(",CO2_MQ135|"),'Bloco 1 10s Com RTOS RX'!$I115,LEN(",Alcool_MQ135|"),'Bloco 1 10s Com RTOS RX'!$J115,LEN(",Alcool_MQ135|"),'Bloco 1 10s Com RTOS RX'!$K115,LEN(",Toluen_MQ135|"),'Bloco 1 10s Com RTOS RX'!$L115,LEN(",MH4_MQ135|"),'Bloco 1 10s Com RTOS RX'!$M115,LEN(",O3_MQ131|"),'Bloco 1 10s Com RTOS RX'!$N115)*8</f>
        <v>672</v>
      </c>
    </row>
    <row r="116" ht="15.75" hidden="1" customHeight="1">
      <c r="A116" s="1" t="s">
        <v>8856</v>
      </c>
      <c r="B116" s="1" t="s">
        <v>8857</v>
      </c>
      <c r="C116" s="1" t="s">
        <v>8399</v>
      </c>
      <c r="D116" s="1" t="s">
        <v>8858</v>
      </c>
      <c r="E116" s="1" t="s">
        <v>1833</v>
      </c>
      <c r="F116" s="1" t="s">
        <v>1833</v>
      </c>
      <c r="G116" s="1" t="s">
        <v>1833</v>
      </c>
      <c r="H116" s="1" t="s">
        <v>150</v>
      </c>
      <c r="I116" s="1" t="s">
        <v>76</v>
      </c>
      <c r="J116" s="1" t="s">
        <v>151</v>
      </c>
      <c r="K116" s="1" t="s">
        <v>83</v>
      </c>
      <c r="L116" s="1" t="s">
        <v>84</v>
      </c>
      <c r="M116" s="1" t="s">
        <v>19</v>
      </c>
      <c r="N116" s="1" t="s">
        <v>352</v>
      </c>
      <c r="O116" s="1" t="s">
        <v>1833</v>
      </c>
      <c r="P116" s="1" t="s">
        <v>1833</v>
      </c>
      <c r="Q116" s="1" t="s">
        <v>3692</v>
      </c>
      <c r="R116" s="1" t="s">
        <v>1833</v>
      </c>
      <c r="S116" s="1" t="s">
        <v>3700</v>
      </c>
      <c r="T116" s="1" t="s">
        <v>8401</v>
      </c>
      <c r="U116" s="1" t="s">
        <v>1833</v>
      </c>
      <c r="V116" s="1" t="s">
        <v>1833</v>
      </c>
      <c r="W116" s="1" t="s">
        <v>3695</v>
      </c>
      <c r="X116" s="1" t="s">
        <v>8859</v>
      </c>
      <c r="Y116" s="2">
        <f>X117-'Bloco 1 10s Com RTOS RX'!$X116</f>
        <v>0.0001157407407</v>
      </c>
      <c r="Z116" s="1">
        <f>SUM(LEN(",CO_MQ135|"),'Bloco 1 10s Com RTOS RX'!$H116,LEN(",CO2_MQ135|"),'Bloco 1 10s Com RTOS RX'!$I116,LEN(",Alcool_MQ135|"),'Bloco 1 10s Com RTOS RX'!$J116,LEN(",Alcool_MQ135|"),'Bloco 1 10s Com RTOS RX'!$K116,LEN(",Toluen_MQ135|"),'Bloco 1 10s Com RTOS RX'!$L116,LEN(",MH4_MQ135|"),'Bloco 1 10s Com RTOS RX'!$M116,LEN(",O3_MQ131|"),'Bloco 1 10s Com RTOS RX'!$N116)*8</f>
        <v>672</v>
      </c>
    </row>
    <row r="117" ht="15.75" hidden="1" customHeight="1">
      <c r="A117" s="1" t="s">
        <v>8860</v>
      </c>
      <c r="B117" s="1" t="s">
        <v>8861</v>
      </c>
      <c r="C117" s="1" t="s">
        <v>8399</v>
      </c>
      <c r="D117" s="1" t="s">
        <v>8862</v>
      </c>
      <c r="E117" s="1" t="s">
        <v>1833</v>
      </c>
      <c r="F117" s="1" t="s">
        <v>1833</v>
      </c>
      <c r="G117" s="1" t="s">
        <v>1833</v>
      </c>
      <c r="H117" s="1" t="s">
        <v>474</v>
      </c>
      <c r="I117" s="1" t="s">
        <v>107</v>
      </c>
      <c r="J117" s="1" t="s">
        <v>108</v>
      </c>
      <c r="K117" s="1" t="s">
        <v>103</v>
      </c>
      <c r="L117" s="1" t="s">
        <v>780</v>
      </c>
      <c r="M117" s="1" t="s">
        <v>152</v>
      </c>
      <c r="N117" s="1" t="s">
        <v>204</v>
      </c>
      <c r="O117" s="1" t="s">
        <v>1833</v>
      </c>
      <c r="P117" s="1" t="s">
        <v>1833</v>
      </c>
      <c r="Q117" s="1" t="s">
        <v>3692</v>
      </c>
      <c r="R117" s="1" t="s">
        <v>1833</v>
      </c>
      <c r="S117" s="1" t="s">
        <v>3700</v>
      </c>
      <c r="T117" s="1" t="s">
        <v>8401</v>
      </c>
      <c r="U117" s="1" t="s">
        <v>1833</v>
      </c>
      <c r="V117" s="1" t="s">
        <v>1833</v>
      </c>
      <c r="W117" s="1" t="s">
        <v>3695</v>
      </c>
      <c r="X117" s="1" t="s">
        <v>8863</v>
      </c>
      <c r="Y117" s="2">
        <f>X118-'Bloco 1 10s Com RTOS RX'!$X117</f>
        <v>0.0001157407407</v>
      </c>
      <c r="Z117" s="1">
        <f>SUM(LEN(",CO_MQ135|"),'Bloco 1 10s Com RTOS RX'!$H117,LEN(",CO2_MQ135|"),'Bloco 1 10s Com RTOS RX'!$I117,LEN(",Alcool_MQ135|"),'Bloco 1 10s Com RTOS RX'!$J117,LEN(",Alcool_MQ135|"),'Bloco 1 10s Com RTOS RX'!$K117,LEN(",Toluen_MQ135|"),'Bloco 1 10s Com RTOS RX'!$L117,LEN(",MH4_MQ135|"),'Bloco 1 10s Com RTOS RX'!$M117,LEN(",O3_MQ131|"),'Bloco 1 10s Com RTOS RX'!$N117)*8</f>
        <v>672</v>
      </c>
    </row>
    <row r="118" ht="15.75" hidden="1" customHeight="1">
      <c r="A118" s="1" t="s">
        <v>8864</v>
      </c>
      <c r="B118" s="1" t="s">
        <v>8865</v>
      </c>
      <c r="C118" s="1" t="s">
        <v>8399</v>
      </c>
      <c r="D118" s="1" t="s">
        <v>8866</v>
      </c>
      <c r="E118" s="1" t="s">
        <v>1833</v>
      </c>
      <c r="F118" s="1" t="s">
        <v>1833</v>
      </c>
      <c r="G118" s="1" t="s">
        <v>1833</v>
      </c>
      <c r="H118" s="1" t="s">
        <v>106</v>
      </c>
      <c r="I118" s="1" t="s">
        <v>107</v>
      </c>
      <c r="J118" s="1" t="s">
        <v>164</v>
      </c>
      <c r="K118" s="1" t="s">
        <v>103</v>
      </c>
      <c r="L118" s="1" t="s">
        <v>3764</v>
      </c>
      <c r="M118" s="1" t="s">
        <v>110</v>
      </c>
      <c r="N118" s="1" t="s">
        <v>3850</v>
      </c>
      <c r="O118" s="1" t="s">
        <v>1833</v>
      </c>
      <c r="P118" s="1" t="s">
        <v>1833</v>
      </c>
      <c r="Q118" s="1" t="s">
        <v>3692</v>
      </c>
      <c r="R118" s="1" t="s">
        <v>1833</v>
      </c>
      <c r="S118" s="1" t="s">
        <v>3700</v>
      </c>
      <c r="T118" s="1" t="s">
        <v>8401</v>
      </c>
      <c r="U118" s="1" t="s">
        <v>1833</v>
      </c>
      <c r="V118" s="1" t="s">
        <v>1833</v>
      </c>
      <c r="W118" s="1" t="s">
        <v>3695</v>
      </c>
      <c r="X118" s="1" t="s">
        <v>8867</v>
      </c>
      <c r="Y118" s="2">
        <f>X119-'Bloco 1 10s Com RTOS RX'!$X118</f>
        <v>0.0001157407407</v>
      </c>
      <c r="Z118" s="1">
        <f>SUM(LEN(",CO_MQ135|"),'Bloco 1 10s Com RTOS RX'!$H118,LEN(",CO2_MQ135|"),'Bloco 1 10s Com RTOS RX'!$I118,LEN(",Alcool_MQ135|"),'Bloco 1 10s Com RTOS RX'!$J118,LEN(",Alcool_MQ135|"),'Bloco 1 10s Com RTOS RX'!$K118,LEN(",Toluen_MQ135|"),'Bloco 1 10s Com RTOS RX'!$L118,LEN(",MH4_MQ135|"),'Bloco 1 10s Com RTOS RX'!$M118,LEN(",O3_MQ131|"),'Bloco 1 10s Com RTOS RX'!$N118)*8</f>
        <v>672</v>
      </c>
    </row>
    <row r="119" ht="15.75" hidden="1" customHeight="1">
      <c r="A119" s="1" t="s">
        <v>8868</v>
      </c>
      <c r="B119" s="1" t="s">
        <v>8869</v>
      </c>
      <c r="C119" s="1" t="s">
        <v>8399</v>
      </c>
      <c r="D119" s="1" t="s">
        <v>8870</v>
      </c>
      <c r="E119" s="1" t="s">
        <v>1833</v>
      </c>
      <c r="F119" s="1" t="s">
        <v>1833</v>
      </c>
      <c r="G119" s="1" t="s">
        <v>1833</v>
      </c>
      <c r="H119" s="1" t="s">
        <v>4166</v>
      </c>
      <c r="I119" s="1" t="s">
        <v>744</v>
      </c>
      <c r="J119" s="1" t="s">
        <v>773</v>
      </c>
      <c r="K119" s="1" t="s">
        <v>83</v>
      </c>
      <c r="L119" s="1" t="s">
        <v>774</v>
      </c>
      <c r="M119" s="1" t="s">
        <v>152</v>
      </c>
      <c r="N119" s="1" t="s">
        <v>352</v>
      </c>
      <c r="O119" s="1" t="s">
        <v>1833</v>
      </c>
      <c r="P119" s="1" t="s">
        <v>1833</v>
      </c>
      <c r="Q119" s="1" t="s">
        <v>3692</v>
      </c>
      <c r="R119" s="1" t="s">
        <v>1833</v>
      </c>
      <c r="S119" s="1" t="s">
        <v>3700</v>
      </c>
      <c r="T119" s="1" t="s">
        <v>8401</v>
      </c>
      <c r="U119" s="1" t="s">
        <v>1833</v>
      </c>
      <c r="V119" s="1" t="s">
        <v>1833</v>
      </c>
      <c r="W119" s="1" t="s">
        <v>3695</v>
      </c>
      <c r="X119" s="1" t="s">
        <v>8871</v>
      </c>
      <c r="Y119" s="2">
        <f>X120-'Bloco 1 10s Com RTOS RX'!$X119</f>
        <v>0.0001157407407</v>
      </c>
      <c r="Z119" s="1">
        <f>SUM(LEN(",CO_MQ135|"),'Bloco 1 10s Com RTOS RX'!$H119,LEN(",CO2_MQ135|"),'Bloco 1 10s Com RTOS RX'!$I119,LEN(",Alcool_MQ135|"),'Bloco 1 10s Com RTOS RX'!$J119,LEN(",Alcool_MQ135|"),'Bloco 1 10s Com RTOS RX'!$K119,LEN(",Toluen_MQ135|"),'Bloco 1 10s Com RTOS RX'!$L119,LEN(",MH4_MQ135|"),'Bloco 1 10s Com RTOS RX'!$M119,LEN(",O3_MQ131|"),'Bloco 1 10s Com RTOS RX'!$N119)*8</f>
        <v>672</v>
      </c>
    </row>
    <row r="120" ht="15.75" hidden="1" customHeight="1">
      <c r="A120" s="1" t="s">
        <v>8872</v>
      </c>
      <c r="B120" s="1" t="s">
        <v>8873</v>
      </c>
      <c r="C120" s="1" t="s">
        <v>8399</v>
      </c>
      <c r="D120" s="1" t="s">
        <v>8874</v>
      </c>
      <c r="E120" s="1" t="s">
        <v>1833</v>
      </c>
      <c r="F120" s="1" t="s">
        <v>1833</v>
      </c>
      <c r="G120" s="1" t="s">
        <v>1833</v>
      </c>
      <c r="H120" s="1" t="s">
        <v>106</v>
      </c>
      <c r="I120" s="1" t="s">
        <v>107</v>
      </c>
      <c r="J120" s="1" t="s">
        <v>164</v>
      </c>
      <c r="K120" s="1" t="s">
        <v>103</v>
      </c>
      <c r="L120" s="1" t="s">
        <v>3764</v>
      </c>
      <c r="M120" s="1" t="s">
        <v>110</v>
      </c>
      <c r="N120" s="1" t="s">
        <v>352</v>
      </c>
      <c r="O120" s="1" t="s">
        <v>1833</v>
      </c>
      <c r="P120" s="1" t="s">
        <v>1833</v>
      </c>
      <c r="Q120" s="1" t="s">
        <v>3692</v>
      </c>
      <c r="R120" s="1" t="s">
        <v>1833</v>
      </c>
      <c r="S120" s="1" t="s">
        <v>3700</v>
      </c>
      <c r="T120" s="1" t="s">
        <v>8401</v>
      </c>
      <c r="U120" s="1" t="s">
        <v>1833</v>
      </c>
      <c r="V120" s="1" t="s">
        <v>1833</v>
      </c>
      <c r="W120" s="1" t="s">
        <v>3695</v>
      </c>
      <c r="X120" s="1" t="s">
        <v>8875</v>
      </c>
      <c r="Y120" s="2">
        <f>X121-'Bloco 1 10s Com RTOS RX'!$X120</f>
        <v>0.0001157407407</v>
      </c>
      <c r="Z120" s="1">
        <f>SUM(LEN(",CO_MQ135|"),'Bloco 1 10s Com RTOS RX'!$H120,LEN(",CO2_MQ135|"),'Bloco 1 10s Com RTOS RX'!$I120,LEN(",Alcool_MQ135|"),'Bloco 1 10s Com RTOS RX'!$J120,LEN(",Alcool_MQ135|"),'Bloco 1 10s Com RTOS RX'!$K120,LEN(",Toluen_MQ135|"),'Bloco 1 10s Com RTOS RX'!$L120,LEN(",MH4_MQ135|"),'Bloco 1 10s Com RTOS RX'!$M120,LEN(",O3_MQ131|"),'Bloco 1 10s Com RTOS RX'!$N120)*8</f>
        <v>672</v>
      </c>
    </row>
    <row r="121" ht="15.75" hidden="1" customHeight="1">
      <c r="A121" s="1" t="s">
        <v>8876</v>
      </c>
      <c r="B121" s="1" t="s">
        <v>8877</v>
      </c>
      <c r="C121" s="1" t="s">
        <v>8399</v>
      </c>
      <c r="D121" s="1" t="s">
        <v>8878</v>
      </c>
      <c r="E121" s="1" t="s">
        <v>1833</v>
      </c>
      <c r="F121" s="1" t="s">
        <v>1833</v>
      </c>
      <c r="G121" s="1" t="s">
        <v>1833</v>
      </c>
      <c r="H121" s="1" t="s">
        <v>601</v>
      </c>
      <c r="I121" s="1" t="s">
        <v>163</v>
      </c>
      <c r="J121" s="1" t="s">
        <v>597</v>
      </c>
      <c r="K121" s="1" t="s">
        <v>103</v>
      </c>
      <c r="L121" s="1" t="s">
        <v>303</v>
      </c>
      <c r="M121" s="1" t="s">
        <v>110</v>
      </c>
      <c r="N121" s="1" t="s">
        <v>352</v>
      </c>
      <c r="O121" s="1" t="s">
        <v>1833</v>
      </c>
      <c r="P121" s="1" t="s">
        <v>1833</v>
      </c>
      <c r="Q121" s="1" t="s">
        <v>3692</v>
      </c>
      <c r="R121" s="1" t="s">
        <v>1833</v>
      </c>
      <c r="S121" s="1" t="s">
        <v>3700</v>
      </c>
      <c r="T121" s="1" t="s">
        <v>8401</v>
      </c>
      <c r="U121" s="1" t="s">
        <v>1833</v>
      </c>
      <c r="V121" s="1" t="s">
        <v>1833</v>
      </c>
      <c r="W121" s="1" t="s">
        <v>3695</v>
      </c>
      <c r="X121" s="1" t="s">
        <v>8879</v>
      </c>
      <c r="Y121" s="2">
        <f>X122-'Bloco 1 10s Com RTOS RX'!$X121</f>
        <v>0.0001157407407</v>
      </c>
      <c r="Z121" s="1">
        <f>SUM(LEN(",CO_MQ135|"),'Bloco 1 10s Com RTOS RX'!$H121,LEN(",CO2_MQ135|"),'Bloco 1 10s Com RTOS RX'!$I121,LEN(",Alcool_MQ135|"),'Bloco 1 10s Com RTOS RX'!$J121,LEN(",Alcool_MQ135|"),'Bloco 1 10s Com RTOS RX'!$K121,LEN(",Toluen_MQ135|"),'Bloco 1 10s Com RTOS RX'!$L121,LEN(",MH4_MQ135|"),'Bloco 1 10s Com RTOS RX'!$M121,LEN(",O3_MQ131|"),'Bloco 1 10s Com RTOS RX'!$N121)*8</f>
        <v>672</v>
      </c>
    </row>
    <row r="122" ht="15.75" hidden="1" customHeight="1">
      <c r="A122" s="1" t="s">
        <v>8880</v>
      </c>
      <c r="B122" s="1" t="s">
        <v>8881</v>
      </c>
      <c r="C122" s="1" t="s">
        <v>8399</v>
      </c>
      <c r="D122" s="1" t="s">
        <v>8882</v>
      </c>
      <c r="E122" s="1" t="s">
        <v>1833</v>
      </c>
      <c r="F122" s="1" t="s">
        <v>1833</v>
      </c>
      <c r="G122" s="1" t="s">
        <v>1833</v>
      </c>
      <c r="H122" s="1" t="s">
        <v>185</v>
      </c>
      <c r="I122" s="1" t="s">
        <v>186</v>
      </c>
      <c r="J122" s="1" t="s">
        <v>187</v>
      </c>
      <c r="K122" s="1" t="s">
        <v>103</v>
      </c>
      <c r="L122" s="1" t="s">
        <v>780</v>
      </c>
      <c r="M122" s="1" t="s">
        <v>152</v>
      </c>
      <c r="N122" s="1" t="s">
        <v>424</v>
      </c>
      <c r="O122" s="1" t="s">
        <v>1833</v>
      </c>
      <c r="P122" s="1" t="s">
        <v>1833</v>
      </c>
      <c r="Q122" s="1" t="s">
        <v>3692</v>
      </c>
      <c r="R122" s="1" t="s">
        <v>1833</v>
      </c>
      <c r="S122" s="1" t="s">
        <v>3700</v>
      </c>
      <c r="T122" s="1" t="s">
        <v>8401</v>
      </c>
      <c r="U122" s="1" t="s">
        <v>1833</v>
      </c>
      <c r="V122" s="1" t="s">
        <v>1833</v>
      </c>
      <c r="W122" s="1" t="s">
        <v>3695</v>
      </c>
      <c r="X122" s="1" t="s">
        <v>8883</v>
      </c>
      <c r="Y122" s="2">
        <f>X123-'Bloco 1 10s Com RTOS RX'!$X122</f>
        <v>0.0001157407407</v>
      </c>
      <c r="Z122" s="1">
        <f>SUM(LEN(",CO_MQ135|"),'Bloco 1 10s Com RTOS RX'!$H122,LEN(",CO2_MQ135|"),'Bloco 1 10s Com RTOS RX'!$I122,LEN(",Alcool_MQ135|"),'Bloco 1 10s Com RTOS RX'!$J122,LEN(",Alcool_MQ135|"),'Bloco 1 10s Com RTOS RX'!$K122,LEN(",Toluen_MQ135|"),'Bloco 1 10s Com RTOS RX'!$L122,LEN(",MH4_MQ135|"),'Bloco 1 10s Com RTOS RX'!$M122,LEN(",O3_MQ131|"),'Bloco 1 10s Com RTOS RX'!$N122)*8</f>
        <v>672</v>
      </c>
    </row>
    <row r="123" ht="15.75" hidden="1" customHeight="1">
      <c r="A123" s="1" t="s">
        <v>8884</v>
      </c>
      <c r="B123" s="1" t="s">
        <v>8885</v>
      </c>
      <c r="C123" s="1" t="s">
        <v>8399</v>
      </c>
      <c r="D123" s="1" t="s">
        <v>8886</v>
      </c>
      <c r="E123" s="1" t="s">
        <v>1833</v>
      </c>
      <c r="F123" s="1" t="s">
        <v>1833</v>
      </c>
      <c r="G123" s="1" t="s">
        <v>1833</v>
      </c>
      <c r="H123" s="1" t="s">
        <v>307</v>
      </c>
      <c r="I123" s="1" t="s">
        <v>308</v>
      </c>
      <c r="J123" s="1" t="s">
        <v>309</v>
      </c>
      <c r="K123" s="1" t="s">
        <v>3720</v>
      </c>
      <c r="L123" s="1" t="s">
        <v>310</v>
      </c>
      <c r="M123" s="1" t="s">
        <v>110</v>
      </c>
      <c r="N123" s="1" t="s">
        <v>352</v>
      </c>
      <c r="O123" s="1" t="s">
        <v>1833</v>
      </c>
      <c r="P123" s="1" t="s">
        <v>1833</v>
      </c>
      <c r="Q123" s="1" t="s">
        <v>3692</v>
      </c>
      <c r="R123" s="1" t="s">
        <v>1833</v>
      </c>
      <c r="S123" s="1" t="s">
        <v>3700</v>
      </c>
      <c r="T123" s="1" t="s">
        <v>8401</v>
      </c>
      <c r="U123" s="1" t="s">
        <v>1833</v>
      </c>
      <c r="V123" s="1" t="s">
        <v>1833</v>
      </c>
      <c r="W123" s="1" t="s">
        <v>3695</v>
      </c>
      <c r="X123" s="1" t="s">
        <v>8887</v>
      </c>
      <c r="Y123" s="2">
        <f>X124-'Bloco 1 10s Com RTOS RX'!$X123</f>
        <v>0.0001157407407</v>
      </c>
      <c r="Z123" s="1">
        <f>SUM(LEN(",CO_MQ135|"),'Bloco 1 10s Com RTOS RX'!$H123,LEN(",CO2_MQ135|"),'Bloco 1 10s Com RTOS RX'!$I123,LEN(",Alcool_MQ135|"),'Bloco 1 10s Com RTOS RX'!$J123,LEN(",Alcool_MQ135|"),'Bloco 1 10s Com RTOS RX'!$K123,LEN(",Toluen_MQ135|"),'Bloco 1 10s Com RTOS RX'!$L123,LEN(",MH4_MQ135|"),'Bloco 1 10s Com RTOS RX'!$M123,LEN(",O3_MQ131|"),'Bloco 1 10s Com RTOS RX'!$N123)*8</f>
        <v>672</v>
      </c>
    </row>
    <row r="124" ht="15.75" hidden="1" customHeight="1">
      <c r="A124" s="1" t="s">
        <v>8888</v>
      </c>
      <c r="B124" s="1" t="s">
        <v>8889</v>
      </c>
      <c r="C124" s="1" t="s">
        <v>8399</v>
      </c>
      <c r="D124" s="1" t="s">
        <v>8890</v>
      </c>
      <c r="E124" s="1" t="s">
        <v>1833</v>
      </c>
      <c r="F124" s="1" t="s">
        <v>1833</v>
      </c>
      <c r="G124" s="1" t="s">
        <v>1833</v>
      </c>
      <c r="H124" s="1" t="s">
        <v>832</v>
      </c>
      <c r="I124" s="1" t="s">
        <v>163</v>
      </c>
      <c r="J124" s="1" t="s">
        <v>784</v>
      </c>
      <c r="K124" s="1" t="s">
        <v>103</v>
      </c>
      <c r="L124" s="1" t="s">
        <v>833</v>
      </c>
      <c r="M124" s="1" t="s">
        <v>110</v>
      </c>
      <c r="N124" s="1" t="s">
        <v>356</v>
      </c>
      <c r="O124" s="1" t="s">
        <v>1833</v>
      </c>
      <c r="P124" s="1" t="s">
        <v>1833</v>
      </c>
      <c r="Q124" s="1" t="s">
        <v>3692</v>
      </c>
      <c r="R124" s="1" t="s">
        <v>1833</v>
      </c>
      <c r="S124" s="1" t="s">
        <v>3700</v>
      </c>
      <c r="T124" s="1" t="s">
        <v>8401</v>
      </c>
      <c r="U124" s="1" t="s">
        <v>1833</v>
      </c>
      <c r="V124" s="1" t="s">
        <v>1833</v>
      </c>
      <c r="W124" s="1" t="s">
        <v>3695</v>
      </c>
      <c r="X124" s="1" t="s">
        <v>8891</v>
      </c>
      <c r="Y124" s="2">
        <f>X125-'Bloco 1 10s Com RTOS RX'!$X124</f>
        <v>0.0001157407407</v>
      </c>
      <c r="Z124" s="1">
        <f>SUM(LEN(",CO_MQ135|"),'Bloco 1 10s Com RTOS RX'!$H124,LEN(",CO2_MQ135|"),'Bloco 1 10s Com RTOS RX'!$I124,LEN(",Alcool_MQ135|"),'Bloco 1 10s Com RTOS RX'!$J124,LEN(",Alcool_MQ135|"),'Bloco 1 10s Com RTOS RX'!$K124,LEN(",Toluen_MQ135|"),'Bloco 1 10s Com RTOS RX'!$L124,LEN(",MH4_MQ135|"),'Bloco 1 10s Com RTOS RX'!$M124,LEN(",O3_MQ131|"),'Bloco 1 10s Com RTOS RX'!$N124)*8</f>
        <v>672</v>
      </c>
    </row>
    <row r="125" ht="15.75" hidden="1" customHeight="1">
      <c r="A125" s="1" t="s">
        <v>8892</v>
      </c>
      <c r="B125" s="1" t="s">
        <v>8893</v>
      </c>
      <c r="C125" s="1" t="s">
        <v>8399</v>
      </c>
      <c r="D125" s="1" t="s">
        <v>8894</v>
      </c>
      <c r="E125" s="1" t="s">
        <v>1833</v>
      </c>
      <c r="F125" s="1" t="s">
        <v>1833</v>
      </c>
      <c r="G125" s="1" t="s">
        <v>1833</v>
      </c>
      <c r="H125" s="1" t="s">
        <v>948</v>
      </c>
      <c r="I125" s="1" t="s">
        <v>107</v>
      </c>
      <c r="J125" s="1" t="s">
        <v>108</v>
      </c>
      <c r="K125" s="1" t="s">
        <v>103</v>
      </c>
      <c r="L125" s="1" t="s">
        <v>31</v>
      </c>
      <c r="M125" s="1" t="s">
        <v>110</v>
      </c>
      <c r="N125" s="1" t="s">
        <v>356</v>
      </c>
      <c r="O125" s="1" t="s">
        <v>1833</v>
      </c>
      <c r="P125" s="1" t="s">
        <v>1833</v>
      </c>
      <c r="Q125" s="1" t="s">
        <v>3692</v>
      </c>
      <c r="R125" s="1" t="s">
        <v>1833</v>
      </c>
      <c r="S125" s="1" t="s">
        <v>3700</v>
      </c>
      <c r="T125" s="1" t="s">
        <v>8401</v>
      </c>
      <c r="U125" s="1" t="s">
        <v>1833</v>
      </c>
      <c r="V125" s="1" t="s">
        <v>1833</v>
      </c>
      <c r="W125" s="1" t="s">
        <v>3695</v>
      </c>
      <c r="X125" s="1" t="s">
        <v>8895</v>
      </c>
      <c r="Y125" s="2">
        <f>X126-'Bloco 1 10s Com RTOS RX'!$X125</f>
        <v>0.0001157407407</v>
      </c>
      <c r="Z125" s="1">
        <f>SUM(LEN(",CO_MQ135|"),'Bloco 1 10s Com RTOS RX'!$H125,LEN(",CO2_MQ135|"),'Bloco 1 10s Com RTOS RX'!$I125,LEN(",Alcool_MQ135|"),'Bloco 1 10s Com RTOS RX'!$J125,LEN(",Alcool_MQ135|"),'Bloco 1 10s Com RTOS RX'!$K125,LEN(",Toluen_MQ135|"),'Bloco 1 10s Com RTOS RX'!$L125,LEN(",MH4_MQ135|"),'Bloco 1 10s Com RTOS RX'!$M125,LEN(",O3_MQ131|"),'Bloco 1 10s Com RTOS RX'!$N125)*8</f>
        <v>672</v>
      </c>
    </row>
    <row r="126" ht="15.75" hidden="1" customHeight="1">
      <c r="A126" s="1" t="s">
        <v>8896</v>
      </c>
      <c r="B126" s="1" t="s">
        <v>8897</v>
      </c>
      <c r="C126" s="1" t="s">
        <v>8399</v>
      </c>
      <c r="D126" s="1" t="s">
        <v>8898</v>
      </c>
      <c r="E126" s="1" t="s">
        <v>1833</v>
      </c>
      <c r="F126" s="1" t="s">
        <v>1833</v>
      </c>
      <c r="G126" s="1" t="s">
        <v>1833</v>
      </c>
      <c r="H126" s="1" t="s">
        <v>635</v>
      </c>
      <c r="I126" s="1" t="s">
        <v>3826</v>
      </c>
      <c r="J126" s="1" t="s">
        <v>4444</v>
      </c>
      <c r="K126" s="1" t="s">
        <v>73</v>
      </c>
      <c r="L126" s="1" t="s">
        <v>636</v>
      </c>
      <c r="M126" s="1" t="s">
        <v>159</v>
      </c>
      <c r="N126" s="1" t="s">
        <v>347</v>
      </c>
      <c r="O126" s="1" t="s">
        <v>1833</v>
      </c>
      <c r="P126" s="1" t="s">
        <v>1833</v>
      </c>
      <c r="Q126" s="1" t="s">
        <v>3692</v>
      </c>
      <c r="R126" s="1" t="s">
        <v>1833</v>
      </c>
      <c r="S126" s="1" t="s">
        <v>3693</v>
      </c>
      <c r="T126" s="1" t="s">
        <v>8401</v>
      </c>
      <c r="U126" s="1" t="s">
        <v>1833</v>
      </c>
      <c r="V126" s="1" t="s">
        <v>1833</v>
      </c>
      <c r="W126" s="1" t="s">
        <v>3695</v>
      </c>
      <c r="X126" s="1" t="s">
        <v>8899</v>
      </c>
      <c r="Y126" s="2">
        <f>X127-'Bloco 1 10s Com RTOS RX'!$X126</f>
        <v>0.0001157407407</v>
      </c>
      <c r="Z126" s="1">
        <f>SUM(LEN(",CO_MQ135|"),'Bloco 1 10s Com RTOS RX'!$H126,LEN(",CO2_MQ135|"),'Bloco 1 10s Com RTOS RX'!$I126,LEN(",Alcool_MQ135|"),'Bloco 1 10s Com RTOS RX'!$J126,LEN(",Alcool_MQ135|"),'Bloco 1 10s Com RTOS RX'!$K126,LEN(",Toluen_MQ135|"),'Bloco 1 10s Com RTOS RX'!$L126,LEN(",MH4_MQ135|"),'Bloco 1 10s Com RTOS RX'!$M126,LEN(",O3_MQ131|"),'Bloco 1 10s Com RTOS RX'!$N126)*8</f>
        <v>672</v>
      </c>
    </row>
    <row r="127" ht="15.75" hidden="1" customHeight="1">
      <c r="A127" s="1" t="s">
        <v>8900</v>
      </c>
      <c r="B127" s="1" t="s">
        <v>8901</v>
      </c>
      <c r="C127" s="1" t="s">
        <v>8399</v>
      </c>
      <c r="D127" s="1" t="s">
        <v>8902</v>
      </c>
      <c r="E127" s="1" t="s">
        <v>1833</v>
      </c>
      <c r="F127" s="1" t="s">
        <v>1833</v>
      </c>
      <c r="G127" s="1" t="s">
        <v>1833</v>
      </c>
      <c r="H127" s="1" t="s">
        <v>572</v>
      </c>
      <c r="I127" s="1" t="s">
        <v>3826</v>
      </c>
      <c r="J127" s="1" t="s">
        <v>4444</v>
      </c>
      <c r="K127" s="1" t="s">
        <v>73</v>
      </c>
      <c r="L127" s="1" t="s">
        <v>3827</v>
      </c>
      <c r="M127" s="1" t="s">
        <v>159</v>
      </c>
      <c r="N127" s="1" t="s">
        <v>356</v>
      </c>
      <c r="O127" s="1" t="s">
        <v>1833</v>
      </c>
      <c r="P127" s="1" t="s">
        <v>1833</v>
      </c>
      <c r="Q127" s="1" t="s">
        <v>3692</v>
      </c>
      <c r="R127" s="1" t="s">
        <v>1833</v>
      </c>
      <c r="S127" s="1" t="s">
        <v>3693</v>
      </c>
      <c r="T127" s="1" t="s">
        <v>8401</v>
      </c>
      <c r="U127" s="1" t="s">
        <v>1833</v>
      </c>
      <c r="V127" s="1" t="s">
        <v>1833</v>
      </c>
      <c r="W127" s="1" t="s">
        <v>3695</v>
      </c>
      <c r="X127" s="1" t="s">
        <v>8903</v>
      </c>
      <c r="Y127" s="2">
        <f>X128-'Bloco 1 10s Com RTOS RX'!$X127</f>
        <v>0.0001157407407</v>
      </c>
      <c r="Z127" s="1">
        <f>SUM(LEN(",CO_MQ135|"),'Bloco 1 10s Com RTOS RX'!$H127,LEN(",CO2_MQ135|"),'Bloco 1 10s Com RTOS RX'!$I127,LEN(",Alcool_MQ135|"),'Bloco 1 10s Com RTOS RX'!$J127,LEN(",Alcool_MQ135|"),'Bloco 1 10s Com RTOS RX'!$K127,LEN(",Toluen_MQ135|"),'Bloco 1 10s Com RTOS RX'!$L127,LEN(",MH4_MQ135|"),'Bloco 1 10s Com RTOS RX'!$M127,LEN(",O3_MQ131|"),'Bloco 1 10s Com RTOS RX'!$N127)*8</f>
        <v>672</v>
      </c>
    </row>
    <row r="128" ht="15.75" hidden="1" customHeight="1">
      <c r="A128" s="1" t="s">
        <v>8904</v>
      </c>
      <c r="B128" s="1" t="s">
        <v>8905</v>
      </c>
      <c r="C128" s="1" t="s">
        <v>8399</v>
      </c>
      <c r="D128" s="1" t="s">
        <v>8906</v>
      </c>
      <c r="E128" s="1" t="s">
        <v>1833</v>
      </c>
      <c r="F128" s="1" t="s">
        <v>1833</v>
      </c>
      <c r="G128" s="1" t="s">
        <v>1833</v>
      </c>
      <c r="H128" s="1" t="s">
        <v>4121</v>
      </c>
      <c r="I128" s="1" t="s">
        <v>3826</v>
      </c>
      <c r="J128" s="1" t="s">
        <v>427</v>
      </c>
      <c r="K128" s="1" t="s">
        <v>3720</v>
      </c>
      <c r="L128" s="1" t="s">
        <v>428</v>
      </c>
      <c r="M128" s="1" t="s">
        <v>159</v>
      </c>
      <c r="N128" s="1" t="s">
        <v>347</v>
      </c>
      <c r="O128" s="1" t="s">
        <v>1833</v>
      </c>
      <c r="P128" s="1" t="s">
        <v>1833</v>
      </c>
      <c r="Q128" s="1" t="s">
        <v>3692</v>
      </c>
      <c r="R128" s="1" t="s">
        <v>1833</v>
      </c>
      <c r="S128" s="1" t="s">
        <v>3700</v>
      </c>
      <c r="T128" s="1" t="s">
        <v>8401</v>
      </c>
      <c r="U128" s="1" t="s">
        <v>1833</v>
      </c>
      <c r="V128" s="1" t="s">
        <v>1833</v>
      </c>
      <c r="W128" s="1" t="s">
        <v>3695</v>
      </c>
      <c r="X128" s="1" t="s">
        <v>8907</v>
      </c>
      <c r="Y128" s="2">
        <f>X129-'Bloco 1 10s Com RTOS RX'!$X128</f>
        <v>0.0001273148148</v>
      </c>
      <c r="Z128" s="1">
        <f>SUM(LEN(",CO_MQ135|"),'Bloco 1 10s Com RTOS RX'!$H128,LEN(",CO2_MQ135|"),'Bloco 1 10s Com RTOS RX'!$I128,LEN(",Alcool_MQ135|"),'Bloco 1 10s Com RTOS RX'!$J128,LEN(",Alcool_MQ135|"),'Bloco 1 10s Com RTOS RX'!$K128,LEN(",Toluen_MQ135|"),'Bloco 1 10s Com RTOS RX'!$L128,LEN(",MH4_MQ135|"),'Bloco 1 10s Com RTOS RX'!$M128,LEN(",O3_MQ131|"),'Bloco 1 10s Com RTOS RX'!$N128)*8</f>
        <v>672</v>
      </c>
    </row>
    <row r="129" ht="15.75" hidden="1" customHeight="1">
      <c r="A129" s="1" t="s">
        <v>8908</v>
      </c>
      <c r="B129" s="1" t="s">
        <v>8909</v>
      </c>
      <c r="C129" s="1" t="s">
        <v>8399</v>
      </c>
      <c r="D129" s="1" t="s">
        <v>8910</v>
      </c>
      <c r="E129" s="1" t="s">
        <v>1833</v>
      </c>
      <c r="F129" s="1" t="s">
        <v>1833</v>
      </c>
      <c r="G129" s="1" t="s">
        <v>1833</v>
      </c>
      <c r="H129" s="1" t="s">
        <v>341</v>
      </c>
      <c r="I129" s="1" t="s">
        <v>334</v>
      </c>
      <c r="J129" s="1" t="s">
        <v>339</v>
      </c>
      <c r="K129" s="1" t="s">
        <v>44</v>
      </c>
      <c r="L129" s="1" t="s">
        <v>143</v>
      </c>
      <c r="M129" s="1" t="s">
        <v>3694</v>
      </c>
      <c r="N129" s="1" t="s">
        <v>274</v>
      </c>
      <c r="O129" s="1" t="s">
        <v>1833</v>
      </c>
      <c r="P129" s="1" t="s">
        <v>1833</v>
      </c>
      <c r="Q129" s="1" t="s">
        <v>3692</v>
      </c>
      <c r="R129" s="1" t="s">
        <v>1833</v>
      </c>
      <c r="S129" s="1" t="s">
        <v>3693</v>
      </c>
      <c r="T129" s="1" t="s">
        <v>8401</v>
      </c>
      <c r="U129" s="1" t="s">
        <v>1833</v>
      </c>
      <c r="V129" s="1" t="s">
        <v>1833</v>
      </c>
      <c r="W129" s="1" t="s">
        <v>3695</v>
      </c>
      <c r="X129" s="1" t="s">
        <v>8911</v>
      </c>
      <c r="Y129" s="2">
        <f>X130-'Bloco 1 10s Com RTOS RX'!$X129</f>
        <v>0.0001041666667</v>
      </c>
      <c r="Z129" s="1">
        <f>SUM(LEN(",CO_MQ135|"),'Bloco 1 10s Com RTOS RX'!$H129,LEN(",CO2_MQ135|"),'Bloco 1 10s Com RTOS RX'!$I129,LEN(",Alcool_MQ135|"),'Bloco 1 10s Com RTOS RX'!$J129,LEN(",Alcool_MQ135|"),'Bloco 1 10s Com RTOS RX'!$K129,LEN(",Toluen_MQ135|"),'Bloco 1 10s Com RTOS RX'!$L129,LEN(",MH4_MQ135|"),'Bloco 1 10s Com RTOS RX'!$M129,LEN(",O3_MQ131|"),'Bloco 1 10s Com RTOS RX'!$N129)*8</f>
        <v>672</v>
      </c>
    </row>
    <row r="130" ht="15.75" hidden="1" customHeight="1">
      <c r="A130" s="1" t="s">
        <v>8912</v>
      </c>
      <c r="B130" s="1" t="s">
        <v>8913</v>
      </c>
      <c r="C130" s="1" t="s">
        <v>8399</v>
      </c>
      <c r="D130" s="1" t="s">
        <v>8914</v>
      </c>
      <c r="E130" s="1" t="s">
        <v>1833</v>
      </c>
      <c r="F130" s="1" t="s">
        <v>1833</v>
      </c>
      <c r="G130" s="1" t="s">
        <v>1833</v>
      </c>
      <c r="H130" s="1" t="s">
        <v>577</v>
      </c>
      <c r="I130" s="1" t="s">
        <v>330</v>
      </c>
      <c r="J130" s="1" t="s">
        <v>331</v>
      </c>
      <c r="K130" s="1" t="s">
        <v>36</v>
      </c>
      <c r="L130" s="1" t="s">
        <v>56</v>
      </c>
      <c r="M130" s="1" t="s">
        <v>37</v>
      </c>
      <c r="N130" s="1" t="s">
        <v>274</v>
      </c>
      <c r="O130" s="1" t="s">
        <v>1833</v>
      </c>
      <c r="P130" s="1" t="s">
        <v>1833</v>
      </c>
      <c r="Q130" s="1" t="s">
        <v>3692</v>
      </c>
      <c r="R130" s="1" t="s">
        <v>1833</v>
      </c>
      <c r="S130" s="1" t="s">
        <v>3693</v>
      </c>
      <c r="T130" s="1" t="s">
        <v>8401</v>
      </c>
      <c r="U130" s="1" t="s">
        <v>1833</v>
      </c>
      <c r="V130" s="1" t="s">
        <v>1833</v>
      </c>
      <c r="W130" s="1" t="s">
        <v>3695</v>
      </c>
      <c r="X130" s="1" t="s">
        <v>8915</v>
      </c>
      <c r="Y130" s="2">
        <f>X131-'Bloco 1 10s Com RTOS RX'!$X130</f>
        <v>0.0001157407407</v>
      </c>
      <c r="Z130" s="1">
        <f>SUM(LEN(",CO_MQ135|"),'Bloco 1 10s Com RTOS RX'!$H130,LEN(",CO2_MQ135|"),'Bloco 1 10s Com RTOS RX'!$I130,LEN(",Alcool_MQ135|"),'Bloco 1 10s Com RTOS RX'!$J130,LEN(",Alcool_MQ135|"),'Bloco 1 10s Com RTOS RX'!$K130,LEN(",Toluen_MQ135|"),'Bloco 1 10s Com RTOS RX'!$L130,LEN(",MH4_MQ135|"),'Bloco 1 10s Com RTOS RX'!$M130,LEN(",O3_MQ131|"),'Bloco 1 10s Com RTOS RX'!$N130)*8</f>
        <v>672</v>
      </c>
    </row>
    <row r="131" ht="15.75" hidden="1" customHeight="1">
      <c r="A131" s="1" t="s">
        <v>8916</v>
      </c>
      <c r="B131" s="1" t="s">
        <v>8917</v>
      </c>
      <c r="C131" s="1" t="s">
        <v>8399</v>
      </c>
      <c r="D131" s="1" t="s">
        <v>8918</v>
      </c>
      <c r="E131" s="1" t="s">
        <v>1833</v>
      </c>
      <c r="F131" s="1" t="s">
        <v>1833</v>
      </c>
      <c r="G131" s="1" t="s">
        <v>1833</v>
      </c>
      <c r="H131" s="1" t="s">
        <v>646</v>
      </c>
      <c r="I131" s="1" t="s">
        <v>308</v>
      </c>
      <c r="J131" s="1" t="s">
        <v>309</v>
      </c>
      <c r="K131" s="1" t="s">
        <v>3720</v>
      </c>
      <c r="L131" s="1" t="s">
        <v>605</v>
      </c>
      <c r="M131" s="1" t="s">
        <v>110</v>
      </c>
      <c r="N131" s="1" t="s">
        <v>239</v>
      </c>
      <c r="O131" s="1" t="s">
        <v>1833</v>
      </c>
      <c r="P131" s="1" t="s">
        <v>1833</v>
      </c>
      <c r="Q131" s="1" t="s">
        <v>3692</v>
      </c>
      <c r="R131" s="1" t="s">
        <v>1833</v>
      </c>
      <c r="S131" s="1" t="s">
        <v>3700</v>
      </c>
      <c r="T131" s="1" t="s">
        <v>8401</v>
      </c>
      <c r="U131" s="1" t="s">
        <v>1833</v>
      </c>
      <c r="V131" s="1" t="s">
        <v>1833</v>
      </c>
      <c r="W131" s="1" t="s">
        <v>3695</v>
      </c>
      <c r="X131" s="1" t="s">
        <v>8919</v>
      </c>
      <c r="Y131" s="2">
        <f>X132-'Bloco 1 10s Com RTOS RX'!$X131</f>
        <v>0.0001157407407</v>
      </c>
      <c r="Z131" s="1">
        <f>SUM(LEN(",CO_MQ135|"),'Bloco 1 10s Com RTOS RX'!$H131,LEN(",CO2_MQ135|"),'Bloco 1 10s Com RTOS RX'!$I131,LEN(",Alcool_MQ135|"),'Bloco 1 10s Com RTOS RX'!$J131,LEN(",Alcool_MQ135|"),'Bloco 1 10s Com RTOS RX'!$K131,LEN(",Toluen_MQ135|"),'Bloco 1 10s Com RTOS RX'!$L131,LEN(",MH4_MQ135|"),'Bloco 1 10s Com RTOS RX'!$M131,LEN(",O3_MQ131|"),'Bloco 1 10s Com RTOS RX'!$N131)*8</f>
        <v>672</v>
      </c>
    </row>
    <row r="132" ht="15.75" hidden="1" customHeight="1">
      <c r="A132" s="1" t="s">
        <v>8920</v>
      </c>
      <c r="B132" s="1" t="s">
        <v>8921</v>
      </c>
      <c r="C132" s="1" t="s">
        <v>8399</v>
      </c>
      <c r="D132" s="1" t="s">
        <v>8922</v>
      </c>
      <c r="E132" s="1" t="s">
        <v>1833</v>
      </c>
      <c r="F132" s="1" t="s">
        <v>1833</v>
      </c>
      <c r="G132" s="1" t="s">
        <v>1833</v>
      </c>
      <c r="H132" s="1" t="s">
        <v>155</v>
      </c>
      <c r="I132" s="1" t="s">
        <v>3826</v>
      </c>
      <c r="J132" s="1" t="s">
        <v>157</v>
      </c>
      <c r="K132" s="1" t="s">
        <v>73</v>
      </c>
      <c r="L132" s="1" t="s">
        <v>499</v>
      </c>
      <c r="M132" s="1" t="s">
        <v>159</v>
      </c>
      <c r="N132" s="1" t="s">
        <v>230</v>
      </c>
      <c r="O132" s="1" t="s">
        <v>1833</v>
      </c>
      <c r="P132" s="1" t="s">
        <v>1833</v>
      </c>
      <c r="Q132" s="1" t="s">
        <v>3692</v>
      </c>
      <c r="R132" s="1" t="s">
        <v>1833</v>
      </c>
      <c r="S132" s="1" t="s">
        <v>3693</v>
      </c>
      <c r="T132" s="1" t="s">
        <v>8401</v>
      </c>
      <c r="U132" s="1" t="s">
        <v>1833</v>
      </c>
      <c r="V132" s="1" t="s">
        <v>1833</v>
      </c>
      <c r="W132" s="1" t="s">
        <v>3695</v>
      </c>
      <c r="X132" s="1" t="s">
        <v>8923</v>
      </c>
      <c r="Y132" s="2">
        <f>X133-'Bloco 1 10s Com RTOS RX'!$X132</f>
        <v>0.0001157407407</v>
      </c>
      <c r="Z132" s="1">
        <f>SUM(LEN(",CO_MQ135|"),'Bloco 1 10s Com RTOS RX'!$H132,LEN(",CO2_MQ135|"),'Bloco 1 10s Com RTOS RX'!$I132,LEN(",Alcool_MQ135|"),'Bloco 1 10s Com RTOS RX'!$J132,LEN(",Alcool_MQ135|"),'Bloco 1 10s Com RTOS RX'!$K132,LEN(",Toluen_MQ135|"),'Bloco 1 10s Com RTOS RX'!$L132,LEN(",MH4_MQ135|"),'Bloco 1 10s Com RTOS RX'!$M132,LEN(",O3_MQ131|"),'Bloco 1 10s Com RTOS RX'!$N132)*8</f>
        <v>672</v>
      </c>
    </row>
    <row r="133" ht="15.75" hidden="1" customHeight="1">
      <c r="A133" s="1" t="s">
        <v>8924</v>
      </c>
      <c r="B133" s="1" t="s">
        <v>8925</v>
      </c>
      <c r="C133" s="1" t="s">
        <v>8399</v>
      </c>
      <c r="D133" s="1" t="s">
        <v>8926</v>
      </c>
      <c r="E133" s="1" t="s">
        <v>1833</v>
      </c>
      <c r="F133" s="1" t="s">
        <v>1833</v>
      </c>
      <c r="G133" s="1" t="s">
        <v>1833</v>
      </c>
      <c r="H133" s="1" t="s">
        <v>560</v>
      </c>
      <c r="I133" s="1" t="s">
        <v>330</v>
      </c>
      <c r="J133" s="1" t="s">
        <v>558</v>
      </c>
      <c r="K133" s="1" t="s">
        <v>36</v>
      </c>
      <c r="L133" s="1" t="s">
        <v>39</v>
      </c>
      <c r="M133" s="1" t="s">
        <v>37</v>
      </c>
      <c r="N133" s="1" t="s">
        <v>274</v>
      </c>
      <c r="O133" s="1" t="s">
        <v>1833</v>
      </c>
      <c r="P133" s="1" t="s">
        <v>1833</v>
      </c>
      <c r="Q133" s="1" t="s">
        <v>3692</v>
      </c>
      <c r="R133" s="1" t="s">
        <v>1833</v>
      </c>
      <c r="S133" s="1" t="s">
        <v>3693</v>
      </c>
      <c r="T133" s="1" t="s">
        <v>8401</v>
      </c>
      <c r="U133" s="1" t="s">
        <v>1833</v>
      </c>
      <c r="V133" s="1" t="s">
        <v>1833</v>
      </c>
      <c r="W133" s="1" t="s">
        <v>3695</v>
      </c>
      <c r="X133" s="1" t="s">
        <v>8927</v>
      </c>
      <c r="Y133" s="2">
        <f>X134-'Bloco 1 10s Com RTOS RX'!$X133</f>
        <v>0.0001157407407</v>
      </c>
      <c r="Z133" s="1">
        <f>SUM(LEN(",CO_MQ135|"),'Bloco 1 10s Com RTOS RX'!$H133,LEN(",CO2_MQ135|"),'Bloco 1 10s Com RTOS RX'!$I133,LEN(",Alcool_MQ135|"),'Bloco 1 10s Com RTOS RX'!$J133,LEN(",Alcool_MQ135|"),'Bloco 1 10s Com RTOS RX'!$K133,LEN(",Toluen_MQ135|"),'Bloco 1 10s Com RTOS RX'!$L133,LEN(",MH4_MQ135|"),'Bloco 1 10s Com RTOS RX'!$M133,LEN(",O3_MQ131|"),'Bloco 1 10s Com RTOS RX'!$N133)*8</f>
        <v>672</v>
      </c>
    </row>
    <row r="134" ht="15.75" hidden="1" customHeight="1">
      <c r="A134" s="1" t="s">
        <v>8928</v>
      </c>
      <c r="B134" s="1" t="s">
        <v>8929</v>
      </c>
      <c r="C134" s="1" t="s">
        <v>8399</v>
      </c>
      <c r="D134" s="1" t="s">
        <v>8930</v>
      </c>
      <c r="E134" s="1" t="s">
        <v>1833</v>
      </c>
      <c r="F134" s="1" t="s">
        <v>1833</v>
      </c>
      <c r="G134" s="1" t="s">
        <v>1833</v>
      </c>
      <c r="H134" s="1" t="s">
        <v>646</v>
      </c>
      <c r="I134" s="1" t="s">
        <v>308</v>
      </c>
      <c r="J134" s="1" t="s">
        <v>309</v>
      </c>
      <c r="K134" s="1" t="s">
        <v>3720</v>
      </c>
      <c r="L134" s="1" t="s">
        <v>605</v>
      </c>
      <c r="M134" s="1" t="s">
        <v>110</v>
      </c>
      <c r="N134" s="1" t="s">
        <v>230</v>
      </c>
      <c r="O134" s="1" t="s">
        <v>1833</v>
      </c>
      <c r="P134" s="1" t="s">
        <v>1833</v>
      </c>
      <c r="Q134" s="1" t="s">
        <v>3692</v>
      </c>
      <c r="R134" s="1" t="s">
        <v>1833</v>
      </c>
      <c r="S134" s="1" t="s">
        <v>3700</v>
      </c>
      <c r="T134" s="1" t="s">
        <v>8401</v>
      </c>
      <c r="U134" s="1" t="s">
        <v>1833</v>
      </c>
      <c r="V134" s="1" t="s">
        <v>1833</v>
      </c>
      <c r="W134" s="1" t="s">
        <v>3695</v>
      </c>
      <c r="X134" s="1" t="s">
        <v>8931</v>
      </c>
      <c r="Y134" s="2">
        <f>X135-'Bloco 1 10s Com RTOS RX'!$X134</f>
        <v>0.0001157407407</v>
      </c>
      <c r="Z134" s="1">
        <f>SUM(LEN(",CO_MQ135|"),'Bloco 1 10s Com RTOS RX'!$H134,LEN(",CO2_MQ135|"),'Bloco 1 10s Com RTOS RX'!$I134,LEN(",Alcool_MQ135|"),'Bloco 1 10s Com RTOS RX'!$J134,LEN(",Alcool_MQ135|"),'Bloco 1 10s Com RTOS RX'!$K134,LEN(",Toluen_MQ135|"),'Bloco 1 10s Com RTOS RX'!$L134,LEN(",MH4_MQ135|"),'Bloco 1 10s Com RTOS RX'!$M134,LEN(",O3_MQ131|"),'Bloco 1 10s Com RTOS RX'!$N134)*8</f>
        <v>672</v>
      </c>
    </row>
    <row r="135" ht="15.75" hidden="1" customHeight="1">
      <c r="A135" s="1" t="s">
        <v>8932</v>
      </c>
      <c r="B135" s="1" t="s">
        <v>8933</v>
      </c>
      <c r="C135" s="1" t="s">
        <v>8399</v>
      </c>
      <c r="D135" s="1" t="s">
        <v>8934</v>
      </c>
      <c r="E135" s="1" t="s">
        <v>1833</v>
      </c>
      <c r="F135" s="1" t="s">
        <v>1833</v>
      </c>
      <c r="G135" s="1" t="s">
        <v>1833</v>
      </c>
      <c r="H135" s="1" t="s">
        <v>137</v>
      </c>
      <c r="I135" s="1" t="s">
        <v>3807</v>
      </c>
      <c r="J135" s="1" t="s">
        <v>3808</v>
      </c>
      <c r="K135" s="1" t="s">
        <v>26</v>
      </c>
      <c r="L135" s="1" t="s">
        <v>288</v>
      </c>
      <c r="M135" s="1" t="s">
        <v>28</v>
      </c>
      <c r="N135" s="1" t="s">
        <v>476</v>
      </c>
      <c r="O135" s="1" t="s">
        <v>1833</v>
      </c>
      <c r="P135" s="1" t="s">
        <v>1833</v>
      </c>
      <c r="Q135" s="1" t="s">
        <v>3692</v>
      </c>
      <c r="R135" s="1" t="s">
        <v>1833</v>
      </c>
      <c r="S135" s="1" t="s">
        <v>3700</v>
      </c>
      <c r="T135" s="1" t="s">
        <v>8401</v>
      </c>
      <c r="U135" s="1" t="s">
        <v>1833</v>
      </c>
      <c r="V135" s="1" t="s">
        <v>1833</v>
      </c>
      <c r="W135" s="1" t="s">
        <v>3695</v>
      </c>
      <c r="X135" s="1" t="s">
        <v>8935</v>
      </c>
      <c r="Y135" s="2">
        <f>X136-'Bloco 1 10s Com RTOS RX'!$X135</f>
        <v>0.0001157407407</v>
      </c>
      <c r="Z135" s="1">
        <f>SUM(LEN(",CO_MQ135|"),'Bloco 1 10s Com RTOS RX'!$H135,LEN(",CO2_MQ135|"),'Bloco 1 10s Com RTOS RX'!$I135,LEN(",Alcool_MQ135|"),'Bloco 1 10s Com RTOS RX'!$J135,LEN(",Alcool_MQ135|"),'Bloco 1 10s Com RTOS RX'!$K135,LEN(",Toluen_MQ135|"),'Bloco 1 10s Com RTOS RX'!$L135,LEN(",MH4_MQ135|"),'Bloco 1 10s Com RTOS RX'!$M135,LEN(",O3_MQ131|"),'Bloco 1 10s Com RTOS RX'!$N135)*8</f>
        <v>672</v>
      </c>
    </row>
    <row r="136" ht="15.75" hidden="1" customHeight="1">
      <c r="A136" s="1" t="s">
        <v>8936</v>
      </c>
      <c r="B136" s="1" t="s">
        <v>8937</v>
      </c>
      <c r="C136" s="1" t="s">
        <v>8399</v>
      </c>
      <c r="D136" s="1" t="s">
        <v>8938</v>
      </c>
      <c r="E136" s="1" t="s">
        <v>1833</v>
      </c>
      <c r="F136" s="1" t="s">
        <v>1833</v>
      </c>
      <c r="G136" s="1" t="s">
        <v>1833</v>
      </c>
      <c r="H136" s="1" t="s">
        <v>497</v>
      </c>
      <c r="I136" s="1" t="s">
        <v>498</v>
      </c>
      <c r="J136" s="1" t="s">
        <v>157</v>
      </c>
      <c r="K136" s="1" t="s">
        <v>73</v>
      </c>
      <c r="L136" s="1" t="s">
        <v>499</v>
      </c>
      <c r="M136" s="1" t="s">
        <v>159</v>
      </c>
      <c r="N136" s="1" t="s">
        <v>230</v>
      </c>
      <c r="O136" s="1" t="s">
        <v>1833</v>
      </c>
      <c r="P136" s="1" t="s">
        <v>1833</v>
      </c>
      <c r="Q136" s="1" t="s">
        <v>3692</v>
      </c>
      <c r="R136" s="1" t="s">
        <v>1833</v>
      </c>
      <c r="S136" s="1" t="s">
        <v>3693</v>
      </c>
      <c r="T136" s="1" t="s">
        <v>8401</v>
      </c>
      <c r="U136" s="1" t="s">
        <v>1833</v>
      </c>
      <c r="V136" s="1" t="s">
        <v>1833</v>
      </c>
      <c r="W136" s="1" t="s">
        <v>3695</v>
      </c>
      <c r="X136" s="1" t="s">
        <v>8939</v>
      </c>
      <c r="Y136" s="2">
        <f>X137-'Bloco 1 10s Com RTOS RX'!$X136</f>
        <v>0.0001157407407</v>
      </c>
      <c r="Z136" s="1">
        <f>SUM(LEN(",CO_MQ135|"),'Bloco 1 10s Com RTOS RX'!$H136,LEN(",CO2_MQ135|"),'Bloco 1 10s Com RTOS RX'!$I136,LEN(",Alcool_MQ135|"),'Bloco 1 10s Com RTOS RX'!$J136,LEN(",Alcool_MQ135|"),'Bloco 1 10s Com RTOS RX'!$K136,LEN(",Toluen_MQ135|"),'Bloco 1 10s Com RTOS RX'!$L136,LEN(",MH4_MQ135|"),'Bloco 1 10s Com RTOS RX'!$M136,LEN(",O3_MQ131|"),'Bloco 1 10s Com RTOS RX'!$N136)*8</f>
        <v>672</v>
      </c>
    </row>
    <row r="137" ht="15.75" hidden="1" customHeight="1">
      <c r="A137" s="1" t="s">
        <v>8940</v>
      </c>
      <c r="B137" s="1" t="s">
        <v>8941</v>
      </c>
      <c r="C137" s="1" t="s">
        <v>8399</v>
      </c>
      <c r="D137" s="1" t="s">
        <v>8942</v>
      </c>
      <c r="E137" s="1" t="s">
        <v>1833</v>
      </c>
      <c r="F137" s="1" t="s">
        <v>1833</v>
      </c>
      <c r="G137" s="1" t="s">
        <v>1833</v>
      </c>
      <c r="H137" s="1" t="s">
        <v>4419</v>
      </c>
      <c r="I137" s="1" t="s">
        <v>192</v>
      </c>
      <c r="J137" s="1" t="s">
        <v>564</v>
      </c>
      <c r="K137" s="1" t="s">
        <v>36</v>
      </c>
      <c r="L137" s="1" t="s">
        <v>62</v>
      </c>
      <c r="M137" s="1" t="s">
        <v>37</v>
      </c>
      <c r="N137" s="1" t="s">
        <v>274</v>
      </c>
      <c r="O137" s="1" t="s">
        <v>1833</v>
      </c>
      <c r="P137" s="1" t="s">
        <v>1833</v>
      </c>
      <c r="Q137" s="1" t="s">
        <v>3692</v>
      </c>
      <c r="R137" s="1" t="s">
        <v>1833</v>
      </c>
      <c r="S137" s="1" t="s">
        <v>3693</v>
      </c>
      <c r="T137" s="1" t="s">
        <v>8401</v>
      </c>
      <c r="U137" s="1" t="s">
        <v>1833</v>
      </c>
      <c r="V137" s="1" t="s">
        <v>1833</v>
      </c>
      <c r="W137" s="1" t="s">
        <v>3695</v>
      </c>
      <c r="X137" s="1" t="s">
        <v>8943</v>
      </c>
      <c r="Y137" s="2">
        <f>X138-'Bloco 1 10s Com RTOS RX'!$X137</f>
        <v>0.0001157407407</v>
      </c>
      <c r="Z137" s="1">
        <f>SUM(LEN(",CO_MQ135|"),'Bloco 1 10s Com RTOS RX'!$H137,LEN(",CO2_MQ135|"),'Bloco 1 10s Com RTOS RX'!$I137,LEN(",Alcool_MQ135|"),'Bloco 1 10s Com RTOS RX'!$J137,LEN(",Alcool_MQ135|"),'Bloco 1 10s Com RTOS RX'!$K137,LEN(",Toluen_MQ135|"),'Bloco 1 10s Com RTOS RX'!$L137,LEN(",MH4_MQ135|"),'Bloco 1 10s Com RTOS RX'!$M137,LEN(",O3_MQ131|"),'Bloco 1 10s Com RTOS RX'!$N137)*8</f>
        <v>672</v>
      </c>
    </row>
    <row r="138" ht="15.75" hidden="1" customHeight="1">
      <c r="A138" s="1" t="s">
        <v>8944</v>
      </c>
      <c r="B138" s="1" t="s">
        <v>8945</v>
      </c>
      <c r="C138" s="1" t="s">
        <v>8399</v>
      </c>
      <c r="D138" s="1" t="s">
        <v>8946</v>
      </c>
      <c r="E138" s="1" t="s">
        <v>1833</v>
      </c>
      <c r="F138" s="1" t="s">
        <v>1833</v>
      </c>
      <c r="G138" s="1" t="s">
        <v>1833</v>
      </c>
      <c r="H138" s="1" t="s">
        <v>497</v>
      </c>
      <c r="I138" s="1" t="s">
        <v>498</v>
      </c>
      <c r="J138" s="1" t="s">
        <v>157</v>
      </c>
      <c r="K138" s="1" t="s">
        <v>73</v>
      </c>
      <c r="L138" s="1" t="s">
        <v>499</v>
      </c>
      <c r="M138" s="1" t="s">
        <v>159</v>
      </c>
      <c r="N138" s="1" t="s">
        <v>3691</v>
      </c>
      <c r="O138" s="1" t="s">
        <v>1833</v>
      </c>
      <c r="P138" s="1" t="s">
        <v>1833</v>
      </c>
      <c r="Q138" s="1" t="s">
        <v>3692</v>
      </c>
      <c r="R138" s="1" t="s">
        <v>1833</v>
      </c>
      <c r="S138" s="1" t="s">
        <v>3693</v>
      </c>
      <c r="T138" s="1" t="s">
        <v>8401</v>
      </c>
      <c r="U138" s="1" t="s">
        <v>1833</v>
      </c>
      <c r="V138" s="1" t="s">
        <v>1833</v>
      </c>
      <c r="W138" s="1" t="s">
        <v>3695</v>
      </c>
      <c r="X138" s="1" t="s">
        <v>8947</v>
      </c>
      <c r="Y138" s="2">
        <f>X139-'Bloco 1 10s Com RTOS RX'!$X138</f>
        <v>0.0001273148148</v>
      </c>
      <c r="Z138" s="1">
        <f>SUM(LEN(",CO_MQ135|"),'Bloco 1 10s Com RTOS RX'!$H138,LEN(",CO2_MQ135|"),'Bloco 1 10s Com RTOS RX'!$I138,LEN(",Alcool_MQ135|"),'Bloco 1 10s Com RTOS RX'!$J138,LEN(",Alcool_MQ135|"),'Bloco 1 10s Com RTOS RX'!$K138,LEN(",Toluen_MQ135|"),'Bloco 1 10s Com RTOS RX'!$L138,LEN(",MH4_MQ135|"),'Bloco 1 10s Com RTOS RX'!$M138,LEN(",O3_MQ131|"),'Bloco 1 10s Com RTOS RX'!$N138)*8</f>
        <v>672</v>
      </c>
    </row>
    <row r="139" ht="15.75" hidden="1" customHeight="1">
      <c r="A139" s="1" t="s">
        <v>8948</v>
      </c>
      <c r="B139" s="1" t="s">
        <v>8949</v>
      </c>
      <c r="C139" s="1" t="s">
        <v>8399</v>
      </c>
      <c r="D139" s="1" t="s">
        <v>8950</v>
      </c>
      <c r="E139" s="1" t="s">
        <v>1833</v>
      </c>
      <c r="F139" s="1" t="s">
        <v>1833</v>
      </c>
      <c r="G139" s="1" t="s">
        <v>1833</v>
      </c>
      <c r="H139" s="1" t="s">
        <v>4419</v>
      </c>
      <c r="I139" s="1" t="s">
        <v>192</v>
      </c>
      <c r="J139" s="1" t="s">
        <v>564</v>
      </c>
      <c r="K139" s="1" t="s">
        <v>36</v>
      </c>
      <c r="L139" s="1" t="s">
        <v>62</v>
      </c>
      <c r="M139" s="1" t="s">
        <v>37</v>
      </c>
      <c r="N139" s="1" t="s">
        <v>476</v>
      </c>
      <c r="O139" s="1" t="s">
        <v>1833</v>
      </c>
      <c r="P139" s="1" t="s">
        <v>1833</v>
      </c>
      <c r="Q139" s="1" t="s">
        <v>3692</v>
      </c>
      <c r="R139" s="1" t="s">
        <v>1833</v>
      </c>
      <c r="S139" s="1" t="s">
        <v>3693</v>
      </c>
      <c r="T139" s="1" t="s">
        <v>8401</v>
      </c>
      <c r="U139" s="1" t="s">
        <v>1833</v>
      </c>
      <c r="V139" s="1" t="s">
        <v>1833</v>
      </c>
      <c r="W139" s="1" t="s">
        <v>3695</v>
      </c>
      <c r="X139" s="1" t="s">
        <v>8951</v>
      </c>
      <c r="Y139" s="2">
        <f>X140-'Bloco 1 10s Com RTOS RX'!$X139</f>
        <v>0.0001157407407</v>
      </c>
      <c r="Z139" s="1">
        <f>SUM(LEN(",CO_MQ135|"),'Bloco 1 10s Com RTOS RX'!$H139,LEN(",CO2_MQ135|"),'Bloco 1 10s Com RTOS RX'!$I139,LEN(",Alcool_MQ135|"),'Bloco 1 10s Com RTOS RX'!$J139,LEN(",Alcool_MQ135|"),'Bloco 1 10s Com RTOS RX'!$K139,LEN(",Toluen_MQ135|"),'Bloco 1 10s Com RTOS RX'!$L139,LEN(",MH4_MQ135|"),'Bloco 1 10s Com RTOS RX'!$M139,LEN(",O3_MQ131|"),'Bloco 1 10s Com RTOS RX'!$N139)*8</f>
        <v>672</v>
      </c>
    </row>
    <row r="140" ht="15.75" hidden="1" customHeight="1">
      <c r="A140" s="1" t="s">
        <v>8952</v>
      </c>
      <c r="B140" s="1" t="s">
        <v>8953</v>
      </c>
      <c r="C140" s="1" t="s">
        <v>8399</v>
      </c>
      <c r="D140" s="1" t="s">
        <v>8954</v>
      </c>
      <c r="E140" s="1" t="s">
        <v>1833</v>
      </c>
      <c r="F140" s="1" t="s">
        <v>1833</v>
      </c>
      <c r="G140" s="1" t="s">
        <v>1833</v>
      </c>
      <c r="H140" s="1" t="s">
        <v>625</v>
      </c>
      <c r="I140" s="1" t="s">
        <v>498</v>
      </c>
      <c r="J140" s="1" t="s">
        <v>626</v>
      </c>
      <c r="K140" s="1" t="s">
        <v>73</v>
      </c>
      <c r="L140" s="1" t="s">
        <v>116</v>
      </c>
      <c r="M140" s="1" t="s">
        <v>159</v>
      </c>
      <c r="N140" s="1" t="s">
        <v>3691</v>
      </c>
      <c r="O140" s="1" t="s">
        <v>1833</v>
      </c>
      <c r="P140" s="1" t="s">
        <v>1833</v>
      </c>
      <c r="Q140" s="1" t="s">
        <v>3692</v>
      </c>
      <c r="R140" s="1" t="s">
        <v>1833</v>
      </c>
      <c r="S140" s="1" t="s">
        <v>3693</v>
      </c>
      <c r="T140" s="1" t="s">
        <v>8401</v>
      </c>
      <c r="U140" s="1" t="s">
        <v>1833</v>
      </c>
      <c r="V140" s="1" t="s">
        <v>1833</v>
      </c>
      <c r="W140" s="1" t="s">
        <v>3695</v>
      </c>
      <c r="X140" s="1" t="s">
        <v>8955</v>
      </c>
      <c r="Y140" s="2">
        <f>X141-'Bloco 1 10s Com RTOS RX'!$X140</f>
        <v>0.0001157407407</v>
      </c>
      <c r="Z140" s="1">
        <f>SUM(LEN(",CO_MQ135|"),'Bloco 1 10s Com RTOS RX'!$H140,LEN(",CO2_MQ135|"),'Bloco 1 10s Com RTOS RX'!$I140,LEN(",Alcool_MQ135|"),'Bloco 1 10s Com RTOS RX'!$J140,LEN(",Alcool_MQ135|"),'Bloco 1 10s Com RTOS RX'!$K140,LEN(",Toluen_MQ135|"),'Bloco 1 10s Com RTOS RX'!$L140,LEN(",MH4_MQ135|"),'Bloco 1 10s Com RTOS RX'!$M140,LEN(",O3_MQ131|"),'Bloco 1 10s Com RTOS RX'!$N140)*8</f>
        <v>672</v>
      </c>
    </row>
    <row r="141" ht="15.75" hidden="1" customHeight="1">
      <c r="A141" s="1" t="s">
        <v>8956</v>
      </c>
      <c r="B141" s="1" t="s">
        <v>8957</v>
      </c>
      <c r="C141" s="1" t="s">
        <v>8399</v>
      </c>
      <c r="D141" s="1" t="s">
        <v>8958</v>
      </c>
      <c r="E141" s="1" t="s">
        <v>1833</v>
      </c>
      <c r="F141" s="1" t="s">
        <v>1833</v>
      </c>
      <c r="G141" s="1" t="s">
        <v>1833</v>
      </c>
      <c r="H141" s="1" t="s">
        <v>4419</v>
      </c>
      <c r="I141" s="1" t="s">
        <v>192</v>
      </c>
      <c r="J141" s="1" t="s">
        <v>564</v>
      </c>
      <c r="K141" s="1" t="s">
        <v>36</v>
      </c>
      <c r="L141" s="1" t="s">
        <v>62</v>
      </c>
      <c r="M141" s="1" t="s">
        <v>37</v>
      </c>
      <c r="N141" s="1" t="s">
        <v>338</v>
      </c>
      <c r="O141" s="1" t="s">
        <v>1833</v>
      </c>
      <c r="P141" s="1" t="s">
        <v>1833</v>
      </c>
      <c r="Q141" s="1" t="s">
        <v>3692</v>
      </c>
      <c r="R141" s="1" t="s">
        <v>1833</v>
      </c>
      <c r="S141" s="1" t="s">
        <v>3693</v>
      </c>
      <c r="T141" s="1" t="s">
        <v>8401</v>
      </c>
      <c r="U141" s="1" t="s">
        <v>1833</v>
      </c>
      <c r="V141" s="1" t="s">
        <v>1833</v>
      </c>
      <c r="W141" s="1" t="s">
        <v>3695</v>
      </c>
      <c r="X141" s="1" t="s">
        <v>8959</v>
      </c>
      <c r="Y141" s="2">
        <f>X142-'Bloco 1 10s Com RTOS RX'!$X141</f>
        <v>0.0001157407407</v>
      </c>
      <c r="Z141" s="1">
        <f>SUM(LEN(",CO_MQ135|"),'Bloco 1 10s Com RTOS RX'!$H141,LEN(",CO2_MQ135|"),'Bloco 1 10s Com RTOS RX'!$I141,LEN(",Alcool_MQ135|"),'Bloco 1 10s Com RTOS RX'!$J141,LEN(",Alcool_MQ135|"),'Bloco 1 10s Com RTOS RX'!$K141,LEN(",Toluen_MQ135|"),'Bloco 1 10s Com RTOS RX'!$L141,LEN(",MH4_MQ135|"),'Bloco 1 10s Com RTOS RX'!$M141,LEN(",O3_MQ131|"),'Bloco 1 10s Com RTOS RX'!$N141)*8</f>
        <v>672</v>
      </c>
    </row>
    <row r="142" ht="15.75" hidden="1" customHeight="1">
      <c r="A142" s="1" t="s">
        <v>8960</v>
      </c>
      <c r="B142" s="1" t="s">
        <v>8961</v>
      </c>
      <c r="C142" s="1" t="s">
        <v>8399</v>
      </c>
      <c r="D142" s="1" t="s">
        <v>8962</v>
      </c>
      <c r="E142" s="1" t="s">
        <v>1833</v>
      </c>
      <c r="F142" s="1" t="s">
        <v>1833</v>
      </c>
      <c r="G142" s="1" t="s">
        <v>1833</v>
      </c>
      <c r="H142" s="1" t="s">
        <v>497</v>
      </c>
      <c r="I142" s="1" t="s">
        <v>498</v>
      </c>
      <c r="J142" s="1" t="s">
        <v>157</v>
      </c>
      <c r="K142" s="1" t="s">
        <v>73</v>
      </c>
      <c r="L142" s="1" t="s">
        <v>499</v>
      </c>
      <c r="M142" s="1" t="s">
        <v>159</v>
      </c>
      <c r="N142" s="1" t="s">
        <v>3691</v>
      </c>
      <c r="O142" s="1" t="s">
        <v>1833</v>
      </c>
      <c r="P142" s="1" t="s">
        <v>1833</v>
      </c>
      <c r="Q142" s="1" t="s">
        <v>3692</v>
      </c>
      <c r="R142" s="1" t="s">
        <v>1833</v>
      </c>
      <c r="S142" s="1" t="s">
        <v>3693</v>
      </c>
      <c r="T142" s="1" t="s">
        <v>8401</v>
      </c>
      <c r="U142" s="1" t="s">
        <v>1833</v>
      </c>
      <c r="V142" s="1" t="s">
        <v>1833</v>
      </c>
      <c r="W142" s="1" t="s">
        <v>3695</v>
      </c>
      <c r="X142" s="1" t="s">
        <v>8963</v>
      </c>
      <c r="Y142" s="2">
        <f>X143-'Bloco 1 10s Com RTOS RX'!$X142</f>
        <v>0.0001157407407</v>
      </c>
      <c r="Z142" s="1">
        <f>SUM(LEN(",CO_MQ135|"),'Bloco 1 10s Com RTOS RX'!$H142,LEN(",CO2_MQ135|"),'Bloco 1 10s Com RTOS RX'!$I142,LEN(",Alcool_MQ135|"),'Bloco 1 10s Com RTOS RX'!$J142,LEN(",Alcool_MQ135|"),'Bloco 1 10s Com RTOS RX'!$K142,LEN(",Toluen_MQ135|"),'Bloco 1 10s Com RTOS RX'!$L142,LEN(",MH4_MQ135|"),'Bloco 1 10s Com RTOS RX'!$M142,LEN(",O3_MQ131|"),'Bloco 1 10s Com RTOS RX'!$N142)*8</f>
        <v>672</v>
      </c>
    </row>
    <row r="143" ht="15.75" hidden="1" customHeight="1">
      <c r="A143" s="1" t="s">
        <v>8964</v>
      </c>
      <c r="B143" s="1" t="s">
        <v>8965</v>
      </c>
      <c r="C143" s="1" t="s">
        <v>8399</v>
      </c>
      <c r="D143" s="1" t="s">
        <v>8966</v>
      </c>
      <c r="E143" s="1" t="s">
        <v>1833</v>
      </c>
      <c r="F143" s="1" t="s">
        <v>1833</v>
      </c>
      <c r="G143" s="1" t="s">
        <v>1833</v>
      </c>
      <c r="H143" s="1" t="s">
        <v>495</v>
      </c>
      <c r="I143" s="1" t="s">
        <v>240</v>
      </c>
      <c r="J143" s="1" t="s">
        <v>241</v>
      </c>
      <c r="K143" s="1" t="s">
        <v>36</v>
      </c>
      <c r="L143" s="1" t="s">
        <v>56</v>
      </c>
      <c r="M143" s="1" t="s">
        <v>37</v>
      </c>
      <c r="N143" s="1" t="s">
        <v>338</v>
      </c>
      <c r="O143" s="1" t="s">
        <v>1833</v>
      </c>
      <c r="P143" s="1" t="s">
        <v>1833</v>
      </c>
      <c r="Q143" s="1" t="s">
        <v>3692</v>
      </c>
      <c r="R143" s="1" t="s">
        <v>1833</v>
      </c>
      <c r="S143" s="1" t="s">
        <v>3693</v>
      </c>
      <c r="T143" s="1" t="s">
        <v>8401</v>
      </c>
      <c r="U143" s="1" t="s">
        <v>1833</v>
      </c>
      <c r="V143" s="1" t="s">
        <v>1833</v>
      </c>
      <c r="W143" s="1" t="s">
        <v>3695</v>
      </c>
      <c r="X143" s="1" t="s">
        <v>8967</v>
      </c>
      <c r="Y143" s="2">
        <f>X144-'Bloco 1 10s Com RTOS RX'!$X143</f>
        <v>0.0001157407407</v>
      </c>
      <c r="Z143" s="1">
        <f>SUM(LEN(",CO_MQ135|"),'Bloco 1 10s Com RTOS RX'!$H143,LEN(",CO2_MQ135|"),'Bloco 1 10s Com RTOS RX'!$I143,LEN(",Alcool_MQ135|"),'Bloco 1 10s Com RTOS RX'!$J143,LEN(",Alcool_MQ135|"),'Bloco 1 10s Com RTOS RX'!$K143,LEN(",Toluen_MQ135|"),'Bloco 1 10s Com RTOS RX'!$L143,LEN(",MH4_MQ135|"),'Bloco 1 10s Com RTOS RX'!$M143,LEN(",O3_MQ131|"),'Bloco 1 10s Com RTOS RX'!$N143)*8</f>
        <v>672</v>
      </c>
    </row>
    <row r="144" ht="15.75" hidden="1" customHeight="1">
      <c r="A144" s="1" t="s">
        <v>8968</v>
      </c>
      <c r="B144" s="1" t="s">
        <v>8969</v>
      </c>
      <c r="C144" s="1" t="s">
        <v>8399</v>
      </c>
      <c r="D144" s="1" t="s">
        <v>8970</v>
      </c>
      <c r="E144" s="1" t="s">
        <v>1833</v>
      </c>
      <c r="F144" s="1" t="s">
        <v>1833</v>
      </c>
      <c r="G144" s="1" t="s">
        <v>1833</v>
      </c>
      <c r="H144" s="1" t="s">
        <v>497</v>
      </c>
      <c r="I144" s="1" t="s">
        <v>498</v>
      </c>
      <c r="J144" s="1" t="s">
        <v>157</v>
      </c>
      <c r="K144" s="1" t="s">
        <v>73</v>
      </c>
      <c r="L144" s="1" t="s">
        <v>499</v>
      </c>
      <c r="M144" s="1" t="s">
        <v>159</v>
      </c>
      <c r="N144" s="1" t="s">
        <v>341</v>
      </c>
      <c r="O144" s="1" t="s">
        <v>1833</v>
      </c>
      <c r="P144" s="1" t="s">
        <v>1833</v>
      </c>
      <c r="Q144" s="1" t="s">
        <v>3692</v>
      </c>
      <c r="R144" s="1" t="s">
        <v>1833</v>
      </c>
      <c r="S144" s="1" t="s">
        <v>3693</v>
      </c>
      <c r="T144" s="1" t="s">
        <v>8401</v>
      </c>
      <c r="U144" s="1" t="s">
        <v>1833</v>
      </c>
      <c r="V144" s="1" t="s">
        <v>1833</v>
      </c>
      <c r="W144" s="1" t="s">
        <v>3695</v>
      </c>
      <c r="X144" s="1" t="s">
        <v>8971</v>
      </c>
      <c r="Y144" s="2">
        <f>X145-'Bloco 1 10s Com RTOS RX'!$X144</f>
        <v>0.0001273148148</v>
      </c>
      <c r="Z144" s="1">
        <f>SUM(LEN(",CO_MQ135|"),'Bloco 1 10s Com RTOS RX'!$H144,LEN(",CO2_MQ135|"),'Bloco 1 10s Com RTOS RX'!$I144,LEN(",Alcool_MQ135|"),'Bloco 1 10s Com RTOS RX'!$J144,LEN(",Alcool_MQ135|"),'Bloco 1 10s Com RTOS RX'!$K144,LEN(",Toluen_MQ135|"),'Bloco 1 10s Com RTOS RX'!$L144,LEN(",MH4_MQ135|"),'Bloco 1 10s Com RTOS RX'!$M144,LEN(",O3_MQ131|"),'Bloco 1 10s Com RTOS RX'!$N144)*8</f>
        <v>672</v>
      </c>
    </row>
    <row r="145" ht="15.75" hidden="1" customHeight="1">
      <c r="A145" s="1" t="s">
        <v>8972</v>
      </c>
      <c r="B145" s="1" t="s">
        <v>8973</v>
      </c>
      <c r="C145" s="1" t="s">
        <v>8399</v>
      </c>
      <c r="D145" s="1" t="s">
        <v>8974</v>
      </c>
      <c r="E145" s="1" t="s">
        <v>1833</v>
      </c>
      <c r="F145" s="1" t="s">
        <v>1833</v>
      </c>
      <c r="G145" s="1" t="s">
        <v>1833</v>
      </c>
      <c r="H145" s="1" t="s">
        <v>638</v>
      </c>
      <c r="I145" s="1" t="s">
        <v>498</v>
      </c>
      <c r="J145" s="1" t="s">
        <v>193</v>
      </c>
      <c r="K145" s="1" t="s">
        <v>73</v>
      </c>
      <c r="L145" s="1" t="s">
        <v>219</v>
      </c>
      <c r="M145" s="1" t="s">
        <v>159</v>
      </c>
      <c r="N145" s="1" t="s">
        <v>3691</v>
      </c>
      <c r="O145" s="1" t="s">
        <v>1833</v>
      </c>
      <c r="P145" s="1" t="s">
        <v>1833</v>
      </c>
      <c r="Q145" s="1" t="s">
        <v>3692</v>
      </c>
      <c r="R145" s="1" t="s">
        <v>1833</v>
      </c>
      <c r="S145" s="1" t="s">
        <v>3693</v>
      </c>
      <c r="T145" s="1" t="s">
        <v>8401</v>
      </c>
      <c r="U145" s="1" t="s">
        <v>1833</v>
      </c>
      <c r="V145" s="1" t="s">
        <v>1833</v>
      </c>
      <c r="W145" s="1" t="s">
        <v>3695</v>
      </c>
      <c r="X145" s="1" t="s">
        <v>8975</v>
      </c>
      <c r="Y145" s="2">
        <f>X146-'Bloco 1 10s Com RTOS RX'!$X145</f>
        <v>0.0001157407407</v>
      </c>
      <c r="Z145" s="1">
        <f>SUM(LEN(",CO_MQ135|"),'Bloco 1 10s Com RTOS RX'!$H145,LEN(",CO2_MQ135|"),'Bloco 1 10s Com RTOS RX'!$I145,LEN(",Alcool_MQ135|"),'Bloco 1 10s Com RTOS RX'!$J145,LEN(",Alcool_MQ135|"),'Bloco 1 10s Com RTOS RX'!$K145,LEN(",Toluen_MQ135|"),'Bloco 1 10s Com RTOS RX'!$L145,LEN(",MH4_MQ135|"),'Bloco 1 10s Com RTOS RX'!$M145,LEN(",O3_MQ131|"),'Bloco 1 10s Com RTOS RX'!$N145)*8</f>
        <v>672</v>
      </c>
    </row>
    <row r="146" ht="15.75" hidden="1" customHeight="1">
      <c r="A146" s="1" t="s">
        <v>8976</v>
      </c>
      <c r="B146" s="1" t="s">
        <v>8977</v>
      </c>
      <c r="C146" s="1" t="s">
        <v>8399</v>
      </c>
      <c r="D146" s="1" t="s">
        <v>8978</v>
      </c>
      <c r="E146" s="1" t="s">
        <v>1833</v>
      </c>
      <c r="F146" s="1" t="s">
        <v>1833</v>
      </c>
      <c r="G146" s="1" t="s">
        <v>1833</v>
      </c>
      <c r="H146" s="1" t="s">
        <v>191</v>
      </c>
      <c r="I146" s="1" t="s">
        <v>192</v>
      </c>
      <c r="J146" s="1" t="s">
        <v>564</v>
      </c>
      <c r="K146" s="1" t="s">
        <v>36</v>
      </c>
      <c r="L146" s="1" t="s">
        <v>62</v>
      </c>
      <c r="M146" s="1" t="s">
        <v>37</v>
      </c>
      <c r="N146" s="1" t="s">
        <v>341</v>
      </c>
      <c r="O146" s="1" t="s">
        <v>1833</v>
      </c>
      <c r="P146" s="1" t="s">
        <v>1833</v>
      </c>
      <c r="Q146" s="1" t="s">
        <v>3692</v>
      </c>
      <c r="R146" s="1" t="s">
        <v>1833</v>
      </c>
      <c r="S146" s="1" t="s">
        <v>3693</v>
      </c>
      <c r="T146" s="1" t="s">
        <v>8401</v>
      </c>
      <c r="U146" s="1" t="s">
        <v>1833</v>
      </c>
      <c r="V146" s="1" t="s">
        <v>1833</v>
      </c>
      <c r="W146" s="1" t="s">
        <v>3695</v>
      </c>
      <c r="X146" s="1" t="s">
        <v>8979</v>
      </c>
      <c r="Y146" s="2">
        <f>X147-'Bloco 1 10s Com RTOS RX'!$X146</f>
        <v>0.0001157407407</v>
      </c>
      <c r="Z146" s="1">
        <f>SUM(LEN(",CO_MQ135|"),'Bloco 1 10s Com RTOS RX'!$H146,LEN(",CO2_MQ135|"),'Bloco 1 10s Com RTOS RX'!$I146,LEN(",Alcool_MQ135|"),'Bloco 1 10s Com RTOS RX'!$J146,LEN(",Alcool_MQ135|"),'Bloco 1 10s Com RTOS RX'!$K146,LEN(",Toluen_MQ135|"),'Bloco 1 10s Com RTOS RX'!$L146,LEN(",MH4_MQ135|"),'Bloco 1 10s Com RTOS RX'!$M146,LEN(",O3_MQ131|"),'Bloco 1 10s Com RTOS RX'!$N146)*8</f>
        <v>672</v>
      </c>
    </row>
    <row r="147" ht="15.75" hidden="1" customHeight="1">
      <c r="A147" s="1" t="s">
        <v>8980</v>
      </c>
      <c r="B147" s="1" t="s">
        <v>8981</v>
      </c>
      <c r="C147" s="1" t="s">
        <v>8399</v>
      </c>
      <c r="D147" s="1" t="s">
        <v>8982</v>
      </c>
      <c r="E147" s="1" t="s">
        <v>1833</v>
      </c>
      <c r="F147" s="1" t="s">
        <v>1833</v>
      </c>
      <c r="G147" s="1" t="s">
        <v>1833</v>
      </c>
      <c r="H147" s="1" t="s">
        <v>495</v>
      </c>
      <c r="I147" s="1" t="s">
        <v>240</v>
      </c>
      <c r="J147" s="1" t="s">
        <v>241</v>
      </c>
      <c r="K147" s="1" t="s">
        <v>36</v>
      </c>
      <c r="L147" s="1" t="s">
        <v>56</v>
      </c>
      <c r="M147" s="1" t="s">
        <v>37</v>
      </c>
      <c r="N147" s="1" t="s">
        <v>341</v>
      </c>
      <c r="O147" s="1" t="s">
        <v>1833</v>
      </c>
      <c r="P147" s="1" t="s">
        <v>1833</v>
      </c>
      <c r="Q147" s="1" t="s">
        <v>3692</v>
      </c>
      <c r="R147" s="1" t="s">
        <v>1833</v>
      </c>
      <c r="S147" s="1" t="s">
        <v>3693</v>
      </c>
      <c r="T147" s="1" t="s">
        <v>8401</v>
      </c>
      <c r="U147" s="1" t="s">
        <v>1833</v>
      </c>
      <c r="V147" s="1" t="s">
        <v>1833</v>
      </c>
      <c r="W147" s="1" t="s">
        <v>3695</v>
      </c>
      <c r="X147" s="1" t="s">
        <v>8983</v>
      </c>
      <c r="Y147" s="2">
        <f>X148-'Bloco 1 10s Com RTOS RX'!$X147</f>
        <v>0.0001157407407</v>
      </c>
      <c r="Z147" s="1">
        <f>SUM(LEN(",CO_MQ135|"),'Bloco 1 10s Com RTOS RX'!$H147,LEN(",CO2_MQ135|"),'Bloco 1 10s Com RTOS RX'!$I147,LEN(",Alcool_MQ135|"),'Bloco 1 10s Com RTOS RX'!$J147,LEN(",Alcool_MQ135|"),'Bloco 1 10s Com RTOS RX'!$K147,LEN(",Toluen_MQ135|"),'Bloco 1 10s Com RTOS RX'!$L147,LEN(",MH4_MQ135|"),'Bloco 1 10s Com RTOS RX'!$M147,LEN(",O3_MQ131|"),'Bloco 1 10s Com RTOS RX'!$N147)*8</f>
        <v>672</v>
      </c>
    </row>
    <row r="148" ht="15.75" hidden="1" customHeight="1">
      <c r="A148" s="1" t="s">
        <v>8984</v>
      </c>
      <c r="B148" s="1" t="s">
        <v>8985</v>
      </c>
      <c r="C148" s="1" t="s">
        <v>8399</v>
      </c>
      <c r="D148" s="1" t="s">
        <v>8986</v>
      </c>
      <c r="E148" s="1" t="s">
        <v>1833</v>
      </c>
      <c r="F148" s="1" t="s">
        <v>1833</v>
      </c>
      <c r="G148" s="1" t="s">
        <v>1833</v>
      </c>
      <c r="H148" s="1" t="s">
        <v>560</v>
      </c>
      <c r="I148" s="1" t="s">
        <v>330</v>
      </c>
      <c r="J148" s="1" t="s">
        <v>558</v>
      </c>
      <c r="K148" s="1" t="s">
        <v>36</v>
      </c>
      <c r="L148" s="1" t="s">
        <v>39</v>
      </c>
      <c r="M148" s="1" t="s">
        <v>37</v>
      </c>
      <c r="N148" s="1" t="s">
        <v>3691</v>
      </c>
      <c r="O148" s="1" t="s">
        <v>1833</v>
      </c>
      <c r="P148" s="1" t="s">
        <v>1833</v>
      </c>
      <c r="Q148" s="1" t="s">
        <v>3692</v>
      </c>
      <c r="R148" s="1" t="s">
        <v>1833</v>
      </c>
      <c r="S148" s="1" t="s">
        <v>3693</v>
      </c>
      <c r="T148" s="1" t="s">
        <v>8401</v>
      </c>
      <c r="U148" s="1" t="s">
        <v>1833</v>
      </c>
      <c r="V148" s="1" t="s">
        <v>1833</v>
      </c>
      <c r="W148" s="1" t="s">
        <v>3695</v>
      </c>
      <c r="X148" s="1" t="s">
        <v>8987</v>
      </c>
      <c r="Y148" s="2">
        <f>X149-'Bloco 1 10s Com RTOS RX'!$X148</f>
        <v>0.0001157407407</v>
      </c>
      <c r="Z148" s="1">
        <f>SUM(LEN(",CO_MQ135|"),'Bloco 1 10s Com RTOS RX'!$H148,LEN(",CO2_MQ135|"),'Bloco 1 10s Com RTOS RX'!$I148,LEN(",Alcool_MQ135|"),'Bloco 1 10s Com RTOS RX'!$J148,LEN(",Alcool_MQ135|"),'Bloco 1 10s Com RTOS RX'!$K148,LEN(",Toluen_MQ135|"),'Bloco 1 10s Com RTOS RX'!$L148,LEN(",MH4_MQ135|"),'Bloco 1 10s Com RTOS RX'!$M148,LEN(",O3_MQ131|"),'Bloco 1 10s Com RTOS RX'!$N148)*8</f>
        <v>672</v>
      </c>
    </row>
    <row r="149" ht="15.75" hidden="1" customHeight="1">
      <c r="A149" s="1" t="s">
        <v>8988</v>
      </c>
      <c r="B149" s="1" t="s">
        <v>8989</v>
      </c>
      <c r="C149" s="1" t="s">
        <v>8399</v>
      </c>
      <c r="D149" s="1" t="s">
        <v>8990</v>
      </c>
      <c r="E149" s="1" t="s">
        <v>1833</v>
      </c>
      <c r="F149" s="1" t="s">
        <v>1833</v>
      </c>
      <c r="G149" s="1" t="s">
        <v>1833</v>
      </c>
      <c r="H149" s="1" t="s">
        <v>625</v>
      </c>
      <c r="I149" s="1" t="s">
        <v>498</v>
      </c>
      <c r="J149" s="1" t="s">
        <v>626</v>
      </c>
      <c r="K149" s="1" t="s">
        <v>73</v>
      </c>
      <c r="L149" s="1" t="s">
        <v>116</v>
      </c>
      <c r="M149" s="1" t="s">
        <v>159</v>
      </c>
      <c r="N149" s="1" t="s">
        <v>239</v>
      </c>
      <c r="O149" s="1" t="s">
        <v>1833</v>
      </c>
      <c r="P149" s="1" t="s">
        <v>1833</v>
      </c>
      <c r="Q149" s="1" t="s">
        <v>3692</v>
      </c>
      <c r="R149" s="1" t="s">
        <v>1833</v>
      </c>
      <c r="S149" s="1" t="s">
        <v>3693</v>
      </c>
      <c r="T149" s="1" t="s">
        <v>8401</v>
      </c>
      <c r="U149" s="1" t="s">
        <v>1833</v>
      </c>
      <c r="V149" s="1" t="s">
        <v>1833</v>
      </c>
      <c r="W149" s="1" t="s">
        <v>3695</v>
      </c>
      <c r="X149" s="1" t="s">
        <v>8991</v>
      </c>
      <c r="Y149" s="2">
        <f>X150-'Bloco 1 10s Com RTOS RX'!$X149</f>
        <v>0.0001157407407</v>
      </c>
      <c r="Z149" s="1">
        <f>SUM(LEN(",CO_MQ135|"),'Bloco 1 10s Com RTOS RX'!$H149,LEN(",CO2_MQ135|"),'Bloco 1 10s Com RTOS RX'!$I149,LEN(",Alcool_MQ135|"),'Bloco 1 10s Com RTOS RX'!$J149,LEN(",Alcool_MQ135|"),'Bloco 1 10s Com RTOS RX'!$K149,LEN(",Toluen_MQ135|"),'Bloco 1 10s Com RTOS RX'!$L149,LEN(",MH4_MQ135|"),'Bloco 1 10s Com RTOS RX'!$M149,LEN(",O3_MQ131|"),'Bloco 1 10s Com RTOS RX'!$N149)*8</f>
        <v>672</v>
      </c>
    </row>
    <row r="150" ht="15.75" hidden="1" customHeight="1">
      <c r="A150" s="1" t="s">
        <v>8992</v>
      </c>
      <c r="B150" s="1" t="s">
        <v>8993</v>
      </c>
      <c r="C150" s="1" t="s">
        <v>8399</v>
      </c>
      <c r="D150" s="1" t="s">
        <v>8994</v>
      </c>
      <c r="E150" s="1" t="s">
        <v>1833</v>
      </c>
      <c r="F150" s="1" t="s">
        <v>1833</v>
      </c>
      <c r="G150" s="1" t="s">
        <v>1833</v>
      </c>
      <c r="H150" s="1" t="s">
        <v>329</v>
      </c>
      <c r="I150" s="1" t="s">
        <v>330</v>
      </c>
      <c r="J150" s="1" t="s">
        <v>558</v>
      </c>
      <c r="K150" s="1" t="s">
        <v>36</v>
      </c>
      <c r="L150" s="1" t="s">
        <v>122</v>
      </c>
      <c r="M150" s="1" t="s">
        <v>37</v>
      </c>
      <c r="N150" s="1" t="s">
        <v>450</v>
      </c>
      <c r="O150" s="1" t="s">
        <v>1833</v>
      </c>
      <c r="P150" s="1" t="s">
        <v>1833</v>
      </c>
      <c r="Q150" s="1" t="s">
        <v>3692</v>
      </c>
      <c r="R150" s="1" t="s">
        <v>1833</v>
      </c>
      <c r="S150" s="1" t="s">
        <v>3693</v>
      </c>
      <c r="T150" s="1" t="s">
        <v>8401</v>
      </c>
      <c r="U150" s="1" t="s">
        <v>1833</v>
      </c>
      <c r="V150" s="1" t="s">
        <v>1833</v>
      </c>
      <c r="W150" s="1" t="s">
        <v>3695</v>
      </c>
      <c r="X150" s="1" t="s">
        <v>8995</v>
      </c>
      <c r="Y150" s="2">
        <f>X151-'Bloco 1 10s Com RTOS RX'!$X150</f>
        <v>0.0001157407407</v>
      </c>
      <c r="Z150" s="1">
        <f>SUM(LEN(",CO_MQ135|"),'Bloco 1 10s Com RTOS RX'!$H150,LEN(",CO2_MQ135|"),'Bloco 1 10s Com RTOS RX'!$I150,LEN(",Alcool_MQ135|"),'Bloco 1 10s Com RTOS RX'!$J150,LEN(",Alcool_MQ135|"),'Bloco 1 10s Com RTOS RX'!$K150,LEN(",Toluen_MQ135|"),'Bloco 1 10s Com RTOS RX'!$L150,LEN(",MH4_MQ135|"),'Bloco 1 10s Com RTOS RX'!$M150,LEN(",O3_MQ131|"),'Bloco 1 10s Com RTOS RX'!$N150)*8</f>
        <v>672</v>
      </c>
    </row>
    <row r="151" ht="15.75" hidden="1" customHeight="1">
      <c r="A151" s="1" t="s">
        <v>8996</v>
      </c>
      <c r="B151" s="1" t="s">
        <v>8997</v>
      </c>
      <c r="C151" s="1" t="s">
        <v>8399</v>
      </c>
      <c r="D151" s="1" t="s">
        <v>8998</v>
      </c>
      <c r="E151" s="1" t="s">
        <v>1833</v>
      </c>
      <c r="F151" s="1" t="s">
        <v>1833</v>
      </c>
      <c r="G151" s="1" t="s">
        <v>1833</v>
      </c>
      <c r="H151" s="1" t="s">
        <v>495</v>
      </c>
      <c r="I151" s="1" t="s">
        <v>240</v>
      </c>
      <c r="J151" s="1" t="s">
        <v>241</v>
      </c>
      <c r="K151" s="1" t="s">
        <v>36</v>
      </c>
      <c r="L151" s="1" t="s">
        <v>56</v>
      </c>
      <c r="M151" s="1" t="s">
        <v>37</v>
      </c>
      <c r="N151" s="1" t="s">
        <v>569</v>
      </c>
      <c r="O151" s="1" t="s">
        <v>1833</v>
      </c>
      <c r="P151" s="1" t="s">
        <v>1833</v>
      </c>
      <c r="Q151" s="1" t="s">
        <v>3692</v>
      </c>
      <c r="R151" s="1" t="s">
        <v>1833</v>
      </c>
      <c r="S151" s="1" t="s">
        <v>3693</v>
      </c>
      <c r="T151" s="1" t="s">
        <v>8401</v>
      </c>
      <c r="U151" s="1" t="s">
        <v>1833</v>
      </c>
      <c r="V151" s="1" t="s">
        <v>1833</v>
      </c>
      <c r="W151" s="1" t="s">
        <v>3695</v>
      </c>
      <c r="X151" s="1" t="s">
        <v>8999</v>
      </c>
      <c r="Y151" s="2">
        <f>X152-'Bloco 1 10s Com RTOS RX'!$X151</f>
        <v>0.0001157407407</v>
      </c>
      <c r="Z151" s="1">
        <f>SUM(LEN(",CO_MQ135|"),'Bloco 1 10s Com RTOS RX'!$H151,LEN(",CO2_MQ135|"),'Bloco 1 10s Com RTOS RX'!$I151,LEN(",Alcool_MQ135|"),'Bloco 1 10s Com RTOS RX'!$J151,LEN(",Alcool_MQ135|"),'Bloco 1 10s Com RTOS RX'!$K151,LEN(",Toluen_MQ135|"),'Bloco 1 10s Com RTOS RX'!$L151,LEN(",MH4_MQ135|"),'Bloco 1 10s Com RTOS RX'!$M151,LEN(",O3_MQ131|"),'Bloco 1 10s Com RTOS RX'!$N151)*8</f>
        <v>672</v>
      </c>
    </row>
    <row r="152" ht="15.75" hidden="1" customHeight="1">
      <c r="A152" s="1" t="s">
        <v>9000</v>
      </c>
      <c r="B152" s="1" t="s">
        <v>9001</v>
      </c>
      <c r="C152" s="1" t="s">
        <v>8399</v>
      </c>
      <c r="D152" s="1" t="s">
        <v>9002</v>
      </c>
      <c r="E152" s="1" t="s">
        <v>1833</v>
      </c>
      <c r="F152" s="1" t="s">
        <v>1833</v>
      </c>
      <c r="G152" s="1" t="s">
        <v>1833</v>
      </c>
      <c r="H152" s="1" t="s">
        <v>239</v>
      </c>
      <c r="I152" s="1" t="s">
        <v>240</v>
      </c>
      <c r="J152" s="1" t="s">
        <v>241</v>
      </c>
      <c r="K152" s="1" t="s">
        <v>36</v>
      </c>
      <c r="L152" s="1" t="s">
        <v>23</v>
      </c>
      <c r="M152" s="1" t="s">
        <v>37</v>
      </c>
      <c r="N152" s="1" t="s">
        <v>569</v>
      </c>
      <c r="O152" s="1" t="s">
        <v>1833</v>
      </c>
      <c r="P152" s="1" t="s">
        <v>1833</v>
      </c>
      <c r="Q152" s="1" t="s">
        <v>3692</v>
      </c>
      <c r="R152" s="1" t="s">
        <v>1833</v>
      </c>
      <c r="S152" s="1" t="s">
        <v>3693</v>
      </c>
      <c r="T152" s="1" t="s">
        <v>8401</v>
      </c>
      <c r="U152" s="1" t="s">
        <v>1833</v>
      </c>
      <c r="V152" s="1" t="s">
        <v>1833</v>
      </c>
      <c r="W152" s="1" t="s">
        <v>3695</v>
      </c>
      <c r="X152" s="1" t="s">
        <v>9003</v>
      </c>
      <c r="Y152" s="2">
        <f>X153-'Bloco 1 10s Com RTOS RX'!$X152</f>
        <v>0.0001157407407</v>
      </c>
      <c r="Z152" s="1">
        <f>SUM(LEN(",CO_MQ135|"),'Bloco 1 10s Com RTOS RX'!$H152,LEN(",CO2_MQ135|"),'Bloco 1 10s Com RTOS RX'!$I152,LEN(",Alcool_MQ135|"),'Bloco 1 10s Com RTOS RX'!$J152,LEN(",Alcool_MQ135|"),'Bloco 1 10s Com RTOS RX'!$K152,LEN(",Toluen_MQ135|"),'Bloco 1 10s Com RTOS RX'!$L152,LEN(",MH4_MQ135|"),'Bloco 1 10s Com RTOS RX'!$M152,LEN(",O3_MQ131|"),'Bloco 1 10s Com RTOS RX'!$N152)*8</f>
        <v>672</v>
      </c>
    </row>
    <row r="153" ht="15.75" hidden="1" customHeight="1">
      <c r="A153" s="1" t="s">
        <v>9004</v>
      </c>
      <c r="B153" s="1" t="s">
        <v>9005</v>
      </c>
      <c r="C153" s="1" t="s">
        <v>8399</v>
      </c>
      <c r="D153" s="1" t="s">
        <v>9006</v>
      </c>
      <c r="E153" s="1" t="s">
        <v>1833</v>
      </c>
      <c r="F153" s="1" t="s">
        <v>1833</v>
      </c>
      <c r="G153" s="1" t="s">
        <v>1833</v>
      </c>
      <c r="H153" s="1" t="s">
        <v>569</v>
      </c>
      <c r="I153" s="1" t="s">
        <v>240</v>
      </c>
      <c r="J153" s="1" t="s">
        <v>451</v>
      </c>
      <c r="K153" s="1" t="s">
        <v>44</v>
      </c>
      <c r="L153" s="1" t="s">
        <v>570</v>
      </c>
      <c r="M153" s="1" t="s">
        <v>3694</v>
      </c>
      <c r="N153" s="1" t="s">
        <v>239</v>
      </c>
      <c r="O153" s="1" t="s">
        <v>1833</v>
      </c>
      <c r="P153" s="1" t="s">
        <v>1833</v>
      </c>
      <c r="Q153" s="1" t="s">
        <v>3692</v>
      </c>
      <c r="R153" s="1" t="s">
        <v>1833</v>
      </c>
      <c r="S153" s="1" t="s">
        <v>3693</v>
      </c>
      <c r="T153" s="1" t="s">
        <v>8401</v>
      </c>
      <c r="U153" s="1" t="s">
        <v>1833</v>
      </c>
      <c r="V153" s="1" t="s">
        <v>1833</v>
      </c>
      <c r="W153" s="1" t="s">
        <v>3695</v>
      </c>
      <c r="X153" s="1" t="s">
        <v>9007</v>
      </c>
      <c r="Y153" s="2">
        <f>X154-'Bloco 1 10s Com RTOS RX'!$X153</f>
        <v>0.0001157407407</v>
      </c>
      <c r="Z153" s="1">
        <f>SUM(LEN(",CO_MQ135|"),'Bloco 1 10s Com RTOS RX'!$H153,LEN(",CO2_MQ135|"),'Bloco 1 10s Com RTOS RX'!$I153,LEN(",Alcool_MQ135|"),'Bloco 1 10s Com RTOS RX'!$J153,LEN(",Alcool_MQ135|"),'Bloco 1 10s Com RTOS RX'!$K153,LEN(",Toluen_MQ135|"),'Bloco 1 10s Com RTOS RX'!$L153,LEN(",MH4_MQ135|"),'Bloco 1 10s Com RTOS RX'!$M153,LEN(",O3_MQ131|"),'Bloco 1 10s Com RTOS RX'!$N153)*8</f>
        <v>672</v>
      </c>
    </row>
    <row r="154" ht="15.75" hidden="1" customHeight="1">
      <c r="A154" s="1" t="s">
        <v>9008</v>
      </c>
      <c r="B154" s="1" t="s">
        <v>9009</v>
      </c>
      <c r="C154" s="1" t="s">
        <v>8399</v>
      </c>
      <c r="D154" s="1" t="s">
        <v>9010</v>
      </c>
      <c r="E154" s="1" t="s">
        <v>1833</v>
      </c>
      <c r="F154" s="1" t="s">
        <v>1833</v>
      </c>
      <c r="G154" s="1" t="s">
        <v>1833</v>
      </c>
      <c r="H154" s="1" t="s">
        <v>495</v>
      </c>
      <c r="I154" s="1" t="s">
        <v>240</v>
      </c>
      <c r="J154" s="1" t="s">
        <v>241</v>
      </c>
      <c r="K154" s="1" t="s">
        <v>36</v>
      </c>
      <c r="L154" s="1" t="s">
        <v>56</v>
      </c>
      <c r="M154" s="1" t="s">
        <v>37</v>
      </c>
      <c r="N154" s="1" t="s">
        <v>329</v>
      </c>
      <c r="O154" s="1" t="s">
        <v>1833</v>
      </c>
      <c r="P154" s="1" t="s">
        <v>1833</v>
      </c>
      <c r="Q154" s="1" t="s">
        <v>3692</v>
      </c>
      <c r="R154" s="1" t="s">
        <v>1833</v>
      </c>
      <c r="S154" s="1" t="s">
        <v>3693</v>
      </c>
      <c r="T154" s="1" t="s">
        <v>8401</v>
      </c>
      <c r="U154" s="1" t="s">
        <v>1833</v>
      </c>
      <c r="V154" s="1" t="s">
        <v>1833</v>
      </c>
      <c r="W154" s="1" t="s">
        <v>3695</v>
      </c>
      <c r="X154" s="1" t="s">
        <v>9011</v>
      </c>
      <c r="Y154" s="2">
        <f>X155-'Bloco 1 10s Com RTOS RX'!$X154</f>
        <v>0.0001157407407</v>
      </c>
      <c r="Z154" s="1">
        <f>SUM(LEN(",CO_MQ135|"),'Bloco 1 10s Com RTOS RX'!$H154,LEN(",CO2_MQ135|"),'Bloco 1 10s Com RTOS RX'!$I154,LEN(",Alcool_MQ135|"),'Bloco 1 10s Com RTOS RX'!$J154,LEN(",Alcool_MQ135|"),'Bloco 1 10s Com RTOS RX'!$K154,LEN(",Toluen_MQ135|"),'Bloco 1 10s Com RTOS RX'!$L154,LEN(",MH4_MQ135|"),'Bloco 1 10s Com RTOS RX'!$M154,LEN(",O3_MQ131|"),'Bloco 1 10s Com RTOS RX'!$N154)*8</f>
        <v>672</v>
      </c>
    </row>
    <row r="155" ht="15.75" hidden="1" customHeight="1">
      <c r="A155" s="1" t="s">
        <v>9012</v>
      </c>
      <c r="B155" s="1" t="s">
        <v>9013</v>
      </c>
      <c r="C155" s="1" t="s">
        <v>8399</v>
      </c>
      <c r="D155" s="1" t="s">
        <v>9014</v>
      </c>
      <c r="E155" s="1" t="s">
        <v>1833</v>
      </c>
      <c r="F155" s="1" t="s">
        <v>1833</v>
      </c>
      <c r="G155" s="1" t="s">
        <v>1833</v>
      </c>
      <c r="H155" s="1" t="s">
        <v>329</v>
      </c>
      <c r="I155" s="1" t="s">
        <v>330</v>
      </c>
      <c r="J155" s="1" t="s">
        <v>558</v>
      </c>
      <c r="K155" s="1" t="s">
        <v>36</v>
      </c>
      <c r="L155" s="1" t="s">
        <v>122</v>
      </c>
      <c r="M155" s="1" t="s">
        <v>37</v>
      </c>
      <c r="N155" s="1" t="s">
        <v>239</v>
      </c>
      <c r="O155" s="1" t="s">
        <v>1833</v>
      </c>
      <c r="P155" s="1" t="s">
        <v>1833</v>
      </c>
      <c r="Q155" s="1" t="s">
        <v>3692</v>
      </c>
      <c r="R155" s="1" t="s">
        <v>1833</v>
      </c>
      <c r="S155" s="1" t="s">
        <v>3693</v>
      </c>
      <c r="T155" s="1" t="s">
        <v>8401</v>
      </c>
      <c r="U155" s="1" t="s">
        <v>1833</v>
      </c>
      <c r="V155" s="1" t="s">
        <v>1833</v>
      </c>
      <c r="W155" s="1" t="s">
        <v>3695</v>
      </c>
      <c r="X155" s="1" t="s">
        <v>9015</v>
      </c>
      <c r="Y155" s="2">
        <f>X156-'Bloco 1 10s Com RTOS RX'!$X155</f>
        <v>0.0001157407407</v>
      </c>
      <c r="Z155" s="1">
        <f>SUM(LEN(",CO_MQ135|"),'Bloco 1 10s Com RTOS RX'!$H155,LEN(",CO2_MQ135|"),'Bloco 1 10s Com RTOS RX'!$I155,LEN(",Alcool_MQ135|"),'Bloco 1 10s Com RTOS RX'!$J155,LEN(",Alcool_MQ135|"),'Bloco 1 10s Com RTOS RX'!$K155,LEN(",Toluen_MQ135|"),'Bloco 1 10s Com RTOS RX'!$L155,LEN(",MH4_MQ135|"),'Bloco 1 10s Com RTOS RX'!$M155,LEN(",O3_MQ131|"),'Bloco 1 10s Com RTOS RX'!$N155)*8</f>
        <v>672</v>
      </c>
    </row>
    <row r="156" ht="15.75" hidden="1" customHeight="1">
      <c r="A156" s="1" t="s">
        <v>9016</v>
      </c>
      <c r="B156" s="1" t="s">
        <v>9017</v>
      </c>
      <c r="C156" s="1" t="s">
        <v>8399</v>
      </c>
      <c r="D156" s="1" t="s">
        <v>9018</v>
      </c>
      <c r="E156" s="1" t="s">
        <v>1833</v>
      </c>
      <c r="F156" s="1" t="s">
        <v>1833</v>
      </c>
      <c r="G156" s="1" t="s">
        <v>1833</v>
      </c>
      <c r="H156" s="1" t="s">
        <v>424</v>
      </c>
      <c r="I156" s="1" t="s">
        <v>348</v>
      </c>
      <c r="J156" s="1" t="s">
        <v>418</v>
      </c>
      <c r="K156" s="1" t="s">
        <v>28</v>
      </c>
      <c r="L156" s="1" t="s">
        <v>14</v>
      </c>
      <c r="M156" s="1" t="s">
        <v>248</v>
      </c>
      <c r="N156" s="1" t="s">
        <v>495</v>
      </c>
      <c r="O156" s="1" t="s">
        <v>1833</v>
      </c>
      <c r="P156" s="1" t="s">
        <v>1833</v>
      </c>
      <c r="Q156" s="1" t="s">
        <v>3692</v>
      </c>
      <c r="R156" s="1" t="s">
        <v>1833</v>
      </c>
      <c r="S156" s="1" t="s">
        <v>3693</v>
      </c>
      <c r="T156" s="1" t="s">
        <v>8401</v>
      </c>
      <c r="U156" s="1" t="s">
        <v>1833</v>
      </c>
      <c r="V156" s="1" t="s">
        <v>1833</v>
      </c>
      <c r="W156" s="1" t="s">
        <v>3695</v>
      </c>
      <c r="X156" s="1" t="s">
        <v>9019</v>
      </c>
      <c r="Y156" s="2">
        <f>X157-'Bloco 1 10s Com RTOS RX'!$X156</f>
        <v>0.0001157407407</v>
      </c>
      <c r="Z156" s="1">
        <f>SUM(LEN(",CO_MQ135|"),'Bloco 1 10s Com RTOS RX'!$H156,LEN(",CO2_MQ135|"),'Bloco 1 10s Com RTOS RX'!$I156,LEN(",Alcool_MQ135|"),'Bloco 1 10s Com RTOS RX'!$J156,LEN(",Alcool_MQ135|"),'Bloco 1 10s Com RTOS RX'!$K156,LEN(",Toluen_MQ135|"),'Bloco 1 10s Com RTOS RX'!$L156,LEN(",MH4_MQ135|"),'Bloco 1 10s Com RTOS RX'!$M156,LEN(",O3_MQ131|"),'Bloco 1 10s Com RTOS RX'!$N156)*8</f>
        <v>672</v>
      </c>
    </row>
    <row r="157" ht="15.75" hidden="1" customHeight="1">
      <c r="A157" s="1" t="s">
        <v>9020</v>
      </c>
      <c r="B157" s="1" t="s">
        <v>9021</v>
      </c>
      <c r="C157" s="1" t="s">
        <v>8399</v>
      </c>
      <c r="D157" s="1" t="s">
        <v>9022</v>
      </c>
      <c r="E157" s="1" t="s">
        <v>1833</v>
      </c>
      <c r="F157" s="1" t="s">
        <v>1833</v>
      </c>
      <c r="G157" s="1" t="s">
        <v>1833</v>
      </c>
      <c r="H157" s="1" t="s">
        <v>338</v>
      </c>
      <c r="I157" s="1" t="s">
        <v>334</v>
      </c>
      <c r="J157" s="1" t="s">
        <v>3992</v>
      </c>
      <c r="K157" s="1" t="s">
        <v>44</v>
      </c>
      <c r="L157" s="1" t="s">
        <v>143</v>
      </c>
      <c r="M157" s="1" t="s">
        <v>3694</v>
      </c>
      <c r="N157" s="1" t="s">
        <v>495</v>
      </c>
      <c r="O157" s="1" t="s">
        <v>1833</v>
      </c>
      <c r="P157" s="1" t="s">
        <v>1833</v>
      </c>
      <c r="Q157" s="1" t="s">
        <v>3692</v>
      </c>
      <c r="R157" s="1" t="s">
        <v>1833</v>
      </c>
      <c r="S157" s="1" t="s">
        <v>3693</v>
      </c>
      <c r="T157" s="1" t="s">
        <v>8401</v>
      </c>
      <c r="U157" s="1" t="s">
        <v>1833</v>
      </c>
      <c r="V157" s="1" t="s">
        <v>1833</v>
      </c>
      <c r="W157" s="1" t="s">
        <v>3695</v>
      </c>
      <c r="X157" s="1" t="s">
        <v>9023</v>
      </c>
      <c r="Y157" s="2">
        <f>X158-'Bloco 1 10s Com RTOS RX'!$X157</f>
        <v>0.0001157407407</v>
      </c>
      <c r="Z157" s="1">
        <f>SUM(LEN(",CO_MQ135|"),'Bloco 1 10s Com RTOS RX'!$H157,LEN(",CO2_MQ135|"),'Bloco 1 10s Com RTOS RX'!$I157,LEN(",Alcool_MQ135|"),'Bloco 1 10s Com RTOS RX'!$J157,LEN(",Alcool_MQ135|"),'Bloco 1 10s Com RTOS RX'!$K157,LEN(",Toluen_MQ135|"),'Bloco 1 10s Com RTOS RX'!$L157,LEN(",MH4_MQ135|"),'Bloco 1 10s Com RTOS RX'!$M157,LEN(",O3_MQ131|"),'Bloco 1 10s Com RTOS RX'!$N157)*8</f>
        <v>672</v>
      </c>
    </row>
    <row r="158" ht="15.75" hidden="1" customHeight="1">
      <c r="A158" s="1" t="s">
        <v>9024</v>
      </c>
      <c r="B158" s="1" t="s">
        <v>9025</v>
      </c>
      <c r="C158" s="1" t="s">
        <v>8399</v>
      </c>
      <c r="D158" s="1" t="s">
        <v>9026</v>
      </c>
      <c r="E158" s="1" t="s">
        <v>1833</v>
      </c>
      <c r="F158" s="1" t="s">
        <v>1833</v>
      </c>
      <c r="G158" s="1" t="s">
        <v>1833</v>
      </c>
      <c r="H158" s="1" t="s">
        <v>239</v>
      </c>
      <c r="I158" s="1" t="s">
        <v>240</v>
      </c>
      <c r="J158" s="1" t="s">
        <v>241</v>
      </c>
      <c r="K158" s="1" t="s">
        <v>36</v>
      </c>
      <c r="L158" s="1" t="s">
        <v>23</v>
      </c>
      <c r="M158" s="1" t="s">
        <v>37</v>
      </c>
      <c r="N158" s="1" t="s">
        <v>3691</v>
      </c>
      <c r="O158" s="1" t="s">
        <v>1833</v>
      </c>
      <c r="P158" s="1" t="s">
        <v>1833</v>
      </c>
      <c r="Q158" s="1" t="s">
        <v>3692</v>
      </c>
      <c r="R158" s="1" t="s">
        <v>1833</v>
      </c>
      <c r="S158" s="1" t="s">
        <v>3693</v>
      </c>
      <c r="T158" s="1" t="s">
        <v>8401</v>
      </c>
      <c r="U158" s="1" t="s">
        <v>1833</v>
      </c>
      <c r="V158" s="1" t="s">
        <v>1833</v>
      </c>
      <c r="W158" s="1" t="s">
        <v>3695</v>
      </c>
      <c r="X158" s="1" t="s">
        <v>9027</v>
      </c>
      <c r="Y158" s="2">
        <f>X159-'Bloco 1 10s Com RTOS RX'!$X158</f>
        <v>0.0001273148148</v>
      </c>
      <c r="Z158" s="1">
        <f>SUM(LEN(",CO_MQ135|"),'Bloco 1 10s Com RTOS RX'!$H158,LEN(",CO2_MQ135|"),'Bloco 1 10s Com RTOS RX'!$I158,LEN(",Alcool_MQ135|"),'Bloco 1 10s Com RTOS RX'!$J158,LEN(",Alcool_MQ135|"),'Bloco 1 10s Com RTOS RX'!$K158,LEN(",Toluen_MQ135|"),'Bloco 1 10s Com RTOS RX'!$L158,LEN(",MH4_MQ135|"),'Bloco 1 10s Com RTOS RX'!$M158,LEN(",O3_MQ131|"),'Bloco 1 10s Com RTOS RX'!$N158)*8</f>
        <v>672</v>
      </c>
    </row>
    <row r="159" ht="15.75" hidden="1" customHeight="1">
      <c r="A159" s="1" t="s">
        <v>9028</v>
      </c>
      <c r="B159" s="1" t="s">
        <v>9029</v>
      </c>
      <c r="C159" s="1" t="s">
        <v>8399</v>
      </c>
      <c r="D159" s="1" t="s">
        <v>9030</v>
      </c>
      <c r="E159" s="1" t="s">
        <v>1833</v>
      </c>
      <c r="F159" s="1" t="s">
        <v>1833</v>
      </c>
      <c r="G159" s="1" t="s">
        <v>1833</v>
      </c>
      <c r="H159" s="1" t="s">
        <v>572</v>
      </c>
      <c r="I159" s="1" t="s">
        <v>3826</v>
      </c>
      <c r="J159" s="1" t="s">
        <v>4444</v>
      </c>
      <c r="K159" s="1" t="s">
        <v>73</v>
      </c>
      <c r="L159" s="1" t="s">
        <v>3827</v>
      </c>
      <c r="M159" s="1" t="s">
        <v>159</v>
      </c>
      <c r="N159" s="1" t="s">
        <v>577</v>
      </c>
      <c r="O159" s="1" t="s">
        <v>1833</v>
      </c>
      <c r="P159" s="1" t="s">
        <v>1833</v>
      </c>
      <c r="Q159" s="1" t="s">
        <v>3692</v>
      </c>
      <c r="R159" s="1" t="s">
        <v>1833</v>
      </c>
      <c r="S159" s="1" t="s">
        <v>3693</v>
      </c>
      <c r="T159" s="1" t="s">
        <v>8401</v>
      </c>
      <c r="U159" s="1" t="s">
        <v>1833</v>
      </c>
      <c r="V159" s="1" t="s">
        <v>1833</v>
      </c>
      <c r="W159" s="1" t="s">
        <v>3695</v>
      </c>
      <c r="X159" s="1" t="s">
        <v>9031</v>
      </c>
      <c r="Y159" s="2">
        <f>X160-'Bloco 1 10s Com RTOS RX'!$X159</f>
        <v>0.0001041666667</v>
      </c>
      <c r="Z159" s="1">
        <f>SUM(LEN(",CO_MQ135|"),'Bloco 1 10s Com RTOS RX'!$H159,LEN(",CO2_MQ135|"),'Bloco 1 10s Com RTOS RX'!$I159,LEN(",Alcool_MQ135|"),'Bloco 1 10s Com RTOS RX'!$J159,LEN(",Alcool_MQ135|"),'Bloco 1 10s Com RTOS RX'!$K159,LEN(",Toluen_MQ135|"),'Bloco 1 10s Com RTOS RX'!$L159,LEN(",MH4_MQ135|"),'Bloco 1 10s Com RTOS RX'!$M159,LEN(",O3_MQ131|"),'Bloco 1 10s Com RTOS RX'!$N159)*8</f>
        <v>672</v>
      </c>
    </row>
    <row r="160" ht="15.75" hidden="1" customHeight="1">
      <c r="A160" s="1" t="s">
        <v>9032</v>
      </c>
      <c r="B160" s="1" t="s">
        <v>9033</v>
      </c>
      <c r="C160" s="1" t="s">
        <v>8399</v>
      </c>
      <c r="D160" s="1" t="s">
        <v>9034</v>
      </c>
      <c r="E160" s="1" t="s">
        <v>1833</v>
      </c>
      <c r="F160" s="1" t="s">
        <v>1833</v>
      </c>
      <c r="G160" s="1" t="s">
        <v>1833</v>
      </c>
      <c r="H160" s="1" t="s">
        <v>450</v>
      </c>
      <c r="I160" s="1" t="s">
        <v>240</v>
      </c>
      <c r="J160" s="1" t="s">
        <v>451</v>
      </c>
      <c r="K160" s="1" t="s">
        <v>36</v>
      </c>
      <c r="L160" s="1" t="s">
        <v>3729</v>
      </c>
      <c r="M160" s="1" t="s">
        <v>37</v>
      </c>
      <c r="N160" s="1" t="s">
        <v>495</v>
      </c>
      <c r="O160" s="1" t="s">
        <v>1833</v>
      </c>
      <c r="P160" s="1" t="s">
        <v>1833</v>
      </c>
      <c r="Q160" s="1" t="s">
        <v>3692</v>
      </c>
      <c r="R160" s="1" t="s">
        <v>1833</v>
      </c>
      <c r="S160" s="1" t="s">
        <v>3693</v>
      </c>
      <c r="T160" s="1" t="s">
        <v>8401</v>
      </c>
      <c r="U160" s="1" t="s">
        <v>1833</v>
      </c>
      <c r="V160" s="1" t="s">
        <v>1833</v>
      </c>
      <c r="W160" s="1" t="s">
        <v>3695</v>
      </c>
      <c r="X160" s="1" t="s">
        <v>9035</v>
      </c>
      <c r="Y160" s="2">
        <f>X161-'Bloco 1 10s Com RTOS RX'!$X160</f>
        <v>0.0001273148148</v>
      </c>
      <c r="Z160" s="1">
        <f>SUM(LEN(",CO_MQ135|"),'Bloco 1 10s Com RTOS RX'!$H160,LEN(",CO2_MQ135|"),'Bloco 1 10s Com RTOS RX'!$I160,LEN(",Alcool_MQ135|"),'Bloco 1 10s Com RTOS RX'!$J160,LEN(",Alcool_MQ135|"),'Bloco 1 10s Com RTOS RX'!$K160,LEN(",Toluen_MQ135|"),'Bloco 1 10s Com RTOS RX'!$L160,LEN(",MH4_MQ135|"),'Bloco 1 10s Com RTOS RX'!$M160,LEN(",O3_MQ131|"),'Bloco 1 10s Com RTOS RX'!$N160)*8</f>
        <v>672</v>
      </c>
    </row>
    <row r="161" ht="15.75" hidden="1" customHeight="1">
      <c r="A161" s="1" t="s">
        <v>9036</v>
      </c>
      <c r="B161" s="1" t="s">
        <v>9037</v>
      </c>
      <c r="C161" s="1" t="s">
        <v>8399</v>
      </c>
      <c r="D161" s="1" t="s">
        <v>9038</v>
      </c>
      <c r="E161" s="1" t="s">
        <v>1833</v>
      </c>
      <c r="F161" s="1" t="s">
        <v>1833</v>
      </c>
      <c r="G161" s="1" t="s">
        <v>1833</v>
      </c>
      <c r="H161" s="1" t="s">
        <v>560</v>
      </c>
      <c r="I161" s="1" t="s">
        <v>330</v>
      </c>
      <c r="J161" s="1" t="s">
        <v>558</v>
      </c>
      <c r="K161" s="1" t="s">
        <v>36</v>
      </c>
      <c r="L161" s="1" t="s">
        <v>39</v>
      </c>
      <c r="M161" s="1" t="s">
        <v>37</v>
      </c>
      <c r="N161" s="1" t="s">
        <v>329</v>
      </c>
      <c r="O161" s="1" t="s">
        <v>1833</v>
      </c>
      <c r="P161" s="1" t="s">
        <v>1833</v>
      </c>
      <c r="Q161" s="1" t="s">
        <v>3692</v>
      </c>
      <c r="R161" s="1" t="s">
        <v>1833</v>
      </c>
      <c r="S161" s="1" t="s">
        <v>3693</v>
      </c>
      <c r="T161" s="1" t="s">
        <v>8401</v>
      </c>
      <c r="U161" s="1" t="s">
        <v>1833</v>
      </c>
      <c r="V161" s="1" t="s">
        <v>1833</v>
      </c>
      <c r="W161" s="1" t="s">
        <v>3695</v>
      </c>
      <c r="X161" s="1" t="s">
        <v>9039</v>
      </c>
      <c r="Y161" s="2">
        <f>X162-'Bloco 1 10s Com RTOS RX'!$X161</f>
        <v>0.0001041666667</v>
      </c>
      <c r="Z161" s="1">
        <f>SUM(LEN(",CO_MQ135|"),'Bloco 1 10s Com RTOS RX'!$H161,LEN(",CO2_MQ135|"),'Bloco 1 10s Com RTOS RX'!$I161,LEN(",Alcool_MQ135|"),'Bloco 1 10s Com RTOS RX'!$J161,LEN(",Alcool_MQ135|"),'Bloco 1 10s Com RTOS RX'!$K161,LEN(",Toluen_MQ135|"),'Bloco 1 10s Com RTOS RX'!$L161,LEN(",MH4_MQ135|"),'Bloco 1 10s Com RTOS RX'!$M161,LEN(",O3_MQ131|"),'Bloco 1 10s Com RTOS RX'!$N161)*8</f>
        <v>672</v>
      </c>
    </row>
    <row r="162" ht="15.75" hidden="1" customHeight="1">
      <c r="A162" s="1" t="s">
        <v>9040</v>
      </c>
      <c r="B162" s="1" t="s">
        <v>9041</v>
      </c>
      <c r="C162" s="1" t="s">
        <v>8399</v>
      </c>
      <c r="D162" s="1" t="s">
        <v>9042</v>
      </c>
      <c r="E162" s="1" t="s">
        <v>1833</v>
      </c>
      <c r="F162" s="1" t="s">
        <v>1833</v>
      </c>
      <c r="G162" s="1" t="s">
        <v>1833</v>
      </c>
      <c r="H162" s="1" t="s">
        <v>785</v>
      </c>
      <c r="I162" s="1" t="s">
        <v>176</v>
      </c>
      <c r="J162" s="1" t="s">
        <v>1280</v>
      </c>
      <c r="K162" s="1" t="s">
        <v>34</v>
      </c>
      <c r="L162" s="1" t="s">
        <v>166</v>
      </c>
      <c r="M162" s="1" t="s">
        <v>36</v>
      </c>
      <c r="N162" s="1" t="s">
        <v>577</v>
      </c>
      <c r="O162" s="1" t="s">
        <v>1833</v>
      </c>
      <c r="P162" s="1" t="s">
        <v>1833</v>
      </c>
      <c r="Q162" s="1" t="s">
        <v>3692</v>
      </c>
      <c r="R162" s="1" t="s">
        <v>1833</v>
      </c>
      <c r="S162" s="1" t="s">
        <v>3700</v>
      </c>
      <c r="T162" s="1" t="s">
        <v>8401</v>
      </c>
      <c r="U162" s="1" t="s">
        <v>1833</v>
      </c>
      <c r="V162" s="1" t="s">
        <v>1833</v>
      </c>
      <c r="W162" s="1" t="s">
        <v>3695</v>
      </c>
      <c r="X162" s="1" t="s">
        <v>9043</v>
      </c>
      <c r="Y162" s="2">
        <f>X163-'Bloco 1 10s Com RTOS RX'!$X162</f>
        <v>0.0001157407407</v>
      </c>
      <c r="Z162" s="1">
        <f>SUM(LEN(",CO_MQ135|"),'Bloco 1 10s Com RTOS RX'!$H162,LEN(",CO2_MQ135|"),'Bloco 1 10s Com RTOS RX'!$I162,LEN(",Alcool_MQ135|"),'Bloco 1 10s Com RTOS RX'!$J162,LEN(",Alcool_MQ135|"),'Bloco 1 10s Com RTOS RX'!$K162,LEN(",Toluen_MQ135|"),'Bloco 1 10s Com RTOS RX'!$L162,LEN(",MH4_MQ135|"),'Bloco 1 10s Com RTOS RX'!$M162,LEN(",O3_MQ131|"),'Bloco 1 10s Com RTOS RX'!$N162)*8</f>
        <v>672</v>
      </c>
    </row>
    <row r="163" ht="15.75" hidden="1" customHeight="1">
      <c r="A163" s="1" t="s">
        <v>9044</v>
      </c>
      <c r="B163" s="1" t="s">
        <v>9045</v>
      </c>
      <c r="C163" s="1" t="s">
        <v>8399</v>
      </c>
      <c r="D163" s="1" t="s">
        <v>9046</v>
      </c>
      <c r="E163" s="1" t="s">
        <v>1833</v>
      </c>
      <c r="F163" s="1" t="s">
        <v>1833</v>
      </c>
      <c r="G163" s="1" t="s">
        <v>1833</v>
      </c>
      <c r="H163" s="1" t="s">
        <v>638</v>
      </c>
      <c r="I163" s="1" t="s">
        <v>498</v>
      </c>
      <c r="J163" s="1" t="s">
        <v>193</v>
      </c>
      <c r="K163" s="1" t="s">
        <v>73</v>
      </c>
      <c r="L163" s="1" t="s">
        <v>219</v>
      </c>
      <c r="M163" s="1" t="s">
        <v>159</v>
      </c>
      <c r="N163" s="1" t="s">
        <v>577</v>
      </c>
      <c r="O163" s="1" t="s">
        <v>1833</v>
      </c>
      <c r="P163" s="1" t="s">
        <v>1833</v>
      </c>
      <c r="Q163" s="1" t="s">
        <v>3692</v>
      </c>
      <c r="R163" s="1" t="s">
        <v>1833</v>
      </c>
      <c r="S163" s="1" t="s">
        <v>3693</v>
      </c>
      <c r="T163" s="1" t="s">
        <v>8401</v>
      </c>
      <c r="U163" s="1" t="s">
        <v>1833</v>
      </c>
      <c r="V163" s="1" t="s">
        <v>1833</v>
      </c>
      <c r="W163" s="1" t="s">
        <v>3695</v>
      </c>
      <c r="X163" s="1" t="s">
        <v>9047</v>
      </c>
      <c r="Y163" s="2">
        <f>X164-'Bloco 1 10s Com RTOS RX'!$X163</f>
        <v>0.0001273148148</v>
      </c>
      <c r="Z163" s="1">
        <f>SUM(LEN(",CO_MQ135|"),'Bloco 1 10s Com RTOS RX'!$H163,LEN(",CO2_MQ135|"),'Bloco 1 10s Com RTOS RX'!$I163,LEN(",Alcool_MQ135|"),'Bloco 1 10s Com RTOS RX'!$J163,LEN(",Alcool_MQ135|"),'Bloco 1 10s Com RTOS RX'!$K163,LEN(",Toluen_MQ135|"),'Bloco 1 10s Com RTOS RX'!$L163,LEN(",MH4_MQ135|"),'Bloco 1 10s Com RTOS RX'!$M163,LEN(",O3_MQ131|"),'Bloco 1 10s Com RTOS RX'!$N163)*8</f>
        <v>672</v>
      </c>
    </row>
    <row r="164" ht="15.75" hidden="1" customHeight="1">
      <c r="A164" s="1" t="s">
        <v>9048</v>
      </c>
      <c r="B164" s="1" t="s">
        <v>9049</v>
      </c>
      <c r="C164" s="1" t="s">
        <v>8399</v>
      </c>
      <c r="D164" s="1" t="s">
        <v>9050</v>
      </c>
      <c r="E164" s="1" t="s">
        <v>1833</v>
      </c>
      <c r="F164" s="1" t="s">
        <v>1833</v>
      </c>
      <c r="G164" s="1" t="s">
        <v>1833</v>
      </c>
      <c r="H164" s="1" t="s">
        <v>329</v>
      </c>
      <c r="I164" s="1" t="s">
        <v>330</v>
      </c>
      <c r="J164" s="1" t="s">
        <v>558</v>
      </c>
      <c r="K164" s="1" t="s">
        <v>36</v>
      </c>
      <c r="L164" s="1" t="s">
        <v>122</v>
      </c>
      <c r="M164" s="1" t="s">
        <v>37</v>
      </c>
      <c r="N164" s="1" t="s">
        <v>577</v>
      </c>
      <c r="O164" s="1" t="s">
        <v>1833</v>
      </c>
      <c r="P164" s="1" t="s">
        <v>1833</v>
      </c>
      <c r="Q164" s="1" t="s">
        <v>3692</v>
      </c>
      <c r="R164" s="1" t="s">
        <v>1833</v>
      </c>
      <c r="S164" s="1" t="s">
        <v>3693</v>
      </c>
      <c r="T164" s="1" t="s">
        <v>8401</v>
      </c>
      <c r="U164" s="1" t="s">
        <v>1833</v>
      </c>
      <c r="V164" s="1" t="s">
        <v>1833</v>
      </c>
      <c r="W164" s="1" t="s">
        <v>3695</v>
      </c>
      <c r="X164" s="1" t="s">
        <v>9051</v>
      </c>
      <c r="Y164" s="2">
        <f>X165-'Bloco 1 10s Com RTOS RX'!$X164</f>
        <v>0.0001157407407</v>
      </c>
      <c r="Z164" s="1">
        <f>SUM(LEN(",CO_MQ135|"),'Bloco 1 10s Com RTOS RX'!$H164,LEN(",CO2_MQ135|"),'Bloco 1 10s Com RTOS RX'!$I164,LEN(",Alcool_MQ135|"),'Bloco 1 10s Com RTOS RX'!$J164,LEN(",Alcool_MQ135|"),'Bloco 1 10s Com RTOS RX'!$K164,LEN(",Toluen_MQ135|"),'Bloco 1 10s Com RTOS RX'!$L164,LEN(",MH4_MQ135|"),'Bloco 1 10s Com RTOS RX'!$M164,LEN(",O3_MQ131|"),'Bloco 1 10s Com RTOS RX'!$N164)*8</f>
        <v>672</v>
      </c>
    </row>
    <row r="165" ht="15.75" hidden="1" customHeight="1">
      <c r="A165" s="1" t="s">
        <v>9052</v>
      </c>
      <c r="B165" s="1" t="s">
        <v>9053</v>
      </c>
      <c r="C165" s="1" t="s">
        <v>8399</v>
      </c>
      <c r="D165" s="1" t="s">
        <v>9054</v>
      </c>
      <c r="E165" s="1" t="s">
        <v>1833</v>
      </c>
      <c r="F165" s="1" t="s">
        <v>1833</v>
      </c>
      <c r="G165" s="1" t="s">
        <v>1833</v>
      </c>
      <c r="H165" s="1" t="s">
        <v>560</v>
      </c>
      <c r="I165" s="1" t="s">
        <v>330</v>
      </c>
      <c r="J165" s="1" t="s">
        <v>558</v>
      </c>
      <c r="K165" s="1" t="s">
        <v>36</v>
      </c>
      <c r="L165" s="1" t="s">
        <v>39</v>
      </c>
      <c r="M165" s="1" t="s">
        <v>37</v>
      </c>
      <c r="N165" s="1" t="s">
        <v>560</v>
      </c>
      <c r="O165" s="1" t="s">
        <v>1833</v>
      </c>
      <c r="P165" s="1" t="s">
        <v>1833</v>
      </c>
      <c r="Q165" s="1" t="s">
        <v>3692</v>
      </c>
      <c r="R165" s="1" t="s">
        <v>1833</v>
      </c>
      <c r="S165" s="1" t="s">
        <v>3693</v>
      </c>
      <c r="T165" s="1" t="s">
        <v>8401</v>
      </c>
      <c r="U165" s="1" t="s">
        <v>1833</v>
      </c>
      <c r="V165" s="1" t="s">
        <v>1833</v>
      </c>
      <c r="W165" s="1" t="s">
        <v>3695</v>
      </c>
      <c r="X165" s="1" t="s">
        <v>9055</v>
      </c>
      <c r="Y165" s="2">
        <f>X166-'Bloco 1 10s Com RTOS RX'!$X165</f>
        <v>0.0001157407407</v>
      </c>
      <c r="Z165" s="1">
        <f>SUM(LEN(",CO_MQ135|"),'Bloco 1 10s Com RTOS RX'!$H165,LEN(",CO2_MQ135|"),'Bloco 1 10s Com RTOS RX'!$I165,LEN(",Alcool_MQ135|"),'Bloco 1 10s Com RTOS RX'!$J165,LEN(",Alcool_MQ135|"),'Bloco 1 10s Com RTOS RX'!$K165,LEN(",Toluen_MQ135|"),'Bloco 1 10s Com RTOS RX'!$L165,LEN(",MH4_MQ135|"),'Bloco 1 10s Com RTOS RX'!$M165,LEN(",O3_MQ131|"),'Bloco 1 10s Com RTOS RX'!$N165)*8</f>
        <v>672</v>
      </c>
    </row>
    <row r="166" ht="15.75" hidden="1" customHeight="1">
      <c r="A166" s="1" t="s">
        <v>9056</v>
      </c>
      <c r="B166" s="1" t="s">
        <v>9057</v>
      </c>
      <c r="C166" s="1" t="s">
        <v>8399</v>
      </c>
      <c r="D166" s="1" t="s">
        <v>9058</v>
      </c>
      <c r="E166" s="1" t="s">
        <v>1833</v>
      </c>
      <c r="F166" s="1" t="s">
        <v>1833</v>
      </c>
      <c r="G166" s="1" t="s">
        <v>1833</v>
      </c>
      <c r="H166" s="1" t="s">
        <v>344</v>
      </c>
      <c r="I166" s="1" t="s">
        <v>245</v>
      </c>
      <c r="J166" s="1" t="s">
        <v>345</v>
      </c>
      <c r="K166" s="1" t="s">
        <v>19</v>
      </c>
      <c r="L166" s="1" t="s">
        <v>75</v>
      </c>
      <c r="M166" s="1" t="s">
        <v>248</v>
      </c>
      <c r="N166" s="1" t="s">
        <v>329</v>
      </c>
      <c r="O166" s="1" t="s">
        <v>1833</v>
      </c>
      <c r="P166" s="1" t="s">
        <v>1833</v>
      </c>
      <c r="Q166" s="1" t="s">
        <v>3692</v>
      </c>
      <c r="R166" s="1" t="s">
        <v>1833</v>
      </c>
      <c r="S166" s="1" t="s">
        <v>3693</v>
      </c>
      <c r="T166" s="1" t="s">
        <v>8401</v>
      </c>
      <c r="U166" s="1" t="s">
        <v>1833</v>
      </c>
      <c r="V166" s="1" t="s">
        <v>1833</v>
      </c>
      <c r="W166" s="1" t="s">
        <v>3695</v>
      </c>
      <c r="X166" s="1" t="s">
        <v>9059</v>
      </c>
      <c r="Y166" s="2">
        <f>X167-'Bloco 1 10s Com RTOS RX'!$X166</f>
        <v>0.0001157407407</v>
      </c>
      <c r="Z166" s="1">
        <f>SUM(LEN(",CO_MQ135|"),'Bloco 1 10s Com RTOS RX'!$H166,LEN(",CO2_MQ135|"),'Bloco 1 10s Com RTOS RX'!$I166,LEN(",Alcool_MQ135|"),'Bloco 1 10s Com RTOS RX'!$J166,LEN(",Alcool_MQ135|"),'Bloco 1 10s Com RTOS RX'!$K166,LEN(",Toluen_MQ135|"),'Bloco 1 10s Com RTOS RX'!$L166,LEN(",MH4_MQ135|"),'Bloco 1 10s Com RTOS RX'!$M166,LEN(",O3_MQ131|"),'Bloco 1 10s Com RTOS RX'!$N166)*8</f>
        <v>672</v>
      </c>
    </row>
    <row r="167" ht="15.75" hidden="1" customHeight="1">
      <c r="A167" s="1" t="s">
        <v>9060</v>
      </c>
      <c r="B167" s="1" t="s">
        <v>9061</v>
      </c>
      <c r="C167" s="1" t="s">
        <v>8399</v>
      </c>
      <c r="D167" s="1" t="s">
        <v>9062</v>
      </c>
      <c r="E167" s="1" t="s">
        <v>1833</v>
      </c>
      <c r="F167" s="1" t="s">
        <v>1833</v>
      </c>
      <c r="G167" s="1" t="s">
        <v>1833</v>
      </c>
      <c r="H167" s="1" t="s">
        <v>239</v>
      </c>
      <c r="I167" s="1" t="s">
        <v>240</v>
      </c>
      <c r="J167" s="1" t="s">
        <v>241</v>
      </c>
      <c r="K167" s="1" t="s">
        <v>36</v>
      </c>
      <c r="L167" s="1" t="s">
        <v>23</v>
      </c>
      <c r="M167" s="1" t="s">
        <v>37</v>
      </c>
      <c r="N167" s="1" t="s">
        <v>560</v>
      </c>
      <c r="O167" s="1" t="s">
        <v>1833</v>
      </c>
      <c r="P167" s="1" t="s">
        <v>1833</v>
      </c>
      <c r="Q167" s="1" t="s">
        <v>3692</v>
      </c>
      <c r="R167" s="1" t="s">
        <v>1833</v>
      </c>
      <c r="S167" s="1" t="s">
        <v>3693</v>
      </c>
      <c r="T167" s="1" t="s">
        <v>8401</v>
      </c>
      <c r="U167" s="1" t="s">
        <v>1833</v>
      </c>
      <c r="V167" s="1" t="s">
        <v>1833</v>
      </c>
      <c r="W167" s="1" t="s">
        <v>3695</v>
      </c>
      <c r="X167" s="1" t="s">
        <v>9063</v>
      </c>
      <c r="Y167" s="2">
        <f>X168-'Bloco 1 10s Com RTOS RX'!$X167</f>
        <v>0.0001157407407</v>
      </c>
      <c r="Z167" s="1">
        <f>SUM(LEN(",CO_MQ135|"),'Bloco 1 10s Com RTOS RX'!$H167,LEN(",CO2_MQ135|"),'Bloco 1 10s Com RTOS RX'!$I167,LEN(",Alcool_MQ135|"),'Bloco 1 10s Com RTOS RX'!$J167,LEN(",Alcool_MQ135|"),'Bloco 1 10s Com RTOS RX'!$K167,LEN(",Toluen_MQ135|"),'Bloco 1 10s Com RTOS RX'!$L167,LEN(",MH4_MQ135|"),'Bloco 1 10s Com RTOS RX'!$M167,LEN(",O3_MQ131|"),'Bloco 1 10s Com RTOS RX'!$N167)*8</f>
        <v>672</v>
      </c>
    </row>
    <row r="168" ht="15.75" hidden="1" customHeight="1">
      <c r="A168" s="1" t="s">
        <v>9064</v>
      </c>
      <c r="B168" s="1" t="s">
        <v>9065</v>
      </c>
      <c r="C168" s="1" t="s">
        <v>8399</v>
      </c>
      <c r="D168" s="1" t="s">
        <v>9066</v>
      </c>
      <c r="E168" s="1" t="s">
        <v>1833</v>
      </c>
      <c r="F168" s="1" t="s">
        <v>1833</v>
      </c>
      <c r="G168" s="1" t="s">
        <v>1833</v>
      </c>
      <c r="H168" s="1" t="s">
        <v>239</v>
      </c>
      <c r="I168" s="1" t="s">
        <v>240</v>
      </c>
      <c r="J168" s="1" t="s">
        <v>241</v>
      </c>
      <c r="K168" s="1" t="s">
        <v>36</v>
      </c>
      <c r="L168" s="1" t="s">
        <v>23</v>
      </c>
      <c r="M168" s="1" t="s">
        <v>37</v>
      </c>
      <c r="N168" s="1" t="s">
        <v>569</v>
      </c>
      <c r="O168" s="1" t="s">
        <v>1833</v>
      </c>
      <c r="P168" s="1" t="s">
        <v>1833</v>
      </c>
      <c r="Q168" s="1" t="s">
        <v>3692</v>
      </c>
      <c r="R168" s="1" t="s">
        <v>1833</v>
      </c>
      <c r="S168" s="1" t="s">
        <v>3693</v>
      </c>
      <c r="T168" s="1" t="s">
        <v>8401</v>
      </c>
      <c r="U168" s="1" t="s">
        <v>1833</v>
      </c>
      <c r="V168" s="1" t="s">
        <v>1833</v>
      </c>
      <c r="W168" s="1" t="s">
        <v>3695</v>
      </c>
      <c r="X168" s="1" t="s">
        <v>9067</v>
      </c>
      <c r="Y168" s="2">
        <f>X169-'Bloco 1 10s Com RTOS RX'!$X168</f>
        <v>0.0001157407407</v>
      </c>
      <c r="Z168" s="1">
        <f>SUM(LEN(",CO_MQ135|"),'Bloco 1 10s Com RTOS RX'!$H168,LEN(",CO2_MQ135|"),'Bloco 1 10s Com RTOS RX'!$I168,LEN(",Alcool_MQ135|"),'Bloco 1 10s Com RTOS RX'!$J168,LEN(",Alcool_MQ135|"),'Bloco 1 10s Com RTOS RX'!$K168,LEN(",Toluen_MQ135|"),'Bloco 1 10s Com RTOS RX'!$L168,LEN(",MH4_MQ135|"),'Bloco 1 10s Com RTOS RX'!$M168,LEN(",O3_MQ131|"),'Bloco 1 10s Com RTOS RX'!$N168)*8</f>
        <v>672</v>
      </c>
    </row>
    <row r="169" ht="15.75" hidden="1" customHeight="1">
      <c r="A169" s="1" t="s">
        <v>9068</v>
      </c>
      <c r="B169" s="1" t="s">
        <v>9069</v>
      </c>
      <c r="C169" s="1" t="s">
        <v>8399</v>
      </c>
      <c r="D169" s="1" t="s">
        <v>9070</v>
      </c>
      <c r="E169" s="1" t="s">
        <v>1833</v>
      </c>
      <c r="F169" s="1" t="s">
        <v>1833</v>
      </c>
      <c r="G169" s="1" t="s">
        <v>1833</v>
      </c>
      <c r="H169" s="1" t="s">
        <v>341</v>
      </c>
      <c r="I169" s="1" t="s">
        <v>334</v>
      </c>
      <c r="J169" s="1" t="s">
        <v>339</v>
      </c>
      <c r="K169" s="1" t="s">
        <v>44</v>
      </c>
      <c r="L169" s="1" t="s">
        <v>143</v>
      </c>
      <c r="M169" s="1" t="s">
        <v>3694</v>
      </c>
      <c r="N169" s="1" t="s">
        <v>560</v>
      </c>
      <c r="O169" s="1" t="s">
        <v>1833</v>
      </c>
      <c r="P169" s="1" t="s">
        <v>1833</v>
      </c>
      <c r="Q169" s="1" t="s">
        <v>3692</v>
      </c>
      <c r="R169" s="1" t="s">
        <v>1833</v>
      </c>
      <c r="S169" s="1" t="s">
        <v>3693</v>
      </c>
      <c r="T169" s="1" t="s">
        <v>8401</v>
      </c>
      <c r="U169" s="1" t="s">
        <v>1833</v>
      </c>
      <c r="V169" s="1" t="s">
        <v>1833</v>
      </c>
      <c r="W169" s="1" t="s">
        <v>3695</v>
      </c>
      <c r="X169" s="1" t="s">
        <v>9071</v>
      </c>
      <c r="Y169" s="2">
        <f>X170-'Bloco 1 10s Com RTOS RX'!$X169</f>
        <v>0.0001157407407</v>
      </c>
      <c r="Z169" s="1">
        <f>SUM(LEN(",CO_MQ135|"),'Bloco 1 10s Com RTOS RX'!$H169,LEN(",CO2_MQ135|"),'Bloco 1 10s Com RTOS RX'!$I169,LEN(",Alcool_MQ135|"),'Bloco 1 10s Com RTOS RX'!$J169,LEN(",Alcool_MQ135|"),'Bloco 1 10s Com RTOS RX'!$K169,LEN(",Toluen_MQ135|"),'Bloco 1 10s Com RTOS RX'!$L169,LEN(",MH4_MQ135|"),'Bloco 1 10s Com RTOS RX'!$M169,LEN(",O3_MQ131|"),'Bloco 1 10s Com RTOS RX'!$N169)*8</f>
        <v>672</v>
      </c>
    </row>
    <row r="170" ht="15.75" hidden="1" customHeight="1">
      <c r="A170" s="1" t="s">
        <v>9072</v>
      </c>
      <c r="B170" s="1" t="s">
        <v>9073</v>
      </c>
      <c r="C170" s="1" t="s">
        <v>8399</v>
      </c>
      <c r="D170" s="1" t="s">
        <v>9074</v>
      </c>
      <c r="E170" s="1" t="s">
        <v>1833</v>
      </c>
      <c r="F170" s="1" t="s">
        <v>1833</v>
      </c>
      <c r="G170" s="1" t="s">
        <v>1833</v>
      </c>
      <c r="H170" s="1" t="s">
        <v>569</v>
      </c>
      <c r="I170" s="1" t="s">
        <v>240</v>
      </c>
      <c r="J170" s="1" t="s">
        <v>451</v>
      </c>
      <c r="K170" s="1" t="s">
        <v>44</v>
      </c>
      <c r="L170" s="1" t="s">
        <v>570</v>
      </c>
      <c r="M170" s="1" t="s">
        <v>3694</v>
      </c>
      <c r="N170" s="1" t="s">
        <v>560</v>
      </c>
      <c r="O170" s="1" t="s">
        <v>1833</v>
      </c>
      <c r="P170" s="1" t="s">
        <v>1833</v>
      </c>
      <c r="Q170" s="1" t="s">
        <v>3692</v>
      </c>
      <c r="R170" s="1" t="s">
        <v>1833</v>
      </c>
      <c r="S170" s="1" t="s">
        <v>3693</v>
      </c>
      <c r="T170" s="1" t="s">
        <v>8401</v>
      </c>
      <c r="U170" s="1" t="s">
        <v>1833</v>
      </c>
      <c r="V170" s="1" t="s">
        <v>1833</v>
      </c>
      <c r="W170" s="1" t="s">
        <v>3695</v>
      </c>
      <c r="X170" s="1" t="s">
        <v>9075</v>
      </c>
      <c r="Y170" s="2">
        <f>X171-'Bloco 1 10s Com RTOS RX'!$X170</f>
        <v>0.0001157407407</v>
      </c>
      <c r="Z170" s="1">
        <f>SUM(LEN(",CO_MQ135|"),'Bloco 1 10s Com RTOS RX'!$H170,LEN(",CO2_MQ135|"),'Bloco 1 10s Com RTOS RX'!$I170,LEN(",Alcool_MQ135|"),'Bloco 1 10s Com RTOS RX'!$J170,LEN(",Alcool_MQ135|"),'Bloco 1 10s Com RTOS RX'!$K170,LEN(",Toluen_MQ135|"),'Bloco 1 10s Com RTOS RX'!$L170,LEN(",MH4_MQ135|"),'Bloco 1 10s Com RTOS RX'!$M170,LEN(",O3_MQ131|"),'Bloco 1 10s Com RTOS RX'!$N170)*8</f>
        <v>672</v>
      </c>
    </row>
    <row r="171" ht="15.75" hidden="1" customHeight="1">
      <c r="A171" s="1" t="s">
        <v>9076</v>
      </c>
      <c r="B171" s="1" t="s">
        <v>9077</v>
      </c>
      <c r="C171" s="1" t="s">
        <v>8399</v>
      </c>
      <c r="D171" s="1" t="s">
        <v>9078</v>
      </c>
      <c r="E171" s="1" t="s">
        <v>1833</v>
      </c>
      <c r="F171" s="1" t="s">
        <v>1833</v>
      </c>
      <c r="G171" s="1" t="s">
        <v>1833</v>
      </c>
      <c r="H171" s="1" t="s">
        <v>569</v>
      </c>
      <c r="I171" s="1" t="s">
        <v>240</v>
      </c>
      <c r="J171" s="1" t="s">
        <v>451</v>
      </c>
      <c r="K171" s="1" t="s">
        <v>44</v>
      </c>
      <c r="L171" s="1" t="s">
        <v>570</v>
      </c>
      <c r="M171" s="1" t="s">
        <v>3694</v>
      </c>
      <c r="N171" s="1" t="s">
        <v>4419</v>
      </c>
      <c r="O171" s="1" t="s">
        <v>1833</v>
      </c>
      <c r="P171" s="1" t="s">
        <v>1833</v>
      </c>
      <c r="Q171" s="1" t="s">
        <v>3692</v>
      </c>
      <c r="R171" s="1" t="s">
        <v>1833</v>
      </c>
      <c r="S171" s="1" t="s">
        <v>3693</v>
      </c>
      <c r="T171" s="1" t="s">
        <v>8401</v>
      </c>
      <c r="U171" s="1" t="s">
        <v>1833</v>
      </c>
      <c r="V171" s="1" t="s">
        <v>1833</v>
      </c>
      <c r="W171" s="1" t="s">
        <v>3695</v>
      </c>
      <c r="X171" s="1" t="s">
        <v>9079</v>
      </c>
      <c r="Y171" s="2">
        <f>X172-'Bloco 1 10s Com RTOS RX'!$X171</f>
        <v>0.0001157407407</v>
      </c>
      <c r="Z171" s="1">
        <f>SUM(LEN(",CO_MQ135|"),'Bloco 1 10s Com RTOS RX'!$H171,LEN(",CO2_MQ135|"),'Bloco 1 10s Com RTOS RX'!$I171,LEN(",Alcool_MQ135|"),'Bloco 1 10s Com RTOS RX'!$J171,LEN(",Alcool_MQ135|"),'Bloco 1 10s Com RTOS RX'!$K171,LEN(",Toluen_MQ135|"),'Bloco 1 10s Com RTOS RX'!$L171,LEN(",MH4_MQ135|"),'Bloco 1 10s Com RTOS RX'!$M171,LEN(",O3_MQ131|"),'Bloco 1 10s Com RTOS RX'!$N171)*8</f>
        <v>672</v>
      </c>
    </row>
    <row r="172" ht="15.75" hidden="1" customHeight="1">
      <c r="A172" s="1" t="s">
        <v>9080</v>
      </c>
      <c r="B172" s="1" t="s">
        <v>9081</v>
      </c>
      <c r="C172" s="1" t="s">
        <v>8399</v>
      </c>
      <c r="D172" s="1" t="s">
        <v>9082</v>
      </c>
      <c r="E172" s="1" t="s">
        <v>1833</v>
      </c>
      <c r="F172" s="1" t="s">
        <v>1833</v>
      </c>
      <c r="G172" s="1" t="s">
        <v>1833</v>
      </c>
      <c r="H172" s="1" t="s">
        <v>577</v>
      </c>
      <c r="I172" s="1" t="s">
        <v>330</v>
      </c>
      <c r="J172" s="1" t="s">
        <v>331</v>
      </c>
      <c r="K172" s="1" t="s">
        <v>36</v>
      </c>
      <c r="L172" s="1" t="s">
        <v>56</v>
      </c>
      <c r="M172" s="1" t="s">
        <v>37</v>
      </c>
      <c r="N172" s="1" t="s">
        <v>560</v>
      </c>
      <c r="O172" s="1" t="s">
        <v>1833</v>
      </c>
      <c r="P172" s="1" t="s">
        <v>1833</v>
      </c>
      <c r="Q172" s="1" t="s">
        <v>3692</v>
      </c>
      <c r="R172" s="1" t="s">
        <v>1833</v>
      </c>
      <c r="S172" s="1" t="s">
        <v>3693</v>
      </c>
      <c r="T172" s="1" t="s">
        <v>8401</v>
      </c>
      <c r="U172" s="1" t="s">
        <v>1833</v>
      </c>
      <c r="V172" s="1" t="s">
        <v>1833</v>
      </c>
      <c r="W172" s="1" t="s">
        <v>3695</v>
      </c>
      <c r="X172" s="1" t="s">
        <v>9083</v>
      </c>
      <c r="Y172" s="2">
        <f>X173-'Bloco 1 10s Com RTOS RX'!$X172</f>
        <v>0.0001157407407</v>
      </c>
      <c r="Z172" s="1">
        <f>SUM(LEN(",CO_MQ135|"),'Bloco 1 10s Com RTOS RX'!$H172,LEN(",CO2_MQ135|"),'Bloco 1 10s Com RTOS RX'!$I172,LEN(",Alcool_MQ135|"),'Bloco 1 10s Com RTOS RX'!$J172,LEN(",Alcool_MQ135|"),'Bloco 1 10s Com RTOS RX'!$K172,LEN(",Toluen_MQ135|"),'Bloco 1 10s Com RTOS RX'!$L172,LEN(",MH4_MQ135|"),'Bloco 1 10s Com RTOS RX'!$M172,LEN(",O3_MQ131|"),'Bloco 1 10s Com RTOS RX'!$N172)*8</f>
        <v>672</v>
      </c>
    </row>
    <row r="173" ht="15.75" hidden="1" customHeight="1">
      <c r="A173" s="1" t="s">
        <v>9084</v>
      </c>
      <c r="B173" s="1" t="s">
        <v>9085</v>
      </c>
      <c r="C173" s="1" t="s">
        <v>8399</v>
      </c>
      <c r="D173" s="1" t="s">
        <v>9086</v>
      </c>
      <c r="E173" s="1" t="s">
        <v>1833</v>
      </c>
      <c r="F173" s="1" t="s">
        <v>1833</v>
      </c>
      <c r="G173" s="1" t="s">
        <v>1833</v>
      </c>
      <c r="H173" s="1" t="s">
        <v>569</v>
      </c>
      <c r="I173" s="1" t="s">
        <v>240</v>
      </c>
      <c r="J173" s="1" t="s">
        <v>451</v>
      </c>
      <c r="K173" s="1" t="s">
        <v>44</v>
      </c>
      <c r="L173" s="1" t="s">
        <v>570</v>
      </c>
      <c r="M173" s="1" t="s">
        <v>3694</v>
      </c>
      <c r="N173" s="1" t="s">
        <v>338</v>
      </c>
      <c r="O173" s="1" t="s">
        <v>1833</v>
      </c>
      <c r="P173" s="1" t="s">
        <v>1833</v>
      </c>
      <c r="Q173" s="1" t="s">
        <v>3692</v>
      </c>
      <c r="R173" s="1" t="s">
        <v>1833</v>
      </c>
      <c r="S173" s="1" t="s">
        <v>3693</v>
      </c>
      <c r="T173" s="1" t="s">
        <v>8401</v>
      </c>
      <c r="U173" s="1" t="s">
        <v>1833</v>
      </c>
      <c r="V173" s="1" t="s">
        <v>1833</v>
      </c>
      <c r="W173" s="1" t="s">
        <v>3695</v>
      </c>
      <c r="X173" s="1" t="s">
        <v>9087</v>
      </c>
      <c r="Y173" s="2">
        <f>X174-'Bloco 1 10s Com RTOS RX'!$X173</f>
        <v>0.0001157407407</v>
      </c>
      <c r="Z173" s="1">
        <f>SUM(LEN(",CO_MQ135|"),'Bloco 1 10s Com RTOS RX'!$H173,LEN(",CO2_MQ135|"),'Bloco 1 10s Com RTOS RX'!$I173,LEN(",Alcool_MQ135|"),'Bloco 1 10s Com RTOS RX'!$J173,LEN(",Alcool_MQ135|"),'Bloco 1 10s Com RTOS RX'!$K173,LEN(",Toluen_MQ135|"),'Bloco 1 10s Com RTOS RX'!$L173,LEN(",MH4_MQ135|"),'Bloco 1 10s Com RTOS RX'!$M173,LEN(",O3_MQ131|"),'Bloco 1 10s Com RTOS RX'!$N173)*8</f>
        <v>672</v>
      </c>
    </row>
    <row r="174" ht="15.75" hidden="1" customHeight="1">
      <c r="A174" s="1" t="s">
        <v>9088</v>
      </c>
      <c r="B174" s="1" t="s">
        <v>9089</v>
      </c>
      <c r="C174" s="1" t="s">
        <v>8399</v>
      </c>
      <c r="D174" s="1" t="s">
        <v>9090</v>
      </c>
      <c r="E174" s="1" t="s">
        <v>1833</v>
      </c>
      <c r="F174" s="1" t="s">
        <v>1833</v>
      </c>
      <c r="G174" s="1" t="s">
        <v>1833</v>
      </c>
      <c r="H174" s="1" t="s">
        <v>239</v>
      </c>
      <c r="I174" s="1" t="s">
        <v>240</v>
      </c>
      <c r="J174" s="1" t="s">
        <v>241</v>
      </c>
      <c r="K174" s="1" t="s">
        <v>36</v>
      </c>
      <c r="L174" s="1" t="s">
        <v>23</v>
      </c>
      <c r="M174" s="1" t="s">
        <v>37</v>
      </c>
      <c r="N174" s="1" t="s">
        <v>191</v>
      </c>
      <c r="O174" s="1" t="s">
        <v>1833</v>
      </c>
      <c r="P174" s="1" t="s">
        <v>1833</v>
      </c>
      <c r="Q174" s="1" t="s">
        <v>3692</v>
      </c>
      <c r="R174" s="1" t="s">
        <v>1833</v>
      </c>
      <c r="S174" s="1" t="s">
        <v>3693</v>
      </c>
      <c r="T174" s="1" t="s">
        <v>8401</v>
      </c>
      <c r="U174" s="1" t="s">
        <v>1833</v>
      </c>
      <c r="V174" s="1" t="s">
        <v>1833</v>
      </c>
      <c r="W174" s="1" t="s">
        <v>3695</v>
      </c>
      <c r="X174" s="1" t="s">
        <v>9091</v>
      </c>
      <c r="Y174" s="2">
        <f>X175-'Bloco 1 10s Com RTOS RX'!$X174</f>
        <v>0.0001157407407</v>
      </c>
      <c r="Z174" s="1">
        <f>SUM(LEN(",CO_MQ135|"),'Bloco 1 10s Com RTOS RX'!$H174,LEN(",CO2_MQ135|"),'Bloco 1 10s Com RTOS RX'!$I174,LEN(",Alcool_MQ135|"),'Bloco 1 10s Com RTOS RX'!$J174,LEN(",Alcool_MQ135|"),'Bloco 1 10s Com RTOS RX'!$K174,LEN(",Toluen_MQ135|"),'Bloco 1 10s Com RTOS RX'!$L174,LEN(",MH4_MQ135|"),'Bloco 1 10s Com RTOS RX'!$M174,LEN(",O3_MQ131|"),'Bloco 1 10s Com RTOS RX'!$N174)*8</f>
        <v>672</v>
      </c>
    </row>
    <row r="175" ht="15.75" hidden="1" customHeight="1">
      <c r="A175" s="1" t="s">
        <v>9092</v>
      </c>
      <c r="B175" s="1" t="s">
        <v>9093</v>
      </c>
      <c r="C175" s="1" t="s">
        <v>8399</v>
      </c>
      <c r="D175" s="1" t="s">
        <v>9094</v>
      </c>
      <c r="E175" s="1" t="s">
        <v>1833</v>
      </c>
      <c r="F175" s="1" t="s">
        <v>1833</v>
      </c>
      <c r="G175" s="1" t="s">
        <v>1833</v>
      </c>
      <c r="H175" s="1" t="s">
        <v>495</v>
      </c>
      <c r="I175" s="1" t="s">
        <v>240</v>
      </c>
      <c r="J175" s="1" t="s">
        <v>241</v>
      </c>
      <c r="K175" s="1" t="s">
        <v>36</v>
      </c>
      <c r="L175" s="1" t="s">
        <v>56</v>
      </c>
      <c r="M175" s="1" t="s">
        <v>37</v>
      </c>
      <c r="N175" s="1" t="s">
        <v>4419</v>
      </c>
      <c r="O175" s="1" t="s">
        <v>1833</v>
      </c>
      <c r="P175" s="1" t="s">
        <v>1833</v>
      </c>
      <c r="Q175" s="1" t="s">
        <v>3692</v>
      </c>
      <c r="R175" s="1" t="s">
        <v>1833</v>
      </c>
      <c r="S175" s="1" t="s">
        <v>3693</v>
      </c>
      <c r="T175" s="1" t="s">
        <v>8401</v>
      </c>
      <c r="U175" s="1" t="s">
        <v>1833</v>
      </c>
      <c r="V175" s="1" t="s">
        <v>1833</v>
      </c>
      <c r="W175" s="1" t="s">
        <v>3695</v>
      </c>
      <c r="X175" s="1" t="s">
        <v>9095</v>
      </c>
      <c r="Y175" s="2">
        <f>X176-'Bloco 1 10s Com RTOS RX'!$X175</f>
        <v>0.0001157407407</v>
      </c>
      <c r="Z175" s="1">
        <f>SUM(LEN(",CO_MQ135|"),'Bloco 1 10s Com RTOS RX'!$H175,LEN(",CO2_MQ135|"),'Bloco 1 10s Com RTOS RX'!$I175,LEN(",Alcool_MQ135|"),'Bloco 1 10s Com RTOS RX'!$J175,LEN(",Alcool_MQ135|"),'Bloco 1 10s Com RTOS RX'!$K175,LEN(",Toluen_MQ135|"),'Bloco 1 10s Com RTOS RX'!$L175,LEN(",MH4_MQ135|"),'Bloco 1 10s Com RTOS RX'!$M175,LEN(",O3_MQ131|"),'Bloco 1 10s Com RTOS RX'!$N175)*8</f>
        <v>672</v>
      </c>
    </row>
    <row r="176" ht="15.75" hidden="1" customHeight="1">
      <c r="A176" s="1" t="s">
        <v>9096</v>
      </c>
      <c r="B176" s="1" t="s">
        <v>9097</v>
      </c>
      <c r="C176" s="1" t="s">
        <v>8399</v>
      </c>
      <c r="D176" s="1" t="s">
        <v>9098</v>
      </c>
      <c r="E176" s="1" t="s">
        <v>1833</v>
      </c>
      <c r="F176" s="1" t="s">
        <v>1833</v>
      </c>
      <c r="G176" s="1" t="s">
        <v>1833</v>
      </c>
      <c r="H176" s="1" t="s">
        <v>341</v>
      </c>
      <c r="I176" s="1" t="s">
        <v>334</v>
      </c>
      <c r="J176" s="1" t="s">
        <v>339</v>
      </c>
      <c r="K176" s="1" t="s">
        <v>44</v>
      </c>
      <c r="L176" s="1" t="s">
        <v>143</v>
      </c>
      <c r="M176" s="1" t="s">
        <v>3694</v>
      </c>
      <c r="N176" s="1" t="s">
        <v>4419</v>
      </c>
      <c r="O176" s="1" t="s">
        <v>1833</v>
      </c>
      <c r="P176" s="1" t="s">
        <v>1833</v>
      </c>
      <c r="Q176" s="1" t="s">
        <v>3692</v>
      </c>
      <c r="R176" s="1" t="s">
        <v>1833</v>
      </c>
      <c r="S176" s="1" t="s">
        <v>3693</v>
      </c>
      <c r="T176" s="1" t="s">
        <v>8401</v>
      </c>
      <c r="U176" s="1" t="s">
        <v>1833</v>
      </c>
      <c r="V176" s="1" t="s">
        <v>1833</v>
      </c>
      <c r="W176" s="1" t="s">
        <v>3695</v>
      </c>
      <c r="X176" s="1" t="s">
        <v>9099</v>
      </c>
      <c r="Y176" s="2">
        <f>X177-'Bloco 1 10s Com RTOS RX'!$X176</f>
        <v>0.0001157407407</v>
      </c>
      <c r="Z176" s="1">
        <f>SUM(LEN(",CO_MQ135|"),'Bloco 1 10s Com RTOS RX'!$H176,LEN(",CO2_MQ135|"),'Bloco 1 10s Com RTOS RX'!$I176,LEN(",Alcool_MQ135|"),'Bloco 1 10s Com RTOS RX'!$J176,LEN(",Alcool_MQ135|"),'Bloco 1 10s Com RTOS RX'!$K176,LEN(",Toluen_MQ135|"),'Bloco 1 10s Com RTOS RX'!$L176,LEN(",MH4_MQ135|"),'Bloco 1 10s Com RTOS RX'!$M176,LEN(",O3_MQ131|"),'Bloco 1 10s Com RTOS RX'!$N176)*8</f>
        <v>672</v>
      </c>
    </row>
    <row r="177" ht="15.75" hidden="1" customHeight="1">
      <c r="A177" s="1" t="s">
        <v>9100</v>
      </c>
      <c r="B177" s="1" t="s">
        <v>9101</v>
      </c>
      <c r="C177" s="1" t="s">
        <v>8399</v>
      </c>
      <c r="D177" s="1" t="s">
        <v>9102</v>
      </c>
      <c r="E177" s="1" t="s">
        <v>1833</v>
      </c>
      <c r="F177" s="1" t="s">
        <v>1833</v>
      </c>
      <c r="G177" s="1" t="s">
        <v>1833</v>
      </c>
      <c r="H177" s="1" t="s">
        <v>450</v>
      </c>
      <c r="I177" s="1" t="s">
        <v>240</v>
      </c>
      <c r="J177" s="1" t="s">
        <v>451</v>
      </c>
      <c r="K177" s="1" t="s">
        <v>36</v>
      </c>
      <c r="L177" s="1" t="s">
        <v>3729</v>
      </c>
      <c r="M177" s="1" t="s">
        <v>37</v>
      </c>
      <c r="N177" s="1" t="s">
        <v>587</v>
      </c>
      <c r="O177" s="1" t="s">
        <v>1833</v>
      </c>
      <c r="P177" s="1" t="s">
        <v>1833</v>
      </c>
      <c r="Q177" s="1" t="s">
        <v>3692</v>
      </c>
      <c r="R177" s="1" t="s">
        <v>1833</v>
      </c>
      <c r="S177" s="1" t="s">
        <v>3693</v>
      </c>
      <c r="T177" s="1" t="s">
        <v>8401</v>
      </c>
      <c r="U177" s="1" t="s">
        <v>1833</v>
      </c>
      <c r="V177" s="1" t="s">
        <v>1833</v>
      </c>
      <c r="W177" s="1" t="s">
        <v>3695</v>
      </c>
      <c r="X177" s="1" t="s">
        <v>9103</v>
      </c>
      <c r="Y177" s="2">
        <f>X178-'Bloco 1 10s Com RTOS RX'!$X177</f>
        <v>0.0001157407407</v>
      </c>
      <c r="Z177" s="1">
        <f>SUM(LEN(",CO_MQ135|"),'Bloco 1 10s Com RTOS RX'!$H177,LEN(",CO2_MQ135|"),'Bloco 1 10s Com RTOS RX'!$I177,LEN(",Alcool_MQ135|"),'Bloco 1 10s Com RTOS RX'!$J177,LEN(",Alcool_MQ135|"),'Bloco 1 10s Com RTOS RX'!$K177,LEN(",Toluen_MQ135|"),'Bloco 1 10s Com RTOS RX'!$L177,LEN(",MH4_MQ135|"),'Bloco 1 10s Com RTOS RX'!$M177,LEN(",O3_MQ131|"),'Bloco 1 10s Com RTOS RX'!$N177)*8</f>
        <v>672</v>
      </c>
    </row>
    <row r="178" ht="15.75" hidden="1" customHeight="1">
      <c r="A178" s="1" t="s">
        <v>9104</v>
      </c>
      <c r="B178" s="1" t="s">
        <v>9105</v>
      </c>
      <c r="C178" s="1" t="s">
        <v>8399</v>
      </c>
      <c r="D178" s="1" t="s">
        <v>9106</v>
      </c>
      <c r="E178" s="1" t="s">
        <v>1833</v>
      </c>
      <c r="F178" s="1" t="s">
        <v>1833</v>
      </c>
      <c r="G178" s="1" t="s">
        <v>1833</v>
      </c>
      <c r="H178" s="1" t="s">
        <v>569</v>
      </c>
      <c r="I178" s="1" t="s">
        <v>240</v>
      </c>
      <c r="J178" s="1" t="s">
        <v>451</v>
      </c>
      <c r="K178" s="1" t="s">
        <v>44</v>
      </c>
      <c r="L178" s="1" t="s">
        <v>570</v>
      </c>
      <c r="M178" s="1" t="s">
        <v>3694</v>
      </c>
      <c r="N178" s="1" t="s">
        <v>587</v>
      </c>
      <c r="O178" s="1" t="s">
        <v>1833</v>
      </c>
      <c r="P178" s="1" t="s">
        <v>1833</v>
      </c>
      <c r="Q178" s="1" t="s">
        <v>3692</v>
      </c>
      <c r="R178" s="1" t="s">
        <v>1833</v>
      </c>
      <c r="S178" s="1" t="s">
        <v>3693</v>
      </c>
      <c r="T178" s="1" t="s">
        <v>8401</v>
      </c>
      <c r="U178" s="1" t="s">
        <v>1833</v>
      </c>
      <c r="V178" s="1" t="s">
        <v>1833</v>
      </c>
      <c r="W178" s="1" t="s">
        <v>3695</v>
      </c>
      <c r="X178" s="1" t="s">
        <v>9107</v>
      </c>
      <c r="Y178" s="2">
        <f>X179-'Bloco 1 10s Com RTOS RX'!$X178</f>
        <v>0.0001157407407</v>
      </c>
      <c r="Z178" s="1">
        <f>SUM(LEN(",CO_MQ135|"),'Bloco 1 10s Com RTOS RX'!$H178,LEN(",CO2_MQ135|"),'Bloco 1 10s Com RTOS RX'!$I178,LEN(",Alcool_MQ135|"),'Bloco 1 10s Com RTOS RX'!$J178,LEN(",Alcool_MQ135|"),'Bloco 1 10s Com RTOS RX'!$K178,LEN(",Toluen_MQ135|"),'Bloco 1 10s Com RTOS RX'!$L178,LEN(",MH4_MQ135|"),'Bloco 1 10s Com RTOS RX'!$M178,LEN(",O3_MQ131|"),'Bloco 1 10s Com RTOS RX'!$N178)*8</f>
        <v>672</v>
      </c>
    </row>
    <row r="179" ht="15.75" hidden="1" customHeight="1">
      <c r="A179" s="1" t="s">
        <v>9108</v>
      </c>
      <c r="B179" s="1" t="s">
        <v>9109</v>
      </c>
      <c r="C179" s="1" t="s">
        <v>8399</v>
      </c>
      <c r="D179" s="1" t="s">
        <v>9110</v>
      </c>
      <c r="E179" s="1" t="s">
        <v>1833</v>
      </c>
      <c r="F179" s="1" t="s">
        <v>1833</v>
      </c>
      <c r="G179" s="1" t="s">
        <v>1833</v>
      </c>
      <c r="H179" s="1" t="s">
        <v>341</v>
      </c>
      <c r="I179" s="1" t="s">
        <v>334</v>
      </c>
      <c r="J179" s="1" t="s">
        <v>339</v>
      </c>
      <c r="K179" s="1" t="s">
        <v>44</v>
      </c>
      <c r="L179" s="1" t="s">
        <v>143</v>
      </c>
      <c r="M179" s="1" t="s">
        <v>3694</v>
      </c>
      <c r="N179" s="1" t="s">
        <v>495</v>
      </c>
      <c r="O179" s="1" t="s">
        <v>1833</v>
      </c>
      <c r="P179" s="1" t="s">
        <v>1833</v>
      </c>
      <c r="Q179" s="1" t="s">
        <v>3692</v>
      </c>
      <c r="R179" s="1" t="s">
        <v>1833</v>
      </c>
      <c r="S179" s="1" t="s">
        <v>3693</v>
      </c>
      <c r="T179" s="1" t="s">
        <v>8401</v>
      </c>
      <c r="U179" s="1" t="s">
        <v>1833</v>
      </c>
      <c r="V179" s="1" t="s">
        <v>1833</v>
      </c>
      <c r="W179" s="1" t="s">
        <v>3695</v>
      </c>
      <c r="X179" s="1" t="s">
        <v>9111</v>
      </c>
      <c r="Y179" s="2">
        <f>X180-'Bloco 1 10s Com RTOS RX'!$X179</f>
        <v>0.0001157407407</v>
      </c>
      <c r="Z179" s="1">
        <f>SUM(LEN(",CO_MQ135|"),'Bloco 1 10s Com RTOS RX'!$H179,LEN(",CO2_MQ135|"),'Bloco 1 10s Com RTOS RX'!$I179,LEN(",Alcool_MQ135|"),'Bloco 1 10s Com RTOS RX'!$J179,LEN(",Alcool_MQ135|"),'Bloco 1 10s Com RTOS RX'!$K179,LEN(",Toluen_MQ135|"),'Bloco 1 10s Com RTOS RX'!$L179,LEN(",MH4_MQ135|"),'Bloco 1 10s Com RTOS RX'!$M179,LEN(",O3_MQ131|"),'Bloco 1 10s Com RTOS RX'!$N179)*8</f>
        <v>672</v>
      </c>
    </row>
    <row r="180" ht="15.75" hidden="1" customHeight="1">
      <c r="A180" s="1" t="s">
        <v>9112</v>
      </c>
      <c r="B180" s="1" t="s">
        <v>9113</v>
      </c>
      <c r="C180" s="1" t="s">
        <v>8399</v>
      </c>
      <c r="D180" s="1" t="s">
        <v>9114</v>
      </c>
      <c r="E180" s="1" t="s">
        <v>1833</v>
      </c>
      <c r="F180" s="1" t="s">
        <v>1833</v>
      </c>
      <c r="G180" s="1" t="s">
        <v>1833</v>
      </c>
      <c r="H180" s="1" t="s">
        <v>341</v>
      </c>
      <c r="I180" s="1" t="s">
        <v>334</v>
      </c>
      <c r="J180" s="1" t="s">
        <v>339</v>
      </c>
      <c r="K180" s="1" t="s">
        <v>44</v>
      </c>
      <c r="L180" s="1" t="s">
        <v>143</v>
      </c>
      <c r="M180" s="1" t="s">
        <v>3694</v>
      </c>
      <c r="N180" s="1" t="s">
        <v>579</v>
      </c>
      <c r="O180" s="1" t="s">
        <v>1833</v>
      </c>
      <c r="P180" s="1" t="s">
        <v>1833</v>
      </c>
      <c r="Q180" s="1" t="s">
        <v>3692</v>
      </c>
      <c r="R180" s="1" t="s">
        <v>1833</v>
      </c>
      <c r="S180" s="1" t="s">
        <v>3693</v>
      </c>
      <c r="T180" s="1" t="s">
        <v>8401</v>
      </c>
      <c r="U180" s="1" t="s">
        <v>1833</v>
      </c>
      <c r="V180" s="1" t="s">
        <v>1833</v>
      </c>
      <c r="W180" s="1" t="s">
        <v>3695</v>
      </c>
      <c r="X180" s="1" t="s">
        <v>9115</v>
      </c>
      <c r="Y180" s="2">
        <f>X181-'Bloco 1 10s Com RTOS RX'!$X180</f>
        <v>0.0001157407407</v>
      </c>
      <c r="Z180" s="1">
        <f>SUM(LEN(",CO_MQ135|"),'Bloco 1 10s Com RTOS RX'!$H180,LEN(",CO2_MQ135|"),'Bloco 1 10s Com RTOS RX'!$I180,LEN(",Alcool_MQ135|"),'Bloco 1 10s Com RTOS RX'!$J180,LEN(",Alcool_MQ135|"),'Bloco 1 10s Com RTOS RX'!$K180,LEN(",Toluen_MQ135|"),'Bloco 1 10s Com RTOS RX'!$L180,LEN(",MH4_MQ135|"),'Bloco 1 10s Com RTOS RX'!$M180,LEN(",O3_MQ131|"),'Bloco 1 10s Com RTOS RX'!$N180)*8</f>
        <v>672</v>
      </c>
    </row>
    <row r="181" ht="15.75" hidden="1" customHeight="1">
      <c r="A181" s="1" t="s">
        <v>9116</v>
      </c>
      <c r="B181" s="1" t="s">
        <v>9117</v>
      </c>
      <c r="C181" s="1" t="s">
        <v>8399</v>
      </c>
      <c r="D181" s="1" t="s">
        <v>9118</v>
      </c>
      <c r="E181" s="1" t="s">
        <v>1833</v>
      </c>
      <c r="F181" s="1" t="s">
        <v>1833</v>
      </c>
      <c r="G181" s="1" t="s">
        <v>1833</v>
      </c>
      <c r="H181" s="1" t="s">
        <v>569</v>
      </c>
      <c r="I181" s="1" t="s">
        <v>240</v>
      </c>
      <c r="J181" s="1" t="s">
        <v>451</v>
      </c>
      <c r="K181" s="1" t="s">
        <v>44</v>
      </c>
      <c r="L181" s="1" t="s">
        <v>570</v>
      </c>
      <c r="M181" s="1" t="s">
        <v>3694</v>
      </c>
      <c r="N181" s="1" t="s">
        <v>587</v>
      </c>
      <c r="O181" s="1" t="s">
        <v>1833</v>
      </c>
      <c r="P181" s="1" t="s">
        <v>1833</v>
      </c>
      <c r="Q181" s="1" t="s">
        <v>3692</v>
      </c>
      <c r="R181" s="1" t="s">
        <v>1833</v>
      </c>
      <c r="S181" s="1" t="s">
        <v>3693</v>
      </c>
      <c r="T181" s="1" t="s">
        <v>8401</v>
      </c>
      <c r="U181" s="1" t="s">
        <v>1833</v>
      </c>
      <c r="V181" s="1" t="s">
        <v>1833</v>
      </c>
      <c r="W181" s="1" t="s">
        <v>3695</v>
      </c>
      <c r="X181" s="1" t="s">
        <v>9119</v>
      </c>
      <c r="Y181" s="2">
        <f>X182-'Bloco 1 10s Com RTOS RX'!$X181</f>
        <v>0.0001157407407</v>
      </c>
      <c r="Z181" s="1">
        <f>SUM(LEN(",CO_MQ135|"),'Bloco 1 10s Com RTOS RX'!$H181,LEN(",CO2_MQ135|"),'Bloco 1 10s Com RTOS RX'!$I181,LEN(",Alcool_MQ135|"),'Bloco 1 10s Com RTOS RX'!$J181,LEN(",Alcool_MQ135|"),'Bloco 1 10s Com RTOS RX'!$K181,LEN(",Toluen_MQ135|"),'Bloco 1 10s Com RTOS RX'!$L181,LEN(",MH4_MQ135|"),'Bloco 1 10s Com RTOS RX'!$M181,LEN(",O3_MQ131|"),'Bloco 1 10s Com RTOS RX'!$N181)*8</f>
        <v>672</v>
      </c>
    </row>
    <row r="182" ht="15.75" hidden="1" customHeight="1">
      <c r="A182" s="1" t="s">
        <v>9120</v>
      </c>
      <c r="B182" s="1" t="s">
        <v>9121</v>
      </c>
      <c r="C182" s="1" t="s">
        <v>8399</v>
      </c>
      <c r="D182" s="1" t="s">
        <v>9122</v>
      </c>
      <c r="E182" s="1" t="s">
        <v>1833</v>
      </c>
      <c r="F182" s="1" t="s">
        <v>1833</v>
      </c>
      <c r="G182" s="1" t="s">
        <v>1833</v>
      </c>
      <c r="H182" s="1" t="s">
        <v>239</v>
      </c>
      <c r="I182" s="1" t="s">
        <v>240</v>
      </c>
      <c r="J182" s="1" t="s">
        <v>241</v>
      </c>
      <c r="K182" s="1" t="s">
        <v>36</v>
      </c>
      <c r="L182" s="1" t="s">
        <v>23</v>
      </c>
      <c r="M182" s="1" t="s">
        <v>37</v>
      </c>
      <c r="N182" s="1" t="s">
        <v>579</v>
      </c>
      <c r="O182" s="1" t="s">
        <v>1833</v>
      </c>
      <c r="P182" s="1" t="s">
        <v>1833</v>
      </c>
      <c r="Q182" s="1" t="s">
        <v>3692</v>
      </c>
      <c r="R182" s="1" t="s">
        <v>1833</v>
      </c>
      <c r="S182" s="1" t="s">
        <v>3693</v>
      </c>
      <c r="T182" s="1" t="s">
        <v>8401</v>
      </c>
      <c r="U182" s="1" t="s">
        <v>1833</v>
      </c>
      <c r="V182" s="1" t="s">
        <v>1833</v>
      </c>
      <c r="W182" s="1" t="s">
        <v>3695</v>
      </c>
      <c r="X182" s="1" t="s">
        <v>9123</v>
      </c>
      <c r="Y182" s="2">
        <f>X183-'Bloco 1 10s Com RTOS RX'!$X182</f>
        <v>0.0002314814815</v>
      </c>
      <c r="Z182" s="1">
        <f>SUM(LEN(",CO_MQ135|"),'Bloco 1 10s Com RTOS RX'!$H182,LEN(",CO2_MQ135|"),'Bloco 1 10s Com RTOS RX'!$I182,LEN(",Alcool_MQ135|"),'Bloco 1 10s Com RTOS RX'!$J182,LEN(",Alcool_MQ135|"),'Bloco 1 10s Com RTOS RX'!$K182,LEN(",Toluen_MQ135|"),'Bloco 1 10s Com RTOS RX'!$L182,LEN(",MH4_MQ135|"),'Bloco 1 10s Com RTOS RX'!$M182,LEN(",O3_MQ131|"),'Bloco 1 10s Com RTOS RX'!$N182)*8</f>
        <v>672</v>
      </c>
    </row>
    <row r="183" ht="15.75" hidden="1" customHeight="1">
      <c r="A183" s="1" t="s">
        <v>9124</v>
      </c>
      <c r="B183" s="1" t="s">
        <v>9125</v>
      </c>
      <c r="C183" s="1" t="s">
        <v>8399</v>
      </c>
      <c r="D183" s="1" t="s">
        <v>9126</v>
      </c>
      <c r="E183" s="1" t="s">
        <v>1833</v>
      </c>
      <c r="F183" s="1" t="s">
        <v>1833</v>
      </c>
      <c r="G183" s="1" t="s">
        <v>1833</v>
      </c>
      <c r="H183" s="1" t="s">
        <v>338</v>
      </c>
      <c r="I183" s="1" t="s">
        <v>334</v>
      </c>
      <c r="J183" s="1" t="s">
        <v>3992</v>
      </c>
      <c r="K183" s="1" t="s">
        <v>44</v>
      </c>
      <c r="L183" s="1" t="s">
        <v>143</v>
      </c>
      <c r="M183" s="1" t="s">
        <v>3694</v>
      </c>
      <c r="N183" s="1" t="s">
        <v>579</v>
      </c>
      <c r="O183" s="1" t="s">
        <v>1833</v>
      </c>
      <c r="P183" s="1" t="s">
        <v>1833</v>
      </c>
      <c r="Q183" s="1" t="s">
        <v>3692</v>
      </c>
      <c r="R183" s="1" t="s">
        <v>1833</v>
      </c>
      <c r="S183" s="1" t="s">
        <v>3693</v>
      </c>
      <c r="T183" s="1" t="s">
        <v>8401</v>
      </c>
      <c r="U183" s="1" t="s">
        <v>1833</v>
      </c>
      <c r="V183" s="1" t="s">
        <v>1833</v>
      </c>
      <c r="W183" s="1" t="s">
        <v>3695</v>
      </c>
      <c r="X183" s="1" t="s">
        <v>9127</v>
      </c>
      <c r="Y183" s="2">
        <f>X184-'Bloco 1 10s Com RTOS RX'!$X183</f>
        <v>0.0001157407407</v>
      </c>
      <c r="Z183" s="1">
        <f>SUM(LEN(",CO_MQ135|"),'Bloco 1 10s Com RTOS RX'!$H183,LEN(",CO2_MQ135|"),'Bloco 1 10s Com RTOS RX'!$I183,LEN(",Alcool_MQ135|"),'Bloco 1 10s Com RTOS RX'!$J183,LEN(",Alcool_MQ135|"),'Bloco 1 10s Com RTOS RX'!$K183,LEN(",Toluen_MQ135|"),'Bloco 1 10s Com RTOS RX'!$L183,LEN(",MH4_MQ135|"),'Bloco 1 10s Com RTOS RX'!$M183,LEN(",O3_MQ131|"),'Bloco 1 10s Com RTOS RX'!$N183)*8</f>
        <v>672</v>
      </c>
    </row>
    <row r="184" ht="15.75" hidden="1" customHeight="1">
      <c r="A184" s="1" t="s">
        <v>9128</v>
      </c>
      <c r="B184" s="1" t="s">
        <v>9129</v>
      </c>
      <c r="C184" s="1" t="s">
        <v>8399</v>
      </c>
      <c r="D184" s="1" t="s">
        <v>9130</v>
      </c>
      <c r="E184" s="1" t="s">
        <v>1833</v>
      </c>
      <c r="F184" s="1" t="s">
        <v>1833</v>
      </c>
      <c r="G184" s="1" t="s">
        <v>1833</v>
      </c>
      <c r="H184" s="1" t="s">
        <v>237</v>
      </c>
      <c r="I184" s="1" t="s">
        <v>201</v>
      </c>
      <c r="J184" s="1" t="s">
        <v>368</v>
      </c>
      <c r="K184" s="1" t="s">
        <v>152</v>
      </c>
      <c r="L184" s="1" t="s">
        <v>369</v>
      </c>
      <c r="M184" s="1" t="s">
        <v>85</v>
      </c>
      <c r="N184" s="1" t="s">
        <v>579</v>
      </c>
      <c r="O184" s="1" t="s">
        <v>1833</v>
      </c>
      <c r="P184" s="1" t="s">
        <v>1833</v>
      </c>
      <c r="Q184" s="1" t="s">
        <v>3692</v>
      </c>
      <c r="R184" s="1" t="s">
        <v>1833</v>
      </c>
      <c r="S184" s="1" t="s">
        <v>3693</v>
      </c>
      <c r="T184" s="1" t="s">
        <v>8401</v>
      </c>
      <c r="U184" s="1" t="s">
        <v>1833</v>
      </c>
      <c r="V184" s="1" t="s">
        <v>1833</v>
      </c>
      <c r="W184" s="1" t="s">
        <v>3695</v>
      </c>
      <c r="X184" s="1" t="s">
        <v>9131</v>
      </c>
      <c r="Y184" s="2">
        <f>X185-'Bloco 1 10s Com RTOS RX'!$X184</f>
        <v>0.0001157407407</v>
      </c>
      <c r="Z184" s="1">
        <f>SUM(LEN(",CO_MQ135|"),'Bloco 1 10s Com RTOS RX'!$H184,LEN(",CO2_MQ135|"),'Bloco 1 10s Com RTOS RX'!$I184,LEN(",Alcool_MQ135|"),'Bloco 1 10s Com RTOS RX'!$J184,LEN(",Alcool_MQ135|"),'Bloco 1 10s Com RTOS RX'!$K184,LEN(",Toluen_MQ135|"),'Bloco 1 10s Com RTOS RX'!$L184,LEN(",MH4_MQ135|"),'Bloco 1 10s Com RTOS RX'!$M184,LEN(",O3_MQ131|"),'Bloco 1 10s Com RTOS RX'!$N184)*8</f>
        <v>672</v>
      </c>
    </row>
    <row r="185" ht="15.75" hidden="1" customHeight="1">
      <c r="A185" s="1" t="s">
        <v>9132</v>
      </c>
      <c r="B185" s="1" t="s">
        <v>9133</v>
      </c>
      <c r="C185" s="1" t="s">
        <v>8399</v>
      </c>
      <c r="D185" s="1" t="s">
        <v>9134</v>
      </c>
      <c r="E185" s="1" t="s">
        <v>1833</v>
      </c>
      <c r="F185" s="1" t="s">
        <v>1833</v>
      </c>
      <c r="G185" s="1" t="s">
        <v>1833</v>
      </c>
      <c r="H185" s="1" t="s">
        <v>341</v>
      </c>
      <c r="I185" s="1" t="s">
        <v>334</v>
      </c>
      <c r="J185" s="1" t="s">
        <v>339</v>
      </c>
      <c r="K185" s="1" t="s">
        <v>44</v>
      </c>
      <c r="L185" s="1" t="s">
        <v>143</v>
      </c>
      <c r="M185" s="1" t="s">
        <v>3694</v>
      </c>
      <c r="N185" s="1" t="s">
        <v>638</v>
      </c>
      <c r="O185" s="1" t="s">
        <v>1833</v>
      </c>
      <c r="P185" s="1" t="s">
        <v>1833</v>
      </c>
      <c r="Q185" s="1" t="s">
        <v>3692</v>
      </c>
      <c r="R185" s="1" t="s">
        <v>1833</v>
      </c>
      <c r="S185" s="1" t="s">
        <v>3693</v>
      </c>
      <c r="T185" s="1" t="s">
        <v>8401</v>
      </c>
      <c r="U185" s="1" t="s">
        <v>1833</v>
      </c>
      <c r="V185" s="1" t="s">
        <v>1833</v>
      </c>
      <c r="W185" s="1" t="s">
        <v>3695</v>
      </c>
      <c r="X185" s="1" t="s">
        <v>9135</v>
      </c>
      <c r="Y185" s="2">
        <f>X186-'Bloco 1 10s Com RTOS RX'!$X185</f>
        <v>0.0001157407407</v>
      </c>
      <c r="Z185" s="1">
        <f>SUM(LEN(",CO_MQ135|"),'Bloco 1 10s Com RTOS RX'!$H185,LEN(",CO2_MQ135|"),'Bloco 1 10s Com RTOS RX'!$I185,LEN(",Alcool_MQ135|"),'Bloco 1 10s Com RTOS RX'!$J185,LEN(",Alcool_MQ135|"),'Bloco 1 10s Com RTOS RX'!$K185,LEN(",Toluen_MQ135|"),'Bloco 1 10s Com RTOS RX'!$L185,LEN(",MH4_MQ135|"),'Bloco 1 10s Com RTOS RX'!$M185,LEN(",O3_MQ131|"),'Bloco 1 10s Com RTOS RX'!$N185)*8</f>
        <v>672</v>
      </c>
    </row>
    <row r="186" ht="15.75" hidden="1" customHeight="1">
      <c r="A186" s="1" t="s">
        <v>9136</v>
      </c>
      <c r="B186" s="1" t="s">
        <v>9137</v>
      </c>
      <c r="C186" s="1" t="s">
        <v>8399</v>
      </c>
      <c r="D186" s="1" t="s">
        <v>9138</v>
      </c>
      <c r="E186" s="1" t="s">
        <v>1833</v>
      </c>
      <c r="F186" s="1" t="s">
        <v>1833</v>
      </c>
      <c r="G186" s="1" t="s">
        <v>1833</v>
      </c>
      <c r="H186" s="1" t="s">
        <v>577</v>
      </c>
      <c r="I186" s="1" t="s">
        <v>330</v>
      </c>
      <c r="J186" s="1" t="s">
        <v>331</v>
      </c>
      <c r="K186" s="1" t="s">
        <v>36</v>
      </c>
      <c r="L186" s="1" t="s">
        <v>56</v>
      </c>
      <c r="M186" s="1" t="s">
        <v>37</v>
      </c>
      <c r="N186" s="1" t="s">
        <v>329</v>
      </c>
      <c r="O186" s="1" t="s">
        <v>1833</v>
      </c>
      <c r="P186" s="1" t="s">
        <v>1833</v>
      </c>
      <c r="Q186" s="1" t="s">
        <v>3692</v>
      </c>
      <c r="R186" s="1" t="s">
        <v>1833</v>
      </c>
      <c r="S186" s="1" t="s">
        <v>3693</v>
      </c>
      <c r="T186" s="1" t="s">
        <v>8401</v>
      </c>
      <c r="U186" s="1" t="s">
        <v>1833</v>
      </c>
      <c r="V186" s="1" t="s">
        <v>1833</v>
      </c>
      <c r="W186" s="1" t="s">
        <v>3695</v>
      </c>
      <c r="X186" s="1" t="s">
        <v>9139</v>
      </c>
      <c r="Y186" s="2">
        <f>X187-'Bloco 1 10s Com RTOS RX'!$X186</f>
        <v>0.0001273148148</v>
      </c>
      <c r="Z186" s="1">
        <f>SUM(LEN(",CO_MQ135|"),'Bloco 1 10s Com RTOS RX'!$H186,LEN(",CO2_MQ135|"),'Bloco 1 10s Com RTOS RX'!$I186,LEN(",Alcool_MQ135|"),'Bloco 1 10s Com RTOS RX'!$J186,LEN(",Alcool_MQ135|"),'Bloco 1 10s Com RTOS RX'!$K186,LEN(",Toluen_MQ135|"),'Bloco 1 10s Com RTOS RX'!$L186,LEN(",MH4_MQ135|"),'Bloco 1 10s Com RTOS RX'!$M186,LEN(",O3_MQ131|"),'Bloco 1 10s Com RTOS RX'!$N186)*8</f>
        <v>672</v>
      </c>
    </row>
    <row r="187" ht="15.75" hidden="1" customHeight="1">
      <c r="A187" s="1" t="s">
        <v>9140</v>
      </c>
      <c r="B187" s="1" t="s">
        <v>9141</v>
      </c>
      <c r="C187" s="1" t="s">
        <v>8399</v>
      </c>
      <c r="D187" s="1" t="s">
        <v>9142</v>
      </c>
      <c r="E187" s="1" t="s">
        <v>1833</v>
      </c>
      <c r="F187" s="1" t="s">
        <v>1833</v>
      </c>
      <c r="G187" s="1" t="s">
        <v>1833</v>
      </c>
      <c r="H187" s="1" t="s">
        <v>341</v>
      </c>
      <c r="I187" s="1" t="s">
        <v>334</v>
      </c>
      <c r="J187" s="1" t="s">
        <v>339</v>
      </c>
      <c r="K187" s="1" t="s">
        <v>44</v>
      </c>
      <c r="L187" s="1" t="s">
        <v>143</v>
      </c>
      <c r="M187" s="1" t="s">
        <v>3694</v>
      </c>
      <c r="N187" s="1" t="s">
        <v>625</v>
      </c>
      <c r="O187" s="1" t="s">
        <v>1833</v>
      </c>
      <c r="P187" s="1" t="s">
        <v>1833</v>
      </c>
      <c r="Q187" s="1" t="s">
        <v>3692</v>
      </c>
      <c r="R187" s="1" t="s">
        <v>1833</v>
      </c>
      <c r="S187" s="1" t="s">
        <v>3693</v>
      </c>
      <c r="T187" s="1" t="s">
        <v>8401</v>
      </c>
      <c r="U187" s="1" t="s">
        <v>1833</v>
      </c>
      <c r="V187" s="1" t="s">
        <v>1833</v>
      </c>
      <c r="W187" s="1" t="s">
        <v>3695</v>
      </c>
      <c r="X187" s="1" t="s">
        <v>9143</v>
      </c>
      <c r="Y187" s="2">
        <f>X188-'Bloco 1 10s Com RTOS RX'!$X187</f>
        <v>0.0001041666667</v>
      </c>
      <c r="Z187" s="1">
        <f>SUM(LEN(",CO_MQ135|"),'Bloco 1 10s Com RTOS RX'!$H187,LEN(",CO2_MQ135|"),'Bloco 1 10s Com RTOS RX'!$I187,LEN(",Alcool_MQ135|"),'Bloco 1 10s Com RTOS RX'!$J187,LEN(",Alcool_MQ135|"),'Bloco 1 10s Com RTOS RX'!$K187,LEN(",Toluen_MQ135|"),'Bloco 1 10s Com RTOS RX'!$L187,LEN(",MH4_MQ135|"),'Bloco 1 10s Com RTOS RX'!$M187,LEN(",O3_MQ131|"),'Bloco 1 10s Com RTOS RX'!$N187)*8</f>
        <v>672</v>
      </c>
    </row>
    <row r="188" ht="15.75" hidden="1" customHeight="1">
      <c r="A188" s="1" t="s">
        <v>9144</v>
      </c>
      <c r="B188" s="1" t="s">
        <v>9145</v>
      </c>
      <c r="C188" s="1" t="s">
        <v>8399</v>
      </c>
      <c r="D188" s="1" t="s">
        <v>9146</v>
      </c>
      <c r="E188" s="1" t="s">
        <v>1833</v>
      </c>
      <c r="F188" s="1" t="s">
        <v>1833</v>
      </c>
      <c r="G188" s="1" t="s">
        <v>1833</v>
      </c>
      <c r="H188" s="1" t="s">
        <v>569</v>
      </c>
      <c r="I188" s="1" t="s">
        <v>240</v>
      </c>
      <c r="J188" s="1" t="s">
        <v>451</v>
      </c>
      <c r="K188" s="1" t="s">
        <v>44</v>
      </c>
      <c r="L188" s="1" t="s">
        <v>570</v>
      </c>
      <c r="M188" s="1" t="s">
        <v>3694</v>
      </c>
      <c r="N188" s="1" t="s">
        <v>638</v>
      </c>
      <c r="O188" s="1" t="s">
        <v>1833</v>
      </c>
      <c r="P188" s="1" t="s">
        <v>1833</v>
      </c>
      <c r="Q188" s="1" t="s">
        <v>3692</v>
      </c>
      <c r="R188" s="1" t="s">
        <v>1833</v>
      </c>
      <c r="S188" s="1" t="s">
        <v>3693</v>
      </c>
      <c r="T188" s="1" t="s">
        <v>8401</v>
      </c>
      <c r="U188" s="1" t="s">
        <v>1833</v>
      </c>
      <c r="V188" s="1" t="s">
        <v>1833</v>
      </c>
      <c r="W188" s="1" t="s">
        <v>3695</v>
      </c>
      <c r="X188" s="1" t="s">
        <v>9147</v>
      </c>
      <c r="Y188" s="2">
        <f>X189-'Bloco 1 10s Com RTOS RX'!$X188</f>
        <v>0.0001273148148</v>
      </c>
      <c r="Z188" s="1">
        <f>SUM(LEN(",CO_MQ135|"),'Bloco 1 10s Com RTOS RX'!$H188,LEN(",CO2_MQ135|"),'Bloco 1 10s Com RTOS RX'!$I188,LEN(",Alcool_MQ135|"),'Bloco 1 10s Com RTOS RX'!$J188,LEN(",Alcool_MQ135|"),'Bloco 1 10s Com RTOS RX'!$K188,LEN(",Toluen_MQ135|"),'Bloco 1 10s Com RTOS RX'!$L188,LEN(",MH4_MQ135|"),'Bloco 1 10s Com RTOS RX'!$M188,LEN(",O3_MQ131|"),'Bloco 1 10s Com RTOS RX'!$N188)*8</f>
        <v>672</v>
      </c>
    </row>
    <row r="189" ht="15.75" hidden="1" customHeight="1">
      <c r="A189" s="1" t="s">
        <v>9148</v>
      </c>
      <c r="B189" s="1" t="s">
        <v>9149</v>
      </c>
      <c r="C189" s="1" t="s">
        <v>8399</v>
      </c>
      <c r="D189" s="1" t="s">
        <v>9150</v>
      </c>
      <c r="E189" s="1" t="s">
        <v>1833</v>
      </c>
      <c r="F189" s="1" t="s">
        <v>1833</v>
      </c>
      <c r="G189" s="1" t="s">
        <v>1833</v>
      </c>
      <c r="H189" s="1" t="s">
        <v>569</v>
      </c>
      <c r="I189" s="1" t="s">
        <v>240</v>
      </c>
      <c r="J189" s="1" t="s">
        <v>451</v>
      </c>
      <c r="K189" s="1" t="s">
        <v>44</v>
      </c>
      <c r="L189" s="1" t="s">
        <v>570</v>
      </c>
      <c r="M189" s="1" t="s">
        <v>3694</v>
      </c>
      <c r="N189" s="1" t="s">
        <v>638</v>
      </c>
      <c r="O189" s="1" t="s">
        <v>1833</v>
      </c>
      <c r="P189" s="1" t="s">
        <v>1833</v>
      </c>
      <c r="Q189" s="1" t="s">
        <v>3692</v>
      </c>
      <c r="R189" s="1" t="s">
        <v>1833</v>
      </c>
      <c r="S189" s="1" t="s">
        <v>3693</v>
      </c>
      <c r="T189" s="1" t="s">
        <v>8401</v>
      </c>
      <c r="U189" s="1" t="s">
        <v>1833</v>
      </c>
      <c r="V189" s="1" t="s">
        <v>1833</v>
      </c>
      <c r="W189" s="1" t="s">
        <v>3695</v>
      </c>
      <c r="X189" s="1" t="s">
        <v>9151</v>
      </c>
      <c r="Y189" s="2">
        <f>X190-'Bloco 1 10s Com RTOS RX'!$X189</f>
        <v>0.0001041666667</v>
      </c>
      <c r="Z189" s="1">
        <f>SUM(LEN(",CO_MQ135|"),'Bloco 1 10s Com RTOS RX'!$H189,LEN(",CO2_MQ135|"),'Bloco 1 10s Com RTOS RX'!$I189,LEN(",Alcool_MQ135|"),'Bloco 1 10s Com RTOS RX'!$J189,LEN(",Alcool_MQ135|"),'Bloco 1 10s Com RTOS RX'!$K189,LEN(",Toluen_MQ135|"),'Bloco 1 10s Com RTOS RX'!$L189,LEN(",MH4_MQ135|"),'Bloco 1 10s Com RTOS RX'!$M189,LEN(",O3_MQ131|"),'Bloco 1 10s Com RTOS RX'!$N189)*8</f>
        <v>672</v>
      </c>
    </row>
    <row r="190" ht="15.75" hidden="1" customHeight="1">
      <c r="A190" s="1" t="s">
        <v>9152</v>
      </c>
      <c r="B190" s="1" t="s">
        <v>9153</v>
      </c>
      <c r="C190" s="1" t="s">
        <v>8399</v>
      </c>
      <c r="D190" s="1" t="s">
        <v>9154</v>
      </c>
      <c r="E190" s="1" t="s">
        <v>1833</v>
      </c>
      <c r="F190" s="1" t="s">
        <v>1833</v>
      </c>
      <c r="G190" s="1" t="s">
        <v>1833</v>
      </c>
      <c r="H190" s="1" t="s">
        <v>341</v>
      </c>
      <c r="I190" s="1" t="s">
        <v>334</v>
      </c>
      <c r="J190" s="1" t="s">
        <v>339</v>
      </c>
      <c r="K190" s="1" t="s">
        <v>44</v>
      </c>
      <c r="L190" s="1" t="s">
        <v>143</v>
      </c>
      <c r="M190" s="1" t="s">
        <v>3694</v>
      </c>
      <c r="N190" s="1" t="s">
        <v>638</v>
      </c>
      <c r="O190" s="1" t="s">
        <v>1833</v>
      </c>
      <c r="P190" s="1" t="s">
        <v>1833</v>
      </c>
      <c r="Q190" s="1" t="s">
        <v>3692</v>
      </c>
      <c r="R190" s="1" t="s">
        <v>1833</v>
      </c>
      <c r="S190" s="1" t="s">
        <v>3693</v>
      </c>
      <c r="T190" s="1" t="s">
        <v>8401</v>
      </c>
      <c r="U190" s="1" t="s">
        <v>1833</v>
      </c>
      <c r="V190" s="1" t="s">
        <v>1833</v>
      </c>
      <c r="W190" s="1" t="s">
        <v>3695</v>
      </c>
      <c r="X190" s="1" t="s">
        <v>9155</v>
      </c>
      <c r="Y190" s="2">
        <f>X191-'Bloco 1 10s Com RTOS RX'!$X190</f>
        <v>0.0001273148148</v>
      </c>
      <c r="Z190" s="1">
        <f>SUM(LEN(",CO_MQ135|"),'Bloco 1 10s Com RTOS RX'!$H190,LEN(",CO2_MQ135|"),'Bloco 1 10s Com RTOS RX'!$I190,LEN(",Alcool_MQ135|"),'Bloco 1 10s Com RTOS RX'!$J190,LEN(",Alcool_MQ135|"),'Bloco 1 10s Com RTOS RX'!$K190,LEN(",Toluen_MQ135|"),'Bloco 1 10s Com RTOS RX'!$L190,LEN(",MH4_MQ135|"),'Bloco 1 10s Com RTOS RX'!$M190,LEN(",O3_MQ131|"),'Bloco 1 10s Com RTOS RX'!$N190)*8</f>
        <v>672</v>
      </c>
    </row>
    <row r="191" ht="15.75" hidden="1" customHeight="1">
      <c r="A191" s="1" t="s">
        <v>9156</v>
      </c>
      <c r="B191" s="1" t="s">
        <v>9157</v>
      </c>
      <c r="C191" s="1" t="s">
        <v>8399</v>
      </c>
      <c r="D191" s="1" t="s">
        <v>9158</v>
      </c>
      <c r="E191" s="1" t="s">
        <v>1833</v>
      </c>
      <c r="F191" s="1" t="s">
        <v>1833</v>
      </c>
      <c r="G191" s="1" t="s">
        <v>1833</v>
      </c>
      <c r="H191" s="1" t="s">
        <v>338</v>
      </c>
      <c r="I191" s="1" t="s">
        <v>334</v>
      </c>
      <c r="J191" s="1" t="s">
        <v>3992</v>
      </c>
      <c r="K191" s="1" t="s">
        <v>44</v>
      </c>
      <c r="L191" s="1" t="s">
        <v>143</v>
      </c>
      <c r="M191" s="1" t="s">
        <v>3694</v>
      </c>
      <c r="N191" s="1" t="s">
        <v>638</v>
      </c>
      <c r="O191" s="1" t="s">
        <v>1833</v>
      </c>
      <c r="P191" s="1" t="s">
        <v>1833</v>
      </c>
      <c r="Q191" s="1" t="s">
        <v>3692</v>
      </c>
      <c r="R191" s="1" t="s">
        <v>1833</v>
      </c>
      <c r="S191" s="1" t="s">
        <v>3693</v>
      </c>
      <c r="T191" s="1" t="s">
        <v>8401</v>
      </c>
      <c r="U191" s="1" t="s">
        <v>1833</v>
      </c>
      <c r="V191" s="1" t="s">
        <v>1833</v>
      </c>
      <c r="W191" s="1" t="s">
        <v>3695</v>
      </c>
      <c r="X191" s="1" t="s">
        <v>9159</v>
      </c>
      <c r="Y191" s="2">
        <f>X192-'Bloco 1 10s Com RTOS RX'!$X191</f>
        <v>0.0001157407407</v>
      </c>
      <c r="Z191" s="1">
        <f>SUM(LEN(",CO_MQ135|"),'Bloco 1 10s Com RTOS RX'!$H191,LEN(",CO2_MQ135|"),'Bloco 1 10s Com RTOS RX'!$I191,LEN(",Alcool_MQ135|"),'Bloco 1 10s Com RTOS RX'!$J191,LEN(",Alcool_MQ135|"),'Bloco 1 10s Com RTOS RX'!$K191,LEN(",Toluen_MQ135|"),'Bloco 1 10s Com RTOS RX'!$L191,LEN(",MH4_MQ135|"),'Bloco 1 10s Com RTOS RX'!$M191,LEN(",O3_MQ131|"),'Bloco 1 10s Com RTOS RX'!$N191)*8</f>
        <v>672</v>
      </c>
    </row>
    <row r="192" ht="15.75" hidden="1" customHeight="1">
      <c r="A192" s="1" t="s">
        <v>9160</v>
      </c>
      <c r="B192" s="1" t="s">
        <v>9161</v>
      </c>
      <c r="C192" s="1" t="s">
        <v>8399</v>
      </c>
      <c r="D192" s="1" t="s">
        <v>9162</v>
      </c>
      <c r="E192" s="1" t="s">
        <v>1833</v>
      </c>
      <c r="F192" s="1" t="s">
        <v>1833</v>
      </c>
      <c r="G192" s="1" t="s">
        <v>1833</v>
      </c>
      <c r="H192" s="1" t="s">
        <v>569</v>
      </c>
      <c r="I192" s="1" t="s">
        <v>240</v>
      </c>
      <c r="J192" s="1" t="s">
        <v>451</v>
      </c>
      <c r="K192" s="1" t="s">
        <v>44</v>
      </c>
      <c r="L192" s="1" t="s">
        <v>570</v>
      </c>
      <c r="M192" s="1" t="s">
        <v>3694</v>
      </c>
      <c r="N192" s="1" t="s">
        <v>638</v>
      </c>
      <c r="O192" s="1" t="s">
        <v>1833</v>
      </c>
      <c r="P192" s="1" t="s">
        <v>1833</v>
      </c>
      <c r="Q192" s="1" t="s">
        <v>3692</v>
      </c>
      <c r="R192" s="1" t="s">
        <v>1833</v>
      </c>
      <c r="S192" s="1" t="s">
        <v>3693</v>
      </c>
      <c r="T192" s="1" t="s">
        <v>8401</v>
      </c>
      <c r="U192" s="1" t="s">
        <v>1833</v>
      </c>
      <c r="V192" s="1" t="s">
        <v>1833</v>
      </c>
      <c r="W192" s="1" t="s">
        <v>3695</v>
      </c>
      <c r="X192" s="1" t="s">
        <v>9163</v>
      </c>
      <c r="Y192" s="2">
        <f>X193-'Bloco 1 10s Com RTOS RX'!$X192</f>
        <v>0.0001157407407</v>
      </c>
      <c r="Z192" s="1">
        <f>SUM(LEN(",CO_MQ135|"),'Bloco 1 10s Com RTOS RX'!$H192,LEN(",CO2_MQ135|"),'Bloco 1 10s Com RTOS RX'!$I192,LEN(",Alcool_MQ135|"),'Bloco 1 10s Com RTOS RX'!$J192,LEN(",Alcool_MQ135|"),'Bloco 1 10s Com RTOS RX'!$K192,LEN(",Toluen_MQ135|"),'Bloco 1 10s Com RTOS RX'!$L192,LEN(",MH4_MQ135|"),'Bloco 1 10s Com RTOS RX'!$M192,LEN(",O3_MQ131|"),'Bloco 1 10s Com RTOS RX'!$N192)*8</f>
        <v>672</v>
      </c>
    </row>
    <row r="193" ht="15.75" hidden="1" customHeight="1">
      <c r="A193" s="1" t="s">
        <v>9164</v>
      </c>
      <c r="B193" s="1" t="s">
        <v>9165</v>
      </c>
      <c r="C193" s="1" t="s">
        <v>8399</v>
      </c>
      <c r="D193" s="1" t="s">
        <v>9166</v>
      </c>
      <c r="E193" s="1" t="s">
        <v>1833</v>
      </c>
      <c r="F193" s="1" t="s">
        <v>1833</v>
      </c>
      <c r="G193" s="1" t="s">
        <v>1833</v>
      </c>
      <c r="H193" s="1" t="s">
        <v>341</v>
      </c>
      <c r="I193" s="1" t="s">
        <v>334</v>
      </c>
      <c r="J193" s="1" t="s">
        <v>339</v>
      </c>
      <c r="K193" s="1" t="s">
        <v>44</v>
      </c>
      <c r="L193" s="1" t="s">
        <v>143</v>
      </c>
      <c r="M193" s="1" t="s">
        <v>3694</v>
      </c>
      <c r="N193" s="1" t="s">
        <v>497</v>
      </c>
      <c r="O193" s="1" t="s">
        <v>1833</v>
      </c>
      <c r="P193" s="1" t="s">
        <v>1833</v>
      </c>
      <c r="Q193" s="1" t="s">
        <v>3692</v>
      </c>
      <c r="R193" s="1" t="s">
        <v>1833</v>
      </c>
      <c r="S193" s="1" t="s">
        <v>3693</v>
      </c>
      <c r="T193" s="1" t="s">
        <v>8401</v>
      </c>
      <c r="U193" s="1" t="s">
        <v>1833</v>
      </c>
      <c r="V193" s="1" t="s">
        <v>1833</v>
      </c>
      <c r="W193" s="1" t="s">
        <v>3695</v>
      </c>
      <c r="X193" s="1" t="s">
        <v>9167</v>
      </c>
      <c r="Y193" s="2">
        <f>X194-'Bloco 1 10s Com RTOS RX'!$X193</f>
        <v>0.0001157407407</v>
      </c>
      <c r="Z193" s="1">
        <f>SUM(LEN(",CO_MQ135|"),'Bloco 1 10s Com RTOS RX'!$H193,LEN(",CO2_MQ135|"),'Bloco 1 10s Com RTOS RX'!$I193,LEN(",Alcool_MQ135|"),'Bloco 1 10s Com RTOS RX'!$J193,LEN(",Alcool_MQ135|"),'Bloco 1 10s Com RTOS RX'!$K193,LEN(",Toluen_MQ135|"),'Bloco 1 10s Com RTOS RX'!$L193,LEN(",MH4_MQ135|"),'Bloco 1 10s Com RTOS RX'!$M193,LEN(",O3_MQ131|"),'Bloco 1 10s Com RTOS RX'!$N193)*8</f>
        <v>672</v>
      </c>
    </row>
    <row r="194" ht="15.75" hidden="1" customHeight="1">
      <c r="A194" s="1" t="s">
        <v>9168</v>
      </c>
      <c r="B194" s="1" t="s">
        <v>9169</v>
      </c>
      <c r="C194" s="1" t="s">
        <v>8399</v>
      </c>
      <c r="D194" s="1" t="s">
        <v>9170</v>
      </c>
      <c r="E194" s="1" t="s">
        <v>1833</v>
      </c>
      <c r="F194" s="1" t="s">
        <v>1833</v>
      </c>
      <c r="G194" s="1" t="s">
        <v>1833</v>
      </c>
      <c r="H194" s="1" t="s">
        <v>239</v>
      </c>
      <c r="I194" s="1" t="s">
        <v>240</v>
      </c>
      <c r="J194" s="1" t="s">
        <v>241</v>
      </c>
      <c r="K194" s="1" t="s">
        <v>36</v>
      </c>
      <c r="L194" s="1" t="s">
        <v>23</v>
      </c>
      <c r="M194" s="1" t="s">
        <v>37</v>
      </c>
      <c r="N194" s="1" t="s">
        <v>587</v>
      </c>
      <c r="O194" s="1" t="s">
        <v>1833</v>
      </c>
      <c r="P194" s="1" t="s">
        <v>1833</v>
      </c>
      <c r="Q194" s="1" t="s">
        <v>3692</v>
      </c>
      <c r="R194" s="1" t="s">
        <v>1833</v>
      </c>
      <c r="S194" s="1" t="s">
        <v>3693</v>
      </c>
      <c r="T194" s="1" t="s">
        <v>8401</v>
      </c>
      <c r="U194" s="1" t="s">
        <v>1833</v>
      </c>
      <c r="V194" s="1" t="s">
        <v>1833</v>
      </c>
      <c r="W194" s="1" t="s">
        <v>3695</v>
      </c>
      <c r="X194" s="1" t="s">
        <v>9171</v>
      </c>
      <c r="Y194" s="2">
        <f>X195-'Bloco 1 10s Com RTOS RX'!$X194</f>
        <v>0.0001157407407</v>
      </c>
      <c r="Z194" s="1">
        <f>SUM(LEN(",CO_MQ135|"),'Bloco 1 10s Com RTOS RX'!$H194,LEN(",CO2_MQ135|"),'Bloco 1 10s Com RTOS RX'!$I194,LEN(",Alcool_MQ135|"),'Bloco 1 10s Com RTOS RX'!$J194,LEN(",Alcool_MQ135|"),'Bloco 1 10s Com RTOS RX'!$K194,LEN(",Toluen_MQ135|"),'Bloco 1 10s Com RTOS RX'!$L194,LEN(",MH4_MQ135|"),'Bloco 1 10s Com RTOS RX'!$M194,LEN(",O3_MQ131|"),'Bloco 1 10s Com RTOS RX'!$N194)*8</f>
        <v>672</v>
      </c>
    </row>
    <row r="195" ht="15.75" hidden="1" customHeight="1">
      <c r="A195" s="1" t="s">
        <v>9172</v>
      </c>
      <c r="B195" s="1" t="s">
        <v>9173</v>
      </c>
      <c r="C195" s="1" t="s">
        <v>8399</v>
      </c>
      <c r="D195" s="1" t="s">
        <v>9174</v>
      </c>
      <c r="E195" s="1" t="s">
        <v>1833</v>
      </c>
      <c r="F195" s="1" t="s">
        <v>1833</v>
      </c>
      <c r="G195" s="1" t="s">
        <v>1833</v>
      </c>
      <c r="H195" s="1" t="s">
        <v>341</v>
      </c>
      <c r="I195" s="1" t="s">
        <v>334</v>
      </c>
      <c r="J195" s="1" t="s">
        <v>339</v>
      </c>
      <c r="K195" s="1" t="s">
        <v>44</v>
      </c>
      <c r="L195" s="1" t="s">
        <v>143</v>
      </c>
      <c r="M195" s="1" t="s">
        <v>3694</v>
      </c>
      <c r="N195" s="1" t="s">
        <v>155</v>
      </c>
      <c r="O195" s="1" t="s">
        <v>1833</v>
      </c>
      <c r="P195" s="1" t="s">
        <v>1833</v>
      </c>
      <c r="Q195" s="1" t="s">
        <v>3692</v>
      </c>
      <c r="R195" s="1" t="s">
        <v>1833</v>
      </c>
      <c r="S195" s="1" t="s">
        <v>3693</v>
      </c>
      <c r="T195" s="1" t="s">
        <v>8401</v>
      </c>
      <c r="U195" s="1" t="s">
        <v>1833</v>
      </c>
      <c r="V195" s="1" t="s">
        <v>1833</v>
      </c>
      <c r="W195" s="1" t="s">
        <v>3695</v>
      </c>
      <c r="X195" s="1" t="s">
        <v>9175</v>
      </c>
      <c r="Y195" s="2">
        <f>X196-'Bloco 1 10s Com RTOS RX'!$X195</f>
        <v>0.0001157407407</v>
      </c>
      <c r="Z195" s="1">
        <f>SUM(LEN(",CO_MQ135|"),'Bloco 1 10s Com RTOS RX'!$H195,LEN(",CO2_MQ135|"),'Bloco 1 10s Com RTOS RX'!$I195,LEN(",Alcool_MQ135|"),'Bloco 1 10s Com RTOS RX'!$J195,LEN(",Alcool_MQ135|"),'Bloco 1 10s Com RTOS RX'!$K195,LEN(",Toluen_MQ135|"),'Bloco 1 10s Com RTOS RX'!$L195,LEN(",MH4_MQ135|"),'Bloco 1 10s Com RTOS RX'!$M195,LEN(",O3_MQ131|"),'Bloco 1 10s Com RTOS RX'!$N195)*8</f>
        <v>672</v>
      </c>
    </row>
    <row r="196" ht="15.75" hidden="1" customHeight="1">
      <c r="A196" s="1" t="s">
        <v>9176</v>
      </c>
      <c r="B196" s="1" t="s">
        <v>9177</v>
      </c>
      <c r="C196" s="1" t="s">
        <v>8399</v>
      </c>
      <c r="D196" s="1" t="s">
        <v>9178</v>
      </c>
      <c r="E196" s="1" t="s">
        <v>1833</v>
      </c>
      <c r="F196" s="1" t="s">
        <v>1833</v>
      </c>
      <c r="G196" s="1" t="s">
        <v>1833</v>
      </c>
      <c r="H196" s="1" t="s">
        <v>341</v>
      </c>
      <c r="I196" s="1" t="s">
        <v>334</v>
      </c>
      <c r="J196" s="1" t="s">
        <v>339</v>
      </c>
      <c r="K196" s="1" t="s">
        <v>44</v>
      </c>
      <c r="L196" s="1" t="s">
        <v>143</v>
      </c>
      <c r="M196" s="1" t="s">
        <v>3694</v>
      </c>
      <c r="N196" s="1" t="s">
        <v>587</v>
      </c>
      <c r="O196" s="1" t="s">
        <v>1833</v>
      </c>
      <c r="P196" s="1" t="s">
        <v>1833</v>
      </c>
      <c r="Q196" s="1" t="s">
        <v>3692</v>
      </c>
      <c r="R196" s="1" t="s">
        <v>1833</v>
      </c>
      <c r="S196" s="1" t="s">
        <v>3693</v>
      </c>
      <c r="T196" s="1" t="s">
        <v>8401</v>
      </c>
      <c r="U196" s="1" t="s">
        <v>1833</v>
      </c>
      <c r="V196" s="1" t="s">
        <v>1833</v>
      </c>
      <c r="W196" s="1" t="s">
        <v>3695</v>
      </c>
      <c r="X196" s="1" t="s">
        <v>9179</v>
      </c>
      <c r="Y196" s="2">
        <f>X197-'Bloco 1 10s Com RTOS RX'!$X196</f>
        <v>0.0001157407407</v>
      </c>
      <c r="Z196" s="1">
        <f>SUM(LEN(",CO_MQ135|"),'Bloco 1 10s Com RTOS RX'!$H196,LEN(",CO2_MQ135|"),'Bloco 1 10s Com RTOS RX'!$I196,LEN(",Alcool_MQ135|"),'Bloco 1 10s Com RTOS RX'!$J196,LEN(",Alcool_MQ135|"),'Bloco 1 10s Com RTOS RX'!$K196,LEN(",Toluen_MQ135|"),'Bloco 1 10s Com RTOS RX'!$L196,LEN(",MH4_MQ135|"),'Bloco 1 10s Com RTOS RX'!$M196,LEN(",O3_MQ131|"),'Bloco 1 10s Com RTOS RX'!$N196)*8</f>
        <v>672</v>
      </c>
    </row>
    <row r="197" ht="15.75" hidden="1" customHeight="1">
      <c r="A197" s="1" t="s">
        <v>9180</v>
      </c>
      <c r="B197" s="1" t="s">
        <v>9181</v>
      </c>
      <c r="C197" s="1" t="s">
        <v>8399</v>
      </c>
      <c r="D197" s="1" t="s">
        <v>9182</v>
      </c>
      <c r="E197" s="1" t="s">
        <v>1833</v>
      </c>
      <c r="F197" s="1" t="s">
        <v>1833</v>
      </c>
      <c r="G197" s="1" t="s">
        <v>1833</v>
      </c>
      <c r="H197" s="1" t="s">
        <v>473</v>
      </c>
      <c r="I197" s="1" t="s">
        <v>207</v>
      </c>
      <c r="J197" s="1" t="s">
        <v>52</v>
      </c>
      <c r="K197" s="1" t="s">
        <v>110</v>
      </c>
      <c r="L197" s="1" t="s">
        <v>474</v>
      </c>
      <c r="M197" s="1" t="s">
        <v>268</v>
      </c>
      <c r="N197" s="1" t="s">
        <v>155</v>
      </c>
      <c r="O197" s="1" t="s">
        <v>1833</v>
      </c>
      <c r="P197" s="1" t="s">
        <v>1833</v>
      </c>
      <c r="Q197" s="1" t="s">
        <v>3692</v>
      </c>
      <c r="R197" s="1" t="s">
        <v>1833</v>
      </c>
      <c r="S197" s="1" t="s">
        <v>3693</v>
      </c>
      <c r="T197" s="1" t="s">
        <v>8401</v>
      </c>
      <c r="U197" s="1" t="s">
        <v>1833</v>
      </c>
      <c r="V197" s="1" t="s">
        <v>1833</v>
      </c>
      <c r="W197" s="1" t="s">
        <v>3695</v>
      </c>
      <c r="X197" s="1" t="s">
        <v>9183</v>
      </c>
      <c r="Y197" s="2">
        <f>X198-'Bloco 1 10s Com RTOS RX'!$X197</f>
        <v>0.0001157407407</v>
      </c>
      <c r="Z197" s="1">
        <f>SUM(LEN(",CO_MQ135|"),'Bloco 1 10s Com RTOS RX'!$H197,LEN(",CO2_MQ135|"),'Bloco 1 10s Com RTOS RX'!$I197,LEN(",Alcool_MQ135|"),'Bloco 1 10s Com RTOS RX'!$J197,LEN(",Alcool_MQ135|"),'Bloco 1 10s Com RTOS RX'!$K197,LEN(",Toluen_MQ135|"),'Bloco 1 10s Com RTOS RX'!$L197,LEN(",MH4_MQ135|"),'Bloco 1 10s Com RTOS RX'!$M197,LEN(",O3_MQ131|"),'Bloco 1 10s Com RTOS RX'!$N197)*8</f>
        <v>672</v>
      </c>
    </row>
    <row r="198" ht="15.75" hidden="1" customHeight="1">
      <c r="A198" s="1" t="s">
        <v>9184</v>
      </c>
      <c r="B198" s="1" t="s">
        <v>9185</v>
      </c>
      <c r="C198" s="1" t="s">
        <v>8399</v>
      </c>
      <c r="D198" s="1" t="s">
        <v>9186</v>
      </c>
      <c r="E198" s="1" t="s">
        <v>1833</v>
      </c>
      <c r="F198" s="1" t="s">
        <v>1833</v>
      </c>
      <c r="G198" s="1" t="s">
        <v>1833</v>
      </c>
      <c r="H198" s="1" t="s">
        <v>569</v>
      </c>
      <c r="I198" s="1" t="s">
        <v>240</v>
      </c>
      <c r="J198" s="1" t="s">
        <v>451</v>
      </c>
      <c r="K198" s="1" t="s">
        <v>44</v>
      </c>
      <c r="L198" s="1" t="s">
        <v>570</v>
      </c>
      <c r="M198" s="1" t="s">
        <v>3694</v>
      </c>
      <c r="N198" s="1" t="s">
        <v>155</v>
      </c>
      <c r="O198" s="1" t="s">
        <v>1833</v>
      </c>
      <c r="P198" s="1" t="s">
        <v>1833</v>
      </c>
      <c r="Q198" s="1" t="s">
        <v>3692</v>
      </c>
      <c r="R198" s="1" t="s">
        <v>1833</v>
      </c>
      <c r="S198" s="1" t="s">
        <v>3693</v>
      </c>
      <c r="T198" s="1" t="s">
        <v>8401</v>
      </c>
      <c r="U198" s="1" t="s">
        <v>1833</v>
      </c>
      <c r="V198" s="1" t="s">
        <v>1833</v>
      </c>
      <c r="W198" s="1" t="s">
        <v>3695</v>
      </c>
      <c r="X198" s="1" t="s">
        <v>9187</v>
      </c>
      <c r="Y198" s="2">
        <f>X199-'Bloco 1 10s Com RTOS RX'!$X198</f>
        <v>0.0001157407407</v>
      </c>
      <c r="Z198" s="1">
        <f>SUM(LEN(",CO_MQ135|"),'Bloco 1 10s Com RTOS RX'!$H198,LEN(",CO2_MQ135|"),'Bloco 1 10s Com RTOS RX'!$I198,LEN(",Alcool_MQ135|"),'Bloco 1 10s Com RTOS RX'!$J198,LEN(",Alcool_MQ135|"),'Bloco 1 10s Com RTOS RX'!$K198,LEN(",Toluen_MQ135|"),'Bloco 1 10s Com RTOS RX'!$L198,LEN(",MH4_MQ135|"),'Bloco 1 10s Com RTOS RX'!$M198,LEN(",O3_MQ131|"),'Bloco 1 10s Com RTOS RX'!$N198)*8</f>
        <v>672</v>
      </c>
    </row>
    <row r="199" ht="15.75" hidden="1" customHeight="1">
      <c r="A199" s="1" t="s">
        <v>9188</v>
      </c>
      <c r="B199" s="1" t="s">
        <v>9189</v>
      </c>
      <c r="C199" s="1" t="s">
        <v>8399</v>
      </c>
      <c r="D199" s="1" t="s">
        <v>9190</v>
      </c>
      <c r="E199" s="1" t="s">
        <v>1833</v>
      </c>
      <c r="F199" s="1" t="s">
        <v>1833</v>
      </c>
      <c r="G199" s="1" t="s">
        <v>1833</v>
      </c>
      <c r="H199" s="1" t="s">
        <v>338</v>
      </c>
      <c r="I199" s="1" t="s">
        <v>334</v>
      </c>
      <c r="J199" s="1" t="s">
        <v>3992</v>
      </c>
      <c r="K199" s="1" t="s">
        <v>44</v>
      </c>
      <c r="L199" s="1" t="s">
        <v>143</v>
      </c>
      <c r="M199" s="1" t="s">
        <v>3694</v>
      </c>
      <c r="N199" s="1" t="s">
        <v>572</v>
      </c>
      <c r="O199" s="1" t="s">
        <v>1833</v>
      </c>
      <c r="P199" s="1" t="s">
        <v>1833</v>
      </c>
      <c r="Q199" s="1" t="s">
        <v>3692</v>
      </c>
      <c r="R199" s="1" t="s">
        <v>1833</v>
      </c>
      <c r="S199" s="1" t="s">
        <v>3693</v>
      </c>
      <c r="T199" s="1" t="s">
        <v>8401</v>
      </c>
      <c r="U199" s="1" t="s">
        <v>1833</v>
      </c>
      <c r="V199" s="1" t="s">
        <v>1833</v>
      </c>
      <c r="W199" s="1" t="s">
        <v>3695</v>
      </c>
      <c r="X199" s="1" t="s">
        <v>9191</v>
      </c>
      <c r="Y199" s="2">
        <f>X200-'Bloco 1 10s Com RTOS RX'!$X199</f>
        <v>0.0001157407407</v>
      </c>
      <c r="Z199" s="1">
        <f>SUM(LEN(",CO_MQ135|"),'Bloco 1 10s Com RTOS RX'!$H199,LEN(",CO2_MQ135|"),'Bloco 1 10s Com RTOS RX'!$I199,LEN(",Alcool_MQ135|"),'Bloco 1 10s Com RTOS RX'!$J199,LEN(",Alcool_MQ135|"),'Bloco 1 10s Com RTOS RX'!$K199,LEN(",Toluen_MQ135|"),'Bloco 1 10s Com RTOS RX'!$L199,LEN(",MH4_MQ135|"),'Bloco 1 10s Com RTOS RX'!$M199,LEN(",O3_MQ131|"),'Bloco 1 10s Com RTOS RX'!$N199)*8</f>
        <v>672</v>
      </c>
    </row>
    <row r="200" ht="15.75" hidden="1" customHeight="1">
      <c r="A200" s="1" t="s">
        <v>9192</v>
      </c>
      <c r="B200" s="1" t="s">
        <v>9193</v>
      </c>
      <c r="C200" s="1" t="s">
        <v>8399</v>
      </c>
      <c r="D200" s="1" t="s">
        <v>9194</v>
      </c>
      <c r="E200" s="1" t="s">
        <v>1833</v>
      </c>
      <c r="F200" s="1" t="s">
        <v>1833</v>
      </c>
      <c r="G200" s="1" t="s">
        <v>1833</v>
      </c>
      <c r="H200" s="1" t="s">
        <v>274</v>
      </c>
      <c r="I200" s="1" t="s">
        <v>348</v>
      </c>
      <c r="J200" s="1" t="s">
        <v>349</v>
      </c>
      <c r="K200" s="1" t="s">
        <v>28</v>
      </c>
      <c r="L200" s="1" t="s">
        <v>275</v>
      </c>
      <c r="M200" s="1" t="s">
        <v>3694</v>
      </c>
      <c r="N200" s="1" t="s">
        <v>155</v>
      </c>
      <c r="O200" s="1" t="s">
        <v>1833</v>
      </c>
      <c r="P200" s="1" t="s">
        <v>1833</v>
      </c>
      <c r="Q200" s="1" t="s">
        <v>3692</v>
      </c>
      <c r="R200" s="1" t="s">
        <v>1833</v>
      </c>
      <c r="S200" s="1" t="s">
        <v>3693</v>
      </c>
      <c r="T200" s="1" t="s">
        <v>8401</v>
      </c>
      <c r="U200" s="1" t="s">
        <v>1833</v>
      </c>
      <c r="V200" s="1" t="s">
        <v>1833</v>
      </c>
      <c r="W200" s="1" t="s">
        <v>3695</v>
      </c>
      <c r="X200" s="1" t="s">
        <v>9195</v>
      </c>
      <c r="Y200" s="2">
        <f>X201-'Bloco 1 10s Com RTOS RX'!$X200</f>
        <v>0.0001157407407</v>
      </c>
      <c r="Z200" s="1">
        <f>SUM(LEN(",CO_MQ135|"),'Bloco 1 10s Com RTOS RX'!$H200,LEN(",CO2_MQ135|"),'Bloco 1 10s Com RTOS RX'!$I200,LEN(",Alcool_MQ135|"),'Bloco 1 10s Com RTOS RX'!$J200,LEN(",Alcool_MQ135|"),'Bloco 1 10s Com RTOS RX'!$K200,LEN(",Toluen_MQ135|"),'Bloco 1 10s Com RTOS RX'!$L200,LEN(",MH4_MQ135|"),'Bloco 1 10s Com RTOS RX'!$M200,LEN(",O3_MQ131|"),'Bloco 1 10s Com RTOS RX'!$N200)*8</f>
        <v>672</v>
      </c>
    </row>
    <row r="201" ht="15.75" hidden="1" customHeight="1">
      <c r="A201" s="1" t="s">
        <v>9196</v>
      </c>
      <c r="B201" s="1" t="s">
        <v>9197</v>
      </c>
      <c r="C201" s="1" t="s">
        <v>8399</v>
      </c>
      <c r="D201" s="1" t="s">
        <v>9198</v>
      </c>
      <c r="E201" s="1" t="s">
        <v>1833</v>
      </c>
      <c r="F201" s="1" t="s">
        <v>1833</v>
      </c>
      <c r="G201" s="1" t="s">
        <v>1833</v>
      </c>
      <c r="H201" s="1" t="s">
        <v>341</v>
      </c>
      <c r="I201" s="1" t="s">
        <v>334</v>
      </c>
      <c r="J201" s="1" t="s">
        <v>339</v>
      </c>
      <c r="K201" s="1" t="s">
        <v>44</v>
      </c>
      <c r="L201" s="1" t="s">
        <v>143</v>
      </c>
      <c r="M201" s="1" t="s">
        <v>3694</v>
      </c>
      <c r="N201" s="1" t="s">
        <v>155</v>
      </c>
      <c r="O201" s="1" t="s">
        <v>1833</v>
      </c>
      <c r="P201" s="1" t="s">
        <v>1833</v>
      </c>
      <c r="Q201" s="1" t="s">
        <v>3692</v>
      </c>
      <c r="R201" s="1" t="s">
        <v>1833</v>
      </c>
      <c r="S201" s="1" t="s">
        <v>3693</v>
      </c>
      <c r="T201" s="1" t="s">
        <v>8401</v>
      </c>
      <c r="U201" s="1" t="s">
        <v>1833</v>
      </c>
      <c r="V201" s="1" t="s">
        <v>1833</v>
      </c>
      <c r="W201" s="1" t="s">
        <v>3695</v>
      </c>
      <c r="X201" s="1" t="s">
        <v>9199</v>
      </c>
      <c r="Y201" s="2">
        <f>X202-'Bloco 1 10s Com RTOS RX'!$X201</f>
        <v>0.0001157407407</v>
      </c>
      <c r="Z201" s="1">
        <f>SUM(LEN(",CO_MQ135|"),'Bloco 1 10s Com RTOS RX'!$H201,LEN(",CO2_MQ135|"),'Bloco 1 10s Com RTOS RX'!$I201,LEN(",Alcool_MQ135|"),'Bloco 1 10s Com RTOS RX'!$J201,LEN(",Alcool_MQ135|"),'Bloco 1 10s Com RTOS RX'!$K201,LEN(",Toluen_MQ135|"),'Bloco 1 10s Com RTOS RX'!$L201,LEN(",MH4_MQ135|"),'Bloco 1 10s Com RTOS RX'!$M201,LEN(",O3_MQ131|"),'Bloco 1 10s Com RTOS RX'!$N201)*8</f>
        <v>672</v>
      </c>
    </row>
    <row r="202" ht="15.75" hidden="1" customHeight="1">
      <c r="A202" s="1" t="s">
        <v>9200</v>
      </c>
      <c r="B202" s="1" t="s">
        <v>9201</v>
      </c>
      <c r="C202" s="1" t="s">
        <v>8399</v>
      </c>
      <c r="D202" s="1" t="s">
        <v>9202</v>
      </c>
      <c r="E202" s="1" t="s">
        <v>1833</v>
      </c>
      <c r="F202" s="1" t="s">
        <v>1833</v>
      </c>
      <c r="G202" s="1" t="s">
        <v>1833</v>
      </c>
      <c r="H202" s="1" t="s">
        <v>341</v>
      </c>
      <c r="I202" s="1" t="s">
        <v>334</v>
      </c>
      <c r="J202" s="1" t="s">
        <v>339</v>
      </c>
      <c r="K202" s="1" t="s">
        <v>44</v>
      </c>
      <c r="L202" s="1" t="s">
        <v>143</v>
      </c>
      <c r="M202" s="1" t="s">
        <v>3694</v>
      </c>
      <c r="N202" s="1" t="s">
        <v>155</v>
      </c>
      <c r="O202" s="1" t="s">
        <v>1833</v>
      </c>
      <c r="P202" s="1" t="s">
        <v>1833</v>
      </c>
      <c r="Q202" s="1" t="s">
        <v>3692</v>
      </c>
      <c r="R202" s="1" t="s">
        <v>1833</v>
      </c>
      <c r="S202" s="1" t="s">
        <v>3693</v>
      </c>
      <c r="T202" s="1" t="s">
        <v>8401</v>
      </c>
      <c r="U202" s="1" t="s">
        <v>1833</v>
      </c>
      <c r="V202" s="1" t="s">
        <v>1833</v>
      </c>
      <c r="W202" s="1" t="s">
        <v>3695</v>
      </c>
      <c r="X202" s="1" t="s">
        <v>9203</v>
      </c>
      <c r="Y202" s="2">
        <f>X203-'Bloco 1 10s Com RTOS RX'!$X202</f>
        <v>0.0001157407407</v>
      </c>
      <c r="Z202" s="1">
        <f>SUM(LEN(",CO_MQ135|"),'Bloco 1 10s Com RTOS RX'!$H202,LEN(",CO2_MQ135|"),'Bloco 1 10s Com RTOS RX'!$I202,LEN(",Alcool_MQ135|"),'Bloco 1 10s Com RTOS RX'!$J202,LEN(",Alcool_MQ135|"),'Bloco 1 10s Com RTOS RX'!$K202,LEN(",Toluen_MQ135|"),'Bloco 1 10s Com RTOS RX'!$L202,LEN(",MH4_MQ135|"),'Bloco 1 10s Com RTOS RX'!$M202,LEN(",O3_MQ131|"),'Bloco 1 10s Com RTOS RX'!$N202)*8</f>
        <v>672</v>
      </c>
    </row>
    <row r="203" ht="15.75" hidden="1" customHeight="1">
      <c r="A203" s="1" t="s">
        <v>9204</v>
      </c>
      <c r="B203" s="1" t="s">
        <v>9205</v>
      </c>
      <c r="C203" s="1" t="s">
        <v>8399</v>
      </c>
      <c r="D203" s="1" t="s">
        <v>9206</v>
      </c>
      <c r="E203" s="1" t="s">
        <v>1833</v>
      </c>
      <c r="F203" s="1" t="s">
        <v>1833</v>
      </c>
      <c r="G203" s="1" t="s">
        <v>1833</v>
      </c>
      <c r="H203" s="1" t="s">
        <v>489</v>
      </c>
      <c r="I203" s="1" t="s">
        <v>231</v>
      </c>
      <c r="J203" s="1" t="s">
        <v>477</v>
      </c>
      <c r="K203" s="1" t="s">
        <v>44</v>
      </c>
      <c r="L203" s="1" t="s">
        <v>478</v>
      </c>
      <c r="M203" s="1" t="s">
        <v>3694</v>
      </c>
      <c r="N203" s="1" t="s">
        <v>635</v>
      </c>
      <c r="O203" s="1" t="s">
        <v>1833</v>
      </c>
      <c r="P203" s="1" t="s">
        <v>1833</v>
      </c>
      <c r="Q203" s="1" t="s">
        <v>3692</v>
      </c>
      <c r="R203" s="1" t="s">
        <v>1833</v>
      </c>
      <c r="S203" s="1" t="s">
        <v>3693</v>
      </c>
      <c r="T203" s="1" t="s">
        <v>8401</v>
      </c>
      <c r="U203" s="1" t="s">
        <v>1833</v>
      </c>
      <c r="V203" s="1" t="s">
        <v>1833</v>
      </c>
      <c r="W203" s="1" t="s">
        <v>3695</v>
      </c>
      <c r="X203" s="1" t="s">
        <v>9207</v>
      </c>
      <c r="Y203" s="2">
        <f>X204-'Bloco 1 10s Com RTOS RX'!$X203</f>
        <v>0.0001157407407</v>
      </c>
      <c r="Z203" s="1">
        <f>SUM(LEN(",CO_MQ135|"),'Bloco 1 10s Com RTOS RX'!$H203,LEN(",CO2_MQ135|"),'Bloco 1 10s Com RTOS RX'!$I203,LEN(",Alcool_MQ135|"),'Bloco 1 10s Com RTOS RX'!$J203,LEN(",Alcool_MQ135|"),'Bloco 1 10s Com RTOS RX'!$K203,LEN(",Toluen_MQ135|"),'Bloco 1 10s Com RTOS RX'!$L203,LEN(",MH4_MQ135|"),'Bloco 1 10s Com RTOS RX'!$M203,LEN(",O3_MQ131|"),'Bloco 1 10s Com RTOS RX'!$N203)*8</f>
        <v>672</v>
      </c>
    </row>
    <row r="204" ht="15.75" hidden="1" customHeight="1">
      <c r="A204" s="1" t="s">
        <v>9208</v>
      </c>
      <c r="B204" s="1" t="s">
        <v>9209</v>
      </c>
      <c r="C204" s="1" t="s">
        <v>8399</v>
      </c>
      <c r="D204" s="1" t="s">
        <v>9210</v>
      </c>
      <c r="E204" s="1" t="s">
        <v>1833</v>
      </c>
      <c r="F204" s="1" t="s">
        <v>1833</v>
      </c>
      <c r="G204" s="1" t="s">
        <v>1833</v>
      </c>
      <c r="H204" s="1" t="s">
        <v>569</v>
      </c>
      <c r="I204" s="1" t="s">
        <v>240</v>
      </c>
      <c r="J204" s="1" t="s">
        <v>451</v>
      </c>
      <c r="K204" s="1" t="s">
        <v>44</v>
      </c>
      <c r="L204" s="1" t="s">
        <v>570</v>
      </c>
      <c r="M204" s="1" t="s">
        <v>3694</v>
      </c>
      <c r="N204" s="1" t="s">
        <v>635</v>
      </c>
      <c r="O204" s="1" t="s">
        <v>1833</v>
      </c>
      <c r="P204" s="1" t="s">
        <v>1833</v>
      </c>
      <c r="Q204" s="1" t="s">
        <v>3692</v>
      </c>
      <c r="R204" s="1" t="s">
        <v>1833</v>
      </c>
      <c r="S204" s="1" t="s">
        <v>3693</v>
      </c>
      <c r="T204" s="1" t="s">
        <v>8401</v>
      </c>
      <c r="U204" s="1" t="s">
        <v>1833</v>
      </c>
      <c r="V204" s="1" t="s">
        <v>1833</v>
      </c>
      <c r="W204" s="1" t="s">
        <v>3695</v>
      </c>
      <c r="X204" s="1" t="s">
        <v>9211</v>
      </c>
      <c r="Y204" s="2">
        <f>X205-'Bloco 1 10s Com RTOS RX'!$X204</f>
        <v>0.0001157407407</v>
      </c>
      <c r="Z204" s="1">
        <f>SUM(LEN(",CO_MQ135|"),'Bloco 1 10s Com RTOS RX'!$H204,LEN(",CO2_MQ135|"),'Bloco 1 10s Com RTOS RX'!$I204,LEN(",Alcool_MQ135|"),'Bloco 1 10s Com RTOS RX'!$J204,LEN(",Alcool_MQ135|"),'Bloco 1 10s Com RTOS RX'!$K204,LEN(",Toluen_MQ135|"),'Bloco 1 10s Com RTOS RX'!$L204,LEN(",MH4_MQ135|"),'Bloco 1 10s Com RTOS RX'!$M204,LEN(",O3_MQ131|"),'Bloco 1 10s Com RTOS RX'!$N204)*8</f>
        <v>672</v>
      </c>
    </row>
    <row r="205" ht="15.75" hidden="1" customHeight="1">
      <c r="A205" s="1" t="s">
        <v>9212</v>
      </c>
      <c r="B205" s="1" t="s">
        <v>9213</v>
      </c>
      <c r="C205" s="1" t="s">
        <v>8399</v>
      </c>
      <c r="D205" s="1" t="s">
        <v>9214</v>
      </c>
      <c r="E205" s="1" t="s">
        <v>1833</v>
      </c>
      <c r="F205" s="1" t="s">
        <v>1833</v>
      </c>
      <c r="G205" s="1" t="s">
        <v>1833</v>
      </c>
      <c r="H205" s="1" t="s">
        <v>329</v>
      </c>
      <c r="I205" s="1" t="s">
        <v>330</v>
      </c>
      <c r="J205" s="1" t="s">
        <v>558</v>
      </c>
      <c r="K205" s="1" t="s">
        <v>36</v>
      </c>
      <c r="L205" s="1" t="s">
        <v>122</v>
      </c>
      <c r="M205" s="1" t="s">
        <v>37</v>
      </c>
      <c r="N205" s="1" t="s">
        <v>572</v>
      </c>
      <c r="O205" s="1" t="s">
        <v>1833</v>
      </c>
      <c r="P205" s="1" t="s">
        <v>1833</v>
      </c>
      <c r="Q205" s="1" t="s">
        <v>3692</v>
      </c>
      <c r="R205" s="1" t="s">
        <v>1833</v>
      </c>
      <c r="S205" s="1" t="s">
        <v>3693</v>
      </c>
      <c r="T205" s="1" t="s">
        <v>8401</v>
      </c>
      <c r="U205" s="1" t="s">
        <v>1833</v>
      </c>
      <c r="V205" s="1" t="s">
        <v>1833</v>
      </c>
      <c r="W205" s="1" t="s">
        <v>3695</v>
      </c>
      <c r="X205" s="1" t="s">
        <v>9215</v>
      </c>
      <c r="Y205" s="2">
        <f>X206-'Bloco 1 10s Com RTOS RX'!$X205</f>
        <v>0.0001157407407</v>
      </c>
      <c r="Z205" s="1">
        <f>SUM(LEN(",CO_MQ135|"),'Bloco 1 10s Com RTOS RX'!$H205,LEN(",CO2_MQ135|"),'Bloco 1 10s Com RTOS RX'!$I205,LEN(",Alcool_MQ135|"),'Bloco 1 10s Com RTOS RX'!$J205,LEN(",Alcool_MQ135|"),'Bloco 1 10s Com RTOS RX'!$K205,LEN(",Toluen_MQ135|"),'Bloco 1 10s Com RTOS RX'!$L205,LEN(",MH4_MQ135|"),'Bloco 1 10s Com RTOS RX'!$M205,LEN(",O3_MQ131|"),'Bloco 1 10s Com RTOS RX'!$N205)*8</f>
        <v>672</v>
      </c>
    </row>
    <row r="206" ht="15.75" hidden="1" customHeight="1">
      <c r="A206" s="1" t="s">
        <v>9216</v>
      </c>
      <c r="B206" s="1" t="s">
        <v>9217</v>
      </c>
      <c r="C206" s="1" t="s">
        <v>8399</v>
      </c>
      <c r="D206" s="1" t="s">
        <v>9218</v>
      </c>
      <c r="E206" s="1" t="s">
        <v>1833</v>
      </c>
      <c r="F206" s="1" t="s">
        <v>1833</v>
      </c>
      <c r="G206" s="1" t="s">
        <v>1833</v>
      </c>
      <c r="H206" s="1" t="s">
        <v>489</v>
      </c>
      <c r="I206" s="1" t="s">
        <v>231</v>
      </c>
      <c r="J206" s="1" t="s">
        <v>477</v>
      </c>
      <c r="K206" s="1" t="s">
        <v>44</v>
      </c>
      <c r="L206" s="1" t="s">
        <v>478</v>
      </c>
      <c r="M206" s="1" t="s">
        <v>3694</v>
      </c>
      <c r="N206" s="1" t="s">
        <v>572</v>
      </c>
      <c r="O206" s="1" t="s">
        <v>1833</v>
      </c>
      <c r="P206" s="1" t="s">
        <v>1833</v>
      </c>
      <c r="Q206" s="1" t="s">
        <v>3692</v>
      </c>
      <c r="R206" s="1" t="s">
        <v>1833</v>
      </c>
      <c r="S206" s="1" t="s">
        <v>3693</v>
      </c>
      <c r="T206" s="1" t="s">
        <v>8401</v>
      </c>
      <c r="U206" s="1" t="s">
        <v>1833</v>
      </c>
      <c r="V206" s="1" t="s">
        <v>1833</v>
      </c>
      <c r="W206" s="1" t="s">
        <v>3695</v>
      </c>
      <c r="X206" s="1" t="s">
        <v>9219</v>
      </c>
      <c r="Y206" s="2">
        <f>X207-'Bloco 1 10s Com RTOS RX'!$X206</f>
        <v>0.0001157407407</v>
      </c>
      <c r="Z206" s="1">
        <f>SUM(LEN(",CO_MQ135|"),'Bloco 1 10s Com RTOS RX'!$H206,LEN(",CO2_MQ135|"),'Bloco 1 10s Com RTOS RX'!$I206,LEN(",Alcool_MQ135|"),'Bloco 1 10s Com RTOS RX'!$J206,LEN(",Alcool_MQ135|"),'Bloco 1 10s Com RTOS RX'!$K206,LEN(",Toluen_MQ135|"),'Bloco 1 10s Com RTOS RX'!$L206,LEN(",MH4_MQ135|"),'Bloco 1 10s Com RTOS RX'!$M206,LEN(",O3_MQ131|"),'Bloco 1 10s Com RTOS RX'!$N206)*8</f>
        <v>672</v>
      </c>
    </row>
    <row r="207" ht="15.75" hidden="1" customHeight="1">
      <c r="A207" s="1" t="s">
        <v>9220</v>
      </c>
      <c r="B207" s="1" t="s">
        <v>9221</v>
      </c>
      <c r="C207" s="1" t="s">
        <v>8399</v>
      </c>
      <c r="D207" s="1" t="s">
        <v>9222</v>
      </c>
      <c r="E207" s="1" t="s">
        <v>1833</v>
      </c>
      <c r="F207" s="1" t="s">
        <v>1833</v>
      </c>
      <c r="G207" s="1" t="s">
        <v>1833</v>
      </c>
      <c r="H207" s="1" t="s">
        <v>341</v>
      </c>
      <c r="I207" s="1" t="s">
        <v>334</v>
      </c>
      <c r="J207" s="1" t="s">
        <v>339</v>
      </c>
      <c r="K207" s="1" t="s">
        <v>44</v>
      </c>
      <c r="L207" s="1" t="s">
        <v>143</v>
      </c>
      <c r="M207" s="1" t="s">
        <v>3694</v>
      </c>
      <c r="N207" s="1" t="s">
        <v>4121</v>
      </c>
      <c r="O207" s="1" t="s">
        <v>1833</v>
      </c>
      <c r="P207" s="1" t="s">
        <v>1833</v>
      </c>
      <c r="Q207" s="1" t="s">
        <v>3692</v>
      </c>
      <c r="R207" s="1" t="s">
        <v>1833</v>
      </c>
      <c r="S207" s="1" t="s">
        <v>3693</v>
      </c>
      <c r="T207" s="1" t="s">
        <v>4371</v>
      </c>
      <c r="U207" s="1" t="s">
        <v>1833</v>
      </c>
      <c r="V207" s="1" t="s">
        <v>1833</v>
      </c>
      <c r="W207" s="1" t="s">
        <v>3695</v>
      </c>
      <c r="X207" s="1" t="s">
        <v>9223</v>
      </c>
      <c r="Y207" s="2">
        <f>X208-'Bloco 1 10s Com RTOS RX'!$X207</f>
        <v>0.0001157407407</v>
      </c>
      <c r="Z207" s="1">
        <f>SUM(LEN(",CO_MQ135|"),'Bloco 1 10s Com RTOS RX'!$H207,LEN(",CO2_MQ135|"),'Bloco 1 10s Com RTOS RX'!$I207,LEN(",Alcool_MQ135|"),'Bloco 1 10s Com RTOS RX'!$J207,LEN(",Alcool_MQ135|"),'Bloco 1 10s Com RTOS RX'!$K207,LEN(",Toluen_MQ135|"),'Bloco 1 10s Com RTOS RX'!$L207,LEN(",MH4_MQ135|"),'Bloco 1 10s Com RTOS RX'!$M207,LEN(",O3_MQ131|"),'Bloco 1 10s Com RTOS RX'!$N207)*8</f>
        <v>672</v>
      </c>
    </row>
    <row r="208" ht="15.75" hidden="1" customHeight="1">
      <c r="A208" s="1" t="s">
        <v>9224</v>
      </c>
      <c r="B208" s="1" t="s">
        <v>9225</v>
      </c>
      <c r="C208" s="1" t="s">
        <v>8399</v>
      </c>
      <c r="D208" s="1" t="s">
        <v>9226</v>
      </c>
      <c r="E208" s="1" t="s">
        <v>1833</v>
      </c>
      <c r="F208" s="1" t="s">
        <v>1833</v>
      </c>
      <c r="G208" s="1" t="s">
        <v>1833</v>
      </c>
      <c r="H208" s="1" t="s">
        <v>341</v>
      </c>
      <c r="I208" s="1" t="s">
        <v>334</v>
      </c>
      <c r="J208" s="1" t="s">
        <v>339</v>
      </c>
      <c r="K208" s="1" t="s">
        <v>44</v>
      </c>
      <c r="L208" s="1" t="s">
        <v>143</v>
      </c>
      <c r="M208" s="1" t="s">
        <v>3694</v>
      </c>
      <c r="N208" s="1" t="s">
        <v>155</v>
      </c>
      <c r="O208" s="1" t="s">
        <v>1833</v>
      </c>
      <c r="P208" s="1" t="s">
        <v>1833</v>
      </c>
      <c r="Q208" s="1" t="s">
        <v>3692</v>
      </c>
      <c r="R208" s="1" t="s">
        <v>1833</v>
      </c>
      <c r="S208" s="1" t="s">
        <v>3693</v>
      </c>
      <c r="T208" s="1" t="s">
        <v>8401</v>
      </c>
      <c r="U208" s="1" t="s">
        <v>1833</v>
      </c>
      <c r="V208" s="1" t="s">
        <v>1833</v>
      </c>
      <c r="W208" s="1" t="s">
        <v>3695</v>
      </c>
      <c r="X208" s="1" t="s">
        <v>9227</v>
      </c>
      <c r="Y208" s="2">
        <f>X209-'Bloco 1 10s Com RTOS RX'!$X208</f>
        <v>0.0001157407407</v>
      </c>
      <c r="Z208" s="1">
        <f>SUM(LEN(",CO_MQ135|"),'Bloco 1 10s Com RTOS RX'!$H208,LEN(",CO2_MQ135|"),'Bloco 1 10s Com RTOS RX'!$I208,LEN(",Alcool_MQ135|"),'Bloco 1 10s Com RTOS RX'!$J208,LEN(",Alcool_MQ135|"),'Bloco 1 10s Com RTOS RX'!$K208,LEN(",Toluen_MQ135|"),'Bloco 1 10s Com RTOS RX'!$L208,LEN(",MH4_MQ135|"),'Bloco 1 10s Com RTOS RX'!$M208,LEN(",O3_MQ131|"),'Bloco 1 10s Com RTOS RX'!$N208)*8</f>
        <v>672</v>
      </c>
    </row>
    <row r="209" ht="15.75" hidden="1" customHeight="1">
      <c r="A209" s="1" t="s">
        <v>9228</v>
      </c>
      <c r="B209" s="1" t="s">
        <v>9229</v>
      </c>
      <c r="C209" s="1" t="s">
        <v>8399</v>
      </c>
      <c r="D209" s="1" t="s">
        <v>9230</v>
      </c>
      <c r="E209" s="1" t="s">
        <v>1833</v>
      </c>
      <c r="F209" s="1" t="s">
        <v>1833</v>
      </c>
      <c r="G209" s="1" t="s">
        <v>1833</v>
      </c>
      <c r="H209" s="1" t="s">
        <v>569</v>
      </c>
      <c r="I209" s="1" t="s">
        <v>240</v>
      </c>
      <c r="J209" s="1" t="s">
        <v>451</v>
      </c>
      <c r="K209" s="1" t="s">
        <v>44</v>
      </c>
      <c r="L209" s="1" t="s">
        <v>570</v>
      </c>
      <c r="M209" s="1" t="s">
        <v>3694</v>
      </c>
      <c r="N209" s="1" t="s">
        <v>635</v>
      </c>
      <c r="O209" s="1" t="s">
        <v>1833</v>
      </c>
      <c r="P209" s="1" t="s">
        <v>1833</v>
      </c>
      <c r="Q209" s="1" t="s">
        <v>3692</v>
      </c>
      <c r="R209" s="1" t="s">
        <v>1833</v>
      </c>
      <c r="S209" s="1" t="s">
        <v>3693</v>
      </c>
      <c r="T209" s="1" t="s">
        <v>8401</v>
      </c>
      <c r="U209" s="1" t="s">
        <v>1833</v>
      </c>
      <c r="V209" s="1" t="s">
        <v>1833</v>
      </c>
      <c r="W209" s="1" t="s">
        <v>3695</v>
      </c>
      <c r="X209" s="1" t="s">
        <v>9231</v>
      </c>
      <c r="Y209" s="2">
        <f>X210-'Bloco 1 10s Com RTOS RX'!$X209</f>
        <v>0.0001157407407</v>
      </c>
      <c r="Z209" s="1">
        <f>SUM(LEN(",CO_MQ135|"),'Bloco 1 10s Com RTOS RX'!$H209,LEN(",CO2_MQ135|"),'Bloco 1 10s Com RTOS RX'!$I209,LEN(",Alcool_MQ135|"),'Bloco 1 10s Com RTOS RX'!$J209,LEN(",Alcool_MQ135|"),'Bloco 1 10s Com RTOS RX'!$K209,LEN(",Toluen_MQ135|"),'Bloco 1 10s Com RTOS RX'!$L209,LEN(",MH4_MQ135|"),'Bloco 1 10s Com RTOS RX'!$M209,LEN(",O3_MQ131|"),'Bloco 1 10s Com RTOS RX'!$N209)*8</f>
        <v>672</v>
      </c>
    </row>
    <row r="210" ht="15.75" hidden="1" customHeight="1">
      <c r="A210" s="1" t="s">
        <v>9232</v>
      </c>
      <c r="B210" s="1" t="s">
        <v>9233</v>
      </c>
      <c r="C210" s="1" t="s">
        <v>8399</v>
      </c>
      <c r="D210" s="1" t="s">
        <v>9234</v>
      </c>
      <c r="E210" s="1" t="s">
        <v>1833</v>
      </c>
      <c r="F210" s="1" t="s">
        <v>1833</v>
      </c>
      <c r="G210" s="1" t="s">
        <v>1833</v>
      </c>
      <c r="H210" s="1" t="s">
        <v>450</v>
      </c>
      <c r="I210" s="1" t="s">
        <v>240</v>
      </c>
      <c r="J210" s="1" t="s">
        <v>451</v>
      </c>
      <c r="K210" s="1" t="s">
        <v>36</v>
      </c>
      <c r="L210" s="1" t="s">
        <v>3729</v>
      </c>
      <c r="M210" s="1" t="s">
        <v>37</v>
      </c>
      <c r="N210" s="1" t="s">
        <v>635</v>
      </c>
      <c r="O210" s="1" t="s">
        <v>1833</v>
      </c>
      <c r="P210" s="1" t="s">
        <v>1833</v>
      </c>
      <c r="Q210" s="1" t="s">
        <v>3692</v>
      </c>
      <c r="R210" s="1" t="s">
        <v>1833</v>
      </c>
      <c r="S210" s="1" t="s">
        <v>3693</v>
      </c>
      <c r="T210" s="1" t="s">
        <v>8401</v>
      </c>
      <c r="U210" s="1" t="s">
        <v>1833</v>
      </c>
      <c r="V210" s="1" t="s">
        <v>1833</v>
      </c>
      <c r="W210" s="1" t="s">
        <v>3695</v>
      </c>
      <c r="X210" s="1" t="s">
        <v>9235</v>
      </c>
      <c r="Y210" s="2">
        <f>X211-'Bloco 1 10s Com RTOS RX'!$X210</f>
        <v>0.0001157407407</v>
      </c>
      <c r="Z210" s="1">
        <f>SUM(LEN(",CO_MQ135|"),'Bloco 1 10s Com RTOS RX'!$H210,LEN(",CO2_MQ135|"),'Bloco 1 10s Com RTOS RX'!$I210,LEN(",Alcool_MQ135|"),'Bloco 1 10s Com RTOS RX'!$J210,LEN(",Alcool_MQ135|"),'Bloco 1 10s Com RTOS RX'!$K210,LEN(",Toluen_MQ135|"),'Bloco 1 10s Com RTOS RX'!$L210,LEN(",MH4_MQ135|"),'Bloco 1 10s Com RTOS RX'!$M210,LEN(",O3_MQ131|"),'Bloco 1 10s Com RTOS RX'!$N210)*8</f>
        <v>672</v>
      </c>
    </row>
    <row r="211" ht="15.75" hidden="1" customHeight="1">
      <c r="A211" s="1" t="s">
        <v>9236</v>
      </c>
      <c r="B211" s="1" t="s">
        <v>9237</v>
      </c>
      <c r="C211" s="1" t="s">
        <v>8399</v>
      </c>
      <c r="D211" s="1" t="s">
        <v>9238</v>
      </c>
      <c r="E211" s="1" t="s">
        <v>1833</v>
      </c>
      <c r="F211" s="1" t="s">
        <v>1833</v>
      </c>
      <c r="G211" s="1" t="s">
        <v>1833</v>
      </c>
      <c r="H211" s="1" t="s">
        <v>341</v>
      </c>
      <c r="I211" s="1" t="s">
        <v>334</v>
      </c>
      <c r="J211" s="1" t="s">
        <v>339</v>
      </c>
      <c r="K211" s="1" t="s">
        <v>44</v>
      </c>
      <c r="L211" s="1" t="s">
        <v>143</v>
      </c>
      <c r="M211" s="1" t="s">
        <v>3694</v>
      </c>
      <c r="N211" s="1" t="s">
        <v>635</v>
      </c>
      <c r="O211" s="1" t="s">
        <v>1833</v>
      </c>
      <c r="P211" s="1" t="s">
        <v>1833</v>
      </c>
      <c r="Q211" s="1" t="s">
        <v>3692</v>
      </c>
      <c r="R211" s="1" t="s">
        <v>1833</v>
      </c>
      <c r="S211" s="1" t="s">
        <v>3693</v>
      </c>
      <c r="T211" s="1" t="s">
        <v>8401</v>
      </c>
      <c r="U211" s="1" t="s">
        <v>1833</v>
      </c>
      <c r="V211" s="1" t="s">
        <v>1833</v>
      </c>
      <c r="W211" s="1" t="s">
        <v>3695</v>
      </c>
      <c r="X211" s="1" t="s">
        <v>9239</v>
      </c>
      <c r="Y211" s="2">
        <f>X212-'Bloco 1 10s Com RTOS RX'!$X211</f>
        <v>0.0001157407407</v>
      </c>
      <c r="Z211" s="1">
        <f>SUM(LEN(",CO_MQ135|"),'Bloco 1 10s Com RTOS RX'!$H211,LEN(",CO2_MQ135|"),'Bloco 1 10s Com RTOS RX'!$I211,LEN(",Alcool_MQ135|"),'Bloco 1 10s Com RTOS RX'!$J211,LEN(",Alcool_MQ135|"),'Bloco 1 10s Com RTOS RX'!$K211,LEN(",Toluen_MQ135|"),'Bloco 1 10s Com RTOS RX'!$L211,LEN(",MH4_MQ135|"),'Bloco 1 10s Com RTOS RX'!$M211,LEN(",O3_MQ131|"),'Bloco 1 10s Com RTOS RX'!$N211)*8</f>
        <v>672</v>
      </c>
    </row>
    <row r="212" ht="15.75" hidden="1" customHeight="1">
      <c r="A212" s="1" t="s">
        <v>9240</v>
      </c>
      <c r="B212" s="1" t="s">
        <v>9241</v>
      </c>
      <c r="C212" s="1" t="s">
        <v>8399</v>
      </c>
      <c r="D212" s="1" t="s">
        <v>9242</v>
      </c>
      <c r="E212" s="1" t="s">
        <v>1833</v>
      </c>
      <c r="F212" s="1" t="s">
        <v>1833</v>
      </c>
      <c r="G212" s="1" t="s">
        <v>1833</v>
      </c>
      <c r="H212" s="1" t="s">
        <v>338</v>
      </c>
      <c r="I212" s="1" t="s">
        <v>334</v>
      </c>
      <c r="J212" s="1" t="s">
        <v>3992</v>
      </c>
      <c r="K212" s="1" t="s">
        <v>44</v>
      </c>
      <c r="L212" s="1" t="s">
        <v>143</v>
      </c>
      <c r="M212" s="1" t="s">
        <v>3694</v>
      </c>
      <c r="N212" s="1" t="s">
        <v>638</v>
      </c>
      <c r="O212" s="1" t="s">
        <v>1833</v>
      </c>
      <c r="P212" s="1" t="s">
        <v>1833</v>
      </c>
      <c r="Q212" s="1" t="s">
        <v>3692</v>
      </c>
      <c r="R212" s="1" t="s">
        <v>1833</v>
      </c>
      <c r="S212" s="1" t="s">
        <v>3693</v>
      </c>
      <c r="T212" s="1" t="s">
        <v>8401</v>
      </c>
      <c r="U212" s="1" t="s">
        <v>1833</v>
      </c>
      <c r="V212" s="1" t="s">
        <v>1833</v>
      </c>
      <c r="W212" s="1" t="s">
        <v>3695</v>
      </c>
      <c r="X212" s="1" t="s">
        <v>9243</v>
      </c>
      <c r="Y212" s="2">
        <f>X213-'Bloco 1 10s Com RTOS RX'!$X212</f>
        <v>0.0001157407407</v>
      </c>
      <c r="Z212" s="1">
        <f>SUM(LEN(",CO_MQ135|"),'Bloco 1 10s Com RTOS RX'!$H212,LEN(",CO2_MQ135|"),'Bloco 1 10s Com RTOS RX'!$I212,LEN(",Alcool_MQ135|"),'Bloco 1 10s Com RTOS RX'!$J212,LEN(",Alcool_MQ135|"),'Bloco 1 10s Com RTOS RX'!$K212,LEN(",Toluen_MQ135|"),'Bloco 1 10s Com RTOS RX'!$L212,LEN(",MH4_MQ135|"),'Bloco 1 10s Com RTOS RX'!$M212,LEN(",O3_MQ131|"),'Bloco 1 10s Com RTOS RX'!$N212)*8</f>
        <v>672</v>
      </c>
    </row>
    <row r="213" ht="15.75" hidden="1" customHeight="1">
      <c r="A213" s="1" t="s">
        <v>9244</v>
      </c>
      <c r="B213" s="1" t="s">
        <v>9245</v>
      </c>
      <c r="C213" s="1" t="s">
        <v>8399</v>
      </c>
      <c r="D213" s="1" t="s">
        <v>9246</v>
      </c>
      <c r="E213" s="1" t="s">
        <v>1833</v>
      </c>
      <c r="F213" s="1" t="s">
        <v>1833</v>
      </c>
      <c r="G213" s="1" t="s">
        <v>1833</v>
      </c>
      <c r="H213" s="1" t="s">
        <v>230</v>
      </c>
      <c r="I213" s="1" t="s">
        <v>231</v>
      </c>
      <c r="J213" s="1" t="s">
        <v>232</v>
      </c>
      <c r="K213" s="1" t="s">
        <v>44</v>
      </c>
      <c r="L213" s="1" t="s">
        <v>275</v>
      </c>
      <c r="M213" s="1" t="s">
        <v>3694</v>
      </c>
      <c r="N213" s="1" t="s">
        <v>4121</v>
      </c>
      <c r="O213" s="1" t="s">
        <v>1833</v>
      </c>
      <c r="P213" s="1" t="s">
        <v>1833</v>
      </c>
      <c r="Q213" s="1" t="s">
        <v>3692</v>
      </c>
      <c r="R213" s="1" t="s">
        <v>1833</v>
      </c>
      <c r="S213" s="1" t="s">
        <v>3693</v>
      </c>
      <c r="T213" s="1" t="s">
        <v>4371</v>
      </c>
      <c r="U213" s="1" t="s">
        <v>1833</v>
      </c>
      <c r="V213" s="1" t="s">
        <v>1833</v>
      </c>
      <c r="W213" s="1" t="s">
        <v>3695</v>
      </c>
      <c r="X213" s="1" t="s">
        <v>9247</v>
      </c>
      <c r="Y213" s="2">
        <f>X214-'Bloco 1 10s Com RTOS RX'!$X213</f>
        <v>0.0001157407407</v>
      </c>
      <c r="Z213" s="1">
        <f>SUM(LEN(",CO_MQ135|"),'Bloco 1 10s Com RTOS RX'!$H213,LEN(",CO2_MQ135|"),'Bloco 1 10s Com RTOS RX'!$I213,LEN(",Alcool_MQ135|"),'Bloco 1 10s Com RTOS RX'!$J213,LEN(",Alcool_MQ135|"),'Bloco 1 10s Com RTOS RX'!$K213,LEN(",Toluen_MQ135|"),'Bloco 1 10s Com RTOS RX'!$L213,LEN(",MH4_MQ135|"),'Bloco 1 10s Com RTOS RX'!$M213,LEN(",O3_MQ131|"),'Bloco 1 10s Com RTOS RX'!$N213)*8</f>
        <v>672</v>
      </c>
    </row>
    <row r="214" ht="15.75" hidden="1" customHeight="1">
      <c r="A214" s="1" t="s">
        <v>9248</v>
      </c>
      <c r="B214" s="1" t="s">
        <v>9249</v>
      </c>
      <c r="C214" s="1" t="s">
        <v>8399</v>
      </c>
      <c r="D214" s="1" t="s">
        <v>9250</v>
      </c>
      <c r="E214" s="1" t="s">
        <v>1833</v>
      </c>
      <c r="F214" s="1" t="s">
        <v>1833</v>
      </c>
      <c r="G214" s="1" t="s">
        <v>1833</v>
      </c>
      <c r="H214" s="1" t="s">
        <v>489</v>
      </c>
      <c r="I214" s="1" t="s">
        <v>231</v>
      </c>
      <c r="J214" s="1" t="s">
        <v>477</v>
      </c>
      <c r="K214" s="1" t="s">
        <v>44</v>
      </c>
      <c r="L214" s="1" t="s">
        <v>478</v>
      </c>
      <c r="M214" s="1" t="s">
        <v>3694</v>
      </c>
      <c r="N214" s="1" t="s">
        <v>4121</v>
      </c>
      <c r="O214" s="1" t="s">
        <v>1833</v>
      </c>
      <c r="P214" s="1" t="s">
        <v>1833</v>
      </c>
      <c r="Q214" s="1" t="s">
        <v>3692</v>
      </c>
      <c r="R214" s="1" t="s">
        <v>1833</v>
      </c>
      <c r="S214" s="1" t="s">
        <v>3693</v>
      </c>
      <c r="T214" s="1" t="s">
        <v>4371</v>
      </c>
      <c r="U214" s="1" t="s">
        <v>1833</v>
      </c>
      <c r="V214" s="1" t="s">
        <v>1833</v>
      </c>
      <c r="W214" s="1" t="s">
        <v>3695</v>
      </c>
      <c r="X214" s="1" t="s">
        <v>9251</v>
      </c>
      <c r="Y214" s="2">
        <f>X215-'Bloco 1 10s Com RTOS RX'!$X214</f>
        <v>0.0001157407407</v>
      </c>
      <c r="Z214" s="1">
        <f>SUM(LEN(",CO_MQ135|"),'Bloco 1 10s Com RTOS RX'!$H214,LEN(",CO2_MQ135|"),'Bloco 1 10s Com RTOS RX'!$I214,LEN(",Alcool_MQ135|"),'Bloco 1 10s Com RTOS RX'!$J214,LEN(",Alcool_MQ135|"),'Bloco 1 10s Com RTOS RX'!$K214,LEN(",Toluen_MQ135|"),'Bloco 1 10s Com RTOS RX'!$L214,LEN(",MH4_MQ135|"),'Bloco 1 10s Com RTOS RX'!$M214,LEN(",O3_MQ131|"),'Bloco 1 10s Com RTOS RX'!$N214)*8</f>
        <v>672</v>
      </c>
    </row>
    <row r="215" ht="15.75" hidden="1" customHeight="1">
      <c r="A215" s="1" t="s">
        <v>9252</v>
      </c>
      <c r="B215" s="1" t="s">
        <v>9253</v>
      </c>
      <c r="C215" s="1" t="s">
        <v>8399</v>
      </c>
      <c r="D215" s="1" t="s">
        <v>9254</v>
      </c>
      <c r="E215" s="1" t="s">
        <v>1833</v>
      </c>
      <c r="F215" s="1" t="s">
        <v>1833</v>
      </c>
      <c r="G215" s="1" t="s">
        <v>1833</v>
      </c>
      <c r="H215" s="1" t="s">
        <v>341</v>
      </c>
      <c r="I215" s="1" t="s">
        <v>334</v>
      </c>
      <c r="J215" s="1" t="s">
        <v>339</v>
      </c>
      <c r="K215" s="1" t="s">
        <v>44</v>
      </c>
      <c r="L215" s="1" t="s">
        <v>143</v>
      </c>
      <c r="M215" s="1" t="s">
        <v>3694</v>
      </c>
      <c r="N215" s="1" t="s">
        <v>4121</v>
      </c>
      <c r="O215" s="1" t="s">
        <v>1833</v>
      </c>
      <c r="P215" s="1" t="s">
        <v>1833</v>
      </c>
      <c r="Q215" s="1" t="s">
        <v>3692</v>
      </c>
      <c r="R215" s="1" t="s">
        <v>1833</v>
      </c>
      <c r="S215" s="1" t="s">
        <v>3693</v>
      </c>
      <c r="T215" s="1" t="s">
        <v>4371</v>
      </c>
      <c r="U215" s="1" t="s">
        <v>1833</v>
      </c>
      <c r="V215" s="1" t="s">
        <v>1833</v>
      </c>
      <c r="W215" s="1" t="s">
        <v>3695</v>
      </c>
      <c r="X215" s="1" t="s">
        <v>9255</v>
      </c>
      <c r="Y215" s="2">
        <f>X216-'Bloco 1 10s Com RTOS RX'!$X215</f>
        <v>0.0001157407407</v>
      </c>
      <c r="Z215" s="1">
        <f>SUM(LEN(",CO_MQ135|"),'Bloco 1 10s Com RTOS RX'!$H215,LEN(",CO2_MQ135|"),'Bloco 1 10s Com RTOS RX'!$I215,LEN(",Alcool_MQ135|"),'Bloco 1 10s Com RTOS RX'!$J215,LEN(",Alcool_MQ135|"),'Bloco 1 10s Com RTOS RX'!$K215,LEN(",Toluen_MQ135|"),'Bloco 1 10s Com RTOS RX'!$L215,LEN(",MH4_MQ135|"),'Bloco 1 10s Com RTOS RX'!$M215,LEN(",O3_MQ131|"),'Bloco 1 10s Com RTOS RX'!$N215)*8</f>
        <v>672</v>
      </c>
    </row>
    <row r="216" ht="15.75" hidden="1" customHeight="1">
      <c r="A216" s="1" t="s">
        <v>9256</v>
      </c>
      <c r="B216" s="1" t="s">
        <v>9257</v>
      </c>
      <c r="C216" s="1" t="s">
        <v>8399</v>
      </c>
      <c r="D216" s="1" t="s">
        <v>9258</v>
      </c>
      <c r="E216" s="1" t="s">
        <v>1833</v>
      </c>
      <c r="F216" s="1" t="s">
        <v>1833</v>
      </c>
      <c r="G216" s="1" t="s">
        <v>1833</v>
      </c>
      <c r="H216" s="1" t="s">
        <v>255</v>
      </c>
      <c r="I216" s="1" t="s">
        <v>245</v>
      </c>
      <c r="J216" s="1" t="s">
        <v>246</v>
      </c>
      <c r="K216" s="1" t="s">
        <v>19</v>
      </c>
      <c r="L216" s="1" t="s">
        <v>247</v>
      </c>
      <c r="M216" s="1" t="s">
        <v>248</v>
      </c>
      <c r="N216" s="1" t="s">
        <v>4121</v>
      </c>
      <c r="O216" s="1" t="s">
        <v>1833</v>
      </c>
      <c r="P216" s="1" t="s">
        <v>1833</v>
      </c>
      <c r="Q216" s="1" t="s">
        <v>3692</v>
      </c>
      <c r="R216" s="1" t="s">
        <v>1833</v>
      </c>
      <c r="S216" s="1" t="s">
        <v>3693</v>
      </c>
      <c r="T216" s="1" t="s">
        <v>4371</v>
      </c>
      <c r="U216" s="1" t="s">
        <v>1833</v>
      </c>
      <c r="V216" s="1" t="s">
        <v>1833</v>
      </c>
      <c r="W216" s="1" t="s">
        <v>3695</v>
      </c>
      <c r="X216" s="1" t="s">
        <v>9259</v>
      </c>
      <c r="Y216" s="2">
        <f>X217-'Bloco 1 10s Com RTOS RX'!$X216</f>
        <v>0.0001273148148</v>
      </c>
      <c r="Z216" s="1">
        <f>SUM(LEN(",CO_MQ135|"),'Bloco 1 10s Com RTOS RX'!$H216,LEN(",CO2_MQ135|"),'Bloco 1 10s Com RTOS RX'!$I216,LEN(",Alcool_MQ135|"),'Bloco 1 10s Com RTOS RX'!$J216,LEN(",Alcool_MQ135|"),'Bloco 1 10s Com RTOS RX'!$K216,LEN(",Toluen_MQ135|"),'Bloco 1 10s Com RTOS RX'!$L216,LEN(",MH4_MQ135|"),'Bloco 1 10s Com RTOS RX'!$M216,LEN(",O3_MQ131|"),'Bloco 1 10s Com RTOS RX'!$N216)*8</f>
        <v>672</v>
      </c>
    </row>
    <row r="217" ht="15.75" hidden="1" customHeight="1">
      <c r="A217" s="1" t="s">
        <v>9260</v>
      </c>
      <c r="B217" s="1" t="s">
        <v>9261</v>
      </c>
      <c r="C217" s="1" t="s">
        <v>8399</v>
      </c>
      <c r="D217" s="1" t="s">
        <v>9262</v>
      </c>
      <c r="E217" s="1" t="s">
        <v>1833</v>
      </c>
      <c r="F217" s="1" t="s">
        <v>1833</v>
      </c>
      <c r="G217" s="1" t="s">
        <v>1833</v>
      </c>
      <c r="H217" s="1" t="s">
        <v>476</v>
      </c>
      <c r="I217" s="1" t="s">
        <v>231</v>
      </c>
      <c r="J217" s="1" t="s">
        <v>477</v>
      </c>
      <c r="K217" s="1" t="s">
        <v>44</v>
      </c>
      <c r="L217" s="1" t="s">
        <v>137</v>
      </c>
      <c r="M217" s="1" t="s">
        <v>3694</v>
      </c>
      <c r="N217" s="1" t="s">
        <v>4121</v>
      </c>
      <c r="O217" s="1" t="s">
        <v>1833</v>
      </c>
      <c r="P217" s="1" t="s">
        <v>1833</v>
      </c>
      <c r="Q217" s="1" t="s">
        <v>3692</v>
      </c>
      <c r="R217" s="1" t="s">
        <v>1833</v>
      </c>
      <c r="S217" s="1" t="s">
        <v>3693</v>
      </c>
      <c r="T217" s="1" t="s">
        <v>4371</v>
      </c>
      <c r="U217" s="1" t="s">
        <v>1833</v>
      </c>
      <c r="V217" s="1" t="s">
        <v>1833</v>
      </c>
      <c r="W217" s="1" t="s">
        <v>3695</v>
      </c>
      <c r="X217" s="1" t="s">
        <v>9263</v>
      </c>
      <c r="Y217" s="2">
        <f>X218-'Bloco 1 10s Com RTOS RX'!$X217</f>
        <v>0.0001157407407</v>
      </c>
      <c r="Z217" s="1">
        <f>SUM(LEN(",CO_MQ135|"),'Bloco 1 10s Com RTOS RX'!$H217,LEN(",CO2_MQ135|"),'Bloco 1 10s Com RTOS RX'!$I217,LEN(",Alcool_MQ135|"),'Bloco 1 10s Com RTOS RX'!$J217,LEN(",Alcool_MQ135|"),'Bloco 1 10s Com RTOS RX'!$K217,LEN(",Toluen_MQ135|"),'Bloco 1 10s Com RTOS RX'!$L217,LEN(",MH4_MQ135|"),'Bloco 1 10s Com RTOS RX'!$M217,LEN(",O3_MQ131|"),'Bloco 1 10s Com RTOS RX'!$N217)*8</f>
        <v>672</v>
      </c>
    </row>
    <row r="218" ht="15.75" hidden="1" customHeight="1">
      <c r="A218" s="1" t="s">
        <v>9264</v>
      </c>
      <c r="B218" s="1" t="s">
        <v>9265</v>
      </c>
      <c r="C218" s="1" t="s">
        <v>8399</v>
      </c>
      <c r="D218" s="1" t="s">
        <v>9266</v>
      </c>
      <c r="E218" s="1" t="s">
        <v>1833</v>
      </c>
      <c r="F218" s="1" t="s">
        <v>1833</v>
      </c>
      <c r="G218" s="1" t="s">
        <v>1833</v>
      </c>
      <c r="H218" s="1" t="s">
        <v>356</v>
      </c>
      <c r="I218" s="1" t="s">
        <v>348</v>
      </c>
      <c r="J218" s="1" t="s">
        <v>349</v>
      </c>
      <c r="K218" s="1" t="s">
        <v>28</v>
      </c>
      <c r="L218" s="1" t="s">
        <v>357</v>
      </c>
      <c r="M218" s="1" t="s">
        <v>3694</v>
      </c>
      <c r="N218" s="1" t="s">
        <v>4121</v>
      </c>
      <c r="O218" s="1" t="s">
        <v>1833</v>
      </c>
      <c r="P218" s="1" t="s">
        <v>1833</v>
      </c>
      <c r="Q218" s="1" t="s">
        <v>3692</v>
      </c>
      <c r="R218" s="1" t="s">
        <v>1833</v>
      </c>
      <c r="S218" s="1" t="s">
        <v>3693</v>
      </c>
      <c r="T218" s="1" t="s">
        <v>4371</v>
      </c>
      <c r="U218" s="1" t="s">
        <v>1833</v>
      </c>
      <c r="V218" s="1" t="s">
        <v>1833</v>
      </c>
      <c r="W218" s="1" t="s">
        <v>3695</v>
      </c>
      <c r="X218" s="1" t="s">
        <v>9267</v>
      </c>
      <c r="Y218" s="2">
        <f>X219-'Bloco 1 10s Com RTOS RX'!$X218</f>
        <v>0.0001157407407</v>
      </c>
      <c r="Z218" s="1">
        <f>SUM(LEN(",CO_MQ135|"),'Bloco 1 10s Com RTOS RX'!$H218,LEN(",CO2_MQ135|"),'Bloco 1 10s Com RTOS RX'!$I218,LEN(",Alcool_MQ135|"),'Bloco 1 10s Com RTOS RX'!$J218,LEN(",Alcool_MQ135|"),'Bloco 1 10s Com RTOS RX'!$K218,LEN(",Toluen_MQ135|"),'Bloco 1 10s Com RTOS RX'!$L218,LEN(",MH4_MQ135|"),'Bloco 1 10s Com RTOS RX'!$M218,LEN(",O3_MQ131|"),'Bloco 1 10s Com RTOS RX'!$N218)*8</f>
        <v>672</v>
      </c>
    </row>
    <row r="219" ht="15.75" hidden="1" customHeight="1">
      <c r="A219" s="1" t="s">
        <v>9268</v>
      </c>
      <c r="B219" s="1" t="s">
        <v>9269</v>
      </c>
      <c r="C219" s="1" t="s">
        <v>8399</v>
      </c>
      <c r="D219" s="1" t="s">
        <v>9270</v>
      </c>
      <c r="E219" s="1" t="s">
        <v>1833</v>
      </c>
      <c r="F219" s="1" t="s">
        <v>1833</v>
      </c>
      <c r="G219" s="1" t="s">
        <v>1833</v>
      </c>
      <c r="H219" s="1" t="s">
        <v>338</v>
      </c>
      <c r="I219" s="1" t="s">
        <v>334</v>
      </c>
      <c r="J219" s="1" t="s">
        <v>3992</v>
      </c>
      <c r="K219" s="1" t="s">
        <v>44</v>
      </c>
      <c r="L219" s="1" t="s">
        <v>143</v>
      </c>
      <c r="M219" s="1" t="s">
        <v>3694</v>
      </c>
      <c r="N219" s="1" t="s">
        <v>497</v>
      </c>
      <c r="O219" s="1" t="s">
        <v>1833</v>
      </c>
      <c r="P219" s="1" t="s">
        <v>1833</v>
      </c>
      <c r="Q219" s="1" t="s">
        <v>3692</v>
      </c>
      <c r="R219" s="1" t="s">
        <v>1833</v>
      </c>
      <c r="S219" s="1" t="s">
        <v>3693</v>
      </c>
      <c r="T219" s="1" t="s">
        <v>8401</v>
      </c>
      <c r="U219" s="1" t="s">
        <v>1833</v>
      </c>
      <c r="V219" s="1" t="s">
        <v>1833</v>
      </c>
      <c r="W219" s="1" t="s">
        <v>3695</v>
      </c>
      <c r="X219" s="1" t="s">
        <v>9271</v>
      </c>
      <c r="Y219" s="2">
        <f>X220-'Bloco 1 10s Com RTOS RX'!$X219</f>
        <v>0.0001157407407</v>
      </c>
      <c r="Z219" s="1">
        <f>SUM(LEN(",CO_MQ135|"),'Bloco 1 10s Com RTOS RX'!$H219,LEN(",CO2_MQ135|"),'Bloco 1 10s Com RTOS RX'!$I219,LEN(",Alcool_MQ135|"),'Bloco 1 10s Com RTOS RX'!$J219,LEN(",Alcool_MQ135|"),'Bloco 1 10s Com RTOS RX'!$K219,LEN(",Toluen_MQ135|"),'Bloco 1 10s Com RTOS RX'!$L219,LEN(",MH4_MQ135|"),'Bloco 1 10s Com RTOS RX'!$M219,LEN(",O3_MQ131|"),'Bloco 1 10s Com RTOS RX'!$N219)*8</f>
        <v>672</v>
      </c>
    </row>
    <row r="220" ht="15.75" hidden="1" customHeight="1">
      <c r="A220" s="1" t="s">
        <v>9272</v>
      </c>
      <c r="B220" s="1" t="s">
        <v>9273</v>
      </c>
      <c r="C220" s="1" t="s">
        <v>8399</v>
      </c>
      <c r="D220" s="1" t="s">
        <v>9274</v>
      </c>
      <c r="E220" s="1" t="s">
        <v>1833</v>
      </c>
      <c r="F220" s="1" t="s">
        <v>1833</v>
      </c>
      <c r="G220" s="1" t="s">
        <v>1833</v>
      </c>
      <c r="H220" s="1" t="s">
        <v>341</v>
      </c>
      <c r="I220" s="1" t="s">
        <v>334</v>
      </c>
      <c r="J220" s="1" t="s">
        <v>339</v>
      </c>
      <c r="K220" s="1" t="s">
        <v>44</v>
      </c>
      <c r="L220" s="1" t="s">
        <v>143</v>
      </c>
      <c r="M220" s="1" t="s">
        <v>3694</v>
      </c>
      <c r="N220" s="1" t="s">
        <v>4121</v>
      </c>
      <c r="O220" s="1" t="s">
        <v>1833</v>
      </c>
      <c r="P220" s="1" t="s">
        <v>1833</v>
      </c>
      <c r="Q220" s="1" t="s">
        <v>3692</v>
      </c>
      <c r="R220" s="1" t="s">
        <v>1833</v>
      </c>
      <c r="S220" s="1" t="s">
        <v>3693</v>
      </c>
      <c r="T220" s="1" t="s">
        <v>4371</v>
      </c>
      <c r="U220" s="1" t="s">
        <v>1833</v>
      </c>
      <c r="V220" s="1" t="s">
        <v>1833</v>
      </c>
      <c r="W220" s="1" t="s">
        <v>3695</v>
      </c>
      <c r="X220" s="1" t="s">
        <v>9275</v>
      </c>
      <c r="Y220" s="2">
        <f>X221-'Bloco 1 10s Com RTOS RX'!$X220</f>
        <v>0.0001157407407</v>
      </c>
      <c r="Z220" s="1">
        <f>SUM(LEN(",CO_MQ135|"),'Bloco 1 10s Com RTOS RX'!$H220,LEN(",CO2_MQ135|"),'Bloco 1 10s Com RTOS RX'!$I220,LEN(",Alcool_MQ135|"),'Bloco 1 10s Com RTOS RX'!$J220,LEN(",Alcool_MQ135|"),'Bloco 1 10s Com RTOS RX'!$K220,LEN(",Toluen_MQ135|"),'Bloco 1 10s Com RTOS RX'!$L220,LEN(",MH4_MQ135|"),'Bloco 1 10s Com RTOS RX'!$M220,LEN(",O3_MQ131|"),'Bloco 1 10s Com RTOS RX'!$N220)*8</f>
        <v>672</v>
      </c>
    </row>
    <row r="221" ht="15.75" hidden="1" customHeight="1">
      <c r="A221" s="1" t="s">
        <v>9276</v>
      </c>
      <c r="B221" s="1" t="s">
        <v>9277</v>
      </c>
      <c r="C221" s="1" t="s">
        <v>8399</v>
      </c>
      <c r="D221" s="1" t="s">
        <v>9278</v>
      </c>
      <c r="E221" s="1" t="s">
        <v>1833</v>
      </c>
      <c r="F221" s="1" t="s">
        <v>1833</v>
      </c>
      <c r="G221" s="1" t="s">
        <v>1833</v>
      </c>
      <c r="H221" s="1" t="s">
        <v>560</v>
      </c>
      <c r="I221" s="1" t="s">
        <v>330</v>
      </c>
      <c r="J221" s="1" t="s">
        <v>558</v>
      </c>
      <c r="K221" s="1" t="s">
        <v>36</v>
      </c>
      <c r="L221" s="1" t="s">
        <v>39</v>
      </c>
      <c r="M221" s="1" t="s">
        <v>37</v>
      </c>
      <c r="N221" s="1" t="s">
        <v>630</v>
      </c>
      <c r="O221" s="1" t="s">
        <v>1833</v>
      </c>
      <c r="P221" s="1" t="s">
        <v>1833</v>
      </c>
      <c r="Q221" s="1" t="s">
        <v>3692</v>
      </c>
      <c r="R221" s="1" t="s">
        <v>1833</v>
      </c>
      <c r="S221" s="1" t="s">
        <v>3693</v>
      </c>
      <c r="T221" s="1" t="s">
        <v>4371</v>
      </c>
      <c r="U221" s="1" t="s">
        <v>1833</v>
      </c>
      <c r="V221" s="1" t="s">
        <v>1833</v>
      </c>
      <c r="W221" s="1" t="s">
        <v>3695</v>
      </c>
      <c r="X221" s="1" t="s">
        <v>9279</v>
      </c>
      <c r="Y221" s="2">
        <f>X222-'Bloco 1 10s Com RTOS RX'!$X221</f>
        <v>0.0001157407407</v>
      </c>
      <c r="Z221" s="1">
        <f>SUM(LEN(",CO_MQ135|"),'Bloco 1 10s Com RTOS RX'!$H221,LEN(",CO2_MQ135|"),'Bloco 1 10s Com RTOS RX'!$I221,LEN(",Alcool_MQ135|"),'Bloco 1 10s Com RTOS RX'!$J221,LEN(",Alcool_MQ135|"),'Bloco 1 10s Com RTOS RX'!$K221,LEN(",Toluen_MQ135|"),'Bloco 1 10s Com RTOS RX'!$L221,LEN(",MH4_MQ135|"),'Bloco 1 10s Com RTOS RX'!$M221,LEN(",O3_MQ131|"),'Bloco 1 10s Com RTOS RX'!$N221)*8</f>
        <v>672</v>
      </c>
    </row>
    <row r="222" ht="15.75" hidden="1" customHeight="1">
      <c r="A222" s="1" t="s">
        <v>9280</v>
      </c>
      <c r="B222" s="1" t="s">
        <v>9281</v>
      </c>
      <c r="C222" s="1" t="s">
        <v>8399</v>
      </c>
      <c r="D222" s="1" t="s">
        <v>9282</v>
      </c>
      <c r="E222" s="1" t="s">
        <v>1833</v>
      </c>
      <c r="F222" s="1" t="s">
        <v>1833</v>
      </c>
      <c r="G222" s="1" t="s">
        <v>1833</v>
      </c>
      <c r="H222" s="1" t="s">
        <v>341</v>
      </c>
      <c r="I222" s="1" t="s">
        <v>334</v>
      </c>
      <c r="J222" s="1" t="s">
        <v>339</v>
      </c>
      <c r="K222" s="1" t="s">
        <v>44</v>
      </c>
      <c r="L222" s="1" t="s">
        <v>143</v>
      </c>
      <c r="M222" s="1" t="s">
        <v>3694</v>
      </c>
      <c r="N222" s="1" t="s">
        <v>4121</v>
      </c>
      <c r="O222" s="1" t="s">
        <v>1833</v>
      </c>
      <c r="P222" s="1" t="s">
        <v>1833</v>
      </c>
      <c r="Q222" s="1" t="s">
        <v>3692</v>
      </c>
      <c r="R222" s="1" t="s">
        <v>1833</v>
      </c>
      <c r="S222" s="1" t="s">
        <v>3693</v>
      </c>
      <c r="T222" s="1" t="s">
        <v>4371</v>
      </c>
      <c r="U222" s="1" t="s">
        <v>1833</v>
      </c>
      <c r="V222" s="1" t="s">
        <v>1833</v>
      </c>
      <c r="W222" s="1" t="s">
        <v>3695</v>
      </c>
      <c r="X222" s="1" t="s">
        <v>9283</v>
      </c>
      <c r="Y222" s="2">
        <f>X223-'Bloco 1 10s Com RTOS RX'!$X222</f>
        <v>0.0001157407407</v>
      </c>
      <c r="Z222" s="1">
        <f>SUM(LEN(",CO_MQ135|"),'Bloco 1 10s Com RTOS RX'!$H222,LEN(",CO2_MQ135|"),'Bloco 1 10s Com RTOS RX'!$I222,LEN(",Alcool_MQ135|"),'Bloco 1 10s Com RTOS RX'!$J222,LEN(",Alcool_MQ135|"),'Bloco 1 10s Com RTOS RX'!$K222,LEN(",Toluen_MQ135|"),'Bloco 1 10s Com RTOS RX'!$L222,LEN(",MH4_MQ135|"),'Bloco 1 10s Com RTOS RX'!$M222,LEN(",O3_MQ131|"),'Bloco 1 10s Com RTOS RX'!$N222)*8</f>
        <v>672</v>
      </c>
    </row>
    <row r="223" ht="15.75" hidden="1" customHeight="1">
      <c r="A223" s="1" t="s">
        <v>9284</v>
      </c>
      <c r="B223" s="1" t="s">
        <v>9285</v>
      </c>
      <c r="C223" s="1" t="s">
        <v>8399</v>
      </c>
      <c r="D223" s="1" t="s">
        <v>9286</v>
      </c>
      <c r="E223" s="1" t="s">
        <v>1833</v>
      </c>
      <c r="F223" s="1" t="s">
        <v>1833</v>
      </c>
      <c r="G223" s="1" t="s">
        <v>1833</v>
      </c>
      <c r="H223" s="1" t="s">
        <v>230</v>
      </c>
      <c r="I223" s="1" t="s">
        <v>231</v>
      </c>
      <c r="J223" s="1" t="s">
        <v>232</v>
      </c>
      <c r="K223" s="1" t="s">
        <v>44</v>
      </c>
      <c r="L223" s="1" t="s">
        <v>275</v>
      </c>
      <c r="M223" s="1" t="s">
        <v>3694</v>
      </c>
      <c r="N223" s="1" t="s">
        <v>638</v>
      </c>
      <c r="O223" s="1" t="s">
        <v>1833</v>
      </c>
      <c r="P223" s="1" t="s">
        <v>1833</v>
      </c>
      <c r="Q223" s="1" t="s">
        <v>3692</v>
      </c>
      <c r="R223" s="1" t="s">
        <v>1833</v>
      </c>
      <c r="S223" s="1" t="s">
        <v>3693</v>
      </c>
      <c r="T223" s="1" t="s">
        <v>8401</v>
      </c>
      <c r="U223" s="1" t="s">
        <v>1833</v>
      </c>
      <c r="V223" s="1" t="s">
        <v>1833</v>
      </c>
      <c r="W223" s="1" t="s">
        <v>3695</v>
      </c>
      <c r="X223" s="1" t="s">
        <v>9287</v>
      </c>
      <c r="Y223" s="2">
        <f>X224-'Bloco 1 10s Com RTOS RX'!$X223</f>
        <v>0.001064814815</v>
      </c>
      <c r="Z223" s="1">
        <f>SUM(LEN(",CO_MQ135|"),'Bloco 1 10s Com RTOS RX'!$H223,LEN(",CO2_MQ135|"),'Bloco 1 10s Com RTOS RX'!$I223,LEN(",Alcool_MQ135|"),'Bloco 1 10s Com RTOS RX'!$J223,LEN(",Alcool_MQ135|"),'Bloco 1 10s Com RTOS RX'!$K223,LEN(",Toluen_MQ135|"),'Bloco 1 10s Com RTOS RX'!$L223,LEN(",MH4_MQ135|"),'Bloco 1 10s Com RTOS RX'!$M223,LEN(",O3_MQ131|"),'Bloco 1 10s Com RTOS RX'!$N223)*8</f>
        <v>672</v>
      </c>
    </row>
    <row r="224" ht="15.75" customHeight="1">
      <c r="A224" s="1" t="s">
        <v>9288</v>
      </c>
      <c r="B224" s="1" t="s">
        <v>9289</v>
      </c>
      <c r="C224" s="1" t="s">
        <v>8399</v>
      </c>
      <c r="D224" s="1" t="s">
        <v>9290</v>
      </c>
      <c r="E224" s="1" t="s">
        <v>1833</v>
      </c>
      <c r="F224" s="1" t="s">
        <v>1833</v>
      </c>
      <c r="G224" s="1" t="s">
        <v>1833</v>
      </c>
      <c r="H224" s="1" t="s">
        <v>31</v>
      </c>
      <c r="I224" s="1" t="s">
        <v>32</v>
      </c>
      <c r="J224" s="1" t="s">
        <v>33</v>
      </c>
      <c r="K224" s="1" t="s">
        <v>34</v>
      </c>
      <c r="L224" s="1" t="s">
        <v>35</v>
      </c>
      <c r="M224" s="1" t="s">
        <v>36</v>
      </c>
      <c r="N224" s="1" t="s">
        <v>497</v>
      </c>
      <c r="O224" s="1" t="s">
        <v>1833</v>
      </c>
      <c r="P224" s="1" t="s">
        <v>1833</v>
      </c>
      <c r="Q224" s="1" t="s">
        <v>3692</v>
      </c>
      <c r="R224" s="1" t="s">
        <v>1833</v>
      </c>
      <c r="S224" s="1" t="s">
        <v>3700</v>
      </c>
      <c r="T224" s="1" t="s">
        <v>8401</v>
      </c>
      <c r="U224" s="1" t="s">
        <v>1833</v>
      </c>
      <c r="V224" s="1" t="s">
        <v>1833</v>
      </c>
      <c r="W224" s="1" t="s">
        <v>3695</v>
      </c>
      <c r="X224" s="1" t="s">
        <v>9291</v>
      </c>
      <c r="Y224" s="2">
        <f>X225-'Bloco 1 10s Com RTOS RX'!$X224</f>
        <v>0.0002314814815</v>
      </c>
      <c r="Z224" s="1">
        <f>SUM(LEN(",CO_MQ135|"),'Bloco 1 10s Com RTOS RX'!$H224,LEN(",CO2_MQ135|"),'Bloco 1 10s Com RTOS RX'!$I224,LEN(",Alcool_MQ135|"),'Bloco 1 10s Com RTOS RX'!$J224,LEN(",Alcool_MQ135|"),'Bloco 1 10s Com RTOS RX'!$K224,LEN(",Toluen_MQ135|"),'Bloco 1 10s Com RTOS RX'!$L224,LEN(",MH4_MQ135|"),'Bloco 1 10s Com RTOS RX'!$M224,LEN(",O3_MQ131|"),'Bloco 1 10s Com RTOS RX'!$N224)*8</f>
        <v>672</v>
      </c>
    </row>
    <row r="225" ht="15.75" customHeight="1">
      <c r="A225" s="1" t="s">
        <v>9292</v>
      </c>
      <c r="B225" s="1" t="s">
        <v>9293</v>
      </c>
      <c r="C225" s="1" t="s">
        <v>8399</v>
      </c>
      <c r="D225" s="1" t="s">
        <v>9294</v>
      </c>
      <c r="E225" s="1" t="s">
        <v>1833</v>
      </c>
      <c r="F225" s="1" t="s">
        <v>1833</v>
      </c>
      <c r="G225" s="1" t="s">
        <v>1833</v>
      </c>
      <c r="H225" s="1" t="s">
        <v>1023</v>
      </c>
      <c r="I225" s="1" t="s">
        <v>5787</v>
      </c>
      <c r="J225" s="1" t="s">
        <v>298</v>
      </c>
      <c r="K225" s="1" t="s">
        <v>174</v>
      </c>
      <c r="L225" s="1" t="s">
        <v>267</v>
      </c>
      <c r="M225" s="1" t="s">
        <v>73</v>
      </c>
      <c r="N225" s="1" t="s">
        <v>183</v>
      </c>
      <c r="O225" s="1" t="s">
        <v>1833</v>
      </c>
      <c r="P225" s="1" t="s">
        <v>1833</v>
      </c>
      <c r="Q225" s="1" t="s">
        <v>3692</v>
      </c>
      <c r="R225" s="1" t="s">
        <v>1833</v>
      </c>
      <c r="S225" s="1" t="s">
        <v>3700</v>
      </c>
      <c r="T225" s="1" t="s">
        <v>4371</v>
      </c>
      <c r="U225" s="1" t="s">
        <v>1833</v>
      </c>
      <c r="V225" s="1" t="s">
        <v>1833</v>
      </c>
      <c r="W225" s="1" t="s">
        <v>3695</v>
      </c>
      <c r="X225" s="1" t="s">
        <v>9295</v>
      </c>
      <c r="Y225" s="2">
        <f>X226-'Bloco 1 10s Com RTOS RX'!$X225</f>
        <v>0.0001157407407</v>
      </c>
      <c r="Z225" s="1">
        <f>SUM(LEN(",CO_MQ135|"),'Bloco 1 10s Com RTOS RX'!$H225,LEN(",CO2_MQ135|"),'Bloco 1 10s Com RTOS RX'!$I225,LEN(",Alcool_MQ135|"),'Bloco 1 10s Com RTOS RX'!$J225,LEN(",Alcool_MQ135|"),'Bloco 1 10s Com RTOS RX'!$K225,LEN(",Toluen_MQ135|"),'Bloco 1 10s Com RTOS RX'!$L225,LEN(",MH4_MQ135|"),'Bloco 1 10s Com RTOS RX'!$M225,LEN(",O3_MQ131|"),'Bloco 1 10s Com RTOS RX'!$N225)*8</f>
        <v>672</v>
      </c>
    </row>
    <row r="226" ht="15.75" customHeight="1">
      <c r="A226" s="1" t="s">
        <v>9296</v>
      </c>
      <c r="B226" s="1" t="s">
        <v>9297</v>
      </c>
      <c r="C226" s="1" t="s">
        <v>8399</v>
      </c>
      <c r="D226" s="1" t="s">
        <v>9298</v>
      </c>
      <c r="E226" s="1" t="s">
        <v>1833</v>
      </c>
      <c r="F226" s="1" t="s">
        <v>1833</v>
      </c>
      <c r="G226" s="1" t="s">
        <v>1833</v>
      </c>
      <c r="H226" s="1" t="s">
        <v>72</v>
      </c>
      <c r="I226" s="1" t="s">
        <v>5787</v>
      </c>
      <c r="J226" s="1" t="s">
        <v>473</v>
      </c>
      <c r="K226" s="1" t="s">
        <v>174</v>
      </c>
      <c r="L226" s="1" t="s">
        <v>175</v>
      </c>
      <c r="M226" s="1" t="s">
        <v>73</v>
      </c>
      <c r="N226" s="1" t="s">
        <v>122</v>
      </c>
      <c r="O226" s="1" t="s">
        <v>1833</v>
      </c>
      <c r="P226" s="1" t="s">
        <v>1833</v>
      </c>
      <c r="Q226" s="1" t="s">
        <v>3692</v>
      </c>
      <c r="R226" s="1" t="s">
        <v>1833</v>
      </c>
      <c r="S226" s="1" t="s">
        <v>3700</v>
      </c>
      <c r="T226" s="1" t="s">
        <v>4371</v>
      </c>
      <c r="U226" s="1" t="s">
        <v>1833</v>
      </c>
      <c r="V226" s="1" t="s">
        <v>1833</v>
      </c>
      <c r="W226" s="1" t="s">
        <v>3695</v>
      </c>
      <c r="X226" s="1" t="s">
        <v>9299</v>
      </c>
      <c r="Y226" s="2">
        <f>X227-'Bloco 1 10s Com RTOS RX'!$X226</f>
        <v>0.0001157407407</v>
      </c>
      <c r="Z226" s="1">
        <f>SUM(LEN(",CO_MQ135|"),'Bloco 1 10s Com RTOS RX'!$H226,LEN(",CO2_MQ135|"),'Bloco 1 10s Com RTOS RX'!$I226,LEN(",Alcool_MQ135|"),'Bloco 1 10s Com RTOS RX'!$J226,LEN(",Alcool_MQ135|"),'Bloco 1 10s Com RTOS RX'!$K226,LEN(",Toluen_MQ135|"),'Bloco 1 10s Com RTOS RX'!$L226,LEN(",MH4_MQ135|"),'Bloco 1 10s Com RTOS RX'!$M226,LEN(",O3_MQ131|"),'Bloco 1 10s Com RTOS RX'!$N226)*8</f>
        <v>672</v>
      </c>
    </row>
    <row r="227" ht="15.75" customHeight="1">
      <c r="A227" s="1" t="s">
        <v>9300</v>
      </c>
      <c r="B227" s="1" t="s">
        <v>9301</v>
      </c>
      <c r="C227" s="1" t="s">
        <v>8399</v>
      </c>
      <c r="D227" s="1" t="s">
        <v>9302</v>
      </c>
      <c r="E227" s="1" t="s">
        <v>1833</v>
      </c>
      <c r="F227" s="1" t="s">
        <v>1833</v>
      </c>
      <c r="G227" s="1" t="s">
        <v>1833</v>
      </c>
      <c r="H227" s="1" t="s">
        <v>288</v>
      </c>
      <c r="I227" s="1" t="s">
        <v>289</v>
      </c>
      <c r="J227" s="1" t="s">
        <v>290</v>
      </c>
      <c r="K227" s="1" t="s">
        <v>291</v>
      </c>
      <c r="L227" s="1" t="s">
        <v>292</v>
      </c>
      <c r="M227" s="1" t="s">
        <v>3720</v>
      </c>
      <c r="N227" s="1" t="s">
        <v>23</v>
      </c>
      <c r="O227" s="1" t="s">
        <v>1833</v>
      </c>
      <c r="P227" s="1" t="s">
        <v>1833</v>
      </c>
      <c r="Q227" s="1" t="s">
        <v>3692</v>
      </c>
      <c r="R227" s="1" t="s">
        <v>1833</v>
      </c>
      <c r="S227" s="1" t="s">
        <v>3700</v>
      </c>
      <c r="T227" s="1" t="s">
        <v>4371</v>
      </c>
      <c r="U227" s="1" t="s">
        <v>1833</v>
      </c>
      <c r="V227" s="1" t="s">
        <v>1833</v>
      </c>
      <c r="W227" s="1" t="s">
        <v>3695</v>
      </c>
      <c r="X227" s="1" t="s">
        <v>9303</v>
      </c>
      <c r="Y227" s="2">
        <f>X228-'Bloco 1 10s Com RTOS RX'!$X227</f>
        <v>0.0001157407407</v>
      </c>
      <c r="Z227" s="1">
        <f>SUM(LEN(",CO_MQ135|"),'Bloco 1 10s Com RTOS RX'!$H227,LEN(",CO2_MQ135|"),'Bloco 1 10s Com RTOS RX'!$I227,LEN(",Alcool_MQ135|"),'Bloco 1 10s Com RTOS RX'!$J227,LEN(",Alcool_MQ135|"),'Bloco 1 10s Com RTOS RX'!$K227,LEN(",Toluen_MQ135|"),'Bloco 1 10s Com RTOS RX'!$L227,LEN(",MH4_MQ135|"),'Bloco 1 10s Com RTOS RX'!$M227,LEN(",O3_MQ131|"),'Bloco 1 10s Com RTOS RX'!$N227)*8</f>
        <v>672</v>
      </c>
    </row>
    <row r="228" ht="15.75" customHeight="1">
      <c r="A228" s="1" t="s">
        <v>9304</v>
      </c>
      <c r="B228" s="1" t="s">
        <v>9305</v>
      </c>
      <c r="C228" s="1" t="s">
        <v>8399</v>
      </c>
      <c r="D228" s="1" t="s">
        <v>9306</v>
      </c>
      <c r="E228" s="1" t="s">
        <v>1833</v>
      </c>
      <c r="F228" s="1" t="s">
        <v>1833</v>
      </c>
      <c r="G228" s="1" t="s">
        <v>1833</v>
      </c>
      <c r="H228" s="1" t="s">
        <v>887</v>
      </c>
      <c r="I228" s="1" t="s">
        <v>289</v>
      </c>
      <c r="J228" s="1" t="s">
        <v>3940</v>
      </c>
      <c r="K228" s="1" t="s">
        <v>291</v>
      </c>
      <c r="L228" s="1" t="s">
        <v>294</v>
      </c>
      <c r="M228" s="1" t="s">
        <v>3720</v>
      </c>
      <c r="N228" s="1" t="s">
        <v>336</v>
      </c>
      <c r="O228" s="1" t="s">
        <v>1833</v>
      </c>
      <c r="P228" s="1" t="s">
        <v>1833</v>
      </c>
      <c r="Q228" s="1" t="s">
        <v>3692</v>
      </c>
      <c r="R228" s="1" t="s">
        <v>1833</v>
      </c>
      <c r="S228" s="1" t="s">
        <v>3700</v>
      </c>
      <c r="T228" s="1" t="s">
        <v>4371</v>
      </c>
      <c r="U228" s="1" t="s">
        <v>1833</v>
      </c>
      <c r="V228" s="1" t="s">
        <v>1833</v>
      </c>
      <c r="W228" s="1" t="s">
        <v>3695</v>
      </c>
      <c r="X228" s="1" t="s">
        <v>9307</v>
      </c>
      <c r="Y228" s="2">
        <f>X229-'Bloco 1 10s Com RTOS RX'!$X228</f>
        <v>0.0001157407407</v>
      </c>
      <c r="Z228" s="1">
        <f>SUM(LEN(",CO_MQ135|"),'Bloco 1 10s Com RTOS RX'!$H228,LEN(",CO2_MQ135|"),'Bloco 1 10s Com RTOS RX'!$I228,LEN(",Alcool_MQ135|"),'Bloco 1 10s Com RTOS RX'!$J228,LEN(",Alcool_MQ135|"),'Bloco 1 10s Com RTOS RX'!$K228,LEN(",Toluen_MQ135|"),'Bloco 1 10s Com RTOS RX'!$L228,LEN(",MH4_MQ135|"),'Bloco 1 10s Com RTOS RX'!$M228,LEN(",O3_MQ131|"),'Bloco 1 10s Com RTOS RX'!$N228)*8</f>
        <v>672</v>
      </c>
    </row>
    <row r="229" ht="15.75" customHeight="1">
      <c r="A229" s="1" t="s">
        <v>9308</v>
      </c>
      <c r="B229" s="1" t="s">
        <v>9309</v>
      </c>
      <c r="C229" s="1" t="s">
        <v>8399</v>
      </c>
      <c r="D229" s="1" t="s">
        <v>9310</v>
      </c>
      <c r="E229" s="1" t="s">
        <v>1833</v>
      </c>
      <c r="F229" s="1" t="s">
        <v>1833</v>
      </c>
      <c r="G229" s="1" t="s">
        <v>1833</v>
      </c>
      <c r="H229" s="1" t="s">
        <v>408</v>
      </c>
      <c r="I229" s="1" t="s">
        <v>353</v>
      </c>
      <c r="J229" s="1" t="s">
        <v>372</v>
      </c>
      <c r="K229" s="1" t="s">
        <v>28</v>
      </c>
      <c r="L229" s="1" t="s">
        <v>69</v>
      </c>
      <c r="M229" s="1" t="s">
        <v>248</v>
      </c>
      <c r="N229" s="1" t="s">
        <v>478</v>
      </c>
      <c r="O229" s="1" t="s">
        <v>1833</v>
      </c>
      <c r="P229" s="1" t="s">
        <v>1833</v>
      </c>
      <c r="Q229" s="1" t="s">
        <v>3692</v>
      </c>
      <c r="R229" s="1" t="s">
        <v>1833</v>
      </c>
      <c r="S229" s="1" t="s">
        <v>3693</v>
      </c>
      <c r="T229" s="1" t="s">
        <v>4371</v>
      </c>
      <c r="U229" s="1" t="s">
        <v>1833</v>
      </c>
      <c r="V229" s="1" t="s">
        <v>1833</v>
      </c>
      <c r="W229" s="1" t="s">
        <v>3695</v>
      </c>
      <c r="X229" s="1" t="s">
        <v>9311</v>
      </c>
      <c r="Y229" s="2">
        <f>X230-'Bloco 1 10s Com RTOS RX'!$X229</f>
        <v>0.0001157407407</v>
      </c>
      <c r="Z229" s="1">
        <f>SUM(LEN(",CO_MQ135|"),'Bloco 1 10s Com RTOS RX'!$H229,LEN(",CO2_MQ135|"),'Bloco 1 10s Com RTOS RX'!$I229,LEN(",Alcool_MQ135|"),'Bloco 1 10s Com RTOS RX'!$J229,LEN(",Alcool_MQ135|"),'Bloco 1 10s Com RTOS RX'!$K229,LEN(",Toluen_MQ135|"),'Bloco 1 10s Com RTOS RX'!$L229,LEN(",MH4_MQ135|"),'Bloco 1 10s Com RTOS RX'!$M229,LEN(",O3_MQ131|"),'Bloco 1 10s Com RTOS RX'!$N229)*8</f>
        <v>672</v>
      </c>
    </row>
    <row r="230" ht="15.75" customHeight="1">
      <c r="A230" s="1" t="s">
        <v>9312</v>
      </c>
      <c r="B230" s="1" t="s">
        <v>9313</v>
      </c>
      <c r="C230" s="1" t="s">
        <v>8399</v>
      </c>
      <c r="D230" s="1" t="s">
        <v>9314</v>
      </c>
      <c r="E230" s="1" t="s">
        <v>1833</v>
      </c>
      <c r="F230" s="1" t="s">
        <v>1833</v>
      </c>
      <c r="G230" s="1" t="s">
        <v>1833</v>
      </c>
      <c r="H230" s="1" t="s">
        <v>887</v>
      </c>
      <c r="I230" s="1" t="s">
        <v>289</v>
      </c>
      <c r="J230" s="1" t="s">
        <v>3940</v>
      </c>
      <c r="K230" s="1" t="s">
        <v>291</v>
      </c>
      <c r="L230" s="1" t="s">
        <v>294</v>
      </c>
      <c r="M230" s="1" t="s">
        <v>3720</v>
      </c>
      <c r="N230" s="1" t="s">
        <v>247</v>
      </c>
      <c r="O230" s="1" t="s">
        <v>1833</v>
      </c>
      <c r="P230" s="1" t="s">
        <v>1833</v>
      </c>
      <c r="Q230" s="1" t="s">
        <v>3692</v>
      </c>
      <c r="R230" s="1" t="s">
        <v>1833</v>
      </c>
      <c r="S230" s="1" t="s">
        <v>3700</v>
      </c>
      <c r="T230" s="1" t="s">
        <v>4371</v>
      </c>
      <c r="U230" s="1" t="s">
        <v>1833</v>
      </c>
      <c r="V230" s="1" t="s">
        <v>1833</v>
      </c>
      <c r="W230" s="1" t="s">
        <v>3695</v>
      </c>
      <c r="X230" s="1" t="s">
        <v>9315</v>
      </c>
      <c r="Y230" s="2">
        <f>X231-'Bloco 1 10s Com RTOS RX'!$X230</f>
        <v>0.0001157407407</v>
      </c>
      <c r="Z230" s="1">
        <f>SUM(LEN(",CO_MQ135|"),'Bloco 1 10s Com RTOS RX'!$H230,LEN(",CO2_MQ135|"),'Bloco 1 10s Com RTOS RX'!$I230,LEN(",Alcool_MQ135|"),'Bloco 1 10s Com RTOS RX'!$J230,LEN(",Alcool_MQ135|"),'Bloco 1 10s Com RTOS RX'!$K230,LEN(",Toluen_MQ135|"),'Bloco 1 10s Com RTOS RX'!$L230,LEN(",MH4_MQ135|"),'Bloco 1 10s Com RTOS RX'!$M230,LEN(",O3_MQ131|"),'Bloco 1 10s Com RTOS RX'!$N230)*8</f>
        <v>672</v>
      </c>
    </row>
    <row r="231" ht="15.75" customHeight="1">
      <c r="A231" s="1" t="s">
        <v>9316</v>
      </c>
      <c r="B231" s="1" t="s">
        <v>9317</v>
      </c>
      <c r="C231" s="1" t="s">
        <v>8399</v>
      </c>
      <c r="D231" s="1" t="s">
        <v>9318</v>
      </c>
      <c r="E231" s="1" t="s">
        <v>1833</v>
      </c>
      <c r="F231" s="1" t="s">
        <v>1833</v>
      </c>
      <c r="G231" s="1" t="s">
        <v>1833</v>
      </c>
      <c r="H231" s="1" t="s">
        <v>140</v>
      </c>
      <c r="I231" s="1" t="s">
        <v>289</v>
      </c>
      <c r="J231" s="1" t="s">
        <v>444</v>
      </c>
      <c r="K231" s="1" t="s">
        <v>291</v>
      </c>
      <c r="L231" s="1" t="s">
        <v>1846</v>
      </c>
      <c r="M231" s="1" t="s">
        <v>3720</v>
      </c>
      <c r="N231" s="1" t="s">
        <v>89</v>
      </c>
      <c r="O231" s="1" t="s">
        <v>1833</v>
      </c>
      <c r="P231" s="1" t="s">
        <v>1833</v>
      </c>
      <c r="Q231" s="1" t="s">
        <v>3692</v>
      </c>
      <c r="R231" s="1" t="s">
        <v>1833</v>
      </c>
      <c r="S231" s="1" t="s">
        <v>3700</v>
      </c>
      <c r="T231" s="1" t="s">
        <v>4371</v>
      </c>
      <c r="U231" s="1" t="s">
        <v>1833</v>
      </c>
      <c r="V231" s="1" t="s">
        <v>1833</v>
      </c>
      <c r="W231" s="1" t="s">
        <v>3695</v>
      </c>
      <c r="X231" s="1" t="s">
        <v>9319</v>
      </c>
      <c r="Y231" s="2">
        <f>X232-'Bloco 1 10s Com RTOS RX'!$X231</f>
        <v>0.0001157407407</v>
      </c>
      <c r="Z231" s="1">
        <f>SUM(LEN(",CO_MQ135|"),'Bloco 1 10s Com RTOS RX'!$H231,LEN(",CO2_MQ135|"),'Bloco 1 10s Com RTOS RX'!$I231,LEN(",Alcool_MQ135|"),'Bloco 1 10s Com RTOS RX'!$J231,LEN(",Alcool_MQ135|"),'Bloco 1 10s Com RTOS RX'!$K231,LEN(",Toluen_MQ135|"),'Bloco 1 10s Com RTOS RX'!$L231,LEN(",MH4_MQ135|"),'Bloco 1 10s Com RTOS RX'!$M231,LEN(",O3_MQ131|"),'Bloco 1 10s Com RTOS RX'!$N231)*8</f>
        <v>672</v>
      </c>
    </row>
    <row r="232" ht="15.75" customHeight="1">
      <c r="A232" s="1" t="s">
        <v>9320</v>
      </c>
      <c r="B232" s="1" t="s">
        <v>9321</v>
      </c>
      <c r="C232" s="1" t="s">
        <v>8399</v>
      </c>
      <c r="D232" s="1" t="s">
        <v>9322</v>
      </c>
      <c r="E232" s="1" t="s">
        <v>1833</v>
      </c>
      <c r="F232" s="1" t="s">
        <v>1833</v>
      </c>
      <c r="G232" s="1" t="s">
        <v>1833</v>
      </c>
      <c r="H232" s="1" t="s">
        <v>887</v>
      </c>
      <c r="I232" s="1" t="s">
        <v>289</v>
      </c>
      <c r="J232" s="1" t="s">
        <v>3940</v>
      </c>
      <c r="K232" s="1" t="s">
        <v>291</v>
      </c>
      <c r="L232" s="1" t="s">
        <v>294</v>
      </c>
      <c r="M232" s="1" t="s">
        <v>3720</v>
      </c>
      <c r="N232" s="1" t="s">
        <v>89</v>
      </c>
      <c r="O232" s="1" t="s">
        <v>1833</v>
      </c>
      <c r="P232" s="1" t="s">
        <v>1833</v>
      </c>
      <c r="Q232" s="1" t="s">
        <v>3692</v>
      </c>
      <c r="R232" s="1" t="s">
        <v>1833</v>
      </c>
      <c r="S232" s="1" t="s">
        <v>3700</v>
      </c>
      <c r="T232" s="1" t="s">
        <v>4371</v>
      </c>
      <c r="U232" s="1" t="s">
        <v>1833</v>
      </c>
      <c r="V232" s="1" t="s">
        <v>1833</v>
      </c>
      <c r="W232" s="1" t="s">
        <v>3695</v>
      </c>
      <c r="X232" s="1" t="s">
        <v>9323</v>
      </c>
      <c r="Y232" s="2">
        <f>X233-'Bloco 1 10s Com RTOS RX'!$X232</f>
        <v>0.0001157407407</v>
      </c>
      <c r="Z232" s="1">
        <f>SUM(LEN(",CO_MQ135|"),'Bloco 1 10s Com RTOS RX'!$H232,LEN(",CO2_MQ135|"),'Bloco 1 10s Com RTOS RX'!$I232,LEN(",Alcool_MQ135|"),'Bloco 1 10s Com RTOS RX'!$J232,LEN(",Alcool_MQ135|"),'Bloco 1 10s Com RTOS RX'!$K232,LEN(",Toluen_MQ135|"),'Bloco 1 10s Com RTOS RX'!$L232,LEN(",MH4_MQ135|"),'Bloco 1 10s Com RTOS RX'!$M232,LEN(",O3_MQ131|"),'Bloco 1 10s Com RTOS RX'!$N232)*8</f>
        <v>672</v>
      </c>
    </row>
    <row r="233" ht="15.75" customHeight="1">
      <c r="A233" s="1" t="s">
        <v>9324</v>
      </c>
      <c r="B233" s="1" t="s">
        <v>9325</v>
      </c>
      <c r="C233" s="1" t="s">
        <v>8399</v>
      </c>
      <c r="D233" s="1" t="s">
        <v>9326</v>
      </c>
      <c r="E233" s="1" t="s">
        <v>1833</v>
      </c>
      <c r="F233" s="1" t="s">
        <v>1833</v>
      </c>
      <c r="G233" s="1" t="s">
        <v>1833</v>
      </c>
      <c r="H233" s="1" t="s">
        <v>319</v>
      </c>
      <c r="I233" s="1" t="s">
        <v>29</v>
      </c>
      <c r="J233" s="1" t="s">
        <v>1048</v>
      </c>
      <c r="K233" s="1" t="s">
        <v>34</v>
      </c>
      <c r="L233" s="1" t="s">
        <v>1110</v>
      </c>
      <c r="M233" s="1" t="s">
        <v>73</v>
      </c>
      <c r="N233" s="1" t="s">
        <v>3755</v>
      </c>
      <c r="O233" s="1" t="s">
        <v>1833</v>
      </c>
      <c r="P233" s="1" t="s">
        <v>1833</v>
      </c>
      <c r="Q233" s="1" t="s">
        <v>3692</v>
      </c>
      <c r="R233" s="1" t="s">
        <v>1833</v>
      </c>
      <c r="S233" s="1" t="s">
        <v>3700</v>
      </c>
      <c r="T233" s="1" t="s">
        <v>4371</v>
      </c>
      <c r="U233" s="1" t="s">
        <v>1833</v>
      </c>
      <c r="V233" s="1" t="s">
        <v>1833</v>
      </c>
      <c r="W233" s="1" t="s">
        <v>3695</v>
      </c>
      <c r="X233" s="1" t="s">
        <v>3730</v>
      </c>
      <c r="Y233" s="2">
        <f>X234-'Bloco 1 10s Com RTOS RX'!$X233</f>
        <v>0.0001273148148</v>
      </c>
      <c r="Z233" s="1">
        <f>SUM(LEN(",CO_MQ135|"),'Bloco 1 10s Com RTOS RX'!$H233,LEN(",CO2_MQ135|"),'Bloco 1 10s Com RTOS RX'!$I233,LEN(",Alcool_MQ135|"),'Bloco 1 10s Com RTOS RX'!$J233,LEN(",Alcool_MQ135|"),'Bloco 1 10s Com RTOS RX'!$K233,LEN(",Toluen_MQ135|"),'Bloco 1 10s Com RTOS RX'!$L233,LEN(",MH4_MQ135|"),'Bloco 1 10s Com RTOS RX'!$M233,LEN(",O3_MQ131|"),'Bloco 1 10s Com RTOS RX'!$N233)*8</f>
        <v>672</v>
      </c>
    </row>
    <row r="234" ht="15.75" customHeight="1">
      <c r="A234" s="1" t="s">
        <v>9327</v>
      </c>
      <c r="B234" s="1" t="s">
        <v>9328</v>
      </c>
      <c r="C234" s="1" t="s">
        <v>8399</v>
      </c>
      <c r="D234" s="1" t="s">
        <v>9329</v>
      </c>
      <c r="E234" s="1" t="s">
        <v>1833</v>
      </c>
      <c r="F234" s="1" t="s">
        <v>1833</v>
      </c>
      <c r="G234" s="1" t="s">
        <v>1833</v>
      </c>
      <c r="H234" s="1" t="s">
        <v>57</v>
      </c>
      <c r="I234" s="1" t="s">
        <v>415</v>
      </c>
      <c r="J234" s="1" t="s">
        <v>1850</v>
      </c>
      <c r="K234" s="1" t="s">
        <v>291</v>
      </c>
      <c r="L234" s="1" t="s">
        <v>253</v>
      </c>
      <c r="M234" s="1" t="s">
        <v>3720</v>
      </c>
      <c r="N234" s="1" t="s">
        <v>89</v>
      </c>
      <c r="O234" s="1" t="s">
        <v>1833</v>
      </c>
      <c r="P234" s="1" t="s">
        <v>1833</v>
      </c>
      <c r="Q234" s="1" t="s">
        <v>3692</v>
      </c>
      <c r="R234" s="1" t="s">
        <v>1833</v>
      </c>
      <c r="S234" s="1" t="s">
        <v>3700</v>
      </c>
      <c r="T234" s="1" t="s">
        <v>4371</v>
      </c>
      <c r="U234" s="1" t="s">
        <v>1833</v>
      </c>
      <c r="V234" s="1" t="s">
        <v>1833</v>
      </c>
      <c r="W234" s="1" t="s">
        <v>3695</v>
      </c>
      <c r="X234" s="1" t="s">
        <v>9330</v>
      </c>
      <c r="Y234" s="2">
        <f>X235-'Bloco 1 10s Com RTOS RX'!$X234</f>
        <v>0.0001157407407</v>
      </c>
      <c r="Z234" s="1">
        <f>SUM(LEN(",CO_MQ135|"),'Bloco 1 10s Com RTOS RX'!$H234,LEN(",CO2_MQ135|"),'Bloco 1 10s Com RTOS RX'!$I234,LEN(",Alcool_MQ135|"),'Bloco 1 10s Com RTOS RX'!$J234,LEN(",Alcool_MQ135|"),'Bloco 1 10s Com RTOS RX'!$K234,LEN(",Toluen_MQ135|"),'Bloco 1 10s Com RTOS RX'!$L234,LEN(",MH4_MQ135|"),'Bloco 1 10s Com RTOS RX'!$M234,LEN(",O3_MQ131|"),'Bloco 1 10s Com RTOS RX'!$N234)*8</f>
        <v>672</v>
      </c>
    </row>
    <row r="235" ht="15.75" customHeight="1">
      <c r="A235" s="1" t="s">
        <v>9331</v>
      </c>
      <c r="B235" s="1" t="s">
        <v>9332</v>
      </c>
      <c r="C235" s="1" t="s">
        <v>8399</v>
      </c>
      <c r="D235" s="1" t="s">
        <v>9333</v>
      </c>
      <c r="E235" s="1" t="s">
        <v>1833</v>
      </c>
      <c r="F235" s="1" t="s">
        <v>1833</v>
      </c>
      <c r="G235" s="1" t="s">
        <v>1833</v>
      </c>
      <c r="H235" s="1" t="s">
        <v>140</v>
      </c>
      <c r="I235" s="1" t="s">
        <v>289</v>
      </c>
      <c r="J235" s="1" t="s">
        <v>444</v>
      </c>
      <c r="K235" s="1" t="s">
        <v>291</v>
      </c>
      <c r="L235" s="1" t="s">
        <v>1846</v>
      </c>
      <c r="M235" s="1" t="s">
        <v>3720</v>
      </c>
      <c r="N235" s="1" t="s">
        <v>3755</v>
      </c>
      <c r="O235" s="1" t="s">
        <v>1833</v>
      </c>
      <c r="P235" s="1" t="s">
        <v>1833</v>
      </c>
      <c r="Q235" s="1" t="s">
        <v>3692</v>
      </c>
      <c r="R235" s="1" t="s">
        <v>1833</v>
      </c>
      <c r="S235" s="1" t="s">
        <v>3700</v>
      </c>
      <c r="T235" s="1" t="s">
        <v>4371</v>
      </c>
      <c r="U235" s="1" t="s">
        <v>1833</v>
      </c>
      <c r="V235" s="1" t="s">
        <v>1833</v>
      </c>
      <c r="W235" s="1" t="s">
        <v>3695</v>
      </c>
      <c r="X235" s="1" t="s">
        <v>9334</v>
      </c>
      <c r="Y235" s="2">
        <f>X236-'Bloco 1 10s Com RTOS RX'!$X235</f>
        <v>0.0001157407407</v>
      </c>
      <c r="Z235" s="1">
        <f>SUM(LEN(",CO_MQ135|"),'Bloco 1 10s Com RTOS RX'!$H235,LEN(",CO2_MQ135|"),'Bloco 1 10s Com RTOS RX'!$I235,LEN(",Alcool_MQ135|"),'Bloco 1 10s Com RTOS RX'!$J235,LEN(",Alcool_MQ135|"),'Bloco 1 10s Com RTOS RX'!$K235,LEN(",Toluen_MQ135|"),'Bloco 1 10s Com RTOS RX'!$L235,LEN(",MH4_MQ135|"),'Bloco 1 10s Com RTOS RX'!$M235,LEN(",O3_MQ131|"),'Bloco 1 10s Com RTOS RX'!$N235)*8</f>
        <v>672</v>
      </c>
    </row>
    <row r="236" ht="15.75" customHeight="1">
      <c r="A236" s="1" t="s">
        <v>9335</v>
      </c>
      <c r="B236" s="1" t="s">
        <v>9336</v>
      </c>
      <c r="C236" s="1" t="s">
        <v>8399</v>
      </c>
      <c r="D236" s="1" t="s">
        <v>9337</v>
      </c>
      <c r="E236" s="1" t="s">
        <v>1833</v>
      </c>
      <c r="F236" s="1" t="s">
        <v>1833</v>
      </c>
      <c r="G236" s="1" t="s">
        <v>1833</v>
      </c>
      <c r="H236" s="1" t="s">
        <v>3719</v>
      </c>
      <c r="I236" s="1" t="s">
        <v>415</v>
      </c>
      <c r="J236" s="1" t="s">
        <v>670</v>
      </c>
      <c r="K236" s="1" t="s">
        <v>291</v>
      </c>
      <c r="L236" s="1" t="s">
        <v>1853</v>
      </c>
      <c r="M236" s="1" t="s">
        <v>3720</v>
      </c>
      <c r="N236" s="1" t="s">
        <v>247</v>
      </c>
      <c r="O236" s="1" t="s">
        <v>1833</v>
      </c>
      <c r="P236" s="1" t="s">
        <v>1833</v>
      </c>
      <c r="Q236" s="1" t="s">
        <v>3692</v>
      </c>
      <c r="R236" s="1" t="s">
        <v>1833</v>
      </c>
      <c r="S236" s="1" t="s">
        <v>3700</v>
      </c>
      <c r="T236" s="1" t="s">
        <v>4371</v>
      </c>
      <c r="U236" s="1" t="s">
        <v>1833</v>
      </c>
      <c r="V236" s="1" t="s">
        <v>1833</v>
      </c>
      <c r="W236" s="1" t="s">
        <v>3695</v>
      </c>
      <c r="X236" s="1" t="s">
        <v>9338</v>
      </c>
      <c r="Y236" s="2">
        <f>X237-'Bloco 1 10s Com RTOS RX'!$X236</f>
        <v>0.0002314814815</v>
      </c>
      <c r="Z236" s="1">
        <f>SUM(LEN(",CO_MQ135|"),'Bloco 1 10s Com RTOS RX'!$H236,LEN(",CO2_MQ135|"),'Bloco 1 10s Com RTOS RX'!$I236,LEN(",Alcool_MQ135|"),'Bloco 1 10s Com RTOS RX'!$J236,LEN(",Alcool_MQ135|"),'Bloco 1 10s Com RTOS RX'!$K236,LEN(",Toluen_MQ135|"),'Bloco 1 10s Com RTOS RX'!$L236,LEN(",MH4_MQ135|"),'Bloco 1 10s Com RTOS RX'!$M236,LEN(",O3_MQ131|"),'Bloco 1 10s Com RTOS RX'!$N236)*8</f>
        <v>672</v>
      </c>
    </row>
    <row r="237" ht="15.75" customHeight="1">
      <c r="A237" s="1" t="s">
        <v>9339</v>
      </c>
      <c r="B237" s="1" t="s">
        <v>9340</v>
      </c>
      <c r="C237" s="1" t="s">
        <v>8399</v>
      </c>
      <c r="D237" s="1" t="s">
        <v>9341</v>
      </c>
      <c r="E237" s="1" t="s">
        <v>1833</v>
      </c>
      <c r="F237" s="1" t="s">
        <v>1833</v>
      </c>
      <c r="G237" s="1" t="s">
        <v>1833</v>
      </c>
      <c r="H237" s="1" t="s">
        <v>140</v>
      </c>
      <c r="I237" s="1" t="s">
        <v>289</v>
      </c>
      <c r="J237" s="1" t="s">
        <v>444</v>
      </c>
      <c r="K237" s="1" t="s">
        <v>291</v>
      </c>
      <c r="L237" s="1" t="s">
        <v>1846</v>
      </c>
      <c r="M237" s="1" t="s">
        <v>3720</v>
      </c>
      <c r="N237" s="1" t="s">
        <v>150</v>
      </c>
      <c r="O237" s="1" t="s">
        <v>1833</v>
      </c>
      <c r="P237" s="1" t="s">
        <v>1833</v>
      </c>
      <c r="Q237" s="1" t="s">
        <v>3692</v>
      </c>
      <c r="R237" s="1" t="s">
        <v>1833</v>
      </c>
      <c r="S237" s="1" t="s">
        <v>3700</v>
      </c>
      <c r="T237" s="1" t="s">
        <v>4371</v>
      </c>
      <c r="U237" s="1" t="s">
        <v>1833</v>
      </c>
      <c r="V237" s="1" t="s">
        <v>1833</v>
      </c>
      <c r="W237" s="1" t="s">
        <v>3695</v>
      </c>
      <c r="X237" s="1" t="s">
        <v>9342</v>
      </c>
      <c r="Y237" s="2">
        <f>X238-'Bloco 1 10s Com RTOS RX'!$X237</f>
        <v>0.0001157407407</v>
      </c>
      <c r="Z237" s="1">
        <f>SUM(LEN(",CO_MQ135|"),'Bloco 1 10s Com RTOS RX'!$H237,LEN(",CO2_MQ135|"),'Bloco 1 10s Com RTOS RX'!$I237,LEN(",Alcool_MQ135|"),'Bloco 1 10s Com RTOS RX'!$J237,LEN(",Alcool_MQ135|"),'Bloco 1 10s Com RTOS RX'!$K237,LEN(",Toluen_MQ135|"),'Bloco 1 10s Com RTOS RX'!$L237,LEN(",MH4_MQ135|"),'Bloco 1 10s Com RTOS RX'!$M237,LEN(",O3_MQ131|"),'Bloco 1 10s Com RTOS RX'!$N237)*8</f>
        <v>672</v>
      </c>
    </row>
    <row r="238" ht="15.75" customHeight="1">
      <c r="A238" s="1" t="s">
        <v>9343</v>
      </c>
      <c r="B238" s="1" t="s">
        <v>9344</v>
      </c>
      <c r="C238" s="1" t="s">
        <v>8399</v>
      </c>
      <c r="D238" s="1" t="s">
        <v>9345</v>
      </c>
      <c r="E238" s="1" t="s">
        <v>1833</v>
      </c>
      <c r="F238" s="1" t="s">
        <v>1833</v>
      </c>
      <c r="G238" s="1" t="s">
        <v>1833</v>
      </c>
      <c r="H238" s="1" t="s">
        <v>140</v>
      </c>
      <c r="I238" s="1" t="s">
        <v>289</v>
      </c>
      <c r="J238" s="1" t="s">
        <v>444</v>
      </c>
      <c r="K238" s="1" t="s">
        <v>291</v>
      </c>
      <c r="L238" s="1" t="s">
        <v>1846</v>
      </c>
      <c r="M238" s="1" t="s">
        <v>3720</v>
      </c>
      <c r="N238" s="1" t="s">
        <v>89</v>
      </c>
      <c r="O238" s="1" t="s">
        <v>1833</v>
      </c>
      <c r="P238" s="1" t="s">
        <v>1833</v>
      </c>
      <c r="Q238" s="1" t="s">
        <v>3692</v>
      </c>
      <c r="R238" s="1" t="s">
        <v>1833</v>
      </c>
      <c r="S238" s="1" t="s">
        <v>3700</v>
      </c>
      <c r="T238" s="1" t="s">
        <v>4371</v>
      </c>
      <c r="U238" s="1" t="s">
        <v>1833</v>
      </c>
      <c r="V238" s="1" t="s">
        <v>1833</v>
      </c>
      <c r="W238" s="1" t="s">
        <v>3695</v>
      </c>
      <c r="X238" s="1" t="s">
        <v>9346</v>
      </c>
      <c r="Y238" s="2">
        <f>X239-'Bloco 1 10s Com RTOS RX'!$X238</f>
        <v>0.0001157407407</v>
      </c>
      <c r="Z238" s="1">
        <f>SUM(LEN(",CO_MQ135|"),'Bloco 1 10s Com RTOS RX'!$H238,LEN(",CO2_MQ135|"),'Bloco 1 10s Com RTOS RX'!$I238,LEN(",Alcool_MQ135|"),'Bloco 1 10s Com RTOS RX'!$J238,LEN(",Alcool_MQ135|"),'Bloco 1 10s Com RTOS RX'!$K238,LEN(",Toluen_MQ135|"),'Bloco 1 10s Com RTOS RX'!$L238,LEN(",MH4_MQ135|"),'Bloco 1 10s Com RTOS RX'!$M238,LEN(",O3_MQ131|"),'Bloco 1 10s Com RTOS RX'!$N238)*8</f>
        <v>672</v>
      </c>
    </row>
    <row r="239" ht="15.75" customHeight="1">
      <c r="A239" s="1" t="s">
        <v>9347</v>
      </c>
      <c r="B239" s="1" t="s">
        <v>9348</v>
      </c>
      <c r="C239" s="1" t="s">
        <v>8399</v>
      </c>
      <c r="D239" s="1" t="s">
        <v>9349</v>
      </c>
      <c r="E239" s="1" t="s">
        <v>1833</v>
      </c>
      <c r="F239" s="1" t="s">
        <v>1833</v>
      </c>
      <c r="G239" s="1" t="s">
        <v>1833</v>
      </c>
      <c r="H239" s="1" t="s">
        <v>132</v>
      </c>
      <c r="I239" s="1" t="s">
        <v>214</v>
      </c>
      <c r="J239" s="1" t="s">
        <v>215</v>
      </c>
      <c r="K239" s="1" t="s">
        <v>174</v>
      </c>
      <c r="L239" s="1" t="s">
        <v>9350</v>
      </c>
      <c r="M239" s="1" t="s">
        <v>73</v>
      </c>
      <c r="N239" s="1" t="s">
        <v>69</v>
      </c>
      <c r="O239" s="1" t="s">
        <v>1833</v>
      </c>
      <c r="P239" s="1" t="s">
        <v>1833</v>
      </c>
      <c r="Q239" s="1" t="s">
        <v>3692</v>
      </c>
      <c r="R239" s="1" t="s">
        <v>1833</v>
      </c>
      <c r="S239" s="1" t="s">
        <v>3700</v>
      </c>
      <c r="T239" s="1" t="s">
        <v>4371</v>
      </c>
      <c r="U239" s="1" t="s">
        <v>1833</v>
      </c>
      <c r="V239" s="1" t="s">
        <v>1833</v>
      </c>
      <c r="W239" s="1" t="s">
        <v>3695</v>
      </c>
      <c r="X239" s="1" t="s">
        <v>9351</v>
      </c>
      <c r="Y239" s="2">
        <f>X240-'Bloco 1 10s Com RTOS RX'!$X239</f>
        <v>0.0001157407407</v>
      </c>
      <c r="Z239" s="1">
        <f>SUM(LEN(",CO_MQ135|"),'Bloco 1 10s Com RTOS RX'!$H239,LEN(",CO2_MQ135|"),'Bloco 1 10s Com RTOS RX'!$I239,LEN(",Alcool_MQ135|"),'Bloco 1 10s Com RTOS RX'!$J239,LEN(",Alcool_MQ135|"),'Bloco 1 10s Com RTOS RX'!$K239,LEN(",Toluen_MQ135|"),'Bloco 1 10s Com RTOS RX'!$L239,LEN(",MH4_MQ135|"),'Bloco 1 10s Com RTOS RX'!$M239,LEN(",O3_MQ131|"),'Bloco 1 10s Com RTOS RX'!$N239)*8</f>
        <v>672</v>
      </c>
    </row>
    <row r="240" ht="15.75" customHeight="1">
      <c r="A240" s="1" t="s">
        <v>9352</v>
      </c>
      <c r="B240" s="1" t="s">
        <v>9353</v>
      </c>
      <c r="C240" s="1" t="s">
        <v>8399</v>
      </c>
      <c r="D240" s="1" t="s">
        <v>9354</v>
      </c>
      <c r="E240" s="1" t="s">
        <v>1833</v>
      </c>
      <c r="F240" s="1" t="s">
        <v>1833</v>
      </c>
      <c r="G240" s="1" t="s">
        <v>1833</v>
      </c>
      <c r="H240" s="1" t="s">
        <v>428</v>
      </c>
      <c r="I240" s="1" t="s">
        <v>48</v>
      </c>
      <c r="J240" s="1" t="s">
        <v>49</v>
      </c>
      <c r="K240" s="1" t="s">
        <v>50</v>
      </c>
      <c r="L240" s="1" t="s">
        <v>1838</v>
      </c>
      <c r="M240" s="1" t="s">
        <v>44</v>
      </c>
      <c r="N240" s="1" t="s">
        <v>75</v>
      </c>
      <c r="O240" s="1" t="s">
        <v>1833</v>
      </c>
      <c r="P240" s="1" t="s">
        <v>1833</v>
      </c>
      <c r="Q240" s="1" t="s">
        <v>3692</v>
      </c>
      <c r="R240" s="1" t="s">
        <v>1833</v>
      </c>
      <c r="S240" s="1" t="s">
        <v>3700</v>
      </c>
      <c r="T240" s="1" t="s">
        <v>4371</v>
      </c>
      <c r="U240" s="1" t="s">
        <v>1833</v>
      </c>
      <c r="V240" s="1" t="s">
        <v>1833</v>
      </c>
      <c r="W240" s="1" t="s">
        <v>3695</v>
      </c>
      <c r="X240" s="1" t="s">
        <v>9355</v>
      </c>
      <c r="Y240" s="2">
        <f>X241-'Bloco 1 10s Com RTOS RX'!$X240</f>
        <v>0.0001157407407</v>
      </c>
      <c r="Z240" s="1">
        <f>SUM(LEN(",CO_MQ135|"),'Bloco 1 10s Com RTOS RX'!$H240,LEN(",CO2_MQ135|"),'Bloco 1 10s Com RTOS RX'!$I240,LEN(",Alcool_MQ135|"),'Bloco 1 10s Com RTOS RX'!$J240,LEN(",Alcool_MQ135|"),'Bloco 1 10s Com RTOS RX'!$K240,LEN(",Toluen_MQ135|"),'Bloco 1 10s Com RTOS RX'!$L240,LEN(",MH4_MQ135|"),'Bloco 1 10s Com RTOS RX'!$M240,LEN(",O3_MQ131|"),'Bloco 1 10s Com RTOS RX'!$N240)*8</f>
        <v>672</v>
      </c>
    </row>
    <row r="241" ht="15.75" customHeight="1">
      <c r="A241" s="1" t="s">
        <v>9356</v>
      </c>
      <c r="B241" s="1" t="s">
        <v>9357</v>
      </c>
      <c r="C241" s="1" t="s">
        <v>8399</v>
      </c>
      <c r="D241" s="1" t="s">
        <v>9358</v>
      </c>
      <c r="E241" s="1" t="s">
        <v>1833</v>
      </c>
      <c r="F241" s="1" t="s">
        <v>1833</v>
      </c>
      <c r="G241" s="1" t="s">
        <v>1833</v>
      </c>
      <c r="H241" s="1" t="s">
        <v>780</v>
      </c>
      <c r="I241" s="1" t="s">
        <v>32</v>
      </c>
      <c r="J241" s="1" t="s">
        <v>437</v>
      </c>
      <c r="K241" s="1" t="s">
        <v>34</v>
      </c>
      <c r="L241" s="1" t="s">
        <v>263</v>
      </c>
      <c r="M241" s="1" t="s">
        <v>73</v>
      </c>
      <c r="N241" s="1" t="s">
        <v>69</v>
      </c>
      <c r="O241" s="1" t="s">
        <v>1833</v>
      </c>
      <c r="P241" s="1" t="s">
        <v>1833</v>
      </c>
      <c r="Q241" s="1" t="s">
        <v>3692</v>
      </c>
      <c r="R241" s="1" t="s">
        <v>1833</v>
      </c>
      <c r="S241" s="1" t="s">
        <v>3700</v>
      </c>
      <c r="T241" s="1" t="s">
        <v>4371</v>
      </c>
      <c r="U241" s="1" t="s">
        <v>1833</v>
      </c>
      <c r="V241" s="1" t="s">
        <v>1833</v>
      </c>
      <c r="W241" s="1" t="s">
        <v>3695</v>
      </c>
      <c r="X241" s="1" t="s">
        <v>9359</v>
      </c>
      <c r="Y241" s="2">
        <f>X242-'Bloco 1 10s Com RTOS RX'!$X241</f>
        <v>0.0001157407407</v>
      </c>
      <c r="Z241" s="1">
        <f>SUM(LEN(",CO_MQ135|"),'Bloco 1 10s Com RTOS RX'!$H241,LEN(",CO2_MQ135|"),'Bloco 1 10s Com RTOS RX'!$I241,LEN(",Alcool_MQ135|"),'Bloco 1 10s Com RTOS RX'!$J241,LEN(",Alcool_MQ135|"),'Bloco 1 10s Com RTOS RX'!$K241,LEN(",Toluen_MQ135|"),'Bloco 1 10s Com RTOS RX'!$L241,LEN(",MH4_MQ135|"),'Bloco 1 10s Com RTOS RX'!$M241,LEN(",O3_MQ131|"),'Bloco 1 10s Com RTOS RX'!$N241)*8</f>
        <v>672</v>
      </c>
    </row>
    <row r="242" ht="15.75" customHeight="1">
      <c r="A242" s="1" t="s">
        <v>9360</v>
      </c>
      <c r="B242" s="1" t="s">
        <v>9361</v>
      </c>
      <c r="C242" s="1" t="s">
        <v>8399</v>
      </c>
      <c r="D242" s="1" t="s">
        <v>9362</v>
      </c>
      <c r="E242" s="1" t="s">
        <v>1833</v>
      </c>
      <c r="F242" s="1" t="s">
        <v>1833</v>
      </c>
      <c r="G242" s="1" t="s">
        <v>1833</v>
      </c>
      <c r="H242" s="1" t="s">
        <v>57</v>
      </c>
      <c r="I242" s="1" t="s">
        <v>415</v>
      </c>
      <c r="J242" s="1" t="s">
        <v>1850</v>
      </c>
      <c r="K242" s="1" t="s">
        <v>291</v>
      </c>
      <c r="L242" s="1" t="s">
        <v>253</v>
      </c>
      <c r="M242" s="1" t="s">
        <v>3720</v>
      </c>
      <c r="N242" s="1" t="s">
        <v>3755</v>
      </c>
      <c r="O242" s="1" t="s">
        <v>1833</v>
      </c>
      <c r="P242" s="1" t="s">
        <v>1833</v>
      </c>
      <c r="Q242" s="1" t="s">
        <v>3692</v>
      </c>
      <c r="R242" s="1" t="s">
        <v>1833</v>
      </c>
      <c r="S242" s="1" t="s">
        <v>3700</v>
      </c>
      <c r="T242" s="1" t="s">
        <v>4371</v>
      </c>
      <c r="U242" s="1" t="s">
        <v>1833</v>
      </c>
      <c r="V242" s="1" t="s">
        <v>1833</v>
      </c>
      <c r="W242" s="1" t="s">
        <v>3695</v>
      </c>
      <c r="X242" s="1" t="s">
        <v>9363</v>
      </c>
      <c r="Y242" s="2">
        <f>X243-'Bloco 1 10s Com RTOS RX'!$X242</f>
        <v>0.0001157407407</v>
      </c>
      <c r="Z242" s="1">
        <f>SUM(LEN(",CO_MQ135|"),'Bloco 1 10s Com RTOS RX'!$H242,LEN(",CO2_MQ135|"),'Bloco 1 10s Com RTOS RX'!$I242,LEN(",Alcool_MQ135|"),'Bloco 1 10s Com RTOS RX'!$J242,LEN(",Alcool_MQ135|"),'Bloco 1 10s Com RTOS RX'!$K242,LEN(",Toluen_MQ135|"),'Bloco 1 10s Com RTOS RX'!$L242,LEN(",MH4_MQ135|"),'Bloco 1 10s Com RTOS RX'!$M242,LEN(",O3_MQ131|"),'Bloco 1 10s Com RTOS RX'!$N242)*8</f>
        <v>672</v>
      </c>
    </row>
    <row r="243" ht="15.75" customHeight="1">
      <c r="A243" s="1" t="s">
        <v>9364</v>
      </c>
      <c r="B243" s="1" t="s">
        <v>9365</v>
      </c>
      <c r="C243" s="1" t="s">
        <v>8399</v>
      </c>
      <c r="D243" s="1" t="s">
        <v>9366</v>
      </c>
      <c r="E243" s="1" t="s">
        <v>1833</v>
      </c>
      <c r="F243" s="1" t="s">
        <v>1833</v>
      </c>
      <c r="G243" s="1" t="s">
        <v>1833</v>
      </c>
      <c r="H243" s="1" t="s">
        <v>140</v>
      </c>
      <c r="I243" s="1" t="s">
        <v>289</v>
      </c>
      <c r="J243" s="1" t="s">
        <v>444</v>
      </c>
      <c r="K243" s="1" t="s">
        <v>291</v>
      </c>
      <c r="L243" s="1" t="s">
        <v>1846</v>
      </c>
      <c r="M243" s="1" t="s">
        <v>3720</v>
      </c>
      <c r="N243" s="1" t="s">
        <v>89</v>
      </c>
      <c r="O243" s="1" t="s">
        <v>1833</v>
      </c>
      <c r="P243" s="1" t="s">
        <v>1833</v>
      </c>
      <c r="Q243" s="1" t="s">
        <v>3692</v>
      </c>
      <c r="R243" s="1" t="s">
        <v>1833</v>
      </c>
      <c r="S243" s="1" t="s">
        <v>3700</v>
      </c>
      <c r="T243" s="1" t="s">
        <v>4371</v>
      </c>
      <c r="U243" s="1" t="s">
        <v>1833</v>
      </c>
      <c r="V243" s="1" t="s">
        <v>1833</v>
      </c>
      <c r="W243" s="1" t="s">
        <v>3695</v>
      </c>
      <c r="X243" s="1" t="s">
        <v>9367</v>
      </c>
      <c r="Y243" s="2">
        <f>X244-'Bloco 1 10s Com RTOS RX'!$X243</f>
        <v>0.0001157407407</v>
      </c>
      <c r="Z243" s="1">
        <f>SUM(LEN(",CO_MQ135|"),'Bloco 1 10s Com RTOS RX'!$H243,LEN(",CO2_MQ135|"),'Bloco 1 10s Com RTOS RX'!$I243,LEN(",Alcool_MQ135|"),'Bloco 1 10s Com RTOS RX'!$J243,LEN(",Alcool_MQ135|"),'Bloco 1 10s Com RTOS RX'!$K243,LEN(",Toluen_MQ135|"),'Bloco 1 10s Com RTOS RX'!$L243,LEN(",MH4_MQ135|"),'Bloco 1 10s Com RTOS RX'!$M243,LEN(",O3_MQ131|"),'Bloco 1 10s Com RTOS RX'!$N243)*8</f>
        <v>672</v>
      </c>
    </row>
    <row r="244" ht="15.75" customHeight="1">
      <c r="A244" s="1" t="s">
        <v>9368</v>
      </c>
      <c r="B244" s="1" t="s">
        <v>9369</v>
      </c>
      <c r="C244" s="1" t="s">
        <v>8399</v>
      </c>
      <c r="D244" s="1" t="s">
        <v>9370</v>
      </c>
      <c r="E244" s="1" t="s">
        <v>1833</v>
      </c>
      <c r="F244" s="1" t="s">
        <v>1833</v>
      </c>
      <c r="G244" s="1" t="s">
        <v>1833</v>
      </c>
      <c r="H244" s="1" t="s">
        <v>140</v>
      </c>
      <c r="I244" s="1" t="s">
        <v>289</v>
      </c>
      <c r="J244" s="1" t="s">
        <v>444</v>
      </c>
      <c r="K244" s="1" t="s">
        <v>291</v>
      </c>
      <c r="L244" s="1" t="s">
        <v>1846</v>
      </c>
      <c r="M244" s="1" t="s">
        <v>3720</v>
      </c>
      <c r="N244" s="1" t="s">
        <v>3755</v>
      </c>
      <c r="O244" s="1" t="s">
        <v>1833</v>
      </c>
      <c r="P244" s="1" t="s">
        <v>1833</v>
      </c>
      <c r="Q244" s="1" t="s">
        <v>3692</v>
      </c>
      <c r="R244" s="1" t="s">
        <v>1833</v>
      </c>
      <c r="S244" s="1" t="s">
        <v>3700</v>
      </c>
      <c r="T244" s="1" t="s">
        <v>4371</v>
      </c>
      <c r="U244" s="1" t="s">
        <v>1833</v>
      </c>
      <c r="V244" s="1" t="s">
        <v>1833</v>
      </c>
      <c r="W244" s="1" t="s">
        <v>3695</v>
      </c>
      <c r="X244" s="1" t="s">
        <v>9371</v>
      </c>
      <c r="Y244" s="2">
        <f>X245-'Bloco 1 10s Com RTOS RX'!$X244</f>
        <v>0.0001157407407</v>
      </c>
      <c r="Z244" s="1">
        <f>SUM(LEN(",CO_MQ135|"),'Bloco 1 10s Com RTOS RX'!$H244,LEN(",CO2_MQ135|"),'Bloco 1 10s Com RTOS RX'!$I244,LEN(",Alcool_MQ135|"),'Bloco 1 10s Com RTOS RX'!$J244,LEN(",Alcool_MQ135|"),'Bloco 1 10s Com RTOS RX'!$K244,LEN(",Toluen_MQ135|"),'Bloco 1 10s Com RTOS RX'!$L244,LEN(",MH4_MQ135|"),'Bloco 1 10s Com RTOS RX'!$M244,LEN(",O3_MQ131|"),'Bloco 1 10s Com RTOS RX'!$N244)*8</f>
        <v>672</v>
      </c>
    </row>
    <row r="245" ht="15.75" customHeight="1">
      <c r="A245" s="1" t="s">
        <v>9372</v>
      </c>
      <c r="B245" s="1" t="s">
        <v>9373</v>
      </c>
      <c r="C245" s="1" t="s">
        <v>8399</v>
      </c>
      <c r="D245" s="1" t="s">
        <v>9374</v>
      </c>
      <c r="E245" s="1" t="s">
        <v>1833</v>
      </c>
      <c r="F245" s="1" t="s">
        <v>1833</v>
      </c>
      <c r="G245" s="1" t="s">
        <v>1833</v>
      </c>
      <c r="H245" s="1" t="s">
        <v>140</v>
      </c>
      <c r="I245" s="1" t="s">
        <v>289</v>
      </c>
      <c r="J245" s="1" t="s">
        <v>444</v>
      </c>
      <c r="K245" s="1" t="s">
        <v>291</v>
      </c>
      <c r="L245" s="1" t="s">
        <v>1846</v>
      </c>
      <c r="M245" s="1" t="s">
        <v>3720</v>
      </c>
      <c r="N245" s="1" t="s">
        <v>69</v>
      </c>
      <c r="O245" s="1" t="s">
        <v>1833</v>
      </c>
      <c r="P245" s="1" t="s">
        <v>1833</v>
      </c>
      <c r="Q245" s="1" t="s">
        <v>3692</v>
      </c>
      <c r="R245" s="1" t="s">
        <v>1833</v>
      </c>
      <c r="S245" s="1" t="s">
        <v>3700</v>
      </c>
      <c r="T245" s="1" t="s">
        <v>4371</v>
      </c>
      <c r="U245" s="1" t="s">
        <v>1833</v>
      </c>
      <c r="V245" s="1" t="s">
        <v>1833</v>
      </c>
      <c r="W245" s="1" t="s">
        <v>3695</v>
      </c>
      <c r="X245" s="1" t="s">
        <v>9375</v>
      </c>
      <c r="Y245" s="2">
        <f>X246-'Bloco 1 10s Com RTOS RX'!$X245</f>
        <v>0.0001157407407</v>
      </c>
      <c r="Z245" s="1">
        <f>SUM(LEN(",CO_MQ135|"),'Bloco 1 10s Com RTOS RX'!$H245,LEN(",CO2_MQ135|"),'Bloco 1 10s Com RTOS RX'!$I245,LEN(",Alcool_MQ135|"),'Bloco 1 10s Com RTOS RX'!$J245,LEN(",Alcool_MQ135|"),'Bloco 1 10s Com RTOS RX'!$K245,LEN(",Toluen_MQ135|"),'Bloco 1 10s Com RTOS RX'!$L245,LEN(",MH4_MQ135|"),'Bloco 1 10s Com RTOS RX'!$M245,LEN(",O3_MQ131|"),'Bloco 1 10s Com RTOS RX'!$N245)*8</f>
        <v>672</v>
      </c>
    </row>
    <row r="246" ht="15.75" customHeight="1">
      <c r="A246" s="1" t="s">
        <v>9376</v>
      </c>
      <c r="B246" s="1" t="s">
        <v>9377</v>
      </c>
      <c r="C246" s="1" t="s">
        <v>8399</v>
      </c>
      <c r="D246" s="1" t="s">
        <v>9378</v>
      </c>
      <c r="E246" s="1" t="s">
        <v>1833</v>
      </c>
      <c r="F246" s="1" t="s">
        <v>1833</v>
      </c>
      <c r="G246" s="1" t="s">
        <v>1833</v>
      </c>
      <c r="H246" s="1" t="s">
        <v>145</v>
      </c>
      <c r="I246" s="1" t="s">
        <v>415</v>
      </c>
      <c r="J246" s="1" t="s">
        <v>444</v>
      </c>
      <c r="K246" s="1" t="s">
        <v>291</v>
      </c>
      <c r="L246" s="1" t="s">
        <v>1865</v>
      </c>
      <c r="M246" s="1" t="s">
        <v>3720</v>
      </c>
      <c r="N246" s="1" t="s">
        <v>89</v>
      </c>
      <c r="O246" s="1" t="s">
        <v>1833</v>
      </c>
      <c r="P246" s="1" t="s">
        <v>1833</v>
      </c>
      <c r="Q246" s="1" t="s">
        <v>3692</v>
      </c>
      <c r="R246" s="1" t="s">
        <v>1833</v>
      </c>
      <c r="S246" s="1" t="s">
        <v>3700</v>
      </c>
      <c r="T246" s="1" t="s">
        <v>4371</v>
      </c>
      <c r="U246" s="1" t="s">
        <v>1833</v>
      </c>
      <c r="V246" s="1" t="s">
        <v>1833</v>
      </c>
      <c r="W246" s="1" t="s">
        <v>3695</v>
      </c>
      <c r="X246" s="1" t="s">
        <v>9379</v>
      </c>
      <c r="Y246" s="2">
        <f>X247-'Bloco 1 10s Com RTOS RX'!$X246</f>
        <v>0.0001157407407</v>
      </c>
      <c r="Z246" s="1">
        <f>SUM(LEN(",CO_MQ135|"),'Bloco 1 10s Com RTOS RX'!$H246,LEN(",CO2_MQ135|"),'Bloco 1 10s Com RTOS RX'!$I246,LEN(",Alcool_MQ135|"),'Bloco 1 10s Com RTOS RX'!$J246,LEN(",Alcool_MQ135|"),'Bloco 1 10s Com RTOS RX'!$K246,LEN(",Toluen_MQ135|"),'Bloco 1 10s Com RTOS RX'!$L246,LEN(",MH4_MQ135|"),'Bloco 1 10s Com RTOS RX'!$M246,LEN(",O3_MQ131|"),'Bloco 1 10s Com RTOS RX'!$N246)*8</f>
        <v>672</v>
      </c>
    </row>
    <row r="247" ht="15.75" customHeight="1">
      <c r="A247" s="1" t="s">
        <v>9380</v>
      </c>
      <c r="B247" s="1" t="s">
        <v>9381</v>
      </c>
      <c r="C247" s="1" t="s">
        <v>8399</v>
      </c>
      <c r="D247" s="1" t="s">
        <v>9382</v>
      </c>
      <c r="E247" s="1" t="s">
        <v>1833</v>
      </c>
      <c r="F247" s="1" t="s">
        <v>1833</v>
      </c>
      <c r="G247" s="1" t="s">
        <v>1833</v>
      </c>
      <c r="H247" s="1" t="s">
        <v>288</v>
      </c>
      <c r="I247" s="1" t="s">
        <v>289</v>
      </c>
      <c r="J247" s="1" t="s">
        <v>290</v>
      </c>
      <c r="K247" s="1" t="s">
        <v>291</v>
      </c>
      <c r="L247" s="1" t="s">
        <v>292</v>
      </c>
      <c r="M247" s="1" t="s">
        <v>3720</v>
      </c>
      <c r="N247" s="1" t="s">
        <v>3755</v>
      </c>
      <c r="O247" s="1" t="s">
        <v>1833</v>
      </c>
      <c r="P247" s="1" t="s">
        <v>1833</v>
      </c>
      <c r="Q247" s="1" t="s">
        <v>3692</v>
      </c>
      <c r="R247" s="1" t="s">
        <v>1833</v>
      </c>
      <c r="S247" s="1" t="s">
        <v>3700</v>
      </c>
      <c r="T247" s="1" t="s">
        <v>4371</v>
      </c>
      <c r="U247" s="1" t="s">
        <v>1833</v>
      </c>
      <c r="V247" s="1" t="s">
        <v>1833</v>
      </c>
      <c r="W247" s="1" t="s">
        <v>3695</v>
      </c>
      <c r="X247" s="1" t="s">
        <v>9383</v>
      </c>
      <c r="Y247" s="2">
        <f>X248-'Bloco 1 10s Com RTOS RX'!$X247</f>
        <v>0.0002314814815</v>
      </c>
      <c r="Z247" s="1">
        <f>SUM(LEN(",CO_MQ135|"),'Bloco 1 10s Com RTOS RX'!$H247,LEN(",CO2_MQ135|"),'Bloco 1 10s Com RTOS RX'!$I247,LEN(",Alcool_MQ135|"),'Bloco 1 10s Com RTOS RX'!$J247,LEN(",Alcool_MQ135|"),'Bloco 1 10s Com RTOS RX'!$K247,LEN(",Toluen_MQ135|"),'Bloco 1 10s Com RTOS RX'!$L247,LEN(",MH4_MQ135|"),'Bloco 1 10s Com RTOS RX'!$M247,LEN(",O3_MQ131|"),'Bloco 1 10s Com RTOS RX'!$N247)*8</f>
        <v>672</v>
      </c>
    </row>
    <row r="248" ht="15.75" customHeight="1">
      <c r="A248" s="1" t="s">
        <v>9384</v>
      </c>
      <c r="B248" s="1" t="s">
        <v>9385</v>
      </c>
      <c r="C248" s="1" t="s">
        <v>8399</v>
      </c>
      <c r="D248" s="1" t="s">
        <v>9386</v>
      </c>
      <c r="E248" s="1" t="s">
        <v>1833</v>
      </c>
      <c r="F248" s="1" t="s">
        <v>1833</v>
      </c>
      <c r="G248" s="1" t="s">
        <v>1833</v>
      </c>
      <c r="H248" s="1" t="s">
        <v>1023</v>
      </c>
      <c r="I248" s="1" t="s">
        <v>5787</v>
      </c>
      <c r="J248" s="1" t="s">
        <v>298</v>
      </c>
      <c r="K248" s="1" t="s">
        <v>174</v>
      </c>
      <c r="L248" s="1" t="s">
        <v>267</v>
      </c>
      <c r="M248" s="1" t="s">
        <v>73</v>
      </c>
      <c r="N248" s="1" t="s">
        <v>247</v>
      </c>
      <c r="O248" s="1" t="s">
        <v>1833</v>
      </c>
      <c r="P248" s="1" t="s">
        <v>1833</v>
      </c>
      <c r="Q248" s="1" t="s">
        <v>3692</v>
      </c>
      <c r="R248" s="1" t="s">
        <v>1833</v>
      </c>
      <c r="S248" s="1" t="s">
        <v>3700</v>
      </c>
      <c r="T248" s="1" t="s">
        <v>4371</v>
      </c>
      <c r="U248" s="1" t="s">
        <v>1833</v>
      </c>
      <c r="V248" s="1" t="s">
        <v>1833</v>
      </c>
      <c r="W248" s="1" t="s">
        <v>3695</v>
      </c>
      <c r="X248" s="1" t="s">
        <v>3774</v>
      </c>
      <c r="Y248" s="2">
        <f>X249-'Bloco 1 10s Com RTOS RX'!$X248</f>
        <v>0.0001157407407</v>
      </c>
      <c r="Z248" s="1">
        <f>SUM(LEN(",CO_MQ135|"),'Bloco 1 10s Com RTOS RX'!$H248,LEN(",CO2_MQ135|"),'Bloco 1 10s Com RTOS RX'!$I248,LEN(",Alcool_MQ135|"),'Bloco 1 10s Com RTOS RX'!$J248,LEN(",Alcool_MQ135|"),'Bloco 1 10s Com RTOS RX'!$K248,LEN(",Toluen_MQ135|"),'Bloco 1 10s Com RTOS RX'!$L248,LEN(",MH4_MQ135|"),'Bloco 1 10s Com RTOS RX'!$M248,LEN(",O3_MQ131|"),'Bloco 1 10s Com RTOS RX'!$N248)*8</f>
        <v>672</v>
      </c>
    </row>
    <row r="249" ht="15.75" customHeight="1">
      <c r="A249" s="1" t="s">
        <v>9387</v>
      </c>
      <c r="B249" s="1" t="s">
        <v>9388</v>
      </c>
      <c r="C249" s="1" t="s">
        <v>8399</v>
      </c>
      <c r="D249" s="1" t="s">
        <v>9389</v>
      </c>
      <c r="E249" s="1" t="s">
        <v>1833</v>
      </c>
      <c r="F249" s="1" t="s">
        <v>1833</v>
      </c>
      <c r="G249" s="1" t="s">
        <v>1833</v>
      </c>
      <c r="H249" s="1" t="s">
        <v>319</v>
      </c>
      <c r="I249" s="1" t="s">
        <v>29</v>
      </c>
      <c r="J249" s="1" t="s">
        <v>1048</v>
      </c>
      <c r="K249" s="1" t="s">
        <v>34</v>
      </c>
      <c r="L249" s="1" t="s">
        <v>1110</v>
      </c>
      <c r="M249" s="1" t="s">
        <v>73</v>
      </c>
      <c r="N249" s="1" t="s">
        <v>89</v>
      </c>
      <c r="O249" s="1" t="s">
        <v>1833</v>
      </c>
      <c r="P249" s="1" t="s">
        <v>1833</v>
      </c>
      <c r="Q249" s="1" t="s">
        <v>3692</v>
      </c>
      <c r="R249" s="1" t="s">
        <v>1833</v>
      </c>
      <c r="S249" s="1" t="s">
        <v>3700</v>
      </c>
      <c r="T249" s="1" t="s">
        <v>4371</v>
      </c>
      <c r="U249" s="1" t="s">
        <v>1833</v>
      </c>
      <c r="V249" s="1" t="s">
        <v>1833</v>
      </c>
      <c r="W249" s="1" t="s">
        <v>3695</v>
      </c>
      <c r="X249" s="1" t="s">
        <v>9390</v>
      </c>
      <c r="Y249" s="2">
        <f>X250-'Bloco 1 10s Com RTOS RX'!$X249</f>
        <v>0.0001157407407</v>
      </c>
      <c r="Z249" s="1">
        <f>SUM(LEN(",CO_MQ135|"),'Bloco 1 10s Com RTOS RX'!$H249,LEN(",CO2_MQ135|"),'Bloco 1 10s Com RTOS RX'!$I249,LEN(",Alcool_MQ135|"),'Bloco 1 10s Com RTOS RX'!$J249,LEN(",Alcool_MQ135|"),'Bloco 1 10s Com RTOS RX'!$K249,LEN(",Toluen_MQ135|"),'Bloco 1 10s Com RTOS RX'!$L249,LEN(",MH4_MQ135|"),'Bloco 1 10s Com RTOS RX'!$M249,LEN(",O3_MQ131|"),'Bloco 1 10s Com RTOS RX'!$N249)*8</f>
        <v>672</v>
      </c>
    </row>
    <row r="250" ht="15.75" customHeight="1">
      <c r="A250" s="1" t="s">
        <v>9391</v>
      </c>
      <c r="B250" s="1" t="s">
        <v>9392</v>
      </c>
      <c r="C250" s="1" t="s">
        <v>8399</v>
      </c>
      <c r="D250" s="1" t="s">
        <v>9393</v>
      </c>
      <c r="E250" s="1" t="s">
        <v>1833</v>
      </c>
      <c r="F250" s="1" t="s">
        <v>1833</v>
      </c>
      <c r="G250" s="1" t="s">
        <v>1833</v>
      </c>
      <c r="H250" s="1" t="s">
        <v>288</v>
      </c>
      <c r="I250" s="1" t="s">
        <v>289</v>
      </c>
      <c r="J250" s="1" t="s">
        <v>290</v>
      </c>
      <c r="K250" s="1" t="s">
        <v>291</v>
      </c>
      <c r="L250" s="1" t="s">
        <v>292</v>
      </c>
      <c r="M250" s="1" t="s">
        <v>3720</v>
      </c>
      <c r="N250" s="1" t="s">
        <v>400</v>
      </c>
      <c r="O250" s="1" t="s">
        <v>1833</v>
      </c>
      <c r="P250" s="1" t="s">
        <v>1833</v>
      </c>
      <c r="Q250" s="1" t="s">
        <v>3692</v>
      </c>
      <c r="R250" s="1" t="s">
        <v>1833</v>
      </c>
      <c r="S250" s="1" t="s">
        <v>3700</v>
      </c>
      <c r="T250" s="1" t="s">
        <v>4371</v>
      </c>
      <c r="U250" s="1" t="s">
        <v>1833</v>
      </c>
      <c r="V250" s="1" t="s">
        <v>1833</v>
      </c>
      <c r="W250" s="1" t="s">
        <v>3695</v>
      </c>
      <c r="X250" s="1" t="s">
        <v>9394</v>
      </c>
      <c r="Y250" s="2">
        <f>X251-'Bloco 1 10s Com RTOS RX'!$X250</f>
        <v>0.0001157407407</v>
      </c>
      <c r="Z250" s="1">
        <f>SUM(LEN(",CO_MQ135|"),'Bloco 1 10s Com RTOS RX'!$H250,LEN(",CO2_MQ135|"),'Bloco 1 10s Com RTOS RX'!$I250,LEN(",Alcool_MQ135|"),'Bloco 1 10s Com RTOS RX'!$J250,LEN(",Alcool_MQ135|"),'Bloco 1 10s Com RTOS RX'!$K250,LEN(",Toluen_MQ135|"),'Bloco 1 10s Com RTOS RX'!$L250,LEN(",MH4_MQ135|"),'Bloco 1 10s Com RTOS RX'!$M250,LEN(",O3_MQ131|"),'Bloco 1 10s Com RTOS RX'!$N250)*8</f>
        <v>672</v>
      </c>
    </row>
    <row r="251" ht="15.75" customHeight="1">
      <c r="A251" s="1" t="s">
        <v>9395</v>
      </c>
      <c r="B251" s="1" t="s">
        <v>9396</v>
      </c>
      <c r="C251" s="1" t="s">
        <v>8399</v>
      </c>
      <c r="D251" s="1" t="s">
        <v>9397</v>
      </c>
      <c r="E251" s="1" t="s">
        <v>1833</v>
      </c>
      <c r="F251" s="1" t="s">
        <v>1833</v>
      </c>
      <c r="G251" s="1" t="s">
        <v>1833</v>
      </c>
      <c r="H251" s="1" t="s">
        <v>887</v>
      </c>
      <c r="I251" s="1" t="s">
        <v>289</v>
      </c>
      <c r="J251" s="1" t="s">
        <v>3940</v>
      </c>
      <c r="K251" s="1" t="s">
        <v>291</v>
      </c>
      <c r="L251" s="1" t="s">
        <v>294</v>
      </c>
      <c r="M251" s="1" t="s">
        <v>3720</v>
      </c>
      <c r="N251" s="1" t="s">
        <v>3755</v>
      </c>
      <c r="O251" s="1" t="s">
        <v>1833</v>
      </c>
      <c r="P251" s="1" t="s">
        <v>1833</v>
      </c>
      <c r="Q251" s="1" t="s">
        <v>3692</v>
      </c>
      <c r="R251" s="1" t="s">
        <v>1833</v>
      </c>
      <c r="S251" s="1" t="s">
        <v>3700</v>
      </c>
      <c r="T251" s="1" t="s">
        <v>4371</v>
      </c>
      <c r="U251" s="1" t="s">
        <v>1833</v>
      </c>
      <c r="V251" s="1" t="s">
        <v>1833</v>
      </c>
      <c r="W251" s="1" t="s">
        <v>3695</v>
      </c>
      <c r="X251" s="1" t="s">
        <v>9398</v>
      </c>
      <c r="Y251" s="2">
        <f>X252-'Bloco 1 10s Com RTOS RX'!$X251</f>
        <v>0.0001157407407</v>
      </c>
      <c r="Z251" s="1">
        <f>SUM(LEN(",CO_MQ135|"),'Bloco 1 10s Com RTOS RX'!$H251,LEN(",CO2_MQ135|"),'Bloco 1 10s Com RTOS RX'!$I251,LEN(",Alcool_MQ135|"),'Bloco 1 10s Com RTOS RX'!$J251,LEN(",Alcool_MQ135|"),'Bloco 1 10s Com RTOS RX'!$K251,LEN(",Toluen_MQ135|"),'Bloco 1 10s Com RTOS RX'!$L251,LEN(",MH4_MQ135|"),'Bloco 1 10s Com RTOS RX'!$M251,LEN(",O3_MQ131|"),'Bloco 1 10s Com RTOS RX'!$N251)*8</f>
        <v>672</v>
      </c>
    </row>
    <row r="252" ht="15.75" customHeight="1">
      <c r="A252" s="1" t="s">
        <v>9399</v>
      </c>
      <c r="B252" s="1" t="s">
        <v>9400</v>
      </c>
      <c r="C252" s="1" t="s">
        <v>8399</v>
      </c>
      <c r="D252" s="1" t="s">
        <v>9401</v>
      </c>
      <c r="E252" s="1" t="s">
        <v>1833</v>
      </c>
      <c r="F252" s="1" t="s">
        <v>1833</v>
      </c>
      <c r="G252" s="1" t="s">
        <v>1833</v>
      </c>
      <c r="H252" s="1" t="s">
        <v>780</v>
      </c>
      <c r="I252" s="1" t="s">
        <v>32</v>
      </c>
      <c r="J252" s="1" t="s">
        <v>437</v>
      </c>
      <c r="K252" s="1" t="s">
        <v>34</v>
      </c>
      <c r="L252" s="1" t="s">
        <v>263</v>
      </c>
      <c r="M252" s="1" t="s">
        <v>73</v>
      </c>
      <c r="N252" s="1" t="s">
        <v>247</v>
      </c>
      <c r="O252" s="1" t="s">
        <v>1833</v>
      </c>
      <c r="P252" s="1" t="s">
        <v>1833</v>
      </c>
      <c r="Q252" s="1" t="s">
        <v>3692</v>
      </c>
      <c r="R252" s="1" t="s">
        <v>1833</v>
      </c>
      <c r="S252" s="1" t="s">
        <v>3700</v>
      </c>
      <c r="T252" s="1" t="s">
        <v>4371</v>
      </c>
      <c r="U252" s="1" t="s">
        <v>1833</v>
      </c>
      <c r="V252" s="1" t="s">
        <v>1833</v>
      </c>
      <c r="W252" s="1" t="s">
        <v>3695</v>
      </c>
      <c r="X252" s="1" t="s">
        <v>9402</v>
      </c>
      <c r="Y252" s="2">
        <f>X253-'Bloco 1 10s Com RTOS RX'!$X252</f>
        <v>0.0001157407407</v>
      </c>
      <c r="Z252" s="1">
        <f>SUM(LEN(",CO_MQ135|"),'Bloco 1 10s Com RTOS RX'!$H252,LEN(",CO2_MQ135|"),'Bloco 1 10s Com RTOS RX'!$I252,LEN(",Alcool_MQ135|"),'Bloco 1 10s Com RTOS RX'!$J252,LEN(",Alcool_MQ135|"),'Bloco 1 10s Com RTOS RX'!$K252,LEN(",Toluen_MQ135|"),'Bloco 1 10s Com RTOS RX'!$L252,LEN(",MH4_MQ135|"),'Bloco 1 10s Com RTOS RX'!$M252,LEN(",O3_MQ131|"),'Bloco 1 10s Com RTOS RX'!$N252)*8</f>
        <v>672</v>
      </c>
    </row>
    <row r="253" ht="15.75" customHeight="1">
      <c r="A253" s="1" t="s">
        <v>9403</v>
      </c>
      <c r="B253" s="1" t="s">
        <v>9404</v>
      </c>
      <c r="C253" s="1" t="s">
        <v>8399</v>
      </c>
      <c r="D253" s="1" t="s">
        <v>9405</v>
      </c>
      <c r="E253" s="1" t="s">
        <v>1833</v>
      </c>
      <c r="F253" s="1" t="s">
        <v>1833</v>
      </c>
      <c r="G253" s="1" t="s">
        <v>1833</v>
      </c>
      <c r="H253" s="1" t="s">
        <v>211</v>
      </c>
      <c r="I253" s="1" t="s">
        <v>29</v>
      </c>
      <c r="J253" s="1" t="s">
        <v>1048</v>
      </c>
      <c r="K253" s="1" t="s">
        <v>34</v>
      </c>
      <c r="L253" s="1" t="s">
        <v>1049</v>
      </c>
      <c r="M253" s="1" t="s">
        <v>73</v>
      </c>
      <c r="N253" s="1" t="s">
        <v>3755</v>
      </c>
      <c r="O253" s="1" t="s">
        <v>1833</v>
      </c>
      <c r="P253" s="1" t="s">
        <v>1833</v>
      </c>
      <c r="Q253" s="1" t="s">
        <v>3692</v>
      </c>
      <c r="R253" s="1" t="s">
        <v>1833</v>
      </c>
      <c r="S253" s="1" t="s">
        <v>3700</v>
      </c>
      <c r="T253" s="1" t="s">
        <v>4371</v>
      </c>
      <c r="U253" s="1" t="s">
        <v>1833</v>
      </c>
      <c r="V253" s="1" t="s">
        <v>1833</v>
      </c>
      <c r="W253" s="1" t="s">
        <v>3695</v>
      </c>
      <c r="X253" s="1" t="s">
        <v>9406</v>
      </c>
      <c r="Y253" s="2">
        <f>X254-'Bloco 1 10s Com RTOS RX'!$X253</f>
        <v>0.0001157407407</v>
      </c>
      <c r="Z253" s="1">
        <f>SUM(LEN(",CO_MQ135|"),'Bloco 1 10s Com RTOS RX'!$H253,LEN(",CO2_MQ135|"),'Bloco 1 10s Com RTOS RX'!$I253,LEN(",Alcool_MQ135|"),'Bloco 1 10s Com RTOS RX'!$J253,LEN(",Alcool_MQ135|"),'Bloco 1 10s Com RTOS RX'!$K253,LEN(",Toluen_MQ135|"),'Bloco 1 10s Com RTOS RX'!$L253,LEN(",MH4_MQ135|"),'Bloco 1 10s Com RTOS RX'!$M253,LEN(",O3_MQ131|"),'Bloco 1 10s Com RTOS RX'!$N253)*8</f>
        <v>672</v>
      </c>
    </row>
    <row r="254" ht="15.75" customHeight="1">
      <c r="A254" s="1" t="s">
        <v>9407</v>
      </c>
      <c r="B254" s="1" t="s">
        <v>9408</v>
      </c>
      <c r="C254" s="1" t="s">
        <v>8399</v>
      </c>
      <c r="D254" s="1" t="s">
        <v>9409</v>
      </c>
      <c r="E254" s="1" t="s">
        <v>1833</v>
      </c>
      <c r="F254" s="1" t="s">
        <v>1833</v>
      </c>
      <c r="G254" s="1" t="s">
        <v>1833</v>
      </c>
      <c r="H254" s="1" t="s">
        <v>887</v>
      </c>
      <c r="I254" s="1" t="s">
        <v>289</v>
      </c>
      <c r="J254" s="1" t="s">
        <v>3940</v>
      </c>
      <c r="K254" s="1" t="s">
        <v>291</v>
      </c>
      <c r="L254" s="1" t="s">
        <v>294</v>
      </c>
      <c r="M254" s="1" t="s">
        <v>3720</v>
      </c>
      <c r="N254" s="1" t="s">
        <v>14</v>
      </c>
      <c r="O254" s="1" t="s">
        <v>1833</v>
      </c>
      <c r="P254" s="1" t="s">
        <v>1833</v>
      </c>
      <c r="Q254" s="1" t="s">
        <v>3692</v>
      </c>
      <c r="R254" s="1" t="s">
        <v>1833</v>
      </c>
      <c r="S254" s="1" t="s">
        <v>3700</v>
      </c>
      <c r="T254" s="1" t="s">
        <v>4371</v>
      </c>
      <c r="U254" s="1" t="s">
        <v>1833</v>
      </c>
      <c r="V254" s="1" t="s">
        <v>1833</v>
      </c>
      <c r="W254" s="1" t="s">
        <v>3695</v>
      </c>
      <c r="X254" s="1" t="s">
        <v>9410</v>
      </c>
      <c r="Y254" s="2">
        <f>X255-'Bloco 1 10s Com RTOS RX'!$X254</f>
        <v>0.0001157407407</v>
      </c>
      <c r="Z254" s="1">
        <f>SUM(LEN(",CO_MQ135|"),'Bloco 1 10s Com RTOS RX'!$H254,LEN(",CO2_MQ135|"),'Bloco 1 10s Com RTOS RX'!$I254,LEN(",Alcool_MQ135|"),'Bloco 1 10s Com RTOS RX'!$J254,LEN(",Alcool_MQ135|"),'Bloco 1 10s Com RTOS RX'!$K254,LEN(",Toluen_MQ135|"),'Bloco 1 10s Com RTOS RX'!$L254,LEN(",MH4_MQ135|"),'Bloco 1 10s Com RTOS RX'!$M254,LEN(",O3_MQ131|"),'Bloco 1 10s Com RTOS RX'!$N254)*8</f>
        <v>672</v>
      </c>
    </row>
    <row r="255" ht="15.75" customHeight="1">
      <c r="A255" s="1" t="s">
        <v>9411</v>
      </c>
      <c r="B255" s="1" t="s">
        <v>9412</v>
      </c>
      <c r="C255" s="1" t="s">
        <v>8399</v>
      </c>
      <c r="D255" s="1" t="s">
        <v>9413</v>
      </c>
      <c r="E255" s="1" t="s">
        <v>1833</v>
      </c>
      <c r="F255" s="1" t="s">
        <v>1833</v>
      </c>
      <c r="G255" s="1" t="s">
        <v>1833</v>
      </c>
      <c r="H255" s="1" t="s">
        <v>93</v>
      </c>
      <c r="I255" s="1" t="s">
        <v>5787</v>
      </c>
      <c r="J255" s="1" t="s">
        <v>3940</v>
      </c>
      <c r="K255" s="1" t="s">
        <v>174</v>
      </c>
      <c r="L255" s="1" t="s">
        <v>294</v>
      </c>
      <c r="M255" s="1" t="s">
        <v>3720</v>
      </c>
      <c r="N255" s="1" t="s">
        <v>89</v>
      </c>
      <c r="O255" s="1" t="s">
        <v>1833</v>
      </c>
      <c r="P255" s="1" t="s">
        <v>1833</v>
      </c>
      <c r="Q255" s="1" t="s">
        <v>3692</v>
      </c>
      <c r="R255" s="1" t="s">
        <v>1833</v>
      </c>
      <c r="S255" s="1" t="s">
        <v>3700</v>
      </c>
      <c r="T255" s="1" t="s">
        <v>4371</v>
      </c>
      <c r="U255" s="1" t="s">
        <v>1833</v>
      </c>
      <c r="V255" s="1" t="s">
        <v>1833</v>
      </c>
      <c r="W255" s="1" t="s">
        <v>3695</v>
      </c>
      <c r="X255" s="1" t="s">
        <v>9414</v>
      </c>
      <c r="Y255" s="2">
        <f>X256-'Bloco 1 10s Com RTOS RX'!$X255</f>
        <v>0.0001157407407</v>
      </c>
      <c r="Z255" s="1">
        <f>SUM(LEN(",CO_MQ135|"),'Bloco 1 10s Com RTOS RX'!$H255,LEN(",CO2_MQ135|"),'Bloco 1 10s Com RTOS RX'!$I255,LEN(",Alcool_MQ135|"),'Bloco 1 10s Com RTOS RX'!$J255,LEN(",Alcool_MQ135|"),'Bloco 1 10s Com RTOS RX'!$K255,LEN(",Toluen_MQ135|"),'Bloco 1 10s Com RTOS RX'!$L255,LEN(",MH4_MQ135|"),'Bloco 1 10s Com RTOS RX'!$M255,LEN(",O3_MQ131|"),'Bloco 1 10s Com RTOS RX'!$N255)*8</f>
        <v>672</v>
      </c>
    </row>
    <row r="256" ht="15.75" customHeight="1">
      <c r="A256" s="1" t="s">
        <v>9415</v>
      </c>
      <c r="B256" s="1" t="s">
        <v>9416</v>
      </c>
      <c r="C256" s="1" t="s">
        <v>8399</v>
      </c>
      <c r="D256" s="1" t="s">
        <v>9417</v>
      </c>
      <c r="E256" s="1" t="s">
        <v>1833</v>
      </c>
      <c r="F256" s="1" t="s">
        <v>1833</v>
      </c>
      <c r="G256" s="1" t="s">
        <v>1833</v>
      </c>
      <c r="H256" s="1" t="s">
        <v>72</v>
      </c>
      <c r="I256" s="1" t="s">
        <v>5787</v>
      </c>
      <c r="J256" s="1" t="s">
        <v>473</v>
      </c>
      <c r="K256" s="1" t="s">
        <v>174</v>
      </c>
      <c r="L256" s="1" t="s">
        <v>175</v>
      </c>
      <c r="M256" s="1" t="s">
        <v>73</v>
      </c>
      <c r="N256" s="1" t="s">
        <v>89</v>
      </c>
      <c r="O256" s="1" t="s">
        <v>1833</v>
      </c>
      <c r="P256" s="1" t="s">
        <v>1833</v>
      </c>
      <c r="Q256" s="1" t="s">
        <v>3692</v>
      </c>
      <c r="R256" s="1" t="s">
        <v>1833</v>
      </c>
      <c r="S256" s="1" t="s">
        <v>3700</v>
      </c>
      <c r="T256" s="1" t="s">
        <v>4371</v>
      </c>
      <c r="U256" s="1" t="s">
        <v>1833</v>
      </c>
      <c r="V256" s="1" t="s">
        <v>1833</v>
      </c>
      <c r="W256" s="1" t="s">
        <v>3695</v>
      </c>
      <c r="X256" s="1" t="s">
        <v>9418</v>
      </c>
      <c r="Y256" s="2">
        <f>X257-'Bloco 1 10s Com RTOS RX'!$X256</f>
        <v>0.0001157407407</v>
      </c>
      <c r="Z256" s="1">
        <f>SUM(LEN(",CO_MQ135|"),'Bloco 1 10s Com RTOS RX'!$H256,LEN(",CO2_MQ135|"),'Bloco 1 10s Com RTOS RX'!$I256,LEN(",Alcool_MQ135|"),'Bloco 1 10s Com RTOS RX'!$J256,LEN(",Alcool_MQ135|"),'Bloco 1 10s Com RTOS RX'!$K256,LEN(",Toluen_MQ135|"),'Bloco 1 10s Com RTOS RX'!$L256,LEN(",MH4_MQ135|"),'Bloco 1 10s Com RTOS RX'!$M256,LEN(",O3_MQ131|"),'Bloco 1 10s Com RTOS RX'!$N256)*8</f>
        <v>672</v>
      </c>
    </row>
    <row r="257" ht="15.75" customHeight="1">
      <c r="A257" s="1" t="s">
        <v>9419</v>
      </c>
      <c r="B257" s="1" t="s">
        <v>9420</v>
      </c>
      <c r="C257" s="1" t="s">
        <v>8399</v>
      </c>
      <c r="D257" s="1" t="s">
        <v>9421</v>
      </c>
      <c r="E257" s="1" t="s">
        <v>1833</v>
      </c>
      <c r="F257" s="1" t="s">
        <v>1833</v>
      </c>
      <c r="G257" s="1" t="s">
        <v>1833</v>
      </c>
      <c r="H257" s="1" t="s">
        <v>887</v>
      </c>
      <c r="I257" s="1" t="s">
        <v>289</v>
      </c>
      <c r="J257" s="1" t="s">
        <v>3940</v>
      </c>
      <c r="K257" s="1" t="s">
        <v>291</v>
      </c>
      <c r="L257" s="1" t="s">
        <v>294</v>
      </c>
      <c r="M257" s="1" t="s">
        <v>3720</v>
      </c>
      <c r="N257" s="1" t="s">
        <v>3755</v>
      </c>
      <c r="O257" s="1" t="s">
        <v>1833</v>
      </c>
      <c r="P257" s="1" t="s">
        <v>1833</v>
      </c>
      <c r="Q257" s="1" t="s">
        <v>3692</v>
      </c>
      <c r="R257" s="1" t="s">
        <v>1833</v>
      </c>
      <c r="S257" s="1" t="s">
        <v>3700</v>
      </c>
      <c r="T257" s="1" t="s">
        <v>4371</v>
      </c>
      <c r="U257" s="1" t="s">
        <v>1833</v>
      </c>
      <c r="V257" s="1" t="s">
        <v>1833</v>
      </c>
      <c r="W257" s="1" t="s">
        <v>3695</v>
      </c>
      <c r="X257" s="1" t="s">
        <v>9422</v>
      </c>
      <c r="Y257" s="2">
        <f>X258-'Bloco 1 10s Com RTOS RX'!$X257</f>
        <v>0.0001157407407</v>
      </c>
      <c r="Z257" s="1">
        <f>SUM(LEN(",CO_MQ135|"),'Bloco 1 10s Com RTOS RX'!$H257,LEN(",CO2_MQ135|"),'Bloco 1 10s Com RTOS RX'!$I257,LEN(",Alcool_MQ135|"),'Bloco 1 10s Com RTOS RX'!$J257,LEN(",Alcool_MQ135|"),'Bloco 1 10s Com RTOS RX'!$K257,LEN(",Toluen_MQ135|"),'Bloco 1 10s Com RTOS RX'!$L257,LEN(",MH4_MQ135|"),'Bloco 1 10s Com RTOS RX'!$M257,LEN(",O3_MQ131|"),'Bloco 1 10s Com RTOS RX'!$N257)*8</f>
        <v>672</v>
      </c>
    </row>
    <row r="258" ht="15.75" customHeight="1">
      <c r="A258" s="1" t="s">
        <v>9423</v>
      </c>
      <c r="B258" s="1" t="s">
        <v>9424</v>
      </c>
      <c r="C258" s="1" t="s">
        <v>8399</v>
      </c>
      <c r="D258" s="1" t="s">
        <v>9425</v>
      </c>
      <c r="E258" s="1" t="s">
        <v>1833</v>
      </c>
      <c r="F258" s="1" t="s">
        <v>1833</v>
      </c>
      <c r="G258" s="1" t="s">
        <v>1833</v>
      </c>
      <c r="H258" s="1" t="s">
        <v>336</v>
      </c>
      <c r="I258" s="1" t="s">
        <v>3807</v>
      </c>
      <c r="J258" s="1" t="s">
        <v>3808</v>
      </c>
      <c r="K258" s="1" t="s">
        <v>26</v>
      </c>
      <c r="L258" s="1" t="s">
        <v>140</v>
      </c>
      <c r="M258" s="1" t="s">
        <v>28</v>
      </c>
      <c r="N258" s="1" t="s">
        <v>14</v>
      </c>
      <c r="O258" s="1" t="s">
        <v>1833</v>
      </c>
      <c r="P258" s="1" t="s">
        <v>1833</v>
      </c>
      <c r="Q258" s="1" t="s">
        <v>3692</v>
      </c>
      <c r="R258" s="1" t="s">
        <v>1833</v>
      </c>
      <c r="S258" s="1" t="s">
        <v>3700</v>
      </c>
      <c r="T258" s="1" t="s">
        <v>4371</v>
      </c>
      <c r="U258" s="1" t="s">
        <v>1833</v>
      </c>
      <c r="V258" s="1" t="s">
        <v>1833</v>
      </c>
      <c r="W258" s="1" t="s">
        <v>3695</v>
      </c>
      <c r="X258" s="1" t="s">
        <v>9426</v>
      </c>
      <c r="Y258" s="2">
        <f>X259-'Bloco 1 10s Com RTOS RX'!$X258</f>
        <v>0.0001157407407</v>
      </c>
      <c r="Z258" s="1">
        <f>SUM(LEN(",CO_MQ135|"),'Bloco 1 10s Com RTOS RX'!$H258,LEN(",CO2_MQ135|"),'Bloco 1 10s Com RTOS RX'!$I258,LEN(",Alcool_MQ135|"),'Bloco 1 10s Com RTOS RX'!$J258,LEN(",Alcool_MQ135|"),'Bloco 1 10s Com RTOS RX'!$K258,LEN(",Toluen_MQ135|"),'Bloco 1 10s Com RTOS RX'!$L258,LEN(",MH4_MQ135|"),'Bloco 1 10s Com RTOS RX'!$M258,LEN(",O3_MQ131|"),'Bloco 1 10s Com RTOS RX'!$N258)*8</f>
        <v>672</v>
      </c>
    </row>
    <row r="259" ht="15.75" customHeight="1">
      <c r="A259" s="1" t="s">
        <v>9427</v>
      </c>
      <c r="B259" s="1" t="s">
        <v>9428</v>
      </c>
      <c r="C259" s="1" t="s">
        <v>8399</v>
      </c>
      <c r="D259" s="1" t="s">
        <v>9429</v>
      </c>
      <c r="E259" s="1" t="s">
        <v>1833</v>
      </c>
      <c r="F259" s="1" t="s">
        <v>1833</v>
      </c>
      <c r="G259" s="1" t="s">
        <v>1833</v>
      </c>
      <c r="H259" s="1" t="s">
        <v>887</v>
      </c>
      <c r="I259" s="1" t="s">
        <v>289</v>
      </c>
      <c r="J259" s="1" t="s">
        <v>3940</v>
      </c>
      <c r="K259" s="1" t="s">
        <v>291</v>
      </c>
      <c r="L259" s="1" t="s">
        <v>294</v>
      </c>
      <c r="M259" s="1" t="s">
        <v>3720</v>
      </c>
      <c r="N259" s="1" t="s">
        <v>89</v>
      </c>
      <c r="O259" s="1" t="s">
        <v>1833</v>
      </c>
      <c r="P259" s="1" t="s">
        <v>1833</v>
      </c>
      <c r="Q259" s="1" t="s">
        <v>3692</v>
      </c>
      <c r="R259" s="1" t="s">
        <v>1833</v>
      </c>
      <c r="S259" s="1" t="s">
        <v>3700</v>
      </c>
      <c r="T259" s="1" t="s">
        <v>4371</v>
      </c>
      <c r="U259" s="1" t="s">
        <v>1833</v>
      </c>
      <c r="V259" s="1" t="s">
        <v>1833</v>
      </c>
      <c r="W259" s="1" t="s">
        <v>3695</v>
      </c>
      <c r="X259" s="1" t="s">
        <v>9430</v>
      </c>
      <c r="Y259" s="2">
        <f>X260-'Bloco 1 10s Com RTOS RX'!$X259</f>
        <v>0.0001157407407</v>
      </c>
      <c r="Z259" s="1">
        <f>SUM(LEN(",CO_MQ135|"),'Bloco 1 10s Com RTOS RX'!$H259,LEN(",CO2_MQ135|"),'Bloco 1 10s Com RTOS RX'!$I259,LEN(",Alcool_MQ135|"),'Bloco 1 10s Com RTOS RX'!$J259,LEN(",Alcool_MQ135|"),'Bloco 1 10s Com RTOS RX'!$K259,LEN(",Toluen_MQ135|"),'Bloco 1 10s Com RTOS RX'!$L259,LEN(",MH4_MQ135|"),'Bloco 1 10s Com RTOS RX'!$M259,LEN(",O3_MQ131|"),'Bloco 1 10s Com RTOS RX'!$N259)*8</f>
        <v>672</v>
      </c>
    </row>
    <row r="260" ht="15.75" customHeight="1">
      <c r="A260" s="1" t="s">
        <v>9431</v>
      </c>
      <c r="B260" s="1" t="s">
        <v>9432</v>
      </c>
      <c r="C260" s="1" t="s">
        <v>8399</v>
      </c>
      <c r="D260" s="1" t="s">
        <v>9433</v>
      </c>
      <c r="E260" s="1" t="s">
        <v>1833</v>
      </c>
      <c r="F260" s="1" t="s">
        <v>1833</v>
      </c>
      <c r="G260" s="1" t="s">
        <v>1833</v>
      </c>
      <c r="H260" s="1" t="s">
        <v>93</v>
      </c>
      <c r="I260" s="1" t="s">
        <v>5787</v>
      </c>
      <c r="J260" s="1" t="s">
        <v>3940</v>
      </c>
      <c r="K260" s="1" t="s">
        <v>174</v>
      </c>
      <c r="L260" s="1" t="s">
        <v>294</v>
      </c>
      <c r="M260" s="1" t="s">
        <v>3720</v>
      </c>
      <c r="N260" s="1" t="s">
        <v>131</v>
      </c>
      <c r="O260" s="1" t="s">
        <v>1833</v>
      </c>
      <c r="P260" s="1" t="s">
        <v>1833</v>
      </c>
      <c r="Q260" s="1" t="s">
        <v>3692</v>
      </c>
      <c r="R260" s="1" t="s">
        <v>1833</v>
      </c>
      <c r="S260" s="1" t="s">
        <v>3700</v>
      </c>
      <c r="T260" s="1" t="s">
        <v>4371</v>
      </c>
      <c r="U260" s="1" t="s">
        <v>1833</v>
      </c>
      <c r="V260" s="1" t="s">
        <v>1833</v>
      </c>
      <c r="W260" s="1" t="s">
        <v>3695</v>
      </c>
      <c r="X260" s="1" t="s">
        <v>9434</v>
      </c>
      <c r="Y260" s="2">
        <f>X261-'Bloco 1 10s Com RTOS RX'!$X260</f>
        <v>0.0001157407407</v>
      </c>
      <c r="Z260" s="1">
        <f>SUM(LEN(",CO_MQ135|"),'Bloco 1 10s Com RTOS RX'!$H260,LEN(",CO2_MQ135|"),'Bloco 1 10s Com RTOS RX'!$I260,LEN(",Alcool_MQ135|"),'Bloco 1 10s Com RTOS RX'!$J260,LEN(",Alcool_MQ135|"),'Bloco 1 10s Com RTOS RX'!$K260,LEN(",Toluen_MQ135|"),'Bloco 1 10s Com RTOS RX'!$L260,LEN(",MH4_MQ135|"),'Bloco 1 10s Com RTOS RX'!$M260,LEN(",O3_MQ131|"),'Bloco 1 10s Com RTOS RX'!$N260)*8</f>
        <v>672</v>
      </c>
    </row>
    <row r="261" ht="15.75" customHeight="1">
      <c r="A261" s="1" t="s">
        <v>9435</v>
      </c>
      <c r="B261" s="1" t="s">
        <v>9436</v>
      </c>
      <c r="C261" s="1" t="s">
        <v>8399</v>
      </c>
      <c r="D261" s="1" t="s">
        <v>9437</v>
      </c>
      <c r="E261" s="1" t="s">
        <v>1833</v>
      </c>
      <c r="F261" s="1" t="s">
        <v>1833</v>
      </c>
      <c r="G261" s="1" t="s">
        <v>1833</v>
      </c>
      <c r="H261" s="1" t="s">
        <v>140</v>
      </c>
      <c r="I261" s="1" t="s">
        <v>289</v>
      </c>
      <c r="J261" s="1" t="s">
        <v>444</v>
      </c>
      <c r="K261" s="1" t="s">
        <v>291</v>
      </c>
      <c r="L261" s="1" t="s">
        <v>1846</v>
      </c>
      <c r="M261" s="1" t="s">
        <v>3720</v>
      </c>
      <c r="N261" s="1" t="s">
        <v>14</v>
      </c>
      <c r="O261" s="1" t="s">
        <v>1833</v>
      </c>
      <c r="P261" s="1" t="s">
        <v>1833</v>
      </c>
      <c r="Q261" s="1" t="s">
        <v>3692</v>
      </c>
      <c r="R261" s="1" t="s">
        <v>1833</v>
      </c>
      <c r="S261" s="1" t="s">
        <v>3700</v>
      </c>
      <c r="T261" s="1" t="s">
        <v>4371</v>
      </c>
      <c r="U261" s="1" t="s">
        <v>1833</v>
      </c>
      <c r="V261" s="1" t="s">
        <v>1833</v>
      </c>
      <c r="W261" s="1" t="s">
        <v>3695</v>
      </c>
      <c r="X261" s="1" t="s">
        <v>3809</v>
      </c>
      <c r="Y261" s="2">
        <f>X262-'Bloco 1 10s Com RTOS RX'!$X261</f>
        <v>0.0001273148148</v>
      </c>
      <c r="Z261" s="1">
        <f>SUM(LEN(",CO_MQ135|"),'Bloco 1 10s Com RTOS RX'!$H261,LEN(",CO2_MQ135|"),'Bloco 1 10s Com RTOS RX'!$I261,LEN(",Alcool_MQ135|"),'Bloco 1 10s Com RTOS RX'!$J261,LEN(",Alcool_MQ135|"),'Bloco 1 10s Com RTOS RX'!$K261,LEN(",Toluen_MQ135|"),'Bloco 1 10s Com RTOS RX'!$L261,LEN(",MH4_MQ135|"),'Bloco 1 10s Com RTOS RX'!$M261,LEN(",O3_MQ131|"),'Bloco 1 10s Com RTOS RX'!$N261)*8</f>
        <v>672</v>
      </c>
    </row>
    <row r="262" ht="15.75" customHeight="1">
      <c r="A262" s="1" t="s">
        <v>9438</v>
      </c>
      <c r="B262" s="1" t="s">
        <v>9439</v>
      </c>
      <c r="C262" s="1" t="s">
        <v>8399</v>
      </c>
      <c r="D262" s="1" t="s">
        <v>9440</v>
      </c>
      <c r="E262" s="1" t="s">
        <v>1833</v>
      </c>
      <c r="F262" s="1" t="s">
        <v>1833</v>
      </c>
      <c r="G262" s="1" t="s">
        <v>1833</v>
      </c>
      <c r="H262" s="1" t="s">
        <v>3755</v>
      </c>
      <c r="I262" s="1" t="s">
        <v>15</v>
      </c>
      <c r="J262" s="1" t="s">
        <v>90</v>
      </c>
      <c r="K262" s="1" t="s">
        <v>17</v>
      </c>
      <c r="L262" s="1" t="s">
        <v>93</v>
      </c>
      <c r="M262" s="1" t="s">
        <v>19</v>
      </c>
      <c r="N262" s="1" t="s">
        <v>4166</v>
      </c>
      <c r="O262" s="1" t="s">
        <v>1833</v>
      </c>
      <c r="P262" s="1" t="s">
        <v>1833</v>
      </c>
      <c r="Q262" s="1" t="s">
        <v>3692</v>
      </c>
      <c r="R262" s="1" t="s">
        <v>1833</v>
      </c>
      <c r="S262" s="1" t="s">
        <v>3700</v>
      </c>
      <c r="T262" s="1" t="s">
        <v>4371</v>
      </c>
      <c r="U262" s="1" t="s">
        <v>1833</v>
      </c>
      <c r="V262" s="1" t="s">
        <v>1833</v>
      </c>
      <c r="W262" s="1" t="s">
        <v>3695</v>
      </c>
      <c r="X262" s="1" t="s">
        <v>9441</v>
      </c>
      <c r="Y262" s="2">
        <f>X263-'Bloco 1 10s Com RTOS RX'!$X262</f>
        <v>0.0001157407407</v>
      </c>
      <c r="Z262" s="1">
        <f>SUM(LEN(",CO_MQ135|"),'Bloco 1 10s Com RTOS RX'!$H262,LEN(",CO2_MQ135|"),'Bloco 1 10s Com RTOS RX'!$I262,LEN(",Alcool_MQ135|"),'Bloco 1 10s Com RTOS RX'!$J262,LEN(",Alcool_MQ135|"),'Bloco 1 10s Com RTOS RX'!$K262,LEN(",Toluen_MQ135|"),'Bloco 1 10s Com RTOS RX'!$L262,LEN(",MH4_MQ135|"),'Bloco 1 10s Com RTOS RX'!$M262,LEN(",O3_MQ131|"),'Bloco 1 10s Com RTOS RX'!$N262)*8</f>
        <v>672</v>
      </c>
    </row>
    <row r="263" ht="15.75" customHeight="1">
      <c r="A263" s="1" t="s">
        <v>9442</v>
      </c>
      <c r="B263" s="1" t="s">
        <v>9443</v>
      </c>
      <c r="C263" s="1" t="s">
        <v>8399</v>
      </c>
      <c r="D263" s="1" t="s">
        <v>9444</v>
      </c>
      <c r="E263" s="1" t="s">
        <v>1833</v>
      </c>
      <c r="F263" s="1" t="s">
        <v>1833</v>
      </c>
      <c r="G263" s="1" t="s">
        <v>1833</v>
      </c>
      <c r="H263" s="1" t="s">
        <v>319</v>
      </c>
      <c r="I263" s="1" t="s">
        <v>29</v>
      </c>
      <c r="J263" s="1" t="s">
        <v>1048</v>
      </c>
      <c r="K263" s="1" t="s">
        <v>34</v>
      </c>
      <c r="L263" s="1" t="s">
        <v>1110</v>
      </c>
      <c r="M263" s="1" t="s">
        <v>73</v>
      </c>
      <c r="N263" s="1" t="s">
        <v>89</v>
      </c>
      <c r="O263" s="1" t="s">
        <v>1833</v>
      </c>
      <c r="P263" s="1" t="s">
        <v>1833</v>
      </c>
      <c r="Q263" s="1" t="s">
        <v>3692</v>
      </c>
      <c r="R263" s="1" t="s">
        <v>1833</v>
      </c>
      <c r="S263" s="1" t="s">
        <v>3700</v>
      </c>
      <c r="T263" s="1" t="s">
        <v>4371</v>
      </c>
      <c r="U263" s="1" t="s">
        <v>1833</v>
      </c>
      <c r="V263" s="1" t="s">
        <v>1833</v>
      </c>
      <c r="W263" s="1" t="s">
        <v>3695</v>
      </c>
      <c r="X263" s="1" t="s">
        <v>9445</v>
      </c>
      <c r="Y263" s="2">
        <f>X264-'Bloco 1 10s Com RTOS RX'!$X263</f>
        <v>0.0001157407407</v>
      </c>
      <c r="Z263" s="1">
        <f>SUM(LEN(",CO_MQ135|"),'Bloco 1 10s Com RTOS RX'!$H263,LEN(",CO2_MQ135|"),'Bloco 1 10s Com RTOS RX'!$I263,LEN(",Alcool_MQ135|"),'Bloco 1 10s Com RTOS RX'!$J263,LEN(",Alcool_MQ135|"),'Bloco 1 10s Com RTOS RX'!$K263,LEN(",Toluen_MQ135|"),'Bloco 1 10s Com RTOS RX'!$L263,LEN(",MH4_MQ135|"),'Bloco 1 10s Com RTOS RX'!$M263,LEN(",O3_MQ131|"),'Bloco 1 10s Com RTOS RX'!$N263)*8</f>
        <v>672</v>
      </c>
    </row>
    <row r="264" ht="15.75" customHeight="1">
      <c r="A264" s="1" t="s">
        <v>9446</v>
      </c>
      <c r="B264" s="1" t="s">
        <v>9447</v>
      </c>
      <c r="C264" s="1" t="s">
        <v>8399</v>
      </c>
      <c r="D264" s="1" t="s">
        <v>9448</v>
      </c>
      <c r="E264" s="1" t="s">
        <v>1833</v>
      </c>
      <c r="F264" s="1" t="s">
        <v>1833</v>
      </c>
      <c r="G264" s="1" t="s">
        <v>1833</v>
      </c>
      <c r="H264" s="1" t="s">
        <v>211</v>
      </c>
      <c r="I264" s="1" t="s">
        <v>29</v>
      </c>
      <c r="J264" s="1" t="s">
        <v>1048</v>
      </c>
      <c r="K264" s="1" t="s">
        <v>34</v>
      </c>
      <c r="L264" s="1" t="s">
        <v>1049</v>
      </c>
      <c r="M264" s="1" t="s">
        <v>73</v>
      </c>
      <c r="N264" s="1" t="s">
        <v>14</v>
      </c>
      <c r="O264" s="1" t="s">
        <v>1833</v>
      </c>
      <c r="P264" s="1" t="s">
        <v>1833</v>
      </c>
      <c r="Q264" s="1" t="s">
        <v>3692</v>
      </c>
      <c r="R264" s="1" t="s">
        <v>1833</v>
      </c>
      <c r="S264" s="1" t="s">
        <v>3700</v>
      </c>
      <c r="T264" s="1" t="s">
        <v>4371</v>
      </c>
      <c r="U264" s="1" t="s">
        <v>1833</v>
      </c>
      <c r="V264" s="1" t="s">
        <v>1833</v>
      </c>
      <c r="W264" s="1" t="s">
        <v>3695</v>
      </c>
      <c r="X264" s="1" t="s">
        <v>9449</v>
      </c>
      <c r="Y264" s="2">
        <f>X265-'Bloco 1 10s Com RTOS RX'!$X264</f>
        <v>0.0001157407407</v>
      </c>
      <c r="Z264" s="1">
        <f>SUM(LEN(",CO_MQ135|"),'Bloco 1 10s Com RTOS RX'!$H264,LEN(",CO2_MQ135|"),'Bloco 1 10s Com RTOS RX'!$I264,LEN(",Alcool_MQ135|"),'Bloco 1 10s Com RTOS RX'!$J264,LEN(",Alcool_MQ135|"),'Bloco 1 10s Com RTOS RX'!$K264,LEN(",Toluen_MQ135|"),'Bloco 1 10s Com RTOS RX'!$L264,LEN(",MH4_MQ135|"),'Bloco 1 10s Com RTOS RX'!$M264,LEN(",O3_MQ131|"),'Bloco 1 10s Com RTOS RX'!$N264)*8</f>
        <v>672</v>
      </c>
    </row>
    <row r="265" ht="15.75" customHeight="1">
      <c r="A265" s="1" t="s">
        <v>9450</v>
      </c>
      <c r="B265" s="1" t="s">
        <v>9451</v>
      </c>
      <c r="C265" s="1" t="s">
        <v>8399</v>
      </c>
      <c r="D265" s="1" t="s">
        <v>9452</v>
      </c>
      <c r="E265" s="1" t="s">
        <v>1833</v>
      </c>
      <c r="F265" s="1" t="s">
        <v>1833</v>
      </c>
      <c r="G265" s="1" t="s">
        <v>1833</v>
      </c>
      <c r="H265" s="1" t="s">
        <v>84</v>
      </c>
      <c r="I265" s="1" t="s">
        <v>214</v>
      </c>
      <c r="J265" s="1" t="s">
        <v>215</v>
      </c>
      <c r="K265" s="1" t="s">
        <v>174</v>
      </c>
      <c r="L265" s="1" t="s">
        <v>216</v>
      </c>
      <c r="M265" s="1" t="s">
        <v>73</v>
      </c>
      <c r="N265" s="1" t="s">
        <v>75</v>
      </c>
      <c r="O265" s="1" t="s">
        <v>1833</v>
      </c>
      <c r="P265" s="1" t="s">
        <v>1833</v>
      </c>
      <c r="Q265" s="1" t="s">
        <v>3692</v>
      </c>
      <c r="R265" s="1" t="s">
        <v>1833</v>
      </c>
      <c r="S265" s="1" t="s">
        <v>3700</v>
      </c>
      <c r="T265" s="1" t="s">
        <v>4371</v>
      </c>
      <c r="U265" s="1" t="s">
        <v>1833</v>
      </c>
      <c r="V265" s="1" t="s">
        <v>1833</v>
      </c>
      <c r="W265" s="1" t="s">
        <v>3695</v>
      </c>
      <c r="X265" s="1" t="s">
        <v>9453</v>
      </c>
      <c r="Y265" s="2">
        <f>X266-'Bloco 1 10s Com RTOS RX'!$X265</f>
        <v>0.0001157407407</v>
      </c>
      <c r="Z265" s="1">
        <f>SUM(LEN(",CO_MQ135|"),'Bloco 1 10s Com RTOS RX'!$H265,LEN(",CO2_MQ135|"),'Bloco 1 10s Com RTOS RX'!$I265,LEN(",Alcool_MQ135|"),'Bloco 1 10s Com RTOS RX'!$J265,LEN(",Alcool_MQ135|"),'Bloco 1 10s Com RTOS RX'!$K265,LEN(",Toluen_MQ135|"),'Bloco 1 10s Com RTOS RX'!$L265,LEN(",MH4_MQ135|"),'Bloco 1 10s Com RTOS RX'!$M265,LEN(",O3_MQ131|"),'Bloco 1 10s Com RTOS RX'!$N265)*8</f>
        <v>672</v>
      </c>
    </row>
    <row r="266" ht="15.75" customHeight="1">
      <c r="A266" s="1" t="s">
        <v>9454</v>
      </c>
      <c r="B266" s="1" t="s">
        <v>9455</v>
      </c>
      <c r="C266" s="1" t="s">
        <v>8399</v>
      </c>
      <c r="D266" s="1" t="s">
        <v>9456</v>
      </c>
      <c r="E266" s="1" t="s">
        <v>1833</v>
      </c>
      <c r="F266" s="1" t="s">
        <v>1833</v>
      </c>
      <c r="G266" s="1" t="s">
        <v>1833</v>
      </c>
      <c r="H266" s="1" t="s">
        <v>310</v>
      </c>
      <c r="I266" s="1" t="s">
        <v>176</v>
      </c>
      <c r="J266" s="1" t="s">
        <v>304</v>
      </c>
      <c r="K266" s="1" t="s">
        <v>50</v>
      </c>
      <c r="L266" s="1" t="s">
        <v>223</v>
      </c>
      <c r="M266" s="1" t="s">
        <v>36</v>
      </c>
      <c r="N266" s="1" t="s">
        <v>137</v>
      </c>
      <c r="O266" s="1" t="s">
        <v>1833</v>
      </c>
      <c r="P266" s="1" t="s">
        <v>1833</v>
      </c>
      <c r="Q266" s="1" t="s">
        <v>3692</v>
      </c>
      <c r="R266" s="1" t="s">
        <v>1833</v>
      </c>
      <c r="S266" s="1" t="s">
        <v>3700</v>
      </c>
      <c r="T266" s="1" t="s">
        <v>4371</v>
      </c>
      <c r="U266" s="1" t="s">
        <v>1833</v>
      </c>
      <c r="V266" s="1" t="s">
        <v>1833</v>
      </c>
      <c r="W266" s="1" t="s">
        <v>3695</v>
      </c>
      <c r="X266" s="1" t="s">
        <v>9457</v>
      </c>
      <c r="Y266" s="2">
        <f>X267-'Bloco 1 10s Com RTOS RX'!$X266</f>
        <v>0.0001157407407</v>
      </c>
      <c r="Z266" s="1">
        <f>SUM(LEN(",CO_MQ135|"),'Bloco 1 10s Com RTOS RX'!$H266,LEN(",CO2_MQ135|"),'Bloco 1 10s Com RTOS RX'!$I266,LEN(",Alcool_MQ135|"),'Bloco 1 10s Com RTOS RX'!$J266,LEN(",Alcool_MQ135|"),'Bloco 1 10s Com RTOS RX'!$K266,LEN(",Toluen_MQ135|"),'Bloco 1 10s Com RTOS RX'!$L266,LEN(",MH4_MQ135|"),'Bloco 1 10s Com RTOS RX'!$M266,LEN(",O3_MQ131|"),'Bloco 1 10s Com RTOS RX'!$N266)*8</f>
        <v>672</v>
      </c>
    </row>
    <row r="267" ht="15.75" customHeight="1">
      <c r="A267" s="1" t="s">
        <v>9458</v>
      </c>
      <c r="B267" s="1" t="s">
        <v>9459</v>
      </c>
      <c r="C267" s="1" t="s">
        <v>8399</v>
      </c>
      <c r="D267" s="1" t="s">
        <v>9460</v>
      </c>
      <c r="E267" s="1" t="s">
        <v>1833</v>
      </c>
      <c r="F267" s="1" t="s">
        <v>1833</v>
      </c>
      <c r="G267" s="1" t="s">
        <v>1833</v>
      </c>
      <c r="H267" s="1" t="s">
        <v>84</v>
      </c>
      <c r="I267" s="1" t="s">
        <v>214</v>
      </c>
      <c r="J267" s="1" t="s">
        <v>215</v>
      </c>
      <c r="K267" s="1" t="s">
        <v>174</v>
      </c>
      <c r="L267" s="1" t="s">
        <v>216</v>
      </c>
      <c r="M267" s="1" t="s">
        <v>73</v>
      </c>
      <c r="N267" s="1" t="s">
        <v>14</v>
      </c>
      <c r="O267" s="1" t="s">
        <v>1833</v>
      </c>
      <c r="P267" s="1" t="s">
        <v>1833</v>
      </c>
      <c r="Q267" s="1" t="s">
        <v>3692</v>
      </c>
      <c r="R267" s="1" t="s">
        <v>1833</v>
      </c>
      <c r="S267" s="1" t="s">
        <v>3700</v>
      </c>
      <c r="T267" s="1" t="s">
        <v>4371</v>
      </c>
      <c r="U267" s="1" t="s">
        <v>1833</v>
      </c>
      <c r="V267" s="1" t="s">
        <v>1833</v>
      </c>
      <c r="W267" s="1" t="s">
        <v>3695</v>
      </c>
      <c r="X267" s="1" t="s">
        <v>9461</v>
      </c>
      <c r="Y267" s="2">
        <f>X268-'Bloco 1 10s Com RTOS RX'!$X267</f>
        <v>0.0001157407407</v>
      </c>
      <c r="Z267" s="1">
        <f>SUM(LEN(",CO_MQ135|"),'Bloco 1 10s Com RTOS RX'!$H267,LEN(",CO2_MQ135|"),'Bloco 1 10s Com RTOS RX'!$I267,LEN(",Alcool_MQ135|"),'Bloco 1 10s Com RTOS RX'!$J267,LEN(",Alcool_MQ135|"),'Bloco 1 10s Com RTOS RX'!$K267,LEN(",Toluen_MQ135|"),'Bloco 1 10s Com RTOS RX'!$L267,LEN(",MH4_MQ135|"),'Bloco 1 10s Com RTOS RX'!$M267,LEN(",O3_MQ131|"),'Bloco 1 10s Com RTOS RX'!$N267)*8</f>
        <v>672</v>
      </c>
    </row>
    <row r="268" ht="15.75" customHeight="1">
      <c r="A268" s="1" t="s">
        <v>9462</v>
      </c>
      <c r="B268" s="1" t="s">
        <v>9463</v>
      </c>
      <c r="C268" s="1" t="s">
        <v>8399</v>
      </c>
      <c r="D268" s="1" t="s">
        <v>9464</v>
      </c>
      <c r="E268" s="1" t="s">
        <v>1833</v>
      </c>
      <c r="F268" s="1" t="s">
        <v>1833</v>
      </c>
      <c r="G268" s="1" t="s">
        <v>1833</v>
      </c>
      <c r="H268" s="1" t="s">
        <v>3755</v>
      </c>
      <c r="I268" s="1" t="s">
        <v>15</v>
      </c>
      <c r="J268" s="1" t="s">
        <v>90</v>
      </c>
      <c r="K268" s="1" t="s">
        <v>17</v>
      </c>
      <c r="L268" s="1" t="s">
        <v>93</v>
      </c>
      <c r="M268" s="1" t="s">
        <v>19</v>
      </c>
      <c r="N268" s="1" t="s">
        <v>357</v>
      </c>
      <c r="O268" s="1" t="s">
        <v>1833</v>
      </c>
      <c r="P268" s="1" t="s">
        <v>1833</v>
      </c>
      <c r="Q268" s="1" t="s">
        <v>3692</v>
      </c>
      <c r="R268" s="1" t="s">
        <v>1833</v>
      </c>
      <c r="S268" s="1" t="s">
        <v>3700</v>
      </c>
      <c r="T268" s="1" t="s">
        <v>4371</v>
      </c>
      <c r="U268" s="1" t="s">
        <v>1833</v>
      </c>
      <c r="V268" s="1" t="s">
        <v>1833</v>
      </c>
      <c r="W268" s="1" t="s">
        <v>3695</v>
      </c>
      <c r="X268" s="1" t="s">
        <v>9465</v>
      </c>
      <c r="Y268" s="2">
        <f>X269-'Bloco 1 10s Com RTOS RX'!$X268</f>
        <v>0.0001157407407</v>
      </c>
      <c r="Z268" s="1">
        <f>SUM(LEN(",CO_MQ135|"),'Bloco 1 10s Com RTOS RX'!$H268,LEN(",CO2_MQ135|"),'Bloco 1 10s Com RTOS RX'!$I268,LEN(",Alcool_MQ135|"),'Bloco 1 10s Com RTOS RX'!$J268,LEN(",Alcool_MQ135|"),'Bloco 1 10s Com RTOS RX'!$K268,LEN(",Toluen_MQ135|"),'Bloco 1 10s Com RTOS RX'!$L268,LEN(",MH4_MQ135|"),'Bloco 1 10s Com RTOS RX'!$M268,LEN(",O3_MQ131|"),'Bloco 1 10s Com RTOS RX'!$N268)*8</f>
        <v>672</v>
      </c>
    </row>
    <row r="269" ht="15.75" customHeight="1">
      <c r="A269" s="1" t="s">
        <v>9466</v>
      </c>
      <c r="B269" s="1" t="s">
        <v>9467</v>
      </c>
      <c r="C269" s="1" t="s">
        <v>8399</v>
      </c>
      <c r="D269" s="1" t="s">
        <v>9468</v>
      </c>
      <c r="E269" s="1" t="s">
        <v>1833</v>
      </c>
      <c r="F269" s="1" t="s">
        <v>1833</v>
      </c>
      <c r="G269" s="1" t="s">
        <v>1833</v>
      </c>
      <c r="H269" s="1" t="s">
        <v>72</v>
      </c>
      <c r="I269" s="1" t="s">
        <v>5787</v>
      </c>
      <c r="J269" s="1" t="s">
        <v>473</v>
      </c>
      <c r="K269" s="1" t="s">
        <v>174</v>
      </c>
      <c r="L269" s="1" t="s">
        <v>175</v>
      </c>
      <c r="M269" s="1" t="s">
        <v>73</v>
      </c>
      <c r="N269" s="1" t="s">
        <v>275</v>
      </c>
      <c r="O269" s="1" t="s">
        <v>1833</v>
      </c>
      <c r="P269" s="1" t="s">
        <v>1833</v>
      </c>
      <c r="Q269" s="1" t="s">
        <v>3692</v>
      </c>
      <c r="R269" s="1" t="s">
        <v>1833</v>
      </c>
      <c r="S269" s="1" t="s">
        <v>3700</v>
      </c>
      <c r="T269" s="1" t="s">
        <v>4371</v>
      </c>
      <c r="U269" s="1" t="s">
        <v>1833</v>
      </c>
      <c r="V269" s="1" t="s">
        <v>1833</v>
      </c>
      <c r="W269" s="1" t="s">
        <v>3695</v>
      </c>
      <c r="X269" s="1" t="s">
        <v>9469</v>
      </c>
      <c r="Y269" s="2">
        <f>X270-'Bloco 1 10s Com RTOS RX'!$X269</f>
        <v>0.0001157407407</v>
      </c>
      <c r="Z269" s="1">
        <f>SUM(LEN(",CO_MQ135|"),'Bloco 1 10s Com RTOS RX'!$H269,LEN(",CO2_MQ135|"),'Bloco 1 10s Com RTOS RX'!$I269,LEN(",Alcool_MQ135|"),'Bloco 1 10s Com RTOS RX'!$J269,LEN(",Alcool_MQ135|"),'Bloco 1 10s Com RTOS RX'!$K269,LEN(",Toluen_MQ135|"),'Bloco 1 10s Com RTOS RX'!$L269,LEN(",MH4_MQ135|"),'Bloco 1 10s Com RTOS RX'!$M269,LEN(",O3_MQ131|"),'Bloco 1 10s Com RTOS RX'!$N269)*8</f>
        <v>672</v>
      </c>
    </row>
    <row r="270" ht="15.75" customHeight="1">
      <c r="A270" s="1" t="s">
        <v>9470</v>
      </c>
      <c r="B270" s="1" t="s">
        <v>9471</v>
      </c>
      <c r="C270" s="1" t="s">
        <v>8399</v>
      </c>
      <c r="D270" s="1" t="s">
        <v>9472</v>
      </c>
      <c r="E270" s="1" t="s">
        <v>1833</v>
      </c>
      <c r="F270" s="1" t="s">
        <v>1833</v>
      </c>
      <c r="G270" s="1" t="s">
        <v>1833</v>
      </c>
      <c r="H270" s="1" t="s">
        <v>93</v>
      </c>
      <c r="I270" s="1" t="s">
        <v>5787</v>
      </c>
      <c r="J270" s="1" t="s">
        <v>3940</v>
      </c>
      <c r="K270" s="1" t="s">
        <v>174</v>
      </c>
      <c r="L270" s="1" t="s">
        <v>294</v>
      </c>
      <c r="M270" s="1" t="s">
        <v>3720</v>
      </c>
      <c r="N270" s="1" t="s">
        <v>357</v>
      </c>
      <c r="O270" s="1" t="s">
        <v>1833</v>
      </c>
      <c r="P270" s="1" t="s">
        <v>1833</v>
      </c>
      <c r="Q270" s="1" t="s">
        <v>3692</v>
      </c>
      <c r="R270" s="1" t="s">
        <v>1833</v>
      </c>
      <c r="S270" s="1" t="s">
        <v>3700</v>
      </c>
      <c r="T270" s="1" t="s">
        <v>4371</v>
      </c>
      <c r="U270" s="1" t="s">
        <v>1833</v>
      </c>
      <c r="V270" s="1" t="s">
        <v>1833</v>
      </c>
      <c r="W270" s="1" t="s">
        <v>3695</v>
      </c>
      <c r="X270" s="1" t="s">
        <v>9473</v>
      </c>
      <c r="Y270" s="2">
        <f>X271-'Bloco 1 10s Com RTOS RX'!$X270</f>
        <v>0.0001157407407</v>
      </c>
      <c r="Z270" s="1">
        <f>SUM(LEN(",CO_MQ135|"),'Bloco 1 10s Com RTOS RX'!$H270,LEN(",CO2_MQ135|"),'Bloco 1 10s Com RTOS RX'!$I270,LEN(",Alcool_MQ135|"),'Bloco 1 10s Com RTOS RX'!$J270,LEN(",Alcool_MQ135|"),'Bloco 1 10s Com RTOS RX'!$K270,LEN(",Toluen_MQ135|"),'Bloco 1 10s Com RTOS RX'!$L270,LEN(",MH4_MQ135|"),'Bloco 1 10s Com RTOS RX'!$M270,LEN(",O3_MQ131|"),'Bloco 1 10s Com RTOS RX'!$N270)*8</f>
        <v>672</v>
      </c>
    </row>
    <row r="271" ht="15.75" customHeight="1">
      <c r="A271" s="1" t="s">
        <v>9474</v>
      </c>
      <c r="B271" s="1" t="s">
        <v>9475</v>
      </c>
      <c r="C271" s="1" t="s">
        <v>8399</v>
      </c>
      <c r="D271" s="1" t="s">
        <v>9476</v>
      </c>
      <c r="E271" s="1" t="s">
        <v>1833</v>
      </c>
      <c r="F271" s="1" t="s">
        <v>1833</v>
      </c>
      <c r="G271" s="1" t="s">
        <v>1833</v>
      </c>
      <c r="H271" s="1" t="s">
        <v>140</v>
      </c>
      <c r="I271" s="1" t="s">
        <v>289</v>
      </c>
      <c r="J271" s="1" t="s">
        <v>444</v>
      </c>
      <c r="K271" s="1" t="s">
        <v>291</v>
      </c>
      <c r="L271" s="1" t="s">
        <v>1846</v>
      </c>
      <c r="M271" s="1" t="s">
        <v>3720</v>
      </c>
      <c r="N271" s="1" t="s">
        <v>275</v>
      </c>
      <c r="O271" s="1" t="s">
        <v>1833</v>
      </c>
      <c r="P271" s="1" t="s">
        <v>1833</v>
      </c>
      <c r="Q271" s="1" t="s">
        <v>3692</v>
      </c>
      <c r="R271" s="1" t="s">
        <v>1833</v>
      </c>
      <c r="S271" s="1" t="s">
        <v>3700</v>
      </c>
      <c r="T271" s="1" t="s">
        <v>4371</v>
      </c>
      <c r="U271" s="1" t="s">
        <v>1833</v>
      </c>
      <c r="V271" s="1" t="s">
        <v>1833</v>
      </c>
      <c r="W271" s="1" t="s">
        <v>3695</v>
      </c>
      <c r="X271" s="1" t="s">
        <v>9477</v>
      </c>
      <c r="Y271" s="2">
        <f>X272-'Bloco 1 10s Com RTOS RX'!$X271</f>
        <v>0.0001157407407</v>
      </c>
      <c r="Z271" s="1">
        <f>SUM(LEN(",CO_MQ135|"),'Bloco 1 10s Com RTOS RX'!$H271,LEN(",CO2_MQ135|"),'Bloco 1 10s Com RTOS RX'!$I271,LEN(",Alcool_MQ135|"),'Bloco 1 10s Com RTOS RX'!$J271,LEN(",Alcool_MQ135|"),'Bloco 1 10s Com RTOS RX'!$K271,LEN(",Toluen_MQ135|"),'Bloco 1 10s Com RTOS RX'!$L271,LEN(",MH4_MQ135|"),'Bloco 1 10s Com RTOS RX'!$M271,LEN(",O3_MQ131|"),'Bloco 1 10s Com RTOS RX'!$N271)*8</f>
        <v>672</v>
      </c>
    </row>
    <row r="272" ht="15.75" customHeight="1">
      <c r="A272" s="1" t="s">
        <v>9478</v>
      </c>
      <c r="B272" s="1" t="s">
        <v>9479</v>
      </c>
      <c r="C272" s="1" t="s">
        <v>8399</v>
      </c>
      <c r="D272" s="1" t="s">
        <v>9480</v>
      </c>
      <c r="E272" s="1" t="s">
        <v>1833</v>
      </c>
      <c r="F272" s="1" t="s">
        <v>1833</v>
      </c>
      <c r="G272" s="1" t="s">
        <v>1833</v>
      </c>
      <c r="H272" s="1" t="s">
        <v>145</v>
      </c>
      <c r="I272" s="1" t="s">
        <v>415</v>
      </c>
      <c r="J272" s="1" t="s">
        <v>444</v>
      </c>
      <c r="K272" s="1" t="s">
        <v>291</v>
      </c>
      <c r="L272" s="1" t="s">
        <v>1865</v>
      </c>
      <c r="M272" s="1" t="s">
        <v>3720</v>
      </c>
      <c r="N272" s="1" t="s">
        <v>357</v>
      </c>
      <c r="O272" s="1" t="s">
        <v>1833</v>
      </c>
      <c r="P272" s="1" t="s">
        <v>1833</v>
      </c>
      <c r="Q272" s="1" t="s">
        <v>3692</v>
      </c>
      <c r="R272" s="1" t="s">
        <v>1833</v>
      </c>
      <c r="S272" s="1" t="s">
        <v>3700</v>
      </c>
      <c r="T272" s="1" t="s">
        <v>4371</v>
      </c>
      <c r="U272" s="1" t="s">
        <v>1833</v>
      </c>
      <c r="V272" s="1" t="s">
        <v>1833</v>
      </c>
      <c r="W272" s="1" t="s">
        <v>3695</v>
      </c>
      <c r="X272" s="1" t="s">
        <v>9481</v>
      </c>
      <c r="Y272" s="2">
        <f>X273-'Bloco 1 10s Com RTOS RX'!$X272</f>
        <v>0.0001157407407</v>
      </c>
      <c r="Z272" s="1">
        <f>SUM(LEN(",CO_MQ135|"),'Bloco 1 10s Com RTOS RX'!$H272,LEN(",CO2_MQ135|"),'Bloco 1 10s Com RTOS RX'!$I272,LEN(",Alcool_MQ135|"),'Bloco 1 10s Com RTOS RX'!$J272,LEN(",Alcool_MQ135|"),'Bloco 1 10s Com RTOS RX'!$K272,LEN(",Toluen_MQ135|"),'Bloco 1 10s Com RTOS RX'!$L272,LEN(",MH4_MQ135|"),'Bloco 1 10s Com RTOS RX'!$M272,LEN(",O3_MQ131|"),'Bloco 1 10s Com RTOS RX'!$N272)*8</f>
        <v>672</v>
      </c>
    </row>
    <row r="273" ht="15.75" customHeight="1">
      <c r="A273" s="1" t="s">
        <v>9482</v>
      </c>
      <c r="B273" s="1" t="s">
        <v>9483</v>
      </c>
      <c r="C273" s="1" t="s">
        <v>8399</v>
      </c>
      <c r="D273" s="1" t="s">
        <v>9484</v>
      </c>
      <c r="E273" s="1" t="s">
        <v>1833</v>
      </c>
      <c r="F273" s="1" t="s">
        <v>1833</v>
      </c>
      <c r="G273" s="1" t="s">
        <v>1833</v>
      </c>
      <c r="H273" s="1" t="s">
        <v>140</v>
      </c>
      <c r="I273" s="1" t="s">
        <v>289</v>
      </c>
      <c r="J273" s="1" t="s">
        <v>444</v>
      </c>
      <c r="K273" s="1" t="s">
        <v>291</v>
      </c>
      <c r="L273" s="1" t="s">
        <v>1846</v>
      </c>
      <c r="M273" s="1" t="s">
        <v>3720</v>
      </c>
      <c r="N273" s="1" t="s">
        <v>357</v>
      </c>
      <c r="O273" s="1" t="s">
        <v>1833</v>
      </c>
      <c r="P273" s="1" t="s">
        <v>1833</v>
      </c>
      <c r="Q273" s="1" t="s">
        <v>3692</v>
      </c>
      <c r="R273" s="1" t="s">
        <v>1833</v>
      </c>
      <c r="S273" s="1" t="s">
        <v>3700</v>
      </c>
      <c r="T273" s="1" t="s">
        <v>4371</v>
      </c>
      <c r="U273" s="1" t="s">
        <v>1833</v>
      </c>
      <c r="V273" s="1" t="s">
        <v>1833</v>
      </c>
      <c r="W273" s="1" t="s">
        <v>3695</v>
      </c>
      <c r="X273" s="1" t="s">
        <v>9485</v>
      </c>
      <c r="Y273" s="2">
        <f>X274-'Bloco 1 10s Com RTOS RX'!$X273</f>
        <v>0.0001157407407</v>
      </c>
      <c r="Z273" s="1">
        <f>SUM(LEN(",CO_MQ135|"),'Bloco 1 10s Com RTOS RX'!$H273,LEN(",CO2_MQ135|"),'Bloco 1 10s Com RTOS RX'!$I273,LEN(",Alcool_MQ135|"),'Bloco 1 10s Com RTOS RX'!$J273,LEN(",Alcool_MQ135|"),'Bloco 1 10s Com RTOS RX'!$K273,LEN(",Toluen_MQ135|"),'Bloco 1 10s Com RTOS RX'!$L273,LEN(",MH4_MQ135|"),'Bloco 1 10s Com RTOS RX'!$M273,LEN(",O3_MQ131|"),'Bloco 1 10s Com RTOS RX'!$N273)*8</f>
        <v>672</v>
      </c>
    </row>
    <row r="274" ht="15.75" customHeight="1">
      <c r="A274" s="1" t="s">
        <v>9486</v>
      </c>
      <c r="B274" s="1" t="s">
        <v>9487</v>
      </c>
      <c r="C274" s="1" t="s">
        <v>8399</v>
      </c>
      <c r="D274" s="1" t="s">
        <v>9488</v>
      </c>
      <c r="E274" s="1" t="s">
        <v>1833</v>
      </c>
      <c r="F274" s="1" t="s">
        <v>1833</v>
      </c>
      <c r="G274" s="1" t="s">
        <v>1833</v>
      </c>
      <c r="H274" s="1" t="s">
        <v>1023</v>
      </c>
      <c r="I274" s="1" t="s">
        <v>5787</v>
      </c>
      <c r="J274" s="1" t="s">
        <v>298</v>
      </c>
      <c r="K274" s="1" t="s">
        <v>174</v>
      </c>
      <c r="L274" s="1" t="s">
        <v>267</v>
      </c>
      <c r="M274" s="1" t="s">
        <v>73</v>
      </c>
      <c r="N274" s="1" t="s">
        <v>14</v>
      </c>
      <c r="O274" s="1" t="s">
        <v>1833</v>
      </c>
      <c r="P274" s="1" t="s">
        <v>1833</v>
      </c>
      <c r="Q274" s="1" t="s">
        <v>3692</v>
      </c>
      <c r="R274" s="1" t="s">
        <v>1833</v>
      </c>
      <c r="S274" s="1" t="s">
        <v>3700</v>
      </c>
      <c r="T274" s="1" t="s">
        <v>4371</v>
      </c>
      <c r="U274" s="1" t="s">
        <v>1833</v>
      </c>
      <c r="V274" s="1" t="s">
        <v>1833</v>
      </c>
      <c r="W274" s="1" t="s">
        <v>3695</v>
      </c>
      <c r="X274" s="1" t="s">
        <v>3846</v>
      </c>
      <c r="Y274" s="2">
        <f>X275-'Bloco 1 10s Com RTOS RX'!$X274</f>
        <v>0.0001157407407</v>
      </c>
      <c r="Z274" s="1">
        <f>SUM(LEN(",CO_MQ135|"),'Bloco 1 10s Com RTOS RX'!$H274,LEN(",CO2_MQ135|"),'Bloco 1 10s Com RTOS RX'!$I274,LEN(",Alcool_MQ135|"),'Bloco 1 10s Com RTOS RX'!$J274,LEN(",Alcool_MQ135|"),'Bloco 1 10s Com RTOS RX'!$K274,LEN(",Toluen_MQ135|"),'Bloco 1 10s Com RTOS RX'!$L274,LEN(",MH4_MQ135|"),'Bloco 1 10s Com RTOS RX'!$M274,LEN(",O3_MQ131|"),'Bloco 1 10s Com RTOS RX'!$N274)*8</f>
        <v>672</v>
      </c>
    </row>
    <row r="275" ht="15.75" customHeight="1">
      <c r="A275" s="1" t="s">
        <v>9489</v>
      </c>
      <c r="B275" s="1" t="s">
        <v>9490</v>
      </c>
      <c r="C275" s="1" t="s">
        <v>8399</v>
      </c>
      <c r="D275" s="1" t="s">
        <v>9491</v>
      </c>
      <c r="E275" s="1" t="s">
        <v>1833</v>
      </c>
      <c r="F275" s="1" t="s">
        <v>1833</v>
      </c>
      <c r="G275" s="1" t="s">
        <v>1833</v>
      </c>
      <c r="H275" s="1" t="s">
        <v>93</v>
      </c>
      <c r="I275" s="1" t="s">
        <v>5787</v>
      </c>
      <c r="J275" s="1" t="s">
        <v>3940</v>
      </c>
      <c r="K275" s="1" t="s">
        <v>174</v>
      </c>
      <c r="L275" s="1" t="s">
        <v>294</v>
      </c>
      <c r="M275" s="1" t="s">
        <v>3720</v>
      </c>
      <c r="N275" s="1" t="s">
        <v>275</v>
      </c>
      <c r="O275" s="1" t="s">
        <v>1833</v>
      </c>
      <c r="P275" s="1" t="s">
        <v>1833</v>
      </c>
      <c r="Q275" s="1" t="s">
        <v>3692</v>
      </c>
      <c r="R275" s="1" t="s">
        <v>1833</v>
      </c>
      <c r="S275" s="1" t="s">
        <v>3700</v>
      </c>
      <c r="T275" s="1" t="s">
        <v>4371</v>
      </c>
      <c r="U275" s="1" t="s">
        <v>1833</v>
      </c>
      <c r="V275" s="1" t="s">
        <v>1833</v>
      </c>
      <c r="W275" s="1" t="s">
        <v>3695</v>
      </c>
      <c r="X275" s="1" t="s">
        <v>9492</v>
      </c>
      <c r="Y275" s="2">
        <f>X276-'Bloco 1 10s Com RTOS RX'!$X275</f>
        <v>0.0001157407407</v>
      </c>
      <c r="Z275" s="1">
        <f>SUM(LEN(",CO_MQ135|"),'Bloco 1 10s Com RTOS RX'!$H275,LEN(",CO2_MQ135|"),'Bloco 1 10s Com RTOS RX'!$I275,LEN(",Alcool_MQ135|"),'Bloco 1 10s Com RTOS RX'!$J275,LEN(",Alcool_MQ135|"),'Bloco 1 10s Com RTOS RX'!$K275,LEN(",Toluen_MQ135|"),'Bloco 1 10s Com RTOS RX'!$L275,LEN(",MH4_MQ135|"),'Bloco 1 10s Com RTOS RX'!$M275,LEN(",O3_MQ131|"),'Bloco 1 10s Com RTOS RX'!$N275)*8</f>
        <v>672</v>
      </c>
    </row>
    <row r="276" ht="15.75" customHeight="1">
      <c r="A276" s="1" t="s">
        <v>9493</v>
      </c>
      <c r="B276" s="1" t="s">
        <v>9494</v>
      </c>
      <c r="C276" s="1" t="s">
        <v>8399</v>
      </c>
      <c r="D276" s="1" t="s">
        <v>9495</v>
      </c>
      <c r="E276" s="1" t="s">
        <v>1833</v>
      </c>
      <c r="F276" s="1" t="s">
        <v>1833</v>
      </c>
      <c r="G276" s="1" t="s">
        <v>1833</v>
      </c>
      <c r="H276" s="1" t="s">
        <v>569</v>
      </c>
      <c r="I276" s="1" t="s">
        <v>240</v>
      </c>
      <c r="J276" s="1" t="s">
        <v>451</v>
      </c>
      <c r="K276" s="1" t="s">
        <v>44</v>
      </c>
      <c r="L276" s="1" t="s">
        <v>570</v>
      </c>
      <c r="M276" s="1" t="s">
        <v>3694</v>
      </c>
      <c r="N276" s="1" t="s">
        <v>137</v>
      </c>
      <c r="O276" s="1" t="s">
        <v>1833</v>
      </c>
      <c r="P276" s="1" t="s">
        <v>1833</v>
      </c>
      <c r="Q276" s="1" t="s">
        <v>3692</v>
      </c>
      <c r="R276" s="1" t="s">
        <v>1833</v>
      </c>
      <c r="S276" s="1" t="s">
        <v>3693</v>
      </c>
      <c r="T276" s="1" t="s">
        <v>4371</v>
      </c>
      <c r="U276" s="1" t="s">
        <v>1833</v>
      </c>
      <c r="V276" s="1" t="s">
        <v>1833</v>
      </c>
      <c r="W276" s="1" t="s">
        <v>3695</v>
      </c>
      <c r="X276" s="1" t="s">
        <v>9496</v>
      </c>
      <c r="Y276" s="2">
        <f>X277-'Bloco 1 10s Com RTOS RX'!$X276</f>
        <v>0.0001157407407</v>
      </c>
      <c r="Z276" s="1">
        <f>SUM(LEN(",CO_MQ135|"),'Bloco 1 10s Com RTOS RX'!$H276,LEN(",CO2_MQ135|"),'Bloco 1 10s Com RTOS RX'!$I276,LEN(",Alcool_MQ135|"),'Bloco 1 10s Com RTOS RX'!$J276,LEN(",Alcool_MQ135|"),'Bloco 1 10s Com RTOS RX'!$K276,LEN(",Toluen_MQ135|"),'Bloco 1 10s Com RTOS RX'!$L276,LEN(",MH4_MQ135|"),'Bloco 1 10s Com RTOS RX'!$M276,LEN(",O3_MQ131|"),'Bloco 1 10s Com RTOS RX'!$N276)*8</f>
        <v>672</v>
      </c>
    </row>
    <row r="277" ht="15.75" customHeight="1">
      <c r="A277" s="1" t="s">
        <v>9497</v>
      </c>
      <c r="B277" s="1" t="s">
        <v>9498</v>
      </c>
      <c r="C277" s="1" t="s">
        <v>8399</v>
      </c>
      <c r="D277" s="1" t="s">
        <v>9499</v>
      </c>
      <c r="E277" s="1" t="s">
        <v>1833</v>
      </c>
      <c r="F277" s="1" t="s">
        <v>1833</v>
      </c>
      <c r="G277" s="1" t="s">
        <v>1833</v>
      </c>
      <c r="H277" s="1" t="s">
        <v>132</v>
      </c>
      <c r="I277" s="1" t="s">
        <v>214</v>
      </c>
      <c r="J277" s="1" t="s">
        <v>215</v>
      </c>
      <c r="K277" s="1" t="s">
        <v>174</v>
      </c>
      <c r="L277" s="1" t="s">
        <v>9350</v>
      </c>
      <c r="M277" s="1" t="s">
        <v>73</v>
      </c>
      <c r="N277" s="1" t="s">
        <v>357</v>
      </c>
      <c r="O277" s="1" t="s">
        <v>1833</v>
      </c>
      <c r="P277" s="1" t="s">
        <v>1833</v>
      </c>
      <c r="Q277" s="1" t="s">
        <v>3692</v>
      </c>
      <c r="R277" s="1" t="s">
        <v>1833</v>
      </c>
      <c r="S277" s="1" t="s">
        <v>3700</v>
      </c>
      <c r="T277" s="1" t="s">
        <v>4371</v>
      </c>
      <c r="U277" s="1" t="s">
        <v>1833</v>
      </c>
      <c r="V277" s="1" t="s">
        <v>1833</v>
      </c>
      <c r="W277" s="1" t="s">
        <v>3695</v>
      </c>
      <c r="X277" s="1" t="s">
        <v>9500</v>
      </c>
      <c r="Y277" s="2">
        <f>X278-'Bloco 1 10s Com RTOS RX'!$X277</f>
        <v>0.0001157407407</v>
      </c>
      <c r="Z277" s="1">
        <f>SUM(LEN(",CO_MQ135|"),'Bloco 1 10s Com RTOS RX'!$H277,LEN(",CO2_MQ135|"),'Bloco 1 10s Com RTOS RX'!$I277,LEN(",Alcool_MQ135|"),'Bloco 1 10s Com RTOS RX'!$J277,LEN(",Alcool_MQ135|"),'Bloco 1 10s Com RTOS RX'!$K277,LEN(",Toluen_MQ135|"),'Bloco 1 10s Com RTOS RX'!$L277,LEN(",MH4_MQ135|"),'Bloco 1 10s Com RTOS RX'!$M277,LEN(",O3_MQ131|"),'Bloco 1 10s Com RTOS RX'!$N277)*8</f>
        <v>672</v>
      </c>
    </row>
    <row r="278" ht="15.75" customHeight="1">
      <c r="A278" s="1" t="s">
        <v>9501</v>
      </c>
      <c r="B278" s="1" t="s">
        <v>9502</v>
      </c>
      <c r="C278" s="1" t="s">
        <v>8399</v>
      </c>
      <c r="D278" s="1" t="s">
        <v>9503</v>
      </c>
      <c r="E278" s="1" t="s">
        <v>1833</v>
      </c>
      <c r="F278" s="1" t="s">
        <v>1833</v>
      </c>
      <c r="G278" s="1" t="s">
        <v>1833</v>
      </c>
      <c r="H278" s="1" t="s">
        <v>145</v>
      </c>
      <c r="I278" s="1" t="s">
        <v>415</v>
      </c>
      <c r="J278" s="1" t="s">
        <v>444</v>
      </c>
      <c r="K278" s="1" t="s">
        <v>291</v>
      </c>
      <c r="L278" s="1" t="s">
        <v>1865</v>
      </c>
      <c r="M278" s="1" t="s">
        <v>3720</v>
      </c>
      <c r="N278" s="1" t="s">
        <v>137</v>
      </c>
      <c r="O278" s="1" t="s">
        <v>1833</v>
      </c>
      <c r="P278" s="1" t="s">
        <v>1833</v>
      </c>
      <c r="Q278" s="1" t="s">
        <v>3692</v>
      </c>
      <c r="R278" s="1" t="s">
        <v>1833</v>
      </c>
      <c r="S278" s="1" t="s">
        <v>3700</v>
      </c>
      <c r="T278" s="1" t="s">
        <v>4371</v>
      </c>
      <c r="U278" s="1" t="s">
        <v>1833</v>
      </c>
      <c r="V278" s="1" t="s">
        <v>1833</v>
      </c>
      <c r="W278" s="1" t="s">
        <v>3695</v>
      </c>
      <c r="X278" s="1" t="s">
        <v>9504</v>
      </c>
      <c r="Y278" s="2">
        <f>X279-'Bloco 1 10s Com RTOS RX'!$X278</f>
        <v>0.0001157407407</v>
      </c>
      <c r="Z278" s="1">
        <f>SUM(LEN(",CO_MQ135|"),'Bloco 1 10s Com RTOS RX'!$H278,LEN(",CO2_MQ135|"),'Bloco 1 10s Com RTOS RX'!$I278,LEN(",Alcool_MQ135|"),'Bloco 1 10s Com RTOS RX'!$J278,LEN(",Alcool_MQ135|"),'Bloco 1 10s Com RTOS RX'!$K278,LEN(",Toluen_MQ135|"),'Bloco 1 10s Com RTOS RX'!$L278,LEN(",MH4_MQ135|"),'Bloco 1 10s Com RTOS RX'!$M278,LEN(",O3_MQ131|"),'Bloco 1 10s Com RTOS RX'!$N278)*8</f>
        <v>672</v>
      </c>
    </row>
    <row r="279" ht="15.75" customHeight="1">
      <c r="A279" s="1" t="s">
        <v>9505</v>
      </c>
      <c r="B279" s="1" t="s">
        <v>9506</v>
      </c>
      <c r="C279" s="1" t="s">
        <v>8399</v>
      </c>
      <c r="D279" s="1" t="s">
        <v>9507</v>
      </c>
      <c r="E279" s="1" t="s">
        <v>1833</v>
      </c>
      <c r="F279" s="1" t="s">
        <v>1833</v>
      </c>
      <c r="G279" s="1" t="s">
        <v>1833</v>
      </c>
      <c r="H279" s="1" t="s">
        <v>3719</v>
      </c>
      <c r="I279" s="1" t="s">
        <v>415</v>
      </c>
      <c r="J279" s="1" t="s">
        <v>670</v>
      </c>
      <c r="K279" s="1" t="s">
        <v>291</v>
      </c>
      <c r="L279" s="1" t="s">
        <v>1853</v>
      </c>
      <c r="M279" s="1" t="s">
        <v>3720</v>
      </c>
      <c r="N279" s="1" t="s">
        <v>336</v>
      </c>
      <c r="O279" s="1" t="s">
        <v>1833</v>
      </c>
      <c r="P279" s="1" t="s">
        <v>1833</v>
      </c>
      <c r="Q279" s="1" t="s">
        <v>3692</v>
      </c>
      <c r="R279" s="1" t="s">
        <v>1833</v>
      </c>
      <c r="S279" s="1" t="s">
        <v>3700</v>
      </c>
      <c r="T279" s="1" t="s">
        <v>4371</v>
      </c>
      <c r="U279" s="1" t="s">
        <v>1833</v>
      </c>
      <c r="V279" s="1" t="s">
        <v>1833</v>
      </c>
      <c r="W279" s="1" t="s">
        <v>3695</v>
      </c>
      <c r="X279" s="1" t="s">
        <v>9508</v>
      </c>
      <c r="Y279" s="2">
        <f>X280-'Bloco 1 10s Com RTOS RX'!$X279</f>
        <v>0.0001157407407</v>
      </c>
      <c r="Z279" s="1">
        <f>SUM(LEN(",CO_MQ135|"),'Bloco 1 10s Com RTOS RX'!$H279,LEN(",CO2_MQ135|"),'Bloco 1 10s Com RTOS RX'!$I279,LEN(",Alcool_MQ135|"),'Bloco 1 10s Com RTOS RX'!$J279,LEN(",Alcool_MQ135|"),'Bloco 1 10s Com RTOS RX'!$K279,LEN(",Toluen_MQ135|"),'Bloco 1 10s Com RTOS RX'!$L279,LEN(",MH4_MQ135|"),'Bloco 1 10s Com RTOS RX'!$M279,LEN(",O3_MQ131|"),'Bloco 1 10s Com RTOS RX'!$N279)*8</f>
        <v>672</v>
      </c>
    </row>
    <row r="280" ht="15.75" customHeight="1">
      <c r="A280" s="1" t="s">
        <v>9509</v>
      </c>
      <c r="B280" s="1" t="s">
        <v>9510</v>
      </c>
      <c r="C280" s="1" t="s">
        <v>8399</v>
      </c>
      <c r="D280" s="1" t="s">
        <v>9511</v>
      </c>
      <c r="E280" s="1" t="s">
        <v>1833</v>
      </c>
      <c r="F280" s="1" t="s">
        <v>1833</v>
      </c>
      <c r="G280" s="1" t="s">
        <v>1833</v>
      </c>
      <c r="H280" s="1" t="s">
        <v>288</v>
      </c>
      <c r="I280" s="1" t="s">
        <v>289</v>
      </c>
      <c r="J280" s="1" t="s">
        <v>290</v>
      </c>
      <c r="K280" s="1" t="s">
        <v>291</v>
      </c>
      <c r="L280" s="1" t="s">
        <v>292</v>
      </c>
      <c r="M280" s="1" t="s">
        <v>3720</v>
      </c>
      <c r="N280" s="1" t="s">
        <v>275</v>
      </c>
      <c r="O280" s="1" t="s">
        <v>1833</v>
      </c>
      <c r="P280" s="1" t="s">
        <v>1833</v>
      </c>
      <c r="Q280" s="1" t="s">
        <v>3692</v>
      </c>
      <c r="R280" s="1" t="s">
        <v>1833</v>
      </c>
      <c r="S280" s="1" t="s">
        <v>3700</v>
      </c>
      <c r="T280" s="1" t="s">
        <v>4371</v>
      </c>
      <c r="U280" s="1" t="s">
        <v>1833</v>
      </c>
      <c r="V280" s="1" t="s">
        <v>1833</v>
      </c>
      <c r="W280" s="1" t="s">
        <v>3695</v>
      </c>
      <c r="X280" s="1" t="s">
        <v>9512</v>
      </c>
      <c r="Y280" s="2">
        <f>X281-'Bloco 1 10s Com RTOS RX'!$X280</f>
        <v>0.0001157407407</v>
      </c>
      <c r="Z280" s="1">
        <f>SUM(LEN(",CO_MQ135|"),'Bloco 1 10s Com RTOS RX'!$H280,LEN(",CO2_MQ135|"),'Bloco 1 10s Com RTOS RX'!$I280,LEN(",Alcool_MQ135|"),'Bloco 1 10s Com RTOS RX'!$J280,LEN(",Alcool_MQ135|"),'Bloco 1 10s Com RTOS RX'!$K280,LEN(",Toluen_MQ135|"),'Bloco 1 10s Com RTOS RX'!$L280,LEN(",MH4_MQ135|"),'Bloco 1 10s Com RTOS RX'!$M280,LEN(",O3_MQ131|"),'Bloco 1 10s Com RTOS RX'!$N280)*8</f>
        <v>672</v>
      </c>
    </row>
    <row r="281" ht="15.75" customHeight="1">
      <c r="A281" s="1" t="s">
        <v>9513</v>
      </c>
      <c r="B281" s="1" t="s">
        <v>9514</v>
      </c>
      <c r="C281" s="1" t="s">
        <v>8399</v>
      </c>
      <c r="D281" s="1" t="s">
        <v>9515</v>
      </c>
      <c r="E281" s="1" t="s">
        <v>1833</v>
      </c>
      <c r="F281" s="1" t="s">
        <v>1833</v>
      </c>
      <c r="G281" s="1" t="s">
        <v>1833</v>
      </c>
      <c r="H281" s="1" t="s">
        <v>93</v>
      </c>
      <c r="I281" s="1" t="s">
        <v>5787</v>
      </c>
      <c r="J281" s="1" t="s">
        <v>3940</v>
      </c>
      <c r="K281" s="1" t="s">
        <v>174</v>
      </c>
      <c r="L281" s="1" t="s">
        <v>294</v>
      </c>
      <c r="M281" s="1" t="s">
        <v>3720</v>
      </c>
      <c r="N281" s="1" t="s">
        <v>478</v>
      </c>
      <c r="O281" s="1" t="s">
        <v>1833</v>
      </c>
      <c r="P281" s="1" t="s">
        <v>1833</v>
      </c>
      <c r="Q281" s="1" t="s">
        <v>3692</v>
      </c>
      <c r="R281" s="1" t="s">
        <v>1833</v>
      </c>
      <c r="S281" s="1" t="s">
        <v>3700</v>
      </c>
      <c r="T281" s="1" t="s">
        <v>4371</v>
      </c>
      <c r="U281" s="1" t="s">
        <v>1833</v>
      </c>
      <c r="V281" s="1" t="s">
        <v>1833</v>
      </c>
      <c r="W281" s="1" t="s">
        <v>3695</v>
      </c>
      <c r="X281" s="1" t="s">
        <v>9516</v>
      </c>
      <c r="Y281" s="2">
        <f>X282-'Bloco 1 10s Com RTOS RX'!$X281</f>
        <v>0.0002314814815</v>
      </c>
      <c r="Z281" s="1">
        <f>SUM(LEN(",CO_MQ135|"),'Bloco 1 10s Com RTOS RX'!$H281,LEN(",CO2_MQ135|"),'Bloco 1 10s Com RTOS RX'!$I281,LEN(",Alcool_MQ135|"),'Bloco 1 10s Com RTOS RX'!$J281,LEN(",Alcool_MQ135|"),'Bloco 1 10s Com RTOS RX'!$K281,LEN(",Toluen_MQ135|"),'Bloco 1 10s Com RTOS RX'!$L281,LEN(",MH4_MQ135|"),'Bloco 1 10s Com RTOS RX'!$M281,LEN(",O3_MQ131|"),'Bloco 1 10s Com RTOS RX'!$N281)*8</f>
        <v>672</v>
      </c>
    </row>
    <row r="282" ht="15.75" customHeight="1">
      <c r="A282" s="1" t="s">
        <v>9517</v>
      </c>
      <c r="B282" s="1" t="s">
        <v>9518</v>
      </c>
      <c r="C282" s="1" t="s">
        <v>8399</v>
      </c>
      <c r="D282" s="1" t="s">
        <v>9519</v>
      </c>
      <c r="E282" s="1" t="s">
        <v>1833</v>
      </c>
      <c r="F282" s="1" t="s">
        <v>1833</v>
      </c>
      <c r="G282" s="1" t="s">
        <v>1833</v>
      </c>
      <c r="H282" s="1" t="s">
        <v>93</v>
      </c>
      <c r="I282" s="1" t="s">
        <v>5787</v>
      </c>
      <c r="J282" s="1" t="s">
        <v>3940</v>
      </c>
      <c r="K282" s="1" t="s">
        <v>174</v>
      </c>
      <c r="L282" s="1" t="s">
        <v>294</v>
      </c>
      <c r="M282" s="1" t="s">
        <v>3720</v>
      </c>
      <c r="N282" s="1" t="s">
        <v>275</v>
      </c>
      <c r="O282" s="1" t="s">
        <v>1833</v>
      </c>
      <c r="P282" s="1" t="s">
        <v>1833</v>
      </c>
      <c r="Q282" s="1" t="s">
        <v>3692</v>
      </c>
      <c r="R282" s="1" t="s">
        <v>1833</v>
      </c>
      <c r="S282" s="1" t="s">
        <v>3700</v>
      </c>
      <c r="T282" s="1" t="s">
        <v>4371</v>
      </c>
      <c r="U282" s="1" t="s">
        <v>1833</v>
      </c>
      <c r="V282" s="1" t="s">
        <v>1833</v>
      </c>
      <c r="W282" s="1" t="s">
        <v>3695</v>
      </c>
      <c r="X282" s="1" t="s">
        <v>9520</v>
      </c>
      <c r="Y282" s="2">
        <f>X283-'Bloco 1 10s Com RTOS RX'!$X282</f>
        <v>0.0001157407407</v>
      </c>
      <c r="Z282" s="1">
        <f>SUM(LEN(",CO_MQ135|"),'Bloco 1 10s Com RTOS RX'!$H282,LEN(",CO2_MQ135|"),'Bloco 1 10s Com RTOS RX'!$I282,LEN(",Alcool_MQ135|"),'Bloco 1 10s Com RTOS RX'!$J282,LEN(",Alcool_MQ135|"),'Bloco 1 10s Com RTOS RX'!$K282,LEN(",Toluen_MQ135|"),'Bloco 1 10s Com RTOS RX'!$L282,LEN(",MH4_MQ135|"),'Bloco 1 10s Com RTOS RX'!$M282,LEN(",O3_MQ131|"),'Bloco 1 10s Com RTOS RX'!$N282)*8</f>
        <v>672</v>
      </c>
    </row>
    <row r="283" ht="15.75" customHeight="1">
      <c r="A283" s="1" t="s">
        <v>9521</v>
      </c>
      <c r="B283" s="1" t="s">
        <v>9522</v>
      </c>
      <c r="C283" s="1" t="s">
        <v>8399</v>
      </c>
      <c r="D283" s="1" t="s">
        <v>9523</v>
      </c>
      <c r="E283" s="1" t="s">
        <v>1833</v>
      </c>
      <c r="F283" s="1" t="s">
        <v>1833</v>
      </c>
      <c r="G283" s="1" t="s">
        <v>1833</v>
      </c>
      <c r="H283" s="1" t="s">
        <v>3764</v>
      </c>
      <c r="I283" s="1" t="s">
        <v>32</v>
      </c>
      <c r="J283" s="1" t="s">
        <v>33</v>
      </c>
      <c r="K283" s="1" t="s">
        <v>34</v>
      </c>
      <c r="L283" s="1" t="s">
        <v>166</v>
      </c>
      <c r="M283" s="1" t="s">
        <v>36</v>
      </c>
      <c r="N283" s="1" t="s">
        <v>478</v>
      </c>
      <c r="O283" s="1" t="s">
        <v>1833</v>
      </c>
      <c r="P283" s="1" t="s">
        <v>1833</v>
      </c>
      <c r="Q283" s="1" t="s">
        <v>3692</v>
      </c>
      <c r="R283" s="1" t="s">
        <v>1833</v>
      </c>
      <c r="S283" s="1" t="s">
        <v>3700</v>
      </c>
      <c r="T283" s="1" t="s">
        <v>4371</v>
      </c>
      <c r="U283" s="1" t="s">
        <v>1833</v>
      </c>
      <c r="V283" s="1" t="s">
        <v>1833</v>
      </c>
      <c r="W283" s="1" t="s">
        <v>3695</v>
      </c>
      <c r="X283" s="1" t="s">
        <v>9524</v>
      </c>
      <c r="Y283" s="2">
        <f>X284-'Bloco 1 10s Com RTOS RX'!$X283</f>
        <v>0.0001157407407</v>
      </c>
      <c r="Z283" s="1">
        <f>SUM(LEN(",CO_MQ135|"),'Bloco 1 10s Com RTOS RX'!$H283,LEN(",CO2_MQ135|"),'Bloco 1 10s Com RTOS RX'!$I283,LEN(",Alcool_MQ135|"),'Bloco 1 10s Com RTOS RX'!$J283,LEN(",Alcool_MQ135|"),'Bloco 1 10s Com RTOS RX'!$K283,LEN(",Toluen_MQ135|"),'Bloco 1 10s Com RTOS RX'!$L283,LEN(",MH4_MQ135|"),'Bloco 1 10s Com RTOS RX'!$M283,LEN(",O3_MQ131|"),'Bloco 1 10s Com RTOS RX'!$N283)*8</f>
        <v>672</v>
      </c>
    </row>
    <row r="284" ht="15.75" customHeight="1">
      <c r="A284" s="1" t="s">
        <v>9525</v>
      </c>
      <c r="B284" s="1" t="s">
        <v>9526</v>
      </c>
      <c r="C284" s="1" t="s">
        <v>8399</v>
      </c>
      <c r="D284" s="1" t="s">
        <v>9527</v>
      </c>
      <c r="E284" s="1" t="s">
        <v>1833</v>
      </c>
      <c r="F284" s="1" t="s">
        <v>1833</v>
      </c>
      <c r="G284" s="1" t="s">
        <v>1833</v>
      </c>
      <c r="H284" s="1" t="s">
        <v>288</v>
      </c>
      <c r="I284" s="1" t="s">
        <v>289</v>
      </c>
      <c r="J284" s="1" t="s">
        <v>290</v>
      </c>
      <c r="K284" s="1" t="s">
        <v>291</v>
      </c>
      <c r="L284" s="1" t="s">
        <v>292</v>
      </c>
      <c r="M284" s="1" t="s">
        <v>3720</v>
      </c>
      <c r="N284" s="1" t="s">
        <v>336</v>
      </c>
      <c r="O284" s="1" t="s">
        <v>1833</v>
      </c>
      <c r="P284" s="1" t="s">
        <v>1833</v>
      </c>
      <c r="Q284" s="1" t="s">
        <v>3692</v>
      </c>
      <c r="R284" s="1" t="s">
        <v>1833</v>
      </c>
      <c r="S284" s="1" t="s">
        <v>3700</v>
      </c>
      <c r="T284" s="1" t="s">
        <v>4371</v>
      </c>
      <c r="U284" s="1" t="s">
        <v>1833</v>
      </c>
      <c r="V284" s="1" t="s">
        <v>1833</v>
      </c>
      <c r="W284" s="1" t="s">
        <v>3695</v>
      </c>
      <c r="X284" s="1" t="s">
        <v>9528</v>
      </c>
      <c r="Y284" s="2">
        <f>X285-'Bloco 1 10s Com RTOS RX'!$X284</f>
        <v>0.0001273148148</v>
      </c>
      <c r="Z284" s="1">
        <f>SUM(LEN(",CO_MQ135|"),'Bloco 1 10s Com RTOS RX'!$H284,LEN(",CO2_MQ135|"),'Bloco 1 10s Com RTOS RX'!$I284,LEN(",Alcool_MQ135|"),'Bloco 1 10s Com RTOS RX'!$J284,LEN(",Alcool_MQ135|"),'Bloco 1 10s Com RTOS RX'!$K284,LEN(",Toluen_MQ135|"),'Bloco 1 10s Com RTOS RX'!$L284,LEN(",MH4_MQ135|"),'Bloco 1 10s Com RTOS RX'!$M284,LEN(",O3_MQ131|"),'Bloco 1 10s Com RTOS RX'!$N284)*8</f>
        <v>672</v>
      </c>
    </row>
    <row r="285" ht="15.75" customHeight="1">
      <c r="A285" s="1" t="s">
        <v>9529</v>
      </c>
      <c r="B285" s="1" t="s">
        <v>9530</v>
      </c>
      <c r="C285" s="1" t="s">
        <v>8399</v>
      </c>
      <c r="D285" s="1" t="s">
        <v>9531</v>
      </c>
      <c r="E285" s="1" t="s">
        <v>1833</v>
      </c>
      <c r="F285" s="1" t="s">
        <v>1833</v>
      </c>
      <c r="G285" s="1" t="s">
        <v>1833</v>
      </c>
      <c r="H285" s="1" t="s">
        <v>84</v>
      </c>
      <c r="I285" s="1" t="s">
        <v>214</v>
      </c>
      <c r="J285" s="1" t="s">
        <v>215</v>
      </c>
      <c r="K285" s="1" t="s">
        <v>174</v>
      </c>
      <c r="L285" s="1" t="s">
        <v>216</v>
      </c>
      <c r="M285" s="1" t="s">
        <v>73</v>
      </c>
      <c r="N285" s="1" t="s">
        <v>478</v>
      </c>
      <c r="O285" s="1" t="s">
        <v>1833</v>
      </c>
      <c r="P285" s="1" t="s">
        <v>1833</v>
      </c>
      <c r="Q285" s="1" t="s">
        <v>3692</v>
      </c>
      <c r="R285" s="1" t="s">
        <v>1833</v>
      </c>
      <c r="S285" s="1" t="s">
        <v>3700</v>
      </c>
      <c r="T285" s="1" t="s">
        <v>4371</v>
      </c>
      <c r="U285" s="1" t="s">
        <v>1833</v>
      </c>
      <c r="V285" s="1" t="s">
        <v>1833</v>
      </c>
      <c r="W285" s="1" t="s">
        <v>3695</v>
      </c>
      <c r="X285" s="1" t="s">
        <v>9532</v>
      </c>
      <c r="Y285" s="2">
        <f>X286-'Bloco 1 10s Com RTOS RX'!$X285</f>
        <v>0.0001041666667</v>
      </c>
      <c r="Z285" s="1">
        <f>SUM(LEN(",CO_MQ135|"),'Bloco 1 10s Com RTOS RX'!$H285,LEN(",CO2_MQ135|"),'Bloco 1 10s Com RTOS RX'!$I285,LEN(",Alcool_MQ135|"),'Bloco 1 10s Com RTOS RX'!$J285,LEN(",Alcool_MQ135|"),'Bloco 1 10s Com RTOS RX'!$K285,LEN(",Toluen_MQ135|"),'Bloco 1 10s Com RTOS RX'!$L285,LEN(",MH4_MQ135|"),'Bloco 1 10s Com RTOS RX'!$M285,LEN(",O3_MQ131|"),'Bloco 1 10s Com RTOS RX'!$N285)*8</f>
        <v>672</v>
      </c>
    </row>
    <row r="286" ht="15.75" customHeight="1">
      <c r="A286" s="1" t="s">
        <v>9533</v>
      </c>
      <c r="B286" s="1" t="s">
        <v>9534</v>
      </c>
      <c r="C286" s="1" t="s">
        <v>8399</v>
      </c>
      <c r="D286" s="1" t="s">
        <v>9535</v>
      </c>
      <c r="E286" s="1" t="s">
        <v>1833</v>
      </c>
      <c r="F286" s="1" t="s">
        <v>1833</v>
      </c>
      <c r="G286" s="1" t="s">
        <v>1833</v>
      </c>
      <c r="H286" s="1" t="s">
        <v>72</v>
      </c>
      <c r="I286" s="1" t="s">
        <v>5787</v>
      </c>
      <c r="J286" s="1" t="s">
        <v>473</v>
      </c>
      <c r="K286" s="1" t="s">
        <v>174</v>
      </c>
      <c r="L286" s="1" t="s">
        <v>175</v>
      </c>
      <c r="M286" s="1" t="s">
        <v>73</v>
      </c>
      <c r="N286" s="1" t="s">
        <v>336</v>
      </c>
      <c r="O286" s="1" t="s">
        <v>1833</v>
      </c>
      <c r="P286" s="1" t="s">
        <v>1833</v>
      </c>
      <c r="Q286" s="1" t="s">
        <v>3692</v>
      </c>
      <c r="R286" s="1" t="s">
        <v>1833</v>
      </c>
      <c r="S286" s="1" t="s">
        <v>3700</v>
      </c>
      <c r="T286" s="1" t="s">
        <v>4371</v>
      </c>
      <c r="U286" s="1" t="s">
        <v>1833</v>
      </c>
      <c r="V286" s="1" t="s">
        <v>1833</v>
      </c>
      <c r="W286" s="1" t="s">
        <v>3695</v>
      </c>
      <c r="X286" s="1" t="s">
        <v>9536</v>
      </c>
      <c r="Y286" s="2">
        <f>X287-'Bloco 1 10s Com RTOS RX'!$X286</f>
        <v>0.0001157407407</v>
      </c>
      <c r="Z286" s="1">
        <f>SUM(LEN(",CO_MQ135|"),'Bloco 1 10s Com RTOS RX'!$H286,LEN(",CO2_MQ135|"),'Bloco 1 10s Com RTOS RX'!$I286,LEN(",Alcool_MQ135|"),'Bloco 1 10s Com RTOS RX'!$J286,LEN(",Alcool_MQ135|"),'Bloco 1 10s Com RTOS RX'!$K286,LEN(",Toluen_MQ135|"),'Bloco 1 10s Com RTOS RX'!$L286,LEN(",MH4_MQ135|"),'Bloco 1 10s Com RTOS RX'!$M286,LEN(",O3_MQ131|"),'Bloco 1 10s Com RTOS RX'!$N286)*8</f>
        <v>672</v>
      </c>
    </row>
    <row r="287" ht="15.75" customHeight="1">
      <c r="A287" s="1" t="s">
        <v>9537</v>
      </c>
      <c r="B287" s="1" t="s">
        <v>9538</v>
      </c>
      <c r="C287" s="1" t="s">
        <v>8399</v>
      </c>
      <c r="D287" s="1" t="s">
        <v>9539</v>
      </c>
      <c r="E287" s="1" t="s">
        <v>1833</v>
      </c>
      <c r="F287" s="1" t="s">
        <v>1833</v>
      </c>
      <c r="G287" s="1" t="s">
        <v>1833</v>
      </c>
      <c r="H287" s="1" t="s">
        <v>288</v>
      </c>
      <c r="I287" s="1" t="s">
        <v>289</v>
      </c>
      <c r="J287" s="1" t="s">
        <v>290</v>
      </c>
      <c r="K287" s="1" t="s">
        <v>291</v>
      </c>
      <c r="L287" s="1" t="s">
        <v>292</v>
      </c>
      <c r="M287" s="1" t="s">
        <v>3720</v>
      </c>
      <c r="N287" s="1" t="s">
        <v>336</v>
      </c>
      <c r="O287" s="1" t="s">
        <v>1833</v>
      </c>
      <c r="P287" s="1" t="s">
        <v>1833</v>
      </c>
      <c r="Q287" s="1" t="s">
        <v>3692</v>
      </c>
      <c r="R287" s="1" t="s">
        <v>1833</v>
      </c>
      <c r="S287" s="1" t="s">
        <v>3700</v>
      </c>
      <c r="T287" s="1" t="s">
        <v>4371</v>
      </c>
      <c r="U287" s="1" t="s">
        <v>1833</v>
      </c>
      <c r="V287" s="1" t="s">
        <v>1833</v>
      </c>
      <c r="W287" s="1" t="s">
        <v>3695</v>
      </c>
      <c r="X287" s="1" t="s">
        <v>9540</v>
      </c>
      <c r="Y287" s="2">
        <f>X288-'Bloco 1 10s Com RTOS RX'!$X287</f>
        <v>0.0001157407407</v>
      </c>
      <c r="Z287" s="1">
        <f>SUM(LEN(",CO_MQ135|"),'Bloco 1 10s Com RTOS RX'!$H287,LEN(",CO2_MQ135|"),'Bloco 1 10s Com RTOS RX'!$I287,LEN(",Alcool_MQ135|"),'Bloco 1 10s Com RTOS RX'!$J287,LEN(",Alcool_MQ135|"),'Bloco 1 10s Com RTOS RX'!$K287,LEN(",Toluen_MQ135|"),'Bloco 1 10s Com RTOS RX'!$L287,LEN(",MH4_MQ135|"),'Bloco 1 10s Com RTOS RX'!$M287,LEN(",O3_MQ131|"),'Bloco 1 10s Com RTOS RX'!$N287)*8</f>
        <v>672</v>
      </c>
    </row>
    <row r="288" ht="15.75" customHeight="1">
      <c r="A288" s="1" t="s">
        <v>9541</v>
      </c>
      <c r="B288" s="1" t="s">
        <v>9542</v>
      </c>
      <c r="C288" s="1" t="s">
        <v>8399</v>
      </c>
      <c r="D288" s="1" t="s">
        <v>9543</v>
      </c>
      <c r="E288" s="1" t="s">
        <v>1833</v>
      </c>
      <c r="F288" s="1" t="s">
        <v>1833</v>
      </c>
      <c r="G288" s="1" t="s">
        <v>1833</v>
      </c>
      <c r="H288" s="1" t="s">
        <v>288</v>
      </c>
      <c r="I288" s="1" t="s">
        <v>289</v>
      </c>
      <c r="J288" s="1" t="s">
        <v>290</v>
      </c>
      <c r="K288" s="1" t="s">
        <v>291</v>
      </c>
      <c r="L288" s="1" t="s">
        <v>292</v>
      </c>
      <c r="M288" s="1" t="s">
        <v>3720</v>
      </c>
      <c r="N288" s="1" t="s">
        <v>3755</v>
      </c>
      <c r="O288" s="1" t="s">
        <v>1833</v>
      </c>
      <c r="P288" s="1" t="s">
        <v>1833</v>
      </c>
      <c r="Q288" s="1" t="s">
        <v>3692</v>
      </c>
      <c r="R288" s="1" t="s">
        <v>1833</v>
      </c>
      <c r="S288" s="1" t="s">
        <v>3700</v>
      </c>
      <c r="T288" s="1" t="s">
        <v>4371</v>
      </c>
      <c r="U288" s="1" t="s">
        <v>1833</v>
      </c>
      <c r="V288" s="1" t="s">
        <v>1833</v>
      </c>
      <c r="W288" s="1" t="s">
        <v>3695</v>
      </c>
      <c r="X288" s="1" t="s">
        <v>9544</v>
      </c>
      <c r="Y288" s="2">
        <f>X289-'Bloco 1 10s Com RTOS RX'!$X288</f>
        <v>0.0001157407407</v>
      </c>
      <c r="Z288" s="1">
        <f>SUM(LEN(",CO_MQ135|"),'Bloco 1 10s Com RTOS RX'!$H288,LEN(",CO2_MQ135|"),'Bloco 1 10s Com RTOS RX'!$I288,LEN(",Alcool_MQ135|"),'Bloco 1 10s Com RTOS RX'!$J288,LEN(",Alcool_MQ135|"),'Bloco 1 10s Com RTOS RX'!$K288,LEN(",Toluen_MQ135|"),'Bloco 1 10s Com RTOS RX'!$L288,LEN(",MH4_MQ135|"),'Bloco 1 10s Com RTOS RX'!$M288,LEN(",O3_MQ131|"),'Bloco 1 10s Com RTOS RX'!$N288)*8</f>
        <v>672</v>
      </c>
    </row>
    <row r="289" ht="15.75" customHeight="1">
      <c r="A289" s="1" t="s">
        <v>9545</v>
      </c>
      <c r="B289" s="1" t="s">
        <v>9546</v>
      </c>
      <c r="C289" s="1" t="s">
        <v>8399</v>
      </c>
      <c r="D289" s="1" t="s">
        <v>9547</v>
      </c>
      <c r="E289" s="1" t="s">
        <v>1833</v>
      </c>
      <c r="F289" s="1" t="s">
        <v>1833</v>
      </c>
      <c r="G289" s="1" t="s">
        <v>1833</v>
      </c>
      <c r="H289" s="1" t="s">
        <v>1023</v>
      </c>
      <c r="I289" s="1" t="s">
        <v>5787</v>
      </c>
      <c r="J289" s="1" t="s">
        <v>298</v>
      </c>
      <c r="K289" s="1" t="s">
        <v>174</v>
      </c>
      <c r="L289" s="1" t="s">
        <v>267</v>
      </c>
      <c r="M289" s="1" t="s">
        <v>73</v>
      </c>
      <c r="N289" s="1" t="s">
        <v>137</v>
      </c>
      <c r="O289" s="1" t="s">
        <v>1833</v>
      </c>
      <c r="P289" s="1" t="s">
        <v>1833</v>
      </c>
      <c r="Q289" s="1" t="s">
        <v>3692</v>
      </c>
      <c r="R289" s="1" t="s">
        <v>1833</v>
      </c>
      <c r="S289" s="1" t="s">
        <v>3700</v>
      </c>
      <c r="T289" s="1" t="s">
        <v>4371</v>
      </c>
      <c r="U289" s="1" t="s">
        <v>1833</v>
      </c>
      <c r="V289" s="1" t="s">
        <v>1833</v>
      </c>
      <c r="W289" s="1" t="s">
        <v>3695</v>
      </c>
      <c r="X289" s="1" t="s">
        <v>9548</v>
      </c>
      <c r="Y289" s="2">
        <f>X290-'Bloco 1 10s Com RTOS RX'!$X289</f>
        <v>0.0001157407407</v>
      </c>
      <c r="Z289" s="1">
        <f>SUM(LEN(",CO_MQ135|"),'Bloco 1 10s Com RTOS RX'!$H289,LEN(",CO2_MQ135|"),'Bloco 1 10s Com RTOS RX'!$I289,LEN(",Alcool_MQ135|"),'Bloco 1 10s Com RTOS RX'!$J289,LEN(",Alcool_MQ135|"),'Bloco 1 10s Com RTOS RX'!$K289,LEN(",Toluen_MQ135|"),'Bloco 1 10s Com RTOS RX'!$L289,LEN(",MH4_MQ135|"),'Bloco 1 10s Com RTOS RX'!$M289,LEN(",O3_MQ131|"),'Bloco 1 10s Com RTOS RX'!$N289)*8</f>
        <v>672</v>
      </c>
    </row>
    <row r="290" ht="15.75" customHeight="1">
      <c r="A290" s="1" t="s">
        <v>9549</v>
      </c>
      <c r="B290" s="1" t="s">
        <v>9550</v>
      </c>
      <c r="C290" s="1" t="s">
        <v>8399</v>
      </c>
      <c r="D290" s="1" t="s">
        <v>9551</v>
      </c>
      <c r="E290" s="1" t="s">
        <v>1833</v>
      </c>
      <c r="F290" s="1" t="s">
        <v>1833</v>
      </c>
      <c r="G290" s="1" t="s">
        <v>1833</v>
      </c>
      <c r="H290" s="1" t="s">
        <v>132</v>
      </c>
      <c r="I290" s="1" t="s">
        <v>214</v>
      </c>
      <c r="J290" s="1" t="s">
        <v>215</v>
      </c>
      <c r="K290" s="1" t="s">
        <v>174</v>
      </c>
      <c r="L290" s="1" t="s">
        <v>9350</v>
      </c>
      <c r="M290" s="1" t="s">
        <v>73</v>
      </c>
      <c r="N290" s="1" t="s">
        <v>478</v>
      </c>
      <c r="O290" s="1" t="s">
        <v>1833</v>
      </c>
      <c r="P290" s="1" t="s">
        <v>1833</v>
      </c>
      <c r="Q290" s="1" t="s">
        <v>3692</v>
      </c>
      <c r="R290" s="1" t="s">
        <v>1833</v>
      </c>
      <c r="S290" s="1" t="s">
        <v>3700</v>
      </c>
      <c r="T290" s="1" t="s">
        <v>4371</v>
      </c>
      <c r="U290" s="1" t="s">
        <v>1833</v>
      </c>
      <c r="V290" s="1" t="s">
        <v>1833</v>
      </c>
      <c r="W290" s="1" t="s">
        <v>3695</v>
      </c>
      <c r="X290" s="1" t="s">
        <v>3889</v>
      </c>
      <c r="Y290" s="2">
        <f>X291-'Bloco 1 10s Com RTOS RX'!$X290</f>
        <v>0.0001273148148</v>
      </c>
      <c r="Z290" s="1">
        <f>SUM(LEN(",CO_MQ135|"),'Bloco 1 10s Com RTOS RX'!$H290,LEN(",CO2_MQ135|"),'Bloco 1 10s Com RTOS RX'!$I290,LEN(",Alcool_MQ135|"),'Bloco 1 10s Com RTOS RX'!$J290,LEN(",Alcool_MQ135|"),'Bloco 1 10s Com RTOS RX'!$K290,LEN(",Toluen_MQ135|"),'Bloco 1 10s Com RTOS RX'!$L290,LEN(",MH4_MQ135|"),'Bloco 1 10s Com RTOS RX'!$M290,LEN(",O3_MQ131|"),'Bloco 1 10s Com RTOS RX'!$N290)*8</f>
        <v>672</v>
      </c>
    </row>
    <row r="291" ht="15.75" customHeight="1">
      <c r="A291" s="1" t="s">
        <v>9552</v>
      </c>
      <c r="B291" s="1" t="s">
        <v>9553</v>
      </c>
      <c r="C291" s="1" t="s">
        <v>8399</v>
      </c>
      <c r="D291" s="1" t="s">
        <v>9554</v>
      </c>
      <c r="E291" s="1" t="s">
        <v>1833</v>
      </c>
      <c r="F291" s="1" t="s">
        <v>1833</v>
      </c>
      <c r="G291" s="1" t="s">
        <v>1833</v>
      </c>
      <c r="H291" s="1" t="s">
        <v>288</v>
      </c>
      <c r="I291" s="1" t="s">
        <v>289</v>
      </c>
      <c r="J291" s="1" t="s">
        <v>290</v>
      </c>
      <c r="K291" s="1" t="s">
        <v>291</v>
      </c>
      <c r="L291" s="1" t="s">
        <v>292</v>
      </c>
      <c r="M291" s="1" t="s">
        <v>3720</v>
      </c>
      <c r="N291" s="1" t="s">
        <v>137</v>
      </c>
      <c r="O291" s="1" t="s">
        <v>1833</v>
      </c>
      <c r="P291" s="1" t="s">
        <v>1833</v>
      </c>
      <c r="Q291" s="1" t="s">
        <v>3692</v>
      </c>
      <c r="R291" s="1" t="s">
        <v>1833</v>
      </c>
      <c r="S291" s="1" t="s">
        <v>3700</v>
      </c>
      <c r="T291" s="1" t="s">
        <v>4371</v>
      </c>
      <c r="U291" s="1" t="s">
        <v>1833</v>
      </c>
      <c r="V291" s="1" t="s">
        <v>1833</v>
      </c>
      <c r="W291" s="1" t="s">
        <v>3695</v>
      </c>
      <c r="X291" s="1" t="s">
        <v>9555</v>
      </c>
      <c r="Y291" s="2">
        <f>X292-'Bloco 1 10s Com RTOS RX'!$X291</f>
        <v>0.0001157407407</v>
      </c>
      <c r="Z291" s="1">
        <f>SUM(LEN(",CO_MQ135|"),'Bloco 1 10s Com RTOS RX'!$H291,LEN(",CO2_MQ135|"),'Bloco 1 10s Com RTOS RX'!$I291,LEN(",Alcool_MQ135|"),'Bloco 1 10s Com RTOS RX'!$J291,LEN(",Alcool_MQ135|"),'Bloco 1 10s Com RTOS RX'!$K291,LEN(",Toluen_MQ135|"),'Bloco 1 10s Com RTOS RX'!$L291,LEN(",MH4_MQ135|"),'Bloco 1 10s Com RTOS RX'!$M291,LEN(",O3_MQ131|"),'Bloco 1 10s Com RTOS RX'!$N291)*8</f>
        <v>672</v>
      </c>
    </row>
    <row r="292" ht="15.75" customHeight="1">
      <c r="A292" s="1" t="s">
        <v>9556</v>
      </c>
      <c r="B292" s="1" t="s">
        <v>9557</v>
      </c>
      <c r="C292" s="1" t="s">
        <v>8399</v>
      </c>
      <c r="D292" s="1" t="s">
        <v>9558</v>
      </c>
      <c r="E292" s="1" t="s">
        <v>1833</v>
      </c>
      <c r="F292" s="1" t="s">
        <v>1833</v>
      </c>
      <c r="G292" s="1" t="s">
        <v>1833</v>
      </c>
      <c r="H292" s="1" t="s">
        <v>93</v>
      </c>
      <c r="I292" s="1" t="s">
        <v>5787</v>
      </c>
      <c r="J292" s="1" t="s">
        <v>3940</v>
      </c>
      <c r="K292" s="1" t="s">
        <v>174</v>
      </c>
      <c r="L292" s="1" t="s">
        <v>294</v>
      </c>
      <c r="M292" s="1" t="s">
        <v>3720</v>
      </c>
      <c r="N292" s="1" t="s">
        <v>478</v>
      </c>
      <c r="O292" s="1" t="s">
        <v>1833</v>
      </c>
      <c r="P292" s="1" t="s">
        <v>1833</v>
      </c>
      <c r="Q292" s="1" t="s">
        <v>3692</v>
      </c>
      <c r="R292" s="1" t="s">
        <v>1833</v>
      </c>
      <c r="S292" s="1" t="s">
        <v>3700</v>
      </c>
      <c r="T292" s="1" t="s">
        <v>4371</v>
      </c>
      <c r="U292" s="1" t="s">
        <v>1833</v>
      </c>
      <c r="V292" s="1" t="s">
        <v>1833</v>
      </c>
      <c r="W292" s="1" t="s">
        <v>3695</v>
      </c>
      <c r="X292" s="1" t="s">
        <v>9559</v>
      </c>
      <c r="Y292" s="2">
        <f>X293-'Bloco 1 10s Com RTOS RX'!$X292</f>
        <v>0.0001157407407</v>
      </c>
      <c r="Z292" s="1">
        <f>SUM(LEN(",CO_MQ135|"),'Bloco 1 10s Com RTOS RX'!$H292,LEN(",CO2_MQ135|"),'Bloco 1 10s Com RTOS RX'!$I292,LEN(",Alcool_MQ135|"),'Bloco 1 10s Com RTOS RX'!$J292,LEN(",Alcool_MQ135|"),'Bloco 1 10s Com RTOS RX'!$K292,LEN(",Toluen_MQ135|"),'Bloco 1 10s Com RTOS RX'!$L292,LEN(",MH4_MQ135|"),'Bloco 1 10s Com RTOS RX'!$M292,LEN(",O3_MQ131|"),'Bloco 1 10s Com RTOS RX'!$N292)*8</f>
        <v>672</v>
      </c>
    </row>
    <row r="293" ht="15.75" customHeight="1">
      <c r="A293" s="1" t="s">
        <v>9560</v>
      </c>
      <c r="B293" s="1" t="s">
        <v>9561</v>
      </c>
      <c r="C293" s="1" t="s">
        <v>8399</v>
      </c>
      <c r="D293" s="1" t="s">
        <v>9562</v>
      </c>
      <c r="E293" s="1" t="s">
        <v>1833</v>
      </c>
      <c r="F293" s="1" t="s">
        <v>1833</v>
      </c>
      <c r="G293" s="1" t="s">
        <v>1833</v>
      </c>
      <c r="H293" s="1" t="s">
        <v>288</v>
      </c>
      <c r="I293" s="1" t="s">
        <v>289</v>
      </c>
      <c r="J293" s="1" t="s">
        <v>290</v>
      </c>
      <c r="K293" s="1" t="s">
        <v>291</v>
      </c>
      <c r="L293" s="1" t="s">
        <v>292</v>
      </c>
      <c r="M293" s="1" t="s">
        <v>3720</v>
      </c>
      <c r="N293" s="1" t="s">
        <v>143</v>
      </c>
      <c r="O293" s="1" t="s">
        <v>1833</v>
      </c>
      <c r="P293" s="1" t="s">
        <v>1833</v>
      </c>
      <c r="Q293" s="1" t="s">
        <v>3692</v>
      </c>
      <c r="R293" s="1" t="s">
        <v>1833</v>
      </c>
      <c r="S293" s="1" t="s">
        <v>3700</v>
      </c>
      <c r="T293" s="1" t="s">
        <v>4371</v>
      </c>
      <c r="U293" s="1" t="s">
        <v>1833</v>
      </c>
      <c r="V293" s="1" t="s">
        <v>1833</v>
      </c>
      <c r="W293" s="1" t="s">
        <v>3695</v>
      </c>
      <c r="X293" s="1" t="s">
        <v>9563</v>
      </c>
      <c r="Y293" s="2">
        <f>X294-'Bloco 1 10s Com RTOS RX'!$X293</f>
        <v>0.0002314814815</v>
      </c>
      <c r="Z293" s="1">
        <f>SUM(LEN(",CO_MQ135|"),'Bloco 1 10s Com RTOS RX'!$H293,LEN(",CO2_MQ135|"),'Bloco 1 10s Com RTOS RX'!$I293,LEN(",Alcool_MQ135|"),'Bloco 1 10s Com RTOS RX'!$J293,LEN(",Alcool_MQ135|"),'Bloco 1 10s Com RTOS RX'!$K293,LEN(",Toluen_MQ135|"),'Bloco 1 10s Com RTOS RX'!$L293,LEN(",MH4_MQ135|"),'Bloco 1 10s Com RTOS RX'!$M293,LEN(",O3_MQ131|"),'Bloco 1 10s Com RTOS RX'!$N293)*8</f>
        <v>672</v>
      </c>
    </row>
    <row r="294" ht="15.75" customHeight="1">
      <c r="A294" s="1" t="s">
        <v>9564</v>
      </c>
      <c r="B294" s="1" t="s">
        <v>9565</v>
      </c>
      <c r="C294" s="1" t="s">
        <v>8399</v>
      </c>
      <c r="D294" s="1" t="s">
        <v>9566</v>
      </c>
      <c r="E294" s="1" t="s">
        <v>1833</v>
      </c>
      <c r="F294" s="1" t="s">
        <v>1833</v>
      </c>
      <c r="G294" s="1" t="s">
        <v>1833</v>
      </c>
      <c r="H294" s="1" t="s">
        <v>499</v>
      </c>
      <c r="I294" s="1" t="s">
        <v>117</v>
      </c>
      <c r="J294" s="1" t="s">
        <v>118</v>
      </c>
      <c r="K294" s="1" t="s">
        <v>50</v>
      </c>
      <c r="L294" s="1" t="s">
        <v>98</v>
      </c>
      <c r="M294" s="1" t="s">
        <v>44</v>
      </c>
      <c r="N294" s="1" t="s">
        <v>143</v>
      </c>
      <c r="O294" s="1" t="s">
        <v>1833</v>
      </c>
      <c r="P294" s="1" t="s">
        <v>1833</v>
      </c>
      <c r="Q294" s="1" t="s">
        <v>3692</v>
      </c>
      <c r="R294" s="1" t="s">
        <v>1833</v>
      </c>
      <c r="S294" s="1" t="s">
        <v>3700</v>
      </c>
      <c r="T294" s="1" t="s">
        <v>4371</v>
      </c>
      <c r="U294" s="1" t="s">
        <v>1833</v>
      </c>
      <c r="V294" s="1" t="s">
        <v>1833</v>
      </c>
      <c r="W294" s="1" t="s">
        <v>3695</v>
      </c>
      <c r="X294" s="1" t="s">
        <v>9567</v>
      </c>
      <c r="Y294" s="2">
        <f>X295-'Bloco 1 10s Com RTOS RX'!$X294</f>
        <v>0.0001157407407</v>
      </c>
      <c r="Z294" s="1">
        <f>SUM(LEN(",CO_MQ135|"),'Bloco 1 10s Com RTOS RX'!$H294,LEN(",CO2_MQ135|"),'Bloco 1 10s Com RTOS RX'!$I294,LEN(",Alcool_MQ135|"),'Bloco 1 10s Com RTOS RX'!$J294,LEN(",Alcool_MQ135|"),'Bloco 1 10s Com RTOS RX'!$K294,LEN(",Toluen_MQ135|"),'Bloco 1 10s Com RTOS RX'!$L294,LEN(",MH4_MQ135|"),'Bloco 1 10s Com RTOS RX'!$M294,LEN(",O3_MQ131|"),'Bloco 1 10s Com RTOS RX'!$N294)*8</f>
        <v>672</v>
      </c>
    </row>
    <row r="295" ht="15.75" customHeight="1">
      <c r="A295" s="1" t="s">
        <v>9568</v>
      </c>
      <c r="B295" s="1" t="s">
        <v>9569</v>
      </c>
      <c r="C295" s="1" t="s">
        <v>8399</v>
      </c>
      <c r="D295" s="1" t="s">
        <v>9570</v>
      </c>
      <c r="E295" s="1" t="s">
        <v>1833</v>
      </c>
      <c r="F295" s="1" t="s">
        <v>1833</v>
      </c>
      <c r="G295" s="1" t="s">
        <v>1833</v>
      </c>
      <c r="H295" s="1" t="s">
        <v>288</v>
      </c>
      <c r="I295" s="1" t="s">
        <v>289</v>
      </c>
      <c r="J295" s="1" t="s">
        <v>290</v>
      </c>
      <c r="K295" s="1" t="s">
        <v>291</v>
      </c>
      <c r="L295" s="1" t="s">
        <v>292</v>
      </c>
      <c r="M295" s="1" t="s">
        <v>3720</v>
      </c>
      <c r="N295" s="1" t="s">
        <v>89</v>
      </c>
      <c r="O295" s="1" t="s">
        <v>1833</v>
      </c>
      <c r="P295" s="1" t="s">
        <v>1833</v>
      </c>
      <c r="Q295" s="1" t="s">
        <v>3692</v>
      </c>
      <c r="R295" s="1" t="s">
        <v>1833</v>
      </c>
      <c r="S295" s="1" t="s">
        <v>3700</v>
      </c>
      <c r="T295" s="1" t="s">
        <v>4371</v>
      </c>
      <c r="U295" s="1" t="s">
        <v>1833</v>
      </c>
      <c r="V295" s="1" t="s">
        <v>1833</v>
      </c>
      <c r="W295" s="1" t="s">
        <v>3695</v>
      </c>
      <c r="X295" s="1" t="s">
        <v>9571</v>
      </c>
      <c r="Y295" s="2">
        <f>X296-'Bloco 1 10s Com RTOS RX'!$X295</f>
        <v>0.0001157407407</v>
      </c>
      <c r="Z295" s="1">
        <f>SUM(LEN(",CO_MQ135|"),'Bloco 1 10s Com RTOS RX'!$H295,LEN(",CO2_MQ135|"),'Bloco 1 10s Com RTOS RX'!$I295,LEN(",Alcool_MQ135|"),'Bloco 1 10s Com RTOS RX'!$J295,LEN(",Alcool_MQ135|"),'Bloco 1 10s Com RTOS RX'!$K295,LEN(",Toluen_MQ135|"),'Bloco 1 10s Com RTOS RX'!$L295,LEN(",MH4_MQ135|"),'Bloco 1 10s Com RTOS RX'!$M295,LEN(",O3_MQ131|"),'Bloco 1 10s Com RTOS RX'!$N295)*8</f>
        <v>672</v>
      </c>
    </row>
    <row r="296" ht="15.75" customHeight="1">
      <c r="A296" s="1" t="s">
        <v>9572</v>
      </c>
      <c r="B296" s="1" t="s">
        <v>9573</v>
      </c>
      <c r="C296" s="1" t="s">
        <v>8399</v>
      </c>
      <c r="D296" s="1" t="s">
        <v>9574</v>
      </c>
      <c r="E296" s="1" t="s">
        <v>1833</v>
      </c>
      <c r="F296" s="1" t="s">
        <v>1833</v>
      </c>
      <c r="G296" s="1" t="s">
        <v>1833</v>
      </c>
      <c r="H296" s="1" t="s">
        <v>3719</v>
      </c>
      <c r="I296" s="1" t="s">
        <v>415</v>
      </c>
      <c r="J296" s="1" t="s">
        <v>670</v>
      </c>
      <c r="K296" s="1" t="s">
        <v>291</v>
      </c>
      <c r="L296" s="1" t="s">
        <v>1853</v>
      </c>
      <c r="M296" s="1" t="s">
        <v>3720</v>
      </c>
      <c r="N296" s="1" t="s">
        <v>143</v>
      </c>
      <c r="O296" s="1" t="s">
        <v>1833</v>
      </c>
      <c r="P296" s="1" t="s">
        <v>1833</v>
      </c>
      <c r="Q296" s="1" t="s">
        <v>3692</v>
      </c>
      <c r="R296" s="1" t="s">
        <v>1833</v>
      </c>
      <c r="S296" s="1" t="s">
        <v>3700</v>
      </c>
      <c r="T296" s="1" t="s">
        <v>4371</v>
      </c>
      <c r="U296" s="1" t="s">
        <v>1833</v>
      </c>
      <c r="V296" s="1" t="s">
        <v>1833</v>
      </c>
      <c r="W296" s="1" t="s">
        <v>3695</v>
      </c>
      <c r="X296" s="1" t="s">
        <v>9575</v>
      </c>
      <c r="Y296" s="2">
        <f>X297-'Bloco 1 10s Com RTOS RX'!$X296</f>
        <v>0.0001157407407</v>
      </c>
      <c r="Z296" s="1">
        <f>SUM(LEN(",CO_MQ135|"),'Bloco 1 10s Com RTOS RX'!$H296,LEN(",CO2_MQ135|"),'Bloco 1 10s Com RTOS RX'!$I296,LEN(",Alcool_MQ135|"),'Bloco 1 10s Com RTOS RX'!$J296,LEN(",Alcool_MQ135|"),'Bloco 1 10s Com RTOS RX'!$K296,LEN(",Toluen_MQ135|"),'Bloco 1 10s Com RTOS RX'!$L296,LEN(",MH4_MQ135|"),'Bloco 1 10s Com RTOS RX'!$M296,LEN(",O3_MQ131|"),'Bloco 1 10s Com RTOS RX'!$N296)*8</f>
        <v>672</v>
      </c>
    </row>
    <row r="297" ht="15.75" customHeight="1">
      <c r="A297" s="1" t="s">
        <v>9576</v>
      </c>
      <c r="B297" s="1" t="s">
        <v>9577</v>
      </c>
      <c r="C297" s="1" t="s">
        <v>8399</v>
      </c>
      <c r="D297" s="1" t="s">
        <v>9578</v>
      </c>
      <c r="E297" s="1" t="s">
        <v>1833</v>
      </c>
      <c r="F297" s="1" t="s">
        <v>1833</v>
      </c>
      <c r="G297" s="1" t="s">
        <v>1833</v>
      </c>
      <c r="H297" s="1" t="s">
        <v>72</v>
      </c>
      <c r="I297" s="1" t="s">
        <v>5787</v>
      </c>
      <c r="J297" s="1" t="s">
        <v>473</v>
      </c>
      <c r="K297" s="1" t="s">
        <v>174</v>
      </c>
      <c r="L297" s="1" t="s">
        <v>175</v>
      </c>
      <c r="M297" s="1" t="s">
        <v>73</v>
      </c>
      <c r="N297" s="1" t="s">
        <v>143</v>
      </c>
      <c r="O297" s="1" t="s">
        <v>1833</v>
      </c>
      <c r="P297" s="1" t="s">
        <v>1833</v>
      </c>
      <c r="Q297" s="1" t="s">
        <v>3692</v>
      </c>
      <c r="R297" s="1" t="s">
        <v>1833</v>
      </c>
      <c r="S297" s="1" t="s">
        <v>3700</v>
      </c>
      <c r="T297" s="1" t="s">
        <v>4371</v>
      </c>
      <c r="U297" s="1" t="s">
        <v>1833</v>
      </c>
      <c r="V297" s="1" t="s">
        <v>1833</v>
      </c>
      <c r="W297" s="1" t="s">
        <v>3695</v>
      </c>
      <c r="X297" s="1" t="s">
        <v>9579</v>
      </c>
      <c r="Y297" s="2">
        <f>X298-'Bloco 1 10s Com RTOS RX'!$X297</f>
        <v>0.0002314814815</v>
      </c>
      <c r="Z297" s="1">
        <f>SUM(LEN(",CO_MQ135|"),'Bloco 1 10s Com RTOS RX'!$H297,LEN(",CO2_MQ135|"),'Bloco 1 10s Com RTOS RX'!$I297,LEN(",Alcool_MQ135|"),'Bloco 1 10s Com RTOS RX'!$J297,LEN(",Alcool_MQ135|"),'Bloco 1 10s Com RTOS RX'!$K297,LEN(",Toluen_MQ135|"),'Bloco 1 10s Com RTOS RX'!$L297,LEN(",MH4_MQ135|"),'Bloco 1 10s Com RTOS RX'!$M297,LEN(",O3_MQ131|"),'Bloco 1 10s Com RTOS RX'!$N297)*8</f>
        <v>672</v>
      </c>
    </row>
    <row r="298" ht="15.75" customHeight="1">
      <c r="A298" s="1" t="s">
        <v>9580</v>
      </c>
      <c r="B298" s="1" t="s">
        <v>9581</v>
      </c>
      <c r="C298" s="1" t="s">
        <v>8399</v>
      </c>
      <c r="D298" s="1" t="s">
        <v>9582</v>
      </c>
      <c r="E298" s="1" t="s">
        <v>1833</v>
      </c>
      <c r="F298" s="1" t="s">
        <v>1833</v>
      </c>
      <c r="G298" s="1" t="s">
        <v>1833</v>
      </c>
      <c r="H298" s="1" t="s">
        <v>170</v>
      </c>
      <c r="I298" s="1" t="s">
        <v>203</v>
      </c>
      <c r="J298" s="1" t="s">
        <v>204</v>
      </c>
      <c r="K298" s="1" t="s">
        <v>205</v>
      </c>
      <c r="L298" s="1" t="s">
        <v>1922</v>
      </c>
      <c r="M298" s="1" t="s">
        <v>26</v>
      </c>
      <c r="N298" s="1" t="s">
        <v>3729</v>
      </c>
      <c r="O298" s="1" t="s">
        <v>1833</v>
      </c>
      <c r="P298" s="1" t="s">
        <v>1833</v>
      </c>
      <c r="Q298" s="1" t="s">
        <v>3692</v>
      </c>
      <c r="R298" s="1" t="s">
        <v>1833</v>
      </c>
      <c r="S298" s="1" t="s">
        <v>3837</v>
      </c>
      <c r="T298" s="1" t="s">
        <v>4371</v>
      </c>
      <c r="U298" s="1" t="s">
        <v>1833</v>
      </c>
      <c r="V298" s="1" t="s">
        <v>1833</v>
      </c>
      <c r="W298" s="1" t="s">
        <v>3695</v>
      </c>
      <c r="X298" s="1" t="s">
        <v>9583</v>
      </c>
      <c r="Y298" s="2">
        <f>X299-'Bloco 1 10s Com RTOS RX'!$X298</f>
        <v>0.0001157407407</v>
      </c>
      <c r="Z298" s="1">
        <f>SUM(LEN(",CO_MQ135|"),'Bloco 1 10s Com RTOS RX'!$H298,LEN(",CO2_MQ135|"),'Bloco 1 10s Com RTOS RX'!$I298,LEN(",Alcool_MQ135|"),'Bloco 1 10s Com RTOS RX'!$J298,LEN(",Alcool_MQ135|"),'Bloco 1 10s Com RTOS RX'!$K298,LEN(",Toluen_MQ135|"),'Bloco 1 10s Com RTOS RX'!$L298,LEN(",MH4_MQ135|"),'Bloco 1 10s Com RTOS RX'!$M298,LEN(",O3_MQ131|"),'Bloco 1 10s Com RTOS RX'!$N298)*8</f>
        <v>672</v>
      </c>
    </row>
    <row r="299" ht="15.75" customHeight="1">
      <c r="A299" s="1" t="s">
        <v>9584</v>
      </c>
      <c r="B299" s="1" t="s">
        <v>9585</v>
      </c>
      <c r="C299" s="1" t="s">
        <v>8399</v>
      </c>
      <c r="D299" s="1" t="s">
        <v>9586</v>
      </c>
      <c r="E299" s="1" t="s">
        <v>1833</v>
      </c>
      <c r="F299" s="1" t="s">
        <v>1833</v>
      </c>
      <c r="G299" s="1" t="s">
        <v>1833</v>
      </c>
      <c r="H299" s="1" t="s">
        <v>887</v>
      </c>
      <c r="I299" s="1" t="s">
        <v>289</v>
      </c>
      <c r="J299" s="1" t="s">
        <v>3940</v>
      </c>
      <c r="K299" s="1" t="s">
        <v>291</v>
      </c>
      <c r="L299" s="1" t="s">
        <v>294</v>
      </c>
      <c r="M299" s="1" t="s">
        <v>3720</v>
      </c>
      <c r="N299" s="1" t="s">
        <v>143</v>
      </c>
      <c r="O299" s="1" t="s">
        <v>1833</v>
      </c>
      <c r="P299" s="1" t="s">
        <v>1833</v>
      </c>
      <c r="Q299" s="1" t="s">
        <v>3692</v>
      </c>
      <c r="R299" s="1" t="s">
        <v>1833</v>
      </c>
      <c r="S299" s="1" t="s">
        <v>3700</v>
      </c>
      <c r="T299" s="1" t="s">
        <v>4371</v>
      </c>
      <c r="U299" s="1" t="s">
        <v>1833</v>
      </c>
      <c r="V299" s="1" t="s">
        <v>1833</v>
      </c>
      <c r="W299" s="1" t="s">
        <v>3695</v>
      </c>
      <c r="X299" s="1" t="s">
        <v>9587</v>
      </c>
      <c r="Y299" s="2">
        <f>X300-'Bloco 1 10s Com RTOS RX'!$X299</f>
        <v>0.0001157407407</v>
      </c>
      <c r="Z299" s="1">
        <f>SUM(LEN(",CO_MQ135|"),'Bloco 1 10s Com RTOS RX'!$H299,LEN(",CO2_MQ135|"),'Bloco 1 10s Com RTOS RX'!$I299,LEN(",Alcool_MQ135|"),'Bloco 1 10s Com RTOS RX'!$J299,LEN(",Alcool_MQ135|"),'Bloco 1 10s Com RTOS RX'!$K299,LEN(",Toluen_MQ135|"),'Bloco 1 10s Com RTOS RX'!$L299,LEN(",MH4_MQ135|"),'Bloco 1 10s Com RTOS RX'!$M299,LEN(",O3_MQ131|"),'Bloco 1 10s Com RTOS RX'!$N299)*8</f>
        <v>672</v>
      </c>
    </row>
    <row r="300" ht="15.75" customHeight="1">
      <c r="A300" s="1" t="s">
        <v>9588</v>
      </c>
      <c r="B300" s="1" t="s">
        <v>9589</v>
      </c>
      <c r="C300" s="1" t="s">
        <v>8399</v>
      </c>
      <c r="D300" s="1" t="s">
        <v>9590</v>
      </c>
      <c r="E300" s="1" t="s">
        <v>1833</v>
      </c>
      <c r="F300" s="1" t="s">
        <v>1833</v>
      </c>
      <c r="G300" s="1" t="s">
        <v>1833</v>
      </c>
      <c r="H300" s="1" t="s">
        <v>288</v>
      </c>
      <c r="I300" s="1" t="s">
        <v>289</v>
      </c>
      <c r="J300" s="1" t="s">
        <v>290</v>
      </c>
      <c r="K300" s="1" t="s">
        <v>291</v>
      </c>
      <c r="L300" s="1" t="s">
        <v>292</v>
      </c>
      <c r="M300" s="1" t="s">
        <v>3720</v>
      </c>
      <c r="N300" s="1" t="s">
        <v>143</v>
      </c>
      <c r="O300" s="1" t="s">
        <v>1833</v>
      </c>
      <c r="P300" s="1" t="s">
        <v>1833</v>
      </c>
      <c r="Q300" s="1" t="s">
        <v>3692</v>
      </c>
      <c r="R300" s="1" t="s">
        <v>1833</v>
      </c>
      <c r="S300" s="1" t="s">
        <v>3700</v>
      </c>
      <c r="T300" s="1" t="s">
        <v>4371</v>
      </c>
      <c r="U300" s="1" t="s">
        <v>1833</v>
      </c>
      <c r="V300" s="1" t="s">
        <v>1833</v>
      </c>
      <c r="W300" s="1" t="s">
        <v>3695</v>
      </c>
      <c r="X300" s="1" t="s">
        <v>9591</v>
      </c>
      <c r="Y300" s="2">
        <f>X301-'Bloco 1 10s Com RTOS RX'!$X300</f>
        <v>0.0001157407407</v>
      </c>
      <c r="Z300" s="1">
        <f>SUM(LEN(",CO_MQ135|"),'Bloco 1 10s Com RTOS RX'!$H300,LEN(",CO2_MQ135|"),'Bloco 1 10s Com RTOS RX'!$I300,LEN(",Alcool_MQ135|"),'Bloco 1 10s Com RTOS RX'!$J300,LEN(",Alcool_MQ135|"),'Bloco 1 10s Com RTOS RX'!$K300,LEN(",Toluen_MQ135|"),'Bloco 1 10s Com RTOS RX'!$L300,LEN(",MH4_MQ135|"),'Bloco 1 10s Com RTOS RX'!$M300,LEN(",O3_MQ131|"),'Bloco 1 10s Com RTOS RX'!$N300)*8</f>
        <v>672</v>
      </c>
    </row>
    <row r="301" ht="15.75" customHeight="1">
      <c r="A301" s="1" t="s">
        <v>9592</v>
      </c>
      <c r="B301" s="1" t="s">
        <v>9593</v>
      </c>
      <c r="C301" s="1" t="s">
        <v>8399</v>
      </c>
      <c r="D301" s="1" t="s">
        <v>9594</v>
      </c>
      <c r="E301" s="1" t="s">
        <v>1833</v>
      </c>
      <c r="F301" s="1" t="s">
        <v>1833</v>
      </c>
      <c r="G301" s="1" t="s">
        <v>1833</v>
      </c>
      <c r="H301" s="1" t="s">
        <v>93</v>
      </c>
      <c r="I301" s="1" t="s">
        <v>5787</v>
      </c>
      <c r="J301" s="1" t="s">
        <v>3940</v>
      </c>
      <c r="K301" s="1" t="s">
        <v>174</v>
      </c>
      <c r="L301" s="1" t="s">
        <v>294</v>
      </c>
      <c r="M301" s="1" t="s">
        <v>3720</v>
      </c>
      <c r="N301" s="1" t="s">
        <v>143</v>
      </c>
      <c r="O301" s="1" t="s">
        <v>1833</v>
      </c>
      <c r="P301" s="1" t="s">
        <v>1833</v>
      </c>
      <c r="Q301" s="1" t="s">
        <v>3692</v>
      </c>
      <c r="R301" s="1" t="s">
        <v>1833</v>
      </c>
      <c r="S301" s="1" t="s">
        <v>3700</v>
      </c>
      <c r="T301" s="1" t="s">
        <v>4371</v>
      </c>
      <c r="U301" s="1" t="s">
        <v>1833</v>
      </c>
      <c r="V301" s="1" t="s">
        <v>1833</v>
      </c>
      <c r="W301" s="1" t="s">
        <v>3695</v>
      </c>
      <c r="X301" s="1" t="s">
        <v>9595</v>
      </c>
      <c r="Y301" s="2">
        <f>X302-'Bloco 1 10s Com RTOS RX'!$X301</f>
        <v>0.0001157407407</v>
      </c>
      <c r="Z301" s="1">
        <f>SUM(LEN(",CO_MQ135|"),'Bloco 1 10s Com RTOS RX'!$H301,LEN(",CO2_MQ135|"),'Bloco 1 10s Com RTOS RX'!$I301,LEN(",Alcool_MQ135|"),'Bloco 1 10s Com RTOS RX'!$J301,LEN(",Alcool_MQ135|"),'Bloco 1 10s Com RTOS RX'!$K301,LEN(",Toluen_MQ135|"),'Bloco 1 10s Com RTOS RX'!$L301,LEN(",MH4_MQ135|"),'Bloco 1 10s Com RTOS RX'!$M301,LEN(",O3_MQ131|"),'Bloco 1 10s Com RTOS RX'!$N301)*8</f>
        <v>672</v>
      </c>
    </row>
    <row r="302" ht="15.75" customHeight="1">
      <c r="A302" s="1" t="s">
        <v>9596</v>
      </c>
      <c r="B302" s="1" t="s">
        <v>9597</v>
      </c>
      <c r="C302" s="1" t="s">
        <v>8399</v>
      </c>
      <c r="D302" s="1" t="s">
        <v>9598</v>
      </c>
      <c r="E302" s="1" t="s">
        <v>1833</v>
      </c>
      <c r="F302" s="1" t="s">
        <v>1833</v>
      </c>
      <c r="G302" s="1" t="s">
        <v>1833</v>
      </c>
      <c r="H302" s="1" t="s">
        <v>219</v>
      </c>
      <c r="I302" s="1" t="s">
        <v>63</v>
      </c>
      <c r="J302" s="1" t="s">
        <v>220</v>
      </c>
      <c r="K302" s="1" t="s">
        <v>42</v>
      </c>
      <c r="L302" s="1" t="s">
        <v>221</v>
      </c>
      <c r="M302" s="1" t="s">
        <v>44</v>
      </c>
      <c r="N302" s="1" t="s">
        <v>570</v>
      </c>
      <c r="O302" s="1" t="s">
        <v>1833</v>
      </c>
      <c r="P302" s="1" t="s">
        <v>1833</v>
      </c>
      <c r="Q302" s="1" t="s">
        <v>3692</v>
      </c>
      <c r="R302" s="1" t="s">
        <v>1833</v>
      </c>
      <c r="S302" s="1" t="s">
        <v>3700</v>
      </c>
      <c r="T302" s="1" t="s">
        <v>4371</v>
      </c>
      <c r="U302" s="1" t="s">
        <v>1833</v>
      </c>
      <c r="V302" s="1" t="s">
        <v>1833</v>
      </c>
      <c r="W302" s="1" t="s">
        <v>3695</v>
      </c>
      <c r="X302" s="1" t="s">
        <v>9599</v>
      </c>
      <c r="Y302" s="2">
        <f>X303-'Bloco 1 10s Com RTOS RX'!$X302</f>
        <v>0.0001157407407</v>
      </c>
      <c r="Z302" s="1">
        <f>SUM(LEN(",CO_MQ135|"),'Bloco 1 10s Com RTOS RX'!$H302,LEN(",CO2_MQ135|"),'Bloco 1 10s Com RTOS RX'!$I302,LEN(",Alcool_MQ135|"),'Bloco 1 10s Com RTOS RX'!$J302,LEN(",Alcool_MQ135|"),'Bloco 1 10s Com RTOS RX'!$K302,LEN(",Toluen_MQ135|"),'Bloco 1 10s Com RTOS RX'!$L302,LEN(",MH4_MQ135|"),'Bloco 1 10s Com RTOS RX'!$M302,LEN(",O3_MQ131|"),'Bloco 1 10s Com RTOS RX'!$N302)*8</f>
        <v>672</v>
      </c>
    </row>
    <row r="303" ht="15.75" customHeight="1">
      <c r="A303" s="1" t="s">
        <v>9600</v>
      </c>
      <c r="B303" s="1" t="s">
        <v>9601</v>
      </c>
      <c r="C303" s="1" t="s">
        <v>8399</v>
      </c>
      <c r="D303" s="1" t="s">
        <v>9602</v>
      </c>
      <c r="E303" s="1" t="s">
        <v>1833</v>
      </c>
      <c r="F303" s="1" t="s">
        <v>1833</v>
      </c>
      <c r="G303" s="1" t="s">
        <v>1833</v>
      </c>
      <c r="H303" s="1" t="s">
        <v>132</v>
      </c>
      <c r="I303" s="1" t="s">
        <v>214</v>
      </c>
      <c r="J303" s="1" t="s">
        <v>215</v>
      </c>
      <c r="K303" s="1" t="s">
        <v>174</v>
      </c>
      <c r="L303" s="1" t="s">
        <v>9350</v>
      </c>
      <c r="M303" s="1" t="s">
        <v>73</v>
      </c>
      <c r="N303" s="1" t="s">
        <v>143</v>
      </c>
      <c r="O303" s="1" t="s">
        <v>1833</v>
      </c>
      <c r="P303" s="1" t="s">
        <v>1833</v>
      </c>
      <c r="Q303" s="1" t="s">
        <v>3692</v>
      </c>
      <c r="R303" s="1" t="s">
        <v>1833</v>
      </c>
      <c r="S303" s="1" t="s">
        <v>3700</v>
      </c>
      <c r="T303" s="1" t="s">
        <v>4371</v>
      </c>
      <c r="U303" s="1" t="s">
        <v>1833</v>
      </c>
      <c r="V303" s="1" t="s">
        <v>1833</v>
      </c>
      <c r="W303" s="1" t="s">
        <v>3695</v>
      </c>
      <c r="X303" s="1" t="s">
        <v>9603</v>
      </c>
      <c r="Y303" s="2">
        <f>X304-'Bloco 1 10s Com RTOS RX'!$X303</f>
        <v>0.0001157407407</v>
      </c>
      <c r="Z303" s="1">
        <f>SUM(LEN(",CO_MQ135|"),'Bloco 1 10s Com RTOS RX'!$H303,LEN(",CO2_MQ135|"),'Bloco 1 10s Com RTOS RX'!$I303,LEN(",Alcool_MQ135|"),'Bloco 1 10s Com RTOS RX'!$J303,LEN(",Alcool_MQ135|"),'Bloco 1 10s Com RTOS RX'!$K303,LEN(",Toluen_MQ135|"),'Bloco 1 10s Com RTOS RX'!$L303,LEN(",MH4_MQ135|"),'Bloco 1 10s Com RTOS RX'!$M303,LEN(",O3_MQ131|"),'Bloco 1 10s Com RTOS RX'!$N303)*8</f>
        <v>672</v>
      </c>
    </row>
    <row r="304" ht="15.75" customHeight="1">
      <c r="A304" s="1" t="s">
        <v>9604</v>
      </c>
      <c r="B304" s="1" t="s">
        <v>9605</v>
      </c>
      <c r="C304" s="1" t="s">
        <v>8399</v>
      </c>
      <c r="D304" s="1" t="s">
        <v>9606</v>
      </c>
      <c r="E304" s="1" t="s">
        <v>1833</v>
      </c>
      <c r="F304" s="1" t="s">
        <v>1833</v>
      </c>
      <c r="G304" s="1" t="s">
        <v>1833</v>
      </c>
      <c r="H304" s="1" t="s">
        <v>93</v>
      </c>
      <c r="I304" s="1" t="s">
        <v>5787</v>
      </c>
      <c r="J304" s="1" t="s">
        <v>3940</v>
      </c>
      <c r="K304" s="1" t="s">
        <v>174</v>
      </c>
      <c r="L304" s="1" t="s">
        <v>294</v>
      </c>
      <c r="M304" s="1" t="s">
        <v>3720</v>
      </c>
      <c r="N304" s="1" t="s">
        <v>478</v>
      </c>
      <c r="O304" s="1" t="s">
        <v>1833</v>
      </c>
      <c r="P304" s="1" t="s">
        <v>1833</v>
      </c>
      <c r="Q304" s="1" t="s">
        <v>3692</v>
      </c>
      <c r="R304" s="1" t="s">
        <v>1833</v>
      </c>
      <c r="S304" s="1" t="s">
        <v>3700</v>
      </c>
      <c r="T304" s="1" t="s">
        <v>4371</v>
      </c>
      <c r="U304" s="1" t="s">
        <v>1833</v>
      </c>
      <c r="V304" s="1" t="s">
        <v>1833</v>
      </c>
      <c r="W304" s="1" t="s">
        <v>3695</v>
      </c>
      <c r="X304" s="1" t="s">
        <v>9607</v>
      </c>
      <c r="Y304" s="2">
        <f>X305-'Bloco 1 10s Com RTOS RX'!$X304</f>
        <v>0.0001157407407</v>
      </c>
      <c r="Z304" s="1">
        <f>SUM(LEN(",CO_MQ135|"),'Bloco 1 10s Com RTOS RX'!$H304,LEN(",CO2_MQ135|"),'Bloco 1 10s Com RTOS RX'!$I304,LEN(",Alcool_MQ135|"),'Bloco 1 10s Com RTOS RX'!$J304,LEN(",Alcool_MQ135|"),'Bloco 1 10s Com RTOS RX'!$K304,LEN(",Toluen_MQ135|"),'Bloco 1 10s Com RTOS RX'!$L304,LEN(",MH4_MQ135|"),'Bloco 1 10s Com RTOS RX'!$M304,LEN(",O3_MQ131|"),'Bloco 1 10s Com RTOS RX'!$N304)*8</f>
        <v>672</v>
      </c>
    </row>
    <row r="305" ht="15.75" customHeight="1">
      <c r="A305" s="1" t="s">
        <v>9608</v>
      </c>
      <c r="B305" s="1" t="s">
        <v>9609</v>
      </c>
      <c r="C305" s="1" t="s">
        <v>8399</v>
      </c>
      <c r="D305" s="1" t="s">
        <v>9610</v>
      </c>
      <c r="E305" s="1" t="s">
        <v>1833</v>
      </c>
      <c r="F305" s="1" t="s">
        <v>1833</v>
      </c>
      <c r="G305" s="1" t="s">
        <v>1833</v>
      </c>
      <c r="H305" s="1" t="s">
        <v>84</v>
      </c>
      <c r="I305" s="1" t="s">
        <v>214</v>
      </c>
      <c r="J305" s="1" t="s">
        <v>215</v>
      </c>
      <c r="K305" s="1" t="s">
        <v>174</v>
      </c>
      <c r="L305" s="1" t="s">
        <v>216</v>
      </c>
      <c r="M305" s="1" t="s">
        <v>73</v>
      </c>
      <c r="N305" s="1" t="s">
        <v>3729</v>
      </c>
      <c r="O305" s="1" t="s">
        <v>1833</v>
      </c>
      <c r="P305" s="1" t="s">
        <v>1833</v>
      </c>
      <c r="Q305" s="1" t="s">
        <v>3692</v>
      </c>
      <c r="R305" s="1" t="s">
        <v>1833</v>
      </c>
      <c r="S305" s="1" t="s">
        <v>3700</v>
      </c>
      <c r="T305" s="1" t="s">
        <v>4371</v>
      </c>
      <c r="U305" s="1" t="s">
        <v>1833</v>
      </c>
      <c r="V305" s="1" t="s">
        <v>1833</v>
      </c>
      <c r="W305" s="1" t="s">
        <v>3695</v>
      </c>
      <c r="X305" s="1" t="s">
        <v>9611</v>
      </c>
      <c r="Y305" s="2">
        <f>X306-'Bloco 1 10s Com RTOS RX'!$X305</f>
        <v>0.0001157407407</v>
      </c>
      <c r="Z305" s="1">
        <f>SUM(LEN(",CO_MQ135|"),'Bloco 1 10s Com RTOS RX'!$H305,LEN(",CO2_MQ135|"),'Bloco 1 10s Com RTOS RX'!$I305,LEN(",Alcool_MQ135|"),'Bloco 1 10s Com RTOS RX'!$J305,LEN(",Alcool_MQ135|"),'Bloco 1 10s Com RTOS RX'!$K305,LEN(",Toluen_MQ135|"),'Bloco 1 10s Com RTOS RX'!$L305,LEN(",MH4_MQ135|"),'Bloco 1 10s Com RTOS RX'!$M305,LEN(",O3_MQ131|"),'Bloco 1 10s Com RTOS RX'!$N305)*8</f>
        <v>672</v>
      </c>
    </row>
    <row r="306" ht="15.75" customHeight="1">
      <c r="A306" s="1" t="s">
        <v>9612</v>
      </c>
      <c r="B306" s="1" t="s">
        <v>9613</v>
      </c>
      <c r="C306" s="1" t="s">
        <v>8399</v>
      </c>
      <c r="D306" s="1" t="s">
        <v>9614</v>
      </c>
      <c r="E306" s="1" t="s">
        <v>1833</v>
      </c>
      <c r="F306" s="1" t="s">
        <v>1833</v>
      </c>
      <c r="G306" s="1" t="s">
        <v>1833</v>
      </c>
      <c r="H306" s="1" t="s">
        <v>3719</v>
      </c>
      <c r="I306" s="1" t="s">
        <v>415</v>
      </c>
      <c r="J306" s="1" t="s">
        <v>670</v>
      </c>
      <c r="K306" s="1" t="s">
        <v>291</v>
      </c>
      <c r="L306" s="1" t="s">
        <v>1853</v>
      </c>
      <c r="M306" s="1" t="s">
        <v>3720</v>
      </c>
      <c r="N306" s="1" t="s">
        <v>143</v>
      </c>
      <c r="O306" s="1" t="s">
        <v>1833</v>
      </c>
      <c r="P306" s="1" t="s">
        <v>1833</v>
      </c>
      <c r="Q306" s="1" t="s">
        <v>3692</v>
      </c>
      <c r="R306" s="1" t="s">
        <v>1833</v>
      </c>
      <c r="S306" s="1" t="s">
        <v>3700</v>
      </c>
      <c r="T306" s="1" t="s">
        <v>4371</v>
      </c>
      <c r="U306" s="1" t="s">
        <v>1833</v>
      </c>
      <c r="V306" s="1" t="s">
        <v>1833</v>
      </c>
      <c r="W306" s="1" t="s">
        <v>3695</v>
      </c>
      <c r="X306" s="1" t="s">
        <v>9615</v>
      </c>
      <c r="Y306" s="2">
        <f>X307-'Bloco 1 10s Com RTOS RX'!$X306</f>
        <v>0.0001157407407</v>
      </c>
      <c r="Z306" s="1">
        <f>SUM(LEN(",CO_MQ135|"),'Bloco 1 10s Com RTOS RX'!$H306,LEN(",CO2_MQ135|"),'Bloco 1 10s Com RTOS RX'!$I306,LEN(",Alcool_MQ135|"),'Bloco 1 10s Com RTOS RX'!$J306,LEN(",Alcool_MQ135|"),'Bloco 1 10s Com RTOS RX'!$K306,LEN(",Toluen_MQ135|"),'Bloco 1 10s Com RTOS RX'!$L306,LEN(",MH4_MQ135|"),'Bloco 1 10s Com RTOS RX'!$M306,LEN(",O3_MQ131|"),'Bloco 1 10s Com RTOS RX'!$N306)*8</f>
        <v>672</v>
      </c>
    </row>
    <row r="307" ht="15.75" customHeight="1">
      <c r="A307" s="1" t="s">
        <v>9616</v>
      </c>
      <c r="B307" s="1" t="s">
        <v>9617</v>
      </c>
      <c r="C307" s="1" t="s">
        <v>8399</v>
      </c>
      <c r="D307" s="1" t="s">
        <v>9618</v>
      </c>
      <c r="E307" s="1" t="s">
        <v>1833</v>
      </c>
      <c r="F307" s="1" t="s">
        <v>1833</v>
      </c>
      <c r="G307" s="1" t="s">
        <v>1833</v>
      </c>
      <c r="H307" s="1" t="s">
        <v>774</v>
      </c>
      <c r="I307" s="1" t="s">
        <v>29</v>
      </c>
      <c r="J307" s="1" t="s">
        <v>1932</v>
      </c>
      <c r="K307" s="1" t="s">
        <v>174</v>
      </c>
      <c r="L307" s="1" t="s">
        <v>1933</v>
      </c>
      <c r="M307" s="1" t="s">
        <v>73</v>
      </c>
      <c r="N307" s="1" t="s">
        <v>570</v>
      </c>
      <c r="O307" s="1" t="s">
        <v>1833</v>
      </c>
      <c r="P307" s="1" t="s">
        <v>1833</v>
      </c>
      <c r="Q307" s="1" t="s">
        <v>3692</v>
      </c>
      <c r="R307" s="1" t="s">
        <v>1833</v>
      </c>
      <c r="S307" s="1" t="s">
        <v>3700</v>
      </c>
      <c r="T307" s="1" t="s">
        <v>4371</v>
      </c>
      <c r="U307" s="1" t="s">
        <v>1833</v>
      </c>
      <c r="V307" s="1" t="s">
        <v>1833</v>
      </c>
      <c r="W307" s="1" t="s">
        <v>3695</v>
      </c>
      <c r="X307" s="1" t="s">
        <v>9619</v>
      </c>
      <c r="Y307" s="2">
        <f>X308-'Bloco 1 10s Com RTOS RX'!$X307</f>
        <v>0.0001157407407</v>
      </c>
      <c r="Z307" s="1">
        <f>SUM(LEN(",CO_MQ135|"),'Bloco 1 10s Com RTOS RX'!$H307,LEN(",CO2_MQ135|"),'Bloco 1 10s Com RTOS RX'!$I307,LEN(",Alcool_MQ135|"),'Bloco 1 10s Com RTOS RX'!$J307,LEN(",Alcool_MQ135|"),'Bloco 1 10s Com RTOS RX'!$K307,LEN(",Toluen_MQ135|"),'Bloco 1 10s Com RTOS RX'!$L307,LEN(",MH4_MQ135|"),'Bloco 1 10s Com RTOS RX'!$M307,LEN(",O3_MQ131|"),'Bloco 1 10s Com RTOS RX'!$N307)*8</f>
        <v>672</v>
      </c>
    </row>
    <row r="308" ht="15.75" customHeight="1">
      <c r="A308" s="1" t="s">
        <v>9620</v>
      </c>
      <c r="B308" s="1" t="s">
        <v>9621</v>
      </c>
      <c r="C308" s="1" t="s">
        <v>8399</v>
      </c>
      <c r="D308" s="1" t="s">
        <v>9622</v>
      </c>
      <c r="E308" s="1" t="s">
        <v>1833</v>
      </c>
      <c r="F308" s="1" t="s">
        <v>1833</v>
      </c>
      <c r="G308" s="1" t="s">
        <v>1833</v>
      </c>
      <c r="H308" s="1" t="s">
        <v>132</v>
      </c>
      <c r="I308" s="1" t="s">
        <v>214</v>
      </c>
      <c r="J308" s="1" t="s">
        <v>215</v>
      </c>
      <c r="K308" s="1" t="s">
        <v>174</v>
      </c>
      <c r="L308" s="1" t="s">
        <v>9350</v>
      </c>
      <c r="M308" s="1" t="s">
        <v>73</v>
      </c>
      <c r="N308" s="1" t="s">
        <v>570</v>
      </c>
      <c r="O308" s="1" t="s">
        <v>1833</v>
      </c>
      <c r="P308" s="1" t="s">
        <v>1833</v>
      </c>
      <c r="Q308" s="1" t="s">
        <v>3692</v>
      </c>
      <c r="R308" s="1" t="s">
        <v>1833</v>
      </c>
      <c r="S308" s="1" t="s">
        <v>3700</v>
      </c>
      <c r="T308" s="1" t="s">
        <v>4371</v>
      </c>
      <c r="U308" s="1" t="s">
        <v>1833</v>
      </c>
      <c r="V308" s="1" t="s">
        <v>1833</v>
      </c>
      <c r="W308" s="1" t="s">
        <v>3695</v>
      </c>
      <c r="X308" s="1" t="s">
        <v>9623</v>
      </c>
      <c r="Y308" s="2">
        <f>X309-'Bloco 1 10s Com RTOS RX'!$X308</f>
        <v>0.0002314814815</v>
      </c>
      <c r="Z308" s="1">
        <f>SUM(LEN(",CO_MQ135|"),'Bloco 1 10s Com RTOS RX'!$H308,LEN(",CO2_MQ135|"),'Bloco 1 10s Com RTOS RX'!$I308,LEN(",Alcool_MQ135|"),'Bloco 1 10s Com RTOS RX'!$J308,LEN(",Alcool_MQ135|"),'Bloco 1 10s Com RTOS RX'!$K308,LEN(",Toluen_MQ135|"),'Bloco 1 10s Com RTOS RX'!$L308,LEN(",MH4_MQ135|"),'Bloco 1 10s Com RTOS RX'!$M308,LEN(",O3_MQ131|"),'Bloco 1 10s Com RTOS RX'!$N308)*8</f>
        <v>672</v>
      </c>
    </row>
    <row r="309" ht="15.75" customHeight="1">
      <c r="A309" s="1" t="s">
        <v>9624</v>
      </c>
      <c r="B309" s="1" t="s">
        <v>9625</v>
      </c>
      <c r="C309" s="1" t="s">
        <v>8399</v>
      </c>
      <c r="D309" s="1" t="s">
        <v>9626</v>
      </c>
      <c r="E309" s="1" t="s">
        <v>1833</v>
      </c>
      <c r="F309" s="1" t="s">
        <v>1833</v>
      </c>
      <c r="G309" s="1" t="s">
        <v>1833</v>
      </c>
      <c r="H309" s="1" t="s">
        <v>84</v>
      </c>
      <c r="I309" s="1" t="s">
        <v>214</v>
      </c>
      <c r="J309" s="1" t="s">
        <v>215</v>
      </c>
      <c r="K309" s="1" t="s">
        <v>174</v>
      </c>
      <c r="L309" s="1" t="s">
        <v>216</v>
      </c>
      <c r="M309" s="1" t="s">
        <v>73</v>
      </c>
      <c r="N309" s="1" t="s">
        <v>570</v>
      </c>
      <c r="O309" s="1" t="s">
        <v>1833</v>
      </c>
      <c r="P309" s="1" t="s">
        <v>1833</v>
      </c>
      <c r="Q309" s="1" t="s">
        <v>3692</v>
      </c>
      <c r="R309" s="1" t="s">
        <v>1833</v>
      </c>
      <c r="S309" s="1" t="s">
        <v>3700</v>
      </c>
      <c r="T309" s="1" t="s">
        <v>4371</v>
      </c>
      <c r="U309" s="1" t="s">
        <v>1833</v>
      </c>
      <c r="V309" s="1" t="s">
        <v>1833</v>
      </c>
      <c r="W309" s="1" t="s">
        <v>3695</v>
      </c>
      <c r="X309" s="1" t="s">
        <v>9627</v>
      </c>
      <c r="Y309" s="2">
        <f>X310-'Bloco 1 10s Com RTOS RX'!$X309</f>
        <v>0.0001157407407</v>
      </c>
      <c r="Z309" s="1">
        <f>SUM(LEN(",CO_MQ135|"),'Bloco 1 10s Com RTOS RX'!$H309,LEN(",CO2_MQ135|"),'Bloco 1 10s Com RTOS RX'!$I309,LEN(",Alcool_MQ135|"),'Bloco 1 10s Com RTOS RX'!$J309,LEN(",Alcool_MQ135|"),'Bloco 1 10s Com RTOS RX'!$K309,LEN(",Toluen_MQ135|"),'Bloco 1 10s Com RTOS RX'!$L309,LEN(",MH4_MQ135|"),'Bloco 1 10s Com RTOS RX'!$M309,LEN(",O3_MQ131|"),'Bloco 1 10s Com RTOS RX'!$N309)*8</f>
        <v>672</v>
      </c>
    </row>
    <row r="310" ht="15.75" customHeight="1">
      <c r="A310" s="1" t="s">
        <v>9628</v>
      </c>
      <c r="B310" s="1" t="s">
        <v>9629</v>
      </c>
      <c r="C310" s="1" t="s">
        <v>8399</v>
      </c>
      <c r="D310" s="1" t="s">
        <v>9630</v>
      </c>
      <c r="E310" s="1" t="s">
        <v>1833</v>
      </c>
      <c r="F310" s="1" t="s">
        <v>1833</v>
      </c>
      <c r="G310" s="1" t="s">
        <v>1833</v>
      </c>
      <c r="H310" s="1" t="s">
        <v>887</v>
      </c>
      <c r="I310" s="1" t="s">
        <v>289</v>
      </c>
      <c r="J310" s="1" t="s">
        <v>3940</v>
      </c>
      <c r="K310" s="1" t="s">
        <v>291</v>
      </c>
      <c r="L310" s="1" t="s">
        <v>294</v>
      </c>
      <c r="M310" s="1" t="s">
        <v>3720</v>
      </c>
      <c r="N310" s="1" t="s">
        <v>570</v>
      </c>
      <c r="O310" s="1" t="s">
        <v>1833</v>
      </c>
      <c r="P310" s="1" t="s">
        <v>1833</v>
      </c>
      <c r="Q310" s="1" t="s">
        <v>3692</v>
      </c>
      <c r="R310" s="1" t="s">
        <v>1833</v>
      </c>
      <c r="S310" s="1" t="s">
        <v>3700</v>
      </c>
      <c r="T310" s="1" t="s">
        <v>4371</v>
      </c>
      <c r="U310" s="1" t="s">
        <v>1833</v>
      </c>
      <c r="V310" s="1" t="s">
        <v>1833</v>
      </c>
      <c r="W310" s="1" t="s">
        <v>3695</v>
      </c>
      <c r="X310" s="1" t="s">
        <v>9631</v>
      </c>
      <c r="Y310" s="2">
        <f>X311-'Bloco 1 10s Com RTOS RX'!$X310</f>
        <v>0.0001157407407</v>
      </c>
      <c r="Z310" s="1">
        <f>SUM(LEN(",CO_MQ135|"),'Bloco 1 10s Com RTOS RX'!$H310,LEN(",CO2_MQ135|"),'Bloco 1 10s Com RTOS RX'!$I310,LEN(",Alcool_MQ135|"),'Bloco 1 10s Com RTOS RX'!$J310,LEN(",Alcool_MQ135|"),'Bloco 1 10s Com RTOS RX'!$K310,LEN(",Toluen_MQ135|"),'Bloco 1 10s Com RTOS RX'!$L310,LEN(",MH4_MQ135|"),'Bloco 1 10s Com RTOS RX'!$M310,LEN(",O3_MQ131|"),'Bloco 1 10s Com RTOS RX'!$N310)*8</f>
        <v>672</v>
      </c>
    </row>
    <row r="311" ht="15.75" customHeight="1">
      <c r="A311" s="1" t="s">
        <v>9632</v>
      </c>
      <c r="B311" s="1" t="s">
        <v>9633</v>
      </c>
      <c r="C311" s="1" t="s">
        <v>8399</v>
      </c>
      <c r="D311" s="1" t="s">
        <v>9634</v>
      </c>
      <c r="E311" s="1" t="s">
        <v>1833</v>
      </c>
      <c r="F311" s="1" t="s">
        <v>1833</v>
      </c>
      <c r="G311" s="1" t="s">
        <v>1833</v>
      </c>
      <c r="H311" s="1" t="s">
        <v>780</v>
      </c>
      <c r="I311" s="1" t="s">
        <v>32</v>
      </c>
      <c r="J311" s="1" t="s">
        <v>437</v>
      </c>
      <c r="K311" s="1" t="s">
        <v>34</v>
      </c>
      <c r="L311" s="1" t="s">
        <v>263</v>
      </c>
      <c r="M311" s="1" t="s">
        <v>73</v>
      </c>
      <c r="N311" s="1" t="s">
        <v>570</v>
      </c>
      <c r="O311" s="1" t="s">
        <v>1833</v>
      </c>
      <c r="P311" s="1" t="s">
        <v>1833</v>
      </c>
      <c r="Q311" s="1" t="s">
        <v>3692</v>
      </c>
      <c r="R311" s="1" t="s">
        <v>1833</v>
      </c>
      <c r="S311" s="1" t="s">
        <v>3700</v>
      </c>
      <c r="T311" s="1" t="s">
        <v>4371</v>
      </c>
      <c r="U311" s="1" t="s">
        <v>1833</v>
      </c>
      <c r="V311" s="1" t="s">
        <v>1833</v>
      </c>
      <c r="W311" s="1" t="s">
        <v>3695</v>
      </c>
      <c r="X311" s="1" t="s">
        <v>9635</v>
      </c>
      <c r="Y311" s="2">
        <f>X312-'Bloco 1 10s Com RTOS RX'!$X311</f>
        <v>0.0001157407407</v>
      </c>
      <c r="Z311" s="1">
        <f>SUM(LEN(",CO_MQ135|"),'Bloco 1 10s Com RTOS RX'!$H311,LEN(",CO2_MQ135|"),'Bloco 1 10s Com RTOS RX'!$I311,LEN(",Alcool_MQ135|"),'Bloco 1 10s Com RTOS RX'!$J311,LEN(",Alcool_MQ135|"),'Bloco 1 10s Com RTOS RX'!$K311,LEN(",Toluen_MQ135|"),'Bloco 1 10s Com RTOS RX'!$L311,LEN(",MH4_MQ135|"),'Bloco 1 10s Com RTOS RX'!$M311,LEN(",O3_MQ131|"),'Bloco 1 10s Com RTOS RX'!$N311)*8</f>
        <v>672</v>
      </c>
    </row>
    <row r="312" ht="15.75" customHeight="1">
      <c r="A312" s="1" t="s">
        <v>9636</v>
      </c>
      <c r="B312" s="1" t="s">
        <v>9637</v>
      </c>
      <c r="C312" s="1" t="s">
        <v>8399</v>
      </c>
      <c r="D312" s="1" t="s">
        <v>9638</v>
      </c>
      <c r="E312" s="1" t="s">
        <v>1833</v>
      </c>
      <c r="F312" s="1" t="s">
        <v>1833</v>
      </c>
      <c r="G312" s="1" t="s">
        <v>1833</v>
      </c>
      <c r="H312" s="1" t="s">
        <v>785</v>
      </c>
      <c r="I312" s="1" t="s">
        <v>176</v>
      </c>
      <c r="J312" s="1" t="s">
        <v>1280</v>
      </c>
      <c r="K312" s="1" t="s">
        <v>34</v>
      </c>
      <c r="L312" s="1" t="s">
        <v>166</v>
      </c>
      <c r="M312" s="1" t="s">
        <v>36</v>
      </c>
      <c r="N312" s="1" t="s">
        <v>570</v>
      </c>
      <c r="O312" s="1" t="s">
        <v>1833</v>
      </c>
      <c r="P312" s="1" t="s">
        <v>1833</v>
      </c>
      <c r="Q312" s="1" t="s">
        <v>3692</v>
      </c>
      <c r="R312" s="1" t="s">
        <v>1833</v>
      </c>
      <c r="S312" s="1" t="s">
        <v>3700</v>
      </c>
      <c r="T312" s="1" t="s">
        <v>4371</v>
      </c>
      <c r="U312" s="1" t="s">
        <v>1833</v>
      </c>
      <c r="V312" s="1" t="s">
        <v>1833</v>
      </c>
      <c r="W312" s="1" t="s">
        <v>3695</v>
      </c>
      <c r="X312" s="1" t="s">
        <v>9639</v>
      </c>
      <c r="Y312" s="2">
        <f>X313-'Bloco 1 10s Com RTOS RX'!$X312</f>
        <v>0.0001273148148</v>
      </c>
      <c r="Z312" s="1">
        <f>SUM(LEN(",CO_MQ135|"),'Bloco 1 10s Com RTOS RX'!$H312,LEN(",CO2_MQ135|"),'Bloco 1 10s Com RTOS RX'!$I312,LEN(",Alcool_MQ135|"),'Bloco 1 10s Com RTOS RX'!$J312,LEN(",Alcool_MQ135|"),'Bloco 1 10s Com RTOS RX'!$K312,LEN(",Toluen_MQ135|"),'Bloco 1 10s Com RTOS RX'!$L312,LEN(",MH4_MQ135|"),'Bloco 1 10s Com RTOS RX'!$M312,LEN(",O3_MQ131|"),'Bloco 1 10s Com RTOS RX'!$N312)*8</f>
        <v>672</v>
      </c>
    </row>
    <row r="313" ht="15.75" customHeight="1">
      <c r="A313" s="1" t="s">
        <v>9640</v>
      </c>
      <c r="B313" s="1" t="s">
        <v>9641</v>
      </c>
      <c r="C313" s="1" t="s">
        <v>8399</v>
      </c>
      <c r="D313" s="1" t="s">
        <v>9642</v>
      </c>
      <c r="E313" s="1" t="s">
        <v>1833</v>
      </c>
      <c r="F313" s="1" t="s">
        <v>1833</v>
      </c>
      <c r="G313" s="1" t="s">
        <v>1833</v>
      </c>
      <c r="H313" s="1" t="s">
        <v>294</v>
      </c>
      <c r="I313" s="1" t="s">
        <v>178</v>
      </c>
      <c r="J313" s="1" t="s">
        <v>344</v>
      </c>
      <c r="K313" s="1" t="s">
        <v>180</v>
      </c>
      <c r="L313" s="1" t="s">
        <v>1941</v>
      </c>
      <c r="M313" s="1" t="s">
        <v>17</v>
      </c>
      <c r="N313" s="1" t="s">
        <v>570</v>
      </c>
      <c r="O313" s="1" t="s">
        <v>1833</v>
      </c>
      <c r="P313" s="1" t="s">
        <v>1833</v>
      </c>
      <c r="Q313" s="1" t="s">
        <v>3692</v>
      </c>
      <c r="R313" s="1" t="s">
        <v>1833</v>
      </c>
      <c r="S313" s="1" t="s">
        <v>3837</v>
      </c>
      <c r="T313" s="1" t="s">
        <v>4371</v>
      </c>
      <c r="U313" s="1" t="s">
        <v>1833</v>
      </c>
      <c r="V313" s="1" t="s">
        <v>1833</v>
      </c>
      <c r="W313" s="1" t="s">
        <v>3695</v>
      </c>
      <c r="X313" s="1" t="s">
        <v>3957</v>
      </c>
      <c r="Y313" s="2">
        <f>X314-'Bloco 1 10s Com RTOS RX'!$X313</f>
        <v>0.0001157407407</v>
      </c>
      <c r="Z313" s="1">
        <f>SUM(LEN(",CO_MQ135|"),'Bloco 1 10s Com RTOS RX'!$H313,LEN(",CO2_MQ135|"),'Bloco 1 10s Com RTOS RX'!$I313,LEN(",Alcool_MQ135|"),'Bloco 1 10s Com RTOS RX'!$J313,LEN(",Alcool_MQ135|"),'Bloco 1 10s Com RTOS RX'!$K313,LEN(",Toluen_MQ135|"),'Bloco 1 10s Com RTOS RX'!$L313,LEN(",MH4_MQ135|"),'Bloco 1 10s Com RTOS RX'!$M313,LEN(",O3_MQ131|"),'Bloco 1 10s Com RTOS RX'!$N313)*8</f>
        <v>672</v>
      </c>
    </row>
    <row r="314" ht="15.75" customHeight="1">
      <c r="A314" s="1" t="s">
        <v>9643</v>
      </c>
      <c r="B314" s="1" t="s">
        <v>9644</v>
      </c>
      <c r="C314" s="1" t="s">
        <v>8399</v>
      </c>
      <c r="D314" s="1" t="s">
        <v>9645</v>
      </c>
      <c r="E314" s="1" t="s">
        <v>1833</v>
      </c>
      <c r="F314" s="1" t="s">
        <v>1833</v>
      </c>
      <c r="G314" s="1" t="s">
        <v>1833</v>
      </c>
      <c r="H314" s="1" t="s">
        <v>93</v>
      </c>
      <c r="I314" s="1" t="s">
        <v>5787</v>
      </c>
      <c r="J314" s="1" t="s">
        <v>3940</v>
      </c>
      <c r="K314" s="1" t="s">
        <v>174</v>
      </c>
      <c r="L314" s="1" t="s">
        <v>294</v>
      </c>
      <c r="M314" s="1" t="s">
        <v>3720</v>
      </c>
      <c r="N314" s="1" t="s">
        <v>14</v>
      </c>
      <c r="O314" s="1" t="s">
        <v>1833</v>
      </c>
      <c r="P314" s="1" t="s">
        <v>1833</v>
      </c>
      <c r="Q314" s="1" t="s">
        <v>3692</v>
      </c>
      <c r="R314" s="1" t="s">
        <v>1833</v>
      </c>
      <c r="S314" s="1" t="s">
        <v>3700</v>
      </c>
      <c r="T314" s="1" t="s">
        <v>4371</v>
      </c>
      <c r="U314" s="1" t="s">
        <v>1833</v>
      </c>
      <c r="V314" s="1" t="s">
        <v>1833</v>
      </c>
      <c r="W314" s="1" t="s">
        <v>3695</v>
      </c>
      <c r="X314" s="1" t="s">
        <v>9646</v>
      </c>
      <c r="Y314" s="2">
        <f>X315-'Bloco 1 10s Com RTOS RX'!$X314</f>
        <v>0.0001157407407</v>
      </c>
      <c r="Z314" s="1">
        <f>SUM(LEN(",CO_MQ135|"),'Bloco 1 10s Com RTOS RX'!$H314,LEN(",CO2_MQ135|"),'Bloco 1 10s Com RTOS RX'!$I314,LEN(",Alcool_MQ135|"),'Bloco 1 10s Com RTOS RX'!$J314,LEN(",Alcool_MQ135|"),'Bloco 1 10s Com RTOS RX'!$K314,LEN(",Toluen_MQ135|"),'Bloco 1 10s Com RTOS RX'!$L314,LEN(",MH4_MQ135|"),'Bloco 1 10s Com RTOS RX'!$M314,LEN(",O3_MQ131|"),'Bloco 1 10s Com RTOS RX'!$N314)*8</f>
        <v>672</v>
      </c>
    </row>
    <row r="315" ht="15.75" customHeight="1">
      <c r="A315" s="1" t="s">
        <v>9647</v>
      </c>
      <c r="B315" s="1" t="s">
        <v>9648</v>
      </c>
      <c r="C315" s="1" t="s">
        <v>8399</v>
      </c>
      <c r="D315" s="1" t="s">
        <v>9649</v>
      </c>
      <c r="E315" s="1" t="s">
        <v>1833</v>
      </c>
      <c r="F315" s="1" t="s">
        <v>1833</v>
      </c>
      <c r="G315" s="1" t="s">
        <v>1833</v>
      </c>
      <c r="H315" s="1" t="s">
        <v>785</v>
      </c>
      <c r="I315" s="1" t="s">
        <v>176</v>
      </c>
      <c r="J315" s="1" t="s">
        <v>1280</v>
      </c>
      <c r="K315" s="1" t="s">
        <v>34</v>
      </c>
      <c r="L315" s="1" t="s">
        <v>166</v>
      </c>
      <c r="M315" s="1" t="s">
        <v>36</v>
      </c>
      <c r="N315" s="1" t="s">
        <v>570</v>
      </c>
      <c r="O315" s="1" t="s">
        <v>1833</v>
      </c>
      <c r="P315" s="1" t="s">
        <v>1833</v>
      </c>
      <c r="Q315" s="1" t="s">
        <v>3692</v>
      </c>
      <c r="R315" s="1" t="s">
        <v>1833</v>
      </c>
      <c r="S315" s="1" t="s">
        <v>3700</v>
      </c>
      <c r="T315" s="1" t="s">
        <v>4371</v>
      </c>
      <c r="U315" s="1" t="s">
        <v>1833</v>
      </c>
      <c r="V315" s="1" t="s">
        <v>1833</v>
      </c>
      <c r="W315" s="1" t="s">
        <v>3695</v>
      </c>
      <c r="X315" s="1" t="s">
        <v>9650</v>
      </c>
      <c r="Y315" s="2">
        <f>X316-'Bloco 1 10s Com RTOS RX'!$X315</f>
        <v>0.0001041666667</v>
      </c>
      <c r="Z315" s="1">
        <f>SUM(LEN(",CO_MQ135|"),'Bloco 1 10s Com RTOS RX'!$H315,LEN(",CO2_MQ135|"),'Bloco 1 10s Com RTOS RX'!$I315,LEN(",Alcool_MQ135|"),'Bloco 1 10s Com RTOS RX'!$J315,LEN(",Alcool_MQ135|"),'Bloco 1 10s Com RTOS RX'!$K315,LEN(",Toluen_MQ135|"),'Bloco 1 10s Com RTOS RX'!$L315,LEN(",MH4_MQ135|"),'Bloco 1 10s Com RTOS RX'!$M315,LEN(",O3_MQ131|"),'Bloco 1 10s Com RTOS RX'!$N315)*8</f>
        <v>672</v>
      </c>
    </row>
    <row r="316" ht="15.75" customHeight="1">
      <c r="A316" s="1" t="s">
        <v>9651</v>
      </c>
      <c r="B316" s="1" t="s">
        <v>9652</v>
      </c>
      <c r="C316" s="1" t="s">
        <v>8399</v>
      </c>
      <c r="D316" s="1" t="s">
        <v>9653</v>
      </c>
      <c r="E316" s="1" t="s">
        <v>1833</v>
      </c>
      <c r="F316" s="1" t="s">
        <v>1833</v>
      </c>
      <c r="G316" s="1" t="s">
        <v>1833</v>
      </c>
      <c r="H316" s="1" t="s">
        <v>31</v>
      </c>
      <c r="I316" s="1" t="s">
        <v>32</v>
      </c>
      <c r="J316" s="1" t="s">
        <v>33</v>
      </c>
      <c r="K316" s="1" t="s">
        <v>34</v>
      </c>
      <c r="L316" s="1" t="s">
        <v>35</v>
      </c>
      <c r="M316" s="1" t="s">
        <v>36</v>
      </c>
      <c r="N316" s="1" t="s">
        <v>570</v>
      </c>
      <c r="O316" s="1" t="s">
        <v>1833</v>
      </c>
      <c r="P316" s="1" t="s">
        <v>1833</v>
      </c>
      <c r="Q316" s="1" t="s">
        <v>3692</v>
      </c>
      <c r="R316" s="1" t="s">
        <v>1833</v>
      </c>
      <c r="S316" s="1" t="s">
        <v>3700</v>
      </c>
      <c r="T316" s="1" t="s">
        <v>4371</v>
      </c>
      <c r="U316" s="1" t="s">
        <v>1833</v>
      </c>
      <c r="V316" s="1" t="s">
        <v>1833</v>
      </c>
      <c r="W316" s="1" t="s">
        <v>3695</v>
      </c>
      <c r="X316" s="1" t="s">
        <v>9654</v>
      </c>
      <c r="Y316" s="2">
        <f>X317-'Bloco 1 10s Com RTOS RX'!$X316</f>
        <v>0.0001157407407</v>
      </c>
      <c r="Z316" s="1">
        <f>SUM(LEN(",CO_MQ135|"),'Bloco 1 10s Com RTOS RX'!$H316,LEN(",CO2_MQ135|"),'Bloco 1 10s Com RTOS RX'!$I316,LEN(",Alcool_MQ135|"),'Bloco 1 10s Com RTOS RX'!$J316,LEN(",Alcool_MQ135|"),'Bloco 1 10s Com RTOS RX'!$K316,LEN(",Toluen_MQ135|"),'Bloco 1 10s Com RTOS RX'!$L316,LEN(",MH4_MQ135|"),'Bloco 1 10s Com RTOS RX'!$M316,LEN(",O3_MQ131|"),'Bloco 1 10s Com RTOS RX'!$N316)*8</f>
        <v>672</v>
      </c>
    </row>
    <row r="317" ht="15.75" customHeight="1">
      <c r="A317" s="1" t="s">
        <v>9655</v>
      </c>
      <c r="B317" s="1" t="s">
        <v>9656</v>
      </c>
      <c r="C317" s="1" t="s">
        <v>8399</v>
      </c>
      <c r="D317" s="1" t="s">
        <v>9657</v>
      </c>
      <c r="E317" s="1" t="s">
        <v>1833</v>
      </c>
      <c r="F317" s="1" t="s">
        <v>1833</v>
      </c>
      <c r="G317" s="1" t="s">
        <v>1833</v>
      </c>
      <c r="H317" s="1" t="s">
        <v>72</v>
      </c>
      <c r="I317" s="1" t="s">
        <v>5787</v>
      </c>
      <c r="J317" s="1" t="s">
        <v>473</v>
      </c>
      <c r="K317" s="1" t="s">
        <v>174</v>
      </c>
      <c r="L317" s="1" t="s">
        <v>175</v>
      </c>
      <c r="M317" s="1" t="s">
        <v>73</v>
      </c>
      <c r="N317" s="1" t="s">
        <v>23</v>
      </c>
      <c r="O317" s="1" t="s">
        <v>1833</v>
      </c>
      <c r="P317" s="1" t="s">
        <v>1833</v>
      </c>
      <c r="Q317" s="1" t="s">
        <v>3692</v>
      </c>
      <c r="R317" s="1" t="s">
        <v>1833</v>
      </c>
      <c r="S317" s="1" t="s">
        <v>3700</v>
      </c>
      <c r="T317" s="1" t="s">
        <v>4371</v>
      </c>
      <c r="U317" s="1" t="s">
        <v>1833</v>
      </c>
      <c r="V317" s="1" t="s">
        <v>1833</v>
      </c>
      <c r="W317" s="1" t="s">
        <v>3695</v>
      </c>
      <c r="X317" s="1" t="s">
        <v>3965</v>
      </c>
      <c r="Y317" s="2">
        <f>X318-'Bloco 1 10s Com RTOS RX'!$X317</f>
        <v>0.0001273148148</v>
      </c>
      <c r="Z317" s="1">
        <f>SUM(LEN(",CO_MQ135|"),'Bloco 1 10s Com RTOS RX'!$H317,LEN(",CO2_MQ135|"),'Bloco 1 10s Com RTOS RX'!$I317,LEN(",Alcool_MQ135|"),'Bloco 1 10s Com RTOS RX'!$J317,LEN(",Alcool_MQ135|"),'Bloco 1 10s Com RTOS RX'!$K317,LEN(",Toluen_MQ135|"),'Bloco 1 10s Com RTOS RX'!$L317,LEN(",MH4_MQ135|"),'Bloco 1 10s Com RTOS RX'!$M317,LEN(",O3_MQ131|"),'Bloco 1 10s Com RTOS RX'!$N317)*8</f>
        <v>672</v>
      </c>
    </row>
    <row r="318" ht="15.75" customHeight="1">
      <c r="A318" s="1" t="s">
        <v>9658</v>
      </c>
      <c r="B318" s="1" t="s">
        <v>9659</v>
      </c>
      <c r="C318" s="1" t="s">
        <v>8399</v>
      </c>
      <c r="D318" s="1" t="s">
        <v>9660</v>
      </c>
      <c r="E318" s="1" t="s">
        <v>1833</v>
      </c>
      <c r="F318" s="1" t="s">
        <v>1833</v>
      </c>
      <c r="G318" s="1" t="s">
        <v>1833</v>
      </c>
      <c r="H318" s="1" t="s">
        <v>319</v>
      </c>
      <c r="I318" s="1" t="s">
        <v>29</v>
      </c>
      <c r="J318" s="1" t="s">
        <v>1048</v>
      </c>
      <c r="K318" s="1" t="s">
        <v>34</v>
      </c>
      <c r="L318" s="1" t="s">
        <v>1110</v>
      </c>
      <c r="M318" s="1" t="s">
        <v>73</v>
      </c>
      <c r="N318" s="1" t="s">
        <v>3729</v>
      </c>
      <c r="O318" s="1" t="s">
        <v>1833</v>
      </c>
      <c r="P318" s="1" t="s">
        <v>1833</v>
      </c>
      <c r="Q318" s="1" t="s">
        <v>3692</v>
      </c>
      <c r="R318" s="1" t="s">
        <v>1833</v>
      </c>
      <c r="S318" s="1" t="s">
        <v>3700</v>
      </c>
      <c r="T318" s="1" t="s">
        <v>4371</v>
      </c>
      <c r="U318" s="1" t="s">
        <v>1833</v>
      </c>
      <c r="V318" s="1" t="s">
        <v>1833</v>
      </c>
      <c r="W318" s="1" t="s">
        <v>3695</v>
      </c>
      <c r="X318" s="1" t="s">
        <v>9661</v>
      </c>
      <c r="Y318" s="2">
        <f>X319-'Bloco 1 10s Com RTOS RX'!$X318</f>
        <v>0.0001157407407</v>
      </c>
      <c r="Z318" s="1">
        <f>SUM(LEN(",CO_MQ135|"),'Bloco 1 10s Com RTOS RX'!$H318,LEN(",CO2_MQ135|"),'Bloco 1 10s Com RTOS RX'!$I318,LEN(",Alcool_MQ135|"),'Bloco 1 10s Com RTOS RX'!$J318,LEN(",Alcool_MQ135|"),'Bloco 1 10s Com RTOS RX'!$K318,LEN(",Toluen_MQ135|"),'Bloco 1 10s Com RTOS RX'!$L318,LEN(",MH4_MQ135|"),'Bloco 1 10s Com RTOS RX'!$M318,LEN(",O3_MQ131|"),'Bloco 1 10s Com RTOS RX'!$N318)*8</f>
        <v>672</v>
      </c>
    </row>
    <row r="319" ht="15.75" customHeight="1">
      <c r="A319" s="1" t="s">
        <v>9662</v>
      </c>
      <c r="B319" s="1" t="s">
        <v>9663</v>
      </c>
      <c r="C319" s="1" t="s">
        <v>8399</v>
      </c>
      <c r="D319" s="1" t="s">
        <v>9664</v>
      </c>
      <c r="E319" s="1" t="s">
        <v>1833</v>
      </c>
      <c r="F319" s="1" t="s">
        <v>1833</v>
      </c>
      <c r="G319" s="1" t="s">
        <v>1833</v>
      </c>
      <c r="H319" s="1" t="s">
        <v>31</v>
      </c>
      <c r="I319" s="1" t="s">
        <v>32</v>
      </c>
      <c r="J319" s="1" t="s">
        <v>33</v>
      </c>
      <c r="K319" s="1" t="s">
        <v>34</v>
      </c>
      <c r="L319" s="1" t="s">
        <v>35</v>
      </c>
      <c r="M319" s="1" t="s">
        <v>36</v>
      </c>
      <c r="N319" s="1" t="s">
        <v>143</v>
      </c>
      <c r="O319" s="1" t="s">
        <v>1833</v>
      </c>
      <c r="P319" s="1" t="s">
        <v>1833</v>
      </c>
      <c r="Q319" s="1" t="s">
        <v>3692</v>
      </c>
      <c r="R319" s="1" t="s">
        <v>1833</v>
      </c>
      <c r="S319" s="1" t="s">
        <v>3700</v>
      </c>
      <c r="T319" s="1" t="s">
        <v>4371</v>
      </c>
      <c r="U319" s="1" t="s">
        <v>1833</v>
      </c>
      <c r="V319" s="1" t="s">
        <v>1833</v>
      </c>
      <c r="W319" s="1" t="s">
        <v>3695</v>
      </c>
      <c r="X319" s="1" t="s">
        <v>9665</v>
      </c>
      <c r="Y319" s="2">
        <f>X320-'Bloco 1 10s Com RTOS RX'!$X319</f>
        <v>0.0001157407407</v>
      </c>
      <c r="Z319" s="1">
        <f>SUM(LEN(",CO_MQ135|"),'Bloco 1 10s Com RTOS RX'!$H319,LEN(",CO2_MQ135|"),'Bloco 1 10s Com RTOS RX'!$I319,LEN(",Alcool_MQ135|"),'Bloco 1 10s Com RTOS RX'!$J319,LEN(",Alcool_MQ135|"),'Bloco 1 10s Com RTOS RX'!$K319,LEN(",Toluen_MQ135|"),'Bloco 1 10s Com RTOS RX'!$L319,LEN(",MH4_MQ135|"),'Bloco 1 10s Com RTOS RX'!$M319,LEN(",O3_MQ131|"),'Bloco 1 10s Com RTOS RX'!$N319)*8</f>
        <v>672</v>
      </c>
    </row>
    <row r="320" ht="15.75" customHeight="1">
      <c r="A320" s="1" t="s">
        <v>9666</v>
      </c>
      <c r="B320" s="1" t="s">
        <v>9667</v>
      </c>
      <c r="C320" s="1" t="s">
        <v>8399</v>
      </c>
      <c r="D320" s="1" t="s">
        <v>9668</v>
      </c>
      <c r="E320" s="1" t="s">
        <v>1833</v>
      </c>
      <c r="F320" s="1" t="s">
        <v>1833</v>
      </c>
      <c r="G320" s="1" t="s">
        <v>1833</v>
      </c>
      <c r="H320" s="1" t="s">
        <v>140</v>
      </c>
      <c r="I320" s="1" t="s">
        <v>289</v>
      </c>
      <c r="J320" s="1" t="s">
        <v>444</v>
      </c>
      <c r="K320" s="1" t="s">
        <v>291</v>
      </c>
      <c r="L320" s="1" t="s">
        <v>1846</v>
      </c>
      <c r="M320" s="1" t="s">
        <v>3720</v>
      </c>
      <c r="N320" s="1" t="s">
        <v>570</v>
      </c>
      <c r="O320" s="1" t="s">
        <v>1833</v>
      </c>
      <c r="P320" s="1" t="s">
        <v>1833</v>
      </c>
      <c r="Q320" s="1" t="s">
        <v>3692</v>
      </c>
      <c r="R320" s="1" t="s">
        <v>1833</v>
      </c>
      <c r="S320" s="1" t="s">
        <v>3700</v>
      </c>
      <c r="T320" s="1" t="s">
        <v>4371</v>
      </c>
      <c r="U320" s="1" t="s">
        <v>1833</v>
      </c>
      <c r="V320" s="1" t="s">
        <v>1833</v>
      </c>
      <c r="W320" s="1" t="s">
        <v>3695</v>
      </c>
      <c r="X320" s="1" t="s">
        <v>9669</v>
      </c>
      <c r="Y320" s="2">
        <f>X321-'Bloco 1 10s Com RTOS RX'!$X320</f>
        <v>0.0002314814815</v>
      </c>
      <c r="Z320" s="1">
        <f>SUM(LEN(",CO_MQ135|"),'Bloco 1 10s Com RTOS RX'!$H320,LEN(",CO2_MQ135|"),'Bloco 1 10s Com RTOS RX'!$I320,LEN(",Alcool_MQ135|"),'Bloco 1 10s Com RTOS RX'!$J320,LEN(",Alcool_MQ135|"),'Bloco 1 10s Com RTOS RX'!$K320,LEN(",Toluen_MQ135|"),'Bloco 1 10s Com RTOS RX'!$L320,LEN(",MH4_MQ135|"),'Bloco 1 10s Com RTOS RX'!$M320,LEN(",O3_MQ131|"),'Bloco 1 10s Com RTOS RX'!$N320)*8</f>
        <v>672</v>
      </c>
    </row>
    <row r="321" ht="15.75" customHeight="1">
      <c r="A321" s="1" t="s">
        <v>9670</v>
      </c>
      <c r="B321" s="1" t="s">
        <v>9671</v>
      </c>
      <c r="C321" s="1" t="s">
        <v>8399</v>
      </c>
      <c r="D321" s="1" t="s">
        <v>9672</v>
      </c>
      <c r="E321" s="1" t="s">
        <v>1833</v>
      </c>
      <c r="F321" s="1" t="s">
        <v>1833</v>
      </c>
      <c r="G321" s="1" t="s">
        <v>1833</v>
      </c>
      <c r="H321" s="1" t="s">
        <v>887</v>
      </c>
      <c r="I321" s="1" t="s">
        <v>289</v>
      </c>
      <c r="J321" s="1" t="s">
        <v>3940</v>
      </c>
      <c r="K321" s="1" t="s">
        <v>291</v>
      </c>
      <c r="L321" s="1" t="s">
        <v>294</v>
      </c>
      <c r="M321" s="1" t="s">
        <v>3720</v>
      </c>
      <c r="N321" s="1" t="s">
        <v>275</v>
      </c>
      <c r="O321" s="1" t="s">
        <v>1833</v>
      </c>
      <c r="P321" s="1" t="s">
        <v>1833</v>
      </c>
      <c r="Q321" s="1" t="s">
        <v>3692</v>
      </c>
      <c r="R321" s="1" t="s">
        <v>1833</v>
      </c>
      <c r="S321" s="1" t="s">
        <v>3700</v>
      </c>
      <c r="T321" s="1" t="s">
        <v>4371</v>
      </c>
      <c r="U321" s="1" t="s">
        <v>1833</v>
      </c>
      <c r="V321" s="1" t="s">
        <v>1833</v>
      </c>
      <c r="W321" s="1" t="s">
        <v>3695</v>
      </c>
      <c r="X321" s="1" t="s">
        <v>9673</v>
      </c>
      <c r="Y321" s="2">
        <f>X322-'Bloco 1 10s Com RTOS RX'!$X321</f>
        <v>0.0001157407407</v>
      </c>
      <c r="Z321" s="1">
        <f>SUM(LEN(",CO_MQ135|"),'Bloco 1 10s Com RTOS RX'!$H321,LEN(",CO2_MQ135|"),'Bloco 1 10s Com RTOS RX'!$I321,LEN(",Alcool_MQ135|"),'Bloco 1 10s Com RTOS RX'!$J321,LEN(",Alcool_MQ135|"),'Bloco 1 10s Com RTOS RX'!$K321,LEN(",Toluen_MQ135|"),'Bloco 1 10s Com RTOS RX'!$L321,LEN(",MH4_MQ135|"),'Bloco 1 10s Com RTOS RX'!$M321,LEN(",O3_MQ131|"),'Bloco 1 10s Com RTOS RX'!$N321)*8</f>
        <v>672</v>
      </c>
    </row>
    <row r="322" ht="15.75" customHeight="1">
      <c r="A322" s="1" t="s">
        <v>9674</v>
      </c>
      <c r="B322" s="1" t="s">
        <v>9675</v>
      </c>
      <c r="C322" s="1" t="s">
        <v>8399</v>
      </c>
      <c r="D322" s="1" t="s">
        <v>9676</v>
      </c>
      <c r="E322" s="1" t="s">
        <v>1833</v>
      </c>
      <c r="F322" s="1" t="s">
        <v>1833</v>
      </c>
      <c r="G322" s="1" t="s">
        <v>1833</v>
      </c>
      <c r="H322" s="1" t="s">
        <v>887</v>
      </c>
      <c r="I322" s="1" t="s">
        <v>289</v>
      </c>
      <c r="J322" s="1" t="s">
        <v>3940</v>
      </c>
      <c r="K322" s="1" t="s">
        <v>291</v>
      </c>
      <c r="L322" s="1" t="s">
        <v>294</v>
      </c>
      <c r="M322" s="1" t="s">
        <v>3720</v>
      </c>
      <c r="N322" s="1" t="s">
        <v>122</v>
      </c>
      <c r="O322" s="1" t="s">
        <v>1833</v>
      </c>
      <c r="P322" s="1" t="s">
        <v>1833</v>
      </c>
      <c r="Q322" s="1" t="s">
        <v>3692</v>
      </c>
      <c r="R322" s="1" t="s">
        <v>1833</v>
      </c>
      <c r="S322" s="1" t="s">
        <v>3700</v>
      </c>
      <c r="T322" s="1" t="s">
        <v>4371</v>
      </c>
      <c r="U322" s="1" t="s">
        <v>1833</v>
      </c>
      <c r="V322" s="1" t="s">
        <v>1833</v>
      </c>
      <c r="W322" s="1" t="s">
        <v>3695</v>
      </c>
      <c r="X322" s="1" t="s">
        <v>9677</v>
      </c>
      <c r="Y322" s="2">
        <f>X323-'Bloco 1 10s Com RTOS RX'!$X322</f>
        <v>0.0001157407407</v>
      </c>
      <c r="Z322" s="1">
        <f>SUM(LEN(",CO_MQ135|"),'Bloco 1 10s Com RTOS RX'!$H322,LEN(",CO2_MQ135|"),'Bloco 1 10s Com RTOS RX'!$I322,LEN(",Alcool_MQ135|"),'Bloco 1 10s Com RTOS RX'!$J322,LEN(",Alcool_MQ135|"),'Bloco 1 10s Com RTOS RX'!$K322,LEN(",Toluen_MQ135|"),'Bloco 1 10s Com RTOS RX'!$L322,LEN(",MH4_MQ135|"),'Bloco 1 10s Com RTOS RX'!$M322,LEN(",O3_MQ131|"),'Bloco 1 10s Com RTOS RX'!$N322)*8</f>
        <v>672</v>
      </c>
    </row>
    <row r="323" ht="15.75" customHeight="1">
      <c r="A323" s="1" t="s">
        <v>9678</v>
      </c>
      <c r="B323" s="1" t="s">
        <v>9679</v>
      </c>
      <c r="C323" s="1" t="s">
        <v>8399</v>
      </c>
      <c r="D323" s="1" t="s">
        <v>9680</v>
      </c>
      <c r="E323" s="1" t="s">
        <v>1833</v>
      </c>
      <c r="F323" s="1" t="s">
        <v>1833</v>
      </c>
      <c r="G323" s="1" t="s">
        <v>1833</v>
      </c>
      <c r="H323" s="1" t="s">
        <v>1023</v>
      </c>
      <c r="I323" s="1" t="s">
        <v>5787</v>
      </c>
      <c r="J323" s="1" t="s">
        <v>298</v>
      </c>
      <c r="K323" s="1" t="s">
        <v>174</v>
      </c>
      <c r="L323" s="1" t="s">
        <v>267</v>
      </c>
      <c r="M323" s="1" t="s">
        <v>73</v>
      </c>
      <c r="N323" s="1" t="s">
        <v>570</v>
      </c>
      <c r="O323" s="1" t="s">
        <v>1833</v>
      </c>
      <c r="P323" s="1" t="s">
        <v>1833</v>
      </c>
      <c r="Q323" s="1" t="s">
        <v>3692</v>
      </c>
      <c r="R323" s="1" t="s">
        <v>1833</v>
      </c>
      <c r="S323" s="1" t="s">
        <v>3700</v>
      </c>
      <c r="T323" s="1" t="s">
        <v>4371</v>
      </c>
      <c r="U323" s="1" t="s">
        <v>1833</v>
      </c>
      <c r="V323" s="1" t="s">
        <v>1833</v>
      </c>
      <c r="W323" s="1" t="s">
        <v>3695</v>
      </c>
      <c r="X323" s="1" t="s">
        <v>9681</v>
      </c>
      <c r="Y323" s="2">
        <f>X324-'Bloco 1 10s Com RTOS RX'!$X323</f>
        <v>0.0001157407407</v>
      </c>
      <c r="Z323" s="1">
        <f>SUM(LEN(",CO_MQ135|"),'Bloco 1 10s Com RTOS RX'!$H323,LEN(",CO2_MQ135|"),'Bloco 1 10s Com RTOS RX'!$I323,LEN(",Alcool_MQ135|"),'Bloco 1 10s Com RTOS RX'!$J323,LEN(",Alcool_MQ135|"),'Bloco 1 10s Com RTOS RX'!$K323,LEN(",Toluen_MQ135|"),'Bloco 1 10s Com RTOS RX'!$L323,LEN(",MH4_MQ135|"),'Bloco 1 10s Com RTOS RX'!$M323,LEN(",O3_MQ131|"),'Bloco 1 10s Com RTOS RX'!$N323)*8</f>
        <v>672</v>
      </c>
    </row>
    <row r="324" ht="15.75" customHeight="1">
      <c r="A324" s="1" t="s">
        <v>9682</v>
      </c>
      <c r="B324" s="1" t="s">
        <v>9683</v>
      </c>
      <c r="C324" s="1" t="s">
        <v>8399</v>
      </c>
      <c r="D324" s="1" t="s">
        <v>9684</v>
      </c>
      <c r="E324" s="1" t="s">
        <v>1833</v>
      </c>
      <c r="F324" s="1" t="s">
        <v>1833</v>
      </c>
      <c r="G324" s="1" t="s">
        <v>1833</v>
      </c>
      <c r="H324" s="1" t="s">
        <v>72</v>
      </c>
      <c r="I324" s="1" t="s">
        <v>5787</v>
      </c>
      <c r="J324" s="1" t="s">
        <v>473</v>
      </c>
      <c r="K324" s="1" t="s">
        <v>174</v>
      </c>
      <c r="L324" s="1" t="s">
        <v>175</v>
      </c>
      <c r="M324" s="1" t="s">
        <v>73</v>
      </c>
      <c r="N324" s="1" t="s">
        <v>56</v>
      </c>
      <c r="O324" s="1" t="s">
        <v>1833</v>
      </c>
      <c r="P324" s="1" t="s">
        <v>1833</v>
      </c>
      <c r="Q324" s="1" t="s">
        <v>3692</v>
      </c>
      <c r="R324" s="1" t="s">
        <v>1833</v>
      </c>
      <c r="S324" s="1" t="s">
        <v>3700</v>
      </c>
      <c r="T324" s="1" t="s">
        <v>4371</v>
      </c>
      <c r="U324" s="1" t="s">
        <v>1833</v>
      </c>
      <c r="V324" s="1" t="s">
        <v>1833</v>
      </c>
      <c r="W324" s="1" t="s">
        <v>3695</v>
      </c>
      <c r="X324" s="1" t="s">
        <v>9685</v>
      </c>
      <c r="Y324" s="2">
        <f>X325-'Bloco 1 10s Com RTOS RX'!$X324</f>
        <v>0.0001157407407</v>
      </c>
      <c r="Z324" s="1">
        <f>SUM(LEN(",CO_MQ135|"),'Bloco 1 10s Com RTOS RX'!$H324,LEN(",CO2_MQ135|"),'Bloco 1 10s Com RTOS RX'!$I324,LEN(",Alcool_MQ135|"),'Bloco 1 10s Com RTOS RX'!$J324,LEN(",Alcool_MQ135|"),'Bloco 1 10s Com RTOS RX'!$K324,LEN(",Toluen_MQ135|"),'Bloco 1 10s Com RTOS RX'!$L324,LEN(",MH4_MQ135|"),'Bloco 1 10s Com RTOS RX'!$M324,LEN(",O3_MQ131|"),'Bloco 1 10s Com RTOS RX'!$N324)*8</f>
        <v>672</v>
      </c>
    </row>
    <row r="325" ht="15.75" customHeight="1">
      <c r="A325" s="1" t="s">
        <v>9686</v>
      </c>
      <c r="B325" s="1" t="s">
        <v>9687</v>
      </c>
      <c r="C325" s="1" t="s">
        <v>8399</v>
      </c>
      <c r="D325" s="1" t="s">
        <v>9688</v>
      </c>
      <c r="E325" s="1" t="s">
        <v>1833</v>
      </c>
      <c r="F325" s="1" t="s">
        <v>1833</v>
      </c>
      <c r="G325" s="1" t="s">
        <v>1833</v>
      </c>
      <c r="H325" s="1" t="s">
        <v>780</v>
      </c>
      <c r="I325" s="1" t="s">
        <v>32</v>
      </c>
      <c r="J325" s="1" t="s">
        <v>437</v>
      </c>
      <c r="K325" s="1" t="s">
        <v>34</v>
      </c>
      <c r="L325" s="1" t="s">
        <v>263</v>
      </c>
      <c r="M325" s="1" t="s">
        <v>73</v>
      </c>
      <c r="N325" s="1" t="s">
        <v>62</v>
      </c>
      <c r="O325" s="1" t="s">
        <v>1833</v>
      </c>
      <c r="P325" s="1" t="s">
        <v>1833</v>
      </c>
      <c r="Q325" s="1" t="s">
        <v>3692</v>
      </c>
      <c r="R325" s="1" t="s">
        <v>1833</v>
      </c>
      <c r="S325" s="1" t="s">
        <v>3700</v>
      </c>
      <c r="T325" s="1" t="s">
        <v>4371</v>
      </c>
      <c r="U325" s="1" t="s">
        <v>1833</v>
      </c>
      <c r="V325" s="1" t="s">
        <v>1833</v>
      </c>
      <c r="W325" s="1" t="s">
        <v>3695</v>
      </c>
      <c r="X325" s="1" t="s">
        <v>9689</v>
      </c>
      <c r="Y325" s="2">
        <f>X326-'Bloco 1 10s Com RTOS RX'!$X325</f>
        <v>0.0001157407407</v>
      </c>
      <c r="Z325" s="1">
        <f>SUM(LEN(",CO_MQ135|"),'Bloco 1 10s Com RTOS RX'!$H325,LEN(",CO2_MQ135|"),'Bloco 1 10s Com RTOS RX'!$I325,LEN(",Alcool_MQ135|"),'Bloco 1 10s Com RTOS RX'!$J325,LEN(",Alcool_MQ135|"),'Bloco 1 10s Com RTOS RX'!$K325,LEN(",Toluen_MQ135|"),'Bloco 1 10s Com RTOS RX'!$L325,LEN(",MH4_MQ135|"),'Bloco 1 10s Com RTOS RX'!$M325,LEN(",O3_MQ131|"),'Bloco 1 10s Com RTOS RX'!$N325)*8</f>
        <v>672</v>
      </c>
    </row>
    <row r="326" ht="15.75" customHeight="1">
      <c r="A326" s="1" t="s">
        <v>9690</v>
      </c>
      <c r="B326" s="1" t="s">
        <v>9691</v>
      </c>
      <c r="C326" s="1" t="s">
        <v>8399</v>
      </c>
      <c r="D326" s="1" t="s">
        <v>9692</v>
      </c>
      <c r="E326" s="1" t="s">
        <v>1833</v>
      </c>
      <c r="F326" s="1" t="s">
        <v>1833</v>
      </c>
      <c r="G326" s="1" t="s">
        <v>1833</v>
      </c>
      <c r="H326" s="1" t="s">
        <v>31</v>
      </c>
      <c r="I326" s="1" t="s">
        <v>32</v>
      </c>
      <c r="J326" s="1" t="s">
        <v>33</v>
      </c>
      <c r="K326" s="1" t="s">
        <v>34</v>
      </c>
      <c r="L326" s="1" t="s">
        <v>35</v>
      </c>
      <c r="M326" s="1" t="s">
        <v>36</v>
      </c>
      <c r="N326" s="1" t="s">
        <v>56</v>
      </c>
      <c r="O326" s="1" t="s">
        <v>1833</v>
      </c>
      <c r="P326" s="1" t="s">
        <v>1833</v>
      </c>
      <c r="Q326" s="1" t="s">
        <v>3692</v>
      </c>
      <c r="R326" s="1" t="s">
        <v>1833</v>
      </c>
      <c r="S326" s="1" t="s">
        <v>3700</v>
      </c>
      <c r="T326" s="1" t="s">
        <v>4371</v>
      </c>
      <c r="U326" s="1" t="s">
        <v>1833</v>
      </c>
      <c r="V326" s="1" t="s">
        <v>1833</v>
      </c>
      <c r="W326" s="1" t="s">
        <v>3695</v>
      </c>
      <c r="X326" s="1" t="s">
        <v>9693</v>
      </c>
      <c r="Y326" s="2">
        <f>X327-'Bloco 1 10s Com RTOS RX'!$X326</f>
        <v>0.0002314814815</v>
      </c>
      <c r="Z326" s="1">
        <f>SUM(LEN(",CO_MQ135|"),'Bloco 1 10s Com RTOS RX'!$H326,LEN(",CO2_MQ135|"),'Bloco 1 10s Com RTOS RX'!$I326,LEN(",Alcool_MQ135|"),'Bloco 1 10s Com RTOS RX'!$J326,LEN(",Alcool_MQ135|"),'Bloco 1 10s Com RTOS RX'!$K326,LEN(",Toluen_MQ135|"),'Bloco 1 10s Com RTOS RX'!$L326,LEN(",MH4_MQ135|"),'Bloco 1 10s Com RTOS RX'!$M326,LEN(",O3_MQ131|"),'Bloco 1 10s Com RTOS RX'!$N326)*8</f>
        <v>672</v>
      </c>
    </row>
    <row r="327" ht="15.75" customHeight="1">
      <c r="A327" s="1" t="s">
        <v>9694</v>
      </c>
      <c r="B327" s="1" t="s">
        <v>9695</v>
      </c>
      <c r="C327" s="1" t="s">
        <v>8399</v>
      </c>
      <c r="D327" s="1" t="s">
        <v>9696</v>
      </c>
      <c r="E327" s="1" t="s">
        <v>1833</v>
      </c>
      <c r="F327" s="1" t="s">
        <v>1833</v>
      </c>
      <c r="G327" s="1" t="s">
        <v>1833</v>
      </c>
      <c r="H327" s="1" t="s">
        <v>132</v>
      </c>
      <c r="I327" s="1" t="s">
        <v>214</v>
      </c>
      <c r="J327" s="1" t="s">
        <v>215</v>
      </c>
      <c r="K327" s="1" t="s">
        <v>174</v>
      </c>
      <c r="L327" s="1" t="s">
        <v>9350</v>
      </c>
      <c r="M327" s="1" t="s">
        <v>73</v>
      </c>
      <c r="N327" s="1" t="s">
        <v>3729</v>
      </c>
      <c r="O327" s="1" t="s">
        <v>1833</v>
      </c>
      <c r="P327" s="1" t="s">
        <v>1833</v>
      </c>
      <c r="Q327" s="1" t="s">
        <v>3692</v>
      </c>
      <c r="R327" s="1" t="s">
        <v>1833</v>
      </c>
      <c r="S327" s="1" t="s">
        <v>3700</v>
      </c>
      <c r="T327" s="1" t="s">
        <v>4371</v>
      </c>
      <c r="U327" s="1" t="s">
        <v>1833</v>
      </c>
      <c r="V327" s="1" t="s">
        <v>1833</v>
      </c>
      <c r="W327" s="1" t="s">
        <v>3695</v>
      </c>
      <c r="X327" s="1" t="s">
        <v>9697</v>
      </c>
      <c r="Y327" s="2">
        <f>X328-'Bloco 1 10s Com RTOS RX'!$X327</f>
        <v>0.0002546296296</v>
      </c>
      <c r="Z327" s="1">
        <f>SUM(LEN(",CO_MQ135|"),'Bloco 1 10s Com RTOS RX'!$H327,LEN(",CO2_MQ135|"),'Bloco 1 10s Com RTOS RX'!$I327,LEN(",Alcool_MQ135|"),'Bloco 1 10s Com RTOS RX'!$J327,LEN(",Alcool_MQ135|"),'Bloco 1 10s Com RTOS RX'!$K327,LEN(",Toluen_MQ135|"),'Bloco 1 10s Com RTOS RX'!$L327,LEN(",MH4_MQ135|"),'Bloco 1 10s Com RTOS RX'!$M327,LEN(",O3_MQ131|"),'Bloco 1 10s Com RTOS RX'!$N327)*8</f>
        <v>672</v>
      </c>
    </row>
    <row r="328" ht="15.75" customHeight="1">
      <c r="A328" s="1" t="s">
        <v>9698</v>
      </c>
      <c r="B328" s="1" t="s">
        <v>9699</v>
      </c>
      <c r="C328" s="1" t="s">
        <v>8399</v>
      </c>
      <c r="D328" s="1" t="s">
        <v>9700</v>
      </c>
      <c r="E328" s="1" t="s">
        <v>1833</v>
      </c>
      <c r="F328" s="1" t="s">
        <v>1833</v>
      </c>
      <c r="G328" s="1" t="s">
        <v>1833</v>
      </c>
      <c r="H328" s="1" t="s">
        <v>211</v>
      </c>
      <c r="I328" s="1" t="s">
        <v>29</v>
      </c>
      <c r="J328" s="1" t="s">
        <v>1048</v>
      </c>
      <c r="K328" s="1" t="s">
        <v>34</v>
      </c>
      <c r="L328" s="1" t="s">
        <v>1049</v>
      </c>
      <c r="M328" s="1" t="s">
        <v>73</v>
      </c>
      <c r="N328" s="1" t="s">
        <v>23</v>
      </c>
      <c r="O328" s="1" t="s">
        <v>1833</v>
      </c>
      <c r="P328" s="1" t="s">
        <v>1833</v>
      </c>
      <c r="Q328" s="1" t="s">
        <v>3692</v>
      </c>
      <c r="R328" s="1" t="s">
        <v>1833</v>
      </c>
      <c r="S328" s="1" t="s">
        <v>3700</v>
      </c>
      <c r="T328" s="1" t="s">
        <v>4371</v>
      </c>
      <c r="U328" s="1" t="s">
        <v>1833</v>
      </c>
      <c r="V328" s="1" t="s">
        <v>1833</v>
      </c>
      <c r="W328" s="1" t="s">
        <v>3695</v>
      </c>
      <c r="X328" s="1" t="s">
        <v>9701</v>
      </c>
      <c r="Y328" s="2">
        <f>X329-'Bloco 1 10s Com RTOS RX'!$X328</f>
        <v>0.0001157407407</v>
      </c>
      <c r="Z328" s="1">
        <f>SUM(LEN(",CO_MQ135|"),'Bloco 1 10s Com RTOS RX'!$H328,LEN(",CO2_MQ135|"),'Bloco 1 10s Com RTOS RX'!$I328,LEN(",Alcool_MQ135|"),'Bloco 1 10s Com RTOS RX'!$J328,LEN(",Alcool_MQ135|"),'Bloco 1 10s Com RTOS RX'!$K328,LEN(",Toluen_MQ135|"),'Bloco 1 10s Com RTOS RX'!$L328,LEN(",MH4_MQ135|"),'Bloco 1 10s Com RTOS RX'!$M328,LEN(",O3_MQ131|"),'Bloco 1 10s Com RTOS RX'!$N328)*8</f>
        <v>672</v>
      </c>
    </row>
    <row r="329" ht="15.75" customHeight="1">
      <c r="A329" s="1" t="s">
        <v>9702</v>
      </c>
      <c r="B329" s="1" t="s">
        <v>9703</v>
      </c>
      <c r="C329" s="1" t="s">
        <v>8399</v>
      </c>
      <c r="D329" s="1" t="s">
        <v>9704</v>
      </c>
      <c r="E329" s="1" t="s">
        <v>1833</v>
      </c>
      <c r="F329" s="1" t="s">
        <v>1833</v>
      </c>
      <c r="G329" s="1" t="s">
        <v>1833</v>
      </c>
      <c r="H329" s="1" t="s">
        <v>211</v>
      </c>
      <c r="I329" s="1" t="s">
        <v>29</v>
      </c>
      <c r="J329" s="1" t="s">
        <v>1048</v>
      </c>
      <c r="K329" s="1" t="s">
        <v>34</v>
      </c>
      <c r="L329" s="1" t="s">
        <v>1049</v>
      </c>
      <c r="M329" s="1" t="s">
        <v>73</v>
      </c>
      <c r="N329" s="1" t="s">
        <v>23</v>
      </c>
      <c r="O329" s="1" t="s">
        <v>1833</v>
      </c>
      <c r="P329" s="1" t="s">
        <v>1833</v>
      </c>
      <c r="Q329" s="1" t="s">
        <v>3692</v>
      </c>
      <c r="R329" s="1" t="s">
        <v>1833</v>
      </c>
      <c r="S329" s="1" t="s">
        <v>3700</v>
      </c>
      <c r="T329" s="1" t="s">
        <v>4371</v>
      </c>
      <c r="U329" s="1" t="s">
        <v>1833</v>
      </c>
      <c r="V329" s="1" t="s">
        <v>1833</v>
      </c>
      <c r="W329" s="1" t="s">
        <v>3695</v>
      </c>
      <c r="X329" s="1" t="s">
        <v>9705</v>
      </c>
      <c r="Y329" s="2">
        <f>X330-'Bloco 1 10s Com RTOS RX'!$X329</f>
        <v>0.0001157407407</v>
      </c>
      <c r="Z329" s="1">
        <f>SUM(LEN(",CO_MQ135|"),'Bloco 1 10s Com RTOS RX'!$H329,LEN(",CO2_MQ135|"),'Bloco 1 10s Com RTOS RX'!$I329,LEN(",Alcool_MQ135|"),'Bloco 1 10s Com RTOS RX'!$J329,LEN(",Alcool_MQ135|"),'Bloco 1 10s Com RTOS RX'!$K329,LEN(",Toluen_MQ135|"),'Bloco 1 10s Com RTOS RX'!$L329,LEN(",MH4_MQ135|"),'Bloco 1 10s Com RTOS RX'!$M329,LEN(",O3_MQ131|"),'Bloco 1 10s Com RTOS RX'!$N329)*8</f>
        <v>672</v>
      </c>
    </row>
    <row r="330" ht="15.75" customHeight="1">
      <c r="A330" s="1" t="s">
        <v>9706</v>
      </c>
      <c r="B330" s="1" t="s">
        <v>9707</v>
      </c>
      <c r="C330" s="1" t="s">
        <v>8399</v>
      </c>
      <c r="D330" s="1" t="s">
        <v>9708</v>
      </c>
      <c r="E330" s="1" t="s">
        <v>1833</v>
      </c>
      <c r="F330" s="1" t="s">
        <v>1833</v>
      </c>
      <c r="G330" s="1" t="s">
        <v>1833</v>
      </c>
      <c r="H330" s="1" t="s">
        <v>303</v>
      </c>
      <c r="I330" s="1" t="s">
        <v>176</v>
      </c>
      <c r="J330" s="1" t="s">
        <v>304</v>
      </c>
      <c r="K330" s="1" t="s">
        <v>34</v>
      </c>
      <c r="L330" s="1" t="s">
        <v>270</v>
      </c>
      <c r="M330" s="1" t="s">
        <v>36</v>
      </c>
      <c r="N330" s="1" t="s">
        <v>3729</v>
      </c>
      <c r="O330" s="1" t="s">
        <v>1833</v>
      </c>
      <c r="P330" s="1" t="s">
        <v>1833</v>
      </c>
      <c r="Q330" s="1" t="s">
        <v>3692</v>
      </c>
      <c r="R330" s="1" t="s">
        <v>1833</v>
      </c>
      <c r="S330" s="1" t="s">
        <v>3700</v>
      </c>
      <c r="T330" s="1" t="s">
        <v>4371</v>
      </c>
      <c r="U330" s="1" t="s">
        <v>1833</v>
      </c>
      <c r="V330" s="1" t="s">
        <v>1833</v>
      </c>
      <c r="W330" s="1" t="s">
        <v>3695</v>
      </c>
      <c r="X330" s="1" t="s">
        <v>9709</v>
      </c>
      <c r="Y330" s="2">
        <f>X331-'Bloco 1 10s Com RTOS RX'!$X330</f>
        <v>0.0001157407407</v>
      </c>
      <c r="Z330" s="1">
        <f>SUM(LEN(",CO_MQ135|"),'Bloco 1 10s Com RTOS RX'!$H330,LEN(",CO2_MQ135|"),'Bloco 1 10s Com RTOS RX'!$I330,LEN(",Alcool_MQ135|"),'Bloco 1 10s Com RTOS RX'!$J330,LEN(",Alcool_MQ135|"),'Bloco 1 10s Com RTOS RX'!$K330,LEN(",Toluen_MQ135|"),'Bloco 1 10s Com RTOS RX'!$L330,LEN(",MH4_MQ135|"),'Bloco 1 10s Com RTOS RX'!$M330,LEN(",O3_MQ131|"),'Bloco 1 10s Com RTOS RX'!$N330)*8</f>
        <v>672</v>
      </c>
    </row>
    <row r="331" ht="15.75" customHeight="1">
      <c r="A331" s="1" t="s">
        <v>9710</v>
      </c>
      <c r="B331" s="1" t="s">
        <v>9711</v>
      </c>
      <c r="C331" s="1" t="s">
        <v>8399</v>
      </c>
      <c r="D331" s="1" t="s">
        <v>9712</v>
      </c>
      <c r="E331" s="1" t="s">
        <v>1833</v>
      </c>
      <c r="F331" s="1" t="s">
        <v>1833</v>
      </c>
      <c r="G331" s="1" t="s">
        <v>1833</v>
      </c>
      <c r="H331" s="1" t="s">
        <v>1023</v>
      </c>
      <c r="I331" s="1" t="s">
        <v>5787</v>
      </c>
      <c r="J331" s="1" t="s">
        <v>298</v>
      </c>
      <c r="K331" s="1" t="s">
        <v>174</v>
      </c>
      <c r="L331" s="1" t="s">
        <v>267</v>
      </c>
      <c r="M331" s="1" t="s">
        <v>73</v>
      </c>
      <c r="N331" s="1" t="s">
        <v>3729</v>
      </c>
      <c r="O331" s="1" t="s">
        <v>1833</v>
      </c>
      <c r="P331" s="1" t="s">
        <v>1833</v>
      </c>
      <c r="Q331" s="1" t="s">
        <v>3692</v>
      </c>
      <c r="R331" s="1" t="s">
        <v>1833</v>
      </c>
      <c r="S331" s="1" t="s">
        <v>3700</v>
      </c>
      <c r="T331" s="1" t="s">
        <v>4371</v>
      </c>
      <c r="U331" s="1" t="s">
        <v>1833</v>
      </c>
      <c r="V331" s="1" t="s">
        <v>1833</v>
      </c>
      <c r="W331" s="1" t="s">
        <v>3695</v>
      </c>
      <c r="X331" s="1" t="s">
        <v>9713</v>
      </c>
      <c r="Y331" s="2">
        <f>X332-'Bloco 1 10s Com RTOS RX'!$X331</f>
        <v>0.0001157407407</v>
      </c>
      <c r="Z331" s="1">
        <f>SUM(LEN(",CO_MQ135|"),'Bloco 1 10s Com RTOS RX'!$H331,LEN(",CO2_MQ135|"),'Bloco 1 10s Com RTOS RX'!$I331,LEN(",Alcool_MQ135|"),'Bloco 1 10s Com RTOS RX'!$J331,LEN(",Alcool_MQ135|"),'Bloco 1 10s Com RTOS RX'!$K331,LEN(",Toluen_MQ135|"),'Bloco 1 10s Com RTOS RX'!$L331,LEN(",MH4_MQ135|"),'Bloco 1 10s Com RTOS RX'!$M331,LEN(",O3_MQ131|"),'Bloco 1 10s Com RTOS RX'!$N331)*8</f>
        <v>672</v>
      </c>
    </row>
    <row r="332" ht="15.75" customHeight="1">
      <c r="A332" s="1" t="s">
        <v>9714</v>
      </c>
      <c r="B332" s="1" t="s">
        <v>9715</v>
      </c>
      <c r="C332" s="1" t="s">
        <v>8399</v>
      </c>
      <c r="D332" s="1" t="s">
        <v>9716</v>
      </c>
      <c r="E332" s="1" t="s">
        <v>1833</v>
      </c>
      <c r="F332" s="1" t="s">
        <v>1833</v>
      </c>
      <c r="G332" s="1" t="s">
        <v>1833</v>
      </c>
      <c r="H332" s="1" t="s">
        <v>774</v>
      </c>
      <c r="I332" s="1" t="s">
        <v>29</v>
      </c>
      <c r="J332" s="1" t="s">
        <v>1932</v>
      </c>
      <c r="K332" s="1" t="s">
        <v>174</v>
      </c>
      <c r="L332" s="1" t="s">
        <v>1933</v>
      </c>
      <c r="M332" s="1" t="s">
        <v>73</v>
      </c>
      <c r="N332" s="1" t="s">
        <v>122</v>
      </c>
      <c r="O332" s="1" t="s">
        <v>1833</v>
      </c>
      <c r="P332" s="1" t="s">
        <v>1833</v>
      </c>
      <c r="Q332" s="1" t="s">
        <v>3692</v>
      </c>
      <c r="R332" s="1" t="s">
        <v>1833</v>
      </c>
      <c r="S332" s="1" t="s">
        <v>3700</v>
      </c>
      <c r="T332" s="1" t="s">
        <v>4371</v>
      </c>
      <c r="U332" s="1" t="s">
        <v>1833</v>
      </c>
      <c r="V332" s="1" t="s">
        <v>1833</v>
      </c>
      <c r="W332" s="1" t="s">
        <v>3695</v>
      </c>
      <c r="X332" s="1" t="s">
        <v>9717</v>
      </c>
      <c r="Y332" s="2">
        <f>X333-'Bloco 1 10s Com RTOS RX'!$X332</f>
        <v>0.0001157407407</v>
      </c>
      <c r="Z332" s="1">
        <f>SUM(LEN(",CO_MQ135|"),'Bloco 1 10s Com RTOS RX'!$H332,LEN(",CO2_MQ135|"),'Bloco 1 10s Com RTOS RX'!$I332,LEN(",Alcool_MQ135|"),'Bloco 1 10s Com RTOS RX'!$J332,LEN(",Alcool_MQ135|"),'Bloco 1 10s Com RTOS RX'!$K332,LEN(",Toluen_MQ135|"),'Bloco 1 10s Com RTOS RX'!$L332,LEN(",MH4_MQ135|"),'Bloco 1 10s Com RTOS RX'!$M332,LEN(",O3_MQ131|"),'Bloco 1 10s Com RTOS RX'!$N332)*8</f>
        <v>672</v>
      </c>
    </row>
    <row r="333" ht="15.75" customHeight="1">
      <c r="A333" s="1" t="s">
        <v>9718</v>
      </c>
      <c r="B333" s="1" t="s">
        <v>9719</v>
      </c>
      <c r="C333" s="1" t="s">
        <v>8399</v>
      </c>
      <c r="D333" s="1" t="s">
        <v>9720</v>
      </c>
      <c r="E333" s="1" t="s">
        <v>1833</v>
      </c>
      <c r="F333" s="1" t="s">
        <v>1833</v>
      </c>
      <c r="G333" s="1" t="s">
        <v>1833</v>
      </c>
      <c r="H333" s="1" t="s">
        <v>72</v>
      </c>
      <c r="I333" s="1" t="s">
        <v>5787</v>
      </c>
      <c r="J333" s="1" t="s">
        <v>473</v>
      </c>
      <c r="K333" s="1" t="s">
        <v>174</v>
      </c>
      <c r="L333" s="1" t="s">
        <v>175</v>
      </c>
      <c r="M333" s="1" t="s">
        <v>73</v>
      </c>
      <c r="N333" s="1" t="s">
        <v>23</v>
      </c>
      <c r="O333" s="1" t="s">
        <v>1833</v>
      </c>
      <c r="P333" s="1" t="s">
        <v>1833</v>
      </c>
      <c r="Q333" s="1" t="s">
        <v>3692</v>
      </c>
      <c r="R333" s="1" t="s">
        <v>1833</v>
      </c>
      <c r="S333" s="1" t="s">
        <v>3700</v>
      </c>
      <c r="T333" s="1" t="s">
        <v>4371</v>
      </c>
      <c r="U333" s="1" t="s">
        <v>1833</v>
      </c>
      <c r="V333" s="1" t="s">
        <v>1833</v>
      </c>
      <c r="W333" s="1" t="s">
        <v>3695</v>
      </c>
      <c r="X333" s="1" t="s">
        <v>9721</v>
      </c>
      <c r="Y333" s="2">
        <f>X334-'Bloco 1 10s Com RTOS RX'!$X333</f>
        <v>0.0001157407407</v>
      </c>
      <c r="Z333" s="1">
        <f>SUM(LEN(",CO_MQ135|"),'Bloco 1 10s Com RTOS RX'!$H333,LEN(",CO2_MQ135|"),'Bloco 1 10s Com RTOS RX'!$I333,LEN(",Alcool_MQ135|"),'Bloco 1 10s Com RTOS RX'!$J333,LEN(",Alcool_MQ135|"),'Bloco 1 10s Com RTOS RX'!$K333,LEN(",Toluen_MQ135|"),'Bloco 1 10s Com RTOS RX'!$L333,LEN(",MH4_MQ135|"),'Bloco 1 10s Com RTOS RX'!$M333,LEN(",O3_MQ131|"),'Bloco 1 10s Com RTOS RX'!$N333)*8</f>
        <v>672</v>
      </c>
    </row>
    <row r="334" ht="15.75" customHeight="1">
      <c r="A334" s="1" t="s">
        <v>9722</v>
      </c>
      <c r="B334" s="1" t="s">
        <v>9723</v>
      </c>
      <c r="C334" s="1" t="s">
        <v>8399</v>
      </c>
      <c r="D334" s="1" t="s">
        <v>9724</v>
      </c>
      <c r="E334" s="1" t="s">
        <v>1833</v>
      </c>
      <c r="F334" s="1" t="s">
        <v>1833</v>
      </c>
      <c r="G334" s="1" t="s">
        <v>1833</v>
      </c>
      <c r="H334" s="1" t="s">
        <v>72</v>
      </c>
      <c r="I334" s="1" t="s">
        <v>5787</v>
      </c>
      <c r="J334" s="1" t="s">
        <v>473</v>
      </c>
      <c r="K334" s="1" t="s">
        <v>174</v>
      </c>
      <c r="L334" s="1" t="s">
        <v>175</v>
      </c>
      <c r="M334" s="1" t="s">
        <v>73</v>
      </c>
      <c r="N334" s="1" t="s">
        <v>570</v>
      </c>
      <c r="O334" s="1" t="s">
        <v>1833</v>
      </c>
      <c r="P334" s="1" t="s">
        <v>1833</v>
      </c>
      <c r="Q334" s="1" t="s">
        <v>3692</v>
      </c>
      <c r="R334" s="1" t="s">
        <v>1833</v>
      </c>
      <c r="S334" s="1" t="s">
        <v>3700</v>
      </c>
      <c r="T334" s="1" t="s">
        <v>4371</v>
      </c>
      <c r="U334" s="1" t="s">
        <v>1833</v>
      </c>
      <c r="V334" s="1" t="s">
        <v>1833</v>
      </c>
      <c r="W334" s="1" t="s">
        <v>3695</v>
      </c>
      <c r="X334" s="1" t="s">
        <v>9725</v>
      </c>
      <c r="Y334" s="2">
        <f>X335-'Bloco 1 10s Com RTOS RX'!$X334</f>
        <v>0.0001157407407</v>
      </c>
      <c r="Z334" s="1">
        <f>SUM(LEN(",CO_MQ135|"),'Bloco 1 10s Com RTOS RX'!$H334,LEN(",CO2_MQ135|"),'Bloco 1 10s Com RTOS RX'!$I334,LEN(",Alcool_MQ135|"),'Bloco 1 10s Com RTOS RX'!$J334,LEN(",Alcool_MQ135|"),'Bloco 1 10s Com RTOS RX'!$K334,LEN(",Toluen_MQ135|"),'Bloco 1 10s Com RTOS RX'!$L334,LEN(",MH4_MQ135|"),'Bloco 1 10s Com RTOS RX'!$M334,LEN(",O3_MQ131|"),'Bloco 1 10s Com RTOS RX'!$N334)*8</f>
        <v>672</v>
      </c>
    </row>
    <row r="335" ht="15.75" customHeight="1">
      <c r="A335" s="1" t="s">
        <v>9726</v>
      </c>
      <c r="B335" s="1" t="s">
        <v>9727</v>
      </c>
      <c r="C335" s="1" t="s">
        <v>8399</v>
      </c>
      <c r="D335" s="1" t="s">
        <v>9728</v>
      </c>
      <c r="E335" s="1" t="s">
        <v>1833</v>
      </c>
      <c r="F335" s="1" t="s">
        <v>1833</v>
      </c>
      <c r="G335" s="1" t="s">
        <v>1833</v>
      </c>
      <c r="H335" s="1" t="s">
        <v>336</v>
      </c>
      <c r="I335" s="1" t="s">
        <v>3807</v>
      </c>
      <c r="J335" s="1" t="s">
        <v>3808</v>
      </c>
      <c r="K335" s="1" t="s">
        <v>26</v>
      </c>
      <c r="L335" s="1" t="s">
        <v>140</v>
      </c>
      <c r="M335" s="1" t="s">
        <v>28</v>
      </c>
      <c r="N335" s="1" t="s">
        <v>570</v>
      </c>
      <c r="O335" s="1" t="s">
        <v>1833</v>
      </c>
      <c r="P335" s="1" t="s">
        <v>1833</v>
      </c>
      <c r="Q335" s="1" t="s">
        <v>3692</v>
      </c>
      <c r="R335" s="1" t="s">
        <v>1833</v>
      </c>
      <c r="S335" s="1" t="s">
        <v>3700</v>
      </c>
      <c r="T335" s="1" t="s">
        <v>4371</v>
      </c>
      <c r="U335" s="1" t="s">
        <v>1833</v>
      </c>
      <c r="V335" s="1" t="s">
        <v>1833</v>
      </c>
      <c r="W335" s="1" t="s">
        <v>3695</v>
      </c>
      <c r="X335" s="1" t="s">
        <v>9729</v>
      </c>
      <c r="Y335" s="2">
        <f>X336-'Bloco 1 10s Com RTOS RX'!$X335</f>
        <v>0.0001157407407</v>
      </c>
      <c r="Z335" s="1">
        <f>SUM(LEN(",CO_MQ135|"),'Bloco 1 10s Com RTOS RX'!$H335,LEN(",CO2_MQ135|"),'Bloco 1 10s Com RTOS RX'!$I335,LEN(",Alcool_MQ135|"),'Bloco 1 10s Com RTOS RX'!$J335,LEN(",Alcool_MQ135|"),'Bloco 1 10s Com RTOS RX'!$K335,LEN(",Toluen_MQ135|"),'Bloco 1 10s Com RTOS RX'!$L335,LEN(",MH4_MQ135|"),'Bloco 1 10s Com RTOS RX'!$M335,LEN(",O3_MQ131|"),'Bloco 1 10s Com RTOS RX'!$N335)*8</f>
        <v>672</v>
      </c>
    </row>
    <row r="336" ht="15.75" customHeight="1">
      <c r="A336" s="1" t="s">
        <v>9730</v>
      </c>
      <c r="B336" s="1" t="s">
        <v>9731</v>
      </c>
      <c r="C336" s="1" t="s">
        <v>8399</v>
      </c>
      <c r="D336" s="1" t="s">
        <v>9732</v>
      </c>
      <c r="E336" s="1" t="s">
        <v>1833</v>
      </c>
      <c r="F336" s="1" t="s">
        <v>1833</v>
      </c>
      <c r="G336" s="1" t="s">
        <v>1833</v>
      </c>
      <c r="H336" s="1" t="s">
        <v>31</v>
      </c>
      <c r="I336" s="1" t="s">
        <v>32</v>
      </c>
      <c r="J336" s="1" t="s">
        <v>33</v>
      </c>
      <c r="K336" s="1" t="s">
        <v>34</v>
      </c>
      <c r="L336" s="1" t="s">
        <v>35</v>
      </c>
      <c r="M336" s="1" t="s">
        <v>36</v>
      </c>
      <c r="N336" s="1" t="s">
        <v>23</v>
      </c>
      <c r="O336" s="1" t="s">
        <v>1833</v>
      </c>
      <c r="P336" s="1" t="s">
        <v>1833</v>
      </c>
      <c r="Q336" s="1" t="s">
        <v>3692</v>
      </c>
      <c r="R336" s="1" t="s">
        <v>1833</v>
      </c>
      <c r="S336" s="1" t="s">
        <v>3700</v>
      </c>
      <c r="T336" s="1" t="s">
        <v>4371</v>
      </c>
      <c r="U336" s="1" t="s">
        <v>1833</v>
      </c>
      <c r="V336" s="1" t="s">
        <v>1833</v>
      </c>
      <c r="W336" s="1" t="s">
        <v>3695</v>
      </c>
      <c r="X336" s="1" t="s">
        <v>4025</v>
      </c>
      <c r="Y336" s="2">
        <f>X337-'Bloco 1 10s Com RTOS RX'!$X336</f>
        <v>0.0001157407407</v>
      </c>
      <c r="Z336" s="1">
        <f>SUM(LEN(",CO_MQ135|"),'Bloco 1 10s Com RTOS RX'!$H336,LEN(",CO2_MQ135|"),'Bloco 1 10s Com RTOS RX'!$I336,LEN(",Alcool_MQ135|"),'Bloco 1 10s Com RTOS RX'!$J336,LEN(",Alcool_MQ135|"),'Bloco 1 10s Com RTOS RX'!$K336,LEN(",Toluen_MQ135|"),'Bloco 1 10s Com RTOS RX'!$L336,LEN(",MH4_MQ135|"),'Bloco 1 10s Com RTOS RX'!$M336,LEN(",O3_MQ131|"),'Bloco 1 10s Com RTOS RX'!$N336)*8</f>
        <v>672</v>
      </c>
    </row>
    <row r="337" ht="15.75" customHeight="1">
      <c r="A337" s="1" t="s">
        <v>9733</v>
      </c>
      <c r="B337" s="1" t="s">
        <v>9734</v>
      </c>
      <c r="C337" s="1" t="s">
        <v>8399</v>
      </c>
      <c r="D337" s="1" t="s">
        <v>9735</v>
      </c>
      <c r="E337" s="1" t="s">
        <v>1833</v>
      </c>
      <c r="F337" s="1" t="s">
        <v>1833</v>
      </c>
      <c r="G337" s="1" t="s">
        <v>1833</v>
      </c>
      <c r="H337" s="1" t="s">
        <v>211</v>
      </c>
      <c r="I337" s="1" t="s">
        <v>29</v>
      </c>
      <c r="J337" s="1" t="s">
        <v>1048</v>
      </c>
      <c r="K337" s="1" t="s">
        <v>34</v>
      </c>
      <c r="L337" s="1" t="s">
        <v>1049</v>
      </c>
      <c r="M337" s="1" t="s">
        <v>73</v>
      </c>
      <c r="N337" s="1" t="s">
        <v>570</v>
      </c>
      <c r="O337" s="1" t="s">
        <v>1833</v>
      </c>
      <c r="P337" s="1" t="s">
        <v>1833</v>
      </c>
      <c r="Q337" s="1" t="s">
        <v>3692</v>
      </c>
      <c r="R337" s="1" t="s">
        <v>1833</v>
      </c>
      <c r="S337" s="1" t="s">
        <v>3700</v>
      </c>
      <c r="T337" s="1" t="s">
        <v>4371</v>
      </c>
      <c r="U337" s="1" t="s">
        <v>1833</v>
      </c>
      <c r="V337" s="1" t="s">
        <v>1833</v>
      </c>
      <c r="W337" s="1" t="s">
        <v>3695</v>
      </c>
      <c r="X337" s="1" t="s">
        <v>9736</v>
      </c>
      <c r="Y337" s="2">
        <f>X338-'Bloco 1 10s Com RTOS RX'!$X337</f>
        <v>0.0001157407407</v>
      </c>
      <c r="Z337" s="1">
        <f>SUM(LEN(",CO_MQ135|"),'Bloco 1 10s Com RTOS RX'!$H337,LEN(",CO2_MQ135|"),'Bloco 1 10s Com RTOS RX'!$I337,LEN(",Alcool_MQ135|"),'Bloco 1 10s Com RTOS RX'!$J337,LEN(",Alcool_MQ135|"),'Bloco 1 10s Com RTOS RX'!$K337,LEN(",Toluen_MQ135|"),'Bloco 1 10s Com RTOS RX'!$L337,LEN(",MH4_MQ135|"),'Bloco 1 10s Com RTOS RX'!$M337,LEN(",O3_MQ131|"),'Bloco 1 10s Com RTOS RX'!$N337)*8</f>
        <v>672</v>
      </c>
    </row>
    <row r="338" ht="15.75" customHeight="1">
      <c r="A338" s="1" t="s">
        <v>9737</v>
      </c>
      <c r="B338" s="1" t="s">
        <v>9738</v>
      </c>
      <c r="C338" s="1" t="s">
        <v>8399</v>
      </c>
      <c r="D338" s="1" t="s">
        <v>9739</v>
      </c>
      <c r="E338" s="1" t="s">
        <v>1833</v>
      </c>
      <c r="F338" s="1" t="s">
        <v>1833</v>
      </c>
      <c r="G338" s="1" t="s">
        <v>1833</v>
      </c>
      <c r="H338" s="1" t="s">
        <v>31</v>
      </c>
      <c r="I338" s="1" t="s">
        <v>32</v>
      </c>
      <c r="J338" s="1" t="s">
        <v>33</v>
      </c>
      <c r="K338" s="1" t="s">
        <v>34</v>
      </c>
      <c r="L338" s="1" t="s">
        <v>35</v>
      </c>
      <c r="M338" s="1" t="s">
        <v>36</v>
      </c>
      <c r="N338" s="1" t="s">
        <v>56</v>
      </c>
      <c r="O338" s="1" t="s">
        <v>1833</v>
      </c>
      <c r="P338" s="1" t="s">
        <v>1833</v>
      </c>
      <c r="Q338" s="1" t="s">
        <v>3692</v>
      </c>
      <c r="R338" s="1" t="s">
        <v>1833</v>
      </c>
      <c r="S338" s="1" t="s">
        <v>3700</v>
      </c>
      <c r="T338" s="1" t="s">
        <v>4371</v>
      </c>
      <c r="U338" s="1" t="s">
        <v>1833</v>
      </c>
      <c r="V338" s="1" t="s">
        <v>1833</v>
      </c>
      <c r="W338" s="1" t="s">
        <v>3695</v>
      </c>
      <c r="X338" s="1" t="s">
        <v>9740</v>
      </c>
      <c r="Y338" s="2">
        <f>X339-'Bloco 1 10s Com RTOS RX'!$X338</f>
        <v>0.0001157407407</v>
      </c>
      <c r="Z338" s="1">
        <f>SUM(LEN(",CO_MQ135|"),'Bloco 1 10s Com RTOS RX'!$H338,LEN(",CO2_MQ135|"),'Bloco 1 10s Com RTOS RX'!$I338,LEN(",Alcool_MQ135|"),'Bloco 1 10s Com RTOS RX'!$J338,LEN(",Alcool_MQ135|"),'Bloco 1 10s Com RTOS RX'!$K338,LEN(",Toluen_MQ135|"),'Bloco 1 10s Com RTOS RX'!$L338,LEN(",MH4_MQ135|"),'Bloco 1 10s Com RTOS RX'!$M338,LEN(",O3_MQ131|"),'Bloco 1 10s Com RTOS RX'!$N338)*8</f>
        <v>672</v>
      </c>
    </row>
    <row r="339" ht="15.75" customHeight="1">
      <c r="A339" s="1" t="s">
        <v>9741</v>
      </c>
      <c r="B339" s="1" t="s">
        <v>9742</v>
      </c>
      <c r="C339" s="1" t="s">
        <v>8399</v>
      </c>
      <c r="D339" s="1" t="s">
        <v>9743</v>
      </c>
      <c r="E339" s="1" t="s">
        <v>1833</v>
      </c>
      <c r="F339" s="1" t="s">
        <v>1833</v>
      </c>
      <c r="G339" s="1" t="s">
        <v>1833</v>
      </c>
      <c r="H339" s="1" t="s">
        <v>211</v>
      </c>
      <c r="I339" s="1" t="s">
        <v>29</v>
      </c>
      <c r="J339" s="1" t="s">
        <v>1048</v>
      </c>
      <c r="K339" s="1" t="s">
        <v>34</v>
      </c>
      <c r="L339" s="1" t="s">
        <v>1049</v>
      </c>
      <c r="M339" s="1" t="s">
        <v>73</v>
      </c>
      <c r="N339" s="1" t="s">
        <v>122</v>
      </c>
      <c r="O339" s="1" t="s">
        <v>1833</v>
      </c>
      <c r="P339" s="1" t="s">
        <v>1833</v>
      </c>
      <c r="Q339" s="1" t="s">
        <v>3692</v>
      </c>
      <c r="R339" s="1" t="s">
        <v>1833</v>
      </c>
      <c r="S339" s="1" t="s">
        <v>3700</v>
      </c>
      <c r="T339" s="1" t="s">
        <v>4371</v>
      </c>
      <c r="U339" s="1" t="s">
        <v>1833</v>
      </c>
      <c r="V339" s="1" t="s">
        <v>1833</v>
      </c>
      <c r="W339" s="1" t="s">
        <v>3695</v>
      </c>
      <c r="X339" s="1" t="s">
        <v>9744</v>
      </c>
      <c r="Y339" s="2">
        <f>X340-'Bloco 1 10s Com RTOS RX'!$X339</f>
        <v>0.0002314814815</v>
      </c>
      <c r="Z339" s="1">
        <f>SUM(LEN(",CO_MQ135|"),'Bloco 1 10s Com RTOS RX'!$H339,LEN(",CO2_MQ135|"),'Bloco 1 10s Com RTOS RX'!$I339,LEN(",Alcool_MQ135|"),'Bloco 1 10s Com RTOS RX'!$J339,LEN(",Alcool_MQ135|"),'Bloco 1 10s Com RTOS RX'!$K339,LEN(",Toluen_MQ135|"),'Bloco 1 10s Com RTOS RX'!$L339,LEN(",MH4_MQ135|"),'Bloco 1 10s Com RTOS RX'!$M339,LEN(",O3_MQ131|"),'Bloco 1 10s Com RTOS RX'!$N339)*8</f>
        <v>672</v>
      </c>
    </row>
    <row r="340" ht="15.75" customHeight="1">
      <c r="A340" s="1" t="s">
        <v>9745</v>
      </c>
      <c r="B340" s="1" t="s">
        <v>9746</v>
      </c>
      <c r="C340" s="1" t="s">
        <v>8399</v>
      </c>
      <c r="D340" s="1" t="s">
        <v>9747</v>
      </c>
      <c r="E340" s="1" t="s">
        <v>1833</v>
      </c>
      <c r="F340" s="1" t="s">
        <v>1833</v>
      </c>
      <c r="G340" s="1" t="s">
        <v>1833</v>
      </c>
      <c r="H340" s="1" t="s">
        <v>31</v>
      </c>
      <c r="I340" s="1" t="s">
        <v>32</v>
      </c>
      <c r="J340" s="1" t="s">
        <v>33</v>
      </c>
      <c r="K340" s="1" t="s">
        <v>34</v>
      </c>
      <c r="L340" s="1" t="s">
        <v>35</v>
      </c>
      <c r="M340" s="1" t="s">
        <v>36</v>
      </c>
      <c r="N340" s="1" t="s">
        <v>122</v>
      </c>
      <c r="O340" s="1" t="s">
        <v>1833</v>
      </c>
      <c r="P340" s="1" t="s">
        <v>1833</v>
      </c>
      <c r="Q340" s="1" t="s">
        <v>3692</v>
      </c>
      <c r="R340" s="1" t="s">
        <v>1833</v>
      </c>
      <c r="S340" s="1" t="s">
        <v>3700</v>
      </c>
      <c r="T340" s="1" t="s">
        <v>4371</v>
      </c>
      <c r="U340" s="1" t="s">
        <v>1833</v>
      </c>
      <c r="V340" s="1" t="s">
        <v>1833</v>
      </c>
      <c r="W340" s="1" t="s">
        <v>3695</v>
      </c>
      <c r="X340" s="1" t="s">
        <v>9748</v>
      </c>
      <c r="Y340" s="2">
        <f>X341-'Bloco 1 10s Com RTOS RX'!$X340</f>
        <v>0.0001157407407</v>
      </c>
      <c r="Z340" s="1">
        <f>SUM(LEN(",CO_MQ135|"),'Bloco 1 10s Com RTOS RX'!$H340,LEN(",CO2_MQ135|"),'Bloco 1 10s Com RTOS RX'!$I340,LEN(",Alcool_MQ135|"),'Bloco 1 10s Com RTOS RX'!$J340,LEN(",Alcool_MQ135|"),'Bloco 1 10s Com RTOS RX'!$K340,LEN(",Toluen_MQ135|"),'Bloco 1 10s Com RTOS RX'!$L340,LEN(",MH4_MQ135|"),'Bloco 1 10s Com RTOS RX'!$M340,LEN(",O3_MQ131|"),'Bloco 1 10s Com RTOS RX'!$N340)*8</f>
        <v>672</v>
      </c>
    </row>
    <row r="341" ht="15.75" customHeight="1">
      <c r="A341" s="1" t="s">
        <v>9749</v>
      </c>
      <c r="B341" s="1" t="s">
        <v>9750</v>
      </c>
      <c r="C341" s="1" t="s">
        <v>8399</v>
      </c>
      <c r="D341" s="1" t="s">
        <v>9751</v>
      </c>
      <c r="E341" s="1" t="s">
        <v>1833</v>
      </c>
      <c r="F341" s="1" t="s">
        <v>1833</v>
      </c>
      <c r="G341" s="1" t="s">
        <v>1833</v>
      </c>
      <c r="H341" s="1" t="s">
        <v>447</v>
      </c>
      <c r="I341" s="1" t="s">
        <v>186</v>
      </c>
      <c r="J341" s="1" t="s">
        <v>187</v>
      </c>
      <c r="K341" s="1" t="s">
        <v>103</v>
      </c>
      <c r="L341" s="1" t="s">
        <v>188</v>
      </c>
      <c r="M341" s="1" t="s">
        <v>152</v>
      </c>
      <c r="N341" s="1" t="s">
        <v>122</v>
      </c>
      <c r="O341" s="1" t="s">
        <v>1833</v>
      </c>
      <c r="P341" s="1" t="s">
        <v>1833</v>
      </c>
      <c r="Q341" s="1" t="s">
        <v>3692</v>
      </c>
      <c r="R341" s="1" t="s">
        <v>1833</v>
      </c>
      <c r="S341" s="1" t="s">
        <v>3700</v>
      </c>
      <c r="T341" s="1" t="s">
        <v>4371</v>
      </c>
      <c r="U341" s="1" t="s">
        <v>1833</v>
      </c>
      <c r="V341" s="1" t="s">
        <v>1833</v>
      </c>
      <c r="W341" s="1" t="s">
        <v>3695</v>
      </c>
      <c r="X341" s="1" t="s">
        <v>9752</v>
      </c>
      <c r="Y341" s="2">
        <f>X342-'Bloco 1 10s Com RTOS RX'!$X341</f>
        <v>0.0001157407407</v>
      </c>
      <c r="Z341" s="1">
        <f>SUM(LEN(",CO_MQ135|"),'Bloco 1 10s Com RTOS RX'!$H341,LEN(",CO2_MQ135|"),'Bloco 1 10s Com RTOS RX'!$I341,LEN(",Alcool_MQ135|"),'Bloco 1 10s Com RTOS RX'!$J341,LEN(",Alcool_MQ135|"),'Bloco 1 10s Com RTOS RX'!$K341,LEN(",Toluen_MQ135|"),'Bloco 1 10s Com RTOS RX'!$L341,LEN(",MH4_MQ135|"),'Bloco 1 10s Com RTOS RX'!$M341,LEN(",O3_MQ131|"),'Bloco 1 10s Com RTOS RX'!$N341)*8</f>
        <v>672</v>
      </c>
    </row>
    <row r="342" ht="15.75" customHeight="1">
      <c r="A342" s="1" t="s">
        <v>9753</v>
      </c>
      <c r="B342" s="1" t="s">
        <v>9754</v>
      </c>
      <c r="C342" s="1" t="s">
        <v>8399</v>
      </c>
      <c r="D342" s="1" t="s">
        <v>9755</v>
      </c>
      <c r="E342" s="1" t="s">
        <v>1833</v>
      </c>
      <c r="F342" s="1" t="s">
        <v>1833</v>
      </c>
      <c r="G342" s="1" t="s">
        <v>1833</v>
      </c>
      <c r="H342" s="1" t="s">
        <v>3764</v>
      </c>
      <c r="I342" s="1" t="s">
        <v>32</v>
      </c>
      <c r="J342" s="1" t="s">
        <v>33</v>
      </c>
      <c r="K342" s="1" t="s">
        <v>34</v>
      </c>
      <c r="L342" s="1" t="s">
        <v>166</v>
      </c>
      <c r="M342" s="1" t="s">
        <v>36</v>
      </c>
      <c r="N342" s="1" t="s">
        <v>194</v>
      </c>
      <c r="O342" s="1" t="s">
        <v>1833</v>
      </c>
      <c r="P342" s="1" t="s">
        <v>1833</v>
      </c>
      <c r="Q342" s="1" t="s">
        <v>3692</v>
      </c>
      <c r="R342" s="1" t="s">
        <v>1833</v>
      </c>
      <c r="S342" s="1" t="s">
        <v>3700</v>
      </c>
      <c r="T342" s="1" t="s">
        <v>4371</v>
      </c>
      <c r="U342" s="1" t="s">
        <v>1833</v>
      </c>
      <c r="V342" s="1" t="s">
        <v>1833</v>
      </c>
      <c r="W342" s="1" t="s">
        <v>3695</v>
      </c>
      <c r="X342" s="1" t="s">
        <v>9756</v>
      </c>
      <c r="Y342" s="2">
        <f>X343-'Bloco 1 10s Com RTOS RX'!$X342</f>
        <v>0.0002314814815</v>
      </c>
      <c r="Z342" s="1">
        <f>SUM(LEN(",CO_MQ135|"),'Bloco 1 10s Com RTOS RX'!$H342,LEN(",CO2_MQ135|"),'Bloco 1 10s Com RTOS RX'!$I342,LEN(",Alcool_MQ135|"),'Bloco 1 10s Com RTOS RX'!$J342,LEN(",Alcool_MQ135|"),'Bloco 1 10s Com RTOS RX'!$K342,LEN(",Toluen_MQ135|"),'Bloco 1 10s Com RTOS RX'!$L342,LEN(",MH4_MQ135|"),'Bloco 1 10s Com RTOS RX'!$M342,LEN(",O3_MQ131|"),'Bloco 1 10s Com RTOS RX'!$N342)*8</f>
        <v>672</v>
      </c>
    </row>
    <row r="343" ht="15.75" customHeight="1">
      <c r="A343" s="1" t="s">
        <v>9757</v>
      </c>
      <c r="B343" s="1" t="s">
        <v>9758</v>
      </c>
      <c r="C343" s="1" t="s">
        <v>8399</v>
      </c>
      <c r="D343" s="1" t="s">
        <v>9759</v>
      </c>
      <c r="E343" s="1" t="s">
        <v>1833</v>
      </c>
      <c r="F343" s="1" t="s">
        <v>1833</v>
      </c>
      <c r="G343" s="1" t="s">
        <v>1833</v>
      </c>
      <c r="H343" s="1" t="s">
        <v>3764</v>
      </c>
      <c r="I343" s="1" t="s">
        <v>32</v>
      </c>
      <c r="J343" s="1" t="s">
        <v>33</v>
      </c>
      <c r="K343" s="1" t="s">
        <v>34</v>
      </c>
      <c r="L343" s="1" t="s">
        <v>166</v>
      </c>
      <c r="M343" s="1" t="s">
        <v>36</v>
      </c>
      <c r="N343" s="1" t="s">
        <v>122</v>
      </c>
      <c r="O343" s="1" t="s">
        <v>1833</v>
      </c>
      <c r="P343" s="1" t="s">
        <v>1833</v>
      </c>
      <c r="Q343" s="1" t="s">
        <v>3692</v>
      </c>
      <c r="R343" s="1" t="s">
        <v>1833</v>
      </c>
      <c r="S343" s="1" t="s">
        <v>3700</v>
      </c>
      <c r="T343" s="1" t="s">
        <v>4371</v>
      </c>
      <c r="U343" s="1" t="s">
        <v>1833</v>
      </c>
      <c r="V343" s="1" t="s">
        <v>1833</v>
      </c>
      <c r="W343" s="1" t="s">
        <v>3695</v>
      </c>
      <c r="X343" s="1" t="s">
        <v>9760</v>
      </c>
      <c r="Y343" s="2">
        <f>X344-'Bloco 1 10s Com RTOS RX'!$X343</f>
        <v>0.0001157407407</v>
      </c>
      <c r="Z343" s="1">
        <f>SUM(LEN(",CO_MQ135|"),'Bloco 1 10s Com RTOS RX'!$H343,LEN(",CO2_MQ135|"),'Bloco 1 10s Com RTOS RX'!$I343,LEN(",Alcool_MQ135|"),'Bloco 1 10s Com RTOS RX'!$J343,LEN(",Alcool_MQ135|"),'Bloco 1 10s Com RTOS RX'!$K343,LEN(",Toluen_MQ135|"),'Bloco 1 10s Com RTOS RX'!$L343,LEN(",MH4_MQ135|"),'Bloco 1 10s Com RTOS RX'!$M343,LEN(",O3_MQ131|"),'Bloco 1 10s Com RTOS RX'!$N343)*8</f>
        <v>672</v>
      </c>
    </row>
    <row r="344" ht="15.75" customHeight="1">
      <c r="A344" s="1" t="s">
        <v>9761</v>
      </c>
      <c r="B344" s="1" t="s">
        <v>9762</v>
      </c>
      <c r="C344" s="1" t="s">
        <v>8399</v>
      </c>
      <c r="D344" s="1" t="s">
        <v>9763</v>
      </c>
      <c r="E344" s="1" t="s">
        <v>1833</v>
      </c>
      <c r="F344" s="1" t="s">
        <v>1833</v>
      </c>
      <c r="G344" s="1" t="s">
        <v>1833</v>
      </c>
      <c r="H344" s="1" t="s">
        <v>84</v>
      </c>
      <c r="I344" s="1" t="s">
        <v>214</v>
      </c>
      <c r="J344" s="1" t="s">
        <v>215</v>
      </c>
      <c r="K344" s="1" t="s">
        <v>174</v>
      </c>
      <c r="L344" s="1" t="s">
        <v>216</v>
      </c>
      <c r="M344" s="1" t="s">
        <v>73</v>
      </c>
      <c r="N344" s="1" t="s">
        <v>336</v>
      </c>
      <c r="O344" s="1" t="s">
        <v>1833</v>
      </c>
      <c r="P344" s="1" t="s">
        <v>1833</v>
      </c>
      <c r="Q344" s="1" t="s">
        <v>3692</v>
      </c>
      <c r="R344" s="1" t="s">
        <v>1833</v>
      </c>
      <c r="S344" s="1" t="s">
        <v>3700</v>
      </c>
      <c r="T344" s="1" t="s">
        <v>4371</v>
      </c>
      <c r="U344" s="1" t="s">
        <v>1833</v>
      </c>
      <c r="V344" s="1" t="s">
        <v>1833</v>
      </c>
      <c r="W344" s="1" t="s">
        <v>3695</v>
      </c>
      <c r="X344" s="1" t="s">
        <v>9764</v>
      </c>
      <c r="Y344" s="2">
        <f>X345-'Bloco 1 10s Com RTOS RX'!$X344</f>
        <v>0.0001157407407</v>
      </c>
      <c r="Z344" s="1">
        <f>SUM(LEN(",CO_MQ135|"),'Bloco 1 10s Com RTOS RX'!$H344,LEN(",CO2_MQ135|"),'Bloco 1 10s Com RTOS RX'!$I344,LEN(",Alcool_MQ135|"),'Bloco 1 10s Com RTOS RX'!$J344,LEN(",Alcool_MQ135|"),'Bloco 1 10s Com RTOS RX'!$K344,LEN(",Toluen_MQ135|"),'Bloco 1 10s Com RTOS RX'!$L344,LEN(",MH4_MQ135|"),'Bloco 1 10s Com RTOS RX'!$M344,LEN(",O3_MQ131|"),'Bloco 1 10s Com RTOS RX'!$N344)*8</f>
        <v>672</v>
      </c>
    </row>
    <row r="345" ht="15.75" customHeight="1">
      <c r="A345" s="1" t="s">
        <v>9765</v>
      </c>
      <c r="B345" s="1" t="s">
        <v>9766</v>
      </c>
      <c r="C345" s="1" t="s">
        <v>8399</v>
      </c>
      <c r="D345" s="1" t="s">
        <v>9767</v>
      </c>
      <c r="E345" s="1" t="s">
        <v>1833</v>
      </c>
      <c r="F345" s="1" t="s">
        <v>1833</v>
      </c>
      <c r="G345" s="1" t="s">
        <v>1833</v>
      </c>
      <c r="H345" s="1" t="s">
        <v>84</v>
      </c>
      <c r="I345" s="1" t="s">
        <v>214</v>
      </c>
      <c r="J345" s="1" t="s">
        <v>215</v>
      </c>
      <c r="K345" s="1" t="s">
        <v>174</v>
      </c>
      <c r="L345" s="1" t="s">
        <v>216</v>
      </c>
      <c r="M345" s="1" t="s">
        <v>73</v>
      </c>
      <c r="N345" s="1" t="s">
        <v>56</v>
      </c>
      <c r="O345" s="1" t="s">
        <v>1833</v>
      </c>
      <c r="P345" s="1" t="s">
        <v>1833</v>
      </c>
      <c r="Q345" s="1" t="s">
        <v>3692</v>
      </c>
      <c r="R345" s="1" t="s">
        <v>1833</v>
      </c>
      <c r="S345" s="1" t="s">
        <v>3700</v>
      </c>
      <c r="T345" s="1" t="s">
        <v>4371</v>
      </c>
      <c r="U345" s="1" t="s">
        <v>1833</v>
      </c>
      <c r="V345" s="1" t="s">
        <v>1833</v>
      </c>
      <c r="W345" s="1" t="s">
        <v>3695</v>
      </c>
      <c r="X345" s="1" t="s">
        <v>9768</v>
      </c>
      <c r="Y345" s="2">
        <f>X346-'Bloco 1 10s Com RTOS RX'!$X345</f>
        <v>0.0001157407407</v>
      </c>
      <c r="Z345" s="1">
        <f>SUM(LEN(",CO_MQ135|"),'Bloco 1 10s Com RTOS RX'!$H345,LEN(",CO2_MQ135|"),'Bloco 1 10s Com RTOS RX'!$I345,LEN(",Alcool_MQ135|"),'Bloco 1 10s Com RTOS RX'!$J345,LEN(",Alcool_MQ135|"),'Bloco 1 10s Com RTOS RX'!$K345,LEN(",Toluen_MQ135|"),'Bloco 1 10s Com RTOS RX'!$L345,LEN(",MH4_MQ135|"),'Bloco 1 10s Com RTOS RX'!$M345,LEN(",O3_MQ131|"),'Bloco 1 10s Com RTOS RX'!$N345)*8</f>
        <v>672</v>
      </c>
    </row>
    <row r="346" ht="15.75" customHeight="1">
      <c r="A346" s="1" t="s">
        <v>9769</v>
      </c>
      <c r="B346" s="1" t="s">
        <v>9770</v>
      </c>
      <c r="C346" s="1" t="s">
        <v>8399</v>
      </c>
      <c r="D346" s="1" t="s">
        <v>9771</v>
      </c>
      <c r="E346" s="1" t="s">
        <v>1833</v>
      </c>
      <c r="F346" s="1" t="s">
        <v>1833</v>
      </c>
      <c r="G346" s="1" t="s">
        <v>1833</v>
      </c>
      <c r="H346" s="1" t="s">
        <v>319</v>
      </c>
      <c r="I346" s="1" t="s">
        <v>29</v>
      </c>
      <c r="J346" s="1" t="s">
        <v>1048</v>
      </c>
      <c r="K346" s="1" t="s">
        <v>34</v>
      </c>
      <c r="L346" s="1" t="s">
        <v>1110</v>
      </c>
      <c r="M346" s="1" t="s">
        <v>73</v>
      </c>
      <c r="N346" s="1" t="s">
        <v>428</v>
      </c>
      <c r="O346" s="1" t="s">
        <v>1833</v>
      </c>
      <c r="P346" s="1" t="s">
        <v>1833</v>
      </c>
      <c r="Q346" s="1" t="s">
        <v>3692</v>
      </c>
      <c r="R346" s="1" t="s">
        <v>1833</v>
      </c>
      <c r="S346" s="1" t="s">
        <v>3700</v>
      </c>
      <c r="T346" s="1" t="s">
        <v>4371</v>
      </c>
      <c r="U346" s="1" t="s">
        <v>1833</v>
      </c>
      <c r="V346" s="1" t="s">
        <v>1833</v>
      </c>
      <c r="W346" s="1" t="s">
        <v>3695</v>
      </c>
      <c r="X346" s="1" t="s">
        <v>9772</v>
      </c>
      <c r="Y346" s="2">
        <f>X347-'Bloco 1 10s Com RTOS RX'!$X346</f>
        <v>0.0001157407407</v>
      </c>
      <c r="Z346" s="1">
        <f>SUM(LEN(",CO_MQ135|"),'Bloco 1 10s Com RTOS RX'!$H346,LEN(",CO2_MQ135|"),'Bloco 1 10s Com RTOS RX'!$I346,LEN(",Alcool_MQ135|"),'Bloco 1 10s Com RTOS RX'!$J346,LEN(",Alcool_MQ135|"),'Bloco 1 10s Com RTOS RX'!$K346,LEN(",Toluen_MQ135|"),'Bloco 1 10s Com RTOS RX'!$L346,LEN(",MH4_MQ135|"),'Bloco 1 10s Com RTOS RX'!$M346,LEN(",O3_MQ131|"),'Bloco 1 10s Com RTOS RX'!$N346)*8</f>
        <v>672</v>
      </c>
    </row>
    <row r="347" ht="15.75" customHeight="1">
      <c r="A347" s="1" t="s">
        <v>9773</v>
      </c>
      <c r="B347" s="1" t="s">
        <v>9774</v>
      </c>
      <c r="C347" s="1" t="s">
        <v>8399</v>
      </c>
      <c r="D347" s="1" t="s">
        <v>9775</v>
      </c>
      <c r="E347" s="1" t="s">
        <v>1833</v>
      </c>
      <c r="F347" s="1" t="s">
        <v>1833</v>
      </c>
      <c r="G347" s="1" t="s">
        <v>1833</v>
      </c>
      <c r="H347" s="1" t="s">
        <v>31</v>
      </c>
      <c r="I347" s="1" t="s">
        <v>32</v>
      </c>
      <c r="J347" s="1" t="s">
        <v>33</v>
      </c>
      <c r="K347" s="1" t="s">
        <v>34</v>
      </c>
      <c r="L347" s="1" t="s">
        <v>35</v>
      </c>
      <c r="M347" s="1" t="s">
        <v>36</v>
      </c>
      <c r="N347" s="1" t="s">
        <v>62</v>
      </c>
      <c r="O347" s="1" t="s">
        <v>1833</v>
      </c>
      <c r="P347" s="1" t="s">
        <v>1833</v>
      </c>
      <c r="Q347" s="1" t="s">
        <v>3692</v>
      </c>
      <c r="R347" s="1" t="s">
        <v>1833</v>
      </c>
      <c r="S347" s="1" t="s">
        <v>3700</v>
      </c>
      <c r="T347" s="1" t="s">
        <v>4371</v>
      </c>
      <c r="U347" s="1" t="s">
        <v>1833</v>
      </c>
      <c r="V347" s="1" t="s">
        <v>1833</v>
      </c>
      <c r="W347" s="1" t="s">
        <v>3695</v>
      </c>
      <c r="X347" s="1" t="s">
        <v>9776</v>
      </c>
      <c r="Y347" s="2">
        <f>X348-'Bloco 1 10s Com RTOS RX'!$X347</f>
        <v>0.0001157407407</v>
      </c>
      <c r="Z347" s="1">
        <f>SUM(LEN(",CO_MQ135|"),'Bloco 1 10s Com RTOS RX'!$H347,LEN(",CO2_MQ135|"),'Bloco 1 10s Com RTOS RX'!$I347,LEN(",Alcool_MQ135|"),'Bloco 1 10s Com RTOS RX'!$J347,LEN(",Alcool_MQ135|"),'Bloco 1 10s Com RTOS RX'!$K347,LEN(",Toluen_MQ135|"),'Bloco 1 10s Com RTOS RX'!$L347,LEN(",MH4_MQ135|"),'Bloco 1 10s Com RTOS RX'!$M347,LEN(",O3_MQ131|"),'Bloco 1 10s Com RTOS RX'!$N347)*8</f>
        <v>672</v>
      </c>
    </row>
    <row r="348" ht="15.75" customHeight="1">
      <c r="A348" s="1" t="s">
        <v>9777</v>
      </c>
      <c r="B348" s="1" t="s">
        <v>9778</v>
      </c>
      <c r="C348" s="1" t="s">
        <v>8399</v>
      </c>
      <c r="D348" s="1" t="s">
        <v>9779</v>
      </c>
      <c r="E348" s="1" t="s">
        <v>1833</v>
      </c>
      <c r="F348" s="1" t="s">
        <v>1833</v>
      </c>
      <c r="G348" s="1" t="s">
        <v>1833</v>
      </c>
      <c r="H348" s="1" t="s">
        <v>132</v>
      </c>
      <c r="I348" s="1" t="s">
        <v>214</v>
      </c>
      <c r="J348" s="1" t="s">
        <v>215</v>
      </c>
      <c r="K348" s="1" t="s">
        <v>174</v>
      </c>
      <c r="L348" s="1" t="s">
        <v>9350</v>
      </c>
      <c r="M348" s="1" t="s">
        <v>73</v>
      </c>
      <c r="N348" s="1" t="s">
        <v>23</v>
      </c>
      <c r="O348" s="1" t="s">
        <v>1833</v>
      </c>
      <c r="P348" s="1" t="s">
        <v>1833</v>
      </c>
      <c r="Q348" s="1" t="s">
        <v>3692</v>
      </c>
      <c r="R348" s="1" t="s">
        <v>1833</v>
      </c>
      <c r="S348" s="1" t="s">
        <v>3700</v>
      </c>
      <c r="T348" s="1" t="s">
        <v>4371</v>
      </c>
      <c r="U348" s="1" t="s">
        <v>1833</v>
      </c>
      <c r="V348" s="1" t="s">
        <v>1833</v>
      </c>
      <c r="W348" s="1" t="s">
        <v>3695</v>
      </c>
      <c r="X348" s="1" t="s">
        <v>9780</v>
      </c>
      <c r="Y348" s="2">
        <f>X349-'Bloco 1 10s Com RTOS RX'!$X348</f>
        <v>0.0001157407407</v>
      </c>
      <c r="Z348" s="1">
        <f>SUM(LEN(",CO_MQ135|"),'Bloco 1 10s Com RTOS RX'!$H348,LEN(",CO2_MQ135|"),'Bloco 1 10s Com RTOS RX'!$I348,LEN(",Alcool_MQ135|"),'Bloco 1 10s Com RTOS RX'!$J348,LEN(",Alcool_MQ135|"),'Bloco 1 10s Com RTOS RX'!$K348,LEN(",Toluen_MQ135|"),'Bloco 1 10s Com RTOS RX'!$L348,LEN(",MH4_MQ135|"),'Bloco 1 10s Com RTOS RX'!$M348,LEN(",O3_MQ131|"),'Bloco 1 10s Com RTOS RX'!$N348)*8</f>
        <v>672</v>
      </c>
    </row>
    <row r="349" ht="15.75" customHeight="1">
      <c r="A349" s="1" t="s">
        <v>9781</v>
      </c>
      <c r="B349" s="1" t="s">
        <v>9782</v>
      </c>
      <c r="C349" s="1" t="s">
        <v>8399</v>
      </c>
      <c r="D349" s="1" t="s">
        <v>9783</v>
      </c>
      <c r="E349" s="1" t="s">
        <v>1833</v>
      </c>
      <c r="F349" s="1" t="s">
        <v>1833</v>
      </c>
      <c r="G349" s="1" t="s">
        <v>1833</v>
      </c>
      <c r="H349" s="1" t="s">
        <v>211</v>
      </c>
      <c r="I349" s="1" t="s">
        <v>29</v>
      </c>
      <c r="J349" s="1" t="s">
        <v>1048</v>
      </c>
      <c r="K349" s="1" t="s">
        <v>34</v>
      </c>
      <c r="L349" s="1" t="s">
        <v>1049</v>
      </c>
      <c r="M349" s="1" t="s">
        <v>73</v>
      </c>
      <c r="N349" s="1" t="s">
        <v>39</v>
      </c>
      <c r="O349" s="1" t="s">
        <v>1833</v>
      </c>
      <c r="P349" s="1" t="s">
        <v>1833</v>
      </c>
      <c r="Q349" s="1" t="s">
        <v>3692</v>
      </c>
      <c r="R349" s="1" t="s">
        <v>1833</v>
      </c>
      <c r="S349" s="1" t="s">
        <v>3700</v>
      </c>
      <c r="T349" s="1" t="s">
        <v>4371</v>
      </c>
      <c r="U349" s="1" t="s">
        <v>1833</v>
      </c>
      <c r="V349" s="1" t="s">
        <v>1833</v>
      </c>
      <c r="W349" s="1" t="s">
        <v>3695</v>
      </c>
      <c r="X349" s="1" t="s">
        <v>9784</v>
      </c>
      <c r="Y349" s="2">
        <f>X350-'Bloco 1 10s Com RTOS RX'!$X349</f>
        <v>0.0001157407407</v>
      </c>
      <c r="Z349" s="1">
        <f>SUM(LEN(",CO_MQ135|"),'Bloco 1 10s Com RTOS RX'!$H349,LEN(",CO2_MQ135|"),'Bloco 1 10s Com RTOS RX'!$I349,LEN(",Alcool_MQ135|"),'Bloco 1 10s Com RTOS RX'!$J349,LEN(",Alcool_MQ135|"),'Bloco 1 10s Com RTOS RX'!$K349,LEN(",Toluen_MQ135|"),'Bloco 1 10s Com RTOS RX'!$L349,LEN(",MH4_MQ135|"),'Bloco 1 10s Com RTOS RX'!$M349,LEN(",O3_MQ131|"),'Bloco 1 10s Com RTOS RX'!$N349)*8</f>
        <v>672</v>
      </c>
    </row>
    <row r="350" ht="15.75" customHeight="1">
      <c r="A350" s="1" t="s">
        <v>9785</v>
      </c>
      <c r="B350" s="1" t="s">
        <v>9786</v>
      </c>
      <c r="C350" s="1" t="s">
        <v>8399</v>
      </c>
      <c r="D350" s="1" t="s">
        <v>9787</v>
      </c>
      <c r="E350" s="1" t="s">
        <v>1833</v>
      </c>
      <c r="F350" s="1" t="s">
        <v>1833</v>
      </c>
      <c r="G350" s="1" t="s">
        <v>1833</v>
      </c>
      <c r="H350" s="1" t="s">
        <v>774</v>
      </c>
      <c r="I350" s="1" t="s">
        <v>29</v>
      </c>
      <c r="J350" s="1" t="s">
        <v>1932</v>
      </c>
      <c r="K350" s="1" t="s">
        <v>174</v>
      </c>
      <c r="L350" s="1" t="s">
        <v>1933</v>
      </c>
      <c r="M350" s="1" t="s">
        <v>73</v>
      </c>
      <c r="N350" s="1" t="s">
        <v>336</v>
      </c>
      <c r="O350" s="1" t="s">
        <v>1833</v>
      </c>
      <c r="P350" s="1" t="s">
        <v>1833</v>
      </c>
      <c r="Q350" s="1" t="s">
        <v>3692</v>
      </c>
      <c r="R350" s="1" t="s">
        <v>1833</v>
      </c>
      <c r="S350" s="1" t="s">
        <v>3700</v>
      </c>
      <c r="T350" s="1" t="s">
        <v>4371</v>
      </c>
      <c r="U350" s="1" t="s">
        <v>1833</v>
      </c>
      <c r="V350" s="1" t="s">
        <v>1833</v>
      </c>
      <c r="W350" s="1" t="s">
        <v>3695</v>
      </c>
      <c r="X350" s="1" t="s">
        <v>9788</v>
      </c>
      <c r="Y350" s="2">
        <f>X351-'Bloco 1 10s Com RTOS RX'!$X350</f>
        <v>0.0001273148148</v>
      </c>
      <c r="Z350" s="1">
        <f>SUM(LEN(",CO_MQ135|"),'Bloco 1 10s Com RTOS RX'!$H350,LEN(",CO2_MQ135|"),'Bloco 1 10s Com RTOS RX'!$I350,LEN(",Alcool_MQ135|"),'Bloco 1 10s Com RTOS RX'!$J350,LEN(",Alcool_MQ135|"),'Bloco 1 10s Com RTOS RX'!$K350,LEN(",Toluen_MQ135|"),'Bloco 1 10s Com RTOS RX'!$L350,LEN(",MH4_MQ135|"),'Bloco 1 10s Com RTOS RX'!$M350,LEN(",O3_MQ131|"),'Bloco 1 10s Com RTOS RX'!$N350)*8</f>
        <v>672</v>
      </c>
    </row>
    <row r="351" ht="15.75" customHeight="1">
      <c r="A351" s="1" t="s">
        <v>9789</v>
      </c>
      <c r="B351" s="1" t="s">
        <v>9790</v>
      </c>
      <c r="C351" s="1" t="s">
        <v>8399</v>
      </c>
      <c r="D351" s="1" t="s">
        <v>9791</v>
      </c>
      <c r="E351" s="1" t="s">
        <v>1833</v>
      </c>
      <c r="F351" s="1" t="s">
        <v>1833</v>
      </c>
      <c r="G351" s="1" t="s">
        <v>1833</v>
      </c>
      <c r="H351" s="1" t="s">
        <v>143</v>
      </c>
      <c r="I351" s="1" t="s">
        <v>24</v>
      </c>
      <c r="J351" s="1" t="s">
        <v>144</v>
      </c>
      <c r="K351" s="1" t="s">
        <v>26</v>
      </c>
      <c r="L351" s="1" t="s">
        <v>976</v>
      </c>
      <c r="M351" s="1" t="s">
        <v>28</v>
      </c>
      <c r="N351" s="1" t="s">
        <v>39</v>
      </c>
      <c r="O351" s="1" t="s">
        <v>1833</v>
      </c>
      <c r="P351" s="1" t="s">
        <v>1833</v>
      </c>
      <c r="Q351" s="1" t="s">
        <v>3692</v>
      </c>
      <c r="R351" s="1" t="s">
        <v>1833</v>
      </c>
      <c r="S351" s="1" t="s">
        <v>3700</v>
      </c>
      <c r="T351" s="1" t="s">
        <v>4371</v>
      </c>
      <c r="U351" s="1" t="s">
        <v>1833</v>
      </c>
      <c r="V351" s="1" t="s">
        <v>1833</v>
      </c>
      <c r="W351" s="1" t="s">
        <v>3695</v>
      </c>
      <c r="X351" s="1" t="s">
        <v>9792</v>
      </c>
      <c r="Y351" s="2">
        <f>X352-'Bloco 1 10s Com RTOS RX'!$X351</f>
        <v>0.0001157407407</v>
      </c>
      <c r="Z351" s="1">
        <f>SUM(LEN(",CO_MQ135|"),'Bloco 1 10s Com RTOS RX'!$H351,LEN(",CO2_MQ135|"),'Bloco 1 10s Com RTOS RX'!$I351,LEN(",Alcool_MQ135|"),'Bloco 1 10s Com RTOS RX'!$J351,LEN(",Alcool_MQ135|"),'Bloco 1 10s Com RTOS RX'!$K351,LEN(",Toluen_MQ135|"),'Bloco 1 10s Com RTOS RX'!$L351,LEN(",MH4_MQ135|"),'Bloco 1 10s Com RTOS RX'!$M351,LEN(",O3_MQ131|"),'Bloco 1 10s Com RTOS RX'!$N351)*8</f>
        <v>672</v>
      </c>
    </row>
    <row r="352" ht="15.75" customHeight="1">
      <c r="A352" s="1" t="s">
        <v>9793</v>
      </c>
      <c r="B352" s="1" t="s">
        <v>9794</v>
      </c>
      <c r="C352" s="1" t="s">
        <v>8399</v>
      </c>
      <c r="D352" s="1" t="s">
        <v>9795</v>
      </c>
      <c r="E352" s="1" t="s">
        <v>1833</v>
      </c>
      <c r="F352" s="1" t="s">
        <v>1833</v>
      </c>
      <c r="G352" s="1" t="s">
        <v>1833</v>
      </c>
      <c r="H352" s="1" t="s">
        <v>319</v>
      </c>
      <c r="I352" s="1" t="s">
        <v>29</v>
      </c>
      <c r="J352" s="1" t="s">
        <v>1048</v>
      </c>
      <c r="K352" s="1" t="s">
        <v>34</v>
      </c>
      <c r="L352" s="1" t="s">
        <v>1110</v>
      </c>
      <c r="M352" s="1" t="s">
        <v>73</v>
      </c>
      <c r="N352" s="1" t="s">
        <v>143</v>
      </c>
      <c r="O352" s="1" t="s">
        <v>1833</v>
      </c>
      <c r="P352" s="1" t="s">
        <v>1833</v>
      </c>
      <c r="Q352" s="1" t="s">
        <v>3692</v>
      </c>
      <c r="R352" s="1" t="s">
        <v>1833</v>
      </c>
      <c r="S352" s="1" t="s">
        <v>3700</v>
      </c>
      <c r="T352" s="1" t="s">
        <v>4371</v>
      </c>
      <c r="U352" s="1" t="s">
        <v>1833</v>
      </c>
      <c r="V352" s="1" t="s">
        <v>1833</v>
      </c>
      <c r="W352" s="1" t="s">
        <v>3695</v>
      </c>
      <c r="X352" s="1" t="s">
        <v>9796</v>
      </c>
      <c r="Y352" s="2">
        <f>X353-'Bloco 1 10s Com RTOS RX'!$X352</f>
        <v>0.0001157407407</v>
      </c>
      <c r="Z352" s="1">
        <f>SUM(LEN(",CO_MQ135|"),'Bloco 1 10s Com RTOS RX'!$H352,LEN(",CO2_MQ135|"),'Bloco 1 10s Com RTOS RX'!$I352,LEN(",Alcool_MQ135|"),'Bloco 1 10s Com RTOS RX'!$J352,LEN(",Alcool_MQ135|"),'Bloco 1 10s Com RTOS RX'!$K352,LEN(",Toluen_MQ135|"),'Bloco 1 10s Com RTOS RX'!$L352,LEN(",MH4_MQ135|"),'Bloco 1 10s Com RTOS RX'!$M352,LEN(",O3_MQ131|"),'Bloco 1 10s Com RTOS RX'!$N352)*8</f>
        <v>672</v>
      </c>
    </row>
    <row r="353" ht="15.75" customHeight="1">
      <c r="A353" s="1" t="s">
        <v>9797</v>
      </c>
      <c r="B353" s="1" t="s">
        <v>9798</v>
      </c>
      <c r="C353" s="1" t="s">
        <v>8399</v>
      </c>
      <c r="D353" s="1" t="s">
        <v>9799</v>
      </c>
      <c r="E353" s="1" t="s">
        <v>1833</v>
      </c>
      <c r="F353" s="1" t="s">
        <v>1833</v>
      </c>
      <c r="G353" s="1" t="s">
        <v>1833</v>
      </c>
      <c r="H353" s="1" t="s">
        <v>303</v>
      </c>
      <c r="I353" s="1" t="s">
        <v>176</v>
      </c>
      <c r="J353" s="1" t="s">
        <v>304</v>
      </c>
      <c r="K353" s="1" t="s">
        <v>34</v>
      </c>
      <c r="L353" s="1" t="s">
        <v>270</v>
      </c>
      <c r="M353" s="1" t="s">
        <v>36</v>
      </c>
      <c r="N353" s="1" t="s">
        <v>39</v>
      </c>
      <c r="O353" s="1" t="s">
        <v>1833</v>
      </c>
      <c r="P353" s="1" t="s">
        <v>1833</v>
      </c>
      <c r="Q353" s="1" t="s">
        <v>3692</v>
      </c>
      <c r="R353" s="1" t="s">
        <v>1833</v>
      </c>
      <c r="S353" s="1" t="s">
        <v>3700</v>
      </c>
      <c r="T353" s="1" t="s">
        <v>4371</v>
      </c>
      <c r="U353" s="1" t="s">
        <v>1833</v>
      </c>
      <c r="V353" s="1" t="s">
        <v>1833</v>
      </c>
      <c r="W353" s="1" t="s">
        <v>3695</v>
      </c>
      <c r="X353" s="1" t="s">
        <v>9800</v>
      </c>
      <c r="Y353" s="2">
        <f>X354-'Bloco 1 10s Com RTOS RX'!$X353</f>
        <v>0.0001157407407</v>
      </c>
      <c r="Z353" s="1">
        <f>SUM(LEN(",CO_MQ135|"),'Bloco 1 10s Com RTOS RX'!$H353,LEN(",CO2_MQ135|"),'Bloco 1 10s Com RTOS RX'!$I353,LEN(",Alcool_MQ135|"),'Bloco 1 10s Com RTOS RX'!$J353,LEN(",Alcool_MQ135|"),'Bloco 1 10s Com RTOS RX'!$K353,LEN(",Toluen_MQ135|"),'Bloco 1 10s Com RTOS RX'!$L353,LEN(",MH4_MQ135|"),'Bloco 1 10s Com RTOS RX'!$M353,LEN(",O3_MQ131|"),'Bloco 1 10s Com RTOS RX'!$N353)*8</f>
        <v>672</v>
      </c>
    </row>
    <row r="354" ht="15.75" customHeight="1">
      <c r="A354" s="1" t="s">
        <v>9801</v>
      </c>
      <c r="B354" s="1" t="s">
        <v>9802</v>
      </c>
      <c r="C354" s="1" t="s">
        <v>8399</v>
      </c>
      <c r="D354" s="1" t="s">
        <v>9803</v>
      </c>
      <c r="E354" s="1" t="s">
        <v>1833</v>
      </c>
      <c r="F354" s="1" t="s">
        <v>1833</v>
      </c>
      <c r="G354" s="1" t="s">
        <v>1833</v>
      </c>
      <c r="H354" s="1" t="s">
        <v>183</v>
      </c>
      <c r="I354" s="1" t="s">
        <v>48</v>
      </c>
      <c r="J354" s="1" t="s">
        <v>49</v>
      </c>
      <c r="K354" s="1" t="s">
        <v>50</v>
      </c>
      <c r="L354" s="1" t="s">
        <v>51</v>
      </c>
      <c r="M354" s="1" t="s">
        <v>36</v>
      </c>
      <c r="N354" s="1" t="s">
        <v>143</v>
      </c>
      <c r="O354" s="1" t="s">
        <v>1833</v>
      </c>
      <c r="P354" s="1" t="s">
        <v>1833</v>
      </c>
      <c r="Q354" s="1" t="s">
        <v>3692</v>
      </c>
      <c r="R354" s="1" t="s">
        <v>1833</v>
      </c>
      <c r="S354" s="1" t="s">
        <v>3700</v>
      </c>
      <c r="T354" s="1" t="s">
        <v>4371</v>
      </c>
      <c r="U354" s="1" t="s">
        <v>1833</v>
      </c>
      <c r="V354" s="1" t="s">
        <v>1833</v>
      </c>
      <c r="W354" s="1" t="s">
        <v>3695</v>
      </c>
      <c r="X354" s="1" t="s">
        <v>9804</v>
      </c>
      <c r="Y354" s="2">
        <f>X355-'Bloco 1 10s Com RTOS RX'!$X354</f>
        <v>0.0001157407407</v>
      </c>
      <c r="Z354" s="1">
        <f>SUM(LEN(",CO_MQ135|"),'Bloco 1 10s Com RTOS RX'!$H354,LEN(",CO2_MQ135|"),'Bloco 1 10s Com RTOS RX'!$I354,LEN(",Alcool_MQ135|"),'Bloco 1 10s Com RTOS RX'!$J354,LEN(",Alcool_MQ135|"),'Bloco 1 10s Com RTOS RX'!$K354,LEN(",Toluen_MQ135|"),'Bloco 1 10s Com RTOS RX'!$L354,LEN(",MH4_MQ135|"),'Bloco 1 10s Com RTOS RX'!$M354,LEN(",O3_MQ131|"),'Bloco 1 10s Com RTOS RX'!$N354)*8</f>
        <v>672</v>
      </c>
    </row>
    <row r="355" ht="15.75" customHeight="1">
      <c r="A355" s="1" t="s">
        <v>9805</v>
      </c>
      <c r="B355" s="1" t="s">
        <v>9806</v>
      </c>
      <c r="C355" s="1" t="s">
        <v>8399</v>
      </c>
      <c r="D355" s="1" t="s">
        <v>9807</v>
      </c>
      <c r="E355" s="1" t="s">
        <v>1833</v>
      </c>
      <c r="F355" s="1" t="s">
        <v>1833</v>
      </c>
      <c r="G355" s="1" t="s">
        <v>1833</v>
      </c>
      <c r="H355" s="1" t="s">
        <v>303</v>
      </c>
      <c r="I355" s="1" t="s">
        <v>176</v>
      </c>
      <c r="J355" s="1" t="s">
        <v>304</v>
      </c>
      <c r="K355" s="1" t="s">
        <v>34</v>
      </c>
      <c r="L355" s="1" t="s">
        <v>270</v>
      </c>
      <c r="M355" s="1" t="s">
        <v>36</v>
      </c>
      <c r="N355" s="1" t="s">
        <v>39</v>
      </c>
      <c r="O355" s="1" t="s">
        <v>1833</v>
      </c>
      <c r="P355" s="1" t="s">
        <v>1833</v>
      </c>
      <c r="Q355" s="1" t="s">
        <v>3692</v>
      </c>
      <c r="R355" s="1" t="s">
        <v>1833</v>
      </c>
      <c r="S355" s="1" t="s">
        <v>3700</v>
      </c>
      <c r="T355" s="1" t="s">
        <v>4371</v>
      </c>
      <c r="U355" s="1" t="s">
        <v>1833</v>
      </c>
      <c r="V355" s="1" t="s">
        <v>1833</v>
      </c>
      <c r="W355" s="1" t="s">
        <v>3695</v>
      </c>
      <c r="X355" s="1" t="s">
        <v>9808</v>
      </c>
      <c r="Y355" s="2">
        <f>X356-'Bloco 1 10s Com RTOS RX'!$X355</f>
        <v>0.0001157407407</v>
      </c>
      <c r="Z355" s="1">
        <f>SUM(LEN(",CO_MQ135|"),'Bloco 1 10s Com RTOS RX'!$H355,LEN(",CO2_MQ135|"),'Bloco 1 10s Com RTOS RX'!$I355,LEN(",Alcool_MQ135|"),'Bloco 1 10s Com RTOS RX'!$J355,LEN(",Alcool_MQ135|"),'Bloco 1 10s Com RTOS RX'!$K355,LEN(",Toluen_MQ135|"),'Bloco 1 10s Com RTOS RX'!$L355,LEN(",MH4_MQ135|"),'Bloco 1 10s Com RTOS RX'!$M355,LEN(",O3_MQ131|"),'Bloco 1 10s Com RTOS RX'!$N355)*8</f>
        <v>672</v>
      </c>
    </row>
    <row r="356" ht="15.75" customHeight="1">
      <c r="A356" s="1" t="s">
        <v>9809</v>
      </c>
      <c r="B356" s="1" t="s">
        <v>9810</v>
      </c>
      <c r="C356" s="1" t="s">
        <v>8399</v>
      </c>
      <c r="D356" s="1" t="s">
        <v>9811</v>
      </c>
      <c r="E356" s="1" t="s">
        <v>1833</v>
      </c>
      <c r="F356" s="1" t="s">
        <v>1833</v>
      </c>
      <c r="G356" s="1" t="s">
        <v>1833</v>
      </c>
      <c r="H356" s="1" t="s">
        <v>605</v>
      </c>
      <c r="I356" s="1" t="s">
        <v>48</v>
      </c>
      <c r="J356" s="1" t="s">
        <v>8614</v>
      </c>
      <c r="K356" s="1" t="s">
        <v>50</v>
      </c>
      <c r="L356" s="1" t="s">
        <v>3883</v>
      </c>
      <c r="M356" s="1" t="s">
        <v>36</v>
      </c>
      <c r="N356" s="1" t="s">
        <v>62</v>
      </c>
      <c r="O356" s="1" t="s">
        <v>1833</v>
      </c>
      <c r="P356" s="1" t="s">
        <v>1833</v>
      </c>
      <c r="Q356" s="1" t="s">
        <v>3692</v>
      </c>
      <c r="R356" s="1" t="s">
        <v>1833</v>
      </c>
      <c r="S356" s="1" t="s">
        <v>3700</v>
      </c>
      <c r="T356" s="1" t="s">
        <v>4371</v>
      </c>
      <c r="U356" s="1" t="s">
        <v>1833</v>
      </c>
      <c r="V356" s="1" t="s">
        <v>1833</v>
      </c>
      <c r="W356" s="1" t="s">
        <v>3695</v>
      </c>
      <c r="X356" s="1" t="s">
        <v>9812</v>
      </c>
      <c r="Y356" s="2">
        <f>X357-'Bloco 1 10s Com RTOS RX'!$X356</f>
        <v>0.0001157407407</v>
      </c>
      <c r="Z356" s="1">
        <f>SUM(LEN(",CO_MQ135|"),'Bloco 1 10s Com RTOS RX'!$H356,LEN(",CO2_MQ135|"),'Bloco 1 10s Com RTOS RX'!$I356,LEN(",Alcool_MQ135|"),'Bloco 1 10s Com RTOS RX'!$J356,LEN(",Alcool_MQ135|"),'Bloco 1 10s Com RTOS RX'!$K356,LEN(",Toluen_MQ135|"),'Bloco 1 10s Com RTOS RX'!$L356,LEN(",MH4_MQ135|"),'Bloco 1 10s Com RTOS RX'!$M356,LEN(",O3_MQ131|"),'Bloco 1 10s Com RTOS RX'!$N356)*8</f>
        <v>672</v>
      </c>
    </row>
    <row r="357" ht="15.75" customHeight="1">
      <c r="A357" s="1" t="s">
        <v>9813</v>
      </c>
      <c r="B357" s="1" t="s">
        <v>9814</v>
      </c>
      <c r="C357" s="1" t="s">
        <v>8399</v>
      </c>
      <c r="D357" s="1" t="s">
        <v>9815</v>
      </c>
      <c r="E357" s="1" t="s">
        <v>1833</v>
      </c>
      <c r="F357" s="1" t="s">
        <v>1833</v>
      </c>
      <c r="G357" s="1" t="s">
        <v>1833</v>
      </c>
      <c r="H357" s="1" t="s">
        <v>219</v>
      </c>
      <c r="I357" s="1" t="s">
        <v>63</v>
      </c>
      <c r="J357" s="1" t="s">
        <v>220</v>
      </c>
      <c r="K357" s="1" t="s">
        <v>42</v>
      </c>
      <c r="L357" s="1" t="s">
        <v>221</v>
      </c>
      <c r="M357" s="1" t="s">
        <v>44</v>
      </c>
      <c r="N357" s="1" t="s">
        <v>39</v>
      </c>
      <c r="O357" s="1" t="s">
        <v>1833</v>
      </c>
      <c r="P357" s="1" t="s">
        <v>1833</v>
      </c>
      <c r="Q357" s="1" t="s">
        <v>3692</v>
      </c>
      <c r="R357" s="1" t="s">
        <v>1833</v>
      </c>
      <c r="S357" s="1" t="s">
        <v>3700</v>
      </c>
      <c r="T357" s="1" t="s">
        <v>4371</v>
      </c>
      <c r="U357" s="1" t="s">
        <v>1833</v>
      </c>
      <c r="V357" s="1" t="s">
        <v>1833</v>
      </c>
      <c r="W357" s="1" t="s">
        <v>3695</v>
      </c>
      <c r="X357" s="1" t="s">
        <v>9816</v>
      </c>
      <c r="Y357" s="2">
        <f>X358-'Bloco 1 10s Com RTOS RX'!$X357</f>
        <v>0.0001157407407</v>
      </c>
      <c r="Z357" s="1">
        <f>SUM(LEN(",CO_MQ135|"),'Bloco 1 10s Com RTOS RX'!$H357,LEN(",CO2_MQ135|"),'Bloco 1 10s Com RTOS RX'!$I357,LEN(",Alcool_MQ135|"),'Bloco 1 10s Com RTOS RX'!$J357,LEN(",Alcool_MQ135|"),'Bloco 1 10s Com RTOS RX'!$K357,LEN(",Toluen_MQ135|"),'Bloco 1 10s Com RTOS RX'!$L357,LEN(",MH4_MQ135|"),'Bloco 1 10s Com RTOS RX'!$M357,LEN(",O3_MQ131|"),'Bloco 1 10s Com RTOS RX'!$N357)*8</f>
        <v>672</v>
      </c>
    </row>
    <row r="358" ht="15.75" customHeight="1">
      <c r="A358" s="1" t="s">
        <v>9817</v>
      </c>
      <c r="B358" s="1" t="s">
        <v>9818</v>
      </c>
      <c r="C358" s="1" t="s">
        <v>8399</v>
      </c>
      <c r="D358" s="1" t="s">
        <v>9819</v>
      </c>
      <c r="E358" s="1" t="s">
        <v>1833</v>
      </c>
      <c r="F358" s="1" t="s">
        <v>1833</v>
      </c>
      <c r="G358" s="1" t="s">
        <v>1833</v>
      </c>
      <c r="H358" s="1" t="s">
        <v>3729</v>
      </c>
      <c r="I358" s="1" t="s">
        <v>24</v>
      </c>
      <c r="J358" s="1" t="s">
        <v>60</v>
      </c>
      <c r="K358" s="1" t="s">
        <v>26</v>
      </c>
      <c r="L358" s="1" t="s">
        <v>3719</v>
      </c>
      <c r="M358" s="1" t="s">
        <v>28</v>
      </c>
      <c r="N358" s="1" t="s">
        <v>39</v>
      </c>
      <c r="O358" s="1" t="s">
        <v>1833</v>
      </c>
      <c r="P358" s="1" t="s">
        <v>1833</v>
      </c>
      <c r="Q358" s="1" t="s">
        <v>3692</v>
      </c>
      <c r="R358" s="1" t="s">
        <v>1833</v>
      </c>
      <c r="S358" s="1" t="s">
        <v>3700</v>
      </c>
      <c r="T358" s="1" t="s">
        <v>4371</v>
      </c>
      <c r="U358" s="1" t="s">
        <v>1833</v>
      </c>
      <c r="V358" s="1" t="s">
        <v>1833</v>
      </c>
      <c r="W358" s="1" t="s">
        <v>3695</v>
      </c>
      <c r="X358" s="1" t="s">
        <v>9820</v>
      </c>
      <c r="Y358" s="2">
        <f>X359-'Bloco 1 10s Com RTOS RX'!$X358</f>
        <v>0.0001157407407</v>
      </c>
      <c r="Z358" s="1">
        <f>SUM(LEN(",CO_MQ135|"),'Bloco 1 10s Com RTOS RX'!$H358,LEN(",CO2_MQ135|"),'Bloco 1 10s Com RTOS RX'!$I358,LEN(",Alcool_MQ135|"),'Bloco 1 10s Com RTOS RX'!$J358,LEN(",Alcool_MQ135|"),'Bloco 1 10s Com RTOS RX'!$K358,LEN(",Toluen_MQ135|"),'Bloco 1 10s Com RTOS RX'!$L358,LEN(",MH4_MQ135|"),'Bloco 1 10s Com RTOS RX'!$M358,LEN(",O3_MQ131|"),'Bloco 1 10s Com RTOS RX'!$N358)*8</f>
        <v>672</v>
      </c>
    </row>
    <row r="359" ht="15.75" customHeight="1">
      <c r="A359" s="1" t="s">
        <v>9821</v>
      </c>
      <c r="B359" s="1" t="s">
        <v>9822</v>
      </c>
      <c r="C359" s="1" t="s">
        <v>8399</v>
      </c>
      <c r="D359" s="1" t="s">
        <v>9823</v>
      </c>
      <c r="E359" s="1" t="s">
        <v>1833</v>
      </c>
      <c r="F359" s="1" t="s">
        <v>1833</v>
      </c>
      <c r="G359" s="1" t="s">
        <v>1833</v>
      </c>
      <c r="H359" s="1" t="s">
        <v>303</v>
      </c>
      <c r="I359" s="1" t="s">
        <v>176</v>
      </c>
      <c r="J359" s="1" t="s">
        <v>304</v>
      </c>
      <c r="K359" s="1" t="s">
        <v>34</v>
      </c>
      <c r="L359" s="1" t="s">
        <v>270</v>
      </c>
      <c r="M359" s="1" t="s">
        <v>36</v>
      </c>
      <c r="N359" s="1" t="s">
        <v>39</v>
      </c>
      <c r="O359" s="1" t="s">
        <v>1833</v>
      </c>
      <c r="P359" s="1" t="s">
        <v>1833</v>
      </c>
      <c r="Q359" s="1" t="s">
        <v>3692</v>
      </c>
      <c r="R359" s="1" t="s">
        <v>1833</v>
      </c>
      <c r="S359" s="1" t="s">
        <v>3700</v>
      </c>
      <c r="T359" s="1" t="s">
        <v>4371</v>
      </c>
      <c r="U359" s="1" t="s">
        <v>1833</v>
      </c>
      <c r="V359" s="1" t="s">
        <v>1833</v>
      </c>
      <c r="W359" s="1" t="s">
        <v>3695</v>
      </c>
      <c r="X359" s="1" t="s">
        <v>9824</v>
      </c>
      <c r="Y359" s="2">
        <f>X360-'Bloco 1 10s Com RTOS RX'!$X359</f>
        <v>0.0001157407407</v>
      </c>
      <c r="Z359" s="1">
        <f>SUM(LEN(",CO_MQ135|"),'Bloco 1 10s Com RTOS RX'!$H359,LEN(",CO2_MQ135|"),'Bloco 1 10s Com RTOS RX'!$I359,LEN(",Alcool_MQ135|"),'Bloco 1 10s Com RTOS RX'!$J359,LEN(",Alcool_MQ135|"),'Bloco 1 10s Com RTOS RX'!$K359,LEN(",Toluen_MQ135|"),'Bloco 1 10s Com RTOS RX'!$L359,LEN(",MH4_MQ135|"),'Bloco 1 10s Com RTOS RX'!$M359,LEN(",O3_MQ131|"),'Bloco 1 10s Com RTOS RX'!$N359)*8</f>
        <v>672</v>
      </c>
    </row>
    <row r="360" ht="15.75" customHeight="1">
      <c r="A360" s="1" t="s">
        <v>9825</v>
      </c>
      <c r="B360" s="1" t="s">
        <v>9826</v>
      </c>
      <c r="C360" s="1" t="s">
        <v>8399</v>
      </c>
      <c r="D360" s="1" t="s">
        <v>9827</v>
      </c>
      <c r="E360" s="1" t="s">
        <v>1833</v>
      </c>
      <c r="F360" s="1" t="s">
        <v>1833</v>
      </c>
      <c r="G360" s="1" t="s">
        <v>1833</v>
      </c>
      <c r="H360" s="1" t="s">
        <v>780</v>
      </c>
      <c r="I360" s="1" t="s">
        <v>32</v>
      </c>
      <c r="J360" s="1" t="s">
        <v>437</v>
      </c>
      <c r="K360" s="1" t="s">
        <v>34</v>
      </c>
      <c r="L360" s="1" t="s">
        <v>263</v>
      </c>
      <c r="M360" s="1" t="s">
        <v>73</v>
      </c>
      <c r="N360" s="1" t="s">
        <v>194</v>
      </c>
      <c r="O360" s="1" t="s">
        <v>1833</v>
      </c>
      <c r="P360" s="1" t="s">
        <v>1833</v>
      </c>
      <c r="Q360" s="1" t="s">
        <v>3692</v>
      </c>
      <c r="R360" s="1" t="s">
        <v>1833</v>
      </c>
      <c r="S360" s="1" t="s">
        <v>3700</v>
      </c>
      <c r="T360" s="1" t="s">
        <v>4371</v>
      </c>
      <c r="U360" s="1" t="s">
        <v>1833</v>
      </c>
      <c r="V360" s="1" t="s">
        <v>1833</v>
      </c>
      <c r="W360" s="1" t="s">
        <v>3695</v>
      </c>
      <c r="X360" s="1" t="s">
        <v>9828</v>
      </c>
      <c r="Y360" s="2">
        <f>X361-'Bloco 1 10s Com RTOS RX'!$X360</f>
        <v>0.0001157407407</v>
      </c>
      <c r="Z360" s="1">
        <f>SUM(LEN(",CO_MQ135|"),'Bloco 1 10s Com RTOS RX'!$H360,LEN(",CO2_MQ135|"),'Bloco 1 10s Com RTOS RX'!$I360,LEN(",Alcool_MQ135|"),'Bloco 1 10s Com RTOS RX'!$J360,LEN(",Alcool_MQ135|"),'Bloco 1 10s Com RTOS RX'!$K360,LEN(",Toluen_MQ135|"),'Bloco 1 10s Com RTOS RX'!$L360,LEN(",MH4_MQ135|"),'Bloco 1 10s Com RTOS RX'!$M360,LEN(",O3_MQ131|"),'Bloco 1 10s Com RTOS RX'!$N360)*8</f>
        <v>672</v>
      </c>
    </row>
    <row r="361" ht="15.75" customHeight="1">
      <c r="A361" s="1" t="s">
        <v>9829</v>
      </c>
      <c r="B361" s="1" t="s">
        <v>9830</v>
      </c>
      <c r="C361" s="1" t="s">
        <v>8399</v>
      </c>
      <c r="D361" s="1" t="s">
        <v>9831</v>
      </c>
      <c r="E361" s="1" t="s">
        <v>1833</v>
      </c>
      <c r="F361" s="1" t="s">
        <v>1833</v>
      </c>
      <c r="G361" s="1" t="s">
        <v>1833</v>
      </c>
      <c r="H361" s="1" t="s">
        <v>605</v>
      </c>
      <c r="I361" s="1" t="s">
        <v>48</v>
      </c>
      <c r="J361" s="1" t="s">
        <v>8614</v>
      </c>
      <c r="K361" s="1" t="s">
        <v>50</v>
      </c>
      <c r="L361" s="1" t="s">
        <v>3883</v>
      </c>
      <c r="M361" s="1" t="s">
        <v>36</v>
      </c>
      <c r="N361" s="1" t="s">
        <v>336</v>
      </c>
      <c r="O361" s="1" t="s">
        <v>1833</v>
      </c>
      <c r="P361" s="1" t="s">
        <v>1833</v>
      </c>
      <c r="Q361" s="1" t="s">
        <v>3692</v>
      </c>
      <c r="R361" s="1" t="s">
        <v>1833</v>
      </c>
      <c r="S361" s="1" t="s">
        <v>3700</v>
      </c>
      <c r="T361" s="1" t="s">
        <v>4371</v>
      </c>
      <c r="U361" s="1" t="s">
        <v>1833</v>
      </c>
      <c r="V361" s="1" t="s">
        <v>1833</v>
      </c>
      <c r="W361" s="1" t="s">
        <v>3695</v>
      </c>
      <c r="X361" s="1" t="s">
        <v>9832</v>
      </c>
      <c r="Y361" s="2">
        <f>X362-'Bloco 1 10s Com RTOS RX'!$X361</f>
        <v>0.0001157407407</v>
      </c>
      <c r="Z361" s="1">
        <f>SUM(LEN(",CO_MQ135|"),'Bloco 1 10s Com RTOS RX'!$H361,LEN(",CO2_MQ135|"),'Bloco 1 10s Com RTOS RX'!$I361,LEN(",Alcool_MQ135|"),'Bloco 1 10s Com RTOS RX'!$J361,LEN(",Alcool_MQ135|"),'Bloco 1 10s Com RTOS RX'!$K361,LEN(",Toluen_MQ135|"),'Bloco 1 10s Com RTOS RX'!$L361,LEN(",MH4_MQ135|"),'Bloco 1 10s Com RTOS RX'!$M361,LEN(",O3_MQ131|"),'Bloco 1 10s Com RTOS RX'!$N361)*8</f>
        <v>672</v>
      </c>
    </row>
    <row r="362" ht="15.75" customHeight="1">
      <c r="A362" s="1" t="s">
        <v>9833</v>
      </c>
      <c r="B362" s="1" t="s">
        <v>9834</v>
      </c>
      <c r="C362" s="1" t="s">
        <v>8399</v>
      </c>
      <c r="D362" s="1" t="s">
        <v>9835</v>
      </c>
      <c r="E362" s="1" t="s">
        <v>1833</v>
      </c>
      <c r="F362" s="1" t="s">
        <v>1833</v>
      </c>
      <c r="G362" s="1" t="s">
        <v>1833</v>
      </c>
      <c r="H362" s="1" t="s">
        <v>780</v>
      </c>
      <c r="I362" s="1" t="s">
        <v>32</v>
      </c>
      <c r="J362" s="1" t="s">
        <v>437</v>
      </c>
      <c r="K362" s="1" t="s">
        <v>34</v>
      </c>
      <c r="L362" s="1" t="s">
        <v>263</v>
      </c>
      <c r="M362" s="1" t="s">
        <v>73</v>
      </c>
      <c r="N362" s="1" t="s">
        <v>39</v>
      </c>
      <c r="O362" s="1" t="s">
        <v>1833</v>
      </c>
      <c r="P362" s="1" t="s">
        <v>1833</v>
      </c>
      <c r="Q362" s="1" t="s">
        <v>3692</v>
      </c>
      <c r="R362" s="1" t="s">
        <v>1833</v>
      </c>
      <c r="S362" s="1" t="s">
        <v>3700</v>
      </c>
      <c r="T362" s="1" t="s">
        <v>4371</v>
      </c>
      <c r="U362" s="1" t="s">
        <v>1833</v>
      </c>
      <c r="V362" s="1" t="s">
        <v>1833</v>
      </c>
      <c r="W362" s="1" t="s">
        <v>3695</v>
      </c>
      <c r="X362" s="1" t="s">
        <v>9836</v>
      </c>
      <c r="Y362" s="2">
        <f>X363-'Bloco 1 10s Com RTOS RX'!$X362</f>
        <v>0.0001157407407</v>
      </c>
      <c r="Z362" s="1">
        <f>SUM(LEN(",CO_MQ135|"),'Bloco 1 10s Com RTOS RX'!$H362,LEN(",CO2_MQ135|"),'Bloco 1 10s Com RTOS RX'!$I362,LEN(",Alcool_MQ135|"),'Bloco 1 10s Com RTOS RX'!$J362,LEN(",Alcool_MQ135|"),'Bloco 1 10s Com RTOS RX'!$K362,LEN(",Toluen_MQ135|"),'Bloco 1 10s Com RTOS RX'!$L362,LEN(",MH4_MQ135|"),'Bloco 1 10s Com RTOS RX'!$M362,LEN(",O3_MQ131|"),'Bloco 1 10s Com RTOS RX'!$N362)*8</f>
        <v>672</v>
      </c>
    </row>
    <row r="363" ht="15.75" customHeight="1">
      <c r="A363" s="1" t="s">
        <v>9837</v>
      </c>
      <c r="B363" s="1" t="s">
        <v>9838</v>
      </c>
      <c r="C363" s="1" t="s">
        <v>8399</v>
      </c>
      <c r="D363" s="1" t="s">
        <v>9839</v>
      </c>
      <c r="E363" s="1" t="s">
        <v>1833</v>
      </c>
      <c r="F363" s="1" t="s">
        <v>1833</v>
      </c>
      <c r="G363" s="1" t="s">
        <v>1833</v>
      </c>
      <c r="H363" s="1" t="s">
        <v>303</v>
      </c>
      <c r="I363" s="1" t="s">
        <v>176</v>
      </c>
      <c r="J363" s="1" t="s">
        <v>304</v>
      </c>
      <c r="K363" s="1" t="s">
        <v>34</v>
      </c>
      <c r="L363" s="1" t="s">
        <v>270</v>
      </c>
      <c r="M363" s="1" t="s">
        <v>36</v>
      </c>
      <c r="N363" s="1" t="s">
        <v>62</v>
      </c>
      <c r="O363" s="1" t="s">
        <v>1833</v>
      </c>
      <c r="P363" s="1" t="s">
        <v>1833</v>
      </c>
      <c r="Q363" s="1" t="s">
        <v>3692</v>
      </c>
      <c r="R363" s="1" t="s">
        <v>1833</v>
      </c>
      <c r="S363" s="1" t="s">
        <v>3700</v>
      </c>
      <c r="T363" s="1" t="s">
        <v>4371</v>
      </c>
      <c r="U363" s="1" t="s">
        <v>1833</v>
      </c>
      <c r="V363" s="1" t="s">
        <v>1833</v>
      </c>
      <c r="W363" s="1" t="s">
        <v>3695</v>
      </c>
      <c r="X363" s="1" t="s">
        <v>9840</v>
      </c>
      <c r="Y363" s="2">
        <f>X364-'Bloco 1 10s Com RTOS RX'!$X363</f>
        <v>0.0001157407407</v>
      </c>
      <c r="Z363" s="1">
        <f>SUM(LEN(",CO_MQ135|"),'Bloco 1 10s Com RTOS RX'!$H363,LEN(",CO2_MQ135|"),'Bloco 1 10s Com RTOS RX'!$I363,LEN(",Alcool_MQ135|"),'Bloco 1 10s Com RTOS RX'!$J363,LEN(",Alcool_MQ135|"),'Bloco 1 10s Com RTOS RX'!$K363,LEN(",Toluen_MQ135|"),'Bloco 1 10s Com RTOS RX'!$L363,LEN(",MH4_MQ135|"),'Bloco 1 10s Com RTOS RX'!$M363,LEN(",O3_MQ131|"),'Bloco 1 10s Com RTOS RX'!$N363)*8</f>
        <v>672</v>
      </c>
    </row>
    <row r="364" ht="15.75" customHeight="1">
      <c r="A364" s="1" t="s">
        <v>9841</v>
      </c>
      <c r="B364" s="1" t="s">
        <v>9842</v>
      </c>
      <c r="C364" s="1" t="s">
        <v>8399</v>
      </c>
      <c r="D364" s="1" t="s">
        <v>9843</v>
      </c>
      <c r="E364" s="1" t="s">
        <v>1833</v>
      </c>
      <c r="F364" s="1" t="s">
        <v>1833</v>
      </c>
      <c r="G364" s="1" t="s">
        <v>1833</v>
      </c>
      <c r="H364" s="1" t="s">
        <v>31</v>
      </c>
      <c r="I364" s="1" t="s">
        <v>32</v>
      </c>
      <c r="J364" s="1" t="s">
        <v>33</v>
      </c>
      <c r="K364" s="1" t="s">
        <v>34</v>
      </c>
      <c r="L364" s="1" t="s">
        <v>35</v>
      </c>
      <c r="M364" s="1" t="s">
        <v>36</v>
      </c>
      <c r="N364" s="1" t="s">
        <v>62</v>
      </c>
      <c r="O364" s="1" t="s">
        <v>1833</v>
      </c>
      <c r="P364" s="1" t="s">
        <v>1833</v>
      </c>
      <c r="Q364" s="1" t="s">
        <v>3692</v>
      </c>
      <c r="R364" s="1" t="s">
        <v>1833</v>
      </c>
      <c r="S364" s="1" t="s">
        <v>3700</v>
      </c>
      <c r="T364" s="1" t="s">
        <v>4371</v>
      </c>
      <c r="U364" s="1" t="s">
        <v>1833</v>
      </c>
      <c r="V364" s="1" t="s">
        <v>1833</v>
      </c>
      <c r="W364" s="1" t="s">
        <v>3695</v>
      </c>
      <c r="X364" s="1" t="s">
        <v>4101</v>
      </c>
      <c r="Y364" s="2">
        <f>X365-'Bloco 1 10s Com RTOS RX'!$X364</f>
        <v>0.0001157407407</v>
      </c>
      <c r="Z364" s="1">
        <f>SUM(LEN(",CO_MQ135|"),'Bloco 1 10s Com RTOS RX'!$H364,LEN(",CO2_MQ135|"),'Bloco 1 10s Com RTOS RX'!$I364,LEN(",Alcool_MQ135|"),'Bloco 1 10s Com RTOS RX'!$J364,LEN(",Alcool_MQ135|"),'Bloco 1 10s Com RTOS RX'!$K364,LEN(",Toluen_MQ135|"),'Bloco 1 10s Com RTOS RX'!$L364,LEN(",MH4_MQ135|"),'Bloco 1 10s Com RTOS RX'!$M364,LEN(",O3_MQ131|"),'Bloco 1 10s Com RTOS RX'!$N364)*8</f>
        <v>672</v>
      </c>
    </row>
    <row r="365" ht="15.75" customHeight="1">
      <c r="A365" s="1" t="s">
        <v>9844</v>
      </c>
      <c r="B365" s="1" t="s">
        <v>9845</v>
      </c>
      <c r="C365" s="1" t="s">
        <v>8399</v>
      </c>
      <c r="D365" s="1" t="s">
        <v>9846</v>
      </c>
      <c r="E365" s="1" t="s">
        <v>1833</v>
      </c>
      <c r="F365" s="1" t="s">
        <v>1833</v>
      </c>
      <c r="G365" s="1" t="s">
        <v>1833</v>
      </c>
      <c r="H365" s="1" t="s">
        <v>211</v>
      </c>
      <c r="I365" s="1" t="s">
        <v>29</v>
      </c>
      <c r="J365" s="1" t="s">
        <v>1048</v>
      </c>
      <c r="K365" s="1" t="s">
        <v>34</v>
      </c>
      <c r="L365" s="1" t="s">
        <v>1049</v>
      </c>
      <c r="M365" s="1" t="s">
        <v>73</v>
      </c>
      <c r="N365" s="1" t="s">
        <v>62</v>
      </c>
      <c r="O365" s="1" t="s">
        <v>1833</v>
      </c>
      <c r="P365" s="1" t="s">
        <v>1833</v>
      </c>
      <c r="Q365" s="1" t="s">
        <v>3692</v>
      </c>
      <c r="R365" s="1" t="s">
        <v>1833</v>
      </c>
      <c r="S365" s="1" t="s">
        <v>3700</v>
      </c>
      <c r="T365" s="1" t="s">
        <v>4371</v>
      </c>
      <c r="U365" s="1" t="s">
        <v>1833</v>
      </c>
      <c r="V365" s="1" t="s">
        <v>1833</v>
      </c>
      <c r="W365" s="1" t="s">
        <v>3695</v>
      </c>
      <c r="X365" s="1" t="s">
        <v>9847</v>
      </c>
      <c r="Y365" s="2">
        <f>X366-'Bloco 1 10s Com RTOS RX'!$X365</f>
        <v>0.0001157407407</v>
      </c>
      <c r="Z365" s="1">
        <f>SUM(LEN(",CO_MQ135|"),'Bloco 1 10s Com RTOS RX'!$H365,LEN(",CO2_MQ135|"),'Bloco 1 10s Com RTOS RX'!$I365,LEN(",Alcool_MQ135|"),'Bloco 1 10s Com RTOS RX'!$J365,LEN(",Alcool_MQ135|"),'Bloco 1 10s Com RTOS RX'!$K365,LEN(",Toluen_MQ135|"),'Bloco 1 10s Com RTOS RX'!$L365,LEN(",MH4_MQ135|"),'Bloco 1 10s Com RTOS RX'!$M365,LEN(",O3_MQ131|"),'Bloco 1 10s Com RTOS RX'!$N365)*8</f>
        <v>672</v>
      </c>
    </row>
    <row r="366" ht="15.75" customHeight="1">
      <c r="A366" s="1" t="s">
        <v>9848</v>
      </c>
      <c r="B366" s="1" t="s">
        <v>9849</v>
      </c>
      <c r="C366" s="1" t="s">
        <v>8399</v>
      </c>
      <c r="D366" s="1" t="s">
        <v>9850</v>
      </c>
      <c r="E366" s="1" t="s">
        <v>1833</v>
      </c>
      <c r="F366" s="1" t="s">
        <v>1833</v>
      </c>
      <c r="G366" s="1" t="s">
        <v>1833</v>
      </c>
      <c r="H366" s="1" t="s">
        <v>785</v>
      </c>
      <c r="I366" s="1" t="s">
        <v>176</v>
      </c>
      <c r="J366" s="1" t="s">
        <v>1280</v>
      </c>
      <c r="K366" s="1" t="s">
        <v>34</v>
      </c>
      <c r="L366" s="1" t="s">
        <v>166</v>
      </c>
      <c r="M366" s="1" t="s">
        <v>36</v>
      </c>
      <c r="N366" s="1" t="s">
        <v>39</v>
      </c>
      <c r="O366" s="1" t="s">
        <v>1833</v>
      </c>
      <c r="P366" s="1" t="s">
        <v>1833</v>
      </c>
      <c r="Q366" s="1" t="s">
        <v>3692</v>
      </c>
      <c r="R366" s="1" t="s">
        <v>1833</v>
      </c>
      <c r="S366" s="1" t="s">
        <v>3700</v>
      </c>
      <c r="T366" s="1" t="s">
        <v>4371</v>
      </c>
      <c r="U366" s="1" t="s">
        <v>1833</v>
      </c>
      <c r="V366" s="1" t="s">
        <v>1833</v>
      </c>
      <c r="W366" s="1" t="s">
        <v>3695</v>
      </c>
      <c r="X366" s="1" t="s">
        <v>9851</v>
      </c>
      <c r="Y366" s="2">
        <f>X367-'Bloco 1 10s Com RTOS RX'!$X366</f>
        <v>0.0001157407407</v>
      </c>
      <c r="Z366" s="1">
        <f>SUM(LEN(",CO_MQ135|"),'Bloco 1 10s Com RTOS RX'!$H366,LEN(",CO2_MQ135|"),'Bloco 1 10s Com RTOS RX'!$I366,LEN(",Alcool_MQ135|"),'Bloco 1 10s Com RTOS RX'!$J366,LEN(",Alcool_MQ135|"),'Bloco 1 10s Com RTOS RX'!$K366,LEN(",Toluen_MQ135|"),'Bloco 1 10s Com RTOS RX'!$L366,LEN(",MH4_MQ135|"),'Bloco 1 10s Com RTOS RX'!$M366,LEN(",O3_MQ131|"),'Bloco 1 10s Com RTOS RX'!$N366)*8</f>
        <v>672</v>
      </c>
    </row>
    <row r="367" ht="15.75" customHeight="1">
      <c r="A367" s="1" t="s">
        <v>9852</v>
      </c>
      <c r="B367" s="1" t="s">
        <v>9853</v>
      </c>
      <c r="C367" s="1" t="s">
        <v>8399</v>
      </c>
      <c r="D367" s="1" t="s">
        <v>9854</v>
      </c>
      <c r="E367" s="1" t="s">
        <v>1833</v>
      </c>
      <c r="F367" s="1" t="s">
        <v>1833</v>
      </c>
      <c r="G367" s="1" t="s">
        <v>1833</v>
      </c>
      <c r="H367" s="1" t="s">
        <v>3691</v>
      </c>
      <c r="I367" s="1" t="s">
        <v>334</v>
      </c>
      <c r="J367" s="1" t="s">
        <v>3992</v>
      </c>
      <c r="K367" s="1" t="s">
        <v>44</v>
      </c>
      <c r="L367" s="1" t="s">
        <v>336</v>
      </c>
      <c r="M367" s="1" t="s">
        <v>3694</v>
      </c>
      <c r="N367" s="1" t="s">
        <v>122</v>
      </c>
      <c r="O367" s="1" t="s">
        <v>1833</v>
      </c>
      <c r="P367" s="1" t="s">
        <v>1833</v>
      </c>
      <c r="Q367" s="1" t="s">
        <v>3692</v>
      </c>
      <c r="R367" s="1" t="s">
        <v>1833</v>
      </c>
      <c r="S367" s="1" t="s">
        <v>3693</v>
      </c>
      <c r="T367" s="1" t="s">
        <v>4371</v>
      </c>
      <c r="U367" s="1" t="s">
        <v>1833</v>
      </c>
      <c r="V367" s="1" t="s">
        <v>1833</v>
      </c>
      <c r="W367" s="1" t="s">
        <v>3695</v>
      </c>
      <c r="X367" s="1" t="s">
        <v>9855</v>
      </c>
      <c r="Y367" s="2">
        <f>X368-'Bloco 1 10s Com RTOS RX'!$X367</f>
        <v>0.0001157407407</v>
      </c>
      <c r="Z367" s="1">
        <f>SUM(LEN(",CO_MQ135|"),'Bloco 1 10s Com RTOS RX'!$H367,LEN(",CO2_MQ135|"),'Bloco 1 10s Com RTOS RX'!$I367,LEN(",Alcool_MQ135|"),'Bloco 1 10s Com RTOS RX'!$J367,LEN(",Alcool_MQ135|"),'Bloco 1 10s Com RTOS RX'!$K367,LEN(",Toluen_MQ135|"),'Bloco 1 10s Com RTOS RX'!$L367,LEN(",MH4_MQ135|"),'Bloco 1 10s Com RTOS RX'!$M367,LEN(",O3_MQ131|"),'Bloco 1 10s Com RTOS RX'!$N367)*8</f>
        <v>672</v>
      </c>
    </row>
    <row r="368" ht="15.75" customHeight="1">
      <c r="A368" s="1" t="s">
        <v>9856</v>
      </c>
      <c r="B368" s="1" t="s">
        <v>9857</v>
      </c>
      <c r="C368" s="1" t="s">
        <v>8399</v>
      </c>
      <c r="D368" s="1" t="s">
        <v>9858</v>
      </c>
      <c r="E368" s="1" t="s">
        <v>1833</v>
      </c>
      <c r="F368" s="1" t="s">
        <v>1833</v>
      </c>
      <c r="G368" s="1" t="s">
        <v>1833</v>
      </c>
      <c r="H368" s="1" t="s">
        <v>636</v>
      </c>
      <c r="I368" s="1" t="s">
        <v>117</v>
      </c>
      <c r="J368" s="1" t="s">
        <v>980</v>
      </c>
      <c r="K368" s="1" t="s">
        <v>50</v>
      </c>
      <c r="L368" s="1" t="s">
        <v>259</v>
      </c>
      <c r="M368" s="1" t="s">
        <v>44</v>
      </c>
      <c r="N368" s="1" t="s">
        <v>62</v>
      </c>
      <c r="O368" s="1" t="s">
        <v>1833</v>
      </c>
      <c r="P368" s="1" t="s">
        <v>1833</v>
      </c>
      <c r="Q368" s="1" t="s">
        <v>3692</v>
      </c>
      <c r="R368" s="1" t="s">
        <v>1833</v>
      </c>
      <c r="S368" s="1" t="s">
        <v>3700</v>
      </c>
      <c r="T368" s="1" t="s">
        <v>4371</v>
      </c>
      <c r="U368" s="1" t="s">
        <v>1833</v>
      </c>
      <c r="V368" s="1" t="s">
        <v>1833</v>
      </c>
      <c r="W368" s="1" t="s">
        <v>3695</v>
      </c>
      <c r="X368" s="1" t="s">
        <v>4113</v>
      </c>
      <c r="Y368" s="2">
        <f>X369-'Bloco 1 10s Com RTOS RX'!$X368</f>
        <v>0.0001157407407</v>
      </c>
      <c r="Z368" s="1">
        <f>SUM(LEN(",CO_MQ135|"),'Bloco 1 10s Com RTOS RX'!$H368,LEN(",CO2_MQ135|"),'Bloco 1 10s Com RTOS RX'!$I368,LEN(",Alcool_MQ135|"),'Bloco 1 10s Com RTOS RX'!$J368,LEN(",Alcool_MQ135|"),'Bloco 1 10s Com RTOS RX'!$K368,LEN(",Toluen_MQ135|"),'Bloco 1 10s Com RTOS RX'!$L368,LEN(",MH4_MQ135|"),'Bloco 1 10s Com RTOS RX'!$M368,LEN(",O3_MQ131|"),'Bloco 1 10s Com RTOS RX'!$N368)*8</f>
        <v>672</v>
      </c>
    </row>
    <row r="369" ht="15.75" customHeight="1">
      <c r="A369" s="1" t="s">
        <v>9859</v>
      </c>
      <c r="B369" s="1" t="s">
        <v>9860</v>
      </c>
      <c r="C369" s="1" t="s">
        <v>8399</v>
      </c>
      <c r="D369" s="1" t="s">
        <v>9861</v>
      </c>
      <c r="E369" s="1" t="s">
        <v>1833</v>
      </c>
      <c r="F369" s="1" t="s">
        <v>1833</v>
      </c>
      <c r="G369" s="1" t="s">
        <v>1833</v>
      </c>
      <c r="H369" s="1" t="s">
        <v>428</v>
      </c>
      <c r="I369" s="1" t="s">
        <v>48</v>
      </c>
      <c r="J369" s="1" t="s">
        <v>49</v>
      </c>
      <c r="K369" s="1" t="s">
        <v>50</v>
      </c>
      <c r="L369" s="1" t="s">
        <v>1838</v>
      </c>
      <c r="M369" s="1" t="s">
        <v>44</v>
      </c>
      <c r="N369" s="1" t="s">
        <v>62</v>
      </c>
      <c r="O369" s="1" t="s">
        <v>1833</v>
      </c>
      <c r="P369" s="1" t="s">
        <v>1833</v>
      </c>
      <c r="Q369" s="1" t="s">
        <v>3692</v>
      </c>
      <c r="R369" s="1" t="s">
        <v>1833</v>
      </c>
      <c r="S369" s="1" t="s">
        <v>3700</v>
      </c>
      <c r="T369" s="1" t="s">
        <v>4371</v>
      </c>
      <c r="U369" s="1" t="s">
        <v>1833</v>
      </c>
      <c r="V369" s="1" t="s">
        <v>1833</v>
      </c>
      <c r="W369" s="1" t="s">
        <v>3695</v>
      </c>
      <c r="X369" s="1" t="s">
        <v>9862</v>
      </c>
      <c r="Y369" s="2">
        <f>X370-'Bloco 1 10s Com RTOS RX'!$X369</f>
        <v>0.0001157407407</v>
      </c>
      <c r="Z369" s="1">
        <f>SUM(LEN(",CO_MQ135|"),'Bloco 1 10s Com RTOS RX'!$H369,LEN(",CO2_MQ135|"),'Bloco 1 10s Com RTOS RX'!$I369,LEN(",Alcool_MQ135|"),'Bloco 1 10s Com RTOS RX'!$J369,LEN(",Alcool_MQ135|"),'Bloco 1 10s Com RTOS RX'!$K369,LEN(",Toluen_MQ135|"),'Bloco 1 10s Com RTOS RX'!$L369,LEN(",MH4_MQ135|"),'Bloco 1 10s Com RTOS RX'!$M369,LEN(",O3_MQ131|"),'Bloco 1 10s Com RTOS RX'!$N369)*8</f>
        <v>672</v>
      </c>
    </row>
    <row r="370" ht="15.75" customHeight="1">
      <c r="A370" s="1" t="s">
        <v>9863</v>
      </c>
      <c r="B370" s="1" t="s">
        <v>9864</v>
      </c>
      <c r="C370" s="1" t="s">
        <v>8399</v>
      </c>
      <c r="D370" s="1" t="s">
        <v>9865</v>
      </c>
      <c r="E370" s="1" t="s">
        <v>1833</v>
      </c>
      <c r="F370" s="1" t="s">
        <v>1833</v>
      </c>
      <c r="G370" s="1" t="s">
        <v>1833</v>
      </c>
      <c r="H370" s="1" t="s">
        <v>428</v>
      </c>
      <c r="I370" s="1" t="s">
        <v>48</v>
      </c>
      <c r="J370" s="1" t="s">
        <v>49</v>
      </c>
      <c r="K370" s="1" t="s">
        <v>50</v>
      </c>
      <c r="L370" s="1" t="s">
        <v>1838</v>
      </c>
      <c r="M370" s="1" t="s">
        <v>44</v>
      </c>
      <c r="N370" s="1" t="s">
        <v>39</v>
      </c>
      <c r="O370" s="1" t="s">
        <v>1833</v>
      </c>
      <c r="P370" s="1" t="s">
        <v>1833</v>
      </c>
      <c r="Q370" s="1" t="s">
        <v>3692</v>
      </c>
      <c r="R370" s="1" t="s">
        <v>1833</v>
      </c>
      <c r="S370" s="1" t="s">
        <v>3700</v>
      </c>
      <c r="T370" s="1" t="s">
        <v>4371</v>
      </c>
      <c r="U370" s="1" t="s">
        <v>1833</v>
      </c>
      <c r="V370" s="1" t="s">
        <v>1833</v>
      </c>
      <c r="W370" s="1" t="s">
        <v>3695</v>
      </c>
      <c r="X370" s="1" t="s">
        <v>9866</v>
      </c>
      <c r="Y370" s="2">
        <f>X371-'Bloco 1 10s Com RTOS RX'!$X370</f>
        <v>0.0001157407407</v>
      </c>
      <c r="Z370" s="1">
        <f>SUM(LEN(",CO_MQ135|"),'Bloco 1 10s Com RTOS RX'!$H370,LEN(",CO2_MQ135|"),'Bloco 1 10s Com RTOS RX'!$I370,LEN(",Alcool_MQ135|"),'Bloco 1 10s Com RTOS RX'!$J370,LEN(",Alcool_MQ135|"),'Bloco 1 10s Com RTOS RX'!$K370,LEN(",Toluen_MQ135|"),'Bloco 1 10s Com RTOS RX'!$L370,LEN(",MH4_MQ135|"),'Bloco 1 10s Com RTOS RX'!$M370,LEN(",O3_MQ131|"),'Bloco 1 10s Com RTOS RX'!$N370)*8</f>
        <v>672</v>
      </c>
    </row>
    <row r="371" ht="15.75" customHeight="1">
      <c r="A371" s="1" t="s">
        <v>9867</v>
      </c>
      <c r="B371" s="1" t="s">
        <v>9868</v>
      </c>
      <c r="C371" s="1" t="s">
        <v>8399</v>
      </c>
      <c r="D371" s="1" t="s">
        <v>9869</v>
      </c>
      <c r="E371" s="1" t="s">
        <v>1833</v>
      </c>
      <c r="F371" s="1" t="s">
        <v>1833</v>
      </c>
      <c r="G371" s="1" t="s">
        <v>1833</v>
      </c>
      <c r="H371" s="1" t="s">
        <v>194</v>
      </c>
      <c r="I371" s="1" t="s">
        <v>63</v>
      </c>
      <c r="J371" s="1" t="s">
        <v>64</v>
      </c>
      <c r="K371" s="1" t="s">
        <v>42</v>
      </c>
      <c r="L371" s="1" t="s">
        <v>2006</v>
      </c>
      <c r="M371" s="1" t="s">
        <v>44</v>
      </c>
      <c r="N371" s="1" t="s">
        <v>194</v>
      </c>
      <c r="O371" s="1" t="s">
        <v>1833</v>
      </c>
      <c r="P371" s="1" t="s">
        <v>1833</v>
      </c>
      <c r="Q371" s="1" t="s">
        <v>3692</v>
      </c>
      <c r="R371" s="1" t="s">
        <v>1833</v>
      </c>
      <c r="S371" s="1" t="s">
        <v>3700</v>
      </c>
      <c r="T371" s="1" t="s">
        <v>4371</v>
      </c>
      <c r="U371" s="1" t="s">
        <v>1833</v>
      </c>
      <c r="V371" s="1" t="s">
        <v>1833</v>
      </c>
      <c r="W371" s="1" t="s">
        <v>3695</v>
      </c>
      <c r="X371" s="1" t="s">
        <v>9870</v>
      </c>
      <c r="Y371" s="2">
        <f>X372-'Bloco 1 10s Com RTOS RX'!$X371</f>
        <v>0.0002314814815</v>
      </c>
      <c r="Z371" s="1">
        <f>SUM(LEN(",CO_MQ135|"),'Bloco 1 10s Com RTOS RX'!$H371,LEN(",CO2_MQ135|"),'Bloco 1 10s Com RTOS RX'!$I371,LEN(",Alcool_MQ135|"),'Bloco 1 10s Com RTOS RX'!$J371,LEN(",Alcool_MQ135|"),'Bloco 1 10s Com RTOS RX'!$K371,LEN(",Toluen_MQ135|"),'Bloco 1 10s Com RTOS RX'!$L371,LEN(",MH4_MQ135|"),'Bloco 1 10s Com RTOS RX'!$M371,LEN(",O3_MQ131|"),'Bloco 1 10s Com RTOS RX'!$N371)*8</f>
        <v>672</v>
      </c>
    </row>
    <row r="372" ht="15.75" customHeight="1">
      <c r="A372" s="1" t="s">
        <v>9871</v>
      </c>
      <c r="B372" s="1" t="s">
        <v>9872</v>
      </c>
      <c r="C372" s="1" t="s">
        <v>8399</v>
      </c>
      <c r="D372" s="1" t="s">
        <v>9873</v>
      </c>
      <c r="E372" s="1" t="s">
        <v>1833</v>
      </c>
      <c r="F372" s="1" t="s">
        <v>1833</v>
      </c>
      <c r="G372" s="1" t="s">
        <v>1833</v>
      </c>
      <c r="H372" s="1" t="s">
        <v>636</v>
      </c>
      <c r="I372" s="1" t="s">
        <v>117</v>
      </c>
      <c r="J372" s="1" t="s">
        <v>980</v>
      </c>
      <c r="K372" s="1" t="s">
        <v>50</v>
      </c>
      <c r="L372" s="1" t="s">
        <v>259</v>
      </c>
      <c r="M372" s="1" t="s">
        <v>44</v>
      </c>
      <c r="N372" s="1" t="s">
        <v>62</v>
      </c>
      <c r="O372" s="1" t="s">
        <v>1833</v>
      </c>
      <c r="P372" s="1" t="s">
        <v>1833</v>
      </c>
      <c r="Q372" s="1" t="s">
        <v>3692</v>
      </c>
      <c r="R372" s="1" t="s">
        <v>1833</v>
      </c>
      <c r="S372" s="1" t="s">
        <v>3700</v>
      </c>
      <c r="T372" s="1" t="s">
        <v>4371</v>
      </c>
      <c r="U372" s="1" t="s">
        <v>1833</v>
      </c>
      <c r="V372" s="1" t="s">
        <v>1833</v>
      </c>
      <c r="W372" s="1" t="s">
        <v>3695</v>
      </c>
      <c r="X372" s="1" t="s">
        <v>9874</v>
      </c>
      <c r="Y372" s="2">
        <f>X373-'Bloco 1 10s Com RTOS RX'!$X372</f>
        <v>0.0001273148148</v>
      </c>
      <c r="Z372" s="1">
        <f>SUM(LEN(",CO_MQ135|"),'Bloco 1 10s Com RTOS RX'!$H372,LEN(",CO2_MQ135|"),'Bloco 1 10s Com RTOS RX'!$I372,LEN(",Alcool_MQ135|"),'Bloco 1 10s Com RTOS RX'!$J372,LEN(",Alcool_MQ135|"),'Bloco 1 10s Com RTOS RX'!$K372,LEN(",Toluen_MQ135|"),'Bloco 1 10s Com RTOS RX'!$L372,LEN(",MH4_MQ135|"),'Bloco 1 10s Com RTOS RX'!$M372,LEN(",O3_MQ131|"),'Bloco 1 10s Com RTOS RX'!$N372)*8</f>
        <v>672</v>
      </c>
    </row>
    <row r="373" ht="15.75" customHeight="1">
      <c r="A373" s="1" t="s">
        <v>9875</v>
      </c>
      <c r="B373" s="1" t="s">
        <v>9876</v>
      </c>
      <c r="C373" s="1" t="s">
        <v>8399</v>
      </c>
      <c r="D373" s="1" t="s">
        <v>9877</v>
      </c>
      <c r="E373" s="1" t="s">
        <v>1833</v>
      </c>
      <c r="F373" s="1" t="s">
        <v>1833</v>
      </c>
      <c r="G373" s="1" t="s">
        <v>1833</v>
      </c>
      <c r="H373" s="1" t="s">
        <v>183</v>
      </c>
      <c r="I373" s="1" t="s">
        <v>48</v>
      </c>
      <c r="J373" s="1" t="s">
        <v>49</v>
      </c>
      <c r="K373" s="1" t="s">
        <v>50</v>
      </c>
      <c r="L373" s="1" t="s">
        <v>51</v>
      </c>
      <c r="M373" s="1" t="s">
        <v>36</v>
      </c>
      <c r="N373" s="1" t="s">
        <v>62</v>
      </c>
      <c r="O373" s="1" t="s">
        <v>1833</v>
      </c>
      <c r="P373" s="1" t="s">
        <v>1833</v>
      </c>
      <c r="Q373" s="1" t="s">
        <v>3692</v>
      </c>
      <c r="R373" s="1" t="s">
        <v>1833</v>
      </c>
      <c r="S373" s="1" t="s">
        <v>3700</v>
      </c>
      <c r="T373" s="1" t="s">
        <v>4371</v>
      </c>
      <c r="U373" s="1" t="s">
        <v>1833</v>
      </c>
      <c r="V373" s="1" t="s">
        <v>1833</v>
      </c>
      <c r="W373" s="1" t="s">
        <v>3695</v>
      </c>
      <c r="X373" s="1" t="s">
        <v>9878</v>
      </c>
      <c r="Y373" s="2">
        <f>X374-'Bloco 1 10s Com RTOS RX'!$X373</f>
        <v>0.0001041666667</v>
      </c>
      <c r="Z373" s="1">
        <f>SUM(LEN(",CO_MQ135|"),'Bloco 1 10s Com RTOS RX'!$H373,LEN(",CO2_MQ135|"),'Bloco 1 10s Com RTOS RX'!$I373,LEN(",Alcool_MQ135|"),'Bloco 1 10s Com RTOS RX'!$J373,LEN(",Alcool_MQ135|"),'Bloco 1 10s Com RTOS RX'!$K373,LEN(",Toluen_MQ135|"),'Bloco 1 10s Com RTOS RX'!$L373,LEN(",MH4_MQ135|"),'Bloco 1 10s Com RTOS RX'!$M373,LEN(",O3_MQ131|"),'Bloco 1 10s Com RTOS RX'!$N373)*8</f>
        <v>672</v>
      </c>
    </row>
    <row r="374" ht="15.75" customHeight="1">
      <c r="A374" s="1" t="s">
        <v>9879</v>
      </c>
      <c r="B374" s="1" t="s">
        <v>9880</v>
      </c>
      <c r="C374" s="1" t="s">
        <v>8399</v>
      </c>
      <c r="D374" s="1" t="s">
        <v>9881</v>
      </c>
      <c r="E374" s="1" t="s">
        <v>1833</v>
      </c>
      <c r="F374" s="1" t="s">
        <v>1833</v>
      </c>
      <c r="G374" s="1" t="s">
        <v>1833</v>
      </c>
      <c r="H374" s="1" t="s">
        <v>636</v>
      </c>
      <c r="I374" s="1" t="s">
        <v>117</v>
      </c>
      <c r="J374" s="1" t="s">
        <v>980</v>
      </c>
      <c r="K374" s="1" t="s">
        <v>50</v>
      </c>
      <c r="L374" s="1" t="s">
        <v>259</v>
      </c>
      <c r="M374" s="1" t="s">
        <v>44</v>
      </c>
      <c r="N374" s="1" t="s">
        <v>62</v>
      </c>
      <c r="O374" s="1" t="s">
        <v>1833</v>
      </c>
      <c r="P374" s="1" t="s">
        <v>1833</v>
      </c>
      <c r="Q374" s="1" t="s">
        <v>3692</v>
      </c>
      <c r="R374" s="1" t="s">
        <v>1833</v>
      </c>
      <c r="S374" s="1" t="s">
        <v>3700</v>
      </c>
      <c r="T374" s="1" t="s">
        <v>4371</v>
      </c>
      <c r="U374" s="1" t="s">
        <v>1833</v>
      </c>
      <c r="V374" s="1" t="s">
        <v>1833</v>
      </c>
      <c r="W374" s="1" t="s">
        <v>3695</v>
      </c>
      <c r="X374" s="1" t="s">
        <v>9882</v>
      </c>
      <c r="Y374" s="2">
        <f>X375-'Bloco 1 10s Com RTOS RX'!$X374</f>
        <v>0.0001273148148</v>
      </c>
      <c r="Z374" s="1">
        <f>SUM(LEN(",CO_MQ135|"),'Bloco 1 10s Com RTOS RX'!$H374,LEN(",CO2_MQ135|"),'Bloco 1 10s Com RTOS RX'!$I374,LEN(",Alcool_MQ135|"),'Bloco 1 10s Com RTOS RX'!$J374,LEN(",Alcool_MQ135|"),'Bloco 1 10s Com RTOS RX'!$K374,LEN(",Toluen_MQ135|"),'Bloco 1 10s Com RTOS RX'!$L374,LEN(",MH4_MQ135|"),'Bloco 1 10s Com RTOS RX'!$M374,LEN(",O3_MQ131|"),'Bloco 1 10s Com RTOS RX'!$N374)*8</f>
        <v>672</v>
      </c>
    </row>
    <row r="375" ht="15.75" customHeight="1">
      <c r="A375" s="1" t="s">
        <v>9883</v>
      </c>
      <c r="B375" s="1" t="s">
        <v>9884</v>
      </c>
      <c r="C375" s="1" t="s">
        <v>8399</v>
      </c>
      <c r="D375" s="1" t="s">
        <v>9885</v>
      </c>
      <c r="E375" s="1" t="s">
        <v>1833</v>
      </c>
      <c r="F375" s="1" t="s">
        <v>1833</v>
      </c>
      <c r="G375" s="1" t="s">
        <v>1833</v>
      </c>
      <c r="H375" s="1" t="s">
        <v>183</v>
      </c>
      <c r="I375" s="1" t="s">
        <v>48</v>
      </c>
      <c r="J375" s="1" t="s">
        <v>49</v>
      </c>
      <c r="K375" s="1" t="s">
        <v>50</v>
      </c>
      <c r="L375" s="1" t="s">
        <v>51</v>
      </c>
      <c r="M375" s="1" t="s">
        <v>36</v>
      </c>
      <c r="N375" s="1" t="s">
        <v>62</v>
      </c>
      <c r="O375" s="1" t="s">
        <v>1833</v>
      </c>
      <c r="P375" s="1" t="s">
        <v>1833</v>
      </c>
      <c r="Q375" s="1" t="s">
        <v>3692</v>
      </c>
      <c r="R375" s="1" t="s">
        <v>1833</v>
      </c>
      <c r="S375" s="1" t="s">
        <v>3700</v>
      </c>
      <c r="T375" s="1" t="s">
        <v>4371</v>
      </c>
      <c r="U375" s="1" t="s">
        <v>1833</v>
      </c>
      <c r="V375" s="1" t="s">
        <v>1833</v>
      </c>
      <c r="W375" s="1" t="s">
        <v>3695</v>
      </c>
      <c r="X375" s="1" t="s">
        <v>9886</v>
      </c>
      <c r="Y375" s="2">
        <f>X376-'Bloco 1 10s Com RTOS RX'!$X375</f>
        <v>0.0001157407407</v>
      </c>
      <c r="Z375" s="1">
        <f>SUM(LEN(",CO_MQ135|"),'Bloco 1 10s Com RTOS RX'!$H375,LEN(",CO2_MQ135|"),'Bloco 1 10s Com RTOS RX'!$I375,LEN(",Alcool_MQ135|"),'Bloco 1 10s Com RTOS RX'!$J375,LEN(",Alcool_MQ135|"),'Bloco 1 10s Com RTOS RX'!$K375,LEN(",Toluen_MQ135|"),'Bloco 1 10s Com RTOS RX'!$L375,LEN(",MH4_MQ135|"),'Bloco 1 10s Com RTOS RX'!$M375,LEN(",O3_MQ131|"),'Bloco 1 10s Com RTOS RX'!$N375)*8</f>
        <v>672</v>
      </c>
    </row>
    <row r="376" ht="15.75" customHeight="1">
      <c r="A376" s="1" t="s">
        <v>9887</v>
      </c>
      <c r="B376" s="1" t="s">
        <v>9888</v>
      </c>
      <c r="C376" s="1" t="s">
        <v>8399</v>
      </c>
      <c r="D376" s="1" t="s">
        <v>9889</v>
      </c>
      <c r="E376" s="1" t="s">
        <v>1833</v>
      </c>
      <c r="F376" s="1" t="s">
        <v>1833</v>
      </c>
      <c r="G376" s="1" t="s">
        <v>1833</v>
      </c>
      <c r="H376" s="1" t="s">
        <v>183</v>
      </c>
      <c r="I376" s="1" t="s">
        <v>48</v>
      </c>
      <c r="J376" s="1" t="s">
        <v>49</v>
      </c>
      <c r="K376" s="1" t="s">
        <v>50</v>
      </c>
      <c r="L376" s="1" t="s">
        <v>51</v>
      </c>
      <c r="M376" s="1" t="s">
        <v>36</v>
      </c>
      <c r="N376" s="1" t="s">
        <v>194</v>
      </c>
      <c r="O376" s="1" t="s">
        <v>1833</v>
      </c>
      <c r="P376" s="1" t="s">
        <v>1833</v>
      </c>
      <c r="Q376" s="1" t="s">
        <v>3692</v>
      </c>
      <c r="R376" s="1" t="s">
        <v>1833</v>
      </c>
      <c r="S376" s="1" t="s">
        <v>3700</v>
      </c>
      <c r="T376" s="1" t="s">
        <v>4371</v>
      </c>
      <c r="U376" s="1" t="s">
        <v>1833</v>
      </c>
      <c r="V376" s="1" t="s">
        <v>1833</v>
      </c>
      <c r="W376" s="1" t="s">
        <v>3695</v>
      </c>
      <c r="X376" s="1" t="s">
        <v>9890</v>
      </c>
      <c r="Y376" s="2">
        <f>X377-'Bloco 1 10s Com RTOS RX'!$X376</f>
        <v>0.0001041666667</v>
      </c>
      <c r="Z376" s="1">
        <f>SUM(LEN(",CO_MQ135|"),'Bloco 1 10s Com RTOS RX'!$H376,LEN(",CO2_MQ135|"),'Bloco 1 10s Com RTOS RX'!$I376,LEN(",Alcool_MQ135|"),'Bloco 1 10s Com RTOS RX'!$J376,LEN(",Alcool_MQ135|"),'Bloco 1 10s Com RTOS RX'!$K376,LEN(",Toluen_MQ135|"),'Bloco 1 10s Com RTOS RX'!$L376,LEN(",MH4_MQ135|"),'Bloco 1 10s Com RTOS RX'!$M376,LEN(",O3_MQ131|"),'Bloco 1 10s Com RTOS RX'!$N376)*8</f>
        <v>672</v>
      </c>
    </row>
    <row r="377" ht="15.75" customHeight="1">
      <c r="A377" s="1" t="s">
        <v>9891</v>
      </c>
      <c r="B377" s="1" t="s">
        <v>9892</v>
      </c>
      <c r="C377" s="1" t="s">
        <v>8399</v>
      </c>
      <c r="D377" s="1" t="s">
        <v>9893</v>
      </c>
      <c r="E377" s="1" t="s">
        <v>1833</v>
      </c>
      <c r="F377" s="1" t="s">
        <v>1833</v>
      </c>
      <c r="G377" s="1" t="s">
        <v>1833</v>
      </c>
      <c r="H377" s="1" t="s">
        <v>183</v>
      </c>
      <c r="I377" s="1" t="s">
        <v>48</v>
      </c>
      <c r="J377" s="1" t="s">
        <v>49</v>
      </c>
      <c r="K377" s="1" t="s">
        <v>50</v>
      </c>
      <c r="L377" s="1" t="s">
        <v>51</v>
      </c>
      <c r="M377" s="1" t="s">
        <v>36</v>
      </c>
      <c r="N377" s="1" t="s">
        <v>219</v>
      </c>
      <c r="O377" s="1" t="s">
        <v>1833</v>
      </c>
      <c r="P377" s="1" t="s">
        <v>1833</v>
      </c>
      <c r="Q377" s="1" t="s">
        <v>3692</v>
      </c>
      <c r="R377" s="1" t="s">
        <v>1833</v>
      </c>
      <c r="S377" s="1" t="s">
        <v>3700</v>
      </c>
      <c r="T377" s="1" t="s">
        <v>4371</v>
      </c>
      <c r="U377" s="1" t="s">
        <v>1833</v>
      </c>
      <c r="V377" s="1" t="s">
        <v>1833</v>
      </c>
      <c r="W377" s="1" t="s">
        <v>3695</v>
      </c>
      <c r="X377" s="1" t="s">
        <v>9894</v>
      </c>
      <c r="Y377" s="2">
        <f>X378-'Bloco 1 10s Com RTOS RX'!$X377</f>
        <v>0.0001273148148</v>
      </c>
      <c r="Z377" s="1">
        <f>SUM(LEN(",CO_MQ135|"),'Bloco 1 10s Com RTOS RX'!$H377,LEN(",CO2_MQ135|"),'Bloco 1 10s Com RTOS RX'!$I377,LEN(",Alcool_MQ135|"),'Bloco 1 10s Com RTOS RX'!$J377,LEN(",Alcool_MQ135|"),'Bloco 1 10s Com RTOS RX'!$K377,LEN(",Toluen_MQ135|"),'Bloco 1 10s Com RTOS RX'!$L377,LEN(",MH4_MQ135|"),'Bloco 1 10s Com RTOS RX'!$M377,LEN(",O3_MQ131|"),'Bloco 1 10s Com RTOS RX'!$N377)*8</f>
        <v>672</v>
      </c>
    </row>
    <row r="378" ht="15.75" customHeight="1">
      <c r="A378" s="1" t="s">
        <v>9895</v>
      </c>
      <c r="B378" s="1" t="s">
        <v>9896</v>
      </c>
      <c r="C378" s="1" t="s">
        <v>8399</v>
      </c>
      <c r="D378" s="1" t="s">
        <v>9897</v>
      </c>
      <c r="E378" s="1" t="s">
        <v>1833</v>
      </c>
      <c r="F378" s="1" t="s">
        <v>1833</v>
      </c>
      <c r="G378" s="1" t="s">
        <v>1833</v>
      </c>
      <c r="H378" s="1" t="s">
        <v>785</v>
      </c>
      <c r="I378" s="1" t="s">
        <v>176</v>
      </c>
      <c r="J378" s="1" t="s">
        <v>1280</v>
      </c>
      <c r="K378" s="1" t="s">
        <v>34</v>
      </c>
      <c r="L378" s="1" t="s">
        <v>166</v>
      </c>
      <c r="M378" s="1" t="s">
        <v>36</v>
      </c>
      <c r="N378" s="1" t="s">
        <v>39</v>
      </c>
      <c r="O378" s="1" t="s">
        <v>1833</v>
      </c>
      <c r="P378" s="1" t="s">
        <v>1833</v>
      </c>
      <c r="Q378" s="1" t="s">
        <v>3692</v>
      </c>
      <c r="R378" s="1" t="s">
        <v>1833</v>
      </c>
      <c r="S378" s="1" t="s">
        <v>3700</v>
      </c>
      <c r="T378" s="1" t="s">
        <v>4371</v>
      </c>
      <c r="U378" s="1" t="s">
        <v>1833</v>
      </c>
      <c r="V378" s="1" t="s">
        <v>1833</v>
      </c>
      <c r="W378" s="1" t="s">
        <v>3695</v>
      </c>
      <c r="X378" s="1" t="s">
        <v>9898</v>
      </c>
      <c r="Y378" s="2">
        <f>X379-'Bloco 1 10s Com RTOS RX'!$X378</f>
        <v>0.0001157407407</v>
      </c>
      <c r="Z378" s="1">
        <f>SUM(LEN(",CO_MQ135|"),'Bloco 1 10s Com RTOS RX'!$H378,LEN(",CO2_MQ135|"),'Bloco 1 10s Com RTOS RX'!$I378,LEN(",Alcool_MQ135|"),'Bloco 1 10s Com RTOS RX'!$J378,LEN(",Alcool_MQ135|"),'Bloco 1 10s Com RTOS RX'!$K378,LEN(",Toluen_MQ135|"),'Bloco 1 10s Com RTOS RX'!$L378,LEN(",MH4_MQ135|"),'Bloco 1 10s Com RTOS RX'!$M378,LEN(",O3_MQ131|"),'Bloco 1 10s Com RTOS RX'!$N378)*8</f>
        <v>672</v>
      </c>
    </row>
    <row r="379" ht="15.75" customHeight="1">
      <c r="A379" s="1" t="s">
        <v>9899</v>
      </c>
      <c r="B379" s="1" t="s">
        <v>9900</v>
      </c>
      <c r="C379" s="1" t="s">
        <v>8399</v>
      </c>
      <c r="D379" s="1" t="s">
        <v>9901</v>
      </c>
      <c r="E379" s="1" t="s">
        <v>1833</v>
      </c>
      <c r="F379" s="1" t="s">
        <v>1833</v>
      </c>
      <c r="G379" s="1" t="s">
        <v>1833</v>
      </c>
      <c r="H379" s="1" t="s">
        <v>428</v>
      </c>
      <c r="I379" s="1" t="s">
        <v>48</v>
      </c>
      <c r="J379" s="1" t="s">
        <v>49</v>
      </c>
      <c r="K379" s="1" t="s">
        <v>50</v>
      </c>
      <c r="L379" s="1" t="s">
        <v>1838</v>
      </c>
      <c r="M379" s="1" t="s">
        <v>44</v>
      </c>
      <c r="N379" s="1" t="s">
        <v>194</v>
      </c>
      <c r="O379" s="1" t="s">
        <v>1833</v>
      </c>
      <c r="P379" s="1" t="s">
        <v>1833</v>
      </c>
      <c r="Q379" s="1" t="s">
        <v>3692</v>
      </c>
      <c r="R379" s="1" t="s">
        <v>1833</v>
      </c>
      <c r="S379" s="1" t="s">
        <v>3700</v>
      </c>
      <c r="T379" s="1" t="s">
        <v>4371</v>
      </c>
      <c r="U379" s="1" t="s">
        <v>1833</v>
      </c>
      <c r="V379" s="1" t="s">
        <v>1833</v>
      </c>
      <c r="W379" s="1" t="s">
        <v>3695</v>
      </c>
      <c r="X379" s="1" t="s">
        <v>9902</v>
      </c>
      <c r="Y379" s="2">
        <f>X380-'Bloco 1 10s Com RTOS RX'!$X379</f>
        <v>0.0001157407407</v>
      </c>
      <c r="Z379" s="1">
        <f>SUM(LEN(",CO_MQ135|"),'Bloco 1 10s Com RTOS RX'!$H379,LEN(",CO2_MQ135|"),'Bloco 1 10s Com RTOS RX'!$I379,LEN(",Alcool_MQ135|"),'Bloco 1 10s Com RTOS RX'!$J379,LEN(",Alcool_MQ135|"),'Bloco 1 10s Com RTOS RX'!$K379,LEN(",Toluen_MQ135|"),'Bloco 1 10s Com RTOS RX'!$L379,LEN(",MH4_MQ135|"),'Bloco 1 10s Com RTOS RX'!$M379,LEN(",O3_MQ131|"),'Bloco 1 10s Com RTOS RX'!$N379)*8</f>
        <v>672</v>
      </c>
    </row>
    <row r="380" ht="15.75" customHeight="1">
      <c r="A380" s="1" t="s">
        <v>9903</v>
      </c>
      <c r="B380" s="1" t="s">
        <v>9904</v>
      </c>
      <c r="C380" s="1" t="s">
        <v>8399</v>
      </c>
      <c r="D380" s="1" t="s">
        <v>9905</v>
      </c>
      <c r="E380" s="1" t="s">
        <v>1833</v>
      </c>
      <c r="F380" s="1" t="s">
        <v>1833</v>
      </c>
      <c r="G380" s="1" t="s">
        <v>1833</v>
      </c>
      <c r="H380" s="1" t="s">
        <v>3729</v>
      </c>
      <c r="I380" s="1" t="s">
        <v>24</v>
      </c>
      <c r="J380" s="1" t="s">
        <v>60</v>
      </c>
      <c r="K380" s="1" t="s">
        <v>26</v>
      </c>
      <c r="L380" s="1" t="s">
        <v>3719</v>
      </c>
      <c r="M380" s="1" t="s">
        <v>28</v>
      </c>
      <c r="N380" s="1" t="s">
        <v>194</v>
      </c>
      <c r="O380" s="1" t="s">
        <v>1833</v>
      </c>
      <c r="P380" s="1" t="s">
        <v>1833</v>
      </c>
      <c r="Q380" s="1" t="s">
        <v>3692</v>
      </c>
      <c r="R380" s="1" t="s">
        <v>1833</v>
      </c>
      <c r="S380" s="1" t="s">
        <v>3700</v>
      </c>
      <c r="T380" s="1" t="s">
        <v>4371</v>
      </c>
      <c r="U380" s="1" t="s">
        <v>1833</v>
      </c>
      <c r="V380" s="1" t="s">
        <v>1833</v>
      </c>
      <c r="W380" s="1" t="s">
        <v>3695</v>
      </c>
      <c r="X380" s="1" t="s">
        <v>4142</v>
      </c>
      <c r="Y380" s="2">
        <f>X381-'Bloco 1 10s Com RTOS RX'!$X380</f>
        <v>0.0001157407407</v>
      </c>
      <c r="Z380" s="1">
        <f>SUM(LEN(",CO_MQ135|"),'Bloco 1 10s Com RTOS RX'!$H380,LEN(",CO2_MQ135|"),'Bloco 1 10s Com RTOS RX'!$I380,LEN(",Alcool_MQ135|"),'Bloco 1 10s Com RTOS RX'!$J380,LEN(",Alcool_MQ135|"),'Bloco 1 10s Com RTOS RX'!$K380,LEN(",Toluen_MQ135|"),'Bloco 1 10s Com RTOS RX'!$L380,LEN(",MH4_MQ135|"),'Bloco 1 10s Com RTOS RX'!$M380,LEN(",O3_MQ131|"),'Bloco 1 10s Com RTOS RX'!$N380)*8</f>
        <v>672</v>
      </c>
    </row>
    <row r="381" ht="15.75" customHeight="1">
      <c r="A381" s="1" t="s">
        <v>9906</v>
      </c>
      <c r="B381" s="1" t="s">
        <v>9907</v>
      </c>
      <c r="C381" s="1" t="s">
        <v>8399</v>
      </c>
      <c r="D381" s="1" t="s">
        <v>9908</v>
      </c>
      <c r="E381" s="1" t="s">
        <v>1833</v>
      </c>
      <c r="F381" s="1" t="s">
        <v>1833</v>
      </c>
      <c r="G381" s="1" t="s">
        <v>1833</v>
      </c>
      <c r="H381" s="1" t="s">
        <v>310</v>
      </c>
      <c r="I381" s="1" t="s">
        <v>176</v>
      </c>
      <c r="J381" s="1" t="s">
        <v>304</v>
      </c>
      <c r="K381" s="1" t="s">
        <v>50</v>
      </c>
      <c r="L381" s="1" t="s">
        <v>223</v>
      </c>
      <c r="M381" s="1" t="s">
        <v>36</v>
      </c>
      <c r="N381" s="1" t="s">
        <v>3729</v>
      </c>
      <c r="O381" s="1" t="s">
        <v>1833</v>
      </c>
      <c r="P381" s="1" t="s">
        <v>1833</v>
      </c>
      <c r="Q381" s="1" t="s">
        <v>3692</v>
      </c>
      <c r="R381" s="1" t="s">
        <v>1833</v>
      </c>
      <c r="S381" s="1" t="s">
        <v>3700</v>
      </c>
      <c r="T381" s="1" t="s">
        <v>4371</v>
      </c>
      <c r="U381" s="1" t="s">
        <v>1833</v>
      </c>
      <c r="V381" s="1" t="s">
        <v>1833</v>
      </c>
      <c r="W381" s="1" t="s">
        <v>3695</v>
      </c>
      <c r="X381" s="1" t="s">
        <v>9909</v>
      </c>
      <c r="Y381" s="2">
        <f>X382-'Bloco 1 10s Com RTOS RX'!$X381</f>
        <v>0.0002314814815</v>
      </c>
      <c r="Z381" s="1">
        <f>SUM(LEN(",CO_MQ135|"),'Bloco 1 10s Com RTOS RX'!$H381,LEN(",CO2_MQ135|"),'Bloco 1 10s Com RTOS RX'!$I381,LEN(",Alcool_MQ135|"),'Bloco 1 10s Com RTOS RX'!$J381,LEN(",Alcool_MQ135|"),'Bloco 1 10s Com RTOS RX'!$K381,LEN(",Toluen_MQ135|"),'Bloco 1 10s Com RTOS RX'!$L381,LEN(",MH4_MQ135|"),'Bloco 1 10s Com RTOS RX'!$M381,LEN(",O3_MQ131|"),'Bloco 1 10s Com RTOS RX'!$N381)*8</f>
        <v>672</v>
      </c>
    </row>
    <row r="382" ht="15.75" customHeight="1">
      <c r="A382" s="1" t="s">
        <v>9910</v>
      </c>
      <c r="B382" s="1" t="s">
        <v>9911</v>
      </c>
      <c r="C382" s="1" t="s">
        <v>8399</v>
      </c>
      <c r="D382" s="1" t="s">
        <v>9912</v>
      </c>
      <c r="E382" s="1" t="s">
        <v>1833</v>
      </c>
      <c r="F382" s="1" t="s">
        <v>1833</v>
      </c>
      <c r="G382" s="1" t="s">
        <v>1833</v>
      </c>
      <c r="H382" s="1" t="s">
        <v>605</v>
      </c>
      <c r="I382" s="1" t="s">
        <v>48</v>
      </c>
      <c r="J382" s="1" t="s">
        <v>8614</v>
      </c>
      <c r="K382" s="1" t="s">
        <v>50</v>
      </c>
      <c r="L382" s="1" t="s">
        <v>3883</v>
      </c>
      <c r="M382" s="1" t="s">
        <v>36</v>
      </c>
      <c r="N382" s="1" t="s">
        <v>194</v>
      </c>
      <c r="O382" s="1" t="s">
        <v>1833</v>
      </c>
      <c r="P382" s="1" t="s">
        <v>1833</v>
      </c>
      <c r="Q382" s="1" t="s">
        <v>3692</v>
      </c>
      <c r="R382" s="1" t="s">
        <v>1833</v>
      </c>
      <c r="S382" s="1" t="s">
        <v>3700</v>
      </c>
      <c r="T382" s="1" t="s">
        <v>4371</v>
      </c>
      <c r="U382" s="1" t="s">
        <v>1833</v>
      </c>
      <c r="V382" s="1" t="s">
        <v>1833</v>
      </c>
      <c r="W382" s="1" t="s">
        <v>3695</v>
      </c>
      <c r="X382" s="1" t="s">
        <v>9913</v>
      </c>
      <c r="Y382" s="2">
        <f>X383-'Bloco 1 10s Com RTOS RX'!$X382</f>
        <v>0.0001157407407</v>
      </c>
      <c r="Z382" s="1">
        <f>SUM(LEN(",CO_MQ135|"),'Bloco 1 10s Com RTOS RX'!$H382,LEN(",CO2_MQ135|"),'Bloco 1 10s Com RTOS RX'!$I382,LEN(",Alcool_MQ135|"),'Bloco 1 10s Com RTOS RX'!$J382,LEN(",Alcool_MQ135|"),'Bloco 1 10s Com RTOS RX'!$K382,LEN(",Toluen_MQ135|"),'Bloco 1 10s Com RTOS RX'!$L382,LEN(",MH4_MQ135|"),'Bloco 1 10s Com RTOS RX'!$M382,LEN(",O3_MQ131|"),'Bloco 1 10s Com RTOS RX'!$N382)*8</f>
        <v>672</v>
      </c>
    </row>
    <row r="383" ht="15.75" customHeight="1">
      <c r="A383" s="1" t="s">
        <v>9914</v>
      </c>
      <c r="B383" s="1" t="s">
        <v>9915</v>
      </c>
      <c r="C383" s="1" t="s">
        <v>8399</v>
      </c>
      <c r="D383" s="1" t="s">
        <v>9916</v>
      </c>
      <c r="E383" s="1" t="s">
        <v>1833</v>
      </c>
      <c r="F383" s="1" t="s">
        <v>1833</v>
      </c>
      <c r="G383" s="1" t="s">
        <v>1833</v>
      </c>
      <c r="H383" s="1" t="s">
        <v>183</v>
      </c>
      <c r="I383" s="1" t="s">
        <v>48</v>
      </c>
      <c r="J383" s="1" t="s">
        <v>49</v>
      </c>
      <c r="K383" s="1" t="s">
        <v>50</v>
      </c>
      <c r="L383" s="1" t="s">
        <v>51</v>
      </c>
      <c r="M383" s="1" t="s">
        <v>36</v>
      </c>
      <c r="N383" s="1" t="s">
        <v>116</v>
      </c>
      <c r="O383" s="1" t="s">
        <v>1833</v>
      </c>
      <c r="P383" s="1" t="s">
        <v>1833</v>
      </c>
      <c r="Q383" s="1" t="s">
        <v>3692</v>
      </c>
      <c r="R383" s="1" t="s">
        <v>1833</v>
      </c>
      <c r="S383" s="1" t="s">
        <v>3700</v>
      </c>
      <c r="T383" s="1" t="s">
        <v>4371</v>
      </c>
      <c r="U383" s="1" t="s">
        <v>1833</v>
      </c>
      <c r="V383" s="1" t="s">
        <v>1833</v>
      </c>
      <c r="W383" s="1" t="s">
        <v>3695</v>
      </c>
      <c r="X383" s="1" t="s">
        <v>4154</v>
      </c>
      <c r="Y383" s="2">
        <f>X384-'Bloco 1 10s Com RTOS RX'!$X383</f>
        <v>0.0001157407407</v>
      </c>
      <c r="Z383" s="1">
        <f>SUM(LEN(",CO_MQ135|"),'Bloco 1 10s Com RTOS RX'!$H383,LEN(",CO2_MQ135|"),'Bloco 1 10s Com RTOS RX'!$I383,LEN(",Alcool_MQ135|"),'Bloco 1 10s Com RTOS RX'!$J383,LEN(",Alcool_MQ135|"),'Bloco 1 10s Com RTOS RX'!$K383,LEN(",Toluen_MQ135|"),'Bloco 1 10s Com RTOS RX'!$L383,LEN(",MH4_MQ135|"),'Bloco 1 10s Com RTOS RX'!$M383,LEN(",O3_MQ131|"),'Bloco 1 10s Com RTOS RX'!$N383)*8</f>
        <v>672</v>
      </c>
    </row>
    <row r="384" ht="15.75" customHeight="1">
      <c r="A384" s="1" t="s">
        <v>9917</v>
      </c>
      <c r="B384" s="1" t="s">
        <v>9918</v>
      </c>
      <c r="C384" s="1" t="s">
        <v>8399</v>
      </c>
      <c r="D384" s="1" t="s">
        <v>9919</v>
      </c>
      <c r="E384" s="1" t="s">
        <v>1833</v>
      </c>
      <c r="F384" s="1" t="s">
        <v>1833</v>
      </c>
      <c r="G384" s="1" t="s">
        <v>1833</v>
      </c>
      <c r="H384" s="1" t="s">
        <v>605</v>
      </c>
      <c r="I384" s="1" t="s">
        <v>48</v>
      </c>
      <c r="J384" s="1" t="s">
        <v>8614</v>
      </c>
      <c r="K384" s="1" t="s">
        <v>50</v>
      </c>
      <c r="L384" s="1" t="s">
        <v>3883</v>
      </c>
      <c r="M384" s="1" t="s">
        <v>36</v>
      </c>
      <c r="N384" s="1" t="s">
        <v>116</v>
      </c>
      <c r="O384" s="1" t="s">
        <v>1833</v>
      </c>
      <c r="P384" s="1" t="s">
        <v>1833</v>
      </c>
      <c r="Q384" s="1" t="s">
        <v>3692</v>
      </c>
      <c r="R384" s="1" t="s">
        <v>1833</v>
      </c>
      <c r="S384" s="1" t="s">
        <v>3700</v>
      </c>
      <c r="T384" s="1" t="s">
        <v>4371</v>
      </c>
      <c r="U384" s="1" t="s">
        <v>1833</v>
      </c>
      <c r="V384" s="1" t="s">
        <v>1833</v>
      </c>
      <c r="W384" s="1" t="s">
        <v>3695</v>
      </c>
      <c r="X384" s="1" t="s">
        <v>9920</v>
      </c>
      <c r="Y384" s="2">
        <f>X385-'Bloco 1 10s Com RTOS RX'!$X384</f>
        <v>0.0001157407407</v>
      </c>
      <c r="Z384" s="1">
        <f>SUM(LEN(",CO_MQ135|"),'Bloco 1 10s Com RTOS RX'!$H384,LEN(",CO2_MQ135|"),'Bloco 1 10s Com RTOS RX'!$I384,LEN(",Alcool_MQ135|"),'Bloco 1 10s Com RTOS RX'!$J384,LEN(",Alcool_MQ135|"),'Bloco 1 10s Com RTOS RX'!$K384,LEN(",Toluen_MQ135|"),'Bloco 1 10s Com RTOS RX'!$L384,LEN(",MH4_MQ135|"),'Bloco 1 10s Com RTOS RX'!$M384,LEN(",O3_MQ131|"),'Bloco 1 10s Com RTOS RX'!$N384)*8</f>
        <v>672</v>
      </c>
    </row>
    <row r="385" ht="15.75" customHeight="1">
      <c r="A385" s="1" t="s">
        <v>9921</v>
      </c>
      <c r="B385" s="1" t="s">
        <v>9922</v>
      </c>
      <c r="C385" s="1" t="s">
        <v>8399</v>
      </c>
      <c r="D385" s="1" t="s">
        <v>9923</v>
      </c>
      <c r="E385" s="1" t="s">
        <v>1833</v>
      </c>
      <c r="F385" s="1" t="s">
        <v>1833</v>
      </c>
      <c r="G385" s="1" t="s">
        <v>1833</v>
      </c>
      <c r="H385" s="1" t="s">
        <v>428</v>
      </c>
      <c r="I385" s="1" t="s">
        <v>48</v>
      </c>
      <c r="J385" s="1" t="s">
        <v>49</v>
      </c>
      <c r="K385" s="1" t="s">
        <v>50</v>
      </c>
      <c r="L385" s="1" t="s">
        <v>1838</v>
      </c>
      <c r="M385" s="1" t="s">
        <v>44</v>
      </c>
      <c r="N385" s="1" t="s">
        <v>499</v>
      </c>
      <c r="O385" s="1" t="s">
        <v>1833</v>
      </c>
      <c r="P385" s="1" t="s">
        <v>1833</v>
      </c>
      <c r="Q385" s="1" t="s">
        <v>3692</v>
      </c>
      <c r="R385" s="1" t="s">
        <v>1833</v>
      </c>
      <c r="S385" s="1" t="s">
        <v>3700</v>
      </c>
      <c r="T385" s="1" t="s">
        <v>4371</v>
      </c>
      <c r="U385" s="1" t="s">
        <v>1833</v>
      </c>
      <c r="V385" s="1" t="s">
        <v>1833</v>
      </c>
      <c r="W385" s="1" t="s">
        <v>3695</v>
      </c>
      <c r="X385" s="1" t="s">
        <v>9924</v>
      </c>
      <c r="Y385" s="2">
        <f>X386-'Bloco 1 10s Com RTOS RX'!$X385</f>
        <v>0.0001157407407</v>
      </c>
      <c r="Z385" s="1">
        <f>SUM(LEN(",CO_MQ135|"),'Bloco 1 10s Com RTOS RX'!$H385,LEN(",CO2_MQ135|"),'Bloco 1 10s Com RTOS RX'!$I385,LEN(",Alcool_MQ135|"),'Bloco 1 10s Com RTOS RX'!$J385,LEN(",Alcool_MQ135|"),'Bloco 1 10s Com RTOS RX'!$K385,LEN(",Toluen_MQ135|"),'Bloco 1 10s Com RTOS RX'!$L385,LEN(",MH4_MQ135|"),'Bloco 1 10s Com RTOS RX'!$M385,LEN(",O3_MQ131|"),'Bloco 1 10s Com RTOS RX'!$N385)*8</f>
        <v>672</v>
      </c>
    </row>
    <row r="386" ht="15.75" customHeight="1">
      <c r="A386" s="1" t="s">
        <v>9925</v>
      </c>
      <c r="B386" s="1" t="s">
        <v>9926</v>
      </c>
      <c r="C386" s="1" t="s">
        <v>8399</v>
      </c>
      <c r="D386" s="1" t="s">
        <v>9927</v>
      </c>
      <c r="E386" s="1" t="s">
        <v>1833</v>
      </c>
      <c r="F386" s="1" t="s">
        <v>1833</v>
      </c>
      <c r="G386" s="1" t="s">
        <v>1833</v>
      </c>
      <c r="H386" s="1" t="s">
        <v>31</v>
      </c>
      <c r="I386" s="1" t="s">
        <v>32</v>
      </c>
      <c r="J386" s="1" t="s">
        <v>33</v>
      </c>
      <c r="K386" s="1" t="s">
        <v>34</v>
      </c>
      <c r="L386" s="1" t="s">
        <v>35</v>
      </c>
      <c r="M386" s="1" t="s">
        <v>36</v>
      </c>
      <c r="N386" s="1" t="s">
        <v>219</v>
      </c>
      <c r="O386" s="1" t="s">
        <v>1833</v>
      </c>
      <c r="P386" s="1" t="s">
        <v>1833</v>
      </c>
      <c r="Q386" s="1" t="s">
        <v>3692</v>
      </c>
      <c r="R386" s="1" t="s">
        <v>1833</v>
      </c>
      <c r="S386" s="1" t="s">
        <v>3700</v>
      </c>
      <c r="T386" s="1" t="s">
        <v>4371</v>
      </c>
      <c r="U386" s="1" t="s">
        <v>1833</v>
      </c>
      <c r="V386" s="1" t="s">
        <v>1833</v>
      </c>
      <c r="W386" s="1" t="s">
        <v>3695</v>
      </c>
      <c r="X386" s="1" t="s">
        <v>9928</v>
      </c>
      <c r="Y386" s="2">
        <f>X387-'Bloco 1 10s Com RTOS RX'!$X386</f>
        <v>0.0002314814815</v>
      </c>
      <c r="Z386" s="1">
        <f>SUM(LEN(",CO_MQ135|"),'Bloco 1 10s Com RTOS RX'!$H386,LEN(",CO2_MQ135|"),'Bloco 1 10s Com RTOS RX'!$I386,LEN(",Alcool_MQ135|"),'Bloco 1 10s Com RTOS RX'!$J386,LEN(",Alcool_MQ135|"),'Bloco 1 10s Com RTOS RX'!$K386,LEN(",Toluen_MQ135|"),'Bloco 1 10s Com RTOS RX'!$L386,LEN(",MH4_MQ135|"),'Bloco 1 10s Com RTOS RX'!$M386,LEN(",O3_MQ131|"),'Bloco 1 10s Com RTOS RX'!$N386)*8</f>
        <v>672</v>
      </c>
    </row>
    <row r="387" ht="15.75" customHeight="1">
      <c r="A387" s="1" t="s">
        <v>9929</v>
      </c>
      <c r="B387" s="1" t="s">
        <v>9930</v>
      </c>
      <c r="C387" s="1" t="s">
        <v>8399</v>
      </c>
      <c r="D387" s="1" t="s">
        <v>9931</v>
      </c>
      <c r="E387" s="1" t="s">
        <v>1833</v>
      </c>
      <c r="F387" s="1" t="s">
        <v>1833</v>
      </c>
      <c r="G387" s="1" t="s">
        <v>1833</v>
      </c>
      <c r="H387" s="1" t="s">
        <v>605</v>
      </c>
      <c r="I387" s="1" t="s">
        <v>48</v>
      </c>
      <c r="J387" s="1" t="s">
        <v>8614</v>
      </c>
      <c r="K387" s="1" t="s">
        <v>50</v>
      </c>
      <c r="L387" s="1" t="s">
        <v>3883</v>
      </c>
      <c r="M387" s="1" t="s">
        <v>36</v>
      </c>
      <c r="N387" s="1" t="s">
        <v>636</v>
      </c>
      <c r="O387" s="1" t="s">
        <v>1833</v>
      </c>
      <c r="P387" s="1" t="s">
        <v>1833</v>
      </c>
      <c r="Q387" s="1" t="s">
        <v>3692</v>
      </c>
      <c r="R387" s="1" t="s">
        <v>1833</v>
      </c>
      <c r="S387" s="1" t="s">
        <v>3700</v>
      </c>
      <c r="T387" s="1" t="s">
        <v>4371</v>
      </c>
      <c r="U387" s="1" t="s">
        <v>1833</v>
      </c>
      <c r="V387" s="1" t="s">
        <v>1833</v>
      </c>
      <c r="W387" s="1" t="s">
        <v>3695</v>
      </c>
      <c r="X387" s="1" t="s">
        <v>9932</v>
      </c>
      <c r="Y387" s="2">
        <f>X388-'Bloco 1 10s Com RTOS RX'!$X387</f>
        <v>0.0001157407407</v>
      </c>
      <c r="Z387" s="1">
        <f>SUM(LEN(",CO_MQ135|"),'Bloco 1 10s Com RTOS RX'!$H387,LEN(",CO2_MQ135|"),'Bloco 1 10s Com RTOS RX'!$I387,LEN(",Alcool_MQ135|"),'Bloco 1 10s Com RTOS RX'!$J387,LEN(",Alcool_MQ135|"),'Bloco 1 10s Com RTOS RX'!$K387,LEN(",Toluen_MQ135|"),'Bloco 1 10s Com RTOS RX'!$L387,LEN(",MH4_MQ135|"),'Bloco 1 10s Com RTOS RX'!$M387,LEN(",O3_MQ131|"),'Bloco 1 10s Com RTOS RX'!$N387)*8</f>
        <v>672</v>
      </c>
    </row>
    <row r="388" ht="15.75" customHeight="1">
      <c r="A388" s="1" t="s">
        <v>9933</v>
      </c>
      <c r="B388" s="1" t="s">
        <v>9934</v>
      </c>
      <c r="C388" s="1" t="s">
        <v>8399</v>
      </c>
      <c r="D388" s="1" t="s">
        <v>9935</v>
      </c>
      <c r="E388" s="1" t="s">
        <v>1833</v>
      </c>
      <c r="F388" s="1" t="s">
        <v>1833</v>
      </c>
      <c r="G388" s="1" t="s">
        <v>1833</v>
      </c>
      <c r="H388" s="1" t="s">
        <v>625</v>
      </c>
      <c r="I388" s="1" t="s">
        <v>498</v>
      </c>
      <c r="J388" s="1" t="s">
        <v>626</v>
      </c>
      <c r="K388" s="1" t="s">
        <v>73</v>
      </c>
      <c r="L388" s="1" t="s">
        <v>116</v>
      </c>
      <c r="M388" s="1" t="s">
        <v>159</v>
      </c>
      <c r="N388" s="1" t="s">
        <v>116</v>
      </c>
      <c r="O388" s="1" t="s">
        <v>1833</v>
      </c>
      <c r="P388" s="1" t="s">
        <v>1833</v>
      </c>
      <c r="Q388" s="1" t="s">
        <v>3692</v>
      </c>
      <c r="R388" s="1" t="s">
        <v>1833</v>
      </c>
      <c r="S388" s="1" t="s">
        <v>3693</v>
      </c>
      <c r="T388" s="1" t="s">
        <v>4371</v>
      </c>
      <c r="U388" s="1" t="s">
        <v>1833</v>
      </c>
      <c r="V388" s="1" t="s">
        <v>1833</v>
      </c>
      <c r="W388" s="1" t="s">
        <v>3695</v>
      </c>
      <c r="X388" s="1" t="s">
        <v>9936</v>
      </c>
      <c r="Y388" s="2">
        <f>X389-'Bloco 1 10s Com RTOS RX'!$X388</f>
        <v>0.0001157407407</v>
      </c>
      <c r="Z388" s="1">
        <f>SUM(LEN(",CO_MQ135|"),'Bloco 1 10s Com RTOS RX'!$H388,LEN(",CO2_MQ135|"),'Bloco 1 10s Com RTOS RX'!$I388,LEN(",Alcool_MQ135|"),'Bloco 1 10s Com RTOS RX'!$J388,LEN(",Alcool_MQ135|"),'Bloco 1 10s Com RTOS RX'!$K388,LEN(",Toluen_MQ135|"),'Bloco 1 10s Com RTOS RX'!$L388,LEN(",MH4_MQ135|"),'Bloco 1 10s Com RTOS RX'!$M388,LEN(",O3_MQ131|"),'Bloco 1 10s Com RTOS RX'!$N388)*8</f>
        <v>672</v>
      </c>
    </row>
    <row r="389" ht="15.75" customHeight="1">
      <c r="A389" s="1" t="s">
        <v>9937</v>
      </c>
      <c r="B389" s="1" t="s">
        <v>9938</v>
      </c>
      <c r="C389" s="1" t="s">
        <v>8399</v>
      </c>
      <c r="D389" s="1" t="s">
        <v>9939</v>
      </c>
      <c r="E389" s="1" t="s">
        <v>1833</v>
      </c>
      <c r="F389" s="1" t="s">
        <v>1833</v>
      </c>
      <c r="G389" s="1" t="s">
        <v>1833</v>
      </c>
      <c r="H389" s="1" t="s">
        <v>319</v>
      </c>
      <c r="I389" s="1" t="s">
        <v>29</v>
      </c>
      <c r="J389" s="1" t="s">
        <v>1048</v>
      </c>
      <c r="K389" s="1" t="s">
        <v>34</v>
      </c>
      <c r="L389" s="1" t="s">
        <v>1110</v>
      </c>
      <c r="M389" s="1" t="s">
        <v>73</v>
      </c>
      <c r="N389" s="1" t="s">
        <v>3827</v>
      </c>
      <c r="O389" s="1" t="s">
        <v>1833</v>
      </c>
      <c r="P389" s="1" t="s">
        <v>1833</v>
      </c>
      <c r="Q389" s="1" t="s">
        <v>3692</v>
      </c>
      <c r="R389" s="1" t="s">
        <v>1833</v>
      </c>
      <c r="S389" s="1" t="s">
        <v>3700</v>
      </c>
      <c r="T389" s="1" t="s">
        <v>4371</v>
      </c>
      <c r="U389" s="1" t="s">
        <v>1833</v>
      </c>
      <c r="V389" s="1" t="s">
        <v>1833</v>
      </c>
      <c r="W389" s="1" t="s">
        <v>3695</v>
      </c>
      <c r="X389" s="1" t="s">
        <v>9940</v>
      </c>
      <c r="Y389" s="2">
        <f>X390-'Bloco 1 10s Com RTOS RX'!$X389</f>
        <v>0.0001157407407</v>
      </c>
      <c r="Z389" s="1">
        <f>SUM(LEN(",CO_MQ135|"),'Bloco 1 10s Com RTOS RX'!$H389,LEN(",CO2_MQ135|"),'Bloco 1 10s Com RTOS RX'!$I389,LEN(",Alcool_MQ135|"),'Bloco 1 10s Com RTOS RX'!$J389,LEN(",Alcool_MQ135|"),'Bloco 1 10s Com RTOS RX'!$K389,LEN(",Toluen_MQ135|"),'Bloco 1 10s Com RTOS RX'!$L389,LEN(",MH4_MQ135|"),'Bloco 1 10s Com RTOS RX'!$M389,LEN(",O3_MQ131|"),'Bloco 1 10s Com RTOS RX'!$N389)*8</f>
        <v>672</v>
      </c>
    </row>
    <row r="390" ht="15.75" customHeight="1">
      <c r="A390" s="1" t="s">
        <v>9941</v>
      </c>
      <c r="B390" s="1" t="s">
        <v>9942</v>
      </c>
      <c r="C390" s="1" t="s">
        <v>8399</v>
      </c>
      <c r="D390" s="1" t="s">
        <v>9943</v>
      </c>
      <c r="E390" s="1" t="s">
        <v>1833</v>
      </c>
      <c r="F390" s="1" t="s">
        <v>1833</v>
      </c>
      <c r="G390" s="1" t="s">
        <v>1833</v>
      </c>
      <c r="H390" s="1" t="s">
        <v>122</v>
      </c>
      <c r="I390" s="1" t="s">
        <v>40</v>
      </c>
      <c r="J390" s="1" t="s">
        <v>41</v>
      </c>
      <c r="K390" s="1" t="s">
        <v>42</v>
      </c>
      <c r="L390" s="1" t="s">
        <v>123</v>
      </c>
      <c r="M390" s="1" t="s">
        <v>44</v>
      </c>
      <c r="N390" s="1" t="s">
        <v>3827</v>
      </c>
      <c r="O390" s="1" t="s">
        <v>1833</v>
      </c>
      <c r="P390" s="1" t="s">
        <v>1833</v>
      </c>
      <c r="Q390" s="1" t="s">
        <v>3692</v>
      </c>
      <c r="R390" s="1" t="s">
        <v>1833</v>
      </c>
      <c r="S390" s="1" t="s">
        <v>3700</v>
      </c>
      <c r="T390" s="1" t="s">
        <v>4371</v>
      </c>
      <c r="U390" s="1" t="s">
        <v>1833</v>
      </c>
      <c r="V390" s="1" t="s">
        <v>1833</v>
      </c>
      <c r="W390" s="1" t="s">
        <v>3695</v>
      </c>
      <c r="X390" s="1" t="s">
        <v>9944</v>
      </c>
      <c r="Y390" s="2">
        <f>X391-'Bloco 1 10s Com RTOS RX'!$X390</f>
        <v>0.0001157407407</v>
      </c>
      <c r="Z390" s="1">
        <f>SUM(LEN(",CO_MQ135|"),'Bloco 1 10s Com RTOS RX'!$H390,LEN(",CO2_MQ135|"),'Bloco 1 10s Com RTOS RX'!$I390,LEN(",Alcool_MQ135|"),'Bloco 1 10s Com RTOS RX'!$J390,LEN(",Alcool_MQ135|"),'Bloco 1 10s Com RTOS RX'!$K390,LEN(",Toluen_MQ135|"),'Bloco 1 10s Com RTOS RX'!$L390,LEN(",MH4_MQ135|"),'Bloco 1 10s Com RTOS RX'!$M390,LEN(",O3_MQ131|"),'Bloco 1 10s Com RTOS RX'!$N390)*8</f>
        <v>672</v>
      </c>
    </row>
    <row r="391" ht="15.75" customHeight="1">
      <c r="A391" s="1" t="s">
        <v>9945</v>
      </c>
      <c r="B391" s="1" t="s">
        <v>9946</v>
      </c>
      <c r="C391" s="1" t="s">
        <v>8399</v>
      </c>
      <c r="D391" s="1" t="s">
        <v>9947</v>
      </c>
      <c r="E391" s="1" t="s">
        <v>1833</v>
      </c>
      <c r="F391" s="1" t="s">
        <v>1833</v>
      </c>
      <c r="G391" s="1" t="s">
        <v>1833</v>
      </c>
      <c r="H391" s="1" t="s">
        <v>3764</v>
      </c>
      <c r="I391" s="1" t="s">
        <v>32</v>
      </c>
      <c r="J391" s="1" t="s">
        <v>33</v>
      </c>
      <c r="K391" s="1" t="s">
        <v>34</v>
      </c>
      <c r="L391" s="1" t="s">
        <v>166</v>
      </c>
      <c r="M391" s="1" t="s">
        <v>36</v>
      </c>
      <c r="N391" s="1" t="s">
        <v>183</v>
      </c>
      <c r="O391" s="1" t="s">
        <v>1833</v>
      </c>
      <c r="P391" s="1" t="s">
        <v>1833</v>
      </c>
      <c r="Q391" s="1" t="s">
        <v>3692</v>
      </c>
      <c r="R391" s="1" t="s">
        <v>1833</v>
      </c>
      <c r="S391" s="1" t="s">
        <v>3700</v>
      </c>
      <c r="T391" s="1" t="s">
        <v>4371</v>
      </c>
      <c r="U391" s="1" t="s">
        <v>1833</v>
      </c>
      <c r="V391" s="1" t="s">
        <v>1833</v>
      </c>
      <c r="W391" s="1" t="s">
        <v>3695</v>
      </c>
      <c r="X391" s="1" t="s">
        <v>9948</v>
      </c>
      <c r="Y391" s="2">
        <f>X392-'Bloco 1 10s Com RTOS RX'!$X391</f>
        <v>0.0001157407407</v>
      </c>
      <c r="Z391" s="1">
        <f>SUM(LEN(",CO_MQ135|"),'Bloco 1 10s Com RTOS RX'!$H391,LEN(",CO2_MQ135|"),'Bloco 1 10s Com RTOS RX'!$I391,LEN(",Alcool_MQ135|"),'Bloco 1 10s Com RTOS RX'!$J391,LEN(",Alcool_MQ135|"),'Bloco 1 10s Com RTOS RX'!$K391,LEN(",Toluen_MQ135|"),'Bloco 1 10s Com RTOS RX'!$L391,LEN(",MH4_MQ135|"),'Bloco 1 10s Com RTOS RX'!$M391,LEN(",O3_MQ131|"),'Bloco 1 10s Com RTOS RX'!$N391)*8</f>
        <v>672</v>
      </c>
    </row>
    <row r="392" ht="15.75" customHeight="1">
      <c r="A392" s="1" t="s">
        <v>9949</v>
      </c>
      <c r="B392" s="1" t="s">
        <v>9950</v>
      </c>
      <c r="C392" s="1" t="s">
        <v>8399</v>
      </c>
      <c r="D392" s="1" t="s">
        <v>9951</v>
      </c>
      <c r="E392" s="1" t="s">
        <v>1833</v>
      </c>
      <c r="F392" s="1" t="s">
        <v>1833</v>
      </c>
      <c r="G392" s="1" t="s">
        <v>1833</v>
      </c>
      <c r="H392" s="1" t="s">
        <v>636</v>
      </c>
      <c r="I392" s="1" t="s">
        <v>117</v>
      </c>
      <c r="J392" s="1" t="s">
        <v>980</v>
      </c>
      <c r="K392" s="1" t="s">
        <v>50</v>
      </c>
      <c r="L392" s="1" t="s">
        <v>259</v>
      </c>
      <c r="M392" s="1" t="s">
        <v>44</v>
      </c>
      <c r="N392" s="1" t="s">
        <v>183</v>
      </c>
      <c r="O392" s="1" t="s">
        <v>1833</v>
      </c>
      <c r="P392" s="1" t="s">
        <v>1833</v>
      </c>
      <c r="Q392" s="1" t="s">
        <v>3692</v>
      </c>
      <c r="R392" s="1" t="s">
        <v>1833</v>
      </c>
      <c r="S392" s="1" t="s">
        <v>3700</v>
      </c>
      <c r="T392" s="1" t="s">
        <v>4371</v>
      </c>
      <c r="U392" s="1" t="s">
        <v>1833</v>
      </c>
      <c r="V392" s="1" t="s">
        <v>1833</v>
      </c>
      <c r="W392" s="1" t="s">
        <v>3695</v>
      </c>
      <c r="X392" s="1" t="s">
        <v>9952</v>
      </c>
      <c r="Y392" s="2">
        <f>X393-'Bloco 1 10s Com RTOS RX'!$X392</f>
        <v>0.0001157407407</v>
      </c>
      <c r="Z392" s="1">
        <f>SUM(LEN(",CO_MQ135|"),'Bloco 1 10s Com RTOS RX'!$H392,LEN(",CO2_MQ135|"),'Bloco 1 10s Com RTOS RX'!$I392,LEN(",Alcool_MQ135|"),'Bloco 1 10s Com RTOS RX'!$J392,LEN(",Alcool_MQ135|"),'Bloco 1 10s Com RTOS RX'!$K392,LEN(",Toluen_MQ135|"),'Bloco 1 10s Com RTOS RX'!$L392,LEN(",MH4_MQ135|"),'Bloco 1 10s Com RTOS RX'!$M392,LEN(",O3_MQ131|"),'Bloco 1 10s Com RTOS RX'!$N392)*8</f>
        <v>672</v>
      </c>
    </row>
    <row r="393" ht="15.75" customHeight="1">
      <c r="A393" s="1" t="s">
        <v>9953</v>
      </c>
      <c r="B393" s="1" t="s">
        <v>9954</v>
      </c>
      <c r="C393" s="1" t="s">
        <v>8399</v>
      </c>
      <c r="D393" s="1" t="s">
        <v>9955</v>
      </c>
      <c r="E393" s="1" t="s">
        <v>1833</v>
      </c>
      <c r="F393" s="1" t="s">
        <v>1833</v>
      </c>
      <c r="G393" s="1" t="s">
        <v>1833</v>
      </c>
      <c r="H393" s="1" t="s">
        <v>116</v>
      </c>
      <c r="I393" s="1" t="s">
        <v>117</v>
      </c>
      <c r="J393" s="1" t="s">
        <v>220</v>
      </c>
      <c r="K393" s="1" t="s">
        <v>42</v>
      </c>
      <c r="L393" s="1" t="s">
        <v>221</v>
      </c>
      <c r="M393" s="1" t="s">
        <v>44</v>
      </c>
      <c r="N393" s="1" t="s">
        <v>183</v>
      </c>
      <c r="O393" s="1" t="s">
        <v>1833</v>
      </c>
      <c r="P393" s="1" t="s">
        <v>1833</v>
      </c>
      <c r="Q393" s="1" t="s">
        <v>3692</v>
      </c>
      <c r="R393" s="1" t="s">
        <v>1833</v>
      </c>
      <c r="S393" s="1" t="s">
        <v>3700</v>
      </c>
      <c r="T393" s="1" t="s">
        <v>4371</v>
      </c>
      <c r="U393" s="1" t="s">
        <v>1833</v>
      </c>
      <c r="V393" s="1" t="s">
        <v>1833</v>
      </c>
      <c r="W393" s="1" t="s">
        <v>3695</v>
      </c>
      <c r="X393" s="1" t="s">
        <v>9956</v>
      </c>
      <c r="Y393" s="2">
        <f>X394-'Bloco 1 10s Com RTOS RX'!$X393</f>
        <v>0.0001157407407</v>
      </c>
      <c r="Z393" s="1">
        <f>SUM(LEN(",CO_MQ135|"),'Bloco 1 10s Com RTOS RX'!$H393,LEN(",CO2_MQ135|"),'Bloco 1 10s Com RTOS RX'!$I393,LEN(",Alcool_MQ135|"),'Bloco 1 10s Com RTOS RX'!$J393,LEN(",Alcool_MQ135|"),'Bloco 1 10s Com RTOS RX'!$K393,LEN(",Toluen_MQ135|"),'Bloco 1 10s Com RTOS RX'!$L393,LEN(",MH4_MQ135|"),'Bloco 1 10s Com RTOS RX'!$M393,LEN(",O3_MQ131|"),'Bloco 1 10s Com RTOS RX'!$N393)*8</f>
        <v>672</v>
      </c>
    </row>
    <row r="394" ht="15.75" customHeight="1">
      <c r="A394" s="1" t="s">
        <v>9957</v>
      </c>
      <c r="B394" s="1" t="s">
        <v>9958</v>
      </c>
      <c r="C394" s="1" t="s">
        <v>8399</v>
      </c>
      <c r="D394" s="1" t="s">
        <v>9959</v>
      </c>
      <c r="E394" s="1" t="s">
        <v>1833</v>
      </c>
      <c r="F394" s="1" t="s">
        <v>1833</v>
      </c>
      <c r="G394" s="1" t="s">
        <v>1833</v>
      </c>
      <c r="H394" s="1" t="s">
        <v>3764</v>
      </c>
      <c r="I394" s="1" t="s">
        <v>32</v>
      </c>
      <c r="J394" s="1" t="s">
        <v>33</v>
      </c>
      <c r="K394" s="1" t="s">
        <v>34</v>
      </c>
      <c r="L394" s="1" t="s">
        <v>166</v>
      </c>
      <c r="M394" s="1" t="s">
        <v>36</v>
      </c>
      <c r="N394" s="1" t="s">
        <v>183</v>
      </c>
      <c r="O394" s="1" t="s">
        <v>1833</v>
      </c>
      <c r="P394" s="1" t="s">
        <v>1833</v>
      </c>
      <c r="Q394" s="1" t="s">
        <v>3692</v>
      </c>
      <c r="R394" s="1" t="s">
        <v>1833</v>
      </c>
      <c r="S394" s="1" t="s">
        <v>3700</v>
      </c>
      <c r="T394" s="1" t="s">
        <v>4371</v>
      </c>
      <c r="U394" s="1" t="s">
        <v>1833</v>
      </c>
      <c r="V394" s="1" t="s">
        <v>1833</v>
      </c>
      <c r="W394" s="1" t="s">
        <v>3695</v>
      </c>
      <c r="X394" s="1" t="s">
        <v>9960</v>
      </c>
      <c r="Y394" s="2">
        <f>X395-'Bloco 1 10s Com RTOS RX'!$X394</f>
        <v>0.0001157407407</v>
      </c>
      <c r="Z394" s="1">
        <f>SUM(LEN(",CO_MQ135|"),'Bloco 1 10s Com RTOS RX'!$H394,LEN(",CO2_MQ135|"),'Bloco 1 10s Com RTOS RX'!$I394,LEN(",Alcool_MQ135|"),'Bloco 1 10s Com RTOS RX'!$J394,LEN(",Alcool_MQ135|"),'Bloco 1 10s Com RTOS RX'!$K394,LEN(",Toluen_MQ135|"),'Bloco 1 10s Com RTOS RX'!$L394,LEN(",MH4_MQ135|"),'Bloco 1 10s Com RTOS RX'!$M394,LEN(",O3_MQ131|"),'Bloco 1 10s Com RTOS RX'!$N394)*8</f>
        <v>672</v>
      </c>
    </row>
    <row r="395" ht="15.75" customHeight="1">
      <c r="A395" s="1" t="s">
        <v>9961</v>
      </c>
      <c r="B395" s="1" t="s">
        <v>9962</v>
      </c>
      <c r="C395" s="1" t="s">
        <v>8399</v>
      </c>
      <c r="D395" s="1" t="s">
        <v>9963</v>
      </c>
      <c r="E395" s="1" t="s">
        <v>1833</v>
      </c>
      <c r="F395" s="1" t="s">
        <v>1833</v>
      </c>
      <c r="G395" s="1" t="s">
        <v>1833</v>
      </c>
      <c r="H395" s="1" t="s">
        <v>605</v>
      </c>
      <c r="I395" s="1" t="s">
        <v>48</v>
      </c>
      <c r="J395" s="1" t="s">
        <v>8614</v>
      </c>
      <c r="K395" s="1" t="s">
        <v>50</v>
      </c>
      <c r="L395" s="1" t="s">
        <v>3883</v>
      </c>
      <c r="M395" s="1" t="s">
        <v>36</v>
      </c>
      <c r="N395" s="1" t="s">
        <v>39</v>
      </c>
      <c r="O395" s="1" t="s">
        <v>1833</v>
      </c>
      <c r="P395" s="1" t="s">
        <v>1833</v>
      </c>
      <c r="Q395" s="1" t="s">
        <v>3692</v>
      </c>
      <c r="R395" s="1" t="s">
        <v>1833</v>
      </c>
      <c r="S395" s="1" t="s">
        <v>3700</v>
      </c>
      <c r="T395" s="1" t="s">
        <v>4371</v>
      </c>
      <c r="U395" s="1" t="s">
        <v>1833</v>
      </c>
      <c r="V395" s="1" t="s">
        <v>1833</v>
      </c>
      <c r="W395" s="1" t="s">
        <v>3695</v>
      </c>
      <c r="X395" s="1" t="s">
        <v>4190</v>
      </c>
      <c r="Y395" s="2">
        <f>X396-'Bloco 1 10s Com RTOS RX'!$X395</f>
        <v>0.0001157407407</v>
      </c>
      <c r="Z395" s="1">
        <f>SUM(LEN(",CO_MQ135|"),'Bloco 1 10s Com RTOS RX'!$H395,LEN(",CO2_MQ135|"),'Bloco 1 10s Com RTOS RX'!$I395,LEN(",Alcool_MQ135|"),'Bloco 1 10s Com RTOS RX'!$J395,LEN(",Alcool_MQ135|"),'Bloco 1 10s Com RTOS RX'!$K395,LEN(",Toluen_MQ135|"),'Bloco 1 10s Com RTOS RX'!$L395,LEN(",MH4_MQ135|"),'Bloco 1 10s Com RTOS RX'!$M395,LEN(",O3_MQ131|"),'Bloco 1 10s Com RTOS RX'!$N395)*8</f>
        <v>672</v>
      </c>
    </row>
    <row r="396" ht="15.75" customHeight="1">
      <c r="A396" s="1" t="s">
        <v>9964</v>
      </c>
      <c r="B396" s="1" t="s">
        <v>9965</v>
      </c>
      <c r="C396" s="1" t="s">
        <v>8399</v>
      </c>
      <c r="D396" s="1" t="s">
        <v>9966</v>
      </c>
      <c r="E396" s="1" t="s">
        <v>1833</v>
      </c>
      <c r="F396" s="1" t="s">
        <v>1833</v>
      </c>
      <c r="G396" s="1" t="s">
        <v>1833</v>
      </c>
      <c r="H396" s="1" t="s">
        <v>194</v>
      </c>
      <c r="I396" s="1" t="s">
        <v>63</v>
      </c>
      <c r="J396" s="1" t="s">
        <v>64</v>
      </c>
      <c r="K396" s="1" t="s">
        <v>42</v>
      </c>
      <c r="L396" s="1" t="s">
        <v>2006</v>
      </c>
      <c r="M396" s="1" t="s">
        <v>44</v>
      </c>
      <c r="N396" s="1" t="s">
        <v>47</v>
      </c>
      <c r="O396" s="1" t="s">
        <v>1833</v>
      </c>
      <c r="P396" s="1" t="s">
        <v>1833</v>
      </c>
      <c r="Q396" s="1" t="s">
        <v>3692</v>
      </c>
      <c r="R396" s="1" t="s">
        <v>1833</v>
      </c>
      <c r="S396" s="1" t="s">
        <v>3700</v>
      </c>
      <c r="T396" s="1" t="s">
        <v>4371</v>
      </c>
      <c r="U396" s="1" t="s">
        <v>1833</v>
      </c>
      <c r="V396" s="1" t="s">
        <v>1833</v>
      </c>
      <c r="W396" s="1" t="s">
        <v>3695</v>
      </c>
      <c r="X396" s="1" t="s">
        <v>9967</v>
      </c>
      <c r="Y396" s="2">
        <f>X397-'Bloco 1 10s Com RTOS RX'!$X396</f>
        <v>0.0001157407407</v>
      </c>
      <c r="Z396" s="1">
        <f>SUM(LEN(",CO_MQ135|"),'Bloco 1 10s Com RTOS RX'!$H396,LEN(",CO2_MQ135|"),'Bloco 1 10s Com RTOS RX'!$I396,LEN(",Alcool_MQ135|"),'Bloco 1 10s Com RTOS RX'!$J396,LEN(",Alcool_MQ135|"),'Bloco 1 10s Com RTOS RX'!$K396,LEN(",Toluen_MQ135|"),'Bloco 1 10s Com RTOS RX'!$L396,LEN(",MH4_MQ135|"),'Bloco 1 10s Com RTOS RX'!$M396,LEN(",O3_MQ131|"),'Bloco 1 10s Com RTOS RX'!$N396)*8</f>
        <v>672</v>
      </c>
    </row>
    <row r="397" ht="15.75" customHeight="1">
      <c r="A397" s="1" t="s">
        <v>9968</v>
      </c>
      <c r="B397" s="1" t="s">
        <v>9969</v>
      </c>
      <c r="C397" s="1" t="s">
        <v>8399</v>
      </c>
      <c r="D397" s="1" t="s">
        <v>9970</v>
      </c>
      <c r="E397" s="1" t="s">
        <v>1833</v>
      </c>
      <c r="F397" s="1" t="s">
        <v>1833</v>
      </c>
      <c r="G397" s="1" t="s">
        <v>1833</v>
      </c>
      <c r="H397" s="1" t="s">
        <v>3729</v>
      </c>
      <c r="I397" s="1" t="s">
        <v>24</v>
      </c>
      <c r="J397" s="1" t="s">
        <v>60</v>
      </c>
      <c r="K397" s="1" t="s">
        <v>26</v>
      </c>
      <c r="L397" s="1" t="s">
        <v>3719</v>
      </c>
      <c r="M397" s="1" t="s">
        <v>28</v>
      </c>
      <c r="N397" s="1" t="s">
        <v>183</v>
      </c>
      <c r="O397" s="1" t="s">
        <v>1833</v>
      </c>
      <c r="P397" s="1" t="s">
        <v>1833</v>
      </c>
      <c r="Q397" s="1" t="s">
        <v>3692</v>
      </c>
      <c r="R397" s="1" t="s">
        <v>1833</v>
      </c>
      <c r="S397" s="1" t="s">
        <v>3700</v>
      </c>
      <c r="T397" s="1" t="s">
        <v>4371</v>
      </c>
      <c r="U397" s="1" t="s">
        <v>1833</v>
      </c>
      <c r="V397" s="1" t="s">
        <v>1833</v>
      </c>
      <c r="W397" s="1" t="s">
        <v>3695</v>
      </c>
      <c r="X397" s="1" t="s">
        <v>9971</v>
      </c>
      <c r="Y397" s="2">
        <f>X398-'Bloco 1 10s Com RTOS RX'!$X397</f>
        <v>0.0001157407407</v>
      </c>
      <c r="Z397" s="1">
        <f>SUM(LEN(",CO_MQ135|"),'Bloco 1 10s Com RTOS RX'!$H397,LEN(",CO2_MQ135|"),'Bloco 1 10s Com RTOS RX'!$I397,LEN(",Alcool_MQ135|"),'Bloco 1 10s Com RTOS RX'!$J397,LEN(",Alcool_MQ135|"),'Bloco 1 10s Com RTOS RX'!$K397,LEN(",Toluen_MQ135|"),'Bloco 1 10s Com RTOS RX'!$L397,LEN(",MH4_MQ135|"),'Bloco 1 10s Com RTOS RX'!$M397,LEN(",O3_MQ131|"),'Bloco 1 10s Com RTOS RX'!$N397)*8</f>
        <v>672</v>
      </c>
    </row>
    <row r="398" ht="15.75" customHeight="1">
      <c r="A398" s="1" t="s">
        <v>9972</v>
      </c>
      <c r="B398" s="1" t="s">
        <v>9973</v>
      </c>
      <c r="C398" s="1" t="s">
        <v>8399</v>
      </c>
      <c r="D398" s="1" t="s">
        <v>9974</v>
      </c>
      <c r="E398" s="1" t="s">
        <v>1833</v>
      </c>
      <c r="F398" s="1" t="s">
        <v>1833</v>
      </c>
      <c r="G398" s="1" t="s">
        <v>1833</v>
      </c>
      <c r="H398" s="1" t="s">
        <v>223</v>
      </c>
      <c r="I398" s="1" t="s">
        <v>224</v>
      </c>
      <c r="J398" s="1" t="s">
        <v>225</v>
      </c>
      <c r="K398" s="1" t="s">
        <v>169</v>
      </c>
      <c r="L398" s="1" t="s">
        <v>226</v>
      </c>
      <c r="M398" s="1" t="s">
        <v>103</v>
      </c>
      <c r="N398" s="1" t="s">
        <v>310</v>
      </c>
      <c r="O398" s="1" t="s">
        <v>1833</v>
      </c>
      <c r="P398" s="1" t="s">
        <v>1833</v>
      </c>
      <c r="Q398" s="1" t="s">
        <v>3692</v>
      </c>
      <c r="R398" s="1" t="s">
        <v>1833</v>
      </c>
      <c r="S398" s="1" t="s">
        <v>3700</v>
      </c>
      <c r="T398" s="1" t="s">
        <v>4371</v>
      </c>
      <c r="U398" s="1" t="s">
        <v>1833</v>
      </c>
      <c r="V398" s="1" t="s">
        <v>1833</v>
      </c>
      <c r="W398" s="1" t="s">
        <v>3695</v>
      </c>
      <c r="X398" s="1" t="s">
        <v>9975</v>
      </c>
      <c r="Y398" s="2">
        <f>X399-'Bloco 1 10s Com RTOS RX'!$X398</f>
        <v>0.0001157407407</v>
      </c>
      <c r="Z398" s="1">
        <f>SUM(LEN(",CO_MQ135|"),'Bloco 1 10s Com RTOS RX'!$H398,LEN(",CO2_MQ135|"),'Bloco 1 10s Com RTOS RX'!$I398,LEN(",Alcool_MQ135|"),'Bloco 1 10s Com RTOS RX'!$J398,LEN(",Alcool_MQ135|"),'Bloco 1 10s Com RTOS RX'!$K398,LEN(",Toluen_MQ135|"),'Bloco 1 10s Com RTOS RX'!$L398,LEN(",MH4_MQ135|"),'Bloco 1 10s Com RTOS RX'!$M398,LEN(",O3_MQ131|"),'Bloco 1 10s Com RTOS RX'!$N398)*8</f>
        <v>672</v>
      </c>
    </row>
    <row r="399" ht="15.75" customHeight="1">
      <c r="A399" s="1" t="s">
        <v>9976</v>
      </c>
      <c r="B399" s="1" t="s">
        <v>9977</v>
      </c>
      <c r="C399" s="1" t="s">
        <v>8399</v>
      </c>
      <c r="D399" s="1" t="s">
        <v>9978</v>
      </c>
      <c r="E399" s="1" t="s">
        <v>1833</v>
      </c>
      <c r="F399" s="1" t="s">
        <v>1833</v>
      </c>
      <c r="G399" s="1" t="s">
        <v>1833</v>
      </c>
      <c r="H399" s="1" t="s">
        <v>428</v>
      </c>
      <c r="I399" s="1" t="s">
        <v>48</v>
      </c>
      <c r="J399" s="1" t="s">
        <v>49</v>
      </c>
      <c r="K399" s="1" t="s">
        <v>50</v>
      </c>
      <c r="L399" s="1" t="s">
        <v>1838</v>
      </c>
      <c r="M399" s="1" t="s">
        <v>44</v>
      </c>
      <c r="N399" s="1" t="s">
        <v>605</v>
      </c>
      <c r="O399" s="1" t="s">
        <v>1833</v>
      </c>
      <c r="P399" s="1" t="s">
        <v>1833</v>
      </c>
      <c r="Q399" s="1" t="s">
        <v>3692</v>
      </c>
      <c r="R399" s="1" t="s">
        <v>1833</v>
      </c>
      <c r="S399" s="1" t="s">
        <v>3700</v>
      </c>
      <c r="T399" s="1" t="s">
        <v>4371</v>
      </c>
      <c r="U399" s="1" t="s">
        <v>1833</v>
      </c>
      <c r="V399" s="1" t="s">
        <v>1833</v>
      </c>
      <c r="W399" s="1" t="s">
        <v>3695</v>
      </c>
      <c r="X399" s="1" t="s">
        <v>4202</v>
      </c>
      <c r="Y399" s="2">
        <f>X400-'Bloco 1 10s Com RTOS RX'!$X399</f>
        <v>0.0001273148148</v>
      </c>
      <c r="Z399" s="1">
        <f>SUM(LEN(",CO_MQ135|"),'Bloco 1 10s Com RTOS RX'!$H399,LEN(",CO2_MQ135|"),'Bloco 1 10s Com RTOS RX'!$I399,LEN(",Alcool_MQ135|"),'Bloco 1 10s Com RTOS RX'!$J399,LEN(",Alcool_MQ135|"),'Bloco 1 10s Com RTOS RX'!$K399,LEN(",Toluen_MQ135|"),'Bloco 1 10s Com RTOS RX'!$L399,LEN(",MH4_MQ135|"),'Bloco 1 10s Com RTOS RX'!$M399,LEN(",O3_MQ131|"),'Bloco 1 10s Com RTOS RX'!$N399)*8</f>
        <v>672</v>
      </c>
    </row>
    <row r="400" ht="15.75" customHeight="1">
      <c r="A400" s="1" t="s">
        <v>9979</v>
      </c>
      <c r="B400" s="1" t="s">
        <v>9980</v>
      </c>
      <c r="C400" s="1" t="s">
        <v>8399</v>
      </c>
      <c r="D400" s="1" t="s">
        <v>9981</v>
      </c>
      <c r="E400" s="1" t="s">
        <v>1833</v>
      </c>
      <c r="F400" s="1" t="s">
        <v>1833</v>
      </c>
      <c r="G400" s="1" t="s">
        <v>1833</v>
      </c>
      <c r="H400" s="1" t="s">
        <v>39</v>
      </c>
      <c r="I400" s="1" t="s">
        <v>40</v>
      </c>
      <c r="J400" s="1" t="s">
        <v>41</v>
      </c>
      <c r="K400" s="1" t="s">
        <v>42</v>
      </c>
      <c r="L400" s="1" t="s">
        <v>43</v>
      </c>
      <c r="M400" s="1" t="s">
        <v>44</v>
      </c>
      <c r="N400" s="1" t="s">
        <v>303</v>
      </c>
      <c r="O400" s="1" t="s">
        <v>1833</v>
      </c>
      <c r="P400" s="1" t="s">
        <v>1833</v>
      </c>
      <c r="Q400" s="1" t="s">
        <v>3692</v>
      </c>
      <c r="R400" s="1" t="s">
        <v>1833</v>
      </c>
      <c r="S400" s="1" t="s">
        <v>3700</v>
      </c>
      <c r="T400" s="1" t="s">
        <v>4371</v>
      </c>
      <c r="U400" s="1" t="s">
        <v>1833</v>
      </c>
      <c r="V400" s="1" t="s">
        <v>1833</v>
      </c>
      <c r="W400" s="1" t="s">
        <v>3695</v>
      </c>
      <c r="X400" s="1" t="s">
        <v>9982</v>
      </c>
      <c r="Y400" s="2">
        <f>X401-'Bloco 1 10s Com RTOS RX'!$X400</f>
        <v>0.0001157407407</v>
      </c>
      <c r="Z400" s="1">
        <f>SUM(LEN(",CO_MQ135|"),'Bloco 1 10s Com RTOS RX'!$H400,LEN(",CO2_MQ135|"),'Bloco 1 10s Com RTOS RX'!$I400,LEN(",Alcool_MQ135|"),'Bloco 1 10s Com RTOS RX'!$J400,LEN(",Alcool_MQ135|"),'Bloco 1 10s Com RTOS RX'!$K400,LEN(",Toluen_MQ135|"),'Bloco 1 10s Com RTOS RX'!$L400,LEN(",MH4_MQ135|"),'Bloco 1 10s Com RTOS RX'!$M400,LEN(",O3_MQ131|"),'Bloco 1 10s Com RTOS RX'!$N400)*8</f>
        <v>672</v>
      </c>
    </row>
    <row r="401" ht="15.75" customHeight="1">
      <c r="A401" s="1" t="s">
        <v>9983</v>
      </c>
      <c r="B401" s="1" t="s">
        <v>9984</v>
      </c>
      <c r="C401" s="1" t="s">
        <v>8399</v>
      </c>
      <c r="D401" s="1" t="s">
        <v>9985</v>
      </c>
      <c r="E401" s="1" t="s">
        <v>1833</v>
      </c>
      <c r="F401" s="1" t="s">
        <v>1833</v>
      </c>
      <c r="G401" s="1" t="s">
        <v>1833</v>
      </c>
      <c r="H401" s="1" t="s">
        <v>211</v>
      </c>
      <c r="I401" s="1" t="s">
        <v>29</v>
      </c>
      <c r="J401" s="1" t="s">
        <v>1048</v>
      </c>
      <c r="K401" s="1" t="s">
        <v>34</v>
      </c>
      <c r="L401" s="1" t="s">
        <v>1049</v>
      </c>
      <c r="M401" s="1" t="s">
        <v>73</v>
      </c>
      <c r="N401" s="1" t="s">
        <v>303</v>
      </c>
      <c r="O401" s="1" t="s">
        <v>1833</v>
      </c>
      <c r="P401" s="1" t="s">
        <v>1833</v>
      </c>
      <c r="Q401" s="1" t="s">
        <v>3692</v>
      </c>
      <c r="R401" s="1" t="s">
        <v>1833</v>
      </c>
      <c r="S401" s="1" t="s">
        <v>3700</v>
      </c>
      <c r="T401" s="1" t="s">
        <v>4371</v>
      </c>
      <c r="U401" s="1" t="s">
        <v>1833</v>
      </c>
      <c r="V401" s="1" t="s">
        <v>1833</v>
      </c>
      <c r="W401" s="1" t="s">
        <v>3695</v>
      </c>
      <c r="X401" s="1" t="s">
        <v>9986</v>
      </c>
      <c r="Y401" s="2">
        <f>X402-'Bloco 1 10s Com RTOS RX'!$X401</f>
        <v>0.0001157407407</v>
      </c>
      <c r="Z401" s="1">
        <f>SUM(LEN(",CO_MQ135|"),'Bloco 1 10s Com RTOS RX'!$H401,LEN(",CO2_MQ135|"),'Bloco 1 10s Com RTOS RX'!$I401,LEN(",Alcool_MQ135|"),'Bloco 1 10s Com RTOS RX'!$J401,LEN(",Alcool_MQ135|"),'Bloco 1 10s Com RTOS RX'!$K401,LEN(",Toluen_MQ135|"),'Bloco 1 10s Com RTOS RX'!$L401,LEN(",MH4_MQ135|"),'Bloco 1 10s Com RTOS RX'!$M401,LEN(",O3_MQ131|"),'Bloco 1 10s Com RTOS RX'!$N401)*8</f>
        <v>672</v>
      </c>
    </row>
    <row r="402" ht="15.75" customHeight="1">
      <c r="A402" s="1" t="s">
        <v>9987</v>
      </c>
      <c r="B402" s="1" t="s">
        <v>9988</v>
      </c>
      <c r="C402" s="1" t="s">
        <v>8399</v>
      </c>
      <c r="D402" s="1" t="s">
        <v>9989</v>
      </c>
      <c r="E402" s="1" t="s">
        <v>1833</v>
      </c>
      <c r="F402" s="1" t="s">
        <v>1833</v>
      </c>
      <c r="G402" s="1" t="s">
        <v>1833</v>
      </c>
      <c r="H402" s="1" t="s">
        <v>3764</v>
      </c>
      <c r="I402" s="1" t="s">
        <v>32</v>
      </c>
      <c r="J402" s="1" t="s">
        <v>33</v>
      </c>
      <c r="K402" s="1" t="s">
        <v>34</v>
      </c>
      <c r="L402" s="1" t="s">
        <v>166</v>
      </c>
      <c r="M402" s="1" t="s">
        <v>36</v>
      </c>
      <c r="N402" s="1" t="s">
        <v>303</v>
      </c>
      <c r="O402" s="1" t="s">
        <v>1833</v>
      </c>
      <c r="P402" s="1" t="s">
        <v>1833</v>
      </c>
      <c r="Q402" s="1" t="s">
        <v>3692</v>
      </c>
      <c r="R402" s="1" t="s">
        <v>1833</v>
      </c>
      <c r="S402" s="1" t="s">
        <v>3700</v>
      </c>
      <c r="T402" s="1" t="s">
        <v>4371</v>
      </c>
      <c r="U402" s="1" t="s">
        <v>1833</v>
      </c>
      <c r="V402" s="1" t="s">
        <v>1833</v>
      </c>
      <c r="W402" s="1" t="s">
        <v>3695</v>
      </c>
      <c r="X402" s="1" t="s">
        <v>9990</v>
      </c>
      <c r="Y402" s="2">
        <f>X403-'Bloco 1 10s Com RTOS RX'!$X402</f>
        <v>0.0002314814815</v>
      </c>
      <c r="Z402" s="1">
        <f>SUM(LEN(",CO_MQ135|"),'Bloco 1 10s Com RTOS RX'!$H402,LEN(",CO2_MQ135|"),'Bloco 1 10s Com RTOS RX'!$I402,LEN(",Alcool_MQ135|"),'Bloco 1 10s Com RTOS RX'!$J402,LEN(",Alcool_MQ135|"),'Bloco 1 10s Com RTOS RX'!$K402,LEN(",Toluen_MQ135|"),'Bloco 1 10s Com RTOS RX'!$L402,LEN(",MH4_MQ135|"),'Bloco 1 10s Com RTOS RX'!$M402,LEN(",O3_MQ131|"),'Bloco 1 10s Com RTOS RX'!$N402)*8</f>
        <v>672</v>
      </c>
    </row>
    <row r="403" ht="15.75" customHeight="1">
      <c r="A403" s="1" t="s">
        <v>9991</v>
      </c>
      <c r="B403" s="1" t="s">
        <v>9992</v>
      </c>
      <c r="C403" s="1" t="s">
        <v>8399</v>
      </c>
      <c r="D403" s="1" t="s">
        <v>9993</v>
      </c>
      <c r="E403" s="1" t="s">
        <v>1833</v>
      </c>
      <c r="F403" s="1" t="s">
        <v>1833</v>
      </c>
      <c r="G403" s="1" t="s">
        <v>1833</v>
      </c>
      <c r="H403" s="1" t="s">
        <v>122</v>
      </c>
      <c r="I403" s="1" t="s">
        <v>40</v>
      </c>
      <c r="J403" s="1" t="s">
        <v>41</v>
      </c>
      <c r="K403" s="1" t="s">
        <v>42</v>
      </c>
      <c r="L403" s="1" t="s">
        <v>123</v>
      </c>
      <c r="M403" s="1" t="s">
        <v>44</v>
      </c>
      <c r="N403" s="1" t="s">
        <v>785</v>
      </c>
      <c r="O403" s="1" t="s">
        <v>1833</v>
      </c>
      <c r="P403" s="1" t="s">
        <v>1833</v>
      </c>
      <c r="Q403" s="1" t="s">
        <v>3692</v>
      </c>
      <c r="R403" s="1" t="s">
        <v>1833</v>
      </c>
      <c r="S403" s="1" t="s">
        <v>3700</v>
      </c>
      <c r="T403" s="1" t="s">
        <v>4371</v>
      </c>
      <c r="U403" s="1" t="s">
        <v>1833</v>
      </c>
      <c r="V403" s="1" t="s">
        <v>1833</v>
      </c>
      <c r="W403" s="1" t="s">
        <v>3695</v>
      </c>
      <c r="X403" s="1" t="s">
        <v>9994</v>
      </c>
      <c r="Y403" s="2">
        <f>X404-'Bloco 1 10s Com RTOS RX'!$X403</f>
        <v>0.0001157407407</v>
      </c>
      <c r="Z403" s="1">
        <f>SUM(LEN(",CO_MQ135|"),'Bloco 1 10s Com RTOS RX'!$H403,LEN(",CO2_MQ135|"),'Bloco 1 10s Com RTOS RX'!$I403,LEN(",Alcool_MQ135|"),'Bloco 1 10s Com RTOS RX'!$J403,LEN(",Alcool_MQ135|"),'Bloco 1 10s Com RTOS RX'!$K403,LEN(",Toluen_MQ135|"),'Bloco 1 10s Com RTOS RX'!$L403,LEN(",MH4_MQ135|"),'Bloco 1 10s Com RTOS RX'!$M403,LEN(",O3_MQ131|"),'Bloco 1 10s Com RTOS RX'!$N403)*8</f>
        <v>672</v>
      </c>
    </row>
    <row r="404" ht="15.75" customHeight="1">
      <c r="A404" s="1" t="s">
        <v>9995</v>
      </c>
      <c r="B404" s="1" t="s">
        <v>9996</v>
      </c>
      <c r="C404" s="1" t="s">
        <v>8399</v>
      </c>
      <c r="D404" s="1" t="s">
        <v>9997</v>
      </c>
      <c r="E404" s="1" t="s">
        <v>1833</v>
      </c>
      <c r="F404" s="1" t="s">
        <v>1833</v>
      </c>
      <c r="G404" s="1" t="s">
        <v>1833</v>
      </c>
      <c r="H404" s="1" t="s">
        <v>56</v>
      </c>
      <c r="I404" s="1" t="s">
        <v>40</v>
      </c>
      <c r="J404" s="1" t="s">
        <v>25</v>
      </c>
      <c r="K404" s="1" t="s">
        <v>42</v>
      </c>
      <c r="L404" s="1" t="s">
        <v>57</v>
      </c>
      <c r="M404" s="1" t="s">
        <v>28</v>
      </c>
      <c r="N404" s="1" t="s">
        <v>785</v>
      </c>
      <c r="O404" s="1" t="s">
        <v>1833</v>
      </c>
      <c r="P404" s="1" t="s">
        <v>1833</v>
      </c>
      <c r="Q404" s="1" t="s">
        <v>3692</v>
      </c>
      <c r="R404" s="1" t="s">
        <v>1833</v>
      </c>
      <c r="S404" s="1" t="s">
        <v>3700</v>
      </c>
      <c r="T404" s="1" t="s">
        <v>4371</v>
      </c>
      <c r="U404" s="1" t="s">
        <v>1833</v>
      </c>
      <c r="V404" s="1" t="s">
        <v>1833</v>
      </c>
      <c r="W404" s="1" t="s">
        <v>3695</v>
      </c>
      <c r="X404" s="1" t="s">
        <v>9998</v>
      </c>
      <c r="Y404" s="2">
        <f>X405-'Bloco 1 10s Com RTOS RX'!$X404</f>
        <v>0.0001157407407</v>
      </c>
      <c r="Z404" s="1">
        <f>SUM(LEN(",CO_MQ135|"),'Bloco 1 10s Com RTOS RX'!$H404,LEN(",CO2_MQ135|"),'Bloco 1 10s Com RTOS RX'!$I404,LEN(",Alcool_MQ135|"),'Bloco 1 10s Com RTOS RX'!$J404,LEN(",Alcool_MQ135|"),'Bloco 1 10s Com RTOS RX'!$K404,LEN(",Toluen_MQ135|"),'Bloco 1 10s Com RTOS RX'!$L404,LEN(",MH4_MQ135|"),'Bloco 1 10s Com RTOS RX'!$M404,LEN(",O3_MQ131|"),'Bloco 1 10s Com RTOS RX'!$N404)*8</f>
        <v>672</v>
      </c>
    </row>
    <row r="405" ht="15.75" customHeight="1">
      <c r="A405" s="1" t="s">
        <v>9999</v>
      </c>
      <c r="B405" s="1" t="s">
        <v>10000</v>
      </c>
      <c r="C405" s="1" t="s">
        <v>8399</v>
      </c>
      <c r="D405" s="1" t="s">
        <v>10001</v>
      </c>
      <c r="E405" s="1" t="s">
        <v>1833</v>
      </c>
      <c r="F405" s="1" t="s">
        <v>1833</v>
      </c>
      <c r="G405" s="1" t="s">
        <v>1833</v>
      </c>
      <c r="H405" s="1" t="s">
        <v>357</v>
      </c>
      <c r="I405" s="1" t="s">
        <v>15</v>
      </c>
      <c r="J405" s="1" t="s">
        <v>16</v>
      </c>
      <c r="K405" s="1" t="s">
        <v>26</v>
      </c>
      <c r="L405" s="1" t="s">
        <v>887</v>
      </c>
      <c r="M405" s="1" t="s">
        <v>28</v>
      </c>
      <c r="N405" s="1" t="s">
        <v>303</v>
      </c>
      <c r="O405" s="1" t="s">
        <v>1833</v>
      </c>
      <c r="P405" s="1" t="s">
        <v>1833</v>
      </c>
      <c r="Q405" s="1" t="s">
        <v>3692</v>
      </c>
      <c r="R405" s="1" t="s">
        <v>1833</v>
      </c>
      <c r="S405" s="1" t="s">
        <v>3700</v>
      </c>
      <c r="T405" s="1" t="s">
        <v>4371</v>
      </c>
      <c r="U405" s="1" t="s">
        <v>1833</v>
      </c>
      <c r="V405" s="1" t="s">
        <v>1833</v>
      </c>
      <c r="W405" s="1" t="s">
        <v>3695</v>
      </c>
      <c r="X405" s="1" t="s">
        <v>10002</v>
      </c>
      <c r="Y405" s="2">
        <f>X406-'Bloco 1 10s Com RTOS RX'!$X405</f>
        <v>0.0001157407407</v>
      </c>
      <c r="Z405" s="1">
        <f>SUM(LEN(",CO_MQ135|"),'Bloco 1 10s Com RTOS RX'!$H405,LEN(",CO2_MQ135|"),'Bloco 1 10s Com RTOS RX'!$I405,LEN(",Alcool_MQ135|"),'Bloco 1 10s Com RTOS RX'!$J405,LEN(",Alcool_MQ135|"),'Bloco 1 10s Com RTOS RX'!$K405,LEN(",Toluen_MQ135|"),'Bloco 1 10s Com RTOS RX'!$L405,LEN(",MH4_MQ135|"),'Bloco 1 10s Com RTOS RX'!$M405,LEN(",O3_MQ131|"),'Bloco 1 10s Com RTOS RX'!$N405)*8</f>
        <v>672</v>
      </c>
    </row>
    <row r="406" ht="15.75" customHeight="1">
      <c r="A406" s="1" t="s">
        <v>10003</v>
      </c>
      <c r="B406" s="1" t="s">
        <v>10004</v>
      </c>
      <c r="C406" s="1" t="s">
        <v>8399</v>
      </c>
      <c r="D406" s="1" t="s">
        <v>10005</v>
      </c>
      <c r="E406" s="1" t="s">
        <v>1833</v>
      </c>
      <c r="F406" s="1" t="s">
        <v>1833</v>
      </c>
      <c r="G406" s="1" t="s">
        <v>1833</v>
      </c>
      <c r="H406" s="1" t="s">
        <v>143</v>
      </c>
      <c r="I406" s="1" t="s">
        <v>24</v>
      </c>
      <c r="J406" s="1" t="s">
        <v>144</v>
      </c>
      <c r="K406" s="1" t="s">
        <v>26</v>
      </c>
      <c r="L406" s="1" t="s">
        <v>976</v>
      </c>
      <c r="M406" s="1" t="s">
        <v>28</v>
      </c>
      <c r="N406" s="1" t="s">
        <v>833</v>
      </c>
      <c r="O406" s="1" t="s">
        <v>1833</v>
      </c>
      <c r="P406" s="1" t="s">
        <v>1833</v>
      </c>
      <c r="Q406" s="1" t="s">
        <v>3692</v>
      </c>
      <c r="R406" s="1" t="s">
        <v>1833</v>
      </c>
      <c r="S406" s="1" t="s">
        <v>3700</v>
      </c>
      <c r="T406" s="1" t="s">
        <v>4371</v>
      </c>
      <c r="U406" s="1" t="s">
        <v>1833</v>
      </c>
      <c r="V406" s="1" t="s">
        <v>1833</v>
      </c>
      <c r="W406" s="1" t="s">
        <v>3695</v>
      </c>
      <c r="X406" s="1" t="s">
        <v>10006</v>
      </c>
      <c r="Y406" s="2">
        <f>X407-'Bloco 1 10s Com RTOS RX'!$X406</f>
        <v>0.0001157407407</v>
      </c>
      <c r="Z406" s="1">
        <f>SUM(LEN(",CO_MQ135|"),'Bloco 1 10s Com RTOS RX'!$H406,LEN(",CO2_MQ135|"),'Bloco 1 10s Com RTOS RX'!$I406,LEN(",Alcool_MQ135|"),'Bloco 1 10s Com RTOS RX'!$J406,LEN(",Alcool_MQ135|"),'Bloco 1 10s Com RTOS RX'!$K406,LEN(",Toluen_MQ135|"),'Bloco 1 10s Com RTOS RX'!$L406,LEN(",MH4_MQ135|"),'Bloco 1 10s Com RTOS RX'!$M406,LEN(",O3_MQ131|"),'Bloco 1 10s Com RTOS RX'!$N406)*8</f>
        <v>672</v>
      </c>
    </row>
    <row r="407" ht="15.75" customHeight="1">
      <c r="A407" s="1" t="s">
        <v>10007</v>
      </c>
      <c r="B407" s="1" t="s">
        <v>10008</v>
      </c>
      <c r="C407" s="1" t="s">
        <v>8399</v>
      </c>
      <c r="D407" s="1" t="s">
        <v>10009</v>
      </c>
      <c r="E407" s="1" t="s">
        <v>1833</v>
      </c>
      <c r="F407" s="1" t="s">
        <v>1833</v>
      </c>
      <c r="G407" s="1" t="s">
        <v>1833</v>
      </c>
      <c r="H407" s="1" t="s">
        <v>774</v>
      </c>
      <c r="I407" s="1" t="s">
        <v>29</v>
      </c>
      <c r="J407" s="1" t="s">
        <v>1932</v>
      </c>
      <c r="K407" s="1" t="s">
        <v>174</v>
      </c>
      <c r="L407" s="1" t="s">
        <v>1933</v>
      </c>
      <c r="M407" s="1" t="s">
        <v>73</v>
      </c>
      <c r="N407" s="1" t="s">
        <v>785</v>
      </c>
      <c r="O407" s="1" t="s">
        <v>1833</v>
      </c>
      <c r="P407" s="1" t="s">
        <v>1833</v>
      </c>
      <c r="Q407" s="1" t="s">
        <v>3692</v>
      </c>
      <c r="R407" s="1" t="s">
        <v>1833</v>
      </c>
      <c r="S407" s="1" t="s">
        <v>3700</v>
      </c>
      <c r="T407" s="1" t="s">
        <v>4371</v>
      </c>
      <c r="U407" s="1" t="s">
        <v>1833</v>
      </c>
      <c r="V407" s="1" t="s">
        <v>1833</v>
      </c>
      <c r="W407" s="1" t="s">
        <v>3695</v>
      </c>
      <c r="X407" s="1" t="s">
        <v>4217</v>
      </c>
      <c r="Y407" s="2">
        <f>X408-'Bloco 1 10s Com RTOS RX'!$X407</f>
        <v>0.0001157407407</v>
      </c>
      <c r="Z407" s="1">
        <f>SUM(LEN(",CO_MQ135|"),'Bloco 1 10s Com RTOS RX'!$H407,LEN(",CO2_MQ135|"),'Bloco 1 10s Com RTOS RX'!$I407,LEN(",Alcool_MQ135|"),'Bloco 1 10s Com RTOS RX'!$J407,LEN(",Alcool_MQ135|"),'Bloco 1 10s Com RTOS RX'!$K407,LEN(",Toluen_MQ135|"),'Bloco 1 10s Com RTOS RX'!$L407,LEN(",MH4_MQ135|"),'Bloco 1 10s Com RTOS RX'!$M407,LEN(",O3_MQ131|"),'Bloco 1 10s Com RTOS RX'!$N407)*8</f>
        <v>672</v>
      </c>
    </row>
    <row r="408" ht="15.75" customHeight="1">
      <c r="A408" s="1" t="s">
        <v>10010</v>
      </c>
      <c r="B408" s="1" t="s">
        <v>10011</v>
      </c>
      <c r="C408" s="1" t="s">
        <v>8399</v>
      </c>
      <c r="D408" s="1" t="s">
        <v>10012</v>
      </c>
      <c r="E408" s="1" t="s">
        <v>1833</v>
      </c>
      <c r="F408" s="1" t="s">
        <v>1833</v>
      </c>
      <c r="G408" s="1" t="s">
        <v>1833</v>
      </c>
      <c r="H408" s="1" t="s">
        <v>294</v>
      </c>
      <c r="I408" s="1" t="s">
        <v>178</v>
      </c>
      <c r="J408" s="1" t="s">
        <v>344</v>
      </c>
      <c r="K408" s="1" t="s">
        <v>180</v>
      </c>
      <c r="L408" s="1" t="s">
        <v>1941</v>
      </c>
      <c r="M408" s="1" t="s">
        <v>17</v>
      </c>
      <c r="N408" s="1" t="s">
        <v>785</v>
      </c>
      <c r="O408" s="1" t="s">
        <v>1833</v>
      </c>
      <c r="P408" s="1" t="s">
        <v>1833</v>
      </c>
      <c r="Q408" s="1" t="s">
        <v>3692</v>
      </c>
      <c r="R408" s="1" t="s">
        <v>1833</v>
      </c>
      <c r="S408" s="1" t="s">
        <v>3837</v>
      </c>
      <c r="T408" s="1" t="s">
        <v>4371</v>
      </c>
      <c r="U408" s="1" t="s">
        <v>1833</v>
      </c>
      <c r="V408" s="1" t="s">
        <v>1833</v>
      </c>
      <c r="W408" s="1" t="s">
        <v>3695</v>
      </c>
      <c r="X408" s="1" t="s">
        <v>10013</v>
      </c>
      <c r="Y408" s="2">
        <f>X409-'Bloco 1 10s Com RTOS RX'!$X408</f>
        <v>0.0001157407407</v>
      </c>
      <c r="Z408" s="1">
        <f>SUM(LEN(",CO_MQ135|"),'Bloco 1 10s Com RTOS RX'!$H408,LEN(",CO2_MQ135|"),'Bloco 1 10s Com RTOS RX'!$I408,LEN(",Alcool_MQ135|"),'Bloco 1 10s Com RTOS RX'!$J408,LEN(",Alcool_MQ135|"),'Bloco 1 10s Com RTOS RX'!$K408,LEN(",Toluen_MQ135|"),'Bloco 1 10s Com RTOS RX'!$L408,LEN(",MH4_MQ135|"),'Bloco 1 10s Com RTOS RX'!$M408,LEN(",O3_MQ131|"),'Bloco 1 10s Com RTOS RX'!$N408)*8</f>
        <v>672</v>
      </c>
    </row>
    <row r="409" ht="15.75" customHeight="1">
      <c r="A409" s="1" t="s">
        <v>10014</v>
      </c>
      <c r="B409" s="1" t="s">
        <v>10015</v>
      </c>
      <c r="C409" s="1" t="s">
        <v>8399</v>
      </c>
      <c r="D409" s="1" t="s">
        <v>10016</v>
      </c>
      <c r="E409" s="1" t="s">
        <v>1833</v>
      </c>
      <c r="F409" s="1" t="s">
        <v>1833</v>
      </c>
      <c r="G409" s="1" t="s">
        <v>1833</v>
      </c>
      <c r="H409" s="1" t="s">
        <v>1846</v>
      </c>
      <c r="I409" s="1" t="s">
        <v>584</v>
      </c>
      <c r="J409" s="1" t="s">
        <v>399</v>
      </c>
      <c r="K409" s="1" t="s">
        <v>180</v>
      </c>
      <c r="L409" s="1" t="s">
        <v>2049</v>
      </c>
      <c r="M409" s="1" t="s">
        <v>17</v>
      </c>
      <c r="N409" s="1" t="s">
        <v>3764</v>
      </c>
      <c r="O409" s="1" t="s">
        <v>1833</v>
      </c>
      <c r="P409" s="1" t="s">
        <v>1833</v>
      </c>
      <c r="Q409" s="1" t="s">
        <v>3692</v>
      </c>
      <c r="R409" s="1" t="s">
        <v>1833</v>
      </c>
      <c r="S409" s="1" t="s">
        <v>3837</v>
      </c>
      <c r="T409" s="1" t="s">
        <v>4371</v>
      </c>
      <c r="U409" s="1" t="s">
        <v>1833</v>
      </c>
      <c r="V409" s="1" t="s">
        <v>1833</v>
      </c>
      <c r="W409" s="1" t="s">
        <v>3695</v>
      </c>
      <c r="X409" s="1" t="s">
        <v>10017</v>
      </c>
      <c r="Y409" s="2">
        <f>X410-'Bloco 1 10s Com RTOS RX'!$X409</f>
        <v>0.0001157407407</v>
      </c>
      <c r="Z409" s="1">
        <f>SUM(LEN(",CO_MQ135|"),'Bloco 1 10s Com RTOS RX'!$H409,LEN(",CO2_MQ135|"),'Bloco 1 10s Com RTOS RX'!$I409,LEN(",Alcool_MQ135|"),'Bloco 1 10s Com RTOS RX'!$J409,LEN(",Alcool_MQ135|"),'Bloco 1 10s Com RTOS RX'!$K409,LEN(",Toluen_MQ135|"),'Bloco 1 10s Com RTOS RX'!$L409,LEN(",MH4_MQ135|"),'Bloco 1 10s Com RTOS RX'!$M409,LEN(",O3_MQ131|"),'Bloco 1 10s Com RTOS RX'!$N409)*8</f>
        <v>672</v>
      </c>
    </row>
    <row r="410" ht="15.75" customHeight="1">
      <c r="A410" s="1" t="s">
        <v>10018</v>
      </c>
      <c r="B410" s="1" t="s">
        <v>10019</v>
      </c>
      <c r="C410" s="1" t="s">
        <v>8399</v>
      </c>
      <c r="D410" s="1" t="s">
        <v>10020</v>
      </c>
      <c r="E410" s="1" t="s">
        <v>1833</v>
      </c>
      <c r="F410" s="1" t="s">
        <v>1833</v>
      </c>
      <c r="G410" s="1" t="s">
        <v>1833</v>
      </c>
      <c r="H410" s="1" t="s">
        <v>253</v>
      </c>
      <c r="I410" s="1" t="s">
        <v>3901</v>
      </c>
      <c r="J410" s="1" t="s">
        <v>255</v>
      </c>
      <c r="K410" s="1" t="s">
        <v>199</v>
      </c>
      <c r="L410" s="1" t="s">
        <v>256</v>
      </c>
      <c r="M410" s="1" t="s">
        <v>17</v>
      </c>
      <c r="N410" s="1" t="s">
        <v>3764</v>
      </c>
      <c r="O410" s="1" t="s">
        <v>1833</v>
      </c>
      <c r="P410" s="1" t="s">
        <v>1833</v>
      </c>
      <c r="Q410" s="1" t="s">
        <v>3692</v>
      </c>
      <c r="R410" s="1" t="s">
        <v>1833</v>
      </c>
      <c r="S410" s="1" t="s">
        <v>3837</v>
      </c>
      <c r="T410" s="1" t="s">
        <v>4371</v>
      </c>
      <c r="U410" s="1" t="s">
        <v>1833</v>
      </c>
      <c r="V410" s="1" t="s">
        <v>1833</v>
      </c>
      <c r="W410" s="1" t="s">
        <v>3695</v>
      </c>
      <c r="X410" s="1" t="s">
        <v>10021</v>
      </c>
      <c r="Y410" s="2">
        <f>X411-'Bloco 1 10s Com RTOS RX'!$X410</f>
        <v>0.0001157407407</v>
      </c>
      <c r="Z410" s="1">
        <f>SUM(LEN(",CO_MQ135|"),'Bloco 1 10s Com RTOS RX'!$H410,LEN(",CO2_MQ135|"),'Bloco 1 10s Com RTOS RX'!$I410,LEN(",Alcool_MQ135|"),'Bloco 1 10s Com RTOS RX'!$J410,LEN(",Alcool_MQ135|"),'Bloco 1 10s Com RTOS RX'!$K410,LEN(",Toluen_MQ135|"),'Bloco 1 10s Com RTOS RX'!$L410,LEN(",MH4_MQ135|"),'Bloco 1 10s Com RTOS RX'!$M410,LEN(",O3_MQ131|"),'Bloco 1 10s Com RTOS RX'!$N410)*8</f>
        <v>672</v>
      </c>
    </row>
    <row r="411" ht="15.75" customHeight="1">
      <c r="A411" s="1" t="s">
        <v>10022</v>
      </c>
      <c r="B411" s="1" t="s">
        <v>10023</v>
      </c>
      <c r="C411" s="1" t="s">
        <v>8399</v>
      </c>
      <c r="D411" s="1" t="s">
        <v>10024</v>
      </c>
      <c r="E411" s="1" t="s">
        <v>1833</v>
      </c>
      <c r="F411" s="1" t="s">
        <v>1833</v>
      </c>
      <c r="G411" s="1" t="s">
        <v>1833</v>
      </c>
      <c r="H411" s="1" t="s">
        <v>1853</v>
      </c>
      <c r="I411" s="1" t="s">
        <v>584</v>
      </c>
      <c r="J411" s="1" t="s">
        <v>255</v>
      </c>
      <c r="K411" s="1" t="s">
        <v>180</v>
      </c>
      <c r="L411" s="1" t="s">
        <v>2052</v>
      </c>
      <c r="M411" s="1" t="s">
        <v>17</v>
      </c>
      <c r="N411" s="1" t="s">
        <v>785</v>
      </c>
      <c r="O411" s="1" t="s">
        <v>1833</v>
      </c>
      <c r="P411" s="1" t="s">
        <v>1833</v>
      </c>
      <c r="Q411" s="1" t="s">
        <v>3692</v>
      </c>
      <c r="R411" s="1" t="s">
        <v>1833</v>
      </c>
      <c r="S411" s="1" t="s">
        <v>3837</v>
      </c>
      <c r="T411" s="1" t="s">
        <v>4371</v>
      </c>
      <c r="U411" s="1" t="s">
        <v>1833</v>
      </c>
      <c r="V411" s="1" t="s">
        <v>1833</v>
      </c>
      <c r="W411" s="1" t="s">
        <v>3695</v>
      </c>
      <c r="X411" s="1" t="s">
        <v>4229</v>
      </c>
      <c r="Y411" s="2">
        <f>X412-'Bloco 1 10s Com RTOS RX'!$X411</f>
        <v>0.0001157407407</v>
      </c>
      <c r="Z411" s="1">
        <f>SUM(LEN(",CO_MQ135|"),'Bloco 1 10s Com RTOS RX'!$H411,LEN(",CO2_MQ135|"),'Bloco 1 10s Com RTOS RX'!$I411,LEN(",Alcool_MQ135|"),'Bloco 1 10s Com RTOS RX'!$J411,LEN(",Alcool_MQ135|"),'Bloco 1 10s Com RTOS RX'!$K411,LEN(",Toluen_MQ135|"),'Bloco 1 10s Com RTOS RX'!$L411,LEN(",MH4_MQ135|"),'Bloco 1 10s Com RTOS RX'!$M411,LEN(",O3_MQ131|"),'Bloco 1 10s Com RTOS RX'!$N411)*8</f>
        <v>672</v>
      </c>
    </row>
    <row r="412" ht="15.75" customHeight="1">
      <c r="A412" s="1" t="s">
        <v>10025</v>
      </c>
      <c r="B412" s="1" t="s">
        <v>10026</v>
      </c>
      <c r="C412" s="1" t="s">
        <v>8399</v>
      </c>
      <c r="D412" s="1" t="s">
        <v>10027</v>
      </c>
      <c r="E412" s="1" t="s">
        <v>1833</v>
      </c>
      <c r="F412" s="1" t="s">
        <v>1833</v>
      </c>
      <c r="G412" s="1" t="s">
        <v>1833</v>
      </c>
      <c r="H412" s="1" t="s">
        <v>1853</v>
      </c>
      <c r="I412" s="1" t="s">
        <v>584</v>
      </c>
      <c r="J412" s="1" t="s">
        <v>255</v>
      </c>
      <c r="K412" s="1" t="s">
        <v>180</v>
      </c>
      <c r="L412" s="1" t="s">
        <v>2052</v>
      </c>
      <c r="M412" s="1" t="s">
        <v>17</v>
      </c>
      <c r="N412" s="1" t="s">
        <v>213</v>
      </c>
      <c r="O412" s="1" t="s">
        <v>1833</v>
      </c>
      <c r="P412" s="1" t="s">
        <v>1833</v>
      </c>
      <c r="Q412" s="1" t="s">
        <v>3692</v>
      </c>
      <c r="R412" s="1" t="s">
        <v>1833</v>
      </c>
      <c r="S412" s="1" t="s">
        <v>3837</v>
      </c>
      <c r="T412" s="1" t="s">
        <v>4371</v>
      </c>
      <c r="U412" s="1" t="s">
        <v>1833</v>
      </c>
      <c r="V412" s="1" t="s">
        <v>1833</v>
      </c>
      <c r="W412" s="1" t="s">
        <v>3695</v>
      </c>
      <c r="X412" s="1" t="s">
        <v>10028</v>
      </c>
      <c r="Y412" s="2">
        <f>X413-'Bloco 1 10s Com RTOS RX'!$X412</f>
        <v>0.0001157407407</v>
      </c>
      <c r="Z412" s="1">
        <f>SUM(LEN(",CO_MQ135|"),'Bloco 1 10s Com RTOS RX'!$H412,LEN(",CO2_MQ135|"),'Bloco 1 10s Com RTOS RX'!$I412,LEN(",Alcool_MQ135|"),'Bloco 1 10s Com RTOS RX'!$J412,LEN(",Alcool_MQ135|"),'Bloco 1 10s Com RTOS RX'!$K412,LEN(",Toluen_MQ135|"),'Bloco 1 10s Com RTOS RX'!$L412,LEN(",MH4_MQ135|"),'Bloco 1 10s Com RTOS RX'!$M412,LEN(",O3_MQ131|"),'Bloco 1 10s Com RTOS RX'!$N412)*8</f>
        <v>672</v>
      </c>
    </row>
    <row r="413" ht="15.75" customHeight="1">
      <c r="A413" s="1" t="s">
        <v>10029</v>
      </c>
      <c r="B413" s="1" t="s">
        <v>10030</v>
      </c>
      <c r="C413" s="1" t="s">
        <v>8399</v>
      </c>
      <c r="D413" s="1" t="s">
        <v>10031</v>
      </c>
      <c r="E413" s="1" t="s">
        <v>1833</v>
      </c>
      <c r="F413" s="1" t="s">
        <v>1833</v>
      </c>
      <c r="G413" s="1" t="s">
        <v>1833</v>
      </c>
      <c r="H413" s="1" t="s">
        <v>1853</v>
      </c>
      <c r="I413" s="1" t="s">
        <v>584</v>
      </c>
      <c r="J413" s="1" t="s">
        <v>255</v>
      </c>
      <c r="K413" s="1" t="s">
        <v>180</v>
      </c>
      <c r="L413" s="1" t="s">
        <v>2052</v>
      </c>
      <c r="M413" s="1" t="s">
        <v>17</v>
      </c>
      <c r="N413" s="1" t="s">
        <v>3764</v>
      </c>
      <c r="O413" s="1" t="s">
        <v>1833</v>
      </c>
      <c r="P413" s="1" t="s">
        <v>1833</v>
      </c>
      <c r="Q413" s="1" t="s">
        <v>3692</v>
      </c>
      <c r="R413" s="1" t="s">
        <v>1833</v>
      </c>
      <c r="S413" s="1" t="s">
        <v>3837</v>
      </c>
      <c r="T413" s="1" t="s">
        <v>4371</v>
      </c>
      <c r="U413" s="1" t="s">
        <v>1833</v>
      </c>
      <c r="V413" s="1" t="s">
        <v>1833</v>
      </c>
      <c r="W413" s="1" t="s">
        <v>3695</v>
      </c>
      <c r="X413" s="1" t="s">
        <v>10032</v>
      </c>
      <c r="Y413" s="2">
        <f>X414-'Bloco 1 10s Com RTOS RX'!$X413</f>
        <v>0.0003472222222</v>
      </c>
      <c r="Z413" s="1">
        <f>SUM(LEN(",CO_MQ135|"),'Bloco 1 10s Com RTOS RX'!$H413,LEN(",CO2_MQ135|"),'Bloco 1 10s Com RTOS RX'!$I413,LEN(",Alcool_MQ135|"),'Bloco 1 10s Com RTOS RX'!$J413,LEN(",Alcool_MQ135|"),'Bloco 1 10s Com RTOS RX'!$K413,LEN(",Toluen_MQ135|"),'Bloco 1 10s Com RTOS RX'!$L413,LEN(",MH4_MQ135|"),'Bloco 1 10s Com RTOS RX'!$M413,LEN(",O3_MQ131|"),'Bloco 1 10s Com RTOS RX'!$N413)*8</f>
        <v>672</v>
      </c>
    </row>
    <row r="414" ht="15.75" customHeight="1">
      <c r="A414" s="1" t="s">
        <v>10033</v>
      </c>
      <c r="B414" s="1" t="s">
        <v>10034</v>
      </c>
      <c r="C414" s="1" t="s">
        <v>8399</v>
      </c>
      <c r="D414" s="1" t="s">
        <v>10035</v>
      </c>
      <c r="E414" s="1" t="s">
        <v>1833</v>
      </c>
      <c r="F414" s="1" t="s">
        <v>1833</v>
      </c>
      <c r="G414" s="1" t="s">
        <v>1833</v>
      </c>
      <c r="H414" s="1" t="s">
        <v>183</v>
      </c>
      <c r="I414" s="1" t="s">
        <v>48</v>
      </c>
      <c r="J414" s="1" t="s">
        <v>49</v>
      </c>
      <c r="K414" s="1" t="s">
        <v>50</v>
      </c>
      <c r="L414" s="1" t="s">
        <v>51</v>
      </c>
      <c r="M414" s="1" t="s">
        <v>36</v>
      </c>
      <c r="N414" s="1" t="s">
        <v>31</v>
      </c>
      <c r="O414" s="1" t="s">
        <v>1833</v>
      </c>
      <c r="P414" s="1" t="s">
        <v>1833</v>
      </c>
      <c r="Q414" s="1" t="s">
        <v>3692</v>
      </c>
      <c r="R414" s="1" t="s">
        <v>1833</v>
      </c>
      <c r="S414" s="1" t="s">
        <v>3700</v>
      </c>
      <c r="T414" s="1" t="s">
        <v>4371</v>
      </c>
      <c r="U414" s="1" t="s">
        <v>1833</v>
      </c>
      <c r="V414" s="1" t="s">
        <v>1833</v>
      </c>
      <c r="W414" s="1" t="s">
        <v>3695</v>
      </c>
      <c r="X414" s="1" t="s">
        <v>10036</v>
      </c>
      <c r="Y414" s="2">
        <f>X415-'Bloco 1 10s Com RTOS RX'!$X414</f>
        <v>0.0001157407407</v>
      </c>
      <c r="Z414" s="1">
        <f>SUM(LEN(",CO_MQ135|"),'Bloco 1 10s Com RTOS RX'!$H414,LEN(",CO2_MQ135|"),'Bloco 1 10s Com RTOS RX'!$I414,LEN(",Alcool_MQ135|"),'Bloco 1 10s Com RTOS RX'!$J414,LEN(",Alcool_MQ135|"),'Bloco 1 10s Com RTOS RX'!$K414,LEN(",Toluen_MQ135|"),'Bloco 1 10s Com RTOS RX'!$L414,LEN(",MH4_MQ135|"),'Bloco 1 10s Com RTOS RX'!$M414,LEN(",O3_MQ131|"),'Bloco 1 10s Com RTOS RX'!$N414)*8</f>
        <v>672</v>
      </c>
    </row>
    <row r="415" ht="15.75" customHeight="1">
      <c r="A415" s="1" t="s">
        <v>10037</v>
      </c>
      <c r="B415" s="1" t="s">
        <v>10038</v>
      </c>
      <c r="C415" s="1" t="s">
        <v>8399</v>
      </c>
      <c r="D415" s="1" t="s">
        <v>10039</v>
      </c>
      <c r="E415" s="1" t="s">
        <v>1833</v>
      </c>
      <c r="F415" s="1" t="s">
        <v>1833</v>
      </c>
      <c r="G415" s="1" t="s">
        <v>1833</v>
      </c>
      <c r="H415" s="1" t="s">
        <v>310</v>
      </c>
      <c r="I415" s="1" t="s">
        <v>176</v>
      </c>
      <c r="J415" s="1" t="s">
        <v>304</v>
      </c>
      <c r="K415" s="1" t="s">
        <v>50</v>
      </c>
      <c r="L415" s="1" t="s">
        <v>223</v>
      </c>
      <c r="M415" s="1" t="s">
        <v>36</v>
      </c>
      <c r="N415" s="1" t="s">
        <v>3764</v>
      </c>
      <c r="O415" s="1" t="s">
        <v>1833</v>
      </c>
      <c r="P415" s="1" t="s">
        <v>1833</v>
      </c>
      <c r="Q415" s="1" t="s">
        <v>3692</v>
      </c>
      <c r="R415" s="1" t="s">
        <v>1833</v>
      </c>
      <c r="S415" s="1" t="s">
        <v>3700</v>
      </c>
      <c r="T415" s="1" t="s">
        <v>4371</v>
      </c>
      <c r="U415" s="1" t="s">
        <v>1833</v>
      </c>
      <c r="V415" s="1" t="s">
        <v>1833</v>
      </c>
      <c r="W415" s="1" t="s">
        <v>3695</v>
      </c>
      <c r="X415" s="1" t="s">
        <v>10040</v>
      </c>
      <c r="Y415" s="2">
        <f>X416-'Bloco 1 10s Com RTOS RX'!$X415</f>
        <v>0.0001157407407</v>
      </c>
      <c r="Z415" s="1">
        <f>SUM(LEN(",CO_MQ135|"),'Bloco 1 10s Com RTOS RX'!$H415,LEN(",CO2_MQ135|"),'Bloco 1 10s Com RTOS RX'!$I415,LEN(",Alcool_MQ135|"),'Bloco 1 10s Com RTOS RX'!$J415,LEN(",Alcool_MQ135|"),'Bloco 1 10s Com RTOS RX'!$K415,LEN(",Toluen_MQ135|"),'Bloco 1 10s Com RTOS RX'!$L415,LEN(",MH4_MQ135|"),'Bloco 1 10s Com RTOS RX'!$M415,LEN(",O3_MQ131|"),'Bloco 1 10s Com RTOS RX'!$N415)*8</f>
        <v>672</v>
      </c>
    </row>
    <row r="416" ht="15.75" customHeight="1">
      <c r="A416" s="1" t="s">
        <v>10041</v>
      </c>
      <c r="B416" s="1" t="s">
        <v>10042</v>
      </c>
      <c r="C416" s="1" t="s">
        <v>8399</v>
      </c>
      <c r="D416" s="1" t="s">
        <v>10043</v>
      </c>
      <c r="E416" s="1" t="s">
        <v>1833</v>
      </c>
      <c r="F416" s="1" t="s">
        <v>1833</v>
      </c>
      <c r="G416" s="1" t="s">
        <v>1833</v>
      </c>
      <c r="H416" s="1" t="s">
        <v>194</v>
      </c>
      <c r="I416" s="1" t="s">
        <v>63</v>
      </c>
      <c r="J416" s="1" t="s">
        <v>64</v>
      </c>
      <c r="K416" s="1" t="s">
        <v>42</v>
      </c>
      <c r="L416" s="1" t="s">
        <v>2006</v>
      </c>
      <c r="M416" s="1" t="s">
        <v>44</v>
      </c>
      <c r="N416" s="1" t="s">
        <v>3750</v>
      </c>
      <c r="O416" s="1" t="s">
        <v>1833</v>
      </c>
      <c r="P416" s="1" t="s">
        <v>1833</v>
      </c>
      <c r="Q416" s="1" t="s">
        <v>3692</v>
      </c>
      <c r="R416" s="1" t="s">
        <v>1833</v>
      </c>
      <c r="S416" s="1" t="s">
        <v>3700</v>
      </c>
      <c r="T416" s="1" t="s">
        <v>4371</v>
      </c>
      <c r="U416" s="1" t="s">
        <v>1833</v>
      </c>
      <c r="V416" s="1" t="s">
        <v>1833</v>
      </c>
      <c r="W416" s="1" t="s">
        <v>3695</v>
      </c>
      <c r="X416" s="1" t="s">
        <v>10044</v>
      </c>
      <c r="Y416" s="2">
        <f>X417-'Bloco 1 10s Com RTOS RX'!$X416</f>
        <v>0.0001157407407</v>
      </c>
      <c r="Z416" s="1">
        <f>SUM(LEN(",CO_MQ135|"),'Bloco 1 10s Com RTOS RX'!$H416,LEN(",CO2_MQ135|"),'Bloco 1 10s Com RTOS RX'!$I416,LEN(",Alcool_MQ135|"),'Bloco 1 10s Com RTOS RX'!$J416,LEN(",Alcool_MQ135|"),'Bloco 1 10s Com RTOS RX'!$K416,LEN(",Toluen_MQ135|"),'Bloco 1 10s Com RTOS RX'!$L416,LEN(",MH4_MQ135|"),'Bloco 1 10s Com RTOS RX'!$M416,LEN(",O3_MQ131|"),'Bloco 1 10s Com RTOS RX'!$N416)*8</f>
        <v>672</v>
      </c>
    </row>
    <row r="417" ht="15.75" customHeight="1">
      <c r="A417" s="1" t="s">
        <v>10045</v>
      </c>
      <c r="B417" s="1" t="s">
        <v>10046</v>
      </c>
      <c r="C417" s="1" t="s">
        <v>8399</v>
      </c>
      <c r="D417" s="1" t="s">
        <v>10047</v>
      </c>
      <c r="E417" s="1" t="s">
        <v>1833</v>
      </c>
      <c r="F417" s="1" t="s">
        <v>1833</v>
      </c>
      <c r="G417" s="1" t="s">
        <v>1833</v>
      </c>
      <c r="H417" s="1" t="s">
        <v>116</v>
      </c>
      <c r="I417" s="1" t="s">
        <v>117</v>
      </c>
      <c r="J417" s="1" t="s">
        <v>220</v>
      </c>
      <c r="K417" s="1" t="s">
        <v>42</v>
      </c>
      <c r="L417" s="1" t="s">
        <v>221</v>
      </c>
      <c r="M417" s="1" t="s">
        <v>44</v>
      </c>
      <c r="N417" s="1" t="s">
        <v>31</v>
      </c>
      <c r="O417" s="1" t="s">
        <v>1833</v>
      </c>
      <c r="P417" s="1" t="s">
        <v>1833</v>
      </c>
      <c r="Q417" s="1" t="s">
        <v>3692</v>
      </c>
      <c r="R417" s="1" t="s">
        <v>1833</v>
      </c>
      <c r="S417" s="1" t="s">
        <v>3700</v>
      </c>
      <c r="T417" s="1" t="s">
        <v>4371</v>
      </c>
      <c r="U417" s="1" t="s">
        <v>1833</v>
      </c>
      <c r="V417" s="1" t="s">
        <v>1833</v>
      </c>
      <c r="W417" s="1" t="s">
        <v>3695</v>
      </c>
      <c r="X417" s="1" t="s">
        <v>10048</v>
      </c>
      <c r="Y417" s="2">
        <f>X418-'Bloco 1 10s Com RTOS RX'!$X417</f>
        <v>0.0001157407407</v>
      </c>
      <c r="Z417" s="1">
        <f>SUM(LEN(",CO_MQ135|"),'Bloco 1 10s Com RTOS RX'!$H417,LEN(",CO2_MQ135|"),'Bloco 1 10s Com RTOS RX'!$I417,LEN(",Alcool_MQ135|"),'Bloco 1 10s Com RTOS RX'!$J417,LEN(",Alcool_MQ135|"),'Bloco 1 10s Com RTOS RX'!$K417,LEN(",Toluen_MQ135|"),'Bloco 1 10s Com RTOS RX'!$L417,LEN(",MH4_MQ135|"),'Bloco 1 10s Com RTOS RX'!$M417,LEN(",O3_MQ131|"),'Bloco 1 10s Com RTOS RX'!$N417)*8</f>
        <v>672</v>
      </c>
    </row>
    <row r="418" ht="15.75" customHeight="1">
      <c r="A418" s="1" t="s">
        <v>10049</v>
      </c>
      <c r="B418" s="1" t="s">
        <v>10050</v>
      </c>
      <c r="C418" s="1" t="s">
        <v>8399</v>
      </c>
      <c r="D418" s="1" t="s">
        <v>10051</v>
      </c>
      <c r="E418" s="1" t="s">
        <v>1833</v>
      </c>
      <c r="F418" s="1" t="s">
        <v>1833</v>
      </c>
      <c r="G418" s="1" t="s">
        <v>1833</v>
      </c>
      <c r="H418" s="1" t="s">
        <v>122</v>
      </c>
      <c r="I418" s="1" t="s">
        <v>40</v>
      </c>
      <c r="J418" s="1" t="s">
        <v>41</v>
      </c>
      <c r="K418" s="1" t="s">
        <v>42</v>
      </c>
      <c r="L418" s="1" t="s">
        <v>123</v>
      </c>
      <c r="M418" s="1" t="s">
        <v>44</v>
      </c>
      <c r="N418" s="1" t="s">
        <v>780</v>
      </c>
      <c r="O418" s="1" t="s">
        <v>1833</v>
      </c>
      <c r="P418" s="1" t="s">
        <v>1833</v>
      </c>
      <c r="Q418" s="1" t="s">
        <v>3692</v>
      </c>
      <c r="R418" s="1" t="s">
        <v>1833</v>
      </c>
      <c r="S418" s="1" t="s">
        <v>3700</v>
      </c>
      <c r="T418" s="1" t="s">
        <v>4371</v>
      </c>
      <c r="U418" s="1" t="s">
        <v>1833</v>
      </c>
      <c r="V418" s="1" t="s">
        <v>1833</v>
      </c>
      <c r="W418" s="1" t="s">
        <v>3695</v>
      </c>
      <c r="X418" s="1" t="s">
        <v>10052</v>
      </c>
      <c r="Y418" s="2">
        <f>X419-'Bloco 1 10s Com RTOS RX'!$X418</f>
        <v>0.0001157407407</v>
      </c>
      <c r="Z418" s="1">
        <f>SUM(LEN(",CO_MQ135|"),'Bloco 1 10s Com RTOS RX'!$H418,LEN(",CO2_MQ135|"),'Bloco 1 10s Com RTOS RX'!$I418,LEN(",Alcool_MQ135|"),'Bloco 1 10s Com RTOS RX'!$J418,LEN(",Alcool_MQ135|"),'Bloco 1 10s Com RTOS RX'!$K418,LEN(",Toluen_MQ135|"),'Bloco 1 10s Com RTOS RX'!$L418,LEN(",MH4_MQ135|"),'Bloco 1 10s Com RTOS RX'!$M418,LEN(",O3_MQ131|"),'Bloco 1 10s Com RTOS RX'!$N418)*8</f>
        <v>672</v>
      </c>
    </row>
    <row r="419" ht="15.75" customHeight="1">
      <c r="A419" s="1" t="s">
        <v>10053</v>
      </c>
      <c r="B419" s="1" t="s">
        <v>10054</v>
      </c>
      <c r="C419" s="1" t="s">
        <v>8399</v>
      </c>
      <c r="D419" s="1" t="s">
        <v>10055</v>
      </c>
      <c r="E419" s="1" t="s">
        <v>1833</v>
      </c>
      <c r="F419" s="1" t="s">
        <v>1833</v>
      </c>
      <c r="G419" s="1" t="s">
        <v>1833</v>
      </c>
      <c r="H419" s="1" t="s">
        <v>122</v>
      </c>
      <c r="I419" s="1" t="s">
        <v>40</v>
      </c>
      <c r="J419" s="1" t="s">
        <v>41</v>
      </c>
      <c r="K419" s="1" t="s">
        <v>42</v>
      </c>
      <c r="L419" s="1" t="s">
        <v>123</v>
      </c>
      <c r="M419" s="1" t="s">
        <v>44</v>
      </c>
      <c r="N419" s="1" t="s">
        <v>188</v>
      </c>
      <c r="O419" s="1" t="s">
        <v>1833</v>
      </c>
      <c r="P419" s="1" t="s">
        <v>1833</v>
      </c>
      <c r="Q419" s="1" t="s">
        <v>3692</v>
      </c>
      <c r="R419" s="1" t="s">
        <v>1833</v>
      </c>
      <c r="S419" s="1" t="s">
        <v>3700</v>
      </c>
      <c r="T419" s="1" t="s">
        <v>4371</v>
      </c>
      <c r="U419" s="1" t="s">
        <v>1833</v>
      </c>
      <c r="V419" s="1" t="s">
        <v>1833</v>
      </c>
      <c r="W419" s="1" t="s">
        <v>3695</v>
      </c>
      <c r="X419" s="1" t="s">
        <v>10056</v>
      </c>
      <c r="Y419" s="2">
        <f>X420-'Bloco 1 10s Com RTOS RX'!$X419</f>
        <v>0.0001157407407</v>
      </c>
      <c r="Z419" s="1">
        <f>SUM(LEN(",CO_MQ135|"),'Bloco 1 10s Com RTOS RX'!$H419,LEN(",CO2_MQ135|"),'Bloco 1 10s Com RTOS RX'!$I419,LEN(",Alcool_MQ135|"),'Bloco 1 10s Com RTOS RX'!$J419,LEN(",Alcool_MQ135|"),'Bloco 1 10s Com RTOS RX'!$K419,LEN(",Toluen_MQ135|"),'Bloco 1 10s Com RTOS RX'!$L419,LEN(",MH4_MQ135|"),'Bloco 1 10s Com RTOS RX'!$M419,LEN(",O3_MQ131|"),'Bloco 1 10s Com RTOS RX'!$N419)*8</f>
        <v>672</v>
      </c>
    </row>
    <row r="420" ht="15.75" customHeight="1">
      <c r="A420" s="1" t="s">
        <v>10057</v>
      </c>
      <c r="B420" s="1" t="s">
        <v>10058</v>
      </c>
      <c r="C420" s="1" t="s">
        <v>8399</v>
      </c>
      <c r="D420" s="1" t="s">
        <v>10059</v>
      </c>
      <c r="E420" s="1" t="s">
        <v>1833</v>
      </c>
      <c r="F420" s="1" t="s">
        <v>1833</v>
      </c>
      <c r="G420" s="1" t="s">
        <v>1833</v>
      </c>
      <c r="H420" s="1" t="s">
        <v>780</v>
      </c>
      <c r="I420" s="1" t="s">
        <v>32</v>
      </c>
      <c r="J420" s="1" t="s">
        <v>437</v>
      </c>
      <c r="K420" s="1" t="s">
        <v>34</v>
      </c>
      <c r="L420" s="1" t="s">
        <v>263</v>
      </c>
      <c r="M420" s="1" t="s">
        <v>73</v>
      </c>
      <c r="N420" s="1" t="s">
        <v>188</v>
      </c>
      <c r="O420" s="1" t="s">
        <v>1833</v>
      </c>
      <c r="P420" s="1" t="s">
        <v>1833</v>
      </c>
      <c r="Q420" s="1" t="s">
        <v>3692</v>
      </c>
      <c r="R420" s="1" t="s">
        <v>1833</v>
      </c>
      <c r="S420" s="1" t="s">
        <v>3700</v>
      </c>
      <c r="T420" s="1" t="s">
        <v>4371</v>
      </c>
      <c r="U420" s="1" t="s">
        <v>1833</v>
      </c>
      <c r="V420" s="1" t="s">
        <v>1833</v>
      </c>
      <c r="W420" s="1" t="s">
        <v>3695</v>
      </c>
      <c r="X420" s="1" t="s">
        <v>10060</v>
      </c>
      <c r="Y420" s="2">
        <f>X421-'Bloco 1 10s Com RTOS RX'!$X420</f>
        <v>0.0001157407407</v>
      </c>
      <c r="Z420" s="1">
        <f>SUM(LEN(",CO_MQ135|"),'Bloco 1 10s Com RTOS RX'!$H420,LEN(",CO2_MQ135|"),'Bloco 1 10s Com RTOS RX'!$I420,LEN(",Alcool_MQ135|"),'Bloco 1 10s Com RTOS RX'!$J420,LEN(",Alcool_MQ135|"),'Bloco 1 10s Com RTOS RX'!$K420,LEN(",Toluen_MQ135|"),'Bloco 1 10s Com RTOS RX'!$L420,LEN(",MH4_MQ135|"),'Bloco 1 10s Com RTOS RX'!$M420,LEN(",O3_MQ131|"),'Bloco 1 10s Com RTOS RX'!$N420)*8</f>
        <v>672</v>
      </c>
    </row>
    <row r="421" ht="15.75" customHeight="1">
      <c r="A421" s="1" t="s">
        <v>10061</v>
      </c>
      <c r="B421" s="1" t="s">
        <v>10062</v>
      </c>
      <c r="C421" s="1" t="s">
        <v>8399</v>
      </c>
      <c r="D421" s="1" t="s">
        <v>10063</v>
      </c>
      <c r="E421" s="1" t="s">
        <v>1833</v>
      </c>
      <c r="F421" s="1" t="s">
        <v>1833</v>
      </c>
      <c r="G421" s="1" t="s">
        <v>1833</v>
      </c>
      <c r="H421" s="1" t="s">
        <v>39</v>
      </c>
      <c r="I421" s="1" t="s">
        <v>40</v>
      </c>
      <c r="J421" s="1" t="s">
        <v>41</v>
      </c>
      <c r="K421" s="1" t="s">
        <v>42</v>
      </c>
      <c r="L421" s="1" t="s">
        <v>43</v>
      </c>
      <c r="M421" s="1" t="s">
        <v>44</v>
      </c>
      <c r="N421" s="1" t="s">
        <v>31</v>
      </c>
      <c r="O421" s="1" t="s">
        <v>1833</v>
      </c>
      <c r="P421" s="1" t="s">
        <v>1833</v>
      </c>
      <c r="Q421" s="1" t="s">
        <v>3692</v>
      </c>
      <c r="R421" s="1" t="s">
        <v>1833</v>
      </c>
      <c r="S421" s="1" t="s">
        <v>3700</v>
      </c>
      <c r="T421" s="1" t="s">
        <v>4371</v>
      </c>
      <c r="U421" s="1" t="s">
        <v>1833</v>
      </c>
      <c r="V421" s="1" t="s">
        <v>1833</v>
      </c>
      <c r="W421" s="1" t="s">
        <v>3695</v>
      </c>
      <c r="X421" s="1" t="s">
        <v>10064</v>
      </c>
      <c r="Y421" s="2">
        <f>X422-'Bloco 1 10s Com RTOS RX'!$X421</f>
        <v>0.0001157407407</v>
      </c>
      <c r="Z421" s="1">
        <f>SUM(LEN(",CO_MQ135|"),'Bloco 1 10s Com RTOS RX'!$H421,LEN(",CO2_MQ135|"),'Bloco 1 10s Com RTOS RX'!$I421,LEN(",Alcool_MQ135|"),'Bloco 1 10s Com RTOS RX'!$J421,LEN(",Alcool_MQ135|"),'Bloco 1 10s Com RTOS RX'!$K421,LEN(",Toluen_MQ135|"),'Bloco 1 10s Com RTOS RX'!$L421,LEN(",MH4_MQ135|"),'Bloco 1 10s Com RTOS RX'!$M421,LEN(",O3_MQ131|"),'Bloco 1 10s Com RTOS RX'!$N421)*8</f>
        <v>672</v>
      </c>
    </row>
    <row r="422" ht="15.75" customHeight="1">
      <c r="A422" s="1" t="s">
        <v>10065</v>
      </c>
      <c r="B422" s="1" t="s">
        <v>10066</v>
      </c>
      <c r="C422" s="1" t="s">
        <v>8399</v>
      </c>
      <c r="D422" s="1" t="s">
        <v>10067</v>
      </c>
      <c r="E422" s="1" t="s">
        <v>1833</v>
      </c>
      <c r="F422" s="1" t="s">
        <v>1833</v>
      </c>
      <c r="G422" s="1" t="s">
        <v>1833</v>
      </c>
      <c r="H422" s="1" t="s">
        <v>219</v>
      </c>
      <c r="I422" s="1" t="s">
        <v>63</v>
      </c>
      <c r="J422" s="1" t="s">
        <v>220</v>
      </c>
      <c r="K422" s="1" t="s">
        <v>42</v>
      </c>
      <c r="L422" s="1" t="s">
        <v>221</v>
      </c>
      <c r="M422" s="1" t="s">
        <v>44</v>
      </c>
      <c r="N422" s="1" t="s">
        <v>319</v>
      </c>
      <c r="O422" s="1" t="s">
        <v>1833</v>
      </c>
      <c r="P422" s="1" t="s">
        <v>1833</v>
      </c>
      <c r="Q422" s="1" t="s">
        <v>3692</v>
      </c>
      <c r="R422" s="1" t="s">
        <v>1833</v>
      </c>
      <c r="S422" s="1" t="s">
        <v>3700</v>
      </c>
      <c r="T422" s="1" t="s">
        <v>4371</v>
      </c>
      <c r="U422" s="1" t="s">
        <v>1833</v>
      </c>
      <c r="V422" s="1" t="s">
        <v>1833</v>
      </c>
      <c r="W422" s="1" t="s">
        <v>3695</v>
      </c>
      <c r="X422" s="1" t="s">
        <v>4268</v>
      </c>
      <c r="Y422" s="2">
        <f>X423-'Bloco 1 10s Com RTOS RX'!$X422</f>
        <v>0.0001157407407</v>
      </c>
      <c r="Z422" s="1">
        <f>SUM(LEN(",CO_MQ135|"),'Bloco 1 10s Com RTOS RX'!$H422,LEN(",CO2_MQ135|"),'Bloco 1 10s Com RTOS RX'!$I422,LEN(",Alcool_MQ135|"),'Bloco 1 10s Com RTOS RX'!$J422,LEN(",Alcool_MQ135|"),'Bloco 1 10s Com RTOS RX'!$K422,LEN(",Toluen_MQ135|"),'Bloco 1 10s Com RTOS RX'!$L422,LEN(",MH4_MQ135|"),'Bloco 1 10s Com RTOS RX'!$M422,LEN(",O3_MQ131|"),'Bloco 1 10s Com RTOS RX'!$N422)*8</f>
        <v>672</v>
      </c>
    </row>
    <row r="423" ht="15.75" customHeight="1">
      <c r="A423" s="1" t="s">
        <v>10068</v>
      </c>
      <c r="B423" s="1" t="s">
        <v>10069</v>
      </c>
      <c r="C423" s="1" t="s">
        <v>8399</v>
      </c>
      <c r="D423" s="1" t="s">
        <v>10070</v>
      </c>
      <c r="E423" s="1" t="s">
        <v>1833</v>
      </c>
      <c r="F423" s="1" t="s">
        <v>1833</v>
      </c>
      <c r="G423" s="1" t="s">
        <v>1833</v>
      </c>
      <c r="H423" s="1" t="s">
        <v>219</v>
      </c>
      <c r="I423" s="1" t="s">
        <v>63</v>
      </c>
      <c r="J423" s="1" t="s">
        <v>220</v>
      </c>
      <c r="K423" s="1" t="s">
        <v>42</v>
      </c>
      <c r="L423" s="1" t="s">
        <v>221</v>
      </c>
      <c r="M423" s="1" t="s">
        <v>44</v>
      </c>
      <c r="N423" s="1" t="s">
        <v>211</v>
      </c>
      <c r="O423" s="1" t="s">
        <v>1833</v>
      </c>
      <c r="P423" s="1" t="s">
        <v>1833</v>
      </c>
      <c r="Q423" s="1" t="s">
        <v>3692</v>
      </c>
      <c r="R423" s="1" t="s">
        <v>1833</v>
      </c>
      <c r="S423" s="1" t="s">
        <v>3700</v>
      </c>
      <c r="T423" s="1" t="s">
        <v>4371</v>
      </c>
      <c r="U423" s="1" t="s">
        <v>1833</v>
      </c>
      <c r="V423" s="1" t="s">
        <v>1833</v>
      </c>
      <c r="W423" s="1" t="s">
        <v>3695</v>
      </c>
      <c r="X423" s="1" t="s">
        <v>10071</v>
      </c>
      <c r="Y423" s="2">
        <f>X424-'Bloco 1 10s Com RTOS RX'!$X423</f>
        <v>0.0001157407407</v>
      </c>
      <c r="Z423" s="1">
        <f>SUM(LEN(",CO_MQ135|"),'Bloco 1 10s Com RTOS RX'!$H423,LEN(",CO2_MQ135|"),'Bloco 1 10s Com RTOS RX'!$I423,LEN(",Alcool_MQ135|"),'Bloco 1 10s Com RTOS RX'!$J423,LEN(",Alcool_MQ135|"),'Bloco 1 10s Com RTOS RX'!$K423,LEN(",Toluen_MQ135|"),'Bloco 1 10s Com RTOS RX'!$L423,LEN(",MH4_MQ135|"),'Bloco 1 10s Com RTOS RX'!$M423,LEN(",O3_MQ131|"),'Bloco 1 10s Com RTOS RX'!$N423)*8</f>
        <v>672</v>
      </c>
    </row>
    <row r="424" ht="15.75" customHeight="1">
      <c r="A424" s="1" t="s">
        <v>10072</v>
      </c>
      <c r="B424" s="1" t="s">
        <v>10073</v>
      </c>
      <c r="C424" s="1" t="s">
        <v>8399</v>
      </c>
      <c r="D424" s="1" t="s">
        <v>10074</v>
      </c>
      <c r="E424" s="1" t="s">
        <v>1833</v>
      </c>
      <c r="F424" s="1" t="s">
        <v>1833</v>
      </c>
      <c r="G424" s="1" t="s">
        <v>1833</v>
      </c>
      <c r="H424" s="1" t="s">
        <v>39</v>
      </c>
      <c r="I424" s="1" t="s">
        <v>40</v>
      </c>
      <c r="J424" s="1" t="s">
        <v>41</v>
      </c>
      <c r="K424" s="1" t="s">
        <v>42</v>
      </c>
      <c r="L424" s="1" t="s">
        <v>43</v>
      </c>
      <c r="M424" s="1" t="s">
        <v>44</v>
      </c>
      <c r="N424" s="1" t="s">
        <v>780</v>
      </c>
      <c r="O424" s="1" t="s">
        <v>1833</v>
      </c>
      <c r="P424" s="1" t="s">
        <v>1833</v>
      </c>
      <c r="Q424" s="1" t="s">
        <v>3692</v>
      </c>
      <c r="R424" s="1" t="s">
        <v>1833</v>
      </c>
      <c r="S424" s="1" t="s">
        <v>3700</v>
      </c>
      <c r="T424" s="1" t="s">
        <v>4371</v>
      </c>
      <c r="U424" s="1" t="s">
        <v>1833</v>
      </c>
      <c r="V424" s="1" t="s">
        <v>1833</v>
      </c>
      <c r="W424" s="1" t="s">
        <v>3695</v>
      </c>
      <c r="X424" s="1" t="s">
        <v>10075</v>
      </c>
      <c r="Y424" s="2">
        <f>X425-'Bloco 1 10s Com RTOS RX'!$X424</f>
        <v>0.0001157407407</v>
      </c>
      <c r="Z424" s="1">
        <f>SUM(LEN(",CO_MQ135|"),'Bloco 1 10s Com RTOS RX'!$H424,LEN(",CO2_MQ135|"),'Bloco 1 10s Com RTOS RX'!$I424,LEN(",Alcool_MQ135|"),'Bloco 1 10s Com RTOS RX'!$J424,LEN(",Alcool_MQ135|"),'Bloco 1 10s Com RTOS RX'!$K424,LEN(",Toluen_MQ135|"),'Bloco 1 10s Com RTOS RX'!$L424,LEN(",MH4_MQ135|"),'Bloco 1 10s Com RTOS RX'!$M424,LEN(",O3_MQ131|"),'Bloco 1 10s Com RTOS RX'!$N424)*8</f>
        <v>672</v>
      </c>
    </row>
    <row r="425" ht="15.75" customHeight="1">
      <c r="A425" s="1" t="s">
        <v>10076</v>
      </c>
      <c r="B425" s="1" t="s">
        <v>10077</v>
      </c>
      <c r="C425" s="1" t="s">
        <v>8399</v>
      </c>
      <c r="D425" s="1" t="s">
        <v>10078</v>
      </c>
      <c r="E425" s="1" t="s">
        <v>1833</v>
      </c>
      <c r="F425" s="1" t="s">
        <v>1833</v>
      </c>
      <c r="G425" s="1" t="s">
        <v>1833</v>
      </c>
      <c r="H425" s="1" t="s">
        <v>122</v>
      </c>
      <c r="I425" s="1" t="s">
        <v>40</v>
      </c>
      <c r="J425" s="1" t="s">
        <v>41</v>
      </c>
      <c r="K425" s="1" t="s">
        <v>42</v>
      </c>
      <c r="L425" s="1" t="s">
        <v>123</v>
      </c>
      <c r="M425" s="1" t="s">
        <v>44</v>
      </c>
      <c r="N425" s="1" t="s">
        <v>211</v>
      </c>
      <c r="O425" s="1" t="s">
        <v>1833</v>
      </c>
      <c r="P425" s="1" t="s">
        <v>1833</v>
      </c>
      <c r="Q425" s="1" t="s">
        <v>3692</v>
      </c>
      <c r="R425" s="1" t="s">
        <v>1833</v>
      </c>
      <c r="S425" s="1" t="s">
        <v>3700</v>
      </c>
      <c r="T425" s="1" t="s">
        <v>4371</v>
      </c>
      <c r="U425" s="1" t="s">
        <v>1833</v>
      </c>
      <c r="V425" s="1" t="s">
        <v>1833</v>
      </c>
      <c r="W425" s="1" t="s">
        <v>3695</v>
      </c>
      <c r="X425" s="1" t="s">
        <v>10079</v>
      </c>
      <c r="Y425" s="2">
        <f>X426-'Bloco 1 10s Com RTOS RX'!$X425</f>
        <v>0.0001273148148</v>
      </c>
      <c r="Z425" s="1">
        <f>SUM(LEN(",CO_MQ135|"),'Bloco 1 10s Com RTOS RX'!$H425,LEN(",CO2_MQ135|"),'Bloco 1 10s Com RTOS RX'!$I425,LEN(",Alcool_MQ135|"),'Bloco 1 10s Com RTOS RX'!$J425,LEN(",Alcool_MQ135|"),'Bloco 1 10s Com RTOS RX'!$K425,LEN(",Toluen_MQ135|"),'Bloco 1 10s Com RTOS RX'!$L425,LEN(",MH4_MQ135|"),'Bloco 1 10s Com RTOS RX'!$M425,LEN(",O3_MQ131|"),'Bloco 1 10s Com RTOS RX'!$N425)*8</f>
        <v>672</v>
      </c>
    </row>
    <row r="426" ht="15.75" customHeight="1">
      <c r="A426" s="1" t="s">
        <v>10080</v>
      </c>
      <c r="B426" s="1" t="s">
        <v>10081</v>
      </c>
      <c r="C426" s="1" t="s">
        <v>8399</v>
      </c>
      <c r="D426" s="1" t="s">
        <v>10082</v>
      </c>
      <c r="E426" s="1" t="s">
        <v>1833</v>
      </c>
      <c r="F426" s="1" t="s">
        <v>1833</v>
      </c>
      <c r="G426" s="1" t="s">
        <v>1833</v>
      </c>
      <c r="H426" s="1" t="s">
        <v>499</v>
      </c>
      <c r="I426" s="1" t="s">
        <v>117</v>
      </c>
      <c r="J426" s="1" t="s">
        <v>118</v>
      </c>
      <c r="K426" s="1" t="s">
        <v>50</v>
      </c>
      <c r="L426" s="1" t="s">
        <v>98</v>
      </c>
      <c r="M426" s="1" t="s">
        <v>44</v>
      </c>
      <c r="N426" s="1" t="s">
        <v>211</v>
      </c>
      <c r="O426" s="1" t="s">
        <v>1833</v>
      </c>
      <c r="P426" s="1" t="s">
        <v>1833</v>
      </c>
      <c r="Q426" s="1" t="s">
        <v>3692</v>
      </c>
      <c r="R426" s="1" t="s">
        <v>1833</v>
      </c>
      <c r="S426" s="1" t="s">
        <v>3700</v>
      </c>
      <c r="T426" s="1" t="s">
        <v>4371</v>
      </c>
      <c r="U426" s="1" t="s">
        <v>1833</v>
      </c>
      <c r="V426" s="1" t="s">
        <v>1833</v>
      </c>
      <c r="W426" s="1" t="s">
        <v>3695</v>
      </c>
      <c r="X426" s="1" t="s">
        <v>10083</v>
      </c>
      <c r="Y426" s="2">
        <f>X427-'Bloco 1 10s Com RTOS RX'!$X426</f>
        <v>0.0001041666667</v>
      </c>
      <c r="Z426" s="1">
        <f>SUM(LEN(",CO_MQ135|"),'Bloco 1 10s Com RTOS RX'!$H426,LEN(",CO2_MQ135|"),'Bloco 1 10s Com RTOS RX'!$I426,LEN(",Alcool_MQ135|"),'Bloco 1 10s Com RTOS RX'!$J426,LEN(",Alcool_MQ135|"),'Bloco 1 10s Com RTOS RX'!$K426,LEN(",Toluen_MQ135|"),'Bloco 1 10s Com RTOS RX'!$L426,LEN(",MH4_MQ135|"),'Bloco 1 10s Com RTOS RX'!$M426,LEN(",O3_MQ131|"),'Bloco 1 10s Com RTOS RX'!$N426)*8</f>
        <v>672</v>
      </c>
    </row>
    <row r="427" ht="15.75" customHeight="1">
      <c r="A427" s="1" t="s">
        <v>10084</v>
      </c>
      <c r="B427" s="1" t="s">
        <v>10085</v>
      </c>
      <c r="C427" s="1" t="s">
        <v>8399</v>
      </c>
      <c r="D427" s="1" t="s">
        <v>10086</v>
      </c>
      <c r="E427" s="1" t="s">
        <v>1833</v>
      </c>
      <c r="F427" s="1" t="s">
        <v>1833</v>
      </c>
      <c r="G427" s="1" t="s">
        <v>1833</v>
      </c>
      <c r="H427" s="1" t="s">
        <v>3764</v>
      </c>
      <c r="I427" s="1" t="s">
        <v>32</v>
      </c>
      <c r="J427" s="1" t="s">
        <v>33</v>
      </c>
      <c r="K427" s="1" t="s">
        <v>34</v>
      </c>
      <c r="L427" s="1" t="s">
        <v>166</v>
      </c>
      <c r="M427" s="1" t="s">
        <v>36</v>
      </c>
      <c r="N427" s="1" t="s">
        <v>211</v>
      </c>
      <c r="O427" s="1" t="s">
        <v>1833</v>
      </c>
      <c r="P427" s="1" t="s">
        <v>1833</v>
      </c>
      <c r="Q427" s="1" t="s">
        <v>3692</v>
      </c>
      <c r="R427" s="1" t="s">
        <v>1833</v>
      </c>
      <c r="S427" s="1" t="s">
        <v>3700</v>
      </c>
      <c r="T427" s="1" t="s">
        <v>4371</v>
      </c>
      <c r="U427" s="1" t="s">
        <v>1833</v>
      </c>
      <c r="V427" s="1" t="s">
        <v>1833</v>
      </c>
      <c r="W427" s="1" t="s">
        <v>3695</v>
      </c>
      <c r="X427" s="1" t="s">
        <v>10087</v>
      </c>
      <c r="Y427" s="2">
        <f>X428-'Bloco 1 10s Com RTOS RX'!$X427</f>
        <v>0.0001273148148</v>
      </c>
      <c r="Z427" s="1">
        <f>SUM(LEN(",CO_MQ135|"),'Bloco 1 10s Com RTOS RX'!$H427,LEN(",CO2_MQ135|"),'Bloco 1 10s Com RTOS RX'!$I427,LEN(",Alcool_MQ135|"),'Bloco 1 10s Com RTOS RX'!$J427,LEN(",Alcool_MQ135|"),'Bloco 1 10s Com RTOS RX'!$K427,LEN(",Toluen_MQ135|"),'Bloco 1 10s Com RTOS RX'!$L427,LEN(",MH4_MQ135|"),'Bloco 1 10s Com RTOS RX'!$M427,LEN(",O3_MQ131|"),'Bloco 1 10s Com RTOS RX'!$N427)*8</f>
        <v>672</v>
      </c>
    </row>
    <row r="428" ht="15.75" customHeight="1">
      <c r="A428" s="1" t="s">
        <v>10088</v>
      </c>
      <c r="B428" s="1" t="s">
        <v>10089</v>
      </c>
      <c r="C428" s="1" t="s">
        <v>8399</v>
      </c>
      <c r="D428" s="1" t="s">
        <v>10090</v>
      </c>
      <c r="E428" s="1" t="s">
        <v>1833</v>
      </c>
      <c r="F428" s="1" t="s">
        <v>1833</v>
      </c>
      <c r="G428" s="1" t="s">
        <v>1833</v>
      </c>
      <c r="H428" s="1" t="s">
        <v>570</v>
      </c>
      <c r="I428" s="1" t="s">
        <v>24</v>
      </c>
      <c r="J428" s="1" t="s">
        <v>60</v>
      </c>
      <c r="K428" s="1" t="s">
        <v>26</v>
      </c>
      <c r="L428" s="1" t="s">
        <v>145</v>
      </c>
      <c r="M428" s="1" t="s">
        <v>28</v>
      </c>
      <c r="N428" s="1" t="s">
        <v>211</v>
      </c>
      <c r="O428" s="1" t="s">
        <v>1833</v>
      </c>
      <c r="P428" s="1" t="s">
        <v>1833</v>
      </c>
      <c r="Q428" s="1" t="s">
        <v>3692</v>
      </c>
      <c r="R428" s="1" t="s">
        <v>1833</v>
      </c>
      <c r="S428" s="1" t="s">
        <v>3700</v>
      </c>
      <c r="T428" s="1" t="s">
        <v>4371</v>
      </c>
      <c r="U428" s="1" t="s">
        <v>1833</v>
      </c>
      <c r="V428" s="1" t="s">
        <v>1833</v>
      </c>
      <c r="W428" s="1" t="s">
        <v>3695</v>
      </c>
      <c r="X428" s="1" t="s">
        <v>10091</v>
      </c>
      <c r="Y428" s="2">
        <f>X429-'Bloco 1 10s Com RTOS RX'!$X428</f>
        <v>0.0001157407407</v>
      </c>
      <c r="Z428" s="1">
        <f>SUM(LEN(",CO_MQ135|"),'Bloco 1 10s Com RTOS RX'!$H428,LEN(",CO2_MQ135|"),'Bloco 1 10s Com RTOS RX'!$I428,LEN(",Alcool_MQ135|"),'Bloco 1 10s Com RTOS RX'!$J428,LEN(",Alcool_MQ135|"),'Bloco 1 10s Com RTOS RX'!$K428,LEN(",Toluen_MQ135|"),'Bloco 1 10s Com RTOS RX'!$L428,LEN(",MH4_MQ135|"),'Bloco 1 10s Com RTOS RX'!$M428,LEN(",O3_MQ131|"),'Bloco 1 10s Com RTOS RX'!$N428)*8</f>
        <v>672</v>
      </c>
    </row>
    <row r="429" ht="15.75" customHeight="1">
      <c r="A429" s="1" t="s">
        <v>10092</v>
      </c>
      <c r="B429" s="1" t="s">
        <v>10093</v>
      </c>
      <c r="C429" s="1" t="s">
        <v>8399</v>
      </c>
      <c r="D429" s="1" t="s">
        <v>10094</v>
      </c>
      <c r="E429" s="1" t="s">
        <v>1833</v>
      </c>
      <c r="F429" s="1" t="s">
        <v>1833</v>
      </c>
      <c r="G429" s="1" t="s">
        <v>1833</v>
      </c>
      <c r="H429" s="1" t="s">
        <v>636</v>
      </c>
      <c r="I429" s="1" t="s">
        <v>117</v>
      </c>
      <c r="J429" s="1" t="s">
        <v>980</v>
      </c>
      <c r="K429" s="1" t="s">
        <v>50</v>
      </c>
      <c r="L429" s="1" t="s">
        <v>259</v>
      </c>
      <c r="M429" s="1" t="s">
        <v>44</v>
      </c>
      <c r="N429" s="1" t="s">
        <v>319</v>
      </c>
      <c r="O429" s="1" t="s">
        <v>1833</v>
      </c>
      <c r="P429" s="1" t="s">
        <v>1833</v>
      </c>
      <c r="Q429" s="1" t="s">
        <v>3692</v>
      </c>
      <c r="R429" s="1" t="s">
        <v>1833</v>
      </c>
      <c r="S429" s="1" t="s">
        <v>3700</v>
      </c>
      <c r="T429" s="1" t="s">
        <v>4371</v>
      </c>
      <c r="U429" s="1" t="s">
        <v>1833</v>
      </c>
      <c r="V429" s="1" t="s">
        <v>1833</v>
      </c>
      <c r="W429" s="1" t="s">
        <v>3695</v>
      </c>
      <c r="X429" s="1" t="s">
        <v>10095</v>
      </c>
      <c r="Y429" s="2">
        <f>X430-'Bloco 1 10s Com RTOS RX'!$X429</f>
        <v>0.0002314814815</v>
      </c>
      <c r="Z429" s="1">
        <f>SUM(LEN(",CO_MQ135|"),'Bloco 1 10s Com RTOS RX'!$H429,LEN(",CO2_MQ135|"),'Bloco 1 10s Com RTOS RX'!$I429,LEN(",Alcool_MQ135|"),'Bloco 1 10s Com RTOS RX'!$J429,LEN(",Alcool_MQ135|"),'Bloco 1 10s Com RTOS RX'!$K429,LEN(",Toluen_MQ135|"),'Bloco 1 10s Com RTOS RX'!$L429,LEN(",MH4_MQ135|"),'Bloco 1 10s Com RTOS RX'!$M429,LEN(",O3_MQ131|"),'Bloco 1 10s Com RTOS RX'!$N429)*8</f>
        <v>672</v>
      </c>
    </row>
    <row r="430" ht="15.75" customHeight="1">
      <c r="A430" s="1" t="s">
        <v>10096</v>
      </c>
      <c r="B430" s="1" t="s">
        <v>10097</v>
      </c>
      <c r="C430" s="1" t="s">
        <v>8399</v>
      </c>
      <c r="D430" s="1" t="s">
        <v>10098</v>
      </c>
      <c r="E430" s="1" t="s">
        <v>1833</v>
      </c>
      <c r="F430" s="1" t="s">
        <v>1833</v>
      </c>
      <c r="G430" s="1" t="s">
        <v>1833</v>
      </c>
      <c r="H430" s="1" t="s">
        <v>39</v>
      </c>
      <c r="I430" s="1" t="s">
        <v>40</v>
      </c>
      <c r="J430" s="1" t="s">
        <v>41</v>
      </c>
      <c r="K430" s="1" t="s">
        <v>42</v>
      </c>
      <c r="L430" s="1" t="s">
        <v>43</v>
      </c>
      <c r="M430" s="1" t="s">
        <v>44</v>
      </c>
      <c r="N430" s="1" t="s">
        <v>774</v>
      </c>
      <c r="O430" s="1" t="s">
        <v>1833</v>
      </c>
      <c r="P430" s="1" t="s">
        <v>1833</v>
      </c>
      <c r="Q430" s="1" t="s">
        <v>3692</v>
      </c>
      <c r="R430" s="1" t="s">
        <v>1833</v>
      </c>
      <c r="S430" s="1" t="s">
        <v>3700</v>
      </c>
      <c r="T430" s="1" t="s">
        <v>4371</v>
      </c>
      <c r="U430" s="1" t="s">
        <v>1833</v>
      </c>
      <c r="V430" s="1" t="s">
        <v>1833</v>
      </c>
      <c r="W430" s="1" t="s">
        <v>3695</v>
      </c>
      <c r="X430" s="1" t="s">
        <v>10099</v>
      </c>
      <c r="Y430" s="2">
        <f>X431-'Bloco 1 10s Com RTOS RX'!$X430</f>
        <v>0.0001157407407</v>
      </c>
      <c r="Z430" s="1">
        <f>SUM(LEN(",CO_MQ135|"),'Bloco 1 10s Com RTOS RX'!$H430,LEN(",CO2_MQ135|"),'Bloco 1 10s Com RTOS RX'!$I430,LEN(",Alcool_MQ135|"),'Bloco 1 10s Com RTOS RX'!$J430,LEN(",Alcool_MQ135|"),'Bloco 1 10s Com RTOS RX'!$K430,LEN(",Toluen_MQ135|"),'Bloco 1 10s Com RTOS RX'!$L430,LEN(",MH4_MQ135|"),'Bloco 1 10s Com RTOS RX'!$M430,LEN(",O3_MQ131|"),'Bloco 1 10s Com RTOS RX'!$N430)*8</f>
        <v>672</v>
      </c>
    </row>
    <row r="431" ht="15.75" customHeight="1">
      <c r="A431" s="1" t="s">
        <v>10100</v>
      </c>
      <c r="B431" s="1" t="s">
        <v>10101</v>
      </c>
      <c r="C431" s="1" t="s">
        <v>8399</v>
      </c>
      <c r="D431" s="1" t="s">
        <v>10102</v>
      </c>
      <c r="E431" s="1" t="s">
        <v>1833</v>
      </c>
      <c r="F431" s="1" t="s">
        <v>1833</v>
      </c>
      <c r="G431" s="1" t="s">
        <v>1833</v>
      </c>
      <c r="H431" s="1" t="s">
        <v>636</v>
      </c>
      <c r="I431" s="1" t="s">
        <v>117</v>
      </c>
      <c r="J431" s="1" t="s">
        <v>980</v>
      </c>
      <c r="K431" s="1" t="s">
        <v>50</v>
      </c>
      <c r="L431" s="1" t="s">
        <v>259</v>
      </c>
      <c r="M431" s="1" t="s">
        <v>44</v>
      </c>
      <c r="N431" s="1" t="s">
        <v>319</v>
      </c>
      <c r="O431" s="1" t="s">
        <v>1833</v>
      </c>
      <c r="P431" s="1" t="s">
        <v>1833</v>
      </c>
      <c r="Q431" s="1" t="s">
        <v>3692</v>
      </c>
      <c r="R431" s="1" t="s">
        <v>1833</v>
      </c>
      <c r="S431" s="1" t="s">
        <v>3700</v>
      </c>
      <c r="T431" s="1" t="s">
        <v>4371</v>
      </c>
      <c r="U431" s="1" t="s">
        <v>1833</v>
      </c>
      <c r="V431" s="1" t="s">
        <v>1833</v>
      </c>
      <c r="W431" s="1" t="s">
        <v>3695</v>
      </c>
      <c r="X431" s="1" t="s">
        <v>10103</v>
      </c>
      <c r="Y431" s="2">
        <f>X432-'Bloco 1 10s Com RTOS RX'!$X431</f>
        <v>0.0001157407407</v>
      </c>
      <c r="Z431" s="1">
        <f>SUM(LEN(",CO_MQ135|"),'Bloco 1 10s Com RTOS RX'!$H431,LEN(",CO2_MQ135|"),'Bloco 1 10s Com RTOS RX'!$I431,LEN(",Alcool_MQ135|"),'Bloco 1 10s Com RTOS RX'!$J431,LEN(",Alcool_MQ135|"),'Bloco 1 10s Com RTOS RX'!$K431,LEN(",Toluen_MQ135|"),'Bloco 1 10s Com RTOS RX'!$L431,LEN(",MH4_MQ135|"),'Bloco 1 10s Com RTOS RX'!$M431,LEN(",O3_MQ131|"),'Bloco 1 10s Com RTOS RX'!$N431)*8</f>
        <v>672</v>
      </c>
    </row>
    <row r="432" ht="15.75" customHeight="1">
      <c r="A432" s="1" t="s">
        <v>10104</v>
      </c>
      <c r="B432" s="1" t="s">
        <v>10105</v>
      </c>
      <c r="C432" s="1" t="s">
        <v>8399</v>
      </c>
      <c r="D432" s="1" t="s">
        <v>10106</v>
      </c>
      <c r="E432" s="1" t="s">
        <v>1833</v>
      </c>
      <c r="F432" s="1" t="s">
        <v>1833</v>
      </c>
      <c r="G432" s="1" t="s">
        <v>1833</v>
      </c>
      <c r="H432" s="1" t="s">
        <v>636</v>
      </c>
      <c r="I432" s="1" t="s">
        <v>117</v>
      </c>
      <c r="J432" s="1" t="s">
        <v>980</v>
      </c>
      <c r="K432" s="1" t="s">
        <v>50</v>
      </c>
      <c r="L432" s="1" t="s">
        <v>259</v>
      </c>
      <c r="M432" s="1" t="s">
        <v>44</v>
      </c>
      <c r="N432" s="1" t="s">
        <v>774</v>
      </c>
      <c r="O432" s="1" t="s">
        <v>1833</v>
      </c>
      <c r="P432" s="1" t="s">
        <v>1833</v>
      </c>
      <c r="Q432" s="1" t="s">
        <v>3692</v>
      </c>
      <c r="R432" s="1" t="s">
        <v>1833</v>
      </c>
      <c r="S432" s="1" t="s">
        <v>3700</v>
      </c>
      <c r="T432" s="1" t="s">
        <v>4371</v>
      </c>
      <c r="U432" s="1" t="s">
        <v>1833</v>
      </c>
      <c r="V432" s="1" t="s">
        <v>1833</v>
      </c>
      <c r="W432" s="1" t="s">
        <v>3695</v>
      </c>
      <c r="X432" s="1" t="s">
        <v>10107</v>
      </c>
      <c r="Y432" s="2">
        <f>X433-'Bloco 1 10s Com RTOS RX'!$X432</f>
        <v>0.0001157407407</v>
      </c>
      <c r="Z432" s="1">
        <f>SUM(LEN(",CO_MQ135|"),'Bloco 1 10s Com RTOS RX'!$H432,LEN(",CO2_MQ135|"),'Bloco 1 10s Com RTOS RX'!$I432,LEN(",Alcool_MQ135|"),'Bloco 1 10s Com RTOS RX'!$J432,LEN(",Alcool_MQ135|"),'Bloco 1 10s Com RTOS RX'!$K432,LEN(",Toluen_MQ135|"),'Bloco 1 10s Com RTOS RX'!$L432,LEN(",MH4_MQ135|"),'Bloco 1 10s Com RTOS RX'!$M432,LEN(",O3_MQ131|"),'Bloco 1 10s Com RTOS RX'!$N432)*8</f>
        <v>672</v>
      </c>
    </row>
    <row r="433" ht="15.75" customHeight="1">
      <c r="A433" s="1" t="s">
        <v>10108</v>
      </c>
      <c r="B433" s="1" t="s">
        <v>10109</v>
      </c>
      <c r="C433" s="1" t="s">
        <v>8399</v>
      </c>
      <c r="D433" s="1" t="s">
        <v>10110</v>
      </c>
      <c r="E433" s="1" t="s">
        <v>1833</v>
      </c>
      <c r="F433" s="1" t="s">
        <v>1833</v>
      </c>
      <c r="G433" s="1" t="s">
        <v>1833</v>
      </c>
      <c r="H433" s="1" t="s">
        <v>183</v>
      </c>
      <c r="I433" s="1" t="s">
        <v>48</v>
      </c>
      <c r="J433" s="1" t="s">
        <v>49</v>
      </c>
      <c r="K433" s="1" t="s">
        <v>50</v>
      </c>
      <c r="L433" s="1" t="s">
        <v>51</v>
      </c>
      <c r="M433" s="1" t="s">
        <v>36</v>
      </c>
      <c r="N433" s="1" t="s">
        <v>84</v>
      </c>
      <c r="O433" s="1" t="s">
        <v>1833</v>
      </c>
      <c r="P433" s="1" t="s">
        <v>1833</v>
      </c>
      <c r="Q433" s="1" t="s">
        <v>3692</v>
      </c>
      <c r="R433" s="1" t="s">
        <v>1833</v>
      </c>
      <c r="S433" s="1" t="s">
        <v>3700</v>
      </c>
      <c r="T433" s="1" t="s">
        <v>4371</v>
      </c>
      <c r="U433" s="1" t="s">
        <v>1833</v>
      </c>
      <c r="V433" s="1" t="s">
        <v>1833</v>
      </c>
      <c r="W433" s="1" t="s">
        <v>3695</v>
      </c>
      <c r="X433" s="1" t="s">
        <v>10111</v>
      </c>
      <c r="Y433" s="2">
        <f>X434-'Bloco 1 10s Com RTOS RX'!$X433</f>
        <v>0.0001157407407</v>
      </c>
      <c r="Z433" s="1">
        <f>SUM(LEN(",CO_MQ135|"),'Bloco 1 10s Com RTOS RX'!$H433,LEN(",CO2_MQ135|"),'Bloco 1 10s Com RTOS RX'!$I433,LEN(",Alcool_MQ135|"),'Bloco 1 10s Com RTOS RX'!$J433,LEN(",Alcool_MQ135|"),'Bloco 1 10s Com RTOS RX'!$K433,LEN(",Toluen_MQ135|"),'Bloco 1 10s Com RTOS RX'!$L433,LEN(",MH4_MQ135|"),'Bloco 1 10s Com RTOS RX'!$M433,LEN(",O3_MQ131|"),'Bloco 1 10s Com RTOS RX'!$N433)*8</f>
        <v>672</v>
      </c>
    </row>
    <row r="434" ht="15.75" customHeight="1">
      <c r="A434" s="1" t="s">
        <v>10112</v>
      </c>
      <c r="B434" s="1" t="s">
        <v>10113</v>
      </c>
      <c r="C434" s="1" t="s">
        <v>8399</v>
      </c>
      <c r="D434" s="1" t="s">
        <v>10114</v>
      </c>
      <c r="E434" s="1" t="s">
        <v>1833</v>
      </c>
      <c r="F434" s="1" t="s">
        <v>1833</v>
      </c>
      <c r="G434" s="1" t="s">
        <v>1833</v>
      </c>
      <c r="H434" s="1" t="s">
        <v>499</v>
      </c>
      <c r="I434" s="1" t="s">
        <v>117</v>
      </c>
      <c r="J434" s="1" t="s">
        <v>118</v>
      </c>
      <c r="K434" s="1" t="s">
        <v>50</v>
      </c>
      <c r="L434" s="1" t="s">
        <v>98</v>
      </c>
      <c r="M434" s="1" t="s">
        <v>44</v>
      </c>
      <c r="N434" s="1" t="s">
        <v>213</v>
      </c>
      <c r="O434" s="1" t="s">
        <v>1833</v>
      </c>
      <c r="P434" s="1" t="s">
        <v>1833</v>
      </c>
      <c r="Q434" s="1" t="s">
        <v>3692</v>
      </c>
      <c r="R434" s="1" t="s">
        <v>1833</v>
      </c>
      <c r="S434" s="1" t="s">
        <v>3700</v>
      </c>
      <c r="T434" s="1" t="s">
        <v>4371</v>
      </c>
      <c r="U434" s="1" t="s">
        <v>1833</v>
      </c>
      <c r="V434" s="1" t="s">
        <v>1833</v>
      </c>
      <c r="W434" s="1" t="s">
        <v>3695</v>
      </c>
      <c r="X434" s="1" t="s">
        <v>4304</v>
      </c>
      <c r="Y434" s="2">
        <f>X435-'Bloco 1 10s Com RTOS RX'!$X434</f>
        <v>0.0001157407407</v>
      </c>
      <c r="Z434" s="1">
        <f>SUM(LEN(",CO_MQ135|"),'Bloco 1 10s Com RTOS RX'!$H434,LEN(",CO2_MQ135|"),'Bloco 1 10s Com RTOS RX'!$I434,LEN(",Alcool_MQ135|"),'Bloco 1 10s Com RTOS RX'!$J434,LEN(",Alcool_MQ135|"),'Bloco 1 10s Com RTOS RX'!$K434,LEN(",Toluen_MQ135|"),'Bloco 1 10s Com RTOS RX'!$L434,LEN(",MH4_MQ135|"),'Bloco 1 10s Com RTOS RX'!$M434,LEN(",O3_MQ131|"),'Bloco 1 10s Com RTOS RX'!$N434)*8</f>
        <v>672</v>
      </c>
    </row>
    <row r="435" ht="15.75" customHeight="1">
      <c r="A435" s="1" t="s">
        <v>10115</v>
      </c>
      <c r="B435" s="1" t="s">
        <v>10116</v>
      </c>
      <c r="C435" s="1" t="s">
        <v>8399</v>
      </c>
      <c r="D435" s="1" t="s">
        <v>10117</v>
      </c>
      <c r="E435" s="1" t="s">
        <v>1833</v>
      </c>
      <c r="F435" s="1" t="s">
        <v>1833</v>
      </c>
      <c r="G435" s="1" t="s">
        <v>1833</v>
      </c>
      <c r="H435" s="1" t="s">
        <v>194</v>
      </c>
      <c r="I435" s="1" t="s">
        <v>63</v>
      </c>
      <c r="J435" s="1" t="s">
        <v>64</v>
      </c>
      <c r="K435" s="1" t="s">
        <v>42</v>
      </c>
      <c r="L435" s="1" t="s">
        <v>2006</v>
      </c>
      <c r="M435" s="1" t="s">
        <v>44</v>
      </c>
      <c r="N435" s="1" t="s">
        <v>132</v>
      </c>
      <c r="O435" s="1" t="s">
        <v>1833</v>
      </c>
      <c r="P435" s="1" t="s">
        <v>1833</v>
      </c>
      <c r="Q435" s="1" t="s">
        <v>3692</v>
      </c>
      <c r="R435" s="1" t="s">
        <v>1833</v>
      </c>
      <c r="S435" s="1" t="s">
        <v>3700</v>
      </c>
      <c r="T435" s="1" t="s">
        <v>4371</v>
      </c>
      <c r="U435" s="1" t="s">
        <v>1833</v>
      </c>
      <c r="V435" s="1" t="s">
        <v>1833</v>
      </c>
      <c r="W435" s="1" t="s">
        <v>3695</v>
      </c>
      <c r="X435" s="1" t="s">
        <v>10118</v>
      </c>
      <c r="Y435" s="2">
        <f>X436-'Bloco 1 10s Com RTOS RX'!$X435</f>
        <v>0.0001157407407</v>
      </c>
      <c r="Z435" s="1">
        <f>SUM(LEN(",CO_MQ135|"),'Bloco 1 10s Com RTOS RX'!$H435,LEN(",CO2_MQ135|"),'Bloco 1 10s Com RTOS RX'!$I435,LEN(",Alcool_MQ135|"),'Bloco 1 10s Com RTOS RX'!$J435,LEN(",Alcool_MQ135|"),'Bloco 1 10s Com RTOS RX'!$K435,LEN(",Toluen_MQ135|"),'Bloco 1 10s Com RTOS RX'!$L435,LEN(",MH4_MQ135|"),'Bloco 1 10s Com RTOS RX'!$M435,LEN(",O3_MQ131|"),'Bloco 1 10s Com RTOS RX'!$N435)*8</f>
        <v>672</v>
      </c>
    </row>
    <row r="436" ht="15.75" customHeight="1">
      <c r="A436" s="1" t="s">
        <v>10119</v>
      </c>
      <c r="B436" s="1" t="s">
        <v>10120</v>
      </c>
      <c r="C436" s="1" t="s">
        <v>8399</v>
      </c>
      <c r="D436" s="1" t="s">
        <v>10121</v>
      </c>
      <c r="E436" s="1" t="s">
        <v>1833</v>
      </c>
      <c r="F436" s="1" t="s">
        <v>1833</v>
      </c>
      <c r="G436" s="1" t="s">
        <v>1833</v>
      </c>
      <c r="H436" s="1" t="s">
        <v>122</v>
      </c>
      <c r="I436" s="1" t="s">
        <v>40</v>
      </c>
      <c r="J436" s="1" t="s">
        <v>41</v>
      </c>
      <c r="K436" s="1" t="s">
        <v>42</v>
      </c>
      <c r="L436" s="1" t="s">
        <v>123</v>
      </c>
      <c r="M436" s="1" t="s">
        <v>44</v>
      </c>
      <c r="N436" s="1" t="s">
        <v>774</v>
      </c>
      <c r="O436" s="1" t="s">
        <v>1833</v>
      </c>
      <c r="P436" s="1" t="s">
        <v>1833</v>
      </c>
      <c r="Q436" s="1" t="s">
        <v>3692</v>
      </c>
      <c r="R436" s="1" t="s">
        <v>1833</v>
      </c>
      <c r="S436" s="1" t="s">
        <v>3700</v>
      </c>
      <c r="T436" s="1" t="s">
        <v>4371</v>
      </c>
      <c r="U436" s="1" t="s">
        <v>1833</v>
      </c>
      <c r="V436" s="1" t="s">
        <v>1833</v>
      </c>
      <c r="W436" s="1" t="s">
        <v>3695</v>
      </c>
      <c r="X436" s="1" t="s">
        <v>10122</v>
      </c>
      <c r="Y436" s="2">
        <f>X437-'Bloco 1 10s Com RTOS RX'!$X436</f>
        <v>0.0001157407407</v>
      </c>
      <c r="Z436" s="1">
        <f>SUM(LEN(",CO_MQ135|"),'Bloco 1 10s Com RTOS RX'!$H436,LEN(",CO2_MQ135|"),'Bloco 1 10s Com RTOS RX'!$I436,LEN(",Alcool_MQ135|"),'Bloco 1 10s Com RTOS RX'!$J436,LEN(",Alcool_MQ135|"),'Bloco 1 10s Com RTOS RX'!$K436,LEN(",Toluen_MQ135|"),'Bloco 1 10s Com RTOS RX'!$L436,LEN(",MH4_MQ135|"),'Bloco 1 10s Com RTOS RX'!$M436,LEN(",O3_MQ131|"),'Bloco 1 10s Com RTOS RX'!$N436)*8</f>
        <v>672</v>
      </c>
    </row>
    <row r="437" ht="15.75" customHeight="1">
      <c r="A437" s="1" t="s">
        <v>10123</v>
      </c>
      <c r="B437" s="1" t="s">
        <v>10124</v>
      </c>
      <c r="C437" s="1" t="s">
        <v>8399</v>
      </c>
      <c r="D437" s="1" t="s">
        <v>10125</v>
      </c>
      <c r="E437" s="1" t="s">
        <v>1833</v>
      </c>
      <c r="F437" s="1" t="s">
        <v>1833</v>
      </c>
      <c r="G437" s="1" t="s">
        <v>1833</v>
      </c>
      <c r="H437" s="1" t="s">
        <v>499</v>
      </c>
      <c r="I437" s="1" t="s">
        <v>117</v>
      </c>
      <c r="J437" s="1" t="s">
        <v>118</v>
      </c>
      <c r="K437" s="1" t="s">
        <v>50</v>
      </c>
      <c r="L437" s="1" t="s">
        <v>98</v>
      </c>
      <c r="M437" s="1" t="s">
        <v>44</v>
      </c>
      <c r="N437" s="1" t="s">
        <v>774</v>
      </c>
      <c r="O437" s="1" t="s">
        <v>1833</v>
      </c>
      <c r="P437" s="1" t="s">
        <v>1833</v>
      </c>
      <c r="Q437" s="1" t="s">
        <v>3692</v>
      </c>
      <c r="R437" s="1" t="s">
        <v>1833</v>
      </c>
      <c r="S437" s="1" t="s">
        <v>3700</v>
      </c>
      <c r="T437" s="1" t="s">
        <v>4371</v>
      </c>
      <c r="U437" s="1" t="s">
        <v>1833</v>
      </c>
      <c r="V437" s="1" t="s">
        <v>1833</v>
      </c>
      <c r="W437" s="1" t="s">
        <v>3695</v>
      </c>
      <c r="X437" s="1" t="s">
        <v>10126</v>
      </c>
      <c r="Y437" s="2">
        <f>X438-'Bloco 1 10s Com RTOS RX'!$X437</f>
        <v>0.0001157407407</v>
      </c>
      <c r="Z437" s="1">
        <f>SUM(LEN(",CO_MQ135|"),'Bloco 1 10s Com RTOS RX'!$H437,LEN(",CO2_MQ135|"),'Bloco 1 10s Com RTOS RX'!$I437,LEN(",Alcool_MQ135|"),'Bloco 1 10s Com RTOS RX'!$J437,LEN(",Alcool_MQ135|"),'Bloco 1 10s Com RTOS RX'!$K437,LEN(",Toluen_MQ135|"),'Bloco 1 10s Com RTOS RX'!$L437,LEN(",MH4_MQ135|"),'Bloco 1 10s Com RTOS RX'!$M437,LEN(",O3_MQ131|"),'Bloco 1 10s Com RTOS RX'!$N437)*8</f>
        <v>672</v>
      </c>
    </row>
    <row r="438" ht="15.75" customHeight="1">
      <c r="A438" s="1" t="s">
        <v>10127</v>
      </c>
      <c r="B438" s="1" t="s">
        <v>10128</v>
      </c>
      <c r="C438" s="1" t="s">
        <v>8399</v>
      </c>
      <c r="D438" s="1" t="s">
        <v>10129</v>
      </c>
      <c r="E438" s="1" t="s">
        <v>1833</v>
      </c>
      <c r="F438" s="1" t="s">
        <v>1833</v>
      </c>
      <c r="G438" s="1" t="s">
        <v>1833</v>
      </c>
      <c r="H438" s="1" t="s">
        <v>183</v>
      </c>
      <c r="I438" s="1" t="s">
        <v>48</v>
      </c>
      <c r="J438" s="1" t="s">
        <v>49</v>
      </c>
      <c r="K438" s="1" t="s">
        <v>50</v>
      </c>
      <c r="L438" s="1" t="s">
        <v>51</v>
      </c>
      <c r="M438" s="1" t="s">
        <v>36</v>
      </c>
      <c r="N438" s="1" t="s">
        <v>833</v>
      </c>
      <c r="O438" s="1" t="s">
        <v>1833</v>
      </c>
      <c r="P438" s="1" t="s">
        <v>1833</v>
      </c>
      <c r="Q438" s="1" t="s">
        <v>3692</v>
      </c>
      <c r="R438" s="1" t="s">
        <v>1833</v>
      </c>
      <c r="S438" s="1" t="s">
        <v>3700</v>
      </c>
      <c r="T438" s="1" t="s">
        <v>4371</v>
      </c>
      <c r="U438" s="1" t="s">
        <v>1833</v>
      </c>
      <c r="V438" s="1" t="s">
        <v>1833</v>
      </c>
      <c r="W438" s="1" t="s">
        <v>3695</v>
      </c>
      <c r="X438" s="1" t="s">
        <v>4316</v>
      </c>
      <c r="Y438" s="2">
        <f>X439-'Bloco 1 10s Com RTOS RX'!$X438</f>
        <v>0.0001157407407</v>
      </c>
      <c r="Z438" s="1">
        <f>SUM(LEN(",CO_MQ135|"),'Bloco 1 10s Com RTOS RX'!$H438,LEN(",CO2_MQ135|"),'Bloco 1 10s Com RTOS RX'!$I438,LEN(",Alcool_MQ135|"),'Bloco 1 10s Com RTOS RX'!$J438,LEN(",Alcool_MQ135|"),'Bloco 1 10s Com RTOS RX'!$K438,LEN(",Toluen_MQ135|"),'Bloco 1 10s Com RTOS RX'!$L438,LEN(",MH4_MQ135|"),'Bloco 1 10s Com RTOS RX'!$M438,LEN(",O3_MQ131|"),'Bloco 1 10s Com RTOS RX'!$N438)*8</f>
        <v>672</v>
      </c>
    </row>
    <row r="439" ht="15.75" customHeight="1">
      <c r="A439" s="1" t="s">
        <v>10130</v>
      </c>
      <c r="B439" s="1" t="s">
        <v>10131</v>
      </c>
      <c r="C439" s="1" t="s">
        <v>8399</v>
      </c>
      <c r="D439" s="1" t="s">
        <v>10132</v>
      </c>
      <c r="E439" s="1" t="s">
        <v>1833</v>
      </c>
      <c r="F439" s="1" t="s">
        <v>1833</v>
      </c>
      <c r="G439" s="1" t="s">
        <v>1833</v>
      </c>
      <c r="H439" s="1" t="s">
        <v>219</v>
      </c>
      <c r="I439" s="1" t="s">
        <v>63</v>
      </c>
      <c r="J439" s="1" t="s">
        <v>220</v>
      </c>
      <c r="K439" s="1" t="s">
        <v>42</v>
      </c>
      <c r="L439" s="1" t="s">
        <v>221</v>
      </c>
      <c r="M439" s="1" t="s">
        <v>44</v>
      </c>
      <c r="N439" s="1" t="s">
        <v>84</v>
      </c>
      <c r="O439" s="1" t="s">
        <v>1833</v>
      </c>
      <c r="P439" s="1" t="s">
        <v>1833</v>
      </c>
      <c r="Q439" s="1" t="s">
        <v>3692</v>
      </c>
      <c r="R439" s="1" t="s">
        <v>1833</v>
      </c>
      <c r="S439" s="1" t="s">
        <v>3700</v>
      </c>
      <c r="T439" s="1" t="s">
        <v>4371</v>
      </c>
      <c r="U439" s="1" t="s">
        <v>1833</v>
      </c>
      <c r="V439" s="1" t="s">
        <v>1833</v>
      </c>
      <c r="W439" s="1" t="s">
        <v>3695</v>
      </c>
      <c r="X439" s="1" t="s">
        <v>10133</v>
      </c>
      <c r="Y439" s="2">
        <f>X440-'Bloco 1 10s Com RTOS RX'!$X439</f>
        <v>0.0001157407407</v>
      </c>
      <c r="Z439" s="1">
        <f>SUM(LEN(",CO_MQ135|"),'Bloco 1 10s Com RTOS RX'!$H439,LEN(",CO2_MQ135|"),'Bloco 1 10s Com RTOS RX'!$I439,LEN(",Alcool_MQ135|"),'Bloco 1 10s Com RTOS RX'!$J439,LEN(",Alcool_MQ135|"),'Bloco 1 10s Com RTOS RX'!$K439,LEN(",Toluen_MQ135|"),'Bloco 1 10s Com RTOS RX'!$L439,LEN(",MH4_MQ135|"),'Bloco 1 10s Com RTOS RX'!$M439,LEN(",O3_MQ131|"),'Bloco 1 10s Com RTOS RX'!$N439)*8</f>
        <v>672</v>
      </c>
    </row>
    <row r="440" ht="15.75" customHeight="1">
      <c r="A440" s="1" t="s">
        <v>10134</v>
      </c>
      <c r="B440" s="1" t="s">
        <v>10135</v>
      </c>
      <c r="C440" s="1" t="s">
        <v>8399</v>
      </c>
      <c r="D440" s="1" t="s">
        <v>10136</v>
      </c>
      <c r="E440" s="1" t="s">
        <v>1833</v>
      </c>
      <c r="F440" s="1" t="s">
        <v>1833</v>
      </c>
      <c r="G440" s="1" t="s">
        <v>1833</v>
      </c>
      <c r="H440" s="1" t="s">
        <v>56</v>
      </c>
      <c r="I440" s="1" t="s">
        <v>40</v>
      </c>
      <c r="J440" s="1" t="s">
        <v>25</v>
      </c>
      <c r="K440" s="1" t="s">
        <v>42</v>
      </c>
      <c r="L440" s="1" t="s">
        <v>57</v>
      </c>
      <c r="M440" s="1" t="s">
        <v>28</v>
      </c>
      <c r="N440" s="1" t="s">
        <v>774</v>
      </c>
      <c r="O440" s="1" t="s">
        <v>1833</v>
      </c>
      <c r="P440" s="1" t="s">
        <v>1833</v>
      </c>
      <c r="Q440" s="1" t="s">
        <v>3692</v>
      </c>
      <c r="R440" s="1" t="s">
        <v>1833</v>
      </c>
      <c r="S440" s="1" t="s">
        <v>3700</v>
      </c>
      <c r="T440" s="1" t="s">
        <v>4371</v>
      </c>
      <c r="U440" s="1" t="s">
        <v>1833</v>
      </c>
      <c r="V440" s="1" t="s">
        <v>1833</v>
      </c>
      <c r="W440" s="1" t="s">
        <v>3695</v>
      </c>
      <c r="X440" s="1" t="s">
        <v>10137</v>
      </c>
      <c r="Y440" s="2">
        <f>X441-'Bloco 1 10s Com RTOS RX'!$X440</f>
        <v>0.0001157407407</v>
      </c>
      <c r="Z440" s="1">
        <f>SUM(LEN(",CO_MQ135|"),'Bloco 1 10s Com RTOS RX'!$H440,LEN(",CO2_MQ135|"),'Bloco 1 10s Com RTOS RX'!$I440,LEN(",Alcool_MQ135|"),'Bloco 1 10s Com RTOS RX'!$J440,LEN(",Alcool_MQ135|"),'Bloco 1 10s Com RTOS RX'!$K440,LEN(",Toluen_MQ135|"),'Bloco 1 10s Com RTOS RX'!$L440,LEN(",MH4_MQ135|"),'Bloco 1 10s Com RTOS RX'!$M440,LEN(",O3_MQ131|"),'Bloco 1 10s Com RTOS RX'!$N440)*8</f>
        <v>672</v>
      </c>
    </row>
    <row r="441" ht="15.75" customHeight="1">
      <c r="A441" s="1" t="s">
        <v>10138</v>
      </c>
      <c r="B441" s="1" t="s">
        <v>10139</v>
      </c>
      <c r="C441" s="1" t="s">
        <v>8399</v>
      </c>
      <c r="D441" s="1" t="s">
        <v>10140</v>
      </c>
      <c r="E441" s="1" t="s">
        <v>1833</v>
      </c>
      <c r="F441" s="1" t="s">
        <v>1833</v>
      </c>
      <c r="G441" s="1" t="s">
        <v>1833</v>
      </c>
      <c r="H441" s="1" t="s">
        <v>336</v>
      </c>
      <c r="I441" s="1" t="s">
        <v>3807</v>
      </c>
      <c r="J441" s="1" t="s">
        <v>3808</v>
      </c>
      <c r="K441" s="1" t="s">
        <v>26</v>
      </c>
      <c r="L441" s="1" t="s">
        <v>140</v>
      </c>
      <c r="M441" s="1" t="s">
        <v>28</v>
      </c>
      <c r="N441" s="1" t="s">
        <v>213</v>
      </c>
      <c r="O441" s="1" t="s">
        <v>1833</v>
      </c>
      <c r="P441" s="1" t="s">
        <v>1833</v>
      </c>
      <c r="Q441" s="1" t="s">
        <v>3692</v>
      </c>
      <c r="R441" s="1" t="s">
        <v>1833</v>
      </c>
      <c r="S441" s="1" t="s">
        <v>3700</v>
      </c>
      <c r="T441" s="1" t="s">
        <v>4371</v>
      </c>
      <c r="U441" s="1" t="s">
        <v>1833</v>
      </c>
      <c r="V441" s="1" t="s">
        <v>1833</v>
      </c>
      <c r="W441" s="1" t="s">
        <v>3695</v>
      </c>
      <c r="X441" s="1" t="s">
        <v>10141</v>
      </c>
      <c r="Y441" s="2">
        <f>X442-'Bloco 1 10s Com RTOS RX'!$X441</f>
        <v>0.0002314814815</v>
      </c>
      <c r="Z441" s="1">
        <f>SUM(LEN(",CO_MQ135|"),'Bloco 1 10s Com RTOS RX'!$H441,LEN(",CO2_MQ135|"),'Bloco 1 10s Com RTOS RX'!$I441,LEN(",Alcool_MQ135|"),'Bloco 1 10s Com RTOS RX'!$J441,LEN(",Alcool_MQ135|"),'Bloco 1 10s Com RTOS RX'!$K441,LEN(",Toluen_MQ135|"),'Bloco 1 10s Com RTOS RX'!$L441,LEN(",MH4_MQ135|"),'Bloco 1 10s Com RTOS RX'!$M441,LEN(",O3_MQ131|"),'Bloco 1 10s Com RTOS RX'!$N441)*8</f>
        <v>672</v>
      </c>
    </row>
    <row r="442" ht="15.75" customHeight="1">
      <c r="A442" s="1" t="s">
        <v>10142</v>
      </c>
      <c r="B442" s="1" t="s">
        <v>10143</v>
      </c>
      <c r="C442" s="1" t="s">
        <v>8399</v>
      </c>
      <c r="D442" s="1" t="s">
        <v>10144</v>
      </c>
      <c r="E442" s="1" t="s">
        <v>1833</v>
      </c>
      <c r="F442" s="1" t="s">
        <v>1833</v>
      </c>
      <c r="G442" s="1" t="s">
        <v>1833</v>
      </c>
      <c r="H442" s="1" t="s">
        <v>336</v>
      </c>
      <c r="I442" s="1" t="s">
        <v>3807</v>
      </c>
      <c r="J442" s="1" t="s">
        <v>3808</v>
      </c>
      <c r="K442" s="1" t="s">
        <v>26</v>
      </c>
      <c r="L442" s="1" t="s">
        <v>140</v>
      </c>
      <c r="M442" s="1" t="s">
        <v>28</v>
      </c>
      <c r="N442" s="1" t="s">
        <v>319</v>
      </c>
      <c r="O442" s="1" t="s">
        <v>1833</v>
      </c>
      <c r="P442" s="1" t="s">
        <v>1833</v>
      </c>
      <c r="Q442" s="1" t="s">
        <v>3692</v>
      </c>
      <c r="R442" s="1" t="s">
        <v>1833</v>
      </c>
      <c r="S442" s="1" t="s">
        <v>3700</v>
      </c>
      <c r="T442" s="1" t="s">
        <v>4371</v>
      </c>
      <c r="U442" s="1" t="s">
        <v>1833</v>
      </c>
      <c r="V442" s="1" t="s">
        <v>1833</v>
      </c>
      <c r="W442" s="1" t="s">
        <v>3695</v>
      </c>
      <c r="X442" s="1" t="s">
        <v>10145</v>
      </c>
      <c r="Y442" s="2">
        <f>X443-'Bloco 1 10s Com RTOS RX'!$X442</f>
        <v>0.0001157407407</v>
      </c>
      <c r="Z442" s="1">
        <f>SUM(LEN(",CO_MQ135|"),'Bloco 1 10s Com RTOS RX'!$H442,LEN(",CO2_MQ135|"),'Bloco 1 10s Com RTOS RX'!$I442,LEN(",Alcool_MQ135|"),'Bloco 1 10s Com RTOS RX'!$J442,LEN(",Alcool_MQ135|"),'Bloco 1 10s Com RTOS RX'!$K442,LEN(",Toluen_MQ135|"),'Bloco 1 10s Com RTOS RX'!$L442,LEN(",MH4_MQ135|"),'Bloco 1 10s Com RTOS RX'!$M442,LEN(",O3_MQ131|"),'Bloco 1 10s Com RTOS RX'!$N442)*8</f>
        <v>672</v>
      </c>
    </row>
    <row r="443" ht="15.75" customHeight="1">
      <c r="A443" s="1" t="s">
        <v>10146</v>
      </c>
      <c r="B443" s="1" t="s">
        <v>10147</v>
      </c>
      <c r="C443" s="1" t="s">
        <v>8399</v>
      </c>
      <c r="D443" s="1" t="s">
        <v>10148</v>
      </c>
      <c r="E443" s="1" t="s">
        <v>1833</v>
      </c>
      <c r="F443" s="1" t="s">
        <v>1833</v>
      </c>
      <c r="G443" s="1" t="s">
        <v>1833</v>
      </c>
      <c r="H443" s="1" t="s">
        <v>194</v>
      </c>
      <c r="I443" s="1" t="s">
        <v>63</v>
      </c>
      <c r="J443" s="1" t="s">
        <v>64</v>
      </c>
      <c r="K443" s="1" t="s">
        <v>42</v>
      </c>
      <c r="L443" s="1" t="s">
        <v>2006</v>
      </c>
      <c r="M443" s="1" t="s">
        <v>44</v>
      </c>
      <c r="N443" s="1" t="s">
        <v>319</v>
      </c>
      <c r="O443" s="1" t="s">
        <v>1833</v>
      </c>
      <c r="P443" s="1" t="s">
        <v>1833</v>
      </c>
      <c r="Q443" s="1" t="s">
        <v>3692</v>
      </c>
      <c r="R443" s="1" t="s">
        <v>1833</v>
      </c>
      <c r="S443" s="1" t="s">
        <v>3700</v>
      </c>
      <c r="T443" s="1" t="s">
        <v>4371</v>
      </c>
      <c r="U443" s="1" t="s">
        <v>1833</v>
      </c>
      <c r="V443" s="1" t="s">
        <v>1833</v>
      </c>
      <c r="W443" s="1" t="s">
        <v>3695</v>
      </c>
      <c r="X443" s="1" t="s">
        <v>10149</v>
      </c>
      <c r="Y443" s="2">
        <f>X444-'Bloco 1 10s Com RTOS RX'!$X443</f>
        <v>0.0001157407407</v>
      </c>
      <c r="Z443" s="1">
        <f>SUM(LEN(",CO_MQ135|"),'Bloco 1 10s Com RTOS RX'!$H443,LEN(",CO2_MQ135|"),'Bloco 1 10s Com RTOS RX'!$I443,LEN(",Alcool_MQ135|"),'Bloco 1 10s Com RTOS RX'!$J443,LEN(",Alcool_MQ135|"),'Bloco 1 10s Com RTOS RX'!$K443,LEN(",Toluen_MQ135|"),'Bloco 1 10s Com RTOS RX'!$L443,LEN(",MH4_MQ135|"),'Bloco 1 10s Com RTOS RX'!$M443,LEN(",O3_MQ131|"),'Bloco 1 10s Com RTOS RX'!$N443)*8</f>
        <v>672</v>
      </c>
    </row>
    <row r="444" ht="15.75" customHeight="1">
      <c r="A444" s="1" t="s">
        <v>10150</v>
      </c>
      <c r="B444" s="1" t="s">
        <v>10151</v>
      </c>
      <c r="C444" s="1" t="s">
        <v>8399</v>
      </c>
      <c r="D444" s="1" t="s">
        <v>10152</v>
      </c>
      <c r="E444" s="1" t="s">
        <v>1833</v>
      </c>
      <c r="F444" s="1" t="s">
        <v>1833</v>
      </c>
      <c r="G444" s="1" t="s">
        <v>1833</v>
      </c>
      <c r="H444" s="1" t="s">
        <v>499</v>
      </c>
      <c r="I444" s="1" t="s">
        <v>117</v>
      </c>
      <c r="J444" s="1" t="s">
        <v>118</v>
      </c>
      <c r="K444" s="1" t="s">
        <v>50</v>
      </c>
      <c r="L444" s="1" t="s">
        <v>98</v>
      </c>
      <c r="M444" s="1" t="s">
        <v>44</v>
      </c>
      <c r="N444" s="1" t="s">
        <v>319</v>
      </c>
      <c r="O444" s="1" t="s">
        <v>1833</v>
      </c>
      <c r="P444" s="1" t="s">
        <v>1833</v>
      </c>
      <c r="Q444" s="1" t="s">
        <v>3692</v>
      </c>
      <c r="R444" s="1" t="s">
        <v>1833</v>
      </c>
      <c r="S444" s="1" t="s">
        <v>3700</v>
      </c>
      <c r="T444" s="1" t="s">
        <v>4371</v>
      </c>
      <c r="U444" s="1" t="s">
        <v>1833</v>
      </c>
      <c r="V444" s="1" t="s">
        <v>1833</v>
      </c>
      <c r="W444" s="1" t="s">
        <v>3695</v>
      </c>
      <c r="X444" s="1" t="s">
        <v>10153</v>
      </c>
      <c r="Y444" s="2">
        <f>X445-'Bloco 1 10s Com RTOS RX'!$X444</f>
        <v>0.0001273148148</v>
      </c>
      <c r="Z444" s="1">
        <f>SUM(LEN(",CO_MQ135|"),'Bloco 1 10s Com RTOS RX'!$H444,LEN(",CO2_MQ135|"),'Bloco 1 10s Com RTOS RX'!$I444,LEN(",Alcool_MQ135|"),'Bloco 1 10s Com RTOS RX'!$J444,LEN(",Alcool_MQ135|"),'Bloco 1 10s Com RTOS RX'!$K444,LEN(",Toluen_MQ135|"),'Bloco 1 10s Com RTOS RX'!$L444,LEN(",MH4_MQ135|"),'Bloco 1 10s Com RTOS RX'!$M444,LEN(",O3_MQ131|"),'Bloco 1 10s Com RTOS RX'!$N444)*8</f>
        <v>672</v>
      </c>
    </row>
    <row r="445" ht="15.75" customHeight="1">
      <c r="A445" s="1" t="s">
        <v>10154</v>
      </c>
      <c r="B445" s="1" t="s">
        <v>10155</v>
      </c>
      <c r="C445" s="1" t="s">
        <v>8399</v>
      </c>
      <c r="D445" s="1" t="s">
        <v>10156</v>
      </c>
      <c r="E445" s="1" t="s">
        <v>1833</v>
      </c>
      <c r="F445" s="1" t="s">
        <v>1833</v>
      </c>
      <c r="G445" s="1" t="s">
        <v>1833</v>
      </c>
      <c r="H445" s="1" t="s">
        <v>137</v>
      </c>
      <c r="I445" s="1" t="s">
        <v>3807</v>
      </c>
      <c r="J445" s="1" t="s">
        <v>3808</v>
      </c>
      <c r="K445" s="1" t="s">
        <v>26</v>
      </c>
      <c r="L445" s="1" t="s">
        <v>140</v>
      </c>
      <c r="M445" s="1" t="s">
        <v>28</v>
      </c>
      <c r="N445" s="1" t="s">
        <v>213</v>
      </c>
      <c r="O445" s="1" t="s">
        <v>1833</v>
      </c>
      <c r="P445" s="1" t="s">
        <v>1833</v>
      </c>
      <c r="Q445" s="1" t="s">
        <v>3692</v>
      </c>
      <c r="R445" s="1" t="s">
        <v>1833</v>
      </c>
      <c r="S445" s="1" t="s">
        <v>3700</v>
      </c>
      <c r="T445" s="1" t="s">
        <v>4371</v>
      </c>
      <c r="U445" s="1" t="s">
        <v>1833</v>
      </c>
      <c r="V445" s="1" t="s">
        <v>1833</v>
      </c>
      <c r="W445" s="1" t="s">
        <v>3695</v>
      </c>
      <c r="X445" s="1" t="s">
        <v>10157</v>
      </c>
      <c r="Y445" s="2">
        <f>X446-'Bloco 1 10s Com RTOS RX'!$X445</f>
        <v>0.0001041666667</v>
      </c>
      <c r="Z445" s="1">
        <f>SUM(LEN(",CO_MQ135|"),'Bloco 1 10s Com RTOS RX'!$H445,LEN(",CO2_MQ135|"),'Bloco 1 10s Com RTOS RX'!$I445,LEN(",Alcool_MQ135|"),'Bloco 1 10s Com RTOS RX'!$J445,LEN(",Alcool_MQ135|"),'Bloco 1 10s Com RTOS RX'!$K445,LEN(",Toluen_MQ135|"),'Bloco 1 10s Com RTOS RX'!$L445,LEN(",MH4_MQ135|"),'Bloco 1 10s Com RTOS RX'!$M445,LEN(",O3_MQ131|"),'Bloco 1 10s Com RTOS RX'!$N445)*8</f>
        <v>672</v>
      </c>
    </row>
    <row r="446" ht="15.75" customHeight="1">
      <c r="A446" s="1" t="s">
        <v>10158</v>
      </c>
      <c r="B446" s="1" t="s">
        <v>10159</v>
      </c>
      <c r="C446" s="1" t="s">
        <v>8399</v>
      </c>
      <c r="D446" s="1" t="s">
        <v>10160</v>
      </c>
      <c r="E446" s="1" t="s">
        <v>1833</v>
      </c>
      <c r="F446" s="1" t="s">
        <v>1833</v>
      </c>
      <c r="G446" s="1" t="s">
        <v>1833</v>
      </c>
      <c r="H446" s="1" t="s">
        <v>122</v>
      </c>
      <c r="I446" s="1" t="s">
        <v>40</v>
      </c>
      <c r="J446" s="1" t="s">
        <v>41</v>
      </c>
      <c r="K446" s="1" t="s">
        <v>42</v>
      </c>
      <c r="L446" s="1" t="s">
        <v>123</v>
      </c>
      <c r="M446" s="1" t="s">
        <v>44</v>
      </c>
      <c r="N446" s="1" t="s">
        <v>84</v>
      </c>
      <c r="O446" s="1" t="s">
        <v>1833</v>
      </c>
      <c r="P446" s="1" t="s">
        <v>1833</v>
      </c>
      <c r="Q446" s="1" t="s">
        <v>3692</v>
      </c>
      <c r="R446" s="1" t="s">
        <v>1833</v>
      </c>
      <c r="S446" s="1" t="s">
        <v>3700</v>
      </c>
      <c r="T446" s="1" t="s">
        <v>4371</v>
      </c>
      <c r="U446" s="1" t="s">
        <v>1833</v>
      </c>
      <c r="V446" s="1" t="s">
        <v>1833</v>
      </c>
      <c r="W446" s="1" t="s">
        <v>3695</v>
      </c>
      <c r="X446" s="1" t="s">
        <v>10161</v>
      </c>
      <c r="Y446" s="2">
        <f>X447-'Bloco 1 10s Com RTOS RX'!$X446</f>
        <v>0.0001157407407</v>
      </c>
      <c r="Z446" s="1">
        <f>SUM(LEN(",CO_MQ135|"),'Bloco 1 10s Com RTOS RX'!$H446,LEN(",CO2_MQ135|"),'Bloco 1 10s Com RTOS RX'!$I446,LEN(",Alcool_MQ135|"),'Bloco 1 10s Com RTOS RX'!$J446,LEN(",Alcool_MQ135|"),'Bloco 1 10s Com RTOS RX'!$K446,LEN(",Toluen_MQ135|"),'Bloco 1 10s Com RTOS RX'!$L446,LEN(",MH4_MQ135|"),'Bloco 1 10s Com RTOS RX'!$M446,LEN(",O3_MQ131|"),'Bloco 1 10s Com RTOS RX'!$N446)*8</f>
        <v>672</v>
      </c>
    </row>
    <row r="447" ht="15.75" customHeight="1">
      <c r="A447" s="1" t="s">
        <v>10162</v>
      </c>
      <c r="B447" s="1" t="s">
        <v>10163</v>
      </c>
      <c r="C447" s="1" t="s">
        <v>8399</v>
      </c>
      <c r="D447" s="1" t="s">
        <v>10164</v>
      </c>
      <c r="E447" s="1" t="s">
        <v>1833</v>
      </c>
      <c r="F447" s="1" t="s">
        <v>1833</v>
      </c>
      <c r="G447" s="1" t="s">
        <v>1833</v>
      </c>
      <c r="H447" s="1" t="s">
        <v>336</v>
      </c>
      <c r="I447" s="1" t="s">
        <v>3807</v>
      </c>
      <c r="J447" s="1" t="s">
        <v>3808</v>
      </c>
      <c r="K447" s="1" t="s">
        <v>26</v>
      </c>
      <c r="L447" s="1" t="s">
        <v>140</v>
      </c>
      <c r="M447" s="1" t="s">
        <v>28</v>
      </c>
      <c r="N447" s="1" t="s">
        <v>319</v>
      </c>
      <c r="O447" s="1" t="s">
        <v>1833</v>
      </c>
      <c r="P447" s="1" t="s">
        <v>1833</v>
      </c>
      <c r="Q447" s="1" t="s">
        <v>3692</v>
      </c>
      <c r="R447" s="1" t="s">
        <v>1833</v>
      </c>
      <c r="S447" s="1" t="s">
        <v>3700</v>
      </c>
      <c r="T447" s="1" t="s">
        <v>4371</v>
      </c>
      <c r="U447" s="1" t="s">
        <v>1833</v>
      </c>
      <c r="V447" s="1" t="s">
        <v>1833</v>
      </c>
      <c r="W447" s="1" t="s">
        <v>3695</v>
      </c>
      <c r="X447" s="1" t="s">
        <v>10165</v>
      </c>
      <c r="Y447" s="2">
        <f>X448-'Bloco 1 10s Com RTOS RX'!$X447</f>
        <v>0.0001157407407</v>
      </c>
      <c r="Z447" s="1">
        <f>SUM(LEN(",CO_MQ135|"),'Bloco 1 10s Com RTOS RX'!$H447,LEN(",CO2_MQ135|"),'Bloco 1 10s Com RTOS RX'!$I447,LEN(",Alcool_MQ135|"),'Bloco 1 10s Com RTOS RX'!$J447,LEN(",Alcool_MQ135|"),'Bloco 1 10s Com RTOS RX'!$K447,LEN(",Toluen_MQ135|"),'Bloco 1 10s Com RTOS RX'!$L447,LEN(",MH4_MQ135|"),'Bloco 1 10s Com RTOS RX'!$M447,LEN(",O3_MQ131|"),'Bloco 1 10s Com RTOS RX'!$N447)*8</f>
        <v>672</v>
      </c>
    </row>
    <row r="448" ht="15.75" customHeight="1">
      <c r="A448" s="1" t="s">
        <v>10166</v>
      </c>
      <c r="B448" s="1" t="s">
        <v>10167</v>
      </c>
      <c r="C448" s="1" t="s">
        <v>8399</v>
      </c>
      <c r="D448" s="1" t="s">
        <v>10168</v>
      </c>
      <c r="E448" s="1" t="s">
        <v>1833</v>
      </c>
      <c r="F448" s="1" t="s">
        <v>1833</v>
      </c>
      <c r="G448" s="1" t="s">
        <v>1833</v>
      </c>
      <c r="H448" s="1" t="s">
        <v>275</v>
      </c>
      <c r="I448" s="1" t="s">
        <v>3807</v>
      </c>
      <c r="J448" s="1" t="s">
        <v>886</v>
      </c>
      <c r="K448" s="1" t="s">
        <v>26</v>
      </c>
      <c r="L448" s="1" t="s">
        <v>288</v>
      </c>
      <c r="M448" s="1" t="s">
        <v>28</v>
      </c>
      <c r="N448" s="1" t="s">
        <v>774</v>
      </c>
      <c r="O448" s="1" t="s">
        <v>1833</v>
      </c>
      <c r="P448" s="1" t="s">
        <v>1833</v>
      </c>
      <c r="Q448" s="1" t="s">
        <v>3692</v>
      </c>
      <c r="R448" s="1" t="s">
        <v>1833</v>
      </c>
      <c r="S448" s="1" t="s">
        <v>3700</v>
      </c>
      <c r="T448" s="1" t="s">
        <v>4371</v>
      </c>
      <c r="U448" s="1" t="s">
        <v>1833</v>
      </c>
      <c r="V448" s="1" t="s">
        <v>1833</v>
      </c>
      <c r="W448" s="1" t="s">
        <v>3695</v>
      </c>
      <c r="X448" s="1" t="s">
        <v>10169</v>
      </c>
      <c r="Y448" s="2">
        <f>X449-'Bloco 1 10s Com RTOS RX'!$X448</f>
        <v>0.0001157407407</v>
      </c>
      <c r="Z448" s="1">
        <f>SUM(LEN(",CO_MQ135|"),'Bloco 1 10s Com RTOS RX'!$H448,LEN(",CO2_MQ135|"),'Bloco 1 10s Com RTOS RX'!$I448,LEN(",Alcool_MQ135|"),'Bloco 1 10s Com RTOS RX'!$J448,LEN(",Alcool_MQ135|"),'Bloco 1 10s Com RTOS RX'!$K448,LEN(",Toluen_MQ135|"),'Bloco 1 10s Com RTOS RX'!$L448,LEN(",MH4_MQ135|"),'Bloco 1 10s Com RTOS RX'!$M448,LEN(",O3_MQ131|"),'Bloco 1 10s Com RTOS RX'!$N448)*8</f>
        <v>672</v>
      </c>
    </row>
    <row r="449" ht="15.75" customHeight="1">
      <c r="A449" s="1" t="s">
        <v>10170</v>
      </c>
      <c r="B449" s="1" t="s">
        <v>10171</v>
      </c>
      <c r="C449" s="1" t="s">
        <v>8399</v>
      </c>
      <c r="D449" s="1" t="s">
        <v>10172</v>
      </c>
      <c r="E449" s="1" t="s">
        <v>1833</v>
      </c>
      <c r="F449" s="1" t="s">
        <v>1833</v>
      </c>
      <c r="G449" s="1" t="s">
        <v>1833</v>
      </c>
      <c r="H449" s="1" t="s">
        <v>137</v>
      </c>
      <c r="I449" s="1" t="s">
        <v>3807</v>
      </c>
      <c r="J449" s="1" t="s">
        <v>3808</v>
      </c>
      <c r="K449" s="1" t="s">
        <v>26</v>
      </c>
      <c r="L449" s="1" t="s">
        <v>140</v>
      </c>
      <c r="M449" s="1" t="s">
        <v>28</v>
      </c>
      <c r="N449" s="1" t="s">
        <v>774</v>
      </c>
      <c r="O449" s="1" t="s">
        <v>1833</v>
      </c>
      <c r="P449" s="1" t="s">
        <v>1833</v>
      </c>
      <c r="Q449" s="1" t="s">
        <v>3692</v>
      </c>
      <c r="R449" s="1" t="s">
        <v>1833</v>
      </c>
      <c r="S449" s="1" t="s">
        <v>3700</v>
      </c>
      <c r="T449" s="1" t="s">
        <v>4371</v>
      </c>
      <c r="U449" s="1" t="s">
        <v>1833</v>
      </c>
      <c r="V449" s="1" t="s">
        <v>1833</v>
      </c>
      <c r="W449" s="1" t="s">
        <v>3695</v>
      </c>
      <c r="X449" s="1" t="s">
        <v>10173</v>
      </c>
      <c r="Y449" s="2">
        <f>X450-'Bloco 1 10s Com RTOS RX'!$X449</f>
        <v>0.0001157407407</v>
      </c>
      <c r="Z449" s="1">
        <f>SUM(LEN(",CO_MQ135|"),'Bloco 1 10s Com RTOS RX'!$H449,LEN(",CO2_MQ135|"),'Bloco 1 10s Com RTOS RX'!$I449,LEN(",Alcool_MQ135|"),'Bloco 1 10s Com RTOS RX'!$J449,LEN(",Alcool_MQ135|"),'Bloco 1 10s Com RTOS RX'!$K449,LEN(",Toluen_MQ135|"),'Bloco 1 10s Com RTOS RX'!$L449,LEN(",MH4_MQ135|"),'Bloco 1 10s Com RTOS RX'!$M449,LEN(",O3_MQ131|"),'Bloco 1 10s Com RTOS RX'!$N449)*8</f>
        <v>672</v>
      </c>
    </row>
    <row r="450" ht="15.75" customHeight="1">
      <c r="A450" s="1" t="s">
        <v>10174</v>
      </c>
      <c r="B450" s="1" t="s">
        <v>10175</v>
      </c>
      <c r="C450" s="1" t="s">
        <v>8399</v>
      </c>
      <c r="D450" s="1" t="s">
        <v>10176</v>
      </c>
      <c r="E450" s="1" t="s">
        <v>1833</v>
      </c>
      <c r="F450" s="1" t="s">
        <v>1833</v>
      </c>
      <c r="G450" s="1" t="s">
        <v>1833</v>
      </c>
      <c r="H450" s="1" t="s">
        <v>137</v>
      </c>
      <c r="I450" s="1" t="s">
        <v>3807</v>
      </c>
      <c r="J450" s="1" t="s">
        <v>3808</v>
      </c>
      <c r="K450" s="1" t="s">
        <v>26</v>
      </c>
      <c r="L450" s="1" t="s">
        <v>140</v>
      </c>
      <c r="M450" s="1" t="s">
        <v>28</v>
      </c>
      <c r="N450" s="1" t="s">
        <v>774</v>
      </c>
      <c r="O450" s="1" t="s">
        <v>1833</v>
      </c>
      <c r="P450" s="1" t="s">
        <v>1833</v>
      </c>
      <c r="Q450" s="1" t="s">
        <v>3692</v>
      </c>
      <c r="R450" s="1" t="s">
        <v>1833</v>
      </c>
      <c r="S450" s="1" t="s">
        <v>3700</v>
      </c>
      <c r="T450" s="1" t="s">
        <v>4371</v>
      </c>
      <c r="U450" s="1" t="s">
        <v>1833</v>
      </c>
      <c r="V450" s="1" t="s">
        <v>1833</v>
      </c>
      <c r="W450" s="1" t="s">
        <v>3695</v>
      </c>
      <c r="X450" s="1" t="s">
        <v>4347</v>
      </c>
      <c r="Y450" s="2">
        <f>X451-'Bloco 1 10s Com RTOS RX'!$X450</f>
        <v>0.0001273148148</v>
      </c>
      <c r="Z450" s="1">
        <f>SUM(LEN(",CO_MQ135|"),'Bloco 1 10s Com RTOS RX'!$H450,LEN(",CO2_MQ135|"),'Bloco 1 10s Com RTOS RX'!$I450,LEN(",Alcool_MQ135|"),'Bloco 1 10s Com RTOS RX'!$J450,LEN(",Alcool_MQ135|"),'Bloco 1 10s Com RTOS RX'!$K450,LEN(",Toluen_MQ135|"),'Bloco 1 10s Com RTOS RX'!$L450,LEN(",MH4_MQ135|"),'Bloco 1 10s Com RTOS RX'!$M450,LEN(",O3_MQ131|"),'Bloco 1 10s Com RTOS RX'!$N450)*8</f>
        <v>672</v>
      </c>
    </row>
    <row r="451" ht="15.75" customHeight="1">
      <c r="A451" s="1" t="s">
        <v>10177</v>
      </c>
      <c r="B451" s="1" t="s">
        <v>10178</v>
      </c>
      <c r="C451" s="1" t="s">
        <v>8399</v>
      </c>
      <c r="D451" s="1" t="s">
        <v>10179</v>
      </c>
      <c r="E451" s="1" t="s">
        <v>1833</v>
      </c>
      <c r="F451" s="1" t="s">
        <v>1833</v>
      </c>
      <c r="G451" s="1" t="s">
        <v>1833</v>
      </c>
      <c r="H451" s="1" t="s">
        <v>39</v>
      </c>
      <c r="I451" s="1" t="s">
        <v>40</v>
      </c>
      <c r="J451" s="1" t="s">
        <v>41</v>
      </c>
      <c r="K451" s="1" t="s">
        <v>42</v>
      </c>
      <c r="L451" s="1" t="s">
        <v>43</v>
      </c>
      <c r="M451" s="1" t="s">
        <v>44</v>
      </c>
      <c r="N451" s="1" t="s">
        <v>774</v>
      </c>
      <c r="O451" s="1" t="s">
        <v>1833</v>
      </c>
      <c r="P451" s="1" t="s">
        <v>1833</v>
      </c>
      <c r="Q451" s="1" t="s">
        <v>3692</v>
      </c>
      <c r="R451" s="1" t="s">
        <v>1833</v>
      </c>
      <c r="S451" s="1" t="s">
        <v>3700</v>
      </c>
      <c r="T451" s="1" t="s">
        <v>4371</v>
      </c>
      <c r="U451" s="1" t="s">
        <v>1833</v>
      </c>
      <c r="V451" s="1" t="s">
        <v>1833</v>
      </c>
      <c r="W451" s="1" t="s">
        <v>3695</v>
      </c>
      <c r="X451" s="1" t="s">
        <v>10180</v>
      </c>
      <c r="Y451" s="2">
        <f>X452-'Bloco 1 10s Com RTOS RX'!$X451</f>
        <v>0.0001157407407</v>
      </c>
      <c r="Z451" s="1">
        <f>SUM(LEN(",CO_MQ135|"),'Bloco 1 10s Com RTOS RX'!$H451,LEN(",CO2_MQ135|"),'Bloco 1 10s Com RTOS RX'!$I451,LEN(",Alcool_MQ135|"),'Bloco 1 10s Com RTOS RX'!$J451,LEN(",Alcool_MQ135|"),'Bloco 1 10s Com RTOS RX'!$K451,LEN(",Toluen_MQ135|"),'Bloco 1 10s Com RTOS RX'!$L451,LEN(",MH4_MQ135|"),'Bloco 1 10s Com RTOS RX'!$M451,LEN(",O3_MQ131|"),'Bloco 1 10s Com RTOS RX'!$N451)*8</f>
        <v>672</v>
      </c>
    </row>
    <row r="452" ht="15.75" customHeight="1">
      <c r="A452" s="1" t="s">
        <v>10181</v>
      </c>
      <c r="B452" s="1" t="s">
        <v>10182</v>
      </c>
      <c r="C452" s="1" t="s">
        <v>8399</v>
      </c>
      <c r="D452" s="1" t="s">
        <v>10183</v>
      </c>
      <c r="E452" s="1" t="s">
        <v>1833</v>
      </c>
      <c r="F452" s="1" t="s">
        <v>1833</v>
      </c>
      <c r="G452" s="1" t="s">
        <v>1833</v>
      </c>
      <c r="H452" s="1" t="s">
        <v>143</v>
      </c>
      <c r="I452" s="1" t="s">
        <v>24</v>
      </c>
      <c r="J452" s="1" t="s">
        <v>144</v>
      </c>
      <c r="K452" s="1" t="s">
        <v>26</v>
      </c>
      <c r="L452" s="1" t="s">
        <v>976</v>
      </c>
      <c r="M452" s="1" t="s">
        <v>28</v>
      </c>
      <c r="N452" s="1" t="s">
        <v>213</v>
      </c>
      <c r="O452" s="1" t="s">
        <v>1833</v>
      </c>
      <c r="P452" s="1" t="s">
        <v>1833</v>
      </c>
      <c r="Q452" s="1" t="s">
        <v>3692</v>
      </c>
      <c r="R452" s="1" t="s">
        <v>1833</v>
      </c>
      <c r="S452" s="1" t="s">
        <v>3700</v>
      </c>
      <c r="T452" s="1" t="s">
        <v>4371</v>
      </c>
      <c r="U452" s="1" t="s">
        <v>1833</v>
      </c>
      <c r="V452" s="1" t="s">
        <v>1833</v>
      </c>
      <c r="W452" s="1" t="s">
        <v>3695</v>
      </c>
      <c r="X452" s="1" t="s">
        <v>10184</v>
      </c>
      <c r="Y452" s="2">
        <f>X453-'Bloco 1 10s Com RTOS RX'!$X452</f>
        <v>0.0001041666667</v>
      </c>
      <c r="Z452" s="1">
        <f>SUM(LEN(",CO_MQ135|"),'Bloco 1 10s Com RTOS RX'!$H452,LEN(",CO2_MQ135|"),'Bloco 1 10s Com RTOS RX'!$I452,LEN(",Alcool_MQ135|"),'Bloco 1 10s Com RTOS RX'!$J452,LEN(",Alcool_MQ135|"),'Bloco 1 10s Com RTOS RX'!$K452,LEN(",Toluen_MQ135|"),'Bloco 1 10s Com RTOS RX'!$L452,LEN(",MH4_MQ135|"),'Bloco 1 10s Com RTOS RX'!$M452,LEN(",O3_MQ131|"),'Bloco 1 10s Com RTOS RX'!$N452)*8</f>
        <v>672</v>
      </c>
    </row>
    <row r="453" ht="15.75" customHeight="1">
      <c r="A453" s="1" t="s">
        <v>10185</v>
      </c>
      <c r="B453" s="1" t="s">
        <v>10186</v>
      </c>
      <c r="C453" s="1" t="s">
        <v>8399</v>
      </c>
      <c r="D453" s="1" t="s">
        <v>10187</v>
      </c>
      <c r="E453" s="1" t="s">
        <v>1833</v>
      </c>
      <c r="F453" s="1" t="s">
        <v>1833</v>
      </c>
      <c r="G453" s="1" t="s">
        <v>1833</v>
      </c>
      <c r="H453" s="1" t="s">
        <v>336</v>
      </c>
      <c r="I453" s="1" t="s">
        <v>3807</v>
      </c>
      <c r="J453" s="1" t="s">
        <v>3808</v>
      </c>
      <c r="K453" s="1" t="s">
        <v>26</v>
      </c>
      <c r="L453" s="1" t="s">
        <v>140</v>
      </c>
      <c r="M453" s="1" t="s">
        <v>28</v>
      </c>
      <c r="N453" s="1" t="s">
        <v>319</v>
      </c>
      <c r="O453" s="1" t="s">
        <v>1833</v>
      </c>
      <c r="P453" s="1" t="s">
        <v>1833</v>
      </c>
      <c r="Q453" s="1" t="s">
        <v>3692</v>
      </c>
      <c r="R453" s="1" t="s">
        <v>1833</v>
      </c>
      <c r="S453" s="1" t="s">
        <v>3700</v>
      </c>
      <c r="T453" s="1" t="s">
        <v>4371</v>
      </c>
      <c r="U453" s="1" t="s">
        <v>1833</v>
      </c>
      <c r="V453" s="1" t="s">
        <v>1833</v>
      </c>
      <c r="W453" s="1" t="s">
        <v>3695</v>
      </c>
      <c r="X453" s="1" t="s">
        <v>10188</v>
      </c>
      <c r="Y453" s="2">
        <f>X454-'Bloco 1 10s Com RTOS RX'!$X453</f>
        <v>0.0001157407407</v>
      </c>
      <c r="Z453" s="1">
        <f>SUM(LEN(",CO_MQ135|"),'Bloco 1 10s Com RTOS RX'!$H453,LEN(",CO2_MQ135|"),'Bloco 1 10s Com RTOS RX'!$I453,LEN(",Alcool_MQ135|"),'Bloco 1 10s Com RTOS RX'!$J453,LEN(",Alcool_MQ135|"),'Bloco 1 10s Com RTOS RX'!$K453,LEN(",Toluen_MQ135|"),'Bloco 1 10s Com RTOS RX'!$L453,LEN(",MH4_MQ135|"),'Bloco 1 10s Com RTOS RX'!$M453,LEN(",O3_MQ131|"),'Bloco 1 10s Com RTOS RX'!$N453)*8</f>
        <v>672</v>
      </c>
    </row>
    <row r="454" ht="15.75" customHeight="1">
      <c r="A454" s="1" t="s">
        <v>10189</v>
      </c>
      <c r="B454" s="1" t="s">
        <v>10190</v>
      </c>
      <c r="C454" s="1" t="s">
        <v>8399</v>
      </c>
      <c r="D454" s="1" t="s">
        <v>10191</v>
      </c>
      <c r="E454" s="1" t="s">
        <v>1833</v>
      </c>
      <c r="F454" s="1" t="s">
        <v>1833</v>
      </c>
      <c r="G454" s="1" t="s">
        <v>1833</v>
      </c>
      <c r="H454" s="1" t="s">
        <v>122</v>
      </c>
      <c r="I454" s="1" t="s">
        <v>40</v>
      </c>
      <c r="J454" s="1" t="s">
        <v>41</v>
      </c>
      <c r="K454" s="1" t="s">
        <v>42</v>
      </c>
      <c r="L454" s="1" t="s">
        <v>123</v>
      </c>
      <c r="M454" s="1" t="s">
        <v>44</v>
      </c>
      <c r="N454" s="1" t="s">
        <v>84</v>
      </c>
      <c r="O454" s="1" t="s">
        <v>1833</v>
      </c>
      <c r="P454" s="1" t="s">
        <v>1833</v>
      </c>
      <c r="Q454" s="1" t="s">
        <v>3692</v>
      </c>
      <c r="R454" s="1" t="s">
        <v>1833</v>
      </c>
      <c r="S454" s="1" t="s">
        <v>3700</v>
      </c>
      <c r="T454" s="1" t="s">
        <v>4371</v>
      </c>
      <c r="U454" s="1" t="s">
        <v>1833</v>
      </c>
      <c r="V454" s="1" t="s">
        <v>1833</v>
      </c>
      <c r="W454" s="1" t="s">
        <v>3695</v>
      </c>
      <c r="X454" s="1" t="s">
        <v>4359</v>
      </c>
      <c r="Y454" s="2">
        <f>X455-'Bloco 1 10s Com RTOS RX'!$X454</f>
        <v>0.0001273148148</v>
      </c>
      <c r="Z454" s="1">
        <f>SUM(LEN(",CO_MQ135|"),'Bloco 1 10s Com RTOS RX'!$H454,LEN(",CO2_MQ135|"),'Bloco 1 10s Com RTOS RX'!$I454,LEN(",Alcool_MQ135|"),'Bloco 1 10s Com RTOS RX'!$J454,LEN(",Alcool_MQ135|"),'Bloco 1 10s Com RTOS RX'!$K454,LEN(",Toluen_MQ135|"),'Bloco 1 10s Com RTOS RX'!$L454,LEN(",MH4_MQ135|"),'Bloco 1 10s Com RTOS RX'!$M454,LEN(",O3_MQ131|"),'Bloco 1 10s Com RTOS RX'!$N454)*8</f>
        <v>672</v>
      </c>
    </row>
    <row r="455" ht="15.75" customHeight="1">
      <c r="A455" s="1" t="s">
        <v>10192</v>
      </c>
      <c r="B455" s="1" t="s">
        <v>10193</v>
      </c>
      <c r="C455" s="1" t="s">
        <v>8399</v>
      </c>
      <c r="D455" s="1" t="s">
        <v>10194</v>
      </c>
      <c r="E455" s="1" t="s">
        <v>1833</v>
      </c>
      <c r="F455" s="1" t="s">
        <v>1833</v>
      </c>
      <c r="G455" s="1" t="s">
        <v>1833</v>
      </c>
      <c r="H455" s="1" t="s">
        <v>336</v>
      </c>
      <c r="I455" s="1" t="s">
        <v>3807</v>
      </c>
      <c r="J455" s="1" t="s">
        <v>3808</v>
      </c>
      <c r="K455" s="1" t="s">
        <v>26</v>
      </c>
      <c r="L455" s="1" t="s">
        <v>140</v>
      </c>
      <c r="M455" s="1" t="s">
        <v>28</v>
      </c>
      <c r="N455" s="1" t="s">
        <v>213</v>
      </c>
      <c r="O455" s="1" t="s">
        <v>1833</v>
      </c>
      <c r="P455" s="1" t="s">
        <v>1833</v>
      </c>
      <c r="Q455" s="1" t="s">
        <v>3692</v>
      </c>
      <c r="R455" s="1" t="s">
        <v>1833</v>
      </c>
      <c r="S455" s="1" t="s">
        <v>3700</v>
      </c>
      <c r="T455" s="1" t="s">
        <v>4371</v>
      </c>
      <c r="U455" s="1" t="s">
        <v>1833</v>
      </c>
      <c r="V455" s="1" t="s">
        <v>1833</v>
      </c>
      <c r="W455" s="1" t="s">
        <v>3695</v>
      </c>
      <c r="X455" s="1" t="s">
        <v>10195</v>
      </c>
      <c r="Y455" s="2">
        <f>X456-'Bloco 1 10s Com RTOS RX'!$X455</f>
        <v>0.0001157407407</v>
      </c>
      <c r="Z455" s="1">
        <f>SUM(LEN(",CO_MQ135|"),'Bloco 1 10s Com RTOS RX'!$H455,LEN(",CO2_MQ135|"),'Bloco 1 10s Com RTOS RX'!$I455,LEN(",Alcool_MQ135|"),'Bloco 1 10s Com RTOS RX'!$J455,LEN(",Alcool_MQ135|"),'Bloco 1 10s Com RTOS RX'!$K455,LEN(",Toluen_MQ135|"),'Bloco 1 10s Com RTOS RX'!$L455,LEN(",MH4_MQ135|"),'Bloco 1 10s Com RTOS RX'!$M455,LEN(",O3_MQ131|"),'Bloco 1 10s Com RTOS RX'!$N455)*8</f>
        <v>672</v>
      </c>
    </row>
    <row r="456" ht="15.75" customHeight="1">
      <c r="A456" s="1" t="s">
        <v>10196</v>
      </c>
      <c r="B456" s="1" t="s">
        <v>10197</v>
      </c>
      <c r="C456" s="1" t="s">
        <v>8399</v>
      </c>
      <c r="D456" s="1" t="s">
        <v>10198</v>
      </c>
      <c r="E456" s="1" t="s">
        <v>1833</v>
      </c>
      <c r="F456" s="1" t="s">
        <v>1833</v>
      </c>
      <c r="G456" s="1" t="s">
        <v>1833</v>
      </c>
      <c r="H456" s="1" t="s">
        <v>219</v>
      </c>
      <c r="I456" s="1" t="s">
        <v>63</v>
      </c>
      <c r="J456" s="1" t="s">
        <v>220</v>
      </c>
      <c r="K456" s="1" t="s">
        <v>42</v>
      </c>
      <c r="L456" s="1" t="s">
        <v>221</v>
      </c>
      <c r="M456" s="1" t="s">
        <v>44</v>
      </c>
      <c r="N456" s="1" t="s">
        <v>213</v>
      </c>
      <c r="O456" s="1" t="s">
        <v>1833</v>
      </c>
      <c r="P456" s="1" t="s">
        <v>1833</v>
      </c>
      <c r="Q456" s="1" t="s">
        <v>3692</v>
      </c>
      <c r="R456" s="1" t="s">
        <v>1833</v>
      </c>
      <c r="S456" s="1" t="s">
        <v>3700</v>
      </c>
      <c r="T456" s="1" t="s">
        <v>4371</v>
      </c>
      <c r="U456" s="1" t="s">
        <v>1833</v>
      </c>
      <c r="V456" s="1" t="s">
        <v>1833</v>
      </c>
      <c r="W456" s="1" t="s">
        <v>3695</v>
      </c>
      <c r="X456" s="1" t="s">
        <v>10199</v>
      </c>
      <c r="Y456" s="2">
        <f>X457-'Bloco 1 10s Com RTOS RX'!$X456</f>
        <v>0.0001157407407</v>
      </c>
      <c r="Z456" s="1">
        <f>SUM(LEN(",CO_MQ135|"),'Bloco 1 10s Com RTOS RX'!$H456,LEN(",CO2_MQ135|"),'Bloco 1 10s Com RTOS RX'!$I456,LEN(",Alcool_MQ135|"),'Bloco 1 10s Com RTOS RX'!$J456,LEN(",Alcool_MQ135|"),'Bloco 1 10s Com RTOS RX'!$K456,LEN(",Toluen_MQ135|"),'Bloco 1 10s Com RTOS RX'!$L456,LEN(",MH4_MQ135|"),'Bloco 1 10s Com RTOS RX'!$M456,LEN(",O3_MQ131|"),'Bloco 1 10s Com RTOS RX'!$N456)*8</f>
        <v>672</v>
      </c>
    </row>
    <row r="457" ht="15.75" customHeight="1">
      <c r="A457" s="1" t="s">
        <v>10200</v>
      </c>
      <c r="B457" s="1" t="s">
        <v>10201</v>
      </c>
      <c r="C457" s="1" t="s">
        <v>8399</v>
      </c>
      <c r="D457" s="1" t="s">
        <v>10202</v>
      </c>
      <c r="E457" s="1" t="s">
        <v>1833</v>
      </c>
      <c r="F457" s="1" t="s">
        <v>1833</v>
      </c>
      <c r="G457" s="1" t="s">
        <v>1833</v>
      </c>
      <c r="H457" s="1" t="s">
        <v>39</v>
      </c>
      <c r="I457" s="1" t="s">
        <v>40</v>
      </c>
      <c r="J457" s="1" t="s">
        <v>41</v>
      </c>
      <c r="K457" s="1" t="s">
        <v>42</v>
      </c>
      <c r="L457" s="1" t="s">
        <v>43</v>
      </c>
      <c r="M457" s="1" t="s">
        <v>44</v>
      </c>
      <c r="N457" s="1" t="s">
        <v>188</v>
      </c>
      <c r="O457" s="1" t="s">
        <v>1833</v>
      </c>
      <c r="P457" s="1" t="s">
        <v>1833</v>
      </c>
      <c r="Q457" s="1" t="s">
        <v>3692</v>
      </c>
      <c r="R457" s="1" t="s">
        <v>1833</v>
      </c>
      <c r="S457" s="1" t="s">
        <v>3700</v>
      </c>
      <c r="T457" s="1" t="s">
        <v>4371</v>
      </c>
      <c r="U457" s="1" t="s">
        <v>1833</v>
      </c>
      <c r="V457" s="1" t="s">
        <v>1833</v>
      </c>
      <c r="W457" s="1" t="s">
        <v>3695</v>
      </c>
      <c r="X457" s="1" t="s">
        <v>10203</v>
      </c>
      <c r="Y457" s="2">
        <f>X458-'Bloco 1 10s Com RTOS RX'!$X457</f>
        <v>0.0002314814815</v>
      </c>
      <c r="Z457" s="1">
        <f>SUM(LEN(",CO_MQ135|"),'Bloco 1 10s Com RTOS RX'!$H457,LEN(",CO2_MQ135|"),'Bloco 1 10s Com RTOS RX'!$I457,LEN(",Alcool_MQ135|"),'Bloco 1 10s Com RTOS RX'!$J457,LEN(",Alcool_MQ135|"),'Bloco 1 10s Com RTOS RX'!$K457,LEN(",Toluen_MQ135|"),'Bloco 1 10s Com RTOS RX'!$L457,LEN(",MH4_MQ135|"),'Bloco 1 10s Com RTOS RX'!$M457,LEN(",O3_MQ131|"),'Bloco 1 10s Com RTOS RX'!$N457)*8</f>
        <v>672</v>
      </c>
    </row>
    <row r="458" ht="15.75" customHeight="1">
      <c r="A458" s="1" t="s">
        <v>10204</v>
      </c>
      <c r="B458" s="1" t="s">
        <v>10205</v>
      </c>
      <c r="C458" s="1" t="s">
        <v>8399</v>
      </c>
      <c r="D458" s="1" t="s">
        <v>10206</v>
      </c>
      <c r="E458" s="1" t="s">
        <v>1833</v>
      </c>
      <c r="F458" s="1" t="s">
        <v>1833</v>
      </c>
      <c r="G458" s="1" t="s">
        <v>1833</v>
      </c>
      <c r="H458" s="1" t="s">
        <v>137</v>
      </c>
      <c r="I458" s="1" t="s">
        <v>3807</v>
      </c>
      <c r="J458" s="1" t="s">
        <v>3808</v>
      </c>
      <c r="K458" s="1" t="s">
        <v>26</v>
      </c>
      <c r="L458" s="1" t="s">
        <v>140</v>
      </c>
      <c r="M458" s="1" t="s">
        <v>28</v>
      </c>
      <c r="N458" s="1" t="s">
        <v>319</v>
      </c>
      <c r="O458" s="1" t="s">
        <v>1833</v>
      </c>
      <c r="P458" s="1" t="s">
        <v>1833</v>
      </c>
      <c r="Q458" s="1" t="s">
        <v>3692</v>
      </c>
      <c r="R458" s="1" t="s">
        <v>1833</v>
      </c>
      <c r="S458" s="1" t="s">
        <v>3700</v>
      </c>
      <c r="T458" s="1" t="s">
        <v>4371</v>
      </c>
      <c r="U458" s="1" t="s">
        <v>1833</v>
      </c>
      <c r="V458" s="1" t="s">
        <v>1833</v>
      </c>
      <c r="W458" s="1" t="s">
        <v>3695</v>
      </c>
      <c r="X458" s="1" t="s">
        <v>10207</v>
      </c>
      <c r="Y458" s="2">
        <f>X459-'Bloco 1 10s Com RTOS RX'!$X458</f>
        <v>0.0001157407407</v>
      </c>
      <c r="Z458" s="1">
        <f>SUM(LEN(",CO_MQ135|"),'Bloco 1 10s Com RTOS RX'!$H458,LEN(",CO2_MQ135|"),'Bloco 1 10s Com RTOS RX'!$I458,LEN(",Alcool_MQ135|"),'Bloco 1 10s Com RTOS RX'!$J458,LEN(",Alcool_MQ135|"),'Bloco 1 10s Com RTOS RX'!$K458,LEN(",Toluen_MQ135|"),'Bloco 1 10s Com RTOS RX'!$L458,LEN(",MH4_MQ135|"),'Bloco 1 10s Com RTOS RX'!$M458,LEN(",O3_MQ131|"),'Bloco 1 10s Com RTOS RX'!$N458)*8</f>
        <v>672</v>
      </c>
    </row>
    <row r="459" ht="15.75" customHeight="1">
      <c r="A459" s="1" t="s">
        <v>10208</v>
      </c>
      <c r="B459" s="1" t="s">
        <v>10209</v>
      </c>
      <c r="C459" s="1" t="s">
        <v>8399</v>
      </c>
      <c r="D459" s="1" t="s">
        <v>10210</v>
      </c>
      <c r="E459" s="1" t="s">
        <v>1833</v>
      </c>
      <c r="F459" s="1" t="s">
        <v>1833</v>
      </c>
      <c r="G459" s="1" t="s">
        <v>1833</v>
      </c>
      <c r="H459" s="1" t="s">
        <v>605</v>
      </c>
      <c r="I459" s="1" t="s">
        <v>48</v>
      </c>
      <c r="J459" s="1" t="s">
        <v>8614</v>
      </c>
      <c r="K459" s="1" t="s">
        <v>50</v>
      </c>
      <c r="L459" s="1" t="s">
        <v>3883</v>
      </c>
      <c r="M459" s="1" t="s">
        <v>36</v>
      </c>
      <c r="N459" s="1" t="s">
        <v>213</v>
      </c>
      <c r="O459" s="1" t="s">
        <v>1833</v>
      </c>
      <c r="P459" s="1" t="s">
        <v>1833</v>
      </c>
      <c r="Q459" s="1" t="s">
        <v>3692</v>
      </c>
      <c r="R459" s="1" t="s">
        <v>1833</v>
      </c>
      <c r="S459" s="1" t="s">
        <v>3700</v>
      </c>
      <c r="T459" s="1" t="s">
        <v>4371</v>
      </c>
      <c r="U459" s="1" t="s">
        <v>1833</v>
      </c>
      <c r="V459" s="1" t="s">
        <v>1833</v>
      </c>
      <c r="W459" s="1" t="s">
        <v>3695</v>
      </c>
      <c r="X459" s="1" t="s">
        <v>10211</v>
      </c>
      <c r="Y459" s="2">
        <f>X460-'Bloco 1 10s Com RTOS RX'!$X459</f>
        <v>0.0001157407407</v>
      </c>
      <c r="Z459" s="1">
        <f>SUM(LEN(",CO_MQ135|"),'Bloco 1 10s Com RTOS RX'!$H459,LEN(",CO2_MQ135|"),'Bloco 1 10s Com RTOS RX'!$I459,LEN(",Alcool_MQ135|"),'Bloco 1 10s Com RTOS RX'!$J459,LEN(",Alcool_MQ135|"),'Bloco 1 10s Com RTOS RX'!$K459,LEN(",Toluen_MQ135|"),'Bloco 1 10s Com RTOS RX'!$L459,LEN(",MH4_MQ135|"),'Bloco 1 10s Com RTOS RX'!$M459,LEN(",O3_MQ131|"),'Bloco 1 10s Com RTOS RX'!$N459)*8</f>
        <v>672</v>
      </c>
    </row>
    <row r="460" ht="15.75" customHeight="1">
      <c r="A460" s="1" t="s">
        <v>10212</v>
      </c>
      <c r="B460" s="1" t="s">
        <v>10213</v>
      </c>
      <c r="C460" s="1" t="s">
        <v>8399</v>
      </c>
      <c r="D460" s="1" t="s">
        <v>10214</v>
      </c>
      <c r="E460" s="1" t="s">
        <v>1833</v>
      </c>
      <c r="F460" s="1" t="s">
        <v>1833</v>
      </c>
      <c r="G460" s="1" t="s">
        <v>1833</v>
      </c>
      <c r="H460" s="1" t="s">
        <v>570</v>
      </c>
      <c r="I460" s="1" t="s">
        <v>24</v>
      </c>
      <c r="J460" s="1" t="s">
        <v>60</v>
      </c>
      <c r="K460" s="1" t="s">
        <v>26</v>
      </c>
      <c r="L460" s="1" t="s">
        <v>145</v>
      </c>
      <c r="M460" s="1" t="s">
        <v>28</v>
      </c>
      <c r="N460" s="1" t="s">
        <v>84</v>
      </c>
      <c r="O460" s="1" t="s">
        <v>1833</v>
      </c>
      <c r="P460" s="1" t="s">
        <v>1833</v>
      </c>
      <c r="Q460" s="1" t="s">
        <v>3692</v>
      </c>
      <c r="R460" s="1" t="s">
        <v>1833</v>
      </c>
      <c r="S460" s="1" t="s">
        <v>3700</v>
      </c>
      <c r="T460" s="1" t="s">
        <v>4371</v>
      </c>
      <c r="U460" s="1" t="s">
        <v>1833</v>
      </c>
      <c r="V460" s="1" t="s">
        <v>1833</v>
      </c>
      <c r="W460" s="1" t="s">
        <v>3695</v>
      </c>
      <c r="X460" s="1" t="s">
        <v>10215</v>
      </c>
      <c r="Y460" s="2">
        <f>X461-'Bloco 1 10s Com RTOS RX'!$X460</f>
        <v>0.0001157407407</v>
      </c>
      <c r="Z460" s="1">
        <f>SUM(LEN(",CO_MQ135|"),'Bloco 1 10s Com RTOS RX'!$H460,LEN(",CO2_MQ135|"),'Bloco 1 10s Com RTOS RX'!$I460,LEN(",Alcool_MQ135|"),'Bloco 1 10s Com RTOS RX'!$J460,LEN(",Alcool_MQ135|"),'Bloco 1 10s Com RTOS RX'!$K460,LEN(",Toluen_MQ135|"),'Bloco 1 10s Com RTOS RX'!$L460,LEN(",MH4_MQ135|"),'Bloco 1 10s Com RTOS RX'!$M460,LEN(",O3_MQ131|"),'Bloco 1 10s Com RTOS RX'!$N460)*8</f>
        <v>672</v>
      </c>
    </row>
    <row r="461" ht="15.75" customHeight="1">
      <c r="A461" s="1" t="s">
        <v>10216</v>
      </c>
      <c r="B461" s="1" t="s">
        <v>10217</v>
      </c>
      <c r="C461" s="1" t="s">
        <v>8399</v>
      </c>
      <c r="D461" s="1" t="s">
        <v>10218</v>
      </c>
      <c r="E461" s="1" t="s">
        <v>1833</v>
      </c>
      <c r="F461" s="1" t="s">
        <v>1833</v>
      </c>
      <c r="G461" s="1" t="s">
        <v>1833</v>
      </c>
      <c r="H461" s="1" t="s">
        <v>143</v>
      </c>
      <c r="I461" s="1" t="s">
        <v>24</v>
      </c>
      <c r="J461" s="1" t="s">
        <v>144</v>
      </c>
      <c r="K461" s="1" t="s">
        <v>26</v>
      </c>
      <c r="L461" s="1" t="s">
        <v>976</v>
      </c>
      <c r="M461" s="1" t="s">
        <v>28</v>
      </c>
      <c r="N461" s="1" t="s">
        <v>774</v>
      </c>
      <c r="O461" s="1" t="s">
        <v>1833</v>
      </c>
      <c r="P461" s="1" t="s">
        <v>1833</v>
      </c>
      <c r="Q461" s="1" t="s">
        <v>3692</v>
      </c>
      <c r="R461" s="1" t="s">
        <v>1833</v>
      </c>
      <c r="S461" s="1" t="s">
        <v>3700</v>
      </c>
      <c r="T461" s="1" t="s">
        <v>4371</v>
      </c>
      <c r="U461" s="1" t="s">
        <v>1833</v>
      </c>
      <c r="V461" s="1" t="s">
        <v>1833</v>
      </c>
      <c r="W461" s="1" t="s">
        <v>3695</v>
      </c>
      <c r="X461" s="1" t="s">
        <v>10219</v>
      </c>
      <c r="Y461" s="2">
        <f>X462-'Bloco 1 10s Com RTOS RX'!$X461</f>
        <v>0.0001157407407</v>
      </c>
      <c r="Z461" s="1">
        <f>SUM(LEN(",CO_MQ135|"),'Bloco 1 10s Com RTOS RX'!$H461,LEN(",CO2_MQ135|"),'Bloco 1 10s Com RTOS RX'!$I461,LEN(",Alcool_MQ135|"),'Bloco 1 10s Com RTOS RX'!$J461,LEN(",Alcool_MQ135|"),'Bloco 1 10s Com RTOS RX'!$K461,LEN(",Toluen_MQ135|"),'Bloco 1 10s Com RTOS RX'!$L461,LEN(",MH4_MQ135|"),'Bloco 1 10s Com RTOS RX'!$M461,LEN(",O3_MQ131|"),'Bloco 1 10s Com RTOS RX'!$N461)*8</f>
        <v>672</v>
      </c>
    </row>
    <row r="462" ht="15.75" customHeight="1">
      <c r="A462" s="1" t="s">
        <v>10220</v>
      </c>
      <c r="B462" s="1" t="s">
        <v>10221</v>
      </c>
      <c r="C462" s="1" t="s">
        <v>8399</v>
      </c>
      <c r="D462" s="1" t="s">
        <v>10222</v>
      </c>
      <c r="E462" s="1" t="s">
        <v>1833</v>
      </c>
      <c r="F462" s="1" t="s">
        <v>1833</v>
      </c>
      <c r="G462" s="1" t="s">
        <v>1833</v>
      </c>
      <c r="H462" s="1" t="s">
        <v>143</v>
      </c>
      <c r="I462" s="1" t="s">
        <v>24</v>
      </c>
      <c r="J462" s="1" t="s">
        <v>144</v>
      </c>
      <c r="K462" s="1" t="s">
        <v>26</v>
      </c>
      <c r="L462" s="1" t="s">
        <v>976</v>
      </c>
      <c r="M462" s="1" t="s">
        <v>28</v>
      </c>
      <c r="N462" s="1" t="s">
        <v>47</v>
      </c>
      <c r="O462" s="1" t="s">
        <v>1833</v>
      </c>
      <c r="P462" s="1" t="s">
        <v>1833</v>
      </c>
      <c r="Q462" s="1" t="s">
        <v>3692</v>
      </c>
      <c r="R462" s="1" t="s">
        <v>1833</v>
      </c>
      <c r="S462" s="1" t="s">
        <v>3700</v>
      </c>
      <c r="T462" s="1" t="s">
        <v>4371</v>
      </c>
      <c r="U462" s="1" t="s">
        <v>1833</v>
      </c>
      <c r="V462" s="1" t="s">
        <v>1833</v>
      </c>
      <c r="W462" s="1" t="s">
        <v>3695</v>
      </c>
      <c r="X462" s="1" t="s">
        <v>4380</v>
      </c>
      <c r="Y462" s="2">
        <f>X463-'Bloco 1 10s Com RTOS RX'!$X462</f>
        <v>0.0001157407407</v>
      </c>
      <c r="Z462" s="1">
        <f>SUM(LEN(",CO_MQ135|"),'Bloco 1 10s Com RTOS RX'!$H462,LEN(",CO2_MQ135|"),'Bloco 1 10s Com RTOS RX'!$I462,LEN(",Alcool_MQ135|"),'Bloco 1 10s Com RTOS RX'!$J462,LEN(",Alcool_MQ135|"),'Bloco 1 10s Com RTOS RX'!$K462,LEN(",Toluen_MQ135|"),'Bloco 1 10s Com RTOS RX'!$L462,LEN(",MH4_MQ135|"),'Bloco 1 10s Com RTOS RX'!$M462,LEN(",O3_MQ131|"),'Bloco 1 10s Com RTOS RX'!$N462)*8</f>
        <v>672</v>
      </c>
    </row>
    <row r="463" ht="15.75" customHeight="1">
      <c r="A463" s="1" t="s">
        <v>10223</v>
      </c>
      <c r="B463" s="1" t="s">
        <v>10224</v>
      </c>
      <c r="C463" s="1" t="s">
        <v>8399</v>
      </c>
      <c r="D463" s="1" t="s">
        <v>10225</v>
      </c>
      <c r="E463" s="1" t="s">
        <v>1833</v>
      </c>
      <c r="F463" s="1" t="s">
        <v>1833</v>
      </c>
      <c r="G463" s="1" t="s">
        <v>1833</v>
      </c>
      <c r="H463" s="1" t="s">
        <v>275</v>
      </c>
      <c r="I463" s="1" t="s">
        <v>3807</v>
      </c>
      <c r="J463" s="1" t="s">
        <v>886</v>
      </c>
      <c r="K463" s="1" t="s">
        <v>26</v>
      </c>
      <c r="L463" s="1" t="s">
        <v>288</v>
      </c>
      <c r="M463" s="1" t="s">
        <v>28</v>
      </c>
      <c r="N463" s="1" t="s">
        <v>319</v>
      </c>
      <c r="O463" s="1" t="s">
        <v>1833</v>
      </c>
      <c r="P463" s="1" t="s">
        <v>1833</v>
      </c>
      <c r="Q463" s="1" t="s">
        <v>3692</v>
      </c>
      <c r="R463" s="1" t="s">
        <v>1833</v>
      </c>
      <c r="S463" s="1" t="s">
        <v>3700</v>
      </c>
      <c r="T463" s="1" t="s">
        <v>4371</v>
      </c>
      <c r="U463" s="1" t="s">
        <v>1833</v>
      </c>
      <c r="V463" s="1" t="s">
        <v>1833</v>
      </c>
      <c r="W463" s="1" t="s">
        <v>3695</v>
      </c>
      <c r="X463" s="1" t="s">
        <v>10226</v>
      </c>
      <c r="Y463" s="2">
        <f>X464-'Bloco 1 10s Com RTOS RX'!$X463</f>
        <v>0.0001157407407</v>
      </c>
      <c r="Z463" s="1">
        <f>SUM(LEN(",CO_MQ135|"),'Bloco 1 10s Com RTOS RX'!$H463,LEN(",CO2_MQ135|"),'Bloco 1 10s Com RTOS RX'!$I463,LEN(",Alcool_MQ135|"),'Bloco 1 10s Com RTOS RX'!$J463,LEN(",Alcool_MQ135|"),'Bloco 1 10s Com RTOS RX'!$K463,LEN(",Toluen_MQ135|"),'Bloco 1 10s Com RTOS RX'!$L463,LEN(",MH4_MQ135|"),'Bloco 1 10s Com RTOS RX'!$M463,LEN(",O3_MQ131|"),'Bloco 1 10s Com RTOS RX'!$N463)*8</f>
        <v>672</v>
      </c>
    </row>
    <row r="464" ht="15.75" customHeight="1">
      <c r="A464" s="1" t="s">
        <v>10227</v>
      </c>
      <c r="B464" s="1" t="s">
        <v>10228</v>
      </c>
      <c r="C464" s="1" t="s">
        <v>8399</v>
      </c>
      <c r="D464" s="1" t="s">
        <v>10229</v>
      </c>
      <c r="E464" s="1" t="s">
        <v>1833</v>
      </c>
      <c r="F464" s="1" t="s">
        <v>1833</v>
      </c>
      <c r="G464" s="1" t="s">
        <v>1833</v>
      </c>
      <c r="H464" s="1" t="s">
        <v>209</v>
      </c>
      <c r="I464" s="1" t="s">
        <v>186</v>
      </c>
      <c r="J464" s="1" t="s">
        <v>3859</v>
      </c>
      <c r="K464" s="1" t="s">
        <v>83</v>
      </c>
      <c r="L464" s="1" t="s">
        <v>211</v>
      </c>
      <c r="M464" s="1" t="s">
        <v>152</v>
      </c>
      <c r="N464" s="1" t="s">
        <v>774</v>
      </c>
      <c r="O464" s="1" t="s">
        <v>1833</v>
      </c>
      <c r="P464" s="1" t="s">
        <v>1833</v>
      </c>
      <c r="Q464" s="1" t="s">
        <v>3692</v>
      </c>
      <c r="R464" s="1" t="s">
        <v>1833</v>
      </c>
      <c r="S464" s="1" t="s">
        <v>3700</v>
      </c>
      <c r="T464" s="1" t="s">
        <v>4371</v>
      </c>
      <c r="U464" s="1" t="s">
        <v>1833</v>
      </c>
      <c r="V464" s="1" t="s">
        <v>1833</v>
      </c>
      <c r="W464" s="1" t="s">
        <v>3695</v>
      </c>
      <c r="X464" s="1" t="s">
        <v>10230</v>
      </c>
      <c r="Y464" s="2">
        <f>X465-'Bloco 1 10s Com RTOS RX'!$X464</f>
        <v>0.0001157407407</v>
      </c>
      <c r="Z464" s="1">
        <f>SUM(LEN(",CO_MQ135|"),'Bloco 1 10s Com RTOS RX'!$H464,LEN(",CO2_MQ135|"),'Bloco 1 10s Com RTOS RX'!$I464,LEN(",Alcool_MQ135|"),'Bloco 1 10s Com RTOS RX'!$J464,LEN(",Alcool_MQ135|"),'Bloco 1 10s Com RTOS RX'!$K464,LEN(",Toluen_MQ135|"),'Bloco 1 10s Com RTOS RX'!$L464,LEN(",MH4_MQ135|"),'Bloco 1 10s Com RTOS RX'!$M464,LEN(",O3_MQ131|"),'Bloco 1 10s Com RTOS RX'!$N464)*8</f>
        <v>672</v>
      </c>
    </row>
    <row r="465" ht="15.75" customHeight="1">
      <c r="A465" s="1" t="s">
        <v>10231</v>
      </c>
      <c r="B465" s="1" t="s">
        <v>10232</v>
      </c>
      <c r="C465" s="1" t="s">
        <v>8399</v>
      </c>
      <c r="D465" s="1" t="s">
        <v>10233</v>
      </c>
      <c r="E465" s="1" t="s">
        <v>1833</v>
      </c>
      <c r="F465" s="1" t="s">
        <v>1833</v>
      </c>
      <c r="G465" s="1" t="s">
        <v>1833</v>
      </c>
      <c r="H465" s="1" t="s">
        <v>386</v>
      </c>
      <c r="I465" s="1" t="s">
        <v>744</v>
      </c>
      <c r="J465" s="1" t="s">
        <v>318</v>
      </c>
      <c r="K465" s="1" t="s">
        <v>83</v>
      </c>
      <c r="L465" s="1" t="s">
        <v>319</v>
      </c>
      <c r="M465" s="1" t="s">
        <v>152</v>
      </c>
      <c r="N465" s="1" t="s">
        <v>774</v>
      </c>
      <c r="O465" s="1" t="s">
        <v>1833</v>
      </c>
      <c r="P465" s="1" t="s">
        <v>1833</v>
      </c>
      <c r="Q465" s="1" t="s">
        <v>3692</v>
      </c>
      <c r="R465" s="1" t="s">
        <v>1833</v>
      </c>
      <c r="S465" s="1" t="s">
        <v>3700</v>
      </c>
      <c r="T465" s="1" t="s">
        <v>4371</v>
      </c>
      <c r="U465" s="1" t="s">
        <v>1833</v>
      </c>
      <c r="V465" s="1" t="s">
        <v>1833</v>
      </c>
      <c r="W465" s="1" t="s">
        <v>3695</v>
      </c>
      <c r="X465" s="1" t="s">
        <v>10234</v>
      </c>
      <c r="Y465" s="2">
        <f>X466-'Bloco 1 10s Com RTOS RX'!$X465</f>
        <v>0.0001157407407</v>
      </c>
      <c r="Z465" s="1">
        <f>SUM(LEN(",CO_MQ135|"),'Bloco 1 10s Com RTOS RX'!$H465,LEN(",CO2_MQ135|"),'Bloco 1 10s Com RTOS RX'!$I465,LEN(",Alcool_MQ135|"),'Bloco 1 10s Com RTOS RX'!$J465,LEN(",Alcool_MQ135|"),'Bloco 1 10s Com RTOS RX'!$K465,LEN(",Toluen_MQ135|"),'Bloco 1 10s Com RTOS RX'!$L465,LEN(",MH4_MQ135|"),'Bloco 1 10s Com RTOS RX'!$M465,LEN(",O3_MQ131|"),'Bloco 1 10s Com RTOS RX'!$N465)*8</f>
        <v>672</v>
      </c>
    </row>
    <row r="466" ht="15.75" customHeight="1">
      <c r="A466" s="1" t="s">
        <v>10235</v>
      </c>
      <c r="B466" s="1" t="s">
        <v>10236</v>
      </c>
      <c r="C466" s="1" t="s">
        <v>8399</v>
      </c>
      <c r="D466" s="1" t="s">
        <v>10237</v>
      </c>
      <c r="E466" s="1" t="s">
        <v>1833</v>
      </c>
      <c r="F466" s="1" t="s">
        <v>1833</v>
      </c>
      <c r="G466" s="1" t="s">
        <v>1833</v>
      </c>
      <c r="H466" s="1" t="s">
        <v>474</v>
      </c>
      <c r="I466" s="1" t="s">
        <v>107</v>
      </c>
      <c r="J466" s="1" t="s">
        <v>187</v>
      </c>
      <c r="K466" s="1" t="s">
        <v>103</v>
      </c>
      <c r="L466" s="1" t="s">
        <v>780</v>
      </c>
      <c r="M466" s="1" t="s">
        <v>152</v>
      </c>
      <c r="N466" s="1" t="s">
        <v>774</v>
      </c>
      <c r="O466" s="1" t="s">
        <v>1833</v>
      </c>
      <c r="P466" s="1" t="s">
        <v>1833</v>
      </c>
      <c r="Q466" s="1" t="s">
        <v>3692</v>
      </c>
      <c r="R466" s="1" t="s">
        <v>1833</v>
      </c>
      <c r="S466" s="1" t="s">
        <v>3700</v>
      </c>
      <c r="T466" s="1" t="s">
        <v>4371</v>
      </c>
      <c r="U466" s="1" t="s">
        <v>1833</v>
      </c>
      <c r="V466" s="1" t="s">
        <v>1833</v>
      </c>
      <c r="W466" s="1" t="s">
        <v>3695</v>
      </c>
      <c r="X466" s="1" t="s">
        <v>4388</v>
      </c>
      <c r="Y466" s="2">
        <f>X467-'Bloco 1 10s Com RTOS RX'!$X466</f>
        <v>0.0001157407407</v>
      </c>
      <c r="Z466" s="1">
        <f>SUM(LEN(",CO_MQ135|"),'Bloco 1 10s Com RTOS RX'!$H466,LEN(",CO2_MQ135|"),'Bloco 1 10s Com RTOS RX'!$I466,LEN(",Alcool_MQ135|"),'Bloco 1 10s Com RTOS RX'!$J466,LEN(",Alcool_MQ135|"),'Bloco 1 10s Com RTOS RX'!$K466,LEN(",Toluen_MQ135|"),'Bloco 1 10s Com RTOS RX'!$L466,LEN(",MH4_MQ135|"),'Bloco 1 10s Com RTOS RX'!$M466,LEN(",O3_MQ131|"),'Bloco 1 10s Com RTOS RX'!$N466)*8</f>
        <v>672</v>
      </c>
    </row>
    <row r="467" ht="15.75" customHeight="1">
      <c r="A467" s="1" t="s">
        <v>10238</v>
      </c>
      <c r="B467" s="1" t="s">
        <v>10239</v>
      </c>
      <c r="C467" s="1" t="s">
        <v>8399</v>
      </c>
      <c r="D467" s="1" t="s">
        <v>10240</v>
      </c>
      <c r="E467" s="1" t="s">
        <v>1833</v>
      </c>
      <c r="F467" s="1" t="s">
        <v>1833</v>
      </c>
      <c r="G467" s="1" t="s">
        <v>1833</v>
      </c>
      <c r="H467" s="1" t="s">
        <v>14</v>
      </c>
      <c r="I467" s="1" t="s">
        <v>15</v>
      </c>
      <c r="J467" s="1" t="s">
        <v>16</v>
      </c>
      <c r="K467" s="1" t="s">
        <v>17</v>
      </c>
      <c r="L467" s="1" t="s">
        <v>18</v>
      </c>
      <c r="M467" s="1" t="s">
        <v>19</v>
      </c>
      <c r="N467" s="1" t="s">
        <v>319</v>
      </c>
      <c r="O467" s="1" t="s">
        <v>1833</v>
      </c>
      <c r="P467" s="1" t="s">
        <v>1833</v>
      </c>
      <c r="Q467" s="1" t="s">
        <v>3692</v>
      </c>
      <c r="R467" s="1" t="s">
        <v>1833</v>
      </c>
      <c r="S467" s="1" t="s">
        <v>3700</v>
      </c>
      <c r="T467" s="1" t="s">
        <v>4371</v>
      </c>
      <c r="U467" s="1" t="s">
        <v>1833</v>
      </c>
      <c r="V467" s="1" t="s">
        <v>1833</v>
      </c>
      <c r="W467" s="1" t="s">
        <v>3695</v>
      </c>
      <c r="X467" s="1" t="s">
        <v>10241</v>
      </c>
      <c r="Y467" s="2">
        <f>X468-'Bloco 1 10s Com RTOS RX'!$X467</f>
        <v>0.0001157407407</v>
      </c>
      <c r="Z467" s="1">
        <f>SUM(LEN(",CO_MQ135|"),'Bloco 1 10s Com RTOS RX'!$H467,LEN(",CO2_MQ135|"),'Bloco 1 10s Com RTOS RX'!$I467,LEN(",Alcool_MQ135|"),'Bloco 1 10s Com RTOS RX'!$J467,LEN(",Alcool_MQ135|"),'Bloco 1 10s Com RTOS RX'!$K467,LEN(",Toluen_MQ135|"),'Bloco 1 10s Com RTOS RX'!$L467,LEN(",MH4_MQ135|"),'Bloco 1 10s Com RTOS RX'!$M467,LEN(",O3_MQ131|"),'Bloco 1 10s Com RTOS RX'!$N467)*8</f>
        <v>672</v>
      </c>
    </row>
    <row r="468" ht="15.75" customHeight="1">
      <c r="A468" s="1" t="s">
        <v>10242</v>
      </c>
      <c r="B468" s="1" t="s">
        <v>10243</v>
      </c>
      <c r="C468" s="1" t="s">
        <v>8399</v>
      </c>
      <c r="D468" s="1" t="s">
        <v>10244</v>
      </c>
      <c r="E468" s="1" t="s">
        <v>1833</v>
      </c>
      <c r="F468" s="1" t="s">
        <v>1833</v>
      </c>
      <c r="G468" s="1" t="s">
        <v>1833</v>
      </c>
      <c r="H468" s="1" t="s">
        <v>336</v>
      </c>
      <c r="I468" s="1" t="s">
        <v>3807</v>
      </c>
      <c r="J468" s="1" t="s">
        <v>3808</v>
      </c>
      <c r="K468" s="1" t="s">
        <v>26</v>
      </c>
      <c r="L468" s="1" t="s">
        <v>140</v>
      </c>
      <c r="M468" s="1" t="s">
        <v>28</v>
      </c>
      <c r="N468" s="1" t="s">
        <v>84</v>
      </c>
      <c r="O468" s="1" t="s">
        <v>1833</v>
      </c>
      <c r="P468" s="1" t="s">
        <v>1833</v>
      </c>
      <c r="Q468" s="1" t="s">
        <v>3692</v>
      </c>
      <c r="R468" s="1" t="s">
        <v>1833</v>
      </c>
      <c r="S468" s="1" t="s">
        <v>3700</v>
      </c>
      <c r="T468" s="1" t="s">
        <v>4371</v>
      </c>
      <c r="U468" s="1" t="s">
        <v>1833</v>
      </c>
      <c r="V468" s="1" t="s">
        <v>1833</v>
      </c>
      <c r="W468" s="1" t="s">
        <v>3695</v>
      </c>
      <c r="X468" s="1" t="s">
        <v>10245</v>
      </c>
      <c r="Y468" s="2">
        <f>X469-'Bloco 1 10s Com RTOS RX'!$X468</f>
        <v>0.0001157407407</v>
      </c>
      <c r="Z468" s="1">
        <f>SUM(LEN(",CO_MQ135|"),'Bloco 1 10s Com RTOS RX'!$H468,LEN(",CO2_MQ135|"),'Bloco 1 10s Com RTOS RX'!$I468,LEN(",Alcool_MQ135|"),'Bloco 1 10s Com RTOS RX'!$J468,LEN(",Alcool_MQ135|"),'Bloco 1 10s Com RTOS RX'!$K468,LEN(",Toluen_MQ135|"),'Bloco 1 10s Com RTOS RX'!$L468,LEN(",MH4_MQ135|"),'Bloco 1 10s Com RTOS RX'!$M468,LEN(",O3_MQ131|"),'Bloco 1 10s Com RTOS RX'!$N468)*8</f>
        <v>672</v>
      </c>
    </row>
    <row r="469" ht="15.75" customHeight="1">
      <c r="A469" s="1" t="s">
        <v>10246</v>
      </c>
      <c r="B469" s="1" t="s">
        <v>10247</v>
      </c>
      <c r="C469" s="1" t="s">
        <v>8399</v>
      </c>
      <c r="D469" s="1" t="s">
        <v>10248</v>
      </c>
      <c r="E469" s="1" t="s">
        <v>1833</v>
      </c>
      <c r="F469" s="1" t="s">
        <v>1833</v>
      </c>
      <c r="G469" s="1" t="s">
        <v>1833</v>
      </c>
      <c r="H469" s="1" t="s">
        <v>275</v>
      </c>
      <c r="I469" s="1" t="s">
        <v>3807</v>
      </c>
      <c r="J469" s="1" t="s">
        <v>886</v>
      </c>
      <c r="K469" s="1" t="s">
        <v>26</v>
      </c>
      <c r="L469" s="1" t="s">
        <v>288</v>
      </c>
      <c r="M469" s="1" t="s">
        <v>28</v>
      </c>
      <c r="N469" s="1" t="s">
        <v>188</v>
      </c>
      <c r="O469" s="1" t="s">
        <v>1833</v>
      </c>
      <c r="P469" s="1" t="s">
        <v>1833</v>
      </c>
      <c r="Q469" s="1" t="s">
        <v>3692</v>
      </c>
      <c r="R469" s="1" t="s">
        <v>1833</v>
      </c>
      <c r="S469" s="1" t="s">
        <v>3700</v>
      </c>
      <c r="T469" s="1" t="s">
        <v>4371</v>
      </c>
      <c r="U469" s="1" t="s">
        <v>1833</v>
      </c>
      <c r="V469" s="1" t="s">
        <v>1833</v>
      </c>
      <c r="W469" s="1" t="s">
        <v>3695</v>
      </c>
      <c r="X469" s="1" t="s">
        <v>10249</v>
      </c>
      <c r="Y469" s="2">
        <f>X470-'Bloco 1 10s Com RTOS RX'!$X469</f>
        <v>0.0001157407407</v>
      </c>
      <c r="Z469" s="1">
        <f>SUM(LEN(",CO_MQ135|"),'Bloco 1 10s Com RTOS RX'!$H469,LEN(",CO2_MQ135|"),'Bloco 1 10s Com RTOS RX'!$I469,LEN(",Alcool_MQ135|"),'Bloco 1 10s Com RTOS RX'!$J469,LEN(",Alcool_MQ135|"),'Bloco 1 10s Com RTOS RX'!$K469,LEN(",Toluen_MQ135|"),'Bloco 1 10s Com RTOS RX'!$L469,LEN(",MH4_MQ135|"),'Bloco 1 10s Com RTOS RX'!$M469,LEN(",O3_MQ131|"),'Bloco 1 10s Com RTOS RX'!$N469)*8</f>
        <v>672</v>
      </c>
    </row>
    <row r="470" ht="15.75" customHeight="1">
      <c r="A470" s="1" t="s">
        <v>10250</v>
      </c>
      <c r="B470" s="1" t="s">
        <v>10251</v>
      </c>
      <c r="C470" s="1" t="s">
        <v>8399</v>
      </c>
      <c r="D470" s="1" t="s">
        <v>10252</v>
      </c>
      <c r="E470" s="1" t="s">
        <v>1833</v>
      </c>
      <c r="F470" s="1" t="s">
        <v>1833</v>
      </c>
      <c r="G470" s="1" t="s">
        <v>1833</v>
      </c>
      <c r="H470" s="1" t="s">
        <v>336</v>
      </c>
      <c r="I470" s="1" t="s">
        <v>3807</v>
      </c>
      <c r="J470" s="1" t="s">
        <v>3808</v>
      </c>
      <c r="K470" s="1" t="s">
        <v>26</v>
      </c>
      <c r="L470" s="1" t="s">
        <v>140</v>
      </c>
      <c r="M470" s="1" t="s">
        <v>28</v>
      </c>
      <c r="N470" s="1" t="s">
        <v>213</v>
      </c>
      <c r="O470" s="1" t="s">
        <v>1833</v>
      </c>
      <c r="P470" s="1" t="s">
        <v>1833</v>
      </c>
      <c r="Q470" s="1" t="s">
        <v>3692</v>
      </c>
      <c r="R470" s="1" t="s">
        <v>1833</v>
      </c>
      <c r="S470" s="1" t="s">
        <v>3700</v>
      </c>
      <c r="T470" s="1" t="s">
        <v>4371</v>
      </c>
      <c r="U470" s="1" t="s">
        <v>1833</v>
      </c>
      <c r="V470" s="1" t="s">
        <v>1833</v>
      </c>
      <c r="W470" s="1" t="s">
        <v>3695</v>
      </c>
      <c r="X470" s="1" t="s">
        <v>4396</v>
      </c>
      <c r="Y470" s="2">
        <f>X471-'Bloco 1 10s Com RTOS RX'!$X470</f>
        <v>0.0001157407407</v>
      </c>
      <c r="Z470" s="1">
        <f>SUM(LEN(",CO_MQ135|"),'Bloco 1 10s Com RTOS RX'!$H470,LEN(",CO2_MQ135|"),'Bloco 1 10s Com RTOS RX'!$I470,LEN(",Alcool_MQ135|"),'Bloco 1 10s Com RTOS RX'!$J470,LEN(",Alcool_MQ135|"),'Bloco 1 10s Com RTOS RX'!$K470,LEN(",Toluen_MQ135|"),'Bloco 1 10s Com RTOS RX'!$L470,LEN(",MH4_MQ135|"),'Bloco 1 10s Com RTOS RX'!$M470,LEN(",O3_MQ131|"),'Bloco 1 10s Com RTOS RX'!$N470)*8</f>
        <v>672</v>
      </c>
    </row>
    <row r="471" ht="15.75" customHeight="1">
      <c r="A471" s="1" t="s">
        <v>10253</v>
      </c>
      <c r="B471" s="1" t="s">
        <v>10254</v>
      </c>
      <c r="C471" s="1" t="s">
        <v>8399</v>
      </c>
      <c r="D471" s="1" t="s">
        <v>10255</v>
      </c>
      <c r="E471" s="1" t="s">
        <v>1833</v>
      </c>
      <c r="F471" s="1" t="s">
        <v>1833</v>
      </c>
      <c r="G471" s="1" t="s">
        <v>1833</v>
      </c>
      <c r="H471" s="1" t="s">
        <v>116</v>
      </c>
      <c r="I471" s="1" t="s">
        <v>117</v>
      </c>
      <c r="J471" s="1" t="s">
        <v>220</v>
      </c>
      <c r="K471" s="1" t="s">
        <v>42</v>
      </c>
      <c r="L471" s="1" t="s">
        <v>221</v>
      </c>
      <c r="M471" s="1" t="s">
        <v>44</v>
      </c>
      <c r="N471" s="1" t="s">
        <v>211</v>
      </c>
      <c r="O471" s="1" t="s">
        <v>1833</v>
      </c>
      <c r="P471" s="1" t="s">
        <v>1833</v>
      </c>
      <c r="Q471" s="1" t="s">
        <v>3692</v>
      </c>
      <c r="R471" s="1" t="s">
        <v>1833</v>
      </c>
      <c r="S471" s="1" t="s">
        <v>3700</v>
      </c>
      <c r="T471" s="1" t="s">
        <v>4371</v>
      </c>
      <c r="U471" s="1" t="s">
        <v>1833</v>
      </c>
      <c r="V471" s="1" t="s">
        <v>1833</v>
      </c>
      <c r="W471" s="1" t="s">
        <v>3695</v>
      </c>
      <c r="X471" s="1" t="s">
        <v>10256</v>
      </c>
      <c r="Y471" s="2">
        <f>X472-'Bloco 1 10s Com RTOS RX'!$X471</f>
        <v>0.0001157407407</v>
      </c>
      <c r="Z471" s="1">
        <f>SUM(LEN(",CO_MQ135|"),'Bloco 1 10s Com RTOS RX'!$H471,LEN(",CO2_MQ135|"),'Bloco 1 10s Com RTOS RX'!$I471,LEN(",Alcool_MQ135|"),'Bloco 1 10s Com RTOS RX'!$J471,LEN(",Alcool_MQ135|"),'Bloco 1 10s Com RTOS RX'!$K471,LEN(",Toluen_MQ135|"),'Bloco 1 10s Com RTOS RX'!$L471,LEN(",MH4_MQ135|"),'Bloco 1 10s Com RTOS RX'!$M471,LEN(",O3_MQ131|"),'Bloco 1 10s Com RTOS RX'!$N471)*8</f>
        <v>672</v>
      </c>
    </row>
    <row r="472" ht="15.75" customHeight="1">
      <c r="A472" s="1" t="s">
        <v>10257</v>
      </c>
      <c r="B472" s="1" t="s">
        <v>10258</v>
      </c>
      <c r="C472" s="1" t="s">
        <v>8399</v>
      </c>
      <c r="D472" s="1" t="s">
        <v>10259</v>
      </c>
      <c r="E472" s="1" t="s">
        <v>1833</v>
      </c>
      <c r="F472" s="1" t="s">
        <v>1833</v>
      </c>
      <c r="G472" s="1" t="s">
        <v>1833</v>
      </c>
      <c r="H472" s="1" t="s">
        <v>194</v>
      </c>
      <c r="I472" s="1" t="s">
        <v>63</v>
      </c>
      <c r="J472" s="1" t="s">
        <v>64</v>
      </c>
      <c r="K472" s="1" t="s">
        <v>42</v>
      </c>
      <c r="L472" s="1" t="s">
        <v>2006</v>
      </c>
      <c r="M472" s="1" t="s">
        <v>44</v>
      </c>
      <c r="N472" s="1" t="s">
        <v>188</v>
      </c>
      <c r="O472" s="1" t="s">
        <v>1833</v>
      </c>
      <c r="P472" s="1" t="s">
        <v>1833</v>
      </c>
      <c r="Q472" s="1" t="s">
        <v>3692</v>
      </c>
      <c r="R472" s="1" t="s">
        <v>1833</v>
      </c>
      <c r="S472" s="1" t="s">
        <v>3700</v>
      </c>
      <c r="T472" s="1" t="s">
        <v>4371</v>
      </c>
      <c r="U472" s="1" t="s">
        <v>1833</v>
      </c>
      <c r="V472" s="1" t="s">
        <v>1833</v>
      </c>
      <c r="W472" s="1" t="s">
        <v>3695</v>
      </c>
      <c r="X472" s="1" t="s">
        <v>10260</v>
      </c>
      <c r="Y472" s="2">
        <f>X473-'Bloco 1 10s Com RTOS RX'!$X472</f>
        <v>0.0001157407407</v>
      </c>
      <c r="Z472" s="1">
        <f>SUM(LEN(",CO_MQ135|"),'Bloco 1 10s Com RTOS RX'!$H472,LEN(",CO2_MQ135|"),'Bloco 1 10s Com RTOS RX'!$I472,LEN(",Alcool_MQ135|"),'Bloco 1 10s Com RTOS RX'!$J472,LEN(",Alcool_MQ135|"),'Bloco 1 10s Com RTOS RX'!$K472,LEN(",Toluen_MQ135|"),'Bloco 1 10s Com RTOS RX'!$L472,LEN(",MH4_MQ135|"),'Bloco 1 10s Com RTOS RX'!$M472,LEN(",O3_MQ131|"),'Bloco 1 10s Com RTOS RX'!$N472)*8</f>
        <v>672</v>
      </c>
    </row>
    <row r="473" ht="15.75" customHeight="1">
      <c r="A473" s="1" t="s">
        <v>10261</v>
      </c>
      <c r="B473" s="1" t="s">
        <v>10262</v>
      </c>
      <c r="C473" s="1" t="s">
        <v>8399</v>
      </c>
      <c r="D473" s="1" t="s">
        <v>10263</v>
      </c>
      <c r="E473" s="1" t="s">
        <v>1833</v>
      </c>
      <c r="F473" s="1" t="s">
        <v>1833</v>
      </c>
      <c r="G473" s="1" t="s">
        <v>1833</v>
      </c>
      <c r="H473" s="1" t="s">
        <v>570</v>
      </c>
      <c r="I473" s="1" t="s">
        <v>24</v>
      </c>
      <c r="J473" s="1" t="s">
        <v>60</v>
      </c>
      <c r="K473" s="1" t="s">
        <v>26</v>
      </c>
      <c r="L473" s="1" t="s">
        <v>145</v>
      </c>
      <c r="M473" s="1" t="s">
        <v>28</v>
      </c>
      <c r="N473" s="1" t="s">
        <v>319</v>
      </c>
      <c r="O473" s="1" t="s">
        <v>1833</v>
      </c>
      <c r="P473" s="1" t="s">
        <v>1833</v>
      </c>
      <c r="Q473" s="1" t="s">
        <v>3692</v>
      </c>
      <c r="R473" s="1" t="s">
        <v>1833</v>
      </c>
      <c r="S473" s="1" t="s">
        <v>3700</v>
      </c>
      <c r="T473" s="1" t="s">
        <v>4371</v>
      </c>
      <c r="U473" s="1" t="s">
        <v>1833</v>
      </c>
      <c r="V473" s="1" t="s">
        <v>1833</v>
      </c>
      <c r="W473" s="1" t="s">
        <v>3695</v>
      </c>
      <c r="X473" s="1" t="s">
        <v>10264</v>
      </c>
      <c r="Y473" s="2">
        <f>X474-'Bloco 1 10s Com RTOS RX'!$X473</f>
        <v>0.0001157407407</v>
      </c>
      <c r="Z473" s="1">
        <f>SUM(LEN(",CO_MQ135|"),'Bloco 1 10s Com RTOS RX'!$H473,LEN(",CO2_MQ135|"),'Bloco 1 10s Com RTOS RX'!$I473,LEN(",Alcool_MQ135|"),'Bloco 1 10s Com RTOS RX'!$J473,LEN(",Alcool_MQ135|"),'Bloco 1 10s Com RTOS RX'!$K473,LEN(",Toluen_MQ135|"),'Bloco 1 10s Com RTOS RX'!$L473,LEN(",MH4_MQ135|"),'Bloco 1 10s Com RTOS RX'!$M473,LEN(",O3_MQ131|"),'Bloco 1 10s Com RTOS RX'!$N473)*8</f>
        <v>672</v>
      </c>
    </row>
    <row r="474" ht="15.75" customHeight="1">
      <c r="A474" s="1" t="s">
        <v>10265</v>
      </c>
      <c r="B474" s="1" t="s">
        <v>10266</v>
      </c>
      <c r="C474" s="1" t="s">
        <v>8399</v>
      </c>
      <c r="D474" s="1" t="s">
        <v>10267</v>
      </c>
      <c r="E474" s="1" t="s">
        <v>1833</v>
      </c>
      <c r="F474" s="1" t="s">
        <v>1833</v>
      </c>
      <c r="G474" s="1" t="s">
        <v>1833</v>
      </c>
      <c r="H474" s="1" t="s">
        <v>3729</v>
      </c>
      <c r="I474" s="1" t="s">
        <v>24</v>
      </c>
      <c r="J474" s="1" t="s">
        <v>60</v>
      </c>
      <c r="K474" s="1" t="s">
        <v>26</v>
      </c>
      <c r="L474" s="1" t="s">
        <v>3719</v>
      </c>
      <c r="M474" s="1" t="s">
        <v>28</v>
      </c>
      <c r="N474" s="1" t="s">
        <v>213</v>
      </c>
      <c r="O474" s="1" t="s">
        <v>1833</v>
      </c>
      <c r="P474" s="1" t="s">
        <v>1833</v>
      </c>
      <c r="Q474" s="1" t="s">
        <v>3692</v>
      </c>
      <c r="R474" s="1" t="s">
        <v>1833</v>
      </c>
      <c r="S474" s="1" t="s">
        <v>3700</v>
      </c>
      <c r="T474" s="1" t="s">
        <v>4371</v>
      </c>
      <c r="U474" s="1" t="s">
        <v>1833</v>
      </c>
      <c r="V474" s="1" t="s">
        <v>1833</v>
      </c>
      <c r="W474" s="1" t="s">
        <v>3695</v>
      </c>
      <c r="X474" s="1" t="s">
        <v>10268</v>
      </c>
      <c r="Y474" s="2">
        <f>X475-'Bloco 1 10s Com RTOS RX'!$X474</f>
        <v>0.0001273148148</v>
      </c>
      <c r="Z474" s="1">
        <f>SUM(LEN(",CO_MQ135|"),'Bloco 1 10s Com RTOS RX'!$H474,LEN(",CO2_MQ135|"),'Bloco 1 10s Com RTOS RX'!$I474,LEN(",Alcool_MQ135|"),'Bloco 1 10s Com RTOS RX'!$J474,LEN(",Alcool_MQ135|"),'Bloco 1 10s Com RTOS RX'!$K474,LEN(",Toluen_MQ135|"),'Bloco 1 10s Com RTOS RX'!$L474,LEN(",MH4_MQ135|"),'Bloco 1 10s Com RTOS RX'!$M474,LEN(",O3_MQ131|"),'Bloco 1 10s Com RTOS RX'!$N474)*8</f>
        <v>672</v>
      </c>
    </row>
    <row r="475" ht="15.75" customHeight="1">
      <c r="A475" s="1" t="s">
        <v>10269</v>
      </c>
      <c r="B475" s="1" t="s">
        <v>10270</v>
      </c>
      <c r="C475" s="1" t="s">
        <v>8399</v>
      </c>
      <c r="D475" s="1" t="s">
        <v>10271</v>
      </c>
      <c r="E475" s="1" t="s">
        <v>1833</v>
      </c>
      <c r="F475" s="1" t="s">
        <v>1833</v>
      </c>
      <c r="G475" s="1" t="s">
        <v>1833</v>
      </c>
      <c r="H475" s="1" t="s">
        <v>785</v>
      </c>
      <c r="I475" s="1" t="s">
        <v>176</v>
      </c>
      <c r="J475" s="1" t="s">
        <v>1280</v>
      </c>
      <c r="K475" s="1" t="s">
        <v>34</v>
      </c>
      <c r="L475" s="1" t="s">
        <v>166</v>
      </c>
      <c r="M475" s="1" t="s">
        <v>36</v>
      </c>
      <c r="N475" s="1" t="s">
        <v>319</v>
      </c>
      <c r="O475" s="1" t="s">
        <v>1833</v>
      </c>
      <c r="P475" s="1" t="s">
        <v>1833</v>
      </c>
      <c r="Q475" s="1" t="s">
        <v>3692</v>
      </c>
      <c r="R475" s="1" t="s">
        <v>1833</v>
      </c>
      <c r="S475" s="1" t="s">
        <v>3700</v>
      </c>
      <c r="T475" s="1" t="s">
        <v>4371</v>
      </c>
      <c r="U475" s="1" t="s">
        <v>1833</v>
      </c>
      <c r="V475" s="1" t="s">
        <v>1833</v>
      </c>
      <c r="W475" s="1" t="s">
        <v>3695</v>
      </c>
      <c r="X475" s="1" t="s">
        <v>10272</v>
      </c>
      <c r="Y475" s="2">
        <f>X476-'Bloco 1 10s Com RTOS RX'!$X475</f>
        <v>0.0001041666667</v>
      </c>
      <c r="Z475" s="1">
        <f>SUM(LEN(",CO_MQ135|"),'Bloco 1 10s Com RTOS RX'!$H475,LEN(",CO2_MQ135|"),'Bloco 1 10s Com RTOS RX'!$I475,LEN(",Alcool_MQ135|"),'Bloco 1 10s Com RTOS RX'!$J475,LEN(",Alcool_MQ135|"),'Bloco 1 10s Com RTOS RX'!$K475,LEN(",Toluen_MQ135|"),'Bloco 1 10s Com RTOS RX'!$L475,LEN(",MH4_MQ135|"),'Bloco 1 10s Com RTOS RX'!$M475,LEN(",O3_MQ131|"),'Bloco 1 10s Com RTOS RX'!$N475)*8</f>
        <v>672</v>
      </c>
    </row>
    <row r="476" ht="15.75" customHeight="1">
      <c r="A476" s="1" t="s">
        <v>10273</v>
      </c>
      <c r="B476" s="1" t="s">
        <v>10274</v>
      </c>
      <c r="C476" s="1" t="s">
        <v>8399</v>
      </c>
      <c r="D476" s="1" t="s">
        <v>10275</v>
      </c>
      <c r="E476" s="1" t="s">
        <v>1833</v>
      </c>
      <c r="F476" s="1" t="s">
        <v>1833</v>
      </c>
      <c r="G476" s="1" t="s">
        <v>1833</v>
      </c>
      <c r="H476" s="1" t="s">
        <v>137</v>
      </c>
      <c r="I476" s="1" t="s">
        <v>3807</v>
      </c>
      <c r="J476" s="1" t="s">
        <v>3808</v>
      </c>
      <c r="K476" s="1" t="s">
        <v>26</v>
      </c>
      <c r="L476" s="1" t="s">
        <v>140</v>
      </c>
      <c r="M476" s="1" t="s">
        <v>28</v>
      </c>
      <c r="N476" s="1" t="s">
        <v>319</v>
      </c>
      <c r="O476" s="1" t="s">
        <v>1833</v>
      </c>
      <c r="P476" s="1" t="s">
        <v>1833</v>
      </c>
      <c r="Q476" s="1" t="s">
        <v>3692</v>
      </c>
      <c r="R476" s="1" t="s">
        <v>1833</v>
      </c>
      <c r="S476" s="1" t="s">
        <v>3700</v>
      </c>
      <c r="T476" s="1" t="s">
        <v>4371</v>
      </c>
      <c r="U476" s="1" t="s">
        <v>1833</v>
      </c>
      <c r="V476" s="1" t="s">
        <v>1833</v>
      </c>
      <c r="W476" s="1" t="s">
        <v>3695</v>
      </c>
      <c r="X476" s="1" t="s">
        <v>10276</v>
      </c>
      <c r="Y476" s="2">
        <f>X477-'Bloco 1 10s Com RTOS RX'!$X476</f>
        <v>0.0001273148148</v>
      </c>
      <c r="Z476" s="1">
        <f>SUM(LEN(",CO_MQ135|"),'Bloco 1 10s Com RTOS RX'!$H476,LEN(",CO2_MQ135|"),'Bloco 1 10s Com RTOS RX'!$I476,LEN(",Alcool_MQ135|"),'Bloco 1 10s Com RTOS RX'!$J476,LEN(",Alcool_MQ135|"),'Bloco 1 10s Com RTOS RX'!$K476,LEN(",Toluen_MQ135|"),'Bloco 1 10s Com RTOS RX'!$L476,LEN(",MH4_MQ135|"),'Bloco 1 10s Com RTOS RX'!$M476,LEN(",O3_MQ131|"),'Bloco 1 10s Com RTOS RX'!$N476)*8</f>
        <v>672</v>
      </c>
    </row>
    <row r="477" ht="15.75" customHeight="1">
      <c r="A477" s="1" t="s">
        <v>10277</v>
      </c>
      <c r="B477" s="1" t="s">
        <v>10278</v>
      </c>
      <c r="C477" s="1" t="s">
        <v>8399</v>
      </c>
      <c r="D477" s="1" t="s">
        <v>10279</v>
      </c>
      <c r="E477" s="1" t="s">
        <v>1833</v>
      </c>
      <c r="F477" s="1" t="s">
        <v>1833</v>
      </c>
      <c r="G477" s="1" t="s">
        <v>1833</v>
      </c>
      <c r="H477" s="1" t="s">
        <v>143</v>
      </c>
      <c r="I477" s="1" t="s">
        <v>24</v>
      </c>
      <c r="J477" s="1" t="s">
        <v>144</v>
      </c>
      <c r="K477" s="1" t="s">
        <v>26</v>
      </c>
      <c r="L477" s="1" t="s">
        <v>976</v>
      </c>
      <c r="M477" s="1" t="s">
        <v>28</v>
      </c>
      <c r="N477" s="1" t="s">
        <v>774</v>
      </c>
      <c r="O477" s="1" t="s">
        <v>1833</v>
      </c>
      <c r="P477" s="1" t="s">
        <v>1833</v>
      </c>
      <c r="Q477" s="1" t="s">
        <v>3692</v>
      </c>
      <c r="R477" s="1" t="s">
        <v>1833</v>
      </c>
      <c r="S477" s="1" t="s">
        <v>3700</v>
      </c>
      <c r="T477" s="1" t="s">
        <v>4371</v>
      </c>
      <c r="U477" s="1" t="s">
        <v>1833</v>
      </c>
      <c r="V477" s="1" t="s">
        <v>1833</v>
      </c>
      <c r="W477" s="1" t="s">
        <v>3695</v>
      </c>
      <c r="X477" s="1" t="s">
        <v>10280</v>
      </c>
      <c r="Y477" s="2">
        <f>X478-'Bloco 1 10s Com RTOS RX'!$X477</f>
        <v>0.0001041666667</v>
      </c>
      <c r="Z477" s="1">
        <f>SUM(LEN(",CO_MQ135|"),'Bloco 1 10s Com RTOS RX'!$H477,LEN(",CO2_MQ135|"),'Bloco 1 10s Com RTOS RX'!$I477,LEN(",Alcool_MQ135|"),'Bloco 1 10s Com RTOS RX'!$J477,LEN(",Alcool_MQ135|"),'Bloco 1 10s Com RTOS RX'!$K477,LEN(",Toluen_MQ135|"),'Bloco 1 10s Com RTOS RX'!$L477,LEN(",MH4_MQ135|"),'Bloco 1 10s Com RTOS RX'!$M477,LEN(",O3_MQ131|"),'Bloco 1 10s Com RTOS RX'!$N477)*8</f>
        <v>672</v>
      </c>
    </row>
    <row r="478" ht="15.75" customHeight="1">
      <c r="A478" s="1" t="s">
        <v>10281</v>
      </c>
      <c r="B478" s="1" t="s">
        <v>10282</v>
      </c>
      <c r="C478" s="1" t="s">
        <v>8399</v>
      </c>
      <c r="D478" s="1" t="s">
        <v>10283</v>
      </c>
      <c r="E478" s="1" t="s">
        <v>1833</v>
      </c>
      <c r="F478" s="1" t="s">
        <v>1833</v>
      </c>
      <c r="G478" s="1" t="s">
        <v>1833</v>
      </c>
      <c r="H478" s="1" t="s">
        <v>122</v>
      </c>
      <c r="I478" s="1" t="s">
        <v>40</v>
      </c>
      <c r="J478" s="1" t="s">
        <v>41</v>
      </c>
      <c r="K478" s="1" t="s">
        <v>42</v>
      </c>
      <c r="L478" s="1" t="s">
        <v>123</v>
      </c>
      <c r="M478" s="1" t="s">
        <v>44</v>
      </c>
      <c r="N478" s="1" t="s">
        <v>211</v>
      </c>
      <c r="O478" s="1" t="s">
        <v>1833</v>
      </c>
      <c r="P478" s="1" t="s">
        <v>1833</v>
      </c>
      <c r="Q478" s="1" t="s">
        <v>3692</v>
      </c>
      <c r="R478" s="1" t="s">
        <v>1833</v>
      </c>
      <c r="S478" s="1" t="s">
        <v>3700</v>
      </c>
      <c r="T478" s="1" t="s">
        <v>4371</v>
      </c>
      <c r="U478" s="1" t="s">
        <v>1833</v>
      </c>
      <c r="V478" s="1" t="s">
        <v>1833</v>
      </c>
      <c r="W478" s="1" t="s">
        <v>3695</v>
      </c>
      <c r="X478" s="1" t="s">
        <v>10284</v>
      </c>
      <c r="Y478" s="2">
        <f>X479-'Bloco 1 10s Com RTOS RX'!$X478</f>
        <v>0.0001273148148</v>
      </c>
      <c r="Z478" s="1">
        <f>SUM(LEN(",CO_MQ135|"),'Bloco 1 10s Com RTOS RX'!$H478,LEN(",CO2_MQ135|"),'Bloco 1 10s Com RTOS RX'!$I478,LEN(",Alcool_MQ135|"),'Bloco 1 10s Com RTOS RX'!$J478,LEN(",Alcool_MQ135|"),'Bloco 1 10s Com RTOS RX'!$K478,LEN(",Toluen_MQ135|"),'Bloco 1 10s Com RTOS RX'!$L478,LEN(",MH4_MQ135|"),'Bloco 1 10s Com RTOS RX'!$M478,LEN(",O3_MQ131|"),'Bloco 1 10s Com RTOS RX'!$N478)*8</f>
        <v>672</v>
      </c>
    </row>
    <row r="479" ht="15.75" customHeight="1">
      <c r="A479" s="1" t="s">
        <v>10285</v>
      </c>
      <c r="B479" s="1" t="s">
        <v>10286</v>
      </c>
      <c r="C479" s="1" t="s">
        <v>8399</v>
      </c>
      <c r="D479" s="1" t="s">
        <v>10287</v>
      </c>
      <c r="E479" s="1" t="s">
        <v>1833</v>
      </c>
      <c r="F479" s="1" t="s">
        <v>1833</v>
      </c>
      <c r="G479" s="1" t="s">
        <v>1833</v>
      </c>
      <c r="H479" s="1" t="s">
        <v>275</v>
      </c>
      <c r="I479" s="1" t="s">
        <v>3807</v>
      </c>
      <c r="J479" s="1" t="s">
        <v>886</v>
      </c>
      <c r="K479" s="1" t="s">
        <v>26</v>
      </c>
      <c r="L479" s="1" t="s">
        <v>288</v>
      </c>
      <c r="M479" s="1" t="s">
        <v>28</v>
      </c>
      <c r="N479" s="1" t="s">
        <v>211</v>
      </c>
      <c r="O479" s="1" t="s">
        <v>1833</v>
      </c>
      <c r="P479" s="1" t="s">
        <v>1833</v>
      </c>
      <c r="Q479" s="1" t="s">
        <v>3692</v>
      </c>
      <c r="R479" s="1" t="s">
        <v>1833</v>
      </c>
      <c r="S479" s="1" t="s">
        <v>3700</v>
      </c>
      <c r="T479" s="1" t="s">
        <v>4371</v>
      </c>
      <c r="U479" s="1" t="s">
        <v>1833</v>
      </c>
      <c r="V479" s="1" t="s">
        <v>1833</v>
      </c>
      <c r="W479" s="1" t="s">
        <v>3695</v>
      </c>
      <c r="X479" s="1" t="s">
        <v>4420</v>
      </c>
      <c r="Y479" s="2">
        <f>X480-'Bloco 1 10s Com RTOS RX'!$X479</f>
        <v>0.0001041666667</v>
      </c>
      <c r="Z479" s="1">
        <f>SUM(LEN(",CO_MQ135|"),'Bloco 1 10s Com RTOS RX'!$H479,LEN(",CO2_MQ135|"),'Bloco 1 10s Com RTOS RX'!$I479,LEN(",Alcool_MQ135|"),'Bloco 1 10s Com RTOS RX'!$J479,LEN(",Alcool_MQ135|"),'Bloco 1 10s Com RTOS RX'!$K479,LEN(",Toluen_MQ135|"),'Bloco 1 10s Com RTOS RX'!$L479,LEN(",MH4_MQ135|"),'Bloco 1 10s Com RTOS RX'!$M479,LEN(",O3_MQ131|"),'Bloco 1 10s Com RTOS RX'!$N479)*8</f>
        <v>672</v>
      </c>
    </row>
    <row r="480" ht="15.75" customHeight="1">
      <c r="A480" s="1" t="s">
        <v>10288</v>
      </c>
      <c r="B480" s="1" t="s">
        <v>10289</v>
      </c>
      <c r="C480" s="1" t="s">
        <v>8399</v>
      </c>
      <c r="D480" s="1" t="s">
        <v>10290</v>
      </c>
      <c r="E480" s="1" t="s">
        <v>1833</v>
      </c>
      <c r="F480" s="1" t="s">
        <v>1833</v>
      </c>
      <c r="G480" s="1" t="s">
        <v>1833</v>
      </c>
      <c r="H480" s="1" t="s">
        <v>56</v>
      </c>
      <c r="I480" s="1" t="s">
        <v>40</v>
      </c>
      <c r="J480" s="1" t="s">
        <v>25</v>
      </c>
      <c r="K480" s="1" t="s">
        <v>42</v>
      </c>
      <c r="L480" s="1" t="s">
        <v>57</v>
      </c>
      <c r="M480" s="1" t="s">
        <v>28</v>
      </c>
      <c r="N480" s="1" t="s">
        <v>84</v>
      </c>
      <c r="O480" s="1" t="s">
        <v>1833</v>
      </c>
      <c r="P480" s="1" t="s">
        <v>1833</v>
      </c>
      <c r="Q480" s="1" t="s">
        <v>3692</v>
      </c>
      <c r="R480" s="1" t="s">
        <v>1833</v>
      </c>
      <c r="S480" s="1" t="s">
        <v>3700</v>
      </c>
      <c r="T480" s="1" t="s">
        <v>4371</v>
      </c>
      <c r="U480" s="1" t="s">
        <v>1833</v>
      </c>
      <c r="V480" s="1" t="s">
        <v>1833</v>
      </c>
      <c r="W480" s="1" t="s">
        <v>3695</v>
      </c>
      <c r="X480" s="1" t="s">
        <v>10291</v>
      </c>
      <c r="Y480" s="2">
        <f>X481-'Bloco 1 10s Com RTOS RX'!$X480</f>
        <v>0.0001273148148</v>
      </c>
      <c r="Z480" s="1">
        <f>SUM(LEN(",CO_MQ135|"),'Bloco 1 10s Com RTOS RX'!$H480,LEN(",CO2_MQ135|"),'Bloco 1 10s Com RTOS RX'!$I480,LEN(",Alcool_MQ135|"),'Bloco 1 10s Com RTOS RX'!$J480,LEN(",Alcool_MQ135|"),'Bloco 1 10s Com RTOS RX'!$K480,LEN(",Toluen_MQ135|"),'Bloco 1 10s Com RTOS RX'!$L480,LEN(",MH4_MQ135|"),'Bloco 1 10s Com RTOS RX'!$M480,LEN(",O3_MQ131|"),'Bloco 1 10s Com RTOS RX'!$N480)*8</f>
        <v>672</v>
      </c>
    </row>
    <row r="481" ht="15.75" customHeight="1">
      <c r="A481" s="1" t="s">
        <v>10292</v>
      </c>
      <c r="B481" s="1" t="s">
        <v>10293</v>
      </c>
      <c r="C481" s="1" t="s">
        <v>8399</v>
      </c>
      <c r="D481" s="1" t="s">
        <v>10294</v>
      </c>
      <c r="E481" s="1" t="s">
        <v>1833</v>
      </c>
      <c r="F481" s="1" t="s">
        <v>1833</v>
      </c>
      <c r="G481" s="1" t="s">
        <v>1833</v>
      </c>
      <c r="H481" s="1" t="s">
        <v>150</v>
      </c>
      <c r="I481" s="1" t="s">
        <v>76</v>
      </c>
      <c r="J481" s="1" t="s">
        <v>151</v>
      </c>
      <c r="K481" s="1" t="s">
        <v>83</v>
      </c>
      <c r="L481" s="1" t="s">
        <v>84</v>
      </c>
      <c r="M481" s="1" t="s">
        <v>19</v>
      </c>
      <c r="N481" s="1" t="s">
        <v>319</v>
      </c>
      <c r="O481" s="1" t="s">
        <v>1833</v>
      </c>
      <c r="P481" s="1" t="s">
        <v>1833</v>
      </c>
      <c r="Q481" s="1" t="s">
        <v>3692</v>
      </c>
      <c r="R481" s="1" t="s">
        <v>1833</v>
      </c>
      <c r="S481" s="1" t="s">
        <v>3700</v>
      </c>
      <c r="T481" s="1" t="s">
        <v>4371</v>
      </c>
      <c r="U481" s="1" t="s">
        <v>1833</v>
      </c>
      <c r="V481" s="1" t="s">
        <v>1833</v>
      </c>
      <c r="W481" s="1" t="s">
        <v>3695</v>
      </c>
      <c r="X481" s="1" t="s">
        <v>10295</v>
      </c>
      <c r="Y481" s="2">
        <f>X482-'Bloco 1 10s Com RTOS RX'!$X481</f>
        <v>0.0001157407407</v>
      </c>
      <c r="Z481" s="1">
        <f>SUM(LEN(",CO_MQ135|"),'Bloco 1 10s Com RTOS RX'!$H481,LEN(",CO2_MQ135|"),'Bloco 1 10s Com RTOS RX'!$I481,LEN(",Alcool_MQ135|"),'Bloco 1 10s Com RTOS RX'!$J481,LEN(",Alcool_MQ135|"),'Bloco 1 10s Com RTOS RX'!$K481,LEN(",Toluen_MQ135|"),'Bloco 1 10s Com RTOS RX'!$L481,LEN(",MH4_MQ135|"),'Bloco 1 10s Com RTOS RX'!$M481,LEN(",O3_MQ131|"),'Bloco 1 10s Com RTOS RX'!$N481)*8</f>
        <v>672</v>
      </c>
    </row>
    <row r="482" ht="15.75" customHeight="1">
      <c r="A482" s="1" t="s">
        <v>10296</v>
      </c>
      <c r="B482" s="1" t="s">
        <v>10297</v>
      </c>
      <c r="C482" s="1" t="s">
        <v>8399</v>
      </c>
      <c r="D482" s="1" t="s">
        <v>10298</v>
      </c>
      <c r="E482" s="1" t="s">
        <v>1833</v>
      </c>
      <c r="F482" s="1" t="s">
        <v>1833</v>
      </c>
      <c r="G482" s="1" t="s">
        <v>1833</v>
      </c>
      <c r="H482" s="1" t="s">
        <v>3755</v>
      </c>
      <c r="I482" s="1" t="s">
        <v>15</v>
      </c>
      <c r="J482" s="1" t="s">
        <v>90</v>
      </c>
      <c r="K482" s="1" t="s">
        <v>17</v>
      </c>
      <c r="L482" s="1" t="s">
        <v>93</v>
      </c>
      <c r="M482" s="1" t="s">
        <v>19</v>
      </c>
      <c r="N482" s="1" t="s">
        <v>211</v>
      </c>
      <c r="O482" s="1" t="s">
        <v>1833</v>
      </c>
      <c r="P482" s="1" t="s">
        <v>1833</v>
      </c>
      <c r="Q482" s="1" t="s">
        <v>3692</v>
      </c>
      <c r="R482" s="1" t="s">
        <v>1833</v>
      </c>
      <c r="S482" s="1" t="s">
        <v>3700</v>
      </c>
      <c r="T482" s="1" t="s">
        <v>4371</v>
      </c>
      <c r="U482" s="1" t="s">
        <v>1833</v>
      </c>
      <c r="V482" s="1" t="s">
        <v>1833</v>
      </c>
      <c r="W482" s="1" t="s">
        <v>3695</v>
      </c>
      <c r="X482" s="1" t="s">
        <v>10299</v>
      </c>
      <c r="Y482" s="2">
        <f>X483-'Bloco 1 10s Com RTOS RX'!$X482</f>
        <v>0.0001157407407</v>
      </c>
      <c r="Z482" s="1">
        <f>SUM(LEN(",CO_MQ135|"),'Bloco 1 10s Com RTOS RX'!$H482,LEN(",CO2_MQ135|"),'Bloco 1 10s Com RTOS RX'!$I482,LEN(",Alcool_MQ135|"),'Bloco 1 10s Com RTOS RX'!$J482,LEN(",Alcool_MQ135|"),'Bloco 1 10s Com RTOS RX'!$K482,LEN(",Toluen_MQ135|"),'Bloco 1 10s Com RTOS RX'!$L482,LEN(",MH4_MQ135|"),'Bloco 1 10s Com RTOS RX'!$M482,LEN(",O3_MQ131|"),'Bloco 1 10s Com RTOS RX'!$N482)*8</f>
        <v>672</v>
      </c>
    </row>
    <row r="483" ht="15.75" customHeight="1">
      <c r="A483" s="1" t="s">
        <v>10300</v>
      </c>
      <c r="B483" s="1" t="s">
        <v>10301</v>
      </c>
      <c r="C483" s="1" t="s">
        <v>8399</v>
      </c>
      <c r="D483" s="1" t="s">
        <v>10302</v>
      </c>
      <c r="E483" s="1" t="s">
        <v>1833</v>
      </c>
      <c r="F483" s="1" t="s">
        <v>1833</v>
      </c>
      <c r="G483" s="1" t="s">
        <v>1833</v>
      </c>
      <c r="H483" s="1" t="s">
        <v>143</v>
      </c>
      <c r="I483" s="1" t="s">
        <v>24</v>
      </c>
      <c r="J483" s="1" t="s">
        <v>144</v>
      </c>
      <c r="K483" s="1" t="s">
        <v>26</v>
      </c>
      <c r="L483" s="1" t="s">
        <v>976</v>
      </c>
      <c r="M483" s="1" t="s">
        <v>28</v>
      </c>
      <c r="N483" s="1" t="s">
        <v>319</v>
      </c>
      <c r="O483" s="1" t="s">
        <v>1833</v>
      </c>
      <c r="P483" s="1" t="s">
        <v>1833</v>
      </c>
      <c r="Q483" s="1" t="s">
        <v>3692</v>
      </c>
      <c r="R483" s="1" t="s">
        <v>1833</v>
      </c>
      <c r="S483" s="1" t="s">
        <v>3700</v>
      </c>
      <c r="T483" s="1" t="s">
        <v>4371</v>
      </c>
      <c r="U483" s="1" t="s">
        <v>1833</v>
      </c>
      <c r="V483" s="1" t="s">
        <v>1833</v>
      </c>
      <c r="W483" s="1" t="s">
        <v>3695</v>
      </c>
      <c r="X483" s="1" t="s">
        <v>4432</v>
      </c>
      <c r="Y483" s="2">
        <f>X484-'Bloco 1 10s Com RTOS RX'!$X483</f>
        <v>0.0001157407407</v>
      </c>
      <c r="Z483" s="1">
        <f>SUM(LEN(",CO_MQ135|"),'Bloco 1 10s Com RTOS RX'!$H483,LEN(",CO2_MQ135|"),'Bloco 1 10s Com RTOS RX'!$I483,LEN(",Alcool_MQ135|"),'Bloco 1 10s Com RTOS RX'!$J483,LEN(",Alcool_MQ135|"),'Bloco 1 10s Com RTOS RX'!$K483,LEN(",Toluen_MQ135|"),'Bloco 1 10s Com RTOS RX'!$L483,LEN(",MH4_MQ135|"),'Bloco 1 10s Com RTOS RX'!$M483,LEN(",O3_MQ131|"),'Bloco 1 10s Com RTOS RX'!$N483)*8</f>
        <v>672</v>
      </c>
    </row>
    <row r="484" ht="15.75" customHeight="1">
      <c r="A484" s="1" t="s">
        <v>10303</v>
      </c>
      <c r="B484" s="1" t="s">
        <v>10304</v>
      </c>
      <c r="C484" s="1" t="s">
        <v>8399</v>
      </c>
      <c r="D484" s="1" t="s">
        <v>10305</v>
      </c>
      <c r="E484" s="1" t="s">
        <v>1833</v>
      </c>
      <c r="F484" s="1" t="s">
        <v>1833</v>
      </c>
      <c r="G484" s="1" t="s">
        <v>1833</v>
      </c>
      <c r="H484" s="1" t="s">
        <v>570</v>
      </c>
      <c r="I484" s="1" t="s">
        <v>24</v>
      </c>
      <c r="J484" s="1" t="s">
        <v>60</v>
      </c>
      <c r="K484" s="1" t="s">
        <v>26</v>
      </c>
      <c r="L484" s="1" t="s">
        <v>145</v>
      </c>
      <c r="M484" s="1" t="s">
        <v>28</v>
      </c>
      <c r="N484" s="1" t="s">
        <v>211</v>
      </c>
      <c r="O484" s="1" t="s">
        <v>1833</v>
      </c>
      <c r="P484" s="1" t="s">
        <v>1833</v>
      </c>
      <c r="Q484" s="1" t="s">
        <v>3692</v>
      </c>
      <c r="R484" s="1" t="s">
        <v>1833</v>
      </c>
      <c r="S484" s="1" t="s">
        <v>3700</v>
      </c>
      <c r="T484" s="1" t="s">
        <v>4371</v>
      </c>
      <c r="U484" s="1" t="s">
        <v>1833</v>
      </c>
      <c r="V484" s="1" t="s">
        <v>1833</v>
      </c>
      <c r="W484" s="1" t="s">
        <v>3695</v>
      </c>
      <c r="X484" s="1" t="s">
        <v>10306</v>
      </c>
      <c r="Y484" s="2">
        <f>X485-'Bloco 1 10s Com RTOS RX'!$X484</f>
        <v>0.0001157407407</v>
      </c>
      <c r="Z484" s="1">
        <f>SUM(LEN(",CO_MQ135|"),'Bloco 1 10s Com RTOS RX'!$H484,LEN(",CO2_MQ135|"),'Bloco 1 10s Com RTOS RX'!$I484,LEN(",Alcool_MQ135|"),'Bloco 1 10s Com RTOS RX'!$J484,LEN(",Alcool_MQ135|"),'Bloco 1 10s Com RTOS RX'!$K484,LEN(",Toluen_MQ135|"),'Bloco 1 10s Com RTOS RX'!$L484,LEN(",MH4_MQ135|"),'Bloco 1 10s Com RTOS RX'!$M484,LEN(",O3_MQ131|"),'Bloco 1 10s Com RTOS RX'!$N484)*8</f>
        <v>672</v>
      </c>
    </row>
    <row r="485" ht="15.75" customHeight="1">
      <c r="A485" s="1" t="s">
        <v>10307</v>
      </c>
      <c r="B485" s="1" t="s">
        <v>10308</v>
      </c>
      <c r="C485" s="1" t="s">
        <v>8399</v>
      </c>
      <c r="D485" s="1" t="s">
        <v>10309</v>
      </c>
      <c r="E485" s="1" t="s">
        <v>1833</v>
      </c>
      <c r="F485" s="1" t="s">
        <v>1833</v>
      </c>
      <c r="G485" s="1" t="s">
        <v>1833</v>
      </c>
      <c r="H485" s="1" t="s">
        <v>143</v>
      </c>
      <c r="I485" s="1" t="s">
        <v>24</v>
      </c>
      <c r="J485" s="1" t="s">
        <v>144</v>
      </c>
      <c r="K485" s="1" t="s">
        <v>26</v>
      </c>
      <c r="L485" s="1" t="s">
        <v>976</v>
      </c>
      <c r="M485" s="1" t="s">
        <v>28</v>
      </c>
      <c r="N485" s="1" t="s">
        <v>84</v>
      </c>
      <c r="O485" s="1" t="s">
        <v>1833</v>
      </c>
      <c r="P485" s="1" t="s">
        <v>1833</v>
      </c>
      <c r="Q485" s="1" t="s">
        <v>3692</v>
      </c>
      <c r="R485" s="1" t="s">
        <v>1833</v>
      </c>
      <c r="S485" s="1" t="s">
        <v>3700</v>
      </c>
      <c r="T485" s="1" t="s">
        <v>4371</v>
      </c>
      <c r="U485" s="1" t="s">
        <v>1833</v>
      </c>
      <c r="V485" s="1" t="s">
        <v>1833</v>
      </c>
      <c r="W485" s="1" t="s">
        <v>3695</v>
      </c>
      <c r="X485" s="1" t="s">
        <v>10310</v>
      </c>
      <c r="Y485" s="2">
        <f>X486-'Bloco 1 10s Com RTOS RX'!$X485</f>
        <v>0.0001157407407</v>
      </c>
      <c r="Z485" s="1">
        <f>SUM(LEN(",CO_MQ135|"),'Bloco 1 10s Com RTOS RX'!$H485,LEN(",CO2_MQ135|"),'Bloco 1 10s Com RTOS RX'!$I485,LEN(",Alcool_MQ135|"),'Bloco 1 10s Com RTOS RX'!$J485,LEN(",Alcool_MQ135|"),'Bloco 1 10s Com RTOS RX'!$K485,LEN(",Toluen_MQ135|"),'Bloco 1 10s Com RTOS RX'!$L485,LEN(",MH4_MQ135|"),'Bloco 1 10s Com RTOS RX'!$M485,LEN(",O3_MQ131|"),'Bloco 1 10s Com RTOS RX'!$N485)*8</f>
        <v>672</v>
      </c>
    </row>
    <row r="486" ht="15.75" customHeight="1">
      <c r="A486" s="1" t="s">
        <v>10311</v>
      </c>
      <c r="B486" s="1" t="s">
        <v>10312</v>
      </c>
      <c r="C486" s="1" t="s">
        <v>8399</v>
      </c>
      <c r="D486" s="1" t="s">
        <v>10313</v>
      </c>
      <c r="E486" s="1" t="s">
        <v>1833</v>
      </c>
      <c r="F486" s="1" t="s">
        <v>1833</v>
      </c>
      <c r="G486" s="1" t="s">
        <v>1833</v>
      </c>
      <c r="H486" s="1" t="s">
        <v>3755</v>
      </c>
      <c r="I486" s="1" t="s">
        <v>15</v>
      </c>
      <c r="J486" s="1" t="s">
        <v>90</v>
      </c>
      <c r="K486" s="1" t="s">
        <v>17</v>
      </c>
      <c r="L486" s="1" t="s">
        <v>93</v>
      </c>
      <c r="M486" s="1" t="s">
        <v>19</v>
      </c>
      <c r="N486" s="1" t="s">
        <v>211</v>
      </c>
      <c r="O486" s="1" t="s">
        <v>1833</v>
      </c>
      <c r="P486" s="1" t="s">
        <v>1833</v>
      </c>
      <c r="Q486" s="1" t="s">
        <v>3692</v>
      </c>
      <c r="R486" s="1" t="s">
        <v>1833</v>
      </c>
      <c r="S486" s="1" t="s">
        <v>3700</v>
      </c>
      <c r="T486" s="1" t="s">
        <v>4371</v>
      </c>
      <c r="U486" s="1" t="s">
        <v>1833</v>
      </c>
      <c r="V486" s="1" t="s">
        <v>1833</v>
      </c>
      <c r="W486" s="1" t="s">
        <v>3695</v>
      </c>
      <c r="X486" s="1" t="s">
        <v>10314</v>
      </c>
      <c r="Y486" s="2">
        <f>X487-'Bloco 1 10s Com RTOS RX'!$X486</f>
        <v>0.0002314814815</v>
      </c>
      <c r="Z486" s="1">
        <f>SUM(LEN(",CO_MQ135|"),'Bloco 1 10s Com RTOS RX'!$H486,LEN(",CO2_MQ135|"),'Bloco 1 10s Com RTOS RX'!$I486,LEN(",Alcool_MQ135|"),'Bloco 1 10s Com RTOS RX'!$J486,LEN(",Alcool_MQ135|"),'Bloco 1 10s Com RTOS RX'!$K486,LEN(",Toluen_MQ135|"),'Bloco 1 10s Com RTOS RX'!$L486,LEN(",MH4_MQ135|"),'Bloco 1 10s Com RTOS RX'!$M486,LEN(",O3_MQ131|"),'Bloco 1 10s Com RTOS RX'!$N486)*8</f>
        <v>672</v>
      </c>
    </row>
    <row r="487" ht="15.75" customHeight="1">
      <c r="A487" s="1" t="s">
        <v>10315</v>
      </c>
      <c r="B487" s="1" t="s">
        <v>10316</v>
      </c>
      <c r="C487" s="1" t="s">
        <v>8399</v>
      </c>
      <c r="D487" s="1" t="s">
        <v>10317</v>
      </c>
      <c r="E487" s="1" t="s">
        <v>1833</v>
      </c>
      <c r="F487" s="1" t="s">
        <v>1833</v>
      </c>
      <c r="G487" s="1" t="s">
        <v>1833</v>
      </c>
      <c r="H487" s="1" t="s">
        <v>570</v>
      </c>
      <c r="I487" s="1" t="s">
        <v>24</v>
      </c>
      <c r="J487" s="1" t="s">
        <v>60</v>
      </c>
      <c r="K487" s="1" t="s">
        <v>26</v>
      </c>
      <c r="L487" s="1" t="s">
        <v>145</v>
      </c>
      <c r="M487" s="1" t="s">
        <v>28</v>
      </c>
      <c r="N487" s="1" t="s">
        <v>188</v>
      </c>
      <c r="O487" s="1" t="s">
        <v>1833</v>
      </c>
      <c r="P487" s="1" t="s">
        <v>1833</v>
      </c>
      <c r="Q487" s="1" t="s">
        <v>3692</v>
      </c>
      <c r="R487" s="1" t="s">
        <v>1833</v>
      </c>
      <c r="S487" s="1" t="s">
        <v>3700</v>
      </c>
      <c r="T487" s="1" t="s">
        <v>4371</v>
      </c>
      <c r="U487" s="1" t="s">
        <v>1833</v>
      </c>
      <c r="V487" s="1" t="s">
        <v>1833</v>
      </c>
      <c r="W487" s="1" t="s">
        <v>3695</v>
      </c>
      <c r="X487" s="1" t="s">
        <v>10318</v>
      </c>
      <c r="Y487" s="2">
        <f>X488-'Bloco 1 10s Com RTOS RX'!$X487</f>
        <v>0.0001157407407</v>
      </c>
      <c r="Z487" s="1">
        <f>SUM(LEN(",CO_MQ135|"),'Bloco 1 10s Com RTOS RX'!$H487,LEN(",CO2_MQ135|"),'Bloco 1 10s Com RTOS RX'!$I487,LEN(",Alcool_MQ135|"),'Bloco 1 10s Com RTOS RX'!$J487,LEN(",Alcool_MQ135|"),'Bloco 1 10s Com RTOS RX'!$K487,LEN(",Toluen_MQ135|"),'Bloco 1 10s Com RTOS RX'!$L487,LEN(",MH4_MQ135|"),'Bloco 1 10s Com RTOS RX'!$M487,LEN(",O3_MQ131|"),'Bloco 1 10s Com RTOS RX'!$N487)*8</f>
        <v>672</v>
      </c>
    </row>
    <row r="488" ht="15.75" customHeight="1">
      <c r="A488" s="1" t="s">
        <v>10319</v>
      </c>
      <c r="B488" s="1" t="s">
        <v>10320</v>
      </c>
      <c r="C488" s="1" t="s">
        <v>8399</v>
      </c>
      <c r="D488" s="1" t="s">
        <v>10321</v>
      </c>
      <c r="E488" s="1" t="s">
        <v>1833</v>
      </c>
      <c r="F488" s="1" t="s">
        <v>1833</v>
      </c>
      <c r="G488" s="1" t="s">
        <v>1833</v>
      </c>
      <c r="H488" s="1" t="s">
        <v>275</v>
      </c>
      <c r="I488" s="1" t="s">
        <v>3807</v>
      </c>
      <c r="J488" s="1" t="s">
        <v>886</v>
      </c>
      <c r="K488" s="1" t="s">
        <v>26</v>
      </c>
      <c r="L488" s="1" t="s">
        <v>288</v>
      </c>
      <c r="M488" s="1" t="s">
        <v>28</v>
      </c>
      <c r="N488" s="1" t="s">
        <v>428</v>
      </c>
      <c r="O488" s="1" t="s">
        <v>1833</v>
      </c>
      <c r="P488" s="1" t="s">
        <v>1833</v>
      </c>
      <c r="Q488" s="1" t="s">
        <v>3692</v>
      </c>
      <c r="R488" s="1" t="s">
        <v>1833</v>
      </c>
      <c r="S488" s="1" t="s">
        <v>3700</v>
      </c>
      <c r="T488" s="1" t="s">
        <v>4371</v>
      </c>
      <c r="U488" s="1" t="s">
        <v>1833</v>
      </c>
      <c r="V488" s="1" t="s">
        <v>1833</v>
      </c>
      <c r="W488" s="1" t="s">
        <v>3695</v>
      </c>
      <c r="X488" s="1" t="s">
        <v>10322</v>
      </c>
      <c r="Y488" s="2">
        <f>X489-'Bloco 1 10s Com RTOS RX'!$X488</f>
        <v>0.0001157407407</v>
      </c>
      <c r="Z488" s="1">
        <f>SUM(LEN(",CO_MQ135|"),'Bloco 1 10s Com RTOS RX'!$H488,LEN(",CO2_MQ135|"),'Bloco 1 10s Com RTOS RX'!$I488,LEN(",Alcool_MQ135|"),'Bloco 1 10s Com RTOS RX'!$J488,LEN(",Alcool_MQ135|"),'Bloco 1 10s Com RTOS RX'!$K488,LEN(",Toluen_MQ135|"),'Bloco 1 10s Com RTOS RX'!$L488,LEN(",MH4_MQ135|"),'Bloco 1 10s Com RTOS RX'!$M488,LEN(",O3_MQ131|"),'Bloco 1 10s Com RTOS RX'!$N488)*8</f>
        <v>672</v>
      </c>
    </row>
    <row r="489" ht="15.75" customHeight="1">
      <c r="A489" s="1" t="s">
        <v>10323</v>
      </c>
      <c r="B489" s="1" t="s">
        <v>10324</v>
      </c>
      <c r="C489" s="1" t="s">
        <v>8399</v>
      </c>
      <c r="D489" s="1" t="s">
        <v>10325</v>
      </c>
      <c r="E489" s="1" t="s">
        <v>1833</v>
      </c>
      <c r="F489" s="1" t="s">
        <v>1833</v>
      </c>
      <c r="G489" s="1" t="s">
        <v>1833</v>
      </c>
      <c r="H489" s="1" t="s">
        <v>143</v>
      </c>
      <c r="I489" s="1" t="s">
        <v>24</v>
      </c>
      <c r="J489" s="1" t="s">
        <v>144</v>
      </c>
      <c r="K489" s="1" t="s">
        <v>26</v>
      </c>
      <c r="L489" s="1" t="s">
        <v>976</v>
      </c>
      <c r="M489" s="1" t="s">
        <v>28</v>
      </c>
      <c r="N489" s="1" t="s">
        <v>319</v>
      </c>
      <c r="O489" s="1" t="s">
        <v>1833</v>
      </c>
      <c r="P489" s="1" t="s">
        <v>1833</v>
      </c>
      <c r="Q489" s="1" t="s">
        <v>3692</v>
      </c>
      <c r="R489" s="1" t="s">
        <v>1833</v>
      </c>
      <c r="S489" s="1" t="s">
        <v>3700</v>
      </c>
      <c r="T489" s="1" t="s">
        <v>4371</v>
      </c>
      <c r="U489" s="1" t="s">
        <v>1833</v>
      </c>
      <c r="V489" s="1" t="s">
        <v>1833</v>
      </c>
      <c r="W489" s="1" t="s">
        <v>3695</v>
      </c>
      <c r="X489" s="1" t="s">
        <v>10326</v>
      </c>
      <c r="Y489" s="2">
        <f>X490-'Bloco 1 10s Com RTOS RX'!$X489</f>
        <v>0.0002314814815</v>
      </c>
      <c r="Z489" s="1">
        <f>SUM(LEN(",CO_MQ135|"),'Bloco 1 10s Com RTOS RX'!$H489,LEN(",CO2_MQ135|"),'Bloco 1 10s Com RTOS RX'!$I489,LEN(",Alcool_MQ135|"),'Bloco 1 10s Com RTOS RX'!$J489,LEN(",Alcool_MQ135|"),'Bloco 1 10s Com RTOS RX'!$K489,LEN(",Toluen_MQ135|"),'Bloco 1 10s Com RTOS RX'!$L489,LEN(",MH4_MQ135|"),'Bloco 1 10s Com RTOS RX'!$M489,LEN(",O3_MQ131|"),'Bloco 1 10s Com RTOS RX'!$N489)*8</f>
        <v>672</v>
      </c>
    </row>
    <row r="490" ht="15.75" customHeight="1">
      <c r="A490" s="1" t="s">
        <v>10327</v>
      </c>
      <c r="B490" s="1" t="s">
        <v>10328</v>
      </c>
      <c r="C490" s="1" t="s">
        <v>8399</v>
      </c>
      <c r="D490" s="1" t="s">
        <v>10329</v>
      </c>
      <c r="E490" s="1" t="s">
        <v>1833</v>
      </c>
      <c r="F490" s="1" t="s">
        <v>1833</v>
      </c>
      <c r="G490" s="1" t="s">
        <v>1833</v>
      </c>
      <c r="H490" s="1" t="s">
        <v>69</v>
      </c>
      <c r="I490" s="1" t="s">
        <v>70</v>
      </c>
      <c r="J490" s="1" t="s">
        <v>71</v>
      </c>
      <c r="K490" s="1" t="s">
        <v>17</v>
      </c>
      <c r="L490" s="1" t="s">
        <v>72</v>
      </c>
      <c r="M490" s="1" t="s">
        <v>19</v>
      </c>
      <c r="N490" s="1" t="s">
        <v>319</v>
      </c>
      <c r="O490" s="1" t="s">
        <v>1833</v>
      </c>
      <c r="P490" s="1" t="s">
        <v>1833</v>
      </c>
      <c r="Q490" s="1" t="s">
        <v>3692</v>
      </c>
      <c r="R490" s="1" t="s">
        <v>1833</v>
      </c>
      <c r="S490" s="1" t="s">
        <v>3700</v>
      </c>
      <c r="T490" s="1" t="s">
        <v>4371</v>
      </c>
      <c r="U490" s="1" t="s">
        <v>1833</v>
      </c>
      <c r="V490" s="1" t="s">
        <v>1833</v>
      </c>
      <c r="W490" s="1" t="s">
        <v>3695</v>
      </c>
      <c r="X490" s="1" t="s">
        <v>10330</v>
      </c>
      <c r="Y490" s="2">
        <f>X491-'Bloco 1 10s Com RTOS RX'!$X490</f>
        <v>0.0001157407407</v>
      </c>
      <c r="Z490" s="1">
        <f>SUM(LEN(",CO_MQ135|"),'Bloco 1 10s Com RTOS RX'!$H490,LEN(",CO2_MQ135|"),'Bloco 1 10s Com RTOS RX'!$I490,LEN(",Alcool_MQ135|"),'Bloco 1 10s Com RTOS RX'!$J490,LEN(",Alcool_MQ135|"),'Bloco 1 10s Com RTOS RX'!$K490,LEN(",Toluen_MQ135|"),'Bloco 1 10s Com RTOS RX'!$L490,LEN(",MH4_MQ135|"),'Bloco 1 10s Com RTOS RX'!$M490,LEN(",O3_MQ131|"),'Bloco 1 10s Com RTOS RX'!$N490)*8</f>
        <v>672</v>
      </c>
    </row>
    <row r="491" ht="15.75" customHeight="1">
      <c r="A491" s="1" t="s">
        <v>10331</v>
      </c>
      <c r="B491" s="1" t="s">
        <v>10332</v>
      </c>
      <c r="C491" s="1" t="s">
        <v>8399</v>
      </c>
      <c r="D491" s="1" t="s">
        <v>10333</v>
      </c>
      <c r="E491" s="1" t="s">
        <v>1833</v>
      </c>
      <c r="F491" s="1" t="s">
        <v>1833</v>
      </c>
      <c r="G491" s="1" t="s">
        <v>1833</v>
      </c>
      <c r="H491" s="1" t="s">
        <v>247</v>
      </c>
      <c r="I491" s="1" t="s">
        <v>70</v>
      </c>
      <c r="J491" s="1" t="s">
        <v>71</v>
      </c>
      <c r="K491" s="1" t="s">
        <v>17</v>
      </c>
      <c r="L491" s="1" t="s">
        <v>1023</v>
      </c>
      <c r="M491" s="1" t="s">
        <v>19</v>
      </c>
      <c r="N491" s="1" t="s">
        <v>213</v>
      </c>
      <c r="O491" s="1" t="s">
        <v>1833</v>
      </c>
      <c r="P491" s="1" t="s">
        <v>1833</v>
      </c>
      <c r="Q491" s="1" t="s">
        <v>3692</v>
      </c>
      <c r="R491" s="1" t="s">
        <v>1833</v>
      </c>
      <c r="S491" s="1" t="s">
        <v>3700</v>
      </c>
      <c r="T491" s="1" t="s">
        <v>4371</v>
      </c>
      <c r="U491" s="1" t="s">
        <v>1833</v>
      </c>
      <c r="V491" s="1" t="s">
        <v>1833</v>
      </c>
      <c r="W491" s="1" t="s">
        <v>3695</v>
      </c>
      <c r="X491" s="1" t="s">
        <v>10334</v>
      </c>
      <c r="Y491" s="2">
        <f>X492-'Bloco 1 10s Com RTOS RX'!$X491</f>
        <v>0.0001157407407</v>
      </c>
      <c r="Z491" s="1">
        <f>SUM(LEN(",CO_MQ135|"),'Bloco 1 10s Com RTOS RX'!$H491,LEN(",CO2_MQ135|"),'Bloco 1 10s Com RTOS RX'!$I491,LEN(",Alcool_MQ135|"),'Bloco 1 10s Com RTOS RX'!$J491,LEN(",Alcool_MQ135|"),'Bloco 1 10s Com RTOS RX'!$K491,LEN(",Toluen_MQ135|"),'Bloco 1 10s Com RTOS RX'!$L491,LEN(",MH4_MQ135|"),'Bloco 1 10s Com RTOS RX'!$M491,LEN(",O3_MQ131|"),'Bloco 1 10s Com RTOS RX'!$N491)*8</f>
        <v>672</v>
      </c>
    </row>
    <row r="492" ht="15.75" customHeight="1">
      <c r="A492" s="1" t="s">
        <v>10335</v>
      </c>
      <c r="B492" s="1" t="s">
        <v>10336</v>
      </c>
      <c r="C492" s="1" t="s">
        <v>8399</v>
      </c>
      <c r="D492" s="1" t="s">
        <v>10337</v>
      </c>
      <c r="E492" s="1" t="s">
        <v>1833</v>
      </c>
      <c r="F492" s="1" t="s">
        <v>1833</v>
      </c>
      <c r="G492" s="1" t="s">
        <v>1833</v>
      </c>
      <c r="H492" s="1" t="s">
        <v>14</v>
      </c>
      <c r="I492" s="1" t="s">
        <v>15</v>
      </c>
      <c r="J492" s="1" t="s">
        <v>16</v>
      </c>
      <c r="K492" s="1" t="s">
        <v>17</v>
      </c>
      <c r="L492" s="1" t="s">
        <v>18</v>
      </c>
      <c r="M492" s="1" t="s">
        <v>19</v>
      </c>
      <c r="N492" s="1" t="s">
        <v>319</v>
      </c>
      <c r="O492" s="1" t="s">
        <v>1833</v>
      </c>
      <c r="P492" s="1" t="s">
        <v>1833</v>
      </c>
      <c r="Q492" s="1" t="s">
        <v>3692</v>
      </c>
      <c r="R492" s="1" t="s">
        <v>1833</v>
      </c>
      <c r="S492" s="1" t="s">
        <v>3700</v>
      </c>
      <c r="T492" s="1" t="s">
        <v>4371</v>
      </c>
      <c r="U492" s="1" t="s">
        <v>1833</v>
      </c>
      <c r="V492" s="1" t="s">
        <v>1833</v>
      </c>
      <c r="W492" s="1" t="s">
        <v>3695</v>
      </c>
      <c r="X492" s="1" t="s">
        <v>10338</v>
      </c>
      <c r="Y492" s="2">
        <f>X493-'Bloco 1 10s Com RTOS RX'!$X492</f>
        <v>0.0001157407407</v>
      </c>
      <c r="Z492" s="1">
        <f>SUM(LEN(",CO_MQ135|"),'Bloco 1 10s Com RTOS RX'!$H492,LEN(",CO2_MQ135|"),'Bloco 1 10s Com RTOS RX'!$I492,LEN(",Alcool_MQ135|"),'Bloco 1 10s Com RTOS RX'!$J492,LEN(",Alcool_MQ135|"),'Bloco 1 10s Com RTOS RX'!$K492,LEN(",Toluen_MQ135|"),'Bloco 1 10s Com RTOS RX'!$L492,LEN(",MH4_MQ135|"),'Bloco 1 10s Com RTOS RX'!$M492,LEN(",O3_MQ131|"),'Bloco 1 10s Com RTOS RX'!$N492)*8</f>
        <v>672</v>
      </c>
    </row>
    <row r="493" ht="15.75" customHeight="1">
      <c r="A493" s="1" t="s">
        <v>10339</v>
      </c>
      <c r="B493" s="1" t="s">
        <v>10340</v>
      </c>
      <c r="C493" s="1" t="s">
        <v>8399</v>
      </c>
      <c r="D493" s="1" t="s">
        <v>10341</v>
      </c>
      <c r="E493" s="1" t="s">
        <v>1833</v>
      </c>
      <c r="F493" s="1" t="s">
        <v>1833</v>
      </c>
      <c r="G493" s="1" t="s">
        <v>1833</v>
      </c>
      <c r="H493" s="1" t="s">
        <v>317</v>
      </c>
      <c r="I493" s="1" t="s">
        <v>186</v>
      </c>
      <c r="J493" s="1" t="s">
        <v>318</v>
      </c>
      <c r="K493" s="1" t="s">
        <v>83</v>
      </c>
      <c r="L493" s="1" t="s">
        <v>211</v>
      </c>
      <c r="M493" s="1" t="s">
        <v>152</v>
      </c>
      <c r="N493" s="1" t="s">
        <v>123</v>
      </c>
      <c r="O493" s="1" t="s">
        <v>1833</v>
      </c>
      <c r="P493" s="1" t="s">
        <v>1833</v>
      </c>
      <c r="Q493" s="1" t="s">
        <v>3692</v>
      </c>
      <c r="R493" s="1" t="s">
        <v>1833</v>
      </c>
      <c r="S493" s="1" t="s">
        <v>3700</v>
      </c>
      <c r="T493" s="1" t="s">
        <v>4371</v>
      </c>
      <c r="U493" s="1" t="s">
        <v>1833</v>
      </c>
      <c r="V493" s="1" t="s">
        <v>1833</v>
      </c>
      <c r="W493" s="1" t="s">
        <v>3695</v>
      </c>
      <c r="X493" s="1" t="s">
        <v>10342</v>
      </c>
      <c r="Y493" s="2">
        <f>X494-'Bloco 1 10s Com RTOS RX'!$X493</f>
        <v>0.0001157407407</v>
      </c>
      <c r="Z493" s="1">
        <f>SUM(LEN(",CO_MQ135|"),'Bloco 1 10s Com RTOS RX'!$H493,LEN(",CO2_MQ135|"),'Bloco 1 10s Com RTOS RX'!$I493,LEN(",Alcool_MQ135|"),'Bloco 1 10s Com RTOS RX'!$J493,LEN(",Alcool_MQ135|"),'Bloco 1 10s Com RTOS RX'!$K493,LEN(",Toluen_MQ135|"),'Bloco 1 10s Com RTOS RX'!$L493,LEN(",MH4_MQ135|"),'Bloco 1 10s Com RTOS RX'!$M493,LEN(",O3_MQ131|"),'Bloco 1 10s Com RTOS RX'!$N493)*8</f>
        <v>672</v>
      </c>
    </row>
    <row r="494" ht="15.75" customHeight="1">
      <c r="A494" s="1" t="s">
        <v>10343</v>
      </c>
      <c r="B494" s="1" t="s">
        <v>10344</v>
      </c>
      <c r="C494" s="1" t="s">
        <v>8399</v>
      </c>
      <c r="D494" s="1" t="s">
        <v>10345</v>
      </c>
      <c r="E494" s="1" t="s">
        <v>1833</v>
      </c>
      <c r="F494" s="1" t="s">
        <v>1833</v>
      </c>
      <c r="G494" s="1" t="s">
        <v>1833</v>
      </c>
      <c r="H494" s="1" t="s">
        <v>275</v>
      </c>
      <c r="I494" s="1" t="s">
        <v>3807</v>
      </c>
      <c r="J494" s="1" t="s">
        <v>886</v>
      </c>
      <c r="K494" s="1" t="s">
        <v>26</v>
      </c>
      <c r="L494" s="1" t="s">
        <v>288</v>
      </c>
      <c r="M494" s="1" t="s">
        <v>28</v>
      </c>
      <c r="N494" s="1" t="s">
        <v>774</v>
      </c>
      <c r="O494" s="1" t="s">
        <v>1833</v>
      </c>
      <c r="P494" s="1" t="s">
        <v>1833</v>
      </c>
      <c r="Q494" s="1" t="s">
        <v>3692</v>
      </c>
      <c r="R494" s="1" t="s">
        <v>1833</v>
      </c>
      <c r="S494" s="1" t="s">
        <v>3700</v>
      </c>
      <c r="T494" s="1" t="s">
        <v>4371</v>
      </c>
      <c r="U494" s="1" t="s">
        <v>1833</v>
      </c>
      <c r="V494" s="1" t="s">
        <v>1833</v>
      </c>
      <c r="W494" s="1" t="s">
        <v>3695</v>
      </c>
      <c r="X494" s="1" t="s">
        <v>10346</v>
      </c>
      <c r="Y494" s="2">
        <f>X495-'Bloco 1 10s Com RTOS RX'!$X494</f>
        <v>0.0001157407407</v>
      </c>
      <c r="Z494" s="1">
        <f>SUM(LEN(",CO_MQ135|"),'Bloco 1 10s Com RTOS RX'!$H494,LEN(",CO2_MQ135|"),'Bloco 1 10s Com RTOS RX'!$I494,LEN(",Alcool_MQ135|"),'Bloco 1 10s Com RTOS RX'!$J494,LEN(",Alcool_MQ135|"),'Bloco 1 10s Com RTOS RX'!$K494,LEN(",Toluen_MQ135|"),'Bloco 1 10s Com RTOS RX'!$L494,LEN(",MH4_MQ135|"),'Bloco 1 10s Com RTOS RX'!$M494,LEN(",O3_MQ131|"),'Bloco 1 10s Com RTOS RX'!$N494)*8</f>
        <v>672</v>
      </c>
    </row>
    <row r="495" ht="15.75" customHeight="1">
      <c r="A495" s="1" t="s">
        <v>10347</v>
      </c>
      <c r="B495" s="1" t="s">
        <v>10348</v>
      </c>
      <c r="C495" s="1" t="s">
        <v>8399</v>
      </c>
      <c r="D495" s="1" t="s">
        <v>10349</v>
      </c>
      <c r="E495" s="1" t="s">
        <v>1833</v>
      </c>
      <c r="F495" s="1" t="s">
        <v>1833</v>
      </c>
      <c r="G495" s="1" t="s">
        <v>1833</v>
      </c>
      <c r="H495" s="1" t="s">
        <v>3729</v>
      </c>
      <c r="I495" s="1" t="s">
        <v>24</v>
      </c>
      <c r="J495" s="1" t="s">
        <v>60</v>
      </c>
      <c r="K495" s="1" t="s">
        <v>26</v>
      </c>
      <c r="L495" s="1" t="s">
        <v>3719</v>
      </c>
      <c r="M495" s="1" t="s">
        <v>28</v>
      </c>
      <c r="N495" s="1" t="s">
        <v>319</v>
      </c>
      <c r="O495" s="1" t="s">
        <v>1833</v>
      </c>
      <c r="P495" s="1" t="s">
        <v>1833</v>
      </c>
      <c r="Q495" s="1" t="s">
        <v>3692</v>
      </c>
      <c r="R495" s="1" t="s">
        <v>1833</v>
      </c>
      <c r="S495" s="1" t="s">
        <v>3700</v>
      </c>
      <c r="T495" s="1" t="s">
        <v>4371</v>
      </c>
      <c r="U495" s="1" t="s">
        <v>1833</v>
      </c>
      <c r="V495" s="1" t="s">
        <v>1833</v>
      </c>
      <c r="W495" s="1" t="s">
        <v>3695</v>
      </c>
      <c r="X495" s="1" t="s">
        <v>10350</v>
      </c>
      <c r="Y495" s="2">
        <f>X496-'Bloco 1 10s Com RTOS RX'!$X495</f>
        <v>0.0001157407407</v>
      </c>
      <c r="Z495" s="1">
        <f>SUM(LEN(",CO_MQ135|"),'Bloco 1 10s Com RTOS RX'!$H495,LEN(",CO2_MQ135|"),'Bloco 1 10s Com RTOS RX'!$I495,LEN(",Alcool_MQ135|"),'Bloco 1 10s Com RTOS RX'!$J495,LEN(",Alcool_MQ135|"),'Bloco 1 10s Com RTOS RX'!$K495,LEN(",Toluen_MQ135|"),'Bloco 1 10s Com RTOS RX'!$L495,LEN(",MH4_MQ135|"),'Bloco 1 10s Com RTOS RX'!$M495,LEN(",O3_MQ131|"),'Bloco 1 10s Com RTOS RX'!$N495)*8</f>
        <v>672</v>
      </c>
    </row>
    <row r="496" ht="15.75" customHeight="1">
      <c r="A496" s="1" t="s">
        <v>10351</v>
      </c>
      <c r="B496" s="1" t="s">
        <v>10352</v>
      </c>
      <c r="C496" s="1" t="s">
        <v>8399</v>
      </c>
      <c r="D496" s="1" t="s">
        <v>10353</v>
      </c>
      <c r="E496" s="1" t="s">
        <v>1833</v>
      </c>
      <c r="F496" s="1" t="s">
        <v>1833</v>
      </c>
      <c r="G496" s="1" t="s">
        <v>1833</v>
      </c>
      <c r="H496" s="1" t="s">
        <v>386</v>
      </c>
      <c r="I496" s="1" t="s">
        <v>744</v>
      </c>
      <c r="J496" s="1" t="s">
        <v>318</v>
      </c>
      <c r="K496" s="1" t="s">
        <v>83</v>
      </c>
      <c r="L496" s="1" t="s">
        <v>319</v>
      </c>
      <c r="M496" s="1" t="s">
        <v>152</v>
      </c>
      <c r="N496" s="1" t="s">
        <v>319</v>
      </c>
      <c r="O496" s="1" t="s">
        <v>1833</v>
      </c>
      <c r="P496" s="1" t="s">
        <v>1833</v>
      </c>
      <c r="Q496" s="1" t="s">
        <v>3692</v>
      </c>
      <c r="R496" s="1" t="s">
        <v>1833</v>
      </c>
      <c r="S496" s="1" t="s">
        <v>3700</v>
      </c>
      <c r="T496" s="1" t="s">
        <v>4371</v>
      </c>
      <c r="U496" s="1" t="s">
        <v>1833</v>
      </c>
      <c r="V496" s="1" t="s">
        <v>1833</v>
      </c>
      <c r="W496" s="1" t="s">
        <v>3695</v>
      </c>
      <c r="X496" s="1" t="s">
        <v>10354</v>
      </c>
      <c r="Y496" s="2">
        <f>X497-'Bloco 1 10s Com RTOS RX'!$X496</f>
        <v>0.0001157407407</v>
      </c>
      <c r="Z496" s="1">
        <f>SUM(LEN(",CO_MQ135|"),'Bloco 1 10s Com RTOS RX'!$H496,LEN(",CO2_MQ135|"),'Bloco 1 10s Com RTOS RX'!$I496,LEN(",Alcool_MQ135|"),'Bloco 1 10s Com RTOS RX'!$J496,LEN(",Alcool_MQ135|"),'Bloco 1 10s Com RTOS RX'!$K496,LEN(",Toluen_MQ135|"),'Bloco 1 10s Com RTOS RX'!$L496,LEN(",MH4_MQ135|"),'Bloco 1 10s Com RTOS RX'!$M496,LEN(",O3_MQ131|"),'Bloco 1 10s Com RTOS RX'!$N496)*8</f>
        <v>672</v>
      </c>
    </row>
    <row r="497" ht="15.75" customHeight="1">
      <c r="A497" s="1" t="s">
        <v>10355</v>
      </c>
      <c r="B497" s="1" t="s">
        <v>10356</v>
      </c>
      <c r="C497" s="1" t="s">
        <v>8399</v>
      </c>
      <c r="D497" s="1" t="s">
        <v>10357</v>
      </c>
      <c r="E497" s="1" t="s">
        <v>1833</v>
      </c>
      <c r="F497" s="1" t="s">
        <v>1833</v>
      </c>
      <c r="G497" s="1" t="s">
        <v>1833</v>
      </c>
      <c r="H497" s="1" t="s">
        <v>137</v>
      </c>
      <c r="I497" s="1" t="s">
        <v>3807</v>
      </c>
      <c r="J497" s="1" t="s">
        <v>3808</v>
      </c>
      <c r="K497" s="1" t="s">
        <v>26</v>
      </c>
      <c r="L497" s="1" t="s">
        <v>140</v>
      </c>
      <c r="M497" s="1" t="s">
        <v>28</v>
      </c>
      <c r="N497" s="1" t="s">
        <v>211</v>
      </c>
      <c r="O497" s="1" t="s">
        <v>1833</v>
      </c>
      <c r="P497" s="1" t="s">
        <v>1833</v>
      </c>
      <c r="Q497" s="1" t="s">
        <v>3692</v>
      </c>
      <c r="R497" s="1" t="s">
        <v>1833</v>
      </c>
      <c r="S497" s="1" t="s">
        <v>3700</v>
      </c>
      <c r="T497" s="1" t="s">
        <v>4371</v>
      </c>
      <c r="U497" s="1" t="s">
        <v>1833</v>
      </c>
      <c r="V497" s="1" t="s">
        <v>1833</v>
      </c>
      <c r="W497" s="1" t="s">
        <v>3695</v>
      </c>
      <c r="X497" s="1" t="s">
        <v>10358</v>
      </c>
      <c r="Y497" s="2">
        <f>X498-'Bloco 1 10s Com RTOS RX'!$X497</f>
        <v>0.0001157407407</v>
      </c>
      <c r="Z497" s="1">
        <f>SUM(LEN(",CO_MQ135|"),'Bloco 1 10s Com RTOS RX'!$H497,LEN(",CO2_MQ135|"),'Bloco 1 10s Com RTOS RX'!$I497,LEN(",Alcool_MQ135|"),'Bloco 1 10s Com RTOS RX'!$J497,LEN(",Alcool_MQ135|"),'Bloco 1 10s Com RTOS RX'!$K497,LEN(",Toluen_MQ135|"),'Bloco 1 10s Com RTOS RX'!$L497,LEN(",MH4_MQ135|"),'Bloco 1 10s Com RTOS RX'!$M497,LEN(",O3_MQ131|"),'Bloco 1 10s Com RTOS RX'!$N497)*8</f>
        <v>672</v>
      </c>
    </row>
    <row r="498" ht="15.75" customHeight="1">
      <c r="A498" s="1" t="s">
        <v>10359</v>
      </c>
      <c r="B498" s="1" t="s">
        <v>10360</v>
      </c>
      <c r="C498" s="1" t="s">
        <v>8399</v>
      </c>
      <c r="D498" s="1" t="s">
        <v>10361</v>
      </c>
      <c r="E498" s="1" t="s">
        <v>1833</v>
      </c>
      <c r="F498" s="1" t="s">
        <v>1833</v>
      </c>
      <c r="G498" s="1" t="s">
        <v>1833</v>
      </c>
      <c r="H498" s="1" t="s">
        <v>56</v>
      </c>
      <c r="I498" s="1" t="s">
        <v>40</v>
      </c>
      <c r="J498" s="1" t="s">
        <v>25</v>
      </c>
      <c r="K498" s="1" t="s">
        <v>42</v>
      </c>
      <c r="L498" s="1" t="s">
        <v>57</v>
      </c>
      <c r="M498" s="1" t="s">
        <v>28</v>
      </c>
      <c r="N498" s="1" t="s">
        <v>84</v>
      </c>
      <c r="O498" s="1" t="s">
        <v>1833</v>
      </c>
      <c r="P498" s="1" t="s">
        <v>1833</v>
      </c>
      <c r="Q498" s="1" t="s">
        <v>3692</v>
      </c>
      <c r="R498" s="1" t="s">
        <v>1833</v>
      </c>
      <c r="S498" s="1" t="s">
        <v>3700</v>
      </c>
      <c r="T498" s="1" t="s">
        <v>4371</v>
      </c>
      <c r="U498" s="1" t="s">
        <v>1833</v>
      </c>
      <c r="V498" s="1" t="s">
        <v>1833</v>
      </c>
      <c r="W498" s="1" t="s">
        <v>3695</v>
      </c>
      <c r="X498" s="1" t="s">
        <v>4472</v>
      </c>
      <c r="Y498" s="2">
        <f>X499-'Bloco 1 10s Com RTOS RX'!$X498</f>
        <v>0.0001157407407</v>
      </c>
      <c r="Z498" s="1">
        <f>SUM(LEN(",CO_MQ135|"),'Bloco 1 10s Com RTOS RX'!$H498,LEN(",CO2_MQ135|"),'Bloco 1 10s Com RTOS RX'!$I498,LEN(",Alcool_MQ135|"),'Bloco 1 10s Com RTOS RX'!$J498,LEN(",Alcool_MQ135|"),'Bloco 1 10s Com RTOS RX'!$K498,LEN(",Toluen_MQ135|"),'Bloco 1 10s Com RTOS RX'!$L498,LEN(",MH4_MQ135|"),'Bloco 1 10s Com RTOS RX'!$M498,LEN(",O3_MQ131|"),'Bloco 1 10s Com RTOS RX'!$N498)*8</f>
        <v>672</v>
      </c>
    </row>
    <row r="499" ht="15.75" customHeight="1">
      <c r="A499" s="1" t="s">
        <v>10362</v>
      </c>
      <c r="B499" s="1" t="s">
        <v>10363</v>
      </c>
      <c r="C499" s="1" t="s">
        <v>8399</v>
      </c>
      <c r="D499" s="1" t="s">
        <v>10364</v>
      </c>
      <c r="E499" s="1" t="s">
        <v>1833</v>
      </c>
      <c r="F499" s="1" t="s">
        <v>1833</v>
      </c>
      <c r="G499" s="1" t="s">
        <v>1833</v>
      </c>
      <c r="H499" s="1" t="s">
        <v>474</v>
      </c>
      <c r="I499" s="1" t="s">
        <v>107</v>
      </c>
      <c r="J499" s="1" t="s">
        <v>187</v>
      </c>
      <c r="K499" s="1" t="s">
        <v>103</v>
      </c>
      <c r="L499" s="1" t="s">
        <v>780</v>
      </c>
      <c r="M499" s="1" t="s">
        <v>152</v>
      </c>
      <c r="N499" s="1" t="s">
        <v>605</v>
      </c>
      <c r="O499" s="1" t="s">
        <v>1833</v>
      </c>
      <c r="P499" s="1" t="s">
        <v>1833</v>
      </c>
      <c r="Q499" s="1" t="s">
        <v>3692</v>
      </c>
      <c r="R499" s="1" t="s">
        <v>1833</v>
      </c>
      <c r="S499" s="1" t="s">
        <v>3700</v>
      </c>
      <c r="T499" s="1" t="s">
        <v>4371</v>
      </c>
      <c r="U499" s="1" t="s">
        <v>1833</v>
      </c>
      <c r="V499" s="1" t="s">
        <v>1833</v>
      </c>
      <c r="W499" s="1" t="s">
        <v>3695</v>
      </c>
      <c r="X499" s="1" t="s">
        <v>10365</v>
      </c>
      <c r="Y499" s="2">
        <f>X500-'Bloco 1 10s Com RTOS RX'!$X499</f>
        <v>0.0001157407407</v>
      </c>
      <c r="Z499" s="1">
        <f>SUM(LEN(",CO_MQ135|"),'Bloco 1 10s Com RTOS RX'!$H499,LEN(",CO2_MQ135|"),'Bloco 1 10s Com RTOS RX'!$I499,LEN(",Alcool_MQ135|"),'Bloco 1 10s Com RTOS RX'!$J499,LEN(",Alcool_MQ135|"),'Bloco 1 10s Com RTOS RX'!$K499,LEN(",Toluen_MQ135|"),'Bloco 1 10s Com RTOS RX'!$L499,LEN(",MH4_MQ135|"),'Bloco 1 10s Com RTOS RX'!$M499,LEN(",O3_MQ131|"),'Bloco 1 10s Com RTOS RX'!$N499)*8</f>
        <v>672</v>
      </c>
    </row>
    <row r="500" ht="15.75" customHeight="1">
      <c r="A500" s="1" t="s">
        <v>10366</v>
      </c>
      <c r="B500" s="1" t="s">
        <v>10367</v>
      </c>
      <c r="C500" s="1" t="s">
        <v>8399</v>
      </c>
      <c r="D500" s="1" t="s">
        <v>10368</v>
      </c>
      <c r="E500" s="1" t="s">
        <v>1833</v>
      </c>
      <c r="F500" s="1" t="s">
        <v>1833</v>
      </c>
      <c r="G500" s="1" t="s">
        <v>1833</v>
      </c>
      <c r="H500" s="1" t="s">
        <v>357</v>
      </c>
      <c r="I500" s="1" t="s">
        <v>15</v>
      </c>
      <c r="J500" s="1" t="s">
        <v>16</v>
      </c>
      <c r="K500" s="1" t="s">
        <v>26</v>
      </c>
      <c r="L500" s="1" t="s">
        <v>887</v>
      </c>
      <c r="M500" s="1" t="s">
        <v>28</v>
      </c>
      <c r="N500" s="1" t="s">
        <v>84</v>
      </c>
      <c r="O500" s="1" t="s">
        <v>1833</v>
      </c>
      <c r="P500" s="1" t="s">
        <v>1833</v>
      </c>
      <c r="Q500" s="1" t="s">
        <v>3692</v>
      </c>
      <c r="R500" s="1" t="s">
        <v>1833</v>
      </c>
      <c r="S500" s="1" t="s">
        <v>3700</v>
      </c>
      <c r="T500" s="1" t="s">
        <v>4371</v>
      </c>
      <c r="U500" s="1" t="s">
        <v>1833</v>
      </c>
      <c r="V500" s="1" t="s">
        <v>1833</v>
      </c>
      <c r="W500" s="1" t="s">
        <v>3695</v>
      </c>
      <c r="X500" s="1" t="s">
        <v>10369</v>
      </c>
      <c r="Y500" s="2">
        <f>X501-'Bloco 1 10s Com RTOS RX'!$X500</f>
        <v>0.0001157407407</v>
      </c>
      <c r="Z500" s="1">
        <f>SUM(LEN(",CO_MQ135|"),'Bloco 1 10s Com RTOS RX'!$H500,LEN(",CO2_MQ135|"),'Bloco 1 10s Com RTOS RX'!$I500,LEN(",Alcool_MQ135|"),'Bloco 1 10s Com RTOS RX'!$J500,LEN(",Alcool_MQ135|"),'Bloco 1 10s Com RTOS RX'!$K500,LEN(",Toluen_MQ135|"),'Bloco 1 10s Com RTOS RX'!$L500,LEN(",MH4_MQ135|"),'Bloco 1 10s Com RTOS RX'!$M500,LEN(",O3_MQ131|"),'Bloco 1 10s Com RTOS RX'!$N500)*8</f>
        <v>672</v>
      </c>
    </row>
    <row r="501" ht="15.75" customHeight="1">
      <c r="A501" s="1" t="s">
        <v>10370</v>
      </c>
      <c r="B501" s="1" t="s">
        <v>10371</v>
      </c>
      <c r="C501" s="1" t="s">
        <v>8399</v>
      </c>
      <c r="D501" s="1" t="s">
        <v>10372</v>
      </c>
      <c r="E501" s="1" t="s">
        <v>1833</v>
      </c>
      <c r="F501" s="1" t="s">
        <v>1833</v>
      </c>
      <c r="G501" s="1" t="s">
        <v>1833</v>
      </c>
      <c r="H501" s="1" t="s">
        <v>447</v>
      </c>
      <c r="I501" s="1" t="s">
        <v>186</v>
      </c>
      <c r="J501" s="1" t="s">
        <v>187</v>
      </c>
      <c r="K501" s="1" t="s">
        <v>103</v>
      </c>
      <c r="L501" s="1" t="s">
        <v>188</v>
      </c>
      <c r="M501" s="1" t="s">
        <v>152</v>
      </c>
      <c r="N501" s="1" t="s">
        <v>774</v>
      </c>
      <c r="O501" s="1" t="s">
        <v>1833</v>
      </c>
      <c r="P501" s="1" t="s">
        <v>1833</v>
      </c>
      <c r="Q501" s="1" t="s">
        <v>3692</v>
      </c>
      <c r="R501" s="1" t="s">
        <v>1833</v>
      </c>
      <c r="S501" s="1" t="s">
        <v>3700</v>
      </c>
      <c r="T501" s="1" t="s">
        <v>4371</v>
      </c>
      <c r="U501" s="1" t="s">
        <v>1833</v>
      </c>
      <c r="V501" s="1" t="s">
        <v>1833</v>
      </c>
      <c r="W501" s="1" t="s">
        <v>3695</v>
      </c>
      <c r="X501" s="1" t="s">
        <v>10373</v>
      </c>
      <c r="Y501" s="2">
        <f>X502-'Bloco 1 10s Com RTOS RX'!$X501</f>
        <v>0.0001157407407</v>
      </c>
      <c r="Z501" s="1">
        <f>SUM(LEN(",CO_MQ135|"),'Bloco 1 10s Com RTOS RX'!$H501,LEN(",CO2_MQ135|"),'Bloco 1 10s Com RTOS RX'!$I501,LEN(",Alcool_MQ135|"),'Bloco 1 10s Com RTOS RX'!$J501,LEN(",Alcool_MQ135|"),'Bloco 1 10s Com RTOS RX'!$K501,LEN(",Toluen_MQ135|"),'Bloco 1 10s Com RTOS RX'!$L501,LEN(",MH4_MQ135|"),'Bloco 1 10s Com RTOS RX'!$M501,LEN(",O3_MQ131|"),'Bloco 1 10s Com RTOS RX'!$N501)*8</f>
        <v>672</v>
      </c>
    </row>
    <row r="502" ht="15.75" customHeight="1">
      <c r="A502" s="1" t="s">
        <v>10374</v>
      </c>
      <c r="B502" s="1" t="s">
        <v>10375</v>
      </c>
      <c r="C502" s="1" t="s">
        <v>8399</v>
      </c>
      <c r="D502" s="1" t="s">
        <v>10376</v>
      </c>
      <c r="E502" s="1" t="s">
        <v>1833</v>
      </c>
      <c r="F502" s="1" t="s">
        <v>1833</v>
      </c>
      <c r="G502" s="1" t="s">
        <v>1833</v>
      </c>
      <c r="H502" s="1" t="s">
        <v>357</v>
      </c>
      <c r="I502" s="1" t="s">
        <v>15</v>
      </c>
      <c r="J502" s="1" t="s">
        <v>16</v>
      </c>
      <c r="K502" s="1" t="s">
        <v>26</v>
      </c>
      <c r="L502" s="1" t="s">
        <v>887</v>
      </c>
      <c r="M502" s="1" t="s">
        <v>28</v>
      </c>
      <c r="N502" s="1" t="s">
        <v>84</v>
      </c>
      <c r="O502" s="1" t="s">
        <v>1833</v>
      </c>
      <c r="P502" s="1" t="s">
        <v>1833</v>
      </c>
      <c r="Q502" s="1" t="s">
        <v>3692</v>
      </c>
      <c r="R502" s="1" t="s">
        <v>1833</v>
      </c>
      <c r="S502" s="1" t="s">
        <v>3700</v>
      </c>
      <c r="T502" s="1" t="s">
        <v>4371</v>
      </c>
      <c r="U502" s="1" t="s">
        <v>1833</v>
      </c>
      <c r="V502" s="1" t="s">
        <v>1833</v>
      </c>
      <c r="W502" s="1" t="s">
        <v>3695</v>
      </c>
      <c r="X502" s="1" t="s">
        <v>10377</v>
      </c>
      <c r="Y502" s="2">
        <f>X503-'Bloco 1 10s Com RTOS RX'!$X502</f>
        <v>0.0001157407407</v>
      </c>
      <c r="Z502" s="1">
        <f>SUM(LEN(",CO_MQ135|"),'Bloco 1 10s Com RTOS RX'!$H502,LEN(",CO2_MQ135|"),'Bloco 1 10s Com RTOS RX'!$I502,LEN(",Alcool_MQ135|"),'Bloco 1 10s Com RTOS RX'!$J502,LEN(",Alcool_MQ135|"),'Bloco 1 10s Com RTOS RX'!$K502,LEN(",Toluen_MQ135|"),'Bloco 1 10s Com RTOS RX'!$L502,LEN(",MH4_MQ135|"),'Bloco 1 10s Com RTOS RX'!$M502,LEN(",O3_MQ131|"),'Bloco 1 10s Com RTOS RX'!$N502)*8</f>
        <v>672</v>
      </c>
    </row>
    <row r="503" ht="15.75" customHeight="1">
      <c r="A503" s="1" t="s">
        <v>10378</v>
      </c>
      <c r="B503" s="1" t="s">
        <v>10379</v>
      </c>
      <c r="C503" s="1" t="s">
        <v>8399</v>
      </c>
      <c r="D503" s="1" t="s">
        <v>10380</v>
      </c>
      <c r="E503" s="1" t="s">
        <v>1833</v>
      </c>
      <c r="F503" s="1" t="s">
        <v>1833</v>
      </c>
      <c r="G503" s="1" t="s">
        <v>1833</v>
      </c>
      <c r="H503" s="1" t="s">
        <v>69</v>
      </c>
      <c r="I503" s="1" t="s">
        <v>70</v>
      </c>
      <c r="J503" s="1" t="s">
        <v>71</v>
      </c>
      <c r="K503" s="1" t="s">
        <v>17</v>
      </c>
      <c r="L503" s="1" t="s">
        <v>72</v>
      </c>
      <c r="M503" s="1" t="s">
        <v>19</v>
      </c>
      <c r="N503" s="1" t="s">
        <v>213</v>
      </c>
      <c r="O503" s="1" t="s">
        <v>1833</v>
      </c>
      <c r="P503" s="1" t="s">
        <v>1833</v>
      </c>
      <c r="Q503" s="1" t="s">
        <v>3692</v>
      </c>
      <c r="R503" s="1" t="s">
        <v>1833</v>
      </c>
      <c r="S503" s="1" t="s">
        <v>3700</v>
      </c>
      <c r="T503" s="1" t="s">
        <v>4371</v>
      </c>
      <c r="U503" s="1" t="s">
        <v>1833</v>
      </c>
      <c r="V503" s="1" t="s">
        <v>1833</v>
      </c>
      <c r="W503" s="1" t="s">
        <v>3695</v>
      </c>
      <c r="X503" s="1" t="s">
        <v>10381</v>
      </c>
      <c r="Y503" s="2">
        <f>X504-'Bloco 1 10s Com RTOS RX'!$X503</f>
        <v>0.0001157407407</v>
      </c>
      <c r="Z503" s="1">
        <f>SUM(LEN(",CO_MQ135|"),'Bloco 1 10s Com RTOS RX'!$H503,LEN(",CO2_MQ135|"),'Bloco 1 10s Com RTOS RX'!$I503,LEN(",Alcool_MQ135|"),'Bloco 1 10s Com RTOS RX'!$J503,LEN(",Alcool_MQ135|"),'Bloco 1 10s Com RTOS RX'!$K503,LEN(",Toluen_MQ135|"),'Bloco 1 10s Com RTOS RX'!$L503,LEN(",MH4_MQ135|"),'Bloco 1 10s Com RTOS RX'!$M503,LEN(",O3_MQ131|"),'Bloco 1 10s Com RTOS RX'!$N503)*8</f>
        <v>672</v>
      </c>
    </row>
    <row r="504" ht="15.75" customHeight="1">
      <c r="A504" s="1" t="s">
        <v>10382</v>
      </c>
      <c r="B504" s="1" t="s">
        <v>10383</v>
      </c>
      <c r="C504" s="1" t="s">
        <v>8399</v>
      </c>
      <c r="D504" s="1" t="s">
        <v>10384</v>
      </c>
      <c r="E504" s="1" t="s">
        <v>1833</v>
      </c>
      <c r="F504" s="1" t="s">
        <v>1833</v>
      </c>
      <c r="G504" s="1" t="s">
        <v>1833</v>
      </c>
      <c r="H504" s="1" t="s">
        <v>14</v>
      </c>
      <c r="I504" s="1" t="s">
        <v>15</v>
      </c>
      <c r="J504" s="1" t="s">
        <v>16</v>
      </c>
      <c r="K504" s="1" t="s">
        <v>17</v>
      </c>
      <c r="L504" s="1" t="s">
        <v>18</v>
      </c>
      <c r="M504" s="1" t="s">
        <v>19</v>
      </c>
      <c r="N504" s="1" t="s">
        <v>213</v>
      </c>
      <c r="O504" s="1" t="s">
        <v>1833</v>
      </c>
      <c r="P504" s="1" t="s">
        <v>1833</v>
      </c>
      <c r="Q504" s="1" t="s">
        <v>3692</v>
      </c>
      <c r="R504" s="1" t="s">
        <v>1833</v>
      </c>
      <c r="S504" s="1" t="s">
        <v>3700</v>
      </c>
      <c r="T504" s="1" t="s">
        <v>4371</v>
      </c>
      <c r="U504" s="1" t="s">
        <v>1833</v>
      </c>
      <c r="V504" s="1" t="s">
        <v>1833</v>
      </c>
      <c r="W504" s="1" t="s">
        <v>3695</v>
      </c>
      <c r="X504" s="1" t="s">
        <v>10385</v>
      </c>
      <c r="Y504" s="2">
        <f>X505-'Bloco 1 10s Com RTOS RX'!$X504</f>
        <v>0.0001273148148</v>
      </c>
      <c r="Z504" s="1">
        <f>SUM(LEN(",CO_MQ135|"),'Bloco 1 10s Com RTOS RX'!$H504,LEN(",CO2_MQ135|"),'Bloco 1 10s Com RTOS RX'!$I504,LEN(",Alcool_MQ135|"),'Bloco 1 10s Com RTOS RX'!$J504,LEN(",Alcool_MQ135|"),'Bloco 1 10s Com RTOS RX'!$K504,LEN(",Toluen_MQ135|"),'Bloco 1 10s Com RTOS RX'!$L504,LEN(",MH4_MQ135|"),'Bloco 1 10s Com RTOS RX'!$M504,LEN(",O3_MQ131|"),'Bloco 1 10s Com RTOS RX'!$N504)*8</f>
        <v>672</v>
      </c>
    </row>
    <row r="505" ht="15.75" customHeight="1">
      <c r="A505" s="1" t="s">
        <v>10386</v>
      </c>
      <c r="B505" s="1" t="s">
        <v>10387</v>
      </c>
      <c r="C505" s="1" t="s">
        <v>8399</v>
      </c>
      <c r="D505" s="1" t="s">
        <v>10388</v>
      </c>
      <c r="E505" s="1" t="s">
        <v>1833</v>
      </c>
      <c r="F505" s="1" t="s">
        <v>1833</v>
      </c>
      <c r="G505" s="1" t="s">
        <v>1833</v>
      </c>
      <c r="H505" s="1" t="s">
        <v>131</v>
      </c>
      <c r="I505" s="1" t="s">
        <v>76</v>
      </c>
      <c r="J505" s="1" t="s">
        <v>77</v>
      </c>
      <c r="K505" s="1" t="s">
        <v>17</v>
      </c>
      <c r="L505" s="1" t="s">
        <v>3750</v>
      </c>
      <c r="M505" s="1" t="s">
        <v>19</v>
      </c>
      <c r="N505" s="1" t="s">
        <v>774</v>
      </c>
      <c r="O505" s="1" t="s">
        <v>1833</v>
      </c>
      <c r="P505" s="1" t="s">
        <v>1833</v>
      </c>
      <c r="Q505" s="1" t="s">
        <v>3692</v>
      </c>
      <c r="R505" s="1" t="s">
        <v>1833</v>
      </c>
      <c r="S505" s="1" t="s">
        <v>3700</v>
      </c>
      <c r="T505" s="1" t="s">
        <v>4371</v>
      </c>
      <c r="U505" s="1" t="s">
        <v>1833</v>
      </c>
      <c r="V505" s="1" t="s">
        <v>1833</v>
      </c>
      <c r="W505" s="1" t="s">
        <v>3695</v>
      </c>
      <c r="X505" s="1" t="s">
        <v>10389</v>
      </c>
      <c r="Y505" s="2">
        <f>X506-'Bloco 1 10s Com RTOS RX'!$X505</f>
        <v>0.0001041666667</v>
      </c>
      <c r="Z505" s="1">
        <f>SUM(LEN(",CO_MQ135|"),'Bloco 1 10s Com RTOS RX'!$H505,LEN(",CO2_MQ135|"),'Bloco 1 10s Com RTOS RX'!$I505,LEN(",Alcool_MQ135|"),'Bloco 1 10s Com RTOS RX'!$J505,LEN(",Alcool_MQ135|"),'Bloco 1 10s Com RTOS RX'!$K505,LEN(",Toluen_MQ135|"),'Bloco 1 10s Com RTOS RX'!$L505,LEN(",MH4_MQ135|"),'Bloco 1 10s Com RTOS RX'!$M505,LEN(",O3_MQ131|"),'Bloco 1 10s Com RTOS RX'!$N505)*8</f>
        <v>672</v>
      </c>
    </row>
    <row r="506" ht="15.75" customHeight="1">
      <c r="A506" s="1" t="s">
        <v>10390</v>
      </c>
      <c r="B506" s="1" t="s">
        <v>10391</v>
      </c>
      <c r="C506" s="1" t="s">
        <v>8399</v>
      </c>
      <c r="D506" s="1" t="s">
        <v>10392</v>
      </c>
      <c r="E506" s="1" t="s">
        <v>1833</v>
      </c>
      <c r="F506" s="1" t="s">
        <v>1833</v>
      </c>
      <c r="G506" s="1" t="s">
        <v>1833</v>
      </c>
      <c r="H506" s="1" t="s">
        <v>400</v>
      </c>
      <c r="I506" s="1" t="s">
        <v>70</v>
      </c>
      <c r="J506" s="1" t="s">
        <v>77</v>
      </c>
      <c r="K506" s="1" t="s">
        <v>17</v>
      </c>
      <c r="L506" s="1" t="s">
        <v>1023</v>
      </c>
      <c r="M506" s="1" t="s">
        <v>19</v>
      </c>
      <c r="N506" s="1" t="s">
        <v>213</v>
      </c>
      <c r="O506" s="1" t="s">
        <v>1833</v>
      </c>
      <c r="P506" s="1" t="s">
        <v>1833</v>
      </c>
      <c r="Q506" s="1" t="s">
        <v>3692</v>
      </c>
      <c r="R506" s="1" t="s">
        <v>1833</v>
      </c>
      <c r="S506" s="1" t="s">
        <v>3700</v>
      </c>
      <c r="T506" s="1" t="s">
        <v>4371</v>
      </c>
      <c r="U506" s="1" t="s">
        <v>1833</v>
      </c>
      <c r="V506" s="1" t="s">
        <v>1833</v>
      </c>
      <c r="W506" s="1" t="s">
        <v>3695</v>
      </c>
      <c r="X506" s="1" t="s">
        <v>4492</v>
      </c>
      <c r="Y506" s="2">
        <f>X507-'Bloco 1 10s Com RTOS RX'!$X506</f>
        <v>0.0001273148148</v>
      </c>
      <c r="Z506" s="1">
        <f>SUM(LEN(",CO_MQ135|"),'Bloco 1 10s Com RTOS RX'!$H506,LEN(",CO2_MQ135|"),'Bloco 1 10s Com RTOS RX'!$I506,LEN(",Alcool_MQ135|"),'Bloco 1 10s Com RTOS RX'!$J506,LEN(",Alcool_MQ135|"),'Bloco 1 10s Com RTOS RX'!$K506,LEN(",Toluen_MQ135|"),'Bloco 1 10s Com RTOS RX'!$L506,LEN(",MH4_MQ135|"),'Bloco 1 10s Com RTOS RX'!$M506,LEN(",O3_MQ131|"),'Bloco 1 10s Com RTOS RX'!$N506)*8</f>
        <v>672</v>
      </c>
    </row>
    <row r="507" ht="15.75" customHeight="1">
      <c r="A507" s="1" t="s">
        <v>10393</v>
      </c>
      <c r="B507" s="1" t="s">
        <v>10394</v>
      </c>
      <c r="C507" s="1" t="s">
        <v>8399</v>
      </c>
      <c r="D507" s="1" t="s">
        <v>10395</v>
      </c>
      <c r="E507" s="1" t="s">
        <v>1833</v>
      </c>
      <c r="F507" s="1" t="s">
        <v>1833</v>
      </c>
      <c r="G507" s="1" t="s">
        <v>1833</v>
      </c>
      <c r="H507" s="1" t="s">
        <v>69</v>
      </c>
      <c r="I507" s="1" t="s">
        <v>70</v>
      </c>
      <c r="J507" s="1" t="s">
        <v>71</v>
      </c>
      <c r="K507" s="1" t="s">
        <v>17</v>
      </c>
      <c r="L507" s="1" t="s">
        <v>72</v>
      </c>
      <c r="M507" s="1" t="s">
        <v>19</v>
      </c>
      <c r="N507" s="1" t="s">
        <v>774</v>
      </c>
      <c r="O507" s="1" t="s">
        <v>1833</v>
      </c>
      <c r="P507" s="1" t="s">
        <v>1833</v>
      </c>
      <c r="Q507" s="1" t="s">
        <v>3692</v>
      </c>
      <c r="R507" s="1" t="s">
        <v>1833</v>
      </c>
      <c r="S507" s="1" t="s">
        <v>3700</v>
      </c>
      <c r="T507" s="1" t="s">
        <v>4371</v>
      </c>
      <c r="U507" s="1" t="s">
        <v>1833</v>
      </c>
      <c r="V507" s="1" t="s">
        <v>1833</v>
      </c>
      <c r="W507" s="1" t="s">
        <v>3695</v>
      </c>
      <c r="X507" s="1" t="s">
        <v>10396</v>
      </c>
      <c r="Y507" s="2">
        <f>X508-'Bloco 1 10s Com RTOS RX'!$X507</f>
        <v>0.0001157407407</v>
      </c>
      <c r="Z507" s="1">
        <f>SUM(LEN(",CO_MQ135|"),'Bloco 1 10s Com RTOS RX'!$H507,LEN(",CO2_MQ135|"),'Bloco 1 10s Com RTOS RX'!$I507,LEN(",Alcool_MQ135|"),'Bloco 1 10s Com RTOS RX'!$J507,LEN(",Alcool_MQ135|"),'Bloco 1 10s Com RTOS RX'!$K507,LEN(",Toluen_MQ135|"),'Bloco 1 10s Com RTOS RX'!$L507,LEN(",MH4_MQ135|"),'Bloco 1 10s Com RTOS RX'!$M507,LEN(",O3_MQ131|"),'Bloco 1 10s Com RTOS RX'!$N507)*8</f>
        <v>672</v>
      </c>
    </row>
    <row r="508" ht="15.75" customHeight="1">
      <c r="A508" s="1" t="s">
        <v>10397</v>
      </c>
      <c r="B508" s="1" t="s">
        <v>10398</v>
      </c>
      <c r="C508" s="1" t="s">
        <v>8399</v>
      </c>
      <c r="D508" s="1" t="s">
        <v>10399</v>
      </c>
      <c r="E508" s="1" t="s">
        <v>1833</v>
      </c>
      <c r="F508" s="1" t="s">
        <v>1833</v>
      </c>
      <c r="G508" s="1" t="s">
        <v>1833</v>
      </c>
      <c r="H508" s="1" t="s">
        <v>406</v>
      </c>
      <c r="I508" s="1" t="s">
        <v>744</v>
      </c>
      <c r="J508" s="1" t="s">
        <v>151</v>
      </c>
      <c r="K508" s="1" t="s">
        <v>83</v>
      </c>
      <c r="L508" s="1" t="s">
        <v>213</v>
      </c>
      <c r="M508" s="1" t="s">
        <v>152</v>
      </c>
      <c r="N508" s="1" t="s">
        <v>213</v>
      </c>
      <c r="O508" s="1" t="s">
        <v>1833</v>
      </c>
      <c r="P508" s="1" t="s">
        <v>1833</v>
      </c>
      <c r="Q508" s="1" t="s">
        <v>3692</v>
      </c>
      <c r="R508" s="1" t="s">
        <v>1833</v>
      </c>
      <c r="S508" s="1" t="s">
        <v>3700</v>
      </c>
      <c r="T508" s="1" t="s">
        <v>4371</v>
      </c>
      <c r="U508" s="1" t="s">
        <v>1833</v>
      </c>
      <c r="V508" s="1" t="s">
        <v>1833</v>
      </c>
      <c r="W508" s="1" t="s">
        <v>3695</v>
      </c>
      <c r="X508" s="1" t="s">
        <v>10400</v>
      </c>
      <c r="Y508" s="2">
        <f>X509-'Bloco 1 10s Com RTOS RX'!$X508</f>
        <v>0.0001157407407</v>
      </c>
      <c r="Z508" s="1">
        <f>SUM(LEN(",CO_MQ135|"),'Bloco 1 10s Com RTOS RX'!$H508,LEN(",CO2_MQ135|"),'Bloco 1 10s Com RTOS RX'!$I508,LEN(",Alcool_MQ135|"),'Bloco 1 10s Com RTOS RX'!$J508,LEN(",Alcool_MQ135|"),'Bloco 1 10s Com RTOS RX'!$K508,LEN(",Toluen_MQ135|"),'Bloco 1 10s Com RTOS RX'!$L508,LEN(",MH4_MQ135|"),'Bloco 1 10s Com RTOS RX'!$M508,LEN(",O3_MQ131|"),'Bloco 1 10s Com RTOS RX'!$N508)*8</f>
        <v>672</v>
      </c>
    </row>
    <row r="509" ht="15.75" customHeight="1">
      <c r="A509" s="1" t="s">
        <v>10401</v>
      </c>
      <c r="B509" s="1" t="s">
        <v>10402</v>
      </c>
      <c r="C509" s="1" t="s">
        <v>8399</v>
      </c>
      <c r="D509" s="1" t="s">
        <v>10403</v>
      </c>
      <c r="E509" s="1" t="s">
        <v>1833</v>
      </c>
      <c r="F509" s="1" t="s">
        <v>1833</v>
      </c>
      <c r="G509" s="1" t="s">
        <v>1833</v>
      </c>
      <c r="H509" s="1" t="s">
        <v>474</v>
      </c>
      <c r="I509" s="1" t="s">
        <v>107</v>
      </c>
      <c r="J509" s="1" t="s">
        <v>187</v>
      </c>
      <c r="K509" s="1" t="s">
        <v>103</v>
      </c>
      <c r="L509" s="1" t="s">
        <v>780</v>
      </c>
      <c r="M509" s="1" t="s">
        <v>152</v>
      </c>
      <c r="N509" s="1" t="s">
        <v>213</v>
      </c>
      <c r="O509" s="1" t="s">
        <v>1833</v>
      </c>
      <c r="P509" s="1" t="s">
        <v>1833</v>
      </c>
      <c r="Q509" s="1" t="s">
        <v>3692</v>
      </c>
      <c r="R509" s="1" t="s">
        <v>1833</v>
      </c>
      <c r="S509" s="1" t="s">
        <v>3700</v>
      </c>
      <c r="T509" s="1" t="s">
        <v>4371</v>
      </c>
      <c r="U509" s="1" t="s">
        <v>1833</v>
      </c>
      <c r="V509" s="1" t="s">
        <v>1833</v>
      </c>
      <c r="W509" s="1" t="s">
        <v>3695</v>
      </c>
      <c r="X509" s="1" t="s">
        <v>10404</v>
      </c>
      <c r="Y509" s="2">
        <f>X510-'Bloco 1 10s Com RTOS RX'!$X509</f>
        <v>0.0001157407407</v>
      </c>
      <c r="Z509" s="1">
        <f>SUM(LEN(",CO_MQ135|"),'Bloco 1 10s Com RTOS RX'!$H509,LEN(",CO2_MQ135|"),'Bloco 1 10s Com RTOS RX'!$I509,LEN(",Alcool_MQ135|"),'Bloco 1 10s Com RTOS RX'!$J509,LEN(",Alcool_MQ135|"),'Bloco 1 10s Com RTOS RX'!$K509,LEN(",Toluen_MQ135|"),'Bloco 1 10s Com RTOS RX'!$L509,LEN(",MH4_MQ135|"),'Bloco 1 10s Com RTOS RX'!$M509,LEN(",O3_MQ131|"),'Bloco 1 10s Com RTOS RX'!$N509)*8</f>
        <v>672</v>
      </c>
    </row>
    <row r="510" ht="15.75" customHeight="1">
      <c r="A510" s="1" t="s">
        <v>10405</v>
      </c>
      <c r="B510" s="1" t="s">
        <v>10406</v>
      </c>
      <c r="C510" s="1" t="s">
        <v>8399</v>
      </c>
      <c r="D510" s="1" t="s">
        <v>10407</v>
      </c>
      <c r="E510" s="1" t="s">
        <v>1833</v>
      </c>
      <c r="F510" s="1" t="s">
        <v>1833</v>
      </c>
      <c r="G510" s="1" t="s">
        <v>1833</v>
      </c>
      <c r="H510" s="1" t="s">
        <v>3729</v>
      </c>
      <c r="I510" s="1" t="s">
        <v>24</v>
      </c>
      <c r="J510" s="1" t="s">
        <v>60</v>
      </c>
      <c r="K510" s="1" t="s">
        <v>26</v>
      </c>
      <c r="L510" s="1" t="s">
        <v>3719</v>
      </c>
      <c r="M510" s="1" t="s">
        <v>28</v>
      </c>
      <c r="N510" s="1" t="s">
        <v>213</v>
      </c>
      <c r="O510" s="1" t="s">
        <v>1833</v>
      </c>
      <c r="P510" s="1" t="s">
        <v>1833</v>
      </c>
      <c r="Q510" s="1" t="s">
        <v>3692</v>
      </c>
      <c r="R510" s="1" t="s">
        <v>1833</v>
      </c>
      <c r="S510" s="1" t="s">
        <v>3700</v>
      </c>
      <c r="T510" s="1" t="s">
        <v>4371</v>
      </c>
      <c r="U510" s="1" t="s">
        <v>1833</v>
      </c>
      <c r="V510" s="1" t="s">
        <v>1833</v>
      </c>
      <c r="W510" s="1" t="s">
        <v>3695</v>
      </c>
      <c r="X510" s="1" t="s">
        <v>10408</v>
      </c>
      <c r="Y510" s="2">
        <f>X511-'Bloco 1 10s Com RTOS RX'!$X510</f>
        <v>0.0001157407407</v>
      </c>
      <c r="Z510" s="1">
        <f>SUM(LEN(",CO_MQ135|"),'Bloco 1 10s Com RTOS RX'!$H510,LEN(",CO2_MQ135|"),'Bloco 1 10s Com RTOS RX'!$I510,LEN(",Alcool_MQ135|"),'Bloco 1 10s Com RTOS RX'!$J510,LEN(",Alcool_MQ135|"),'Bloco 1 10s Com RTOS RX'!$K510,LEN(",Toluen_MQ135|"),'Bloco 1 10s Com RTOS RX'!$L510,LEN(",MH4_MQ135|"),'Bloco 1 10s Com RTOS RX'!$M510,LEN(",O3_MQ131|"),'Bloco 1 10s Com RTOS RX'!$N510)*8</f>
        <v>672</v>
      </c>
    </row>
    <row r="511" ht="15.75" customHeight="1">
      <c r="A511" s="1" t="s">
        <v>10409</v>
      </c>
      <c r="B511" s="1" t="s">
        <v>10410</v>
      </c>
      <c r="C511" s="1" t="s">
        <v>8399</v>
      </c>
      <c r="D511" s="1" t="s">
        <v>10411</v>
      </c>
      <c r="E511" s="1" t="s">
        <v>1833</v>
      </c>
      <c r="F511" s="1" t="s">
        <v>1833</v>
      </c>
      <c r="G511" s="1" t="s">
        <v>1833</v>
      </c>
      <c r="H511" s="1" t="s">
        <v>474</v>
      </c>
      <c r="I511" s="1" t="s">
        <v>107</v>
      </c>
      <c r="J511" s="1" t="s">
        <v>187</v>
      </c>
      <c r="K511" s="1" t="s">
        <v>103</v>
      </c>
      <c r="L511" s="1" t="s">
        <v>780</v>
      </c>
      <c r="M511" s="1" t="s">
        <v>152</v>
      </c>
      <c r="N511" s="1" t="s">
        <v>84</v>
      </c>
      <c r="O511" s="1" t="s">
        <v>1833</v>
      </c>
      <c r="P511" s="1" t="s">
        <v>1833</v>
      </c>
      <c r="Q511" s="1" t="s">
        <v>3692</v>
      </c>
      <c r="R511" s="1" t="s">
        <v>1833</v>
      </c>
      <c r="S511" s="1" t="s">
        <v>3700</v>
      </c>
      <c r="T511" s="1" t="s">
        <v>4371</v>
      </c>
      <c r="U511" s="1" t="s">
        <v>1833</v>
      </c>
      <c r="V511" s="1" t="s">
        <v>1833</v>
      </c>
      <c r="W511" s="1" t="s">
        <v>3695</v>
      </c>
      <c r="X511" s="1" t="s">
        <v>10412</v>
      </c>
      <c r="Y511" s="2">
        <f>X512-'Bloco 1 10s Com RTOS RX'!$X511</f>
        <v>0.0001157407407</v>
      </c>
      <c r="Z511" s="1">
        <f>SUM(LEN(",CO_MQ135|"),'Bloco 1 10s Com RTOS RX'!$H511,LEN(",CO2_MQ135|"),'Bloco 1 10s Com RTOS RX'!$I511,LEN(",Alcool_MQ135|"),'Bloco 1 10s Com RTOS RX'!$J511,LEN(",Alcool_MQ135|"),'Bloco 1 10s Com RTOS RX'!$K511,LEN(",Toluen_MQ135|"),'Bloco 1 10s Com RTOS RX'!$L511,LEN(",MH4_MQ135|"),'Bloco 1 10s Com RTOS RX'!$M511,LEN(",O3_MQ131|"),'Bloco 1 10s Com RTOS RX'!$N511)*8</f>
        <v>672</v>
      </c>
    </row>
    <row r="512" ht="15.75" customHeight="1">
      <c r="A512" s="1" t="s">
        <v>10413</v>
      </c>
      <c r="B512" s="1" t="s">
        <v>10414</v>
      </c>
      <c r="C512" s="1" t="s">
        <v>8399</v>
      </c>
      <c r="D512" s="1" t="s">
        <v>10415</v>
      </c>
      <c r="E512" s="1" t="s">
        <v>1833</v>
      </c>
      <c r="F512" s="1" t="s">
        <v>1833</v>
      </c>
      <c r="G512" s="1" t="s">
        <v>1833</v>
      </c>
      <c r="H512" s="1" t="s">
        <v>14</v>
      </c>
      <c r="I512" s="1" t="s">
        <v>15</v>
      </c>
      <c r="J512" s="1" t="s">
        <v>16</v>
      </c>
      <c r="K512" s="1" t="s">
        <v>17</v>
      </c>
      <c r="L512" s="1" t="s">
        <v>18</v>
      </c>
      <c r="M512" s="1" t="s">
        <v>19</v>
      </c>
      <c r="N512" s="1" t="s">
        <v>213</v>
      </c>
      <c r="O512" s="1" t="s">
        <v>1833</v>
      </c>
      <c r="P512" s="1" t="s">
        <v>1833</v>
      </c>
      <c r="Q512" s="1" t="s">
        <v>3692</v>
      </c>
      <c r="R512" s="1" t="s">
        <v>1833</v>
      </c>
      <c r="S512" s="1" t="s">
        <v>3700</v>
      </c>
      <c r="T512" s="1" t="s">
        <v>4371</v>
      </c>
      <c r="U512" s="1" t="s">
        <v>1833</v>
      </c>
      <c r="V512" s="1" t="s">
        <v>1833</v>
      </c>
      <c r="W512" s="1" t="s">
        <v>3695</v>
      </c>
      <c r="X512" s="1" t="s">
        <v>10416</v>
      </c>
      <c r="Y512" s="2">
        <f>X513-'Bloco 1 10s Com RTOS RX'!$X512</f>
        <v>0.0001157407407</v>
      </c>
      <c r="Z512" s="1">
        <f>SUM(LEN(",CO_MQ135|"),'Bloco 1 10s Com RTOS RX'!$H512,LEN(",CO2_MQ135|"),'Bloco 1 10s Com RTOS RX'!$I512,LEN(",Alcool_MQ135|"),'Bloco 1 10s Com RTOS RX'!$J512,LEN(",Alcool_MQ135|"),'Bloco 1 10s Com RTOS RX'!$K512,LEN(",Toluen_MQ135|"),'Bloco 1 10s Com RTOS RX'!$L512,LEN(",MH4_MQ135|"),'Bloco 1 10s Com RTOS RX'!$M512,LEN(",O3_MQ131|"),'Bloco 1 10s Com RTOS RX'!$N512)*8</f>
        <v>672</v>
      </c>
    </row>
    <row r="513" ht="15.75" customHeight="1">
      <c r="A513" s="1" t="s">
        <v>10417</v>
      </c>
      <c r="B513" s="1" t="s">
        <v>10418</v>
      </c>
      <c r="C513" s="1" t="s">
        <v>8399</v>
      </c>
      <c r="D513" s="1" t="s">
        <v>10419</v>
      </c>
      <c r="E513" s="1" t="s">
        <v>1833</v>
      </c>
      <c r="F513" s="1" t="s">
        <v>1833</v>
      </c>
      <c r="G513" s="1" t="s">
        <v>1833</v>
      </c>
      <c r="H513" s="1" t="s">
        <v>69</v>
      </c>
      <c r="I513" s="1" t="s">
        <v>70</v>
      </c>
      <c r="J513" s="1" t="s">
        <v>71</v>
      </c>
      <c r="K513" s="1" t="s">
        <v>17</v>
      </c>
      <c r="L513" s="1" t="s">
        <v>72</v>
      </c>
      <c r="M513" s="1" t="s">
        <v>19</v>
      </c>
      <c r="N513" s="1" t="s">
        <v>319</v>
      </c>
      <c r="O513" s="1" t="s">
        <v>1833</v>
      </c>
      <c r="P513" s="1" t="s">
        <v>1833</v>
      </c>
      <c r="Q513" s="1" t="s">
        <v>3692</v>
      </c>
      <c r="R513" s="1" t="s">
        <v>1833</v>
      </c>
      <c r="S513" s="1" t="s">
        <v>3700</v>
      </c>
      <c r="T513" s="1" t="s">
        <v>4371</v>
      </c>
      <c r="U513" s="1" t="s">
        <v>1833</v>
      </c>
      <c r="V513" s="1" t="s">
        <v>1833</v>
      </c>
      <c r="W513" s="1" t="s">
        <v>3695</v>
      </c>
      <c r="X513" s="1" t="s">
        <v>10420</v>
      </c>
      <c r="Y513" s="2">
        <f>X514-'Bloco 1 10s Com RTOS RX'!$X513</f>
        <v>0.0001157407407</v>
      </c>
      <c r="Z513" s="1">
        <f>SUM(LEN(",CO_MQ135|"),'Bloco 1 10s Com RTOS RX'!$H513,LEN(",CO2_MQ135|"),'Bloco 1 10s Com RTOS RX'!$I513,LEN(",Alcool_MQ135|"),'Bloco 1 10s Com RTOS RX'!$J513,LEN(",Alcool_MQ135|"),'Bloco 1 10s Com RTOS RX'!$K513,LEN(",Toluen_MQ135|"),'Bloco 1 10s Com RTOS RX'!$L513,LEN(",MH4_MQ135|"),'Bloco 1 10s Com RTOS RX'!$M513,LEN(",O3_MQ131|"),'Bloco 1 10s Com RTOS RX'!$N513)*8</f>
        <v>672</v>
      </c>
    </row>
    <row r="514" ht="15.75" customHeight="1">
      <c r="A514" s="1" t="s">
        <v>10421</v>
      </c>
      <c r="B514" s="1" t="s">
        <v>10422</v>
      </c>
      <c r="C514" s="1" t="s">
        <v>8399</v>
      </c>
      <c r="D514" s="1" t="s">
        <v>10423</v>
      </c>
      <c r="E514" s="1" t="s">
        <v>1833</v>
      </c>
      <c r="F514" s="1" t="s">
        <v>1833</v>
      </c>
      <c r="G514" s="1" t="s">
        <v>1833</v>
      </c>
      <c r="H514" s="1" t="s">
        <v>209</v>
      </c>
      <c r="I514" s="1" t="s">
        <v>186</v>
      </c>
      <c r="J514" s="1" t="s">
        <v>3859</v>
      </c>
      <c r="K514" s="1" t="s">
        <v>83</v>
      </c>
      <c r="L514" s="1" t="s">
        <v>211</v>
      </c>
      <c r="M514" s="1" t="s">
        <v>152</v>
      </c>
      <c r="N514" s="1" t="s">
        <v>774</v>
      </c>
      <c r="O514" s="1" t="s">
        <v>1833</v>
      </c>
      <c r="P514" s="1" t="s">
        <v>1833</v>
      </c>
      <c r="Q514" s="1" t="s">
        <v>3692</v>
      </c>
      <c r="R514" s="1" t="s">
        <v>1833</v>
      </c>
      <c r="S514" s="1" t="s">
        <v>3700</v>
      </c>
      <c r="T514" s="1" t="s">
        <v>4371</v>
      </c>
      <c r="U514" s="1" t="s">
        <v>1833</v>
      </c>
      <c r="V514" s="1" t="s">
        <v>1833</v>
      </c>
      <c r="W514" s="1" t="s">
        <v>3695</v>
      </c>
      <c r="X514" s="1" t="s">
        <v>10424</v>
      </c>
      <c r="Y514" s="2">
        <f>X515-'Bloco 1 10s Com RTOS RX'!$X514</f>
        <v>0.0001157407407</v>
      </c>
      <c r="Z514" s="1">
        <f>SUM(LEN(",CO_MQ135|"),'Bloco 1 10s Com RTOS RX'!$H514,LEN(",CO2_MQ135|"),'Bloco 1 10s Com RTOS RX'!$I514,LEN(",Alcool_MQ135|"),'Bloco 1 10s Com RTOS RX'!$J514,LEN(",Alcool_MQ135|"),'Bloco 1 10s Com RTOS RX'!$K514,LEN(",Toluen_MQ135|"),'Bloco 1 10s Com RTOS RX'!$L514,LEN(",MH4_MQ135|"),'Bloco 1 10s Com RTOS RX'!$M514,LEN(",O3_MQ131|"),'Bloco 1 10s Com RTOS RX'!$N514)*8</f>
        <v>672</v>
      </c>
    </row>
    <row r="515" ht="15.75" customHeight="1">
      <c r="A515" s="1" t="s">
        <v>10425</v>
      </c>
      <c r="B515" s="1" t="s">
        <v>10426</v>
      </c>
      <c r="C515" s="1" t="s">
        <v>8399</v>
      </c>
      <c r="D515" s="1" t="s">
        <v>10427</v>
      </c>
      <c r="E515" s="1" t="s">
        <v>1833</v>
      </c>
      <c r="F515" s="1" t="s">
        <v>1833</v>
      </c>
      <c r="G515" s="1" t="s">
        <v>1833</v>
      </c>
      <c r="H515" s="1" t="s">
        <v>137</v>
      </c>
      <c r="I515" s="1" t="s">
        <v>3807</v>
      </c>
      <c r="J515" s="1" t="s">
        <v>3808</v>
      </c>
      <c r="K515" s="1" t="s">
        <v>26</v>
      </c>
      <c r="L515" s="1" t="s">
        <v>140</v>
      </c>
      <c r="M515" s="1" t="s">
        <v>28</v>
      </c>
      <c r="N515" s="1" t="s">
        <v>319</v>
      </c>
      <c r="O515" s="1" t="s">
        <v>1833</v>
      </c>
      <c r="P515" s="1" t="s">
        <v>1833</v>
      </c>
      <c r="Q515" s="1" t="s">
        <v>3692</v>
      </c>
      <c r="R515" s="1" t="s">
        <v>1833</v>
      </c>
      <c r="S515" s="1" t="s">
        <v>3700</v>
      </c>
      <c r="T515" s="1" t="s">
        <v>4371</v>
      </c>
      <c r="U515" s="1" t="s">
        <v>1833</v>
      </c>
      <c r="V515" s="1" t="s">
        <v>1833</v>
      </c>
      <c r="W515" s="1" t="s">
        <v>3695</v>
      </c>
      <c r="X515" s="1" t="s">
        <v>10428</v>
      </c>
      <c r="Y515" s="2">
        <f>X516-'Bloco 1 10s Com RTOS RX'!$X515</f>
        <v>0.0001157407407</v>
      </c>
      <c r="Z515" s="1">
        <f>SUM(LEN(",CO_MQ135|"),'Bloco 1 10s Com RTOS RX'!$H515,LEN(",CO2_MQ135|"),'Bloco 1 10s Com RTOS RX'!$I515,LEN(",Alcool_MQ135|"),'Bloco 1 10s Com RTOS RX'!$J515,LEN(",Alcool_MQ135|"),'Bloco 1 10s Com RTOS RX'!$K515,LEN(",Toluen_MQ135|"),'Bloco 1 10s Com RTOS RX'!$L515,LEN(",MH4_MQ135|"),'Bloco 1 10s Com RTOS RX'!$M515,LEN(",O3_MQ131|"),'Bloco 1 10s Com RTOS RX'!$N515)*8</f>
        <v>672</v>
      </c>
    </row>
    <row r="516" ht="15.75" customHeight="1">
      <c r="A516" s="1" t="s">
        <v>10429</v>
      </c>
      <c r="B516" s="1" t="s">
        <v>10430</v>
      </c>
      <c r="C516" s="1" t="s">
        <v>8399</v>
      </c>
      <c r="D516" s="1" t="s">
        <v>10431</v>
      </c>
      <c r="E516" s="1" t="s">
        <v>1833</v>
      </c>
      <c r="F516" s="1" t="s">
        <v>1833</v>
      </c>
      <c r="G516" s="1" t="s">
        <v>1833</v>
      </c>
      <c r="H516" s="1" t="s">
        <v>140</v>
      </c>
      <c r="I516" s="1" t="s">
        <v>289</v>
      </c>
      <c r="J516" s="1" t="s">
        <v>444</v>
      </c>
      <c r="K516" s="1" t="s">
        <v>291</v>
      </c>
      <c r="L516" s="1" t="s">
        <v>1846</v>
      </c>
      <c r="M516" s="1" t="s">
        <v>3720</v>
      </c>
      <c r="N516" s="1" t="s">
        <v>84</v>
      </c>
      <c r="O516" s="1" t="s">
        <v>1833</v>
      </c>
      <c r="P516" s="1" t="s">
        <v>1833</v>
      </c>
      <c r="Q516" s="1" t="s">
        <v>3692</v>
      </c>
      <c r="R516" s="1" t="s">
        <v>1833</v>
      </c>
      <c r="S516" s="1" t="s">
        <v>3700</v>
      </c>
      <c r="T516" s="1" t="s">
        <v>4371</v>
      </c>
      <c r="U516" s="1" t="s">
        <v>1833</v>
      </c>
      <c r="V516" s="1" t="s">
        <v>1833</v>
      </c>
      <c r="W516" s="1" t="s">
        <v>3695</v>
      </c>
      <c r="X516" s="1" t="s">
        <v>10432</v>
      </c>
      <c r="Y516" s="2">
        <f>X517-'Bloco 1 10s Com RTOS RX'!$X516</f>
        <v>0.0001157407407</v>
      </c>
      <c r="Z516" s="1">
        <f>SUM(LEN(",CO_MQ135|"),'Bloco 1 10s Com RTOS RX'!$H516,LEN(",CO2_MQ135|"),'Bloco 1 10s Com RTOS RX'!$I516,LEN(",Alcool_MQ135|"),'Bloco 1 10s Com RTOS RX'!$J516,LEN(",Alcool_MQ135|"),'Bloco 1 10s Com RTOS RX'!$K516,LEN(",Toluen_MQ135|"),'Bloco 1 10s Com RTOS RX'!$L516,LEN(",MH4_MQ135|"),'Bloco 1 10s Com RTOS RX'!$M516,LEN(",O3_MQ131|"),'Bloco 1 10s Com RTOS RX'!$N516)*8</f>
        <v>672</v>
      </c>
    </row>
    <row r="517" ht="15.75" customHeight="1">
      <c r="A517" s="1" t="s">
        <v>10433</v>
      </c>
      <c r="B517" s="1" t="s">
        <v>10434</v>
      </c>
      <c r="C517" s="1" t="s">
        <v>8399</v>
      </c>
      <c r="D517" s="1" t="s">
        <v>10435</v>
      </c>
      <c r="E517" s="1" t="s">
        <v>1833</v>
      </c>
      <c r="F517" s="1" t="s">
        <v>1833</v>
      </c>
      <c r="G517" s="1" t="s">
        <v>1833</v>
      </c>
      <c r="H517" s="1" t="s">
        <v>143</v>
      </c>
      <c r="I517" s="1" t="s">
        <v>24</v>
      </c>
      <c r="J517" s="1" t="s">
        <v>144</v>
      </c>
      <c r="K517" s="1" t="s">
        <v>26</v>
      </c>
      <c r="L517" s="1" t="s">
        <v>976</v>
      </c>
      <c r="M517" s="1" t="s">
        <v>28</v>
      </c>
      <c r="N517" s="1" t="s">
        <v>319</v>
      </c>
      <c r="O517" s="1" t="s">
        <v>1833</v>
      </c>
      <c r="P517" s="1" t="s">
        <v>1833</v>
      </c>
      <c r="Q517" s="1" t="s">
        <v>3692</v>
      </c>
      <c r="R517" s="1" t="s">
        <v>1833</v>
      </c>
      <c r="S517" s="1" t="s">
        <v>3700</v>
      </c>
      <c r="T517" s="1" t="s">
        <v>4371</v>
      </c>
      <c r="U517" s="1" t="s">
        <v>1833</v>
      </c>
      <c r="V517" s="1" t="s">
        <v>1833</v>
      </c>
      <c r="W517" s="1" t="s">
        <v>3695</v>
      </c>
      <c r="X517" s="1" t="s">
        <v>10436</v>
      </c>
      <c r="Y517" s="2">
        <f>X518-'Bloco 1 10s Com RTOS RX'!$X517</f>
        <v>0.0001157407407</v>
      </c>
      <c r="Z517" s="1">
        <f>SUM(LEN(",CO_MQ135|"),'Bloco 1 10s Com RTOS RX'!$H517,LEN(",CO2_MQ135|"),'Bloco 1 10s Com RTOS RX'!$I517,LEN(",Alcool_MQ135|"),'Bloco 1 10s Com RTOS RX'!$J517,LEN(",Alcool_MQ135|"),'Bloco 1 10s Com RTOS RX'!$K517,LEN(",Toluen_MQ135|"),'Bloco 1 10s Com RTOS RX'!$L517,LEN(",MH4_MQ135|"),'Bloco 1 10s Com RTOS RX'!$M517,LEN(",O3_MQ131|"),'Bloco 1 10s Com RTOS RX'!$N517)*8</f>
        <v>672</v>
      </c>
    </row>
    <row r="518" ht="15.75" customHeight="1">
      <c r="A518" s="1" t="s">
        <v>10437</v>
      </c>
      <c r="B518" s="1" t="s">
        <v>10438</v>
      </c>
      <c r="C518" s="1" t="s">
        <v>8399</v>
      </c>
      <c r="D518" s="1" t="s">
        <v>10439</v>
      </c>
      <c r="E518" s="1" t="s">
        <v>1833</v>
      </c>
      <c r="F518" s="1" t="s">
        <v>1833</v>
      </c>
      <c r="G518" s="1" t="s">
        <v>1833</v>
      </c>
      <c r="H518" s="1" t="s">
        <v>150</v>
      </c>
      <c r="I518" s="1" t="s">
        <v>76</v>
      </c>
      <c r="J518" s="1" t="s">
        <v>151</v>
      </c>
      <c r="K518" s="1" t="s">
        <v>83</v>
      </c>
      <c r="L518" s="1" t="s">
        <v>84</v>
      </c>
      <c r="M518" s="1" t="s">
        <v>19</v>
      </c>
      <c r="N518" s="1" t="s">
        <v>774</v>
      </c>
      <c r="O518" s="1" t="s">
        <v>1833</v>
      </c>
      <c r="P518" s="1" t="s">
        <v>1833</v>
      </c>
      <c r="Q518" s="1" t="s">
        <v>3692</v>
      </c>
      <c r="R518" s="1" t="s">
        <v>1833</v>
      </c>
      <c r="S518" s="1" t="s">
        <v>3700</v>
      </c>
      <c r="T518" s="1" t="s">
        <v>4371</v>
      </c>
      <c r="U518" s="1" t="s">
        <v>1833</v>
      </c>
      <c r="V518" s="1" t="s">
        <v>1833</v>
      </c>
      <c r="W518" s="1" t="s">
        <v>3695</v>
      </c>
      <c r="X518" s="1" t="s">
        <v>10440</v>
      </c>
      <c r="Y518" s="2">
        <f>X519-'Bloco 1 10s Com RTOS RX'!$X518</f>
        <v>0.0001157407407</v>
      </c>
      <c r="Z518" s="1">
        <f>SUM(LEN(",CO_MQ135|"),'Bloco 1 10s Com RTOS RX'!$H518,LEN(",CO2_MQ135|"),'Bloco 1 10s Com RTOS RX'!$I518,LEN(",Alcool_MQ135|"),'Bloco 1 10s Com RTOS RX'!$J518,LEN(",Alcool_MQ135|"),'Bloco 1 10s Com RTOS RX'!$K518,LEN(",Toluen_MQ135|"),'Bloco 1 10s Com RTOS RX'!$L518,LEN(",MH4_MQ135|"),'Bloco 1 10s Com RTOS RX'!$M518,LEN(",O3_MQ131|"),'Bloco 1 10s Com RTOS RX'!$N518)*8</f>
        <v>672</v>
      </c>
    </row>
    <row r="519" ht="15.75" customHeight="1">
      <c r="A519" s="1" t="s">
        <v>10441</v>
      </c>
      <c r="B519" s="1" t="s">
        <v>10442</v>
      </c>
      <c r="C519" s="1" t="s">
        <v>8399</v>
      </c>
      <c r="D519" s="1" t="s">
        <v>10443</v>
      </c>
      <c r="E519" s="1" t="s">
        <v>1833</v>
      </c>
      <c r="F519" s="1" t="s">
        <v>1833</v>
      </c>
      <c r="G519" s="1" t="s">
        <v>1833</v>
      </c>
      <c r="H519" s="1" t="s">
        <v>143</v>
      </c>
      <c r="I519" s="1" t="s">
        <v>24</v>
      </c>
      <c r="J519" s="1" t="s">
        <v>144</v>
      </c>
      <c r="K519" s="1" t="s">
        <v>26</v>
      </c>
      <c r="L519" s="1" t="s">
        <v>976</v>
      </c>
      <c r="M519" s="1" t="s">
        <v>28</v>
      </c>
      <c r="N519" s="1" t="s">
        <v>213</v>
      </c>
      <c r="O519" s="1" t="s">
        <v>1833</v>
      </c>
      <c r="P519" s="1" t="s">
        <v>1833</v>
      </c>
      <c r="Q519" s="1" t="s">
        <v>3692</v>
      </c>
      <c r="R519" s="1" t="s">
        <v>1833</v>
      </c>
      <c r="S519" s="1" t="s">
        <v>3700</v>
      </c>
      <c r="T519" s="1" t="s">
        <v>4371</v>
      </c>
      <c r="U519" s="1" t="s">
        <v>1833</v>
      </c>
      <c r="V519" s="1" t="s">
        <v>1833</v>
      </c>
      <c r="W519" s="1" t="s">
        <v>3695</v>
      </c>
      <c r="X519" s="1" t="s">
        <v>4527</v>
      </c>
      <c r="Y519" s="2">
        <f>X520-'Bloco 1 10s Com RTOS RX'!$X519</f>
        <v>0.0001157407407</v>
      </c>
      <c r="Z519" s="1">
        <f>SUM(LEN(",CO_MQ135|"),'Bloco 1 10s Com RTOS RX'!$H519,LEN(",CO2_MQ135|"),'Bloco 1 10s Com RTOS RX'!$I519,LEN(",Alcool_MQ135|"),'Bloco 1 10s Com RTOS RX'!$J519,LEN(",Alcool_MQ135|"),'Bloco 1 10s Com RTOS RX'!$K519,LEN(",Toluen_MQ135|"),'Bloco 1 10s Com RTOS RX'!$L519,LEN(",MH4_MQ135|"),'Bloco 1 10s Com RTOS RX'!$M519,LEN(",O3_MQ131|"),'Bloco 1 10s Com RTOS RX'!$N519)*8</f>
        <v>672</v>
      </c>
    </row>
    <row r="520" ht="15.75" customHeight="1">
      <c r="A520" s="1" t="s">
        <v>10444</v>
      </c>
      <c r="B520" s="1" t="s">
        <v>10445</v>
      </c>
      <c r="C520" s="1" t="s">
        <v>8399</v>
      </c>
      <c r="D520" s="1" t="s">
        <v>10446</v>
      </c>
      <c r="E520" s="1" t="s">
        <v>1833</v>
      </c>
      <c r="F520" s="1" t="s">
        <v>1833</v>
      </c>
      <c r="G520" s="1" t="s">
        <v>1833</v>
      </c>
      <c r="H520" s="1" t="s">
        <v>336</v>
      </c>
      <c r="I520" s="1" t="s">
        <v>3807</v>
      </c>
      <c r="J520" s="1" t="s">
        <v>3808</v>
      </c>
      <c r="K520" s="1" t="s">
        <v>26</v>
      </c>
      <c r="L520" s="1" t="s">
        <v>140</v>
      </c>
      <c r="M520" s="1" t="s">
        <v>28</v>
      </c>
      <c r="N520" s="1" t="s">
        <v>319</v>
      </c>
      <c r="O520" s="1" t="s">
        <v>1833</v>
      </c>
      <c r="P520" s="1" t="s">
        <v>1833</v>
      </c>
      <c r="Q520" s="1" t="s">
        <v>3692</v>
      </c>
      <c r="R520" s="1" t="s">
        <v>1833</v>
      </c>
      <c r="S520" s="1" t="s">
        <v>3700</v>
      </c>
      <c r="T520" s="1" t="s">
        <v>4371</v>
      </c>
      <c r="U520" s="1" t="s">
        <v>1833</v>
      </c>
      <c r="V520" s="1" t="s">
        <v>1833</v>
      </c>
      <c r="W520" s="1" t="s">
        <v>3695</v>
      </c>
      <c r="X520" s="1" t="s">
        <v>10447</v>
      </c>
      <c r="Y520" s="2">
        <f>X521-'Bloco 1 10s Com RTOS RX'!$X520</f>
        <v>0.0001157407407</v>
      </c>
      <c r="Z520" s="1">
        <f>SUM(LEN(",CO_MQ135|"),'Bloco 1 10s Com RTOS RX'!$H520,LEN(",CO2_MQ135|"),'Bloco 1 10s Com RTOS RX'!$I520,LEN(",Alcool_MQ135|"),'Bloco 1 10s Com RTOS RX'!$J520,LEN(",Alcool_MQ135|"),'Bloco 1 10s Com RTOS RX'!$K520,LEN(",Toluen_MQ135|"),'Bloco 1 10s Com RTOS RX'!$L520,LEN(",MH4_MQ135|"),'Bloco 1 10s Com RTOS RX'!$M520,LEN(",O3_MQ131|"),'Bloco 1 10s Com RTOS RX'!$N520)*8</f>
        <v>672</v>
      </c>
    </row>
    <row r="521" ht="15.75" customHeight="1">
      <c r="A521" s="1" t="s">
        <v>10448</v>
      </c>
      <c r="B521" s="1" t="s">
        <v>10449</v>
      </c>
      <c r="C521" s="1" t="s">
        <v>8399</v>
      </c>
      <c r="D521" s="1" t="s">
        <v>10450</v>
      </c>
      <c r="E521" s="1" t="s">
        <v>1833</v>
      </c>
      <c r="F521" s="1" t="s">
        <v>1833</v>
      </c>
      <c r="G521" s="1" t="s">
        <v>1833</v>
      </c>
      <c r="H521" s="1" t="s">
        <v>69</v>
      </c>
      <c r="I521" s="1" t="s">
        <v>70</v>
      </c>
      <c r="J521" s="1" t="s">
        <v>71</v>
      </c>
      <c r="K521" s="1" t="s">
        <v>17</v>
      </c>
      <c r="L521" s="1" t="s">
        <v>72</v>
      </c>
      <c r="M521" s="1" t="s">
        <v>19</v>
      </c>
      <c r="N521" s="1" t="s">
        <v>213</v>
      </c>
      <c r="O521" s="1" t="s">
        <v>1833</v>
      </c>
      <c r="P521" s="1" t="s">
        <v>1833</v>
      </c>
      <c r="Q521" s="1" t="s">
        <v>3692</v>
      </c>
      <c r="R521" s="1" t="s">
        <v>1833</v>
      </c>
      <c r="S521" s="1" t="s">
        <v>3700</v>
      </c>
      <c r="T521" s="1" t="s">
        <v>4371</v>
      </c>
      <c r="U521" s="1" t="s">
        <v>1833</v>
      </c>
      <c r="V521" s="1" t="s">
        <v>1833</v>
      </c>
      <c r="W521" s="1" t="s">
        <v>3695</v>
      </c>
      <c r="X521" s="1" t="s">
        <v>10451</v>
      </c>
      <c r="Y521" s="2">
        <f>X522-'Bloco 1 10s Com RTOS RX'!$X521</f>
        <v>0.0001157407407</v>
      </c>
      <c r="Z521" s="1">
        <f>SUM(LEN(",CO_MQ135|"),'Bloco 1 10s Com RTOS RX'!$H521,LEN(",CO2_MQ135|"),'Bloco 1 10s Com RTOS RX'!$I521,LEN(",Alcool_MQ135|"),'Bloco 1 10s Com RTOS RX'!$J521,LEN(",Alcool_MQ135|"),'Bloco 1 10s Com RTOS RX'!$K521,LEN(",Toluen_MQ135|"),'Bloco 1 10s Com RTOS RX'!$L521,LEN(",MH4_MQ135|"),'Bloco 1 10s Com RTOS RX'!$M521,LEN(",O3_MQ131|"),'Bloco 1 10s Com RTOS RX'!$N521)*8</f>
        <v>672</v>
      </c>
    </row>
    <row r="522" ht="15.75" customHeight="1">
      <c r="A522" s="1" t="s">
        <v>10452</v>
      </c>
      <c r="B522" s="1" t="s">
        <v>10453</v>
      </c>
      <c r="C522" s="1" t="s">
        <v>8399</v>
      </c>
      <c r="D522" s="1" t="s">
        <v>10454</v>
      </c>
      <c r="E522" s="1" t="s">
        <v>1833</v>
      </c>
      <c r="F522" s="1" t="s">
        <v>1833</v>
      </c>
      <c r="G522" s="1" t="s">
        <v>1833</v>
      </c>
      <c r="H522" s="1" t="s">
        <v>474</v>
      </c>
      <c r="I522" s="1" t="s">
        <v>107</v>
      </c>
      <c r="J522" s="1" t="s">
        <v>187</v>
      </c>
      <c r="K522" s="1" t="s">
        <v>103</v>
      </c>
      <c r="L522" s="1" t="s">
        <v>780</v>
      </c>
      <c r="M522" s="1" t="s">
        <v>152</v>
      </c>
      <c r="N522" s="1" t="s">
        <v>84</v>
      </c>
      <c r="O522" s="1" t="s">
        <v>1833</v>
      </c>
      <c r="P522" s="1" t="s">
        <v>1833</v>
      </c>
      <c r="Q522" s="1" t="s">
        <v>3692</v>
      </c>
      <c r="R522" s="1" t="s">
        <v>1833</v>
      </c>
      <c r="S522" s="1" t="s">
        <v>3700</v>
      </c>
      <c r="T522" s="1" t="s">
        <v>4371</v>
      </c>
      <c r="U522" s="1" t="s">
        <v>1833</v>
      </c>
      <c r="V522" s="1" t="s">
        <v>1833</v>
      </c>
      <c r="W522" s="1" t="s">
        <v>3695</v>
      </c>
      <c r="X522" s="1" t="s">
        <v>10455</v>
      </c>
      <c r="Y522" s="2">
        <f>X523-'Bloco 1 10s Com RTOS RX'!$X522</f>
        <v>0.0002314814815</v>
      </c>
      <c r="Z522" s="1">
        <f>SUM(LEN(",CO_MQ135|"),'Bloco 1 10s Com RTOS RX'!$H522,LEN(",CO2_MQ135|"),'Bloco 1 10s Com RTOS RX'!$I522,LEN(",Alcool_MQ135|"),'Bloco 1 10s Com RTOS RX'!$J522,LEN(",Alcool_MQ135|"),'Bloco 1 10s Com RTOS RX'!$K522,LEN(",Toluen_MQ135|"),'Bloco 1 10s Com RTOS RX'!$L522,LEN(",MH4_MQ135|"),'Bloco 1 10s Com RTOS RX'!$M522,LEN(",O3_MQ131|"),'Bloco 1 10s Com RTOS RX'!$N522)*8</f>
        <v>672</v>
      </c>
    </row>
    <row r="523" ht="15.75" customHeight="1">
      <c r="A523" s="1" t="s">
        <v>10456</v>
      </c>
      <c r="B523" s="1" t="s">
        <v>10457</v>
      </c>
      <c r="C523" s="1" t="s">
        <v>8399</v>
      </c>
      <c r="D523" s="1" t="s">
        <v>10458</v>
      </c>
      <c r="E523" s="1" t="s">
        <v>1833</v>
      </c>
      <c r="F523" s="1" t="s">
        <v>1833</v>
      </c>
      <c r="G523" s="1" t="s">
        <v>1833</v>
      </c>
      <c r="H523" s="1" t="s">
        <v>400</v>
      </c>
      <c r="I523" s="1" t="s">
        <v>70</v>
      </c>
      <c r="J523" s="1" t="s">
        <v>77</v>
      </c>
      <c r="K523" s="1" t="s">
        <v>17</v>
      </c>
      <c r="L523" s="1" t="s">
        <v>1023</v>
      </c>
      <c r="M523" s="1" t="s">
        <v>19</v>
      </c>
      <c r="N523" s="1" t="s">
        <v>774</v>
      </c>
      <c r="O523" s="1" t="s">
        <v>1833</v>
      </c>
      <c r="P523" s="1" t="s">
        <v>1833</v>
      </c>
      <c r="Q523" s="1" t="s">
        <v>3692</v>
      </c>
      <c r="R523" s="1" t="s">
        <v>1833</v>
      </c>
      <c r="S523" s="1" t="s">
        <v>3700</v>
      </c>
      <c r="T523" s="1" t="s">
        <v>4371</v>
      </c>
      <c r="U523" s="1" t="s">
        <v>1833</v>
      </c>
      <c r="V523" s="1" t="s">
        <v>1833</v>
      </c>
      <c r="W523" s="1" t="s">
        <v>3695</v>
      </c>
      <c r="X523" s="1" t="s">
        <v>10459</v>
      </c>
      <c r="Y523" s="2">
        <f>X524-'Bloco 1 10s Com RTOS RX'!$X523</f>
        <v>0.0001157407407</v>
      </c>
      <c r="Z523" s="1">
        <f>SUM(LEN(",CO_MQ135|"),'Bloco 1 10s Com RTOS RX'!$H523,LEN(",CO2_MQ135|"),'Bloco 1 10s Com RTOS RX'!$I523,LEN(",Alcool_MQ135|"),'Bloco 1 10s Com RTOS RX'!$J523,LEN(",Alcool_MQ135|"),'Bloco 1 10s Com RTOS RX'!$K523,LEN(",Toluen_MQ135|"),'Bloco 1 10s Com RTOS RX'!$L523,LEN(",MH4_MQ135|"),'Bloco 1 10s Com RTOS RX'!$M523,LEN(",O3_MQ131|"),'Bloco 1 10s Com RTOS RX'!$N523)*8</f>
        <v>672</v>
      </c>
    </row>
    <row r="524" ht="15.75" customHeight="1">
      <c r="A524" s="1" t="s">
        <v>10460</v>
      </c>
      <c r="B524" s="1" t="s">
        <v>10461</v>
      </c>
      <c r="C524" s="1" t="s">
        <v>8399</v>
      </c>
      <c r="D524" s="1" t="s">
        <v>10462</v>
      </c>
      <c r="E524" s="1" t="s">
        <v>1833</v>
      </c>
      <c r="F524" s="1" t="s">
        <v>1833</v>
      </c>
      <c r="G524" s="1" t="s">
        <v>1833</v>
      </c>
      <c r="H524" s="1" t="s">
        <v>2006</v>
      </c>
      <c r="I524" s="1" t="s">
        <v>279</v>
      </c>
      <c r="J524" s="1" t="s">
        <v>2174</v>
      </c>
      <c r="K524" s="1" t="s">
        <v>3884</v>
      </c>
      <c r="L524" s="1" t="s">
        <v>3926</v>
      </c>
      <c r="M524" s="1" t="s">
        <v>103</v>
      </c>
      <c r="N524" s="1" t="s">
        <v>84</v>
      </c>
      <c r="O524" s="1" t="s">
        <v>1833</v>
      </c>
      <c r="P524" s="1" t="s">
        <v>1833</v>
      </c>
      <c r="Q524" s="1" t="s">
        <v>3692</v>
      </c>
      <c r="R524" s="1" t="s">
        <v>1833</v>
      </c>
      <c r="S524" s="1" t="s">
        <v>3700</v>
      </c>
      <c r="T524" s="1" t="s">
        <v>4371</v>
      </c>
      <c r="U524" s="1" t="s">
        <v>1833</v>
      </c>
      <c r="V524" s="1" t="s">
        <v>1833</v>
      </c>
      <c r="W524" s="1" t="s">
        <v>3695</v>
      </c>
      <c r="X524" s="1" t="s">
        <v>10463</v>
      </c>
      <c r="Y524" s="2">
        <f>X525-'Bloco 1 10s Com RTOS RX'!$X524</f>
        <v>0.0002314814815</v>
      </c>
      <c r="Z524" s="1">
        <f>SUM(LEN(",CO_MQ135|"),'Bloco 1 10s Com RTOS RX'!$H524,LEN(",CO2_MQ135|"),'Bloco 1 10s Com RTOS RX'!$I524,LEN(",Alcool_MQ135|"),'Bloco 1 10s Com RTOS RX'!$J524,LEN(",Alcool_MQ135|"),'Bloco 1 10s Com RTOS RX'!$K524,LEN(",Toluen_MQ135|"),'Bloco 1 10s Com RTOS RX'!$L524,LEN(",MH4_MQ135|"),'Bloco 1 10s Com RTOS RX'!$M524,LEN(",O3_MQ131|"),'Bloco 1 10s Com RTOS RX'!$N524)*8</f>
        <v>672</v>
      </c>
    </row>
    <row r="525" ht="15.75" customHeight="1">
      <c r="A525" s="1" t="s">
        <v>10464</v>
      </c>
      <c r="B525" s="1" t="s">
        <v>10465</v>
      </c>
      <c r="C525" s="1" t="s">
        <v>8399</v>
      </c>
      <c r="D525" s="1" t="s">
        <v>10466</v>
      </c>
      <c r="E525" s="1" t="s">
        <v>1833</v>
      </c>
      <c r="F525" s="1" t="s">
        <v>1833</v>
      </c>
      <c r="G525" s="1" t="s">
        <v>1833</v>
      </c>
      <c r="H525" s="1" t="s">
        <v>43</v>
      </c>
      <c r="I525" s="1" t="s">
        <v>279</v>
      </c>
      <c r="J525" s="1" t="s">
        <v>1850</v>
      </c>
      <c r="K525" s="1" t="s">
        <v>3884</v>
      </c>
      <c r="L525" s="1" t="s">
        <v>2177</v>
      </c>
      <c r="M525" s="1" t="s">
        <v>103</v>
      </c>
      <c r="N525" s="1" t="s">
        <v>211</v>
      </c>
      <c r="O525" s="1" t="s">
        <v>1833</v>
      </c>
      <c r="P525" s="1" t="s">
        <v>1833</v>
      </c>
      <c r="Q525" s="1" t="s">
        <v>3692</v>
      </c>
      <c r="R525" s="1" t="s">
        <v>1833</v>
      </c>
      <c r="S525" s="1" t="s">
        <v>3700</v>
      </c>
      <c r="T525" s="1" t="s">
        <v>4371</v>
      </c>
      <c r="U525" s="1" t="s">
        <v>1833</v>
      </c>
      <c r="V525" s="1" t="s">
        <v>1833</v>
      </c>
      <c r="W525" s="1" t="s">
        <v>3695</v>
      </c>
      <c r="X525" s="1" t="s">
        <v>10467</v>
      </c>
      <c r="Y525" s="2">
        <f>X526-'Bloco 1 10s Com RTOS RX'!$X525</f>
        <v>0.0001157407407</v>
      </c>
      <c r="Z525" s="1">
        <f>SUM(LEN(",CO_MQ135|"),'Bloco 1 10s Com RTOS RX'!$H525,LEN(",CO2_MQ135|"),'Bloco 1 10s Com RTOS RX'!$I525,LEN(",Alcool_MQ135|"),'Bloco 1 10s Com RTOS RX'!$J525,LEN(",Alcool_MQ135|"),'Bloco 1 10s Com RTOS RX'!$K525,LEN(",Toluen_MQ135|"),'Bloco 1 10s Com RTOS RX'!$L525,LEN(",MH4_MQ135|"),'Bloco 1 10s Com RTOS RX'!$M525,LEN(",O3_MQ131|"),'Bloco 1 10s Com RTOS RX'!$N525)*8</f>
        <v>672</v>
      </c>
    </row>
    <row r="526" ht="15.75" customHeight="1">
      <c r="A526" s="1" t="s">
        <v>10468</v>
      </c>
      <c r="B526" s="1" t="s">
        <v>10469</v>
      </c>
      <c r="C526" s="1" t="s">
        <v>8399</v>
      </c>
      <c r="D526" s="1" t="s">
        <v>10470</v>
      </c>
      <c r="E526" s="1" t="s">
        <v>1833</v>
      </c>
      <c r="F526" s="1" t="s">
        <v>1833</v>
      </c>
      <c r="G526" s="1" t="s">
        <v>1833</v>
      </c>
      <c r="H526" s="1" t="s">
        <v>307</v>
      </c>
      <c r="I526" s="1" t="s">
        <v>308</v>
      </c>
      <c r="J526" s="1" t="s">
        <v>309</v>
      </c>
      <c r="K526" s="1" t="s">
        <v>3720</v>
      </c>
      <c r="L526" s="1" t="s">
        <v>310</v>
      </c>
      <c r="M526" s="1" t="s">
        <v>110</v>
      </c>
      <c r="N526" s="1" t="s">
        <v>84</v>
      </c>
      <c r="O526" s="1" t="s">
        <v>1833</v>
      </c>
      <c r="P526" s="1" t="s">
        <v>1833</v>
      </c>
      <c r="Q526" s="1" t="s">
        <v>3692</v>
      </c>
      <c r="R526" s="1" t="s">
        <v>1833</v>
      </c>
      <c r="S526" s="1" t="s">
        <v>3700</v>
      </c>
      <c r="T526" s="1" t="s">
        <v>4371</v>
      </c>
      <c r="U526" s="1" t="s">
        <v>1833</v>
      </c>
      <c r="V526" s="1" t="s">
        <v>1833</v>
      </c>
      <c r="W526" s="1" t="s">
        <v>3695</v>
      </c>
      <c r="X526" s="1" t="s">
        <v>10471</v>
      </c>
      <c r="Y526" s="2">
        <f>X527-'Bloco 1 10s Com RTOS RX'!$X526</f>
        <v>0.0001157407407</v>
      </c>
      <c r="Z526" s="1">
        <f>SUM(LEN(",CO_MQ135|"),'Bloco 1 10s Com RTOS RX'!$H526,LEN(",CO2_MQ135|"),'Bloco 1 10s Com RTOS RX'!$I526,LEN(",Alcool_MQ135|"),'Bloco 1 10s Com RTOS RX'!$J526,LEN(",Alcool_MQ135|"),'Bloco 1 10s Com RTOS RX'!$K526,LEN(",Toluen_MQ135|"),'Bloco 1 10s Com RTOS RX'!$L526,LEN(",MH4_MQ135|"),'Bloco 1 10s Com RTOS RX'!$M526,LEN(",O3_MQ131|"),'Bloco 1 10s Com RTOS RX'!$N526)*8</f>
        <v>672</v>
      </c>
    </row>
    <row r="527" ht="15.75" customHeight="1">
      <c r="A527" s="1" t="s">
        <v>10472</v>
      </c>
      <c r="B527" s="1" t="s">
        <v>10473</v>
      </c>
      <c r="C527" s="1" t="s">
        <v>8399</v>
      </c>
      <c r="D527" s="1" t="s">
        <v>10474</v>
      </c>
      <c r="E527" s="1" t="s">
        <v>1833</v>
      </c>
      <c r="F527" s="1" t="s">
        <v>1833</v>
      </c>
      <c r="G527" s="1" t="s">
        <v>1833</v>
      </c>
      <c r="H527" s="1" t="s">
        <v>98</v>
      </c>
      <c r="I527" s="1" t="s">
        <v>99</v>
      </c>
      <c r="J527" s="1" t="s">
        <v>100</v>
      </c>
      <c r="K527" s="1" t="s">
        <v>3884</v>
      </c>
      <c r="L527" s="1" t="s">
        <v>102</v>
      </c>
      <c r="M527" s="1" t="s">
        <v>103</v>
      </c>
      <c r="N527" s="1" t="s">
        <v>84</v>
      </c>
      <c r="O527" s="1" t="s">
        <v>1833</v>
      </c>
      <c r="P527" s="1" t="s">
        <v>1833</v>
      </c>
      <c r="Q527" s="1" t="s">
        <v>3692</v>
      </c>
      <c r="R527" s="1" t="s">
        <v>1833</v>
      </c>
      <c r="S527" s="1" t="s">
        <v>3700</v>
      </c>
      <c r="T527" s="1" t="s">
        <v>4371</v>
      </c>
      <c r="U527" s="1" t="s">
        <v>1833</v>
      </c>
      <c r="V527" s="1" t="s">
        <v>1833</v>
      </c>
      <c r="W527" s="1" t="s">
        <v>3695</v>
      </c>
      <c r="X527" s="1" t="s">
        <v>10475</v>
      </c>
      <c r="Y527" s="2">
        <f>X528-'Bloco 1 10s Com RTOS RX'!$X527</f>
        <v>0.0001273148148</v>
      </c>
      <c r="Z527" s="1">
        <f>SUM(LEN(",CO_MQ135|"),'Bloco 1 10s Com RTOS RX'!$H527,LEN(",CO2_MQ135|"),'Bloco 1 10s Com RTOS RX'!$I527,LEN(",Alcool_MQ135|"),'Bloco 1 10s Com RTOS RX'!$J527,LEN(",Alcool_MQ135|"),'Bloco 1 10s Com RTOS RX'!$K527,LEN(",Toluen_MQ135|"),'Bloco 1 10s Com RTOS RX'!$L527,LEN(",MH4_MQ135|"),'Bloco 1 10s Com RTOS RX'!$M527,LEN(",O3_MQ131|"),'Bloco 1 10s Com RTOS RX'!$N527)*8</f>
        <v>672</v>
      </c>
    </row>
    <row r="528" ht="15.75" customHeight="1">
      <c r="A528" s="1" t="s">
        <v>10476</v>
      </c>
      <c r="B528" s="1" t="s">
        <v>10477</v>
      </c>
      <c r="C528" s="1" t="s">
        <v>8399</v>
      </c>
      <c r="D528" s="1" t="s">
        <v>10478</v>
      </c>
      <c r="E528" s="1" t="s">
        <v>1833</v>
      </c>
      <c r="F528" s="1" t="s">
        <v>1833</v>
      </c>
      <c r="G528" s="1" t="s">
        <v>1833</v>
      </c>
      <c r="H528" s="1" t="s">
        <v>1838</v>
      </c>
      <c r="I528" s="1" t="s">
        <v>99</v>
      </c>
      <c r="J528" s="1" t="s">
        <v>251</v>
      </c>
      <c r="K528" s="1" t="s">
        <v>3884</v>
      </c>
      <c r="L528" s="1" t="s">
        <v>196</v>
      </c>
      <c r="M528" s="1" t="s">
        <v>103</v>
      </c>
      <c r="N528" s="1" t="s">
        <v>3764</v>
      </c>
      <c r="O528" s="1" t="s">
        <v>1833</v>
      </c>
      <c r="P528" s="1" t="s">
        <v>1833</v>
      </c>
      <c r="Q528" s="1" t="s">
        <v>3692</v>
      </c>
      <c r="R528" s="1" t="s">
        <v>1833</v>
      </c>
      <c r="S528" s="1" t="s">
        <v>3700</v>
      </c>
      <c r="T528" s="1" t="s">
        <v>4371</v>
      </c>
      <c r="U528" s="1" t="s">
        <v>1833</v>
      </c>
      <c r="V528" s="1" t="s">
        <v>1833</v>
      </c>
      <c r="W528" s="1" t="s">
        <v>3695</v>
      </c>
      <c r="X528" s="1" t="s">
        <v>10479</v>
      </c>
      <c r="Y528" s="2">
        <f>X529-'Bloco 1 10s Com RTOS RX'!$X528</f>
        <v>0.0001157407407</v>
      </c>
      <c r="Z528" s="1">
        <f>SUM(LEN(",CO_MQ135|"),'Bloco 1 10s Com RTOS RX'!$H528,LEN(",CO2_MQ135|"),'Bloco 1 10s Com RTOS RX'!$I528,LEN(",Alcool_MQ135|"),'Bloco 1 10s Com RTOS RX'!$J528,LEN(",Alcool_MQ135|"),'Bloco 1 10s Com RTOS RX'!$K528,LEN(",Toluen_MQ135|"),'Bloco 1 10s Com RTOS RX'!$L528,LEN(",MH4_MQ135|"),'Bloco 1 10s Com RTOS RX'!$M528,LEN(",O3_MQ131|"),'Bloco 1 10s Com RTOS RX'!$N528)*8</f>
        <v>672</v>
      </c>
    </row>
    <row r="529" ht="15.75" customHeight="1">
      <c r="A529" s="1" t="s">
        <v>10480</v>
      </c>
      <c r="B529" s="1" t="s">
        <v>10481</v>
      </c>
      <c r="C529" s="1" t="s">
        <v>8399</v>
      </c>
      <c r="D529" s="1" t="s">
        <v>10482</v>
      </c>
      <c r="E529" s="1" t="s">
        <v>1833</v>
      </c>
      <c r="F529" s="1" t="s">
        <v>1833</v>
      </c>
      <c r="G529" s="1" t="s">
        <v>1833</v>
      </c>
      <c r="H529" s="1" t="s">
        <v>145</v>
      </c>
      <c r="I529" s="1" t="s">
        <v>415</v>
      </c>
      <c r="J529" s="1" t="s">
        <v>444</v>
      </c>
      <c r="K529" s="1" t="s">
        <v>291</v>
      </c>
      <c r="L529" s="1" t="s">
        <v>1865</v>
      </c>
      <c r="M529" s="1" t="s">
        <v>3720</v>
      </c>
      <c r="N529" s="1" t="s">
        <v>84</v>
      </c>
      <c r="O529" s="1" t="s">
        <v>1833</v>
      </c>
      <c r="P529" s="1" t="s">
        <v>1833</v>
      </c>
      <c r="Q529" s="1" t="s">
        <v>3692</v>
      </c>
      <c r="R529" s="1" t="s">
        <v>1833</v>
      </c>
      <c r="S529" s="1" t="s">
        <v>3700</v>
      </c>
      <c r="T529" s="1" t="s">
        <v>4371</v>
      </c>
      <c r="U529" s="1" t="s">
        <v>1833</v>
      </c>
      <c r="V529" s="1" t="s">
        <v>1833</v>
      </c>
      <c r="W529" s="1" t="s">
        <v>3695</v>
      </c>
      <c r="X529" s="1" t="s">
        <v>10483</v>
      </c>
      <c r="Y529" s="2">
        <f>X530-'Bloco 1 10s Com RTOS RX'!$X529</f>
        <v>0.0001157407407</v>
      </c>
      <c r="Z529" s="1">
        <f>SUM(LEN(",CO_MQ135|"),'Bloco 1 10s Com RTOS RX'!$H529,LEN(",CO2_MQ135|"),'Bloco 1 10s Com RTOS RX'!$I529,LEN(",Alcool_MQ135|"),'Bloco 1 10s Com RTOS RX'!$J529,LEN(",Alcool_MQ135|"),'Bloco 1 10s Com RTOS RX'!$K529,LEN(",Toluen_MQ135|"),'Bloco 1 10s Com RTOS RX'!$L529,LEN(",MH4_MQ135|"),'Bloco 1 10s Com RTOS RX'!$M529,LEN(",O3_MQ131|"),'Bloco 1 10s Com RTOS RX'!$N529)*8</f>
        <v>672</v>
      </c>
    </row>
    <row r="530" ht="15.75" customHeight="1">
      <c r="A530" s="1" t="s">
        <v>10484</v>
      </c>
      <c r="B530" s="1" t="s">
        <v>10485</v>
      </c>
      <c r="C530" s="1" t="s">
        <v>8399</v>
      </c>
      <c r="D530" s="1" t="s">
        <v>10486</v>
      </c>
      <c r="E530" s="1" t="s">
        <v>1833</v>
      </c>
      <c r="F530" s="1" t="s">
        <v>1833</v>
      </c>
      <c r="G530" s="1" t="s">
        <v>1833</v>
      </c>
      <c r="H530" s="1" t="s">
        <v>288</v>
      </c>
      <c r="I530" s="1" t="s">
        <v>289</v>
      </c>
      <c r="J530" s="1" t="s">
        <v>290</v>
      </c>
      <c r="K530" s="1" t="s">
        <v>291</v>
      </c>
      <c r="L530" s="1" t="s">
        <v>292</v>
      </c>
      <c r="M530" s="1" t="s">
        <v>3720</v>
      </c>
      <c r="N530" s="1" t="s">
        <v>1023</v>
      </c>
      <c r="O530" s="1" t="s">
        <v>1833</v>
      </c>
      <c r="P530" s="1" t="s">
        <v>1833</v>
      </c>
      <c r="Q530" s="1" t="s">
        <v>3692</v>
      </c>
      <c r="R530" s="1" t="s">
        <v>1833</v>
      </c>
      <c r="S530" s="1" t="s">
        <v>3700</v>
      </c>
      <c r="T530" s="1" t="s">
        <v>4371</v>
      </c>
      <c r="U530" s="1" t="s">
        <v>1833</v>
      </c>
      <c r="V530" s="1" t="s">
        <v>1833</v>
      </c>
      <c r="W530" s="1" t="s">
        <v>3695</v>
      </c>
      <c r="X530" s="1" t="s">
        <v>4558</v>
      </c>
      <c r="Y530" s="2">
        <f>X531-'Bloco 1 10s Com RTOS RX'!$X530</f>
        <v>0.0001157407407</v>
      </c>
      <c r="Z530" s="1">
        <f>SUM(LEN(",CO_MQ135|"),'Bloco 1 10s Com RTOS RX'!$H530,LEN(",CO2_MQ135|"),'Bloco 1 10s Com RTOS RX'!$I530,LEN(",Alcool_MQ135|"),'Bloco 1 10s Com RTOS RX'!$J530,LEN(",Alcool_MQ135|"),'Bloco 1 10s Com RTOS RX'!$K530,LEN(",Toluen_MQ135|"),'Bloco 1 10s Com RTOS RX'!$L530,LEN(",MH4_MQ135|"),'Bloco 1 10s Com RTOS RX'!$M530,LEN(",O3_MQ131|"),'Bloco 1 10s Com RTOS RX'!$N530)*8</f>
        <v>672</v>
      </c>
    </row>
    <row r="531" ht="15.75" customHeight="1">
      <c r="A531" s="1" t="s">
        <v>10487</v>
      </c>
      <c r="B531" s="1" t="s">
        <v>10488</v>
      </c>
      <c r="C531" s="1" t="s">
        <v>8399</v>
      </c>
      <c r="D531" s="1" t="s">
        <v>10489</v>
      </c>
      <c r="E531" s="1" t="s">
        <v>1833</v>
      </c>
      <c r="F531" s="1" t="s">
        <v>1833</v>
      </c>
      <c r="G531" s="1" t="s">
        <v>1833</v>
      </c>
      <c r="H531" s="1" t="s">
        <v>357</v>
      </c>
      <c r="I531" s="1" t="s">
        <v>15</v>
      </c>
      <c r="J531" s="1" t="s">
        <v>16</v>
      </c>
      <c r="K531" s="1" t="s">
        <v>26</v>
      </c>
      <c r="L531" s="1" t="s">
        <v>887</v>
      </c>
      <c r="M531" s="1" t="s">
        <v>28</v>
      </c>
      <c r="N531" s="1" t="s">
        <v>213</v>
      </c>
      <c r="O531" s="1" t="s">
        <v>1833</v>
      </c>
      <c r="P531" s="1" t="s">
        <v>1833</v>
      </c>
      <c r="Q531" s="1" t="s">
        <v>3692</v>
      </c>
      <c r="R531" s="1" t="s">
        <v>1833</v>
      </c>
      <c r="S531" s="1" t="s">
        <v>3700</v>
      </c>
      <c r="T531" s="1" t="s">
        <v>4371</v>
      </c>
      <c r="U531" s="1" t="s">
        <v>1833</v>
      </c>
      <c r="V531" s="1" t="s">
        <v>1833</v>
      </c>
      <c r="W531" s="1" t="s">
        <v>3695</v>
      </c>
      <c r="X531" s="1" t="s">
        <v>10490</v>
      </c>
      <c r="Y531" s="2">
        <f>X532-'Bloco 1 10s Com RTOS RX'!$X531</f>
        <v>0.0001157407407</v>
      </c>
      <c r="Z531" s="1">
        <f>SUM(LEN(",CO_MQ135|"),'Bloco 1 10s Com RTOS RX'!$H531,LEN(",CO2_MQ135|"),'Bloco 1 10s Com RTOS RX'!$I531,LEN(",Alcool_MQ135|"),'Bloco 1 10s Com RTOS RX'!$J531,LEN(",Alcool_MQ135|"),'Bloco 1 10s Com RTOS RX'!$K531,LEN(",Toluen_MQ135|"),'Bloco 1 10s Com RTOS RX'!$L531,LEN(",MH4_MQ135|"),'Bloco 1 10s Com RTOS RX'!$M531,LEN(",O3_MQ131|"),'Bloco 1 10s Com RTOS RX'!$N531)*8</f>
        <v>672</v>
      </c>
    </row>
    <row r="532" ht="15.75" customHeight="1">
      <c r="A532" s="1" t="s">
        <v>10491</v>
      </c>
      <c r="B532" s="1" t="s">
        <v>10492</v>
      </c>
      <c r="C532" s="1" t="s">
        <v>8399</v>
      </c>
      <c r="D532" s="1" t="s">
        <v>10493</v>
      </c>
      <c r="E532" s="1" t="s">
        <v>1833</v>
      </c>
      <c r="F532" s="1" t="s">
        <v>1833</v>
      </c>
      <c r="G532" s="1" t="s">
        <v>1833</v>
      </c>
      <c r="H532" s="1" t="s">
        <v>3729</v>
      </c>
      <c r="I532" s="1" t="s">
        <v>24</v>
      </c>
      <c r="J532" s="1" t="s">
        <v>60</v>
      </c>
      <c r="K532" s="1" t="s">
        <v>26</v>
      </c>
      <c r="L532" s="1" t="s">
        <v>3719</v>
      </c>
      <c r="M532" s="1" t="s">
        <v>28</v>
      </c>
      <c r="N532" s="1" t="s">
        <v>84</v>
      </c>
      <c r="O532" s="1" t="s">
        <v>1833</v>
      </c>
      <c r="P532" s="1" t="s">
        <v>1833</v>
      </c>
      <c r="Q532" s="1" t="s">
        <v>3692</v>
      </c>
      <c r="R532" s="1" t="s">
        <v>1833</v>
      </c>
      <c r="S532" s="1" t="s">
        <v>3700</v>
      </c>
      <c r="T532" s="1" t="s">
        <v>4371</v>
      </c>
      <c r="U532" s="1" t="s">
        <v>1833</v>
      </c>
      <c r="V532" s="1" t="s">
        <v>1833</v>
      </c>
      <c r="W532" s="1" t="s">
        <v>3695</v>
      </c>
      <c r="X532" s="1" t="s">
        <v>10494</v>
      </c>
      <c r="Y532" s="2">
        <f>X533-'Bloco 1 10s Com RTOS RX'!$X532</f>
        <v>0.0001157407407</v>
      </c>
      <c r="Z532" s="1">
        <f>SUM(LEN(",CO_MQ135|"),'Bloco 1 10s Com RTOS RX'!$H532,LEN(",CO2_MQ135|"),'Bloco 1 10s Com RTOS RX'!$I532,LEN(",Alcool_MQ135|"),'Bloco 1 10s Com RTOS RX'!$J532,LEN(",Alcool_MQ135|"),'Bloco 1 10s Com RTOS RX'!$K532,LEN(",Toluen_MQ135|"),'Bloco 1 10s Com RTOS RX'!$L532,LEN(",MH4_MQ135|"),'Bloco 1 10s Com RTOS RX'!$M532,LEN(",O3_MQ131|"),'Bloco 1 10s Com RTOS RX'!$N532)*8</f>
        <v>672</v>
      </c>
    </row>
    <row r="533" ht="15.75" customHeight="1">
      <c r="A533" s="1" t="s">
        <v>10495</v>
      </c>
      <c r="B533" s="1" t="s">
        <v>10496</v>
      </c>
      <c r="C533" s="1" t="s">
        <v>8399</v>
      </c>
      <c r="D533" s="1" t="s">
        <v>10497</v>
      </c>
      <c r="E533" s="1" t="s">
        <v>1833</v>
      </c>
      <c r="F533" s="1" t="s">
        <v>1833</v>
      </c>
      <c r="G533" s="1" t="s">
        <v>1833</v>
      </c>
      <c r="H533" s="1" t="s">
        <v>209</v>
      </c>
      <c r="I533" s="1" t="s">
        <v>186</v>
      </c>
      <c r="J533" s="1" t="s">
        <v>3859</v>
      </c>
      <c r="K533" s="1" t="s">
        <v>83</v>
      </c>
      <c r="L533" s="1" t="s">
        <v>211</v>
      </c>
      <c r="M533" s="1" t="s">
        <v>152</v>
      </c>
      <c r="N533" s="1" t="s">
        <v>213</v>
      </c>
      <c r="O533" s="1" t="s">
        <v>1833</v>
      </c>
      <c r="P533" s="1" t="s">
        <v>1833</v>
      </c>
      <c r="Q533" s="1" t="s">
        <v>3692</v>
      </c>
      <c r="R533" s="1" t="s">
        <v>1833</v>
      </c>
      <c r="S533" s="1" t="s">
        <v>3700</v>
      </c>
      <c r="T533" s="1" t="s">
        <v>4371</v>
      </c>
      <c r="U533" s="1" t="s">
        <v>1833</v>
      </c>
      <c r="V533" s="1" t="s">
        <v>1833</v>
      </c>
      <c r="W533" s="1" t="s">
        <v>3695</v>
      </c>
      <c r="X533" s="1" t="s">
        <v>10498</v>
      </c>
      <c r="Y533" s="2">
        <f>X534-'Bloco 1 10s Com RTOS RX'!$X533</f>
        <v>0.0001157407407</v>
      </c>
      <c r="Z533" s="1">
        <f>SUM(LEN(",CO_MQ135|"),'Bloco 1 10s Com RTOS RX'!$H533,LEN(",CO2_MQ135|"),'Bloco 1 10s Com RTOS RX'!$I533,LEN(",Alcool_MQ135|"),'Bloco 1 10s Com RTOS RX'!$J533,LEN(",Alcool_MQ135|"),'Bloco 1 10s Com RTOS RX'!$K533,LEN(",Toluen_MQ135|"),'Bloco 1 10s Com RTOS RX'!$L533,LEN(",MH4_MQ135|"),'Bloco 1 10s Com RTOS RX'!$M533,LEN(",O3_MQ131|"),'Bloco 1 10s Com RTOS RX'!$N533)*8</f>
        <v>672</v>
      </c>
    </row>
    <row r="534" ht="15.75" customHeight="1">
      <c r="A534" s="1" t="s">
        <v>10499</v>
      </c>
      <c r="B534" s="1" t="s">
        <v>10500</v>
      </c>
      <c r="C534" s="1" t="s">
        <v>8399</v>
      </c>
      <c r="D534" s="1" t="s">
        <v>10501</v>
      </c>
      <c r="E534" s="1" t="s">
        <v>1833</v>
      </c>
      <c r="F534" s="1" t="s">
        <v>1833</v>
      </c>
      <c r="G534" s="1" t="s">
        <v>1833</v>
      </c>
      <c r="H534" s="1" t="s">
        <v>247</v>
      </c>
      <c r="I534" s="1" t="s">
        <v>70</v>
      </c>
      <c r="J534" s="1" t="s">
        <v>71</v>
      </c>
      <c r="K534" s="1" t="s">
        <v>17</v>
      </c>
      <c r="L534" s="1" t="s">
        <v>1023</v>
      </c>
      <c r="M534" s="1" t="s">
        <v>19</v>
      </c>
      <c r="N534" s="1" t="s">
        <v>213</v>
      </c>
      <c r="O534" s="1" t="s">
        <v>1833</v>
      </c>
      <c r="P534" s="1" t="s">
        <v>1833</v>
      </c>
      <c r="Q534" s="1" t="s">
        <v>3692</v>
      </c>
      <c r="R534" s="1" t="s">
        <v>1833</v>
      </c>
      <c r="S534" s="1" t="s">
        <v>3700</v>
      </c>
      <c r="T534" s="1" t="s">
        <v>4371</v>
      </c>
      <c r="U534" s="1" t="s">
        <v>1833</v>
      </c>
      <c r="V534" s="1" t="s">
        <v>1833</v>
      </c>
      <c r="W534" s="1" t="s">
        <v>3695</v>
      </c>
      <c r="X534" s="1" t="s">
        <v>4570</v>
      </c>
      <c r="Y534" s="2">
        <f>X535-'Bloco 1 10s Com RTOS RX'!$X534</f>
        <v>0.0001157407407</v>
      </c>
      <c r="Z534" s="1">
        <f>SUM(LEN(",CO_MQ135|"),'Bloco 1 10s Com RTOS RX'!$H534,LEN(",CO2_MQ135|"),'Bloco 1 10s Com RTOS RX'!$I534,LEN(",Alcool_MQ135|"),'Bloco 1 10s Com RTOS RX'!$J534,LEN(",Alcool_MQ135|"),'Bloco 1 10s Com RTOS RX'!$K534,LEN(",Toluen_MQ135|"),'Bloco 1 10s Com RTOS RX'!$L534,LEN(",MH4_MQ135|"),'Bloco 1 10s Com RTOS RX'!$M534,LEN(",O3_MQ131|"),'Bloco 1 10s Com RTOS RX'!$N534)*8</f>
        <v>672</v>
      </c>
    </row>
    <row r="535" ht="15.75" customHeight="1">
      <c r="A535" s="1" t="s">
        <v>10502</v>
      </c>
      <c r="B535" s="1" t="s">
        <v>10503</v>
      </c>
      <c r="C535" s="1" t="s">
        <v>8399</v>
      </c>
      <c r="D535" s="1" t="s">
        <v>10504</v>
      </c>
      <c r="E535" s="1" t="s">
        <v>1833</v>
      </c>
      <c r="F535" s="1" t="s">
        <v>1833</v>
      </c>
      <c r="G535" s="1" t="s">
        <v>1833</v>
      </c>
      <c r="H535" s="1" t="s">
        <v>131</v>
      </c>
      <c r="I535" s="1" t="s">
        <v>76</v>
      </c>
      <c r="J535" s="1" t="s">
        <v>77</v>
      </c>
      <c r="K535" s="1" t="s">
        <v>17</v>
      </c>
      <c r="L535" s="1" t="s">
        <v>3750</v>
      </c>
      <c r="M535" s="1" t="s">
        <v>19</v>
      </c>
      <c r="N535" s="1" t="s">
        <v>84</v>
      </c>
      <c r="O535" s="1" t="s">
        <v>1833</v>
      </c>
      <c r="P535" s="1" t="s">
        <v>1833</v>
      </c>
      <c r="Q535" s="1" t="s">
        <v>3692</v>
      </c>
      <c r="R535" s="1" t="s">
        <v>1833</v>
      </c>
      <c r="S535" s="1" t="s">
        <v>3700</v>
      </c>
      <c r="T535" s="1" t="s">
        <v>4371</v>
      </c>
      <c r="U535" s="1" t="s">
        <v>1833</v>
      </c>
      <c r="V535" s="1" t="s">
        <v>1833</v>
      </c>
      <c r="W535" s="1" t="s">
        <v>3695</v>
      </c>
      <c r="X535" s="1" t="s">
        <v>10505</v>
      </c>
      <c r="Y535" s="2">
        <f>X536-'Bloco 1 10s Com RTOS RX'!$X535</f>
        <v>0.0001157407407</v>
      </c>
      <c r="Z535" s="1">
        <f>SUM(LEN(",CO_MQ135|"),'Bloco 1 10s Com RTOS RX'!$H535,LEN(",CO2_MQ135|"),'Bloco 1 10s Com RTOS RX'!$I535,LEN(",Alcool_MQ135|"),'Bloco 1 10s Com RTOS RX'!$J535,LEN(",Alcool_MQ135|"),'Bloco 1 10s Com RTOS RX'!$K535,LEN(",Toluen_MQ135|"),'Bloco 1 10s Com RTOS RX'!$L535,LEN(",MH4_MQ135|"),'Bloco 1 10s Com RTOS RX'!$M535,LEN(",O3_MQ131|"),'Bloco 1 10s Com RTOS RX'!$N535)*8</f>
        <v>672</v>
      </c>
    </row>
    <row r="536" ht="15.75" customHeight="1">
      <c r="A536" s="1" t="s">
        <v>10506</v>
      </c>
      <c r="B536" s="1" t="s">
        <v>10507</v>
      </c>
      <c r="C536" s="1" t="s">
        <v>8399</v>
      </c>
      <c r="D536" s="1" t="s">
        <v>10508</v>
      </c>
      <c r="E536" s="1" t="s">
        <v>1833</v>
      </c>
      <c r="F536" s="1" t="s">
        <v>1833</v>
      </c>
      <c r="G536" s="1" t="s">
        <v>1833</v>
      </c>
      <c r="H536" s="1" t="s">
        <v>572</v>
      </c>
      <c r="I536" s="1" t="s">
        <v>3826</v>
      </c>
      <c r="J536" s="1" t="s">
        <v>4444</v>
      </c>
      <c r="K536" s="1" t="s">
        <v>73</v>
      </c>
      <c r="L536" s="1" t="s">
        <v>3827</v>
      </c>
      <c r="M536" s="1" t="s">
        <v>159</v>
      </c>
      <c r="N536" s="1" t="s">
        <v>213</v>
      </c>
      <c r="O536" s="1" t="s">
        <v>1833</v>
      </c>
      <c r="P536" s="1" t="s">
        <v>1833</v>
      </c>
      <c r="Q536" s="1" t="s">
        <v>3692</v>
      </c>
      <c r="R536" s="1" t="s">
        <v>1833</v>
      </c>
      <c r="S536" s="1" t="s">
        <v>3693</v>
      </c>
      <c r="T536" s="1" t="s">
        <v>4371</v>
      </c>
      <c r="U536" s="1" t="s">
        <v>1833</v>
      </c>
      <c r="V536" s="1" t="s">
        <v>1833</v>
      </c>
      <c r="W536" s="1" t="s">
        <v>3695</v>
      </c>
      <c r="X536" s="1" t="s">
        <v>10509</v>
      </c>
      <c r="Y536" s="2">
        <f>X537-'Bloco 1 10s Com RTOS RX'!$X536</f>
        <v>0.0001157407407</v>
      </c>
      <c r="Z536" s="1">
        <f>SUM(LEN(",CO_MQ135|"),'Bloco 1 10s Com RTOS RX'!$H536,LEN(",CO2_MQ135|"),'Bloco 1 10s Com RTOS RX'!$I536,LEN(",Alcool_MQ135|"),'Bloco 1 10s Com RTOS RX'!$J536,LEN(",Alcool_MQ135|"),'Bloco 1 10s Com RTOS RX'!$K536,LEN(",Toluen_MQ135|"),'Bloco 1 10s Com RTOS RX'!$L536,LEN(",MH4_MQ135|"),'Bloco 1 10s Com RTOS RX'!$M536,LEN(",O3_MQ131|"),'Bloco 1 10s Com RTOS RX'!$N536)*8</f>
        <v>672</v>
      </c>
    </row>
    <row r="537" ht="15.75" customHeight="1">
      <c r="A537" s="1" t="s">
        <v>10510</v>
      </c>
      <c r="B537" s="1" t="s">
        <v>10511</v>
      </c>
      <c r="C537" s="1" t="s">
        <v>8399</v>
      </c>
      <c r="D537" s="1" t="s">
        <v>10512</v>
      </c>
      <c r="E537" s="1" t="s">
        <v>1833</v>
      </c>
      <c r="F537" s="1" t="s">
        <v>1833</v>
      </c>
      <c r="G537" s="1" t="s">
        <v>1833</v>
      </c>
      <c r="H537" s="1" t="s">
        <v>247</v>
      </c>
      <c r="I537" s="1" t="s">
        <v>70</v>
      </c>
      <c r="J537" s="1" t="s">
        <v>71</v>
      </c>
      <c r="K537" s="1" t="s">
        <v>17</v>
      </c>
      <c r="L537" s="1" t="s">
        <v>1023</v>
      </c>
      <c r="M537" s="1" t="s">
        <v>19</v>
      </c>
      <c r="N537" s="1" t="s">
        <v>213</v>
      </c>
      <c r="O537" s="1" t="s">
        <v>1833</v>
      </c>
      <c r="P537" s="1" t="s">
        <v>1833</v>
      </c>
      <c r="Q537" s="1" t="s">
        <v>3692</v>
      </c>
      <c r="R537" s="1" t="s">
        <v>1833</v>
      </c>
      <c r="S537" s="1" t="s">
        <v>3700</v>
      </c>
      <c r="T537" s="1" t="s">
        <v>4371</v>
      </c>
      <c r="U537" s="1" t="s">
        <v>1833</v>
      </c>
      <c r="V537" s="1" t="s">
        <v>1833</v>
      </c>
      <c r="W537" s="1" t="s">
        <v>3695</v>
      </c>
      <c r="X537" s="1" t="s">
        <v>10513</v>
      </c>
      <c r="Y537" s="2">
        <f>X538-'Bloco 1 10s Com RTOS RX'!$X537</f>
        <v>0.0001157407407</v>
      </c>
      <c r="Z537" s="1">
        <f>SUM(LEN(",CO_MQ135|"),'Bloco 1 10s Com RTOS RX'!$H537,LEN(",CO2_MQ135|"),'Bloco 1 10s Com RTOS RX'!$I537,LEN(",Alcool_MQ135|"),'Bloco 1 10s Com RTOS RX'!$J537,LEN(",Alcool_MQ135|"),'Bloco 1 10s Com RTOS RX'!$K537,LEN(",Toluen_MQ135|"),'Bloco 1 10s Com RTOS RX'!$L537,LEN(",MH4_MQ135|"),'Bloco 1 10s Com RTOS RX'!$M537,LEN(",O3_MQ131|"),'Bloco 1 10s Com RTOS RX'!$N537)*8</f>
        <v>672</v>
      </c>
    </row>
    <row r="538" ht="15.75" customHeight="1">
      <c r="A538" s="1" t="s">
        <v>10514</v>
      </c>
      <c r="B538" s="1" t="s">
        <v>10515</v>
      </c>
      <c r="C538" s="1" t="s">
        <v>8399</v>
      </c>
      <c r="D538" s="1" t="s">
        <v>10516</v>
      </c>
      <c r="E538" s="1" t="s">
        <v>1833</v>
      </c>
      <c r="F538" s="1" t="s">
        <v>1833</v>
      </c>
      <c r="G538" s="1" t="s">
        <v>1833</v>
      </c>
      <c r="H538" s="1" t="s">
        <v>143</v>
      </c>
      <c r="I538" s="1" t="s">
        <v>24</v>
      </c>
      <c r="J538" s="1" t="s">
        <v>144</v>
      </c>
      <c r="K538" s="1" t="s">
        <v>26</v>
      </c>
      <c r="L538" s="1" t="s">
        <v>976</v>
      </c>
      <c r="M538" s="1" t="s">
        <v>28</v>
      </c>
      <c r="N538" s="1" t="s">
        <v>84</v>
      </c>
      <c r="O538" s="1" t="s">
        <v>1833</v>
      </c>
      <c r="P538" s="1" t="s">
        <v>1833</v>
      </c>
      <c r="Q538" s="1" t="s">
        <v>3692</v>
      </c>
      <c r="R538" s="1" t="s">
        <v>1833</v>
      </c>
      <c r="S538" s="1" t="s">
        <v>3700</v>
      </c>
      <c r="T538" s="1" t="s">
        <v>4371</v>
      </c>
      <c r="U538" s="1" t="s">
        <v>1833</v>
      </c>
      <c r="V538" s="1" t="s">
        <v>1833</v>
      </c>
      <c r="W538" s="1" t="s">
        <v>3695</v>
      </c>
      <c r="X538" s="1" t="s">
        <v>4582</v>
      </c>
      <c r="Y538" s="2">
        <f>X539-'Bloco 1 10s Com RTOS RX'!$X538</f>
        <v>0.0001157407407</v>
      </c>
      <c r="Z538" s="1">
        <f>SUM(LEN(",CO_MQ135|"),'Bloco 1 10s Com RTOS RX'!$H538,LEN(",CO2_MQ135|"),'Bloco 1 10s Com RTOS RX'!$I538,LEN(",Alcool_MQ135|"),'Bloco 1 10s Com RTOS RX'!$J538,LEN(",Alcool_MQ135|"),'Bloco 1 10s Com RTOS RX'!$K538,LEN(",Toluen_MQ135|"),'Bloco 1 10s Com RTOS RX'!$L538,LEN(",MH4_MQ135|"),'Bloco 1 10s Com RTOS RX'!$M538,LEN(",O3_MQ131|"),'Bloco 1 10s Com RTOS RX'!$N538)*8</f>
        <v>672</v>
      </c>
    </row>
    <row r="539" ht="15.75" customHeight="1">
      <c r="A539" s="1" t="s">
        <v>10517</v>
      </c>
      <c r="B539" s="1" t="s">
        <v>10518</v>
      </c>
      <c r="C539" s="1" t="s">
        <v>8399</v>
      </c>
      <c r="D539" s="1" t="s">
        <v>10519</v>
      </c>
      <c r="E539" s="1" t="s">
        <v>1833</v>
      </c>
      <c r="F539" s="1" t="s">
        <v>1833</v>
      </c>
      <c r="G539" s="1" t="s">
        <v>1833</v>
      </c>
      <c r="H539" s="1" t="s">
        <v>275</v>
      </c>
      <c r="I539" s="1" t="s">
        <v>3807</v>
      </c>
      <c r="J539" s="1" t="s">
        <v>886</v>
      </c>
      <c r="K539" s="1" t="s">
        <v>26</v>
      </c>
      <c r="L539" s="1" t="s">
        <v>288</v>
      </c>
      <c r="M539" s="1" t="s">
        <v>28</v>
      </c>
      <c r="N539" s="1" t="s">
        <v>84</v>
      </c>
      <c r="O539" s="1" t="s">
        <v>1833</v>
      </c>
      <c r="P539" s="1" t="s">
        <v>1833</v>
      </c>
      <c r="Q539" s="1" t="s">
        <v>3692</v>
      </c>
      <c r="R539" s="1" t="s">
        <v>1833</v>
      </c>
      <c r="S539" s="1" t="s">
        <v>3700</v>
      </c>
      <c r="T539" s="1" t="s">
        <v>4371</v>
      </c>
      <c r="U539" s="1" t="s">
        <v>1833</v>
      </c>
      <c r="V539" s="1" t="s">
        <v>1833</v>
      </c>
      <c r="W539" s="1" t="s">
        <v>3695</v>
      </c>
      <c r="X539" s="1" t="s">
        <v>10520</v>
      </c>
      <c r="Y539" s="2">
        <f>X540-'Bloco 1 10s Com RTOS RX'!$X539</f>
        <v>0.0001157407407</v>
      </c>
      <c r="Z539" s="1">
        <f>SUM(LEN(",CO_MQ135|"),'Bloco 1 10s Com RTOS RX'!$H539,LEN(",CO2_MQ135|"),'Bloco 1 10s Com RTOS RX'!$I539,LEN(",Alcool_MQ135|"),'Bloco 1 10s Com RTOS RX'!$J539,LEN(",Alcool_MQ135|"),'Bloco 1 10s Com RTOS RX'!$K539,LEN(",Toluen_MQ135|"),'Bloco 1 10s Com RTOS RX'!$L539,LEN(",MH4_MQ135|"),'Bloco 1 10s Com RTOS RX'!$M539,LEN(",O3_MQ131|"),'Bloco 1 10s Com RTOS RX'!$N539)*8</f>
        <v>672</v>
      </c>
    </row>
    <row r="540" ht="15.75" customHeight="1">
      <c r="A540" s="1" t="s">
        <v>10521</v>
      </c>
      <c r="B540" s="1" t="s">
        <v>10522</v>
      </c>
      <c r="C540" s="1" t="s">
        <v>8399</v>
      </c>
      <c r="D540" s="1" t="s">
        <v>10523</v>
      </c>
      <c r="E540" s="1" t="s">
        <v>1833</v>
      </c>
      <c r="F540" s="1" t="s">
        <v>1833</v>
      </c>
      <c r="G540" s="1" t="s">
        <v>1833</v>
      </c>
      <c r="H540" s="1" t="s">
        <v>369</v>
      </c>
      <c r="I540" s="1" t="s">
        <v>744</v>
      </c>
      <c r="J540" s="1" t="s">
        <v>773</v>
      </c>
      <c r="K540" s="1" t="s">
        <v>83</v>
      </c>
      <c r="L540" s="1" t="s">
        <v>774</v>
      </c>
      <c r="M540" s="1" t="s">
        <v>152</v>
      </c>
      <c r="N540" s="1" t="s">
        <v>84</v>
      </c>
      <c r="O540" s="1" t="s">
        <v>1833</v>
      </c>
      <c r="P540" s="1" t="s">
        <v>1833</v>
      </c>
      <c r="Q540" s="1" t="s">
        <v>3692</v>
      </c>
      <c r="R540" s="1" t="s">
        <v>1833</v>
      </c>
      <c r="S540" s="1" t="s">
        <v>3700</v>
      </c>
      <c r="T540" s="1" t="s">
        <v>4371</v>
      </c>
      <c r="U540" s="1" t="s">
        <v>1833</v>
      </c>
      <c r="V540" s="1" t="s">
        <v>1833</v>
      </c>
      <c r="W540" s="1" t="s">
        <v>3695</v>
      </c>
      <c r="X540" s="1" t="s">
        <v>10524</v>
      </c>
      <c r="Y540" s="2">
        <f>X541-'Bloco 1 10s Com RTOS RX'!$X540</f>
        <v>0.0001157407407</v>
      </c>
      <c r="Z540" s="1">
        <f>SUM(LEN(",CO_MQ135|"),'Bloco 1 10s Com RTOS RX'!$H540,LEN(",CO2_MQ135|"),'Bloco 1 10s Com RTOS RX'!$I540,LEN(",Alcool_MQ135|"),'Bloco 1 10s Com RTOS RX'!$J540,LEN(",Alcool_MQ135|"),'Bloco 1 10s Com RTOS RX'!$K540,LEN(",Toluen_MQ135|"),'Bloco 1 10s Com RTOS RX'!$L540,LEN(",MH4_MQ135|"),'Bloco 1 10s Com RTOS RX'!$M540,LEN(",O3_MQ131|"),'Bloco 1 10s Com RTOS RX'!$N540)*8</f>
        <v>672</v>
      </c>
    </row>
    <row r="541" ht="15.75" customHeight="1">
      <c r="A541" s="1" t="s">
        <v>10525</v>
      </c>
      <c r="B541" s="1" t="s">
        <v>10526</v>
      </c>
      <c r="C541" s="1" t="s">
        <v>8399</v>
      </c>
      <c r="D541" s="1" t="s">
        <v>10527</v>
      </c>
      <c r="E541" s="1" t="s">
        <v>1833</v>
      </c>
      <c r="F541" s="1" t="s">
        <v>1833</v>
      </c>
      <c r="G541" s="1" t="s">
        <v>1833</v>
      </c>
      <c r="H541" s="1" t="s">
        <v>150</v>
      </c>
      <c r="I541" s="1" t="s">
        <v>76</v>
      </c>
      <c r="J541" s="1" t="s">
        <v>151</v>
      </c>
      <c r="K541" s="1" t="s">
        <v>83</v>
      </c>
      <c r="L541" s="1" t="s">
        <v>84</v>
      </c>
      <c r="M541" s="1" t="s">
        <v>19</v>
      </c>
      <c r="N541" s="1" t="s">
        <v>774</v>
      </c>
      <c r="O541" s="1" t="s">
        <v>1833</v>
      </c>
      <c r="P541" s="1" t="s">
        <v>1833</v>
      </c>
      <c r="Q541" s="1" t="s">
        <v>3692</v>
      </c>
      <c r="R541" s="1" t="s">
        <v>1833</v>
      </c>
      <c r="S541" s="1" t="s">
        <v>3700</v>
      </c>
      <c r="T541" s="1" t="s">
        <v>4371</v>
      </c>
      <c r="U541" s="1" t="s">
        <v>1833</v>
      </c>
      <c r="V541" s="1" t="s">
        <v>1833</v>
      </c>
      <c r="W541" s="1" t="s">
        <v>3695</v>
      </c>
      <c r="X541" s="1" t="s">
        <v>10528</v>
      </c>
      <c r="Y541" s="2">
        <f>X542-'Bloco 1 10s Com RTOS RX'!$X541</f>
        <v>0.0002314814815</v>
      </c>
      <c r="Z541" s="1">
        <f>SUM(LEN(",CO_MQ135|"),'Bloco 1 10s Com RTOS RX'!$H541,LEN(",CO2_MQ135|"),'Bloco 1 10s Com RTOS RX'!$I541,LEN(",Alcool_MQ135|"),'Bloco 1 10s Com RTOS RX'!$J541,LEN(",Alcool_MQ135|"),'Bloco 1 10s Com RTOS RX'!$K541,LEN(",Toluen_MQ135|"),'Bloco 1 10s Com RTOS RX'!$L541,LEN(",MH4_MQ135|"),'Bloco 1 10s Com RTOS RX'!$M541,LEN(",O3_MQ131|"),'Bloco 1 10s Com RTOS RX'!$N541)*8</f>
        <v>672</v>
      </c>
    </row>
    <row r="542" ht="15.75" customHeight="1">
      <c r="A542" s="1" t="s">
        <v>10529</v>
      </c>
      <c r="B542" s="1" t="s">
        <v>10530</v>
      </c>
      <c r="C542" s="1" t="s">
        <v>8399</v>
      </c>
      <c r="D542" s="1" t="s">
        <v>10531</v>
      </c>
      <c r="E542" s="1" t="s">
        <v>1833</v>
      </c>
      <c r="F542" s="1" t="s">
        <v>1833</v>
      </c>
      <c r="G542" s="1" t="s">
        <v>1833</v>
      </c>
      <c r="H542" s="1" t="s">
        <v>357</v>
      </c>
      <c r="I542" s="1" t="s">
        <v>15</v>
      </c>
      <c r="J542" s="1" t="s">
        <v>16</v>
      </c>
      <c r="K542" s="1" t="s">
        <v>26</v>
      </c>
      <c r="L542" s="1" t="s">
        <v>887</v>
      </c>
      <c r="M542" s="1" t="s">
        <v>28</v>
      </c>
      <c r="N542" s="1" t="s">
        <v>84</v>
      </c>
      <c r="O542" s="1" t="s">
        <v>1833</v>
      </c>
      <c r="P542" s="1" t="s">
        <v>1833</v>
      </c>
      <c r="Q542" s="1" t="s">
        <v>3692</v>
      </c>
      <c r="R542" s="1" t="s">
        <v>1833</v>
      </c>
      <c r="S542" s="1" t="s">
        <v>3700</v>
      </c>
      <c r="T542" s="1" t="s">
        <v>4371</v>
      </c>
      <c r="U542" s="1" t="s">
        <v>1833</v>
      </c>
      <c r="V542" s="1" t="s">
        <v>1833</v>
      </c>
      <c r="W542" s="1" t="s">
        <v>3695</v>
      </c>
      <c r="X542" s="1" t="s">
        <v>10532</v>
      </c>
      <c r="Y542" s="2">
        <f>X543-'Bloco 1 10s Com RTOS RX'!$X542</f>
        <v>0.0001157407407</v>
      </c>
      <c r="Z542" s="1">
        <f>SUM(LEN(",CO_MQ135|"),'Bloco 1 10s Com RTOS RX'!$H542,LEN(",CO2_MQ135|"),'Bloco 1 10s Com RTOS RX'!$I542,LEN(",Alcool_MQ135|"),'Bloco 1 10s Com RTOS RX'!$J542,LEN(",Alcool_MQ135|"),'Bloco 1 10s Com RTOS RX'!$K542,LEN(",Toluen_MQ135|"),'Bloco 1 10s Com RTOS RX'!$L542,LEN(",MH4_MQ135|"),'Bloco 1 10s Com RTOS RX'!$M542,LEN(",O3_MQ131|"),'Bloco 1 10s Com RTOS RX'!$N542)*8</f>
        <v>672</v>
      </c>
    </row>
    <row r="543" ht="15.75" customHeight="1">
      <c r="A543" s="1" t="s">
        <v>10533</v>
      </c>
      <c r="B543" s="1" t="s">
        <v>10534</v>
      </c>
      <c r="C543" s="1" t="s">
        <v>8399</v>
      </c>
      <c r="D543" s="1" t="s">
        <v>10535</v>
      </c>
      <c r="E543" s="1" t="s">
        <v>1833</v>
      </c>
      <c r="F543" s="1" t="s">
        <v>1833</v>
      </c>
      <c r="G543" s="1" t="s">
        <v>1833</v>
      </c>
      <c r="H543" s="1" t="s">
        <v>596</v>
      </c>
      <c r="I543" s="1" t="s">
        <v>308</v>
      </c>
      <c r="J543" s="1" t="s">
        <v>597</v>
      </c>
      <c r="K543" s="1" t="s">
        <v>3720</v>
      </c>
      <c r="L543" s="1" t="s">
        <v>303</v>
      </c>
      <c r="M543" s="1" t="s">
        <v>110</v>
      </c>
      <c r="N543" s="1" t="s">
        <v>84</v>
      </c>
      <c r="O543" s="1" t="s">
        <v>1833</v>
      </c>
      <c r="P543" s="1" t="s">
        <v>1833</v>
      </c>
      <c r="Q543" s="1" t="s">
        <v>3692</v>
      </c>
      <c r="R543" s="1" t="s">
        <v>1833</v>
      </c>
      <c r="S543" s="1" t="s">
        <v>3700</v>
      </c>
      <c r="T543" s="1" t="s">
        <v>4371</v>
      </c>
      <c r="U543" s="1" t="s">
        <v>1833</v>
      </c>
      <c r="V543" s="1" t="s">
        <v>1833</v>
      </c>
      <c r="W543" s="1" t="s">
        <v>3695</v>
      </c>
      <c r="X543" s="1" t="s">
        <v>10536</v>
      </c>
      <c r="Y543" s="2">
        <f>X544-'Bloco 1 10s Com RTOS RX'!$X543</f>
        <v>0.0001157407407</v>
      </c>
      <c r="Z543" s="1">
        <f>SUM(LEN(",CO_MQ135|"),'Bloco 1 10s Com RTOS RX'!$H543,LEN(",CO2_MQ135|"),'Bloco 1 10s Com RTOS RX'!$I543,LEN(",Alcool_MQ135|"),'Bloco 1 10s Com RTOS RX'!$J543,LEN(",Alcool_MQ135|"),'Bloco 1 10s Com RTOS RX'!$K543,LEN(",Toluen_MQ135|"),'Bloco 1 10s Com RTOS RX'!$L543,LEN(",MH4_MQ135|"),'Bloco 1 10s Com RTOS RX'!$M543,LEN(",O3_MQ131|"),'Bloco 1 10s Com RTOS RX'!$N543)*8</f>
        <v>672</v>
      </c>
    </row>
    <row r="544" ht="15.75" customHeight="1">
      <c r="A544" s="1" t="s">
        <v>10537</v>
      </c>
      <c r="B544" s="1" t="s">
        <v>10538</v>
      </c>
      <c r="C544" s="1" t="s">
        <v>8399</v>
      </c>
      <c r="D544" s="1" t="s">
        <v>10539</v>
      </c>
      <c r="E544" s="1" t="s">
        <v>1833</v>
      </c>
      <c r="F544" s="1" t="s">
        <v>1833</v>
      </c>
      <c r="G544" s="1" t="s">
        <v>1833</v>
      </c>
      <c r="H544" s="1" t="s">
        <v>625</v>
      </c>
      <c r="I544" s="1" t="s">
        <v>498</v>
      </c>
      <c r="J544" s="1" t="s">
        <v>626</v>
      </c>
      <c r="K544" s="1" t="s">
        <v>73</v>
      </c>
      <c r="L544" s="1" t="s">
        <v>116</v>
      </c>
      <c r="M544" s="1" t="s">
        <v>159</v>
      </c>
      <c r="N544" s="1" t="s">
        <v>183</v>
      </c>
      <c r="O544" s="1" t="s">
        <v>1833</v>
      </c>
      <c r="P544" s="1" t="s">
        <v>1833</v>
      </c>
      <c r="Q544" s="1" t="s">
        <v>3692</v>
      </c>
      <c r="R544" s="1" t="s">
        <v>1833</v>
      </c>
      <c r="S544" s="1" t="s">
        <v>3693</v>
      </c>
      <c r="T544" s="1" t="s">
        <v>4371</v>
      </c>
      <c r="U544" s="1" t="s">
        <v>1833</v>
      </c>
      <c r="V544" s="1" t="s">
        <v>1833</v>
      </c>
      <c r="W544" s="1" t="s">
        <v>3695</v>
      </c>
      <c r="X544" s="1" t="s">
        <v>10540</v>
      </c>
      <c r="Y544" s="2">
        <f>X545-'Bloco 1 10s Com RTOS RX'!$X544</f>
        <v>0.0001157407407</v>
      </c>
      <c r="Z544" s="1">
        <f>SUM(LEN(",CO_MQ135|"),'Bloco 1 10s Com RTOS RX'!$H544,LEN(",CO2_MQ135|"),'Bloco 1 10s Com RTOS RX'!$I544,LEN(",Alcool_MQ135|"),'Bloco 1 10s Com RTOS RX'!$J544,LEN(",Alcool_MQ135|"),'Bloco 1 10s Com RTOS RX'!$K544,LEN(",Toluen_MQ135|"),'Bloco 1 10s Com RTOS RX'!$L544,LEN(",MH4_MQ135|"),'Bloco 1 10s Com RTOS RX'!$M544,LEN(",O3_MQ131|"),'Bloco 1 10s Com RTOS RX'!$N544)*8</f>
        <v>672</v>
      </c>
    </row>
    <row r="545" ht="15.75" customHeight="1">
      <c r="A545" s="1" t="s">
        <v>10541</v>
      </c>
      <c r="B545" s="1" t="s">
        <v>10542</v>
      </c>
      <c r="C545" s="1" t="s">
        <v>8399</v>
      </c>
      <c r="D545" s="1" t="s">
        <v>10543</v>
      </c>
      <c r="E545" s="1" t="s">
        <v>1833</v>
      </c>
      <c r="F545" s="1" t="s">
        <v>1833</v>
      </c>
      <c r="G545" s="1" t="s">
        <v>1833</v>
      </c>
      <c r="H545" s="1" t="s">
        <v>474</v>
      </c>
      <c r="I545" s="1" t="s">
        <v>107</v>
      </c>
      <c r="J545" s="1" t="s">
        <v>187</v>
      </c>
      <c r="K545" s="1" t="s">
        <v>103</v>
      </c>
      <c r="L545" s="1" t="s">
        <v>780</v>
      </c>
      <c r="M545" s="1" t="s">
        <v>152</v>
      </c>
      <c r="N545" s="1" t="s">
        <v>774</v>
      </c>
      <c r="O545" s="1" t="s">
        <v>1833</v>
      </c>
      <c r="P545" s="1" t="s">
        <v>1833</v>
      </c>
      <c r="Q545" s="1" t="s">
        <v>3692</v>
      </c>
      <c r="R545" s="1" t="s">
        <v>1833</v>
      </c>
      <c r="S545" s="1" t="s">
        <v>3700</v>
      </c>
      <c r="T545" s="1" t="s">
        <v>4371</v>
      </c>
      <c r="U545" s="1" t="s">
        <v>1833</v>
      </c>
      <c r="V545" s="1" t="s">
        <v>1833</v>
      </c>
      <c r="W545" s="1" t="s">
        <v>3695</v>
      </c>
      <c r="X545" s="1" t="s">
        <v>10544</v>
      </c>
      <c r="Y545" s="2">
        <f>X546-'Bloco 1 10s Com RTOS RX'!$X545</f>
        <v>0.0001157407407</v>
      </c>
      <c r="Z545" s="1">
        <f>SUM(LEN(",CO_MQ135|"),'Bloco 1 10s Com RTOS RX'!$H545,LEN(",CO2_MQ135|"),'Bloco 1 10s Com RTOS RX'!$I545,LEN(",Alcool_MQ135|"),'Bloco 1 10s Com RTOS RX'!$J545,LEN(",Alcool_MQ135|"),'Bloco 1 10s Com RTOS RX'!$K545,LEN(",Toluen_MQ135|"),'Bloco 1 10s Com RTOS RX'!$L545,LEN(",MH4_MQ135|"),'Bloco 1 10s Com RTOS RX'!$M545,LEN(",O3_MQ131|"),'Bloco 1 10s Com RTOS RX'!$N545)*8</f>
        <v>672</v>
      </c>
    </row>
    <row r="546" ht="15.75" customHeight="1">
      <c r="A546" s="1" t="s">
        <v>10545</v>
      </c>
      <c r="B546" s="1" t="s">
        <v>10546</v>
      </c>
      <c r="C546" s="1" t="s">
        <v>8399</v>
      </c>
      <c r="D546" s="1" t="s">
        <v>10547</v>
      </c>
      <c r="E546" s="1" t="s">
        <v>1833</v>
      </c>
      <c r="F546" s="1" t="s">
        <v>1833</v>
      </c>
      <c r="G546" s="1" t="s">
        <v>1833</v>
      </c>
      <c r="H546" s="1" t="s">
        <v>14</v>
      </c>
      <c r="I546" s="1" t="s">
        <v>15</v>
      </c>
      <c r="J546" s="1" t="s">
        <v>16</v>
      </c>
      <c r="K546" s="1" t="s">
        <v>17</v>
      </c>
      <c r="L546" s="1" t="s">
        <v>18</v>
      </c>
      <c r="M546" s="1" t="s">
        <v>19</v>
      </c>
      <c r="N546" s="1" t="s">
        <v>84</v>
      </c>
      <c r="O546" s="1" t="s">
        <v>1833</v>
      </c>
      <c r="P546" s="1" t="s">
        <v>1833</v>
      </c>
      <c r="Q546" s="1" t="s">
        <v>3692</v>
      </c>
      <c r="R546" s="1" t="s">
        <v>1833</v>
      </c>
      <c r="S546" s="1" t="s">
        <v>3700</v>
      </c>
      <c r="T546" s="1" t="s">
        <v>4371</v>
      </c>
      <c r="U546" s="1" t="s">
        <v>1833</v>
      </c>
      <c r="V546" s="1" t="s">
        <v>1833</v>
      </c>
      <c r="W546" s="1" t="s">
        <v>3695</v>
      </c>
      <c r="X546" s="1" t="s">
        <v>10548</v>
      </c>
      <c r="Y546" s="2">
        <f>X547-'Bloco 1 10s Com RTOS RX'!$X546</f>
        <v>0.0001157407407</v>
      </c>
      <c r="Z546" s="1">
        <f>SUM(LEN(",CO_MQ135|"),'Bloco 1 10s Com RTOS RX'!$H546,LEN(",CO2_MQ135|"),'Bloco 1 10s Com RTOS RX'!$I546,LEN(",Alcool_MQ135|"),'Bloco 1 10s Com RTOS RX'!$J546,LEN(",Alcool_MQ135|"),'Bloco 1 10s Com RTOS RX'!$K546,LEN(",Toluen_MQ135|"),'Bloco 1 10s Com RTOS RX'!$L546,LEN(",MH4_MQ135|"),'Bloco 1 10s Com RTOS RX'!$M546,LEN(",O3_MQ131|"),'Bloco 1 10s Com RTOS RX'!$N546)*8</f>
        <v>672</v>
      </c>
    </row>
    <row r="547" ht="15.75" customHeight="1">
      <c r="A547" s="1" t="s">
        <v>10549</v>
      </c>
      <c r="B547" s="1" t="s">
        <v>10550</v>
      </c>
      <c r="C547" s="1" t="s">
        <v>8399</v>
      </c>
      <c r="D547" s="1" t="s">
        <v>10551</v>
      </c>
      <c r="E547" s="1" t="s">
        <v>1833</v>
      </c>
      <c r="F547" s="1" t="s">
        <v>1833</v>
      </c>
      <c r="G547" s="1" t="s">
        <v>1833</v>
      </c>
      <c r="H547" s="1" t="s">
        <v>570</v>
      </c>
      <c r="I547" s="1" t="s">
        <v>24</v>
      </c>
      <c r="J547" s="1" t="s">
        <v>60</v>
      </c>
      <c r="K547" s="1" t="s">
        <v>26</v>
      </c>
      <c r="L547" s="1" t="s">
        <v>145</v>
      </c>
      <c r="M547" s="1" t="s">
        <v>28</v>
      </c>
      <c r="N547" s="1" t="s">
        <v>84</v>
      </c>
      <c r="O547" s="1" t="s">
        <v>1833</v>
      </c>
      <c r="P547" s="1" t="s">
        <v>1833</v>
      </c>
      <c r="Q547" s="1" t="s">
        <v>3692</v>
      </c>
      <c r="R547" s="1" t="s">
        <v>1833</v>
      </c>
      <c r="S547" s="1" t="s">
        <v>3700</v>
      </c>
      <c r="T547" s="1" t="s">
        <v>4371</v>
      </c>
      <c r="U547" s="1" t="s">
        <v>1833</v>
      </c>
      <c r="V547" s="1" t="s">
        <v>1833</v>
      </c>
      <c r="W547" s="1" t="s">
        <v>3695</v>
      </c>
      <c r="X547" s="1" t="s">
        <v>10552</v>
      </c>
      <c r="Y547" s="2">
        <f>X548-'Bloco 1 10s Com RTOS RX'!$X547</f>
        <v>0.0001157407407</v>
      </c>
      <c r="Z547" s="1">
        <f>SUM(LEN(",CO_MQ135|"),'Bloco 1 10s Com RTOS RX'!$H547,LEN(",CO2_MQ135|"),'Bloco 1 10s Com RTOS RX'!$I547,LEN(",Alcool_MQ135|"),'Bloco 1 10s Com RTOS RX'!$J547,LEN(",Alcool_MQ135|"),'Bloco 1 10s Com RTOS RX'!$K547,LEN(",Toluen_MQ135|"),'Bloco 1 10s Com RTOS RX'!$L547,LEN(",MH4_MQ135|"),'Bloco 1 10s Com RTOS RX'!$M547,LEN(",O3_MQ131|"),'Bloco 1 10s Com RTOS RX'!$N547)*8</f>
        <v>672</v>
      </c>
    </row>
    <row r="548" ht="15.75" customHeight="1">
      <c r="A548" s="1" t="s">
        <v>10553</v>
      </c>
      <c r="B548" s="1" t="s">
        <v>10554</v>
      </c>
      <c r="C548" s="1" t="s">
        <v>8399</v>
      </c>
      <c r="D548" s="1" t="s">
        <v>10555</v>
      </c>
      <c r="E548" s="1" t="s">
        <v>1833</v>
      </c>
      <c r="F548" s="1" t="s">
        <v>1833</v>
      </c>
      <c r="G548" s="1" t="s">
        <v>1833</v>
      </c>
      <c r="H548" s="1" t="s">
        <v>3755</v>
      </c>
      <c r="I548" s="1" t="s">
        <v>15</v>
      </c>
      <c r="J548" s="1" t="s">
        <v>90</v>
      </c>
      <c r="K548" s="1" t="s">
        <v>17</v>
      </c>
      <c r="L548" s="1" t="s">
        <v>93</v>
      </c>
      <c r="M548" s="1" t="s">
        <v>19</v>
      </c>
      <c r="N548" s="1" t="s">
        <v>84</v>
      </c>
      <c r="O548" s="1" t="s">
        <v>1833</v>
      </c>
      <c r="P548" s="1" t="s">
        <v>1833</v>
      </c>
      <c r="Q548" s="1" t="s">
        <v>3692</v>
      </c>
      <c r="R548" s="1" t="s">
        <v>1833</v>
      </c>
      <c r="S548" s="1" t="s">
        <v>3700</v>
      </c>
      <c r="T548" s="1" t="s">
        <v>4371</v>
      </c>
      <c r="U548" s="1" t="s">
        <v>1833</v>
      </c>
      <c r="V548" s="1" t="s">
        <v>1833</v>
      </c>
      <c r="W548" s="1" t="s">
        <v>3695</v>
      </c>
      <c r="X548" s="1" t="s">
        <v>10556</v>
      </c>
      <c r="Y548" s="2">
        <f>X549-'Bloco 1 10s Com RTOS RX'!$X548</f>
        <v>0.0001273148148</v>
      </c>
      <c r="Z548" s="1">
        <f>SUM(LEN(",CO_MQ135|"),'Bloco 1 10s Com RTOS RX'!$H548,LEN(",CO2_MQ135|"),'Bloco 1 10s Com RTOS RX'!$I548,LEN(",Alcool_MQ135|"),'Bloco 1 10s Com RTOS RX'!$J548,LEN(",Alcool_MQ135|"),'Bloco 1 10s Com RTOS RX'!$K548,LEN(",Toluen_MQ135|"),'Bloco 1 10s Com RTOS RX'!$L548,LEN(",MH4_MQ135|"),'Bloco 1 10s Com RTOS RX'!$M548,LEN(",O3_MQ131|"),'Bloco 1 10s Com RTOS RX'!$N548)*8</f>
        <v>672</v>
      </c>
    </row>
    <row r="549" ht="15.75" customHeight="1">
      <c r="A549" s="1" t="s">
        <v>10557</v>
      </c>
      <c r="B549" s="1" t="s">
        <v>10558</v>
      </c>
      <c r="C549" s="1" t="s">
        <v>8399</v>
      </c>
      <c r="D549" s="1" t="s">
        <v>10559</v>
      </c>
      <c r="E549" s="1" t="s">
        <v>1833</v>
      </c>
      <c r="F549" s="1" t="s">
        <v>1833</v>
      </c>
      <c r="G549" s="1" t="s">
        <v>1833</v>
      </c>
      <c r="H549" s="1" t="s">
        <v>137</v>
      </c>
      <c r="I549" s="1" t="s">
        <v>3807</v>
      </c>
      <c r="J549" s="1" t="s">
        <v>3808</v>
      </c>
      <c r="K549" s="1" t="s">
        <v>26</v>
      </c>
      <c r="L549" s="1" t="s">
        <v>140</v>
      </c>
      <c r="M549" s="1" t="s">
        <v>28</v>
      </c>
      <c r="N549" s="1" t="s">
        <v>84</v>
      </c>
      <c r="O549" s="1" t="s">
        <v>1833</v>
      </c>
      <c r="P549" s="1" t="s">
        <v>1833</v>
      </c>
      <c r="Q549" s="1" t="s">
        <v>3692</v>
      </c>
      <c r="R549" s="1" t="s">
        <v>1833</v>
      </c>
      <c r="S549" s="1" t="s">
        <v>3700</v>
      </c>
      <c r="T549" s="1" t="s">
        <v>4371</v>
      </c>
      <c r="U549" s="1" t="s">
        <v>1833</v>
      </c>
      <c r="V549" s="1" t="s">
        <v>1833</v>
      </c>
      <c r="W549" s="1" t="s">
        <v>3695</v>
      </c>
      <c r="X549" s="1" t="s">
        <v>10560</v>
      </c>
      <c r="Y549" s="2">
        <f>X550-'Bloco 1 10s Com RTOS RX'!$X549</f>
        <v>0.0001041666667</v>
      </c>
      <c r="Z549" s="1">
        <f>SUM(LEN(",CO_MQ135|"),'Bloco 1 10s Com RTOS RX'!$H549,LEN(",CO2_MQ135|"),'Bloco 1 10s Com RTOS RX'!$I549,LEN(",Alcool_MQ135|"),'Bloco 1 10s Com RTOS RX'!$J549,LEN(",Alcool_MQ135|"),'Bloco 1 10s Com RTOS RX'!$K549,LEN(",Toluen_MQ135|"),'Bloco 1 10s Com RTOS RX'!$L549,LEN(",MH4_MQ135|"),'Bloco 1 10s Com RTOS RX'!$M549,LEN(",O3_MQ131|"),'Bloco 1 10s Com RTOS RX'!$N549)*8</f>
        <v>672</v>
      </c>
    </row>
    <row r="550" ht="15.75" customHeight="1">
      <c r="A550" s="1" t="s">
        <v>10561</v>
      </c>
      <c r="B550" s="1" t="s">
        <v>10562</v>
      </c>
      <c r="C550" s="1" t="s">
        <v>8399</v>
      </c>
      <c r="D550" s="1" t="s">
        <v>10563</v>
      </c>
      <c r="E550" s="1" t="s">
        <v>1833</v>
      </c>
      <c r="F550" s="1" t="s">
        <v>1833</v>
      </c>
      <c r="G550" s="1" t="s">
        <v>1833</v>
      </c>
      <c r="H550" s="1" t="s">
        <v>14</v>
      </c>
      <c r="I550" s="1" t="s">
        <v>15</v>
      </c>
      <c r="J550" s="1" t="s">
        <v>16</v>
      </c>
      <c r="K550" s="1" t="s">
        <v>17</v>
      </c>
      <c r="L550" s="1" t="s">
        <v>18</v>
      </c>
      <c r="M550" s="1" t="s">
        <v>19</v>
      </c>
      <c r="N550" s="1" t="s">
        <v>84</v>
      </c>
      <c r="O550" s="1" t="s">
        <v>1833</v>
      </c>
      <c r="P550" s="1" t="s">
        <v>1833</v>
      </c>
      <c r="Q550" s="1" t="s">
        <v>3692</v>
      </c>
      <c r="R550" s="1" t="s">
        <v>1833</v>
      </c>
      <c r="S550" s="1" t="s">
        <v>3700</v>
      </c>
      <c r="T550" s="1" t="s">
        <v>4371</v>
      </c>
      <c r="U550" s="1" t="s">
        <v>1833</v>
      </c>
      <c r="V550" s="1" t="s">
        <v>1833</v>
      </c>
      <c r="W550" s="1" t="s">
        <v>3695</v>
      </c>
      <c r="X550" s="1" t="s">
        <v>10564</v>
      </c>
      <c r="Y550" s="2">
        <f>X551-'Bloco 1 10s Com RTOS RX'!$X550</f>
        <v>0.0001157407407</v>
      </c>
      <c r="Z550" s="1">
        <f>SUM(LEN(",CO_MQ135|"),'Bloco 1 10s Com RTOS RX'!$H550,LEN(",CO2_MQ135|"),'Bloco 1 10s Com RTOS RX'!$I550,LEN(",Alcool_MQ135|"),'Bloco 1 10s Com RTOS RX'!$J550,LEN(",Alcool_MQ135|"),'Bloco 1 10s Com RTOS RX'!$K550,LEN(",Toluen_MQ135|"),'Bloco 1 10s Com RTOS RX'!$L550,LEN(",MH4_MQ135|"),'Bloco 1 10s Com RTOS RX'!$M550,LEN(",O3_MQ131|"),'Bloco 1 10s Com RTOS RX'!$N550)*8</f>
        <v>672</v>
      </c>
    </row>
    <row r="551" ht="15.75" customHeight="1">
      <c r="A551" s="1" t="s">
        <v>10565</v>
      </c>
      <c r="B551" s="1" t="s">
        <v>10566</v>
      </c>
      <c r="C551" s="1" t="s">
        <v>8399</v>
      </c>
      <c r="D551" s="1" t="s">
        <v>10567</v>
      </c>
      <c r="E551" s="1" t="s">
        <v>1833</v>
      </c>
      <c r="F551" s="1" t="s">
        <v>1833</v>
      </c>
      <c r="G551" s="1" t="s">
        <v>1833</v>
      </c>
      <c r="H551" s="1" t="s">
        <v>137</v>
      </c>
      <c r="I551" s="1" t="s">
        <v>3807</v>
      </c>
      <c r="J551" s="1" t="s">
        <v>3808</v>
      </c>
      <c r="K551" s="1" t="s">
        <v>26</v>
      </c>
      <c r="L551" s="1" t="s">
        <v>140</v>
      </c>
      <c r="M551" s="1" t="s">
        <v>28</v>
      </c>
      <c r="N551" s="1" t="s">
        <v>188</v>
      </c>
      <c r="O551" s="1" t="s">
        <v>1833</v>
      </c>
      <c r="P551" s="1" t="s">
        <v>1833</v>
      </c>
      <c r="Q551" s="1" t="s">
        <v>3692</v>
      </c>
      <c r="R551" s="1" t="s">
        <v>1833</v>
      </c>
      <c r="S551" s="1" t="s">
        <v>3700</v>
      </c>
      <c r="T551" s="1" t="s">
        <v>4371</v>
      </c>
      <c r="U551" s="1" t="s">
        <v>1833</v>
      </c>
      <c r="V551" s="1" t="s">
        <v>1833</v>
      </c>
      <c r="W551" s="1" t="s">
        <v>3695</v>
      </c>
      <c r="X551" s="1" t="s">
        <v>10568</v>
      </c>
      <c r="Y551" s="2">
        <f>X552-'Bloco 1 10s Com RTOS RX'!$X551</f>
        <v>0.0001273148148</v>
      </c>
      <c r="Z551" s="1">
        <f>SUM(LEN(",CO_MQ135|"),'Bloco 1 10s Com RTOS RX'!$H551,LEN(",CO2_MQ135|"),'Bloco 1 10s Com RTOS RX'!$I551,LEN(",Alcool_MQ135|"),'Bloco 1 10s Com RTOS RX'!$J551,LEN(",Alcool_MQ135|"),'Bloco 1 10s Com RTOS RX'!$K551,LEN(",Toluen_MQ135|"),'Bloco 1 10s Com RTOS RX'!$L551,LEN(",MH4_MQ135|"),'Bloco 1 10s Com RTOS RX'!$M551,LEN(",O3_MQ131|"),'Bloco 1 10s Com RTOS RX'!$N551)*8</f>
        <v>672</v>
      </c>
    </row>
    <row r="552" ht="15.75" customHeight="1">
      <c r="A552" s="1" t="s">
        <v>10569</v>
      </c>
      <c r="B552" s="1" t="s">
        <v>10570</v>
      </c>
      <c r="C552" s="1" t="s">
        <v>8399</v>
      </c>
      <c r="D552" s="1" t="s">
        <v>10571</v>
      </c>
      <c r="E552" s="1" t="s">
        <v>1833</v>
      </c>
      <c r="F552" s="1" t="s">
        <v>1833</v>
      </c>
      <c r="G552" s="1" t="s">
        <v>1833</v>
      </c>
      <c r="H552" s="1" t="s">
        <v>150</v>
      </c>
      <c r="I552" s="1" t="s">
        <v>76</v>
      </c>
      <c r="J552" s="1" t="s">
        <v>151</v>
      </c>
      <c r="K552" s="1" t="s">
        <v>83</v>
      </c>
      <c r="L552" s="1" t="s">
        <v>84</v>
      </c>
      <c r="M552" s="1" t="s">
        <v>19</v>
      </c>
      <c r="N552" s="1" t="s">
        <v>213</v>
      </c>
      <c r="O552" s="1" t="s">
        <v>1833</v>
      </c>
      <c r="P552" s="1" t="s">
        <v>1833</v>
      </c>
      <c r="Q552" s="1" t="s">
        <v>3692</v>
      </c>
      <c r="R552" s="1" t="s">
        <v>1833</v>
      </c>
      <c r="S552" s="1" t="s">
        <v>3700</v>
      </c>
      <c r="T552" s="1" t="s">
        <v>4371</v>
      </c>
      <c r="U552" s="1" t="s">
        <v>1833</v>
      </c>
      <c r="V552" s="1" t="s">
        <v>1833</v>
      </c>
      <c r="W552" s="1" t="s">
        <v>3695</v>
      </c>
      <c r="X552" s="1" t="s">
        <v>10572</v>
      </c>
      <c r="Y552" s="2">
        <f>X553-'Bloco 1 10s Com RTOS RX'!$X552</f>
        <v>0.0001157407407</v>
      </c>
      <c r="Z552" s="1">
        <f>SUM(LEN(",CO_MQ135|"),'Bloco 1 10s Com RTOS RX'!$H552,LEN(",CO2_MQ135|"),'Bloco 1 10s Com RTOS RX'!$I552,LEN(",Alcool_MQ135|"),'Bloco 1 10s Com RTOS RX'!$J552,LEN(",Alcool_MQ135|"),'Bloco 1 10s Com RTOS RX'!$K552,LEN(",Toluen_MQ135|"),'Bloco 1 10s Com RTOS RX'!$L552,LEN(",MH4_MQ135|"),'Bloco 1 10s Com RTOS RX'!$M552,LEN(",O3_MQ131|"),'Bloco 1 10s Com RTOS RX'!$N552)*8</f>
        <v>672</v>
      </c>
    </row>
    <row r="553" ht="15.75" customHeight="1">
      <c r="A553" s="1" t="s">
        <v>10573</v>
      </c>
      <c r="B553" s="1" t="s">
        <v>10574</v>
      </c>
      <c r="C553" s="1" t="s">
        <v>8399</v>
      </c>
      <c r="D553" s="1" t="s">
        <v>10575</v>
      </c>
      <c r="E553" s="1" t="s">
        <v>1833</v>
      </c>
      <c r="F553" s="1" t="s">
        <v>1833</v>
      </c>
      <c r="G553" s="1" t="s">
        <v>1833</v>
      </c>
      <c r="H553" s="1" t="s">
        <v>14</v>
      </c>
      <c r="I553" s="1" t="s">
        <v>15</v>
      </c>
      <c r="J553" s="1" t="s">
        <v>16</v>
      </c>
      <c r="K553" s="1" t="s">
        <v>17</v>
      </c>
      <c r="L553" s="1" t="s">
        <v>18</v>
      </c>
      <c r="M553" s="1" t="s">
        <v>19</v>
      </c>
      <c r="N553" s="1" t="s">
        <v>213</v>
      </c>
      <c r="O553" s="1" t="s">
        <v>1833</v>
      </c>
      <c r="P553" s="1" t="s">
        <v>1833</v>
      </c>
      <c r="Q553" s="1" t="s">
        <v>3692</v>
      </c>
      <c r="R553" s="1" t="s">
        <v>1833</v>
      </c>
      <c r="S553" s="1" t="s">
        <v>3700</v>
      </c>
      <c r="T553" s="1" t="s">
        <v>4371</v>
      </c>
      <c r="U553" s="1" t="s">
        <v>1833</v>
      </c>
      <c r="V553" s="1" t="s">
        <v>1833</v>
      </c>
      <c r="W553" s="1" t="s">
        <v>3695</v>
      </c>
      <c r="X553" s="1" t="s">
        <v>10576</v>
      </c>
      <c r="Y553" s="2">
        <f>X554-'Bloco 1 10s Com RTOS RX'!$X553</f>
        <v>0.0001157407407</v>
      </c>
      <c r="Z553" s="1">
        <f>SUM(LEN(",CO_MQ135|"),'Bloco 1 10s Com RTOS RX'!$H553,LEN(",CO2_MQ135|"),'Bloco 1 10s Com RTOS RX'!$I553,LEN(",Alcool_MQ135|"),'Bloco 1 10s Com RTOS RX'!$J553,LEN(",Alcool_MQ135|"),'Bloco 1 10s Com RTOS RX'!$K553,LEN(",Toluen_MQ135|"),'Bloco 1 10s Com RTOS RX'!$L553,LEN(",MH4_MQ135|"),'Bloco 1 10s Com RTOS RX'!$M553,LEN(",O3_MQ131|"),'Bloco 1 10s Com RTOS RX'!$N553)*8</f>
        <v>672</v>
      </c>
    </row>
    <row r="554" ht="15.75" customHeight="1">
      <c r="A554" s="1" t="s">
        <v>10577</v>
      </c>
      <c r="B554" s="1" t="s">
        <v>10578</v>
      </c>
      <c r="C554" s="1" t="s">
        <v>8399</v>
      </c>
      <c r="D554" s="1" t="s">
        <v>10579</v>
      </c>
      <c r="E554" s="1" t="s">
        <v>1833</v>
      </c>
      <c r="F554" s="1" t="s">
        <v>1833</v>
      </c>
      <c r="G554" s="1" t="s">
        <v>1833</v>
      </c>
      <c r="H554" s="1" t="s">
        <v>140</v>
      </c>
      <c r="I554" s="1" t="s">
        <v>289</v>
      </c>
      <c r="J554" s="1" t="s">
        <v>444</v>
      </c>
      <c r="K554" s="1" t="s">
        <v>291</v>
      </c>
      <c r="L554" s="1" t="s">
        <v>1846</v>
      </c>
      <c r="M554" s="1" t="s">
        <v>3720</v>
      </c>
      <c r="N554" s="1" t="s">
        <v>774</v>
      </c>
      <c r="O554" s="1" t="s">
        <v>1833</v>
      </c>
      <c r="P554" s="1" t="s">
        <v>1833</v>
      </c>
      <c r="Q554" s="1" t="s">
        <v>3692</v>
      </c>
      <c r="R554" s="1" t="s">
        <v>1833</v>
      </c>
      <c r="S554" s="1" t="s">
        <v>3700</v>
      </c>
      <c r="T554" s="1" t="s">
        <v>4371</v>
      </c>
      <c r="U554" s="1" t="s">
        <v>1833</v>
      </c>
      <c r="V554" s="1" t="s">
        <v>1833</v>
      </c>
      <c r="W554" s="1" t="s">
        <v>3695</v>
      </c>
      <c r="X554" s="1" t="s">
        <v>10580</v>
      </c>
      <c r="Y554" s="2">
        <f>X555-'Bloco 1 10s Com RTOS RX'!$X554</f>
        <v>0.0001157407407</v>
      </c>
      <c r="Z554" s="1">
        <f>SUM(LEN(",CO_MQ135|"),'Bloco 1 10s Com RTOS RX'!$H554,LEN(",CO2_MQ135|"),'Bloco 1 10s Com RTOS RX'!$I554,LEN(",Alcool_MQ135|"),'Bloco 1 10s Com RTOS RX'!$J554,LEN(",Alcool_MQ135|"),'Bloco 1 10s Com RTOS RX'!$K554,LEN(",Toluen_MQ135|"),'Bloco 1 10s Com RTOS RX'!$L554,LEN(",MH4_MQ135|"),'Bloco 1 10s Com RTOS RX'!$M554,LEN(",O3_MQ131|"),'Bloco 1 10s Com RTOS RX'!$N554)*8</f>
        <v>672</v>
      </c>
    </row>
    <row r="555" ht="15.75" customHeight="1">
      <c r="A555" s="1" t="s">
        <v>10581</v>
      </c>
      <c r="B555" s="1" t="s">
        <v>10582</v>
      </c>
      <c r="C555" s="1" t="s">
        <v>8399</v>
      </c>
      <c r="D555" s="1" t="s">
        <v>10583</v>
      </c>
      <c r="E555" s="1" t="s">
        <v>1833</v>
      </c>
      <c r="F555" s="1" t="s">
        <v>1833</v>
      </c>
      <c r="G555" s="1" t="s">
        <v>1833</v>
      </c>
      <c r="H555" s="1" t="s">
        <v>14</v>
      </c>
      <c r="I555" s="1" t="s">
        <v>15</v>
      </c>
      <c r="J555" s="1" t="s">
        <v>16</v>
      </c>
      <c r="K555" s="1" t="s">
        <v>17</v>
      </c>
      <c r="L555" s="1" t="s">
        <v>18</v>
      </c>
      <c r="M555" s="1" t="s">
        <v>19</v>
      </c>
      <c r="N555" s="1" t="s">
        <v>84</v>
      </c>
      <c r="O555" s="1" t="s">
        <v>1833</v>
      </c>
      <c r="P555" s="1" t="s">
        <v>1833</v>
      </c>
      <c r="Q555" s="1" t="s">
        <v>3692</v>
      </c>
      <c r="R555" s="1" t="s">
        <v>1833</v>
      </c>
      <c r="S555" s="1" t="s">
        <v>3700</v>
      </c>
      <c r="T555" s="1" t="s">
        <v>4371</v>
      </c>
      <c r="U555" s="1" t="s">
        <v>1833</v>
      </c>
      <c r="V555" s="1" t="s">
        <v>1833</v>
      </c>
      <c r="W555" s="1" t="s">
        <v>3695</v>
      </c>
      <c r="X555" s="1" t="s">
        <v>10584</v>
      </c>
      <c r="Y555" s="2">
        <f>X556-'Bloco 1 10s Com RTOS RX'!$X555</f>
        <v>0.0001157407407</v>
      </c>
      <c r="Z555" s="1">
        <f>SUM(LEN(",CO_MQ135|"),'Bloco 1 10s Com RTOS RX'!$H555,LEN(",CO2_MQ135|"),'Bloco 1 10s Com RTOS RX'!$I555,LEN(",Alcool_MQ135|"),'Bloco 1 10s Com RTOS RX'!$J555,LEN(",Alcool_MQ135|"),'Bloco 1 10s Com RTOS RX'!$K555,LEN(",Toluen_MQ135|"),'Bloco 1 10s Com RTOS RX'!$L555,LEN(",MH4_MQ135|"),'Bloco 1 10s Com RTOS RX'!$M555,LEN(",O3_MQ131|"),'Bloco 1 10s Com RTOS RX'!$N555)*8</f>
        <v>672</v>
      </c>
    </row>
    <row r="556" ht="15.75" customHeight="1">
      <c r="A556" s="1" t="s">
        <v>10585</v>
      </c>
      <c r="B556" s="1" t="s">
        <v>10586</v>
      </c>
      <c r="C556" s="1" t="s">
        <v>8399</v>
      </c>
      <c r="D556" s="1" t="s">
        <v>10587</v>
      </c>
      <c r="E556" s="1" t="s">
        <v>1833</v>
      </c>
      <c r="F556" s="1" t="s">
        <v>1833</v>
      </c>
      <c r="G556" s="1" t="s">
        <v>1833</v>
      </c>
      <c r="H556" s="1" t="s">
        <v>275</v>
      </c>
      <c r="I556" s="1" t="s">
        <v>3807</v>
      </c>
      <c r="J556" s="1" t="s">
        <v>886</v>
      </c>
      <c r="K556" s="1" t="s">
        <v>26</v>
      </c>
      <c r="L556" s="1" t="s">
        <v>288</v>
      </c>
      <c r="M556" s="1" t="s">
        <v>28</v>
      </c>
      <c r="N556" s="1" t="s">
        <v>31</v>
      </c>
      <c r="O556" s="1" t="s">
        <v>1833</v>
      </c>
      <c r="P556" s="1" t="s">
        <v>1833</v>
      </c>
      <c r="Q556" s="1" t="s">
        <v>3692</v>
      </c>
      <c r="R556" s="1" t="s">
        <v>1833</v>
      </c>
      <c r="S556" s="1" t="s">
        <v>3700</v>
      </c>
      <c r="T556" s="1" t="s">
        <v>4371</v>
      </c>
      <c r="U556" s="1" t="s">
        <v>1833</v>
      </c>
      <c r="V556" s="1" t="s">
        <v>1833</v>
      </c>
      <c r="W556" s="1" t="s">
        <v>3695</v>
      </c>
      <c r="X556" s="1" t="s">
        <v>10588</v>
      </c>
      <c r="Y556" s="2">
        <f>X557-'Bloco 1 10s Com RTOS RX'!$X556</f>
        <v>0.0001157407407</v>
      </c>
      <c r="Z556" s="1">
        <f>SUM(LEN(",CO_MQ135|"),'Bloco 1 10s Com RTOS RX'!$H556,LEN(",CO2_MQ135|"),'Bloco 1 10s Com RTOS RX'!$I556,LEN(",Alcool_MQ135|"),'Bloco 1 10s Com RTOS RX'!$J556,LEN(",Alcool_MQ135|"),'Bloco 1 10s Com RTOS RX'!$K556,LEN(",Toluen_MQ135|"),'Bloco 1 10s Com RTOS RX'!$L556,LEN(",MH4_MQ135|"),'Bloco 1 10s Com RTOS RX'!$M556,LEN(",O3_MQ131|"),'Bloco 1 10s Com RTOS RX'!$N556)*8</f>
        <v>672</v>
      </c>
    </row>
    <row r="557" ht="15.75" customHeight="1">
      <c r="A557" s="1" t="s">
        <v>10589</v>
      </c>
      <c r="B557" s="1" t="s">
        <v>10590</v>
      </c>
      <c r="C557" s="1" t="s">
        <v>8399</v>
      </c>
      <c r="D557" s="1" t="s">
        <v>10591</v>
      </c>
      <c r="E557" s="1" t="s">
        <v>1833</v>
      </c>
      <c r="F557" s="1" t="s">
        <v>1833</v>
      </c>
      <c r="G557" s="1" t="s">
        <v>1833</v>
      </c>
      <c r="H557" s="1" t="s">
        <v>140</v>
      </c>
      <c r="I557" s="1" t="s">
        <v>289</v>
      </c>
      <c r="J557" s="1" t="s">
        <v>444</v>
      </c>
      <c r="K557" s="1" t="s">
        <v>291</v>
      </c>
      <c r="L557" s="1" t="s">
        <v>1846</v>
      </c>
      <c r="M557" s="1" t="s">
        <v>3720</v>
      </c>
      <c r="N557" s="1" t="s">
        <v>1023</v>
      </c>
      <c r="O557" s="1" t="s">
        <v>1833</v>
      </c>
      <c r="P557" s="1" t="s">
        <v>1833</v>
      </c>
      <c r="Q557" s="1" t="s">
        <v>3692</v>
      </c>
      <c r="R557" s="1" t="s">
        <v>1833</v>
      </c>
      <c r="S557" s="1" t="s">
        <v>3700</v>
      </c>
      <c r="T557" s="1" t="s">
        <v>4371</v>
      </c>
      <c r="U557" s="1" t="s">
        <v>1833</v>
      </c>
      <c r="V557" s="1" t="s">
        <v>1833</v>
      </c>
      <c r="W557" s="1" t="s">
        <v>3695</v>
      </c>
      <c r="X557" s="1" t="s">
        <v>10592</v>
      </c>
      <c r="Y557" s="2">
        <f>X558-'Bloco 1 10s Com RTOS RX'!$X557</f>
        <v>0.0002314814815</v>
      </c>
      <c r="Z557" s="1">
        <f>SUM(LEN(",CO_MQ135|"),'Bloco 1 10s Com RTOS RX'!$H557,LEN(",CO2_MQ135|"),'Bloco 1 10s Com RTOS RX'!$I557,LEN(",Alcool_MQ135|"),'Bloco 1 10s Com RTOS RX'!$J557,LEN(",Alcool_MQ135|"),'Bloco 1 10s Com RTOS RX'!$K557,LEN(",Toluen_MQ135|"),'Bloco 1 10s Com RTOS RX'!$L557,LEN(",MH4_MQ135|"),'Bloco 1 10s Com RTOS RX'!$M557,LEN(",O3_MQ131|"),'Bloco 1 10s Com RTOS RX'!$N557)*8</f>
        <v>672</v>
      </c>
    </row>
    <row r="558" ht="15.75" customHeight="1">
      <c r="A558" s="1" t="s">
        <v>10593</v>
      </c>
      <c r="B558" s="1" t="s">
        <v>10594</v>
      </c>
      <c r="C558" s="1" t="s">
        <v>8399</v>
      </c>
      <c r="D558" s="1" t="s">
        <v>10595</v>
      </c>
      <c r="E558" s="1" t="s">
        <v>1833</v>
      </c>
      <c r="F558" s="1" t="s">
        <v>1833</v>
      </c>
      <c r="G558" s="1" t="s">
        <v>1833</v>
      </c>
      <c r="H558" s="1" t="s">
        <v>72</v>
      </c>
      <c r="I558" s="1" t="s">
        <v>5787</v>
      </c>
      <c r="J558" s="1" t="s">
        <v>473</v>
      </c>
      <c r="K558" s="1" t="s">
        <v>174</v>
      </c>
      <c r="L558" s="1" t="s">
        <v>175</v>
      </c>
      <c r="M558" s="1" t="s">
        <v>73</v>
      </c>
      <c r="N558" s="1" t="s">
        <v>84</v>
      </c>
      <c r="O558" s="1" t="s">
        <v>1833</v>
      </c>
      <c r="P558" s="1" t="s">
        <v>1833</v>
      </c>
      <c r="Q558" s="1" t="s">
        <v>3692</v>
      </c>
      <c r="R558" s="1" t="s">
        <v>1833</v>
      </c>
      <c r="S558" s="1" t="s">
        <v>3700</v>
      </c>
      <c r="T558" s="1" t="s">
        <v>4371</v>
      </c>
      <c r="U558" s="1" t="s">
        <v>1833</v>
      </c>
      <c r="V558" s="1" t="s">
        <v>1833</v>
      </c>
      <c r="W558" s="1" t="s">
        <v>3695</v>
      </c>
      <c r="X558" s="1" t="s">
        <v>10596</v>
      </c>
      <c r="Y558" s="2">
        <f>X559-'Bloco 1 10s Com RTOS RX'!$X558</f>
        <v>0.0001157407407</v>
      </c>
      <c r="Z558" s="1">
        <f>SUM(LEN(",CO_MQ135|"),'Bloco 1 10s Com RTOS RX'!$H558,LEN(",CO2_MQ135|"),'Bloco 1 10s Com RTOS RX'!$I558,LEN(",Alcool_MQ135|"),'Bloco 1 10s Com RTOS RX'!$J558,LEN(",Alcool_MQ135|"),'Bloco 1 10s Com RTOS RX'!$K558,LEN(",Toluen_MQ135|"),'Bloco 1 10s Com RTOS RX'!$L558,LEN(",MH4_MQ135|"),'Bloco 1 10s Com RTOS RX'!$M558,LEN(",O3_MQ131|"),'Bloco 1 10s Com RTOS RX'!$N558)*8</f>
        <v>672</v>
      </c>
    </row>
    <row r="559" ht="15.75" customHeight="1">
      <c r="A559" s="1" t="s">
        <v>10597</v>
      </c>
      <c r="B559" s="1" t="s">
        <v>10598</v>
      </c>
      <c r="C559" s="1" t="s">
        <v>8399</v>
      </c>
      <c r="D559" s="1" t="s">
        <v>10599</v>
      </c>
      <c r="E559" s="1" t="s">
        <v>1833</v>
      </c>
      <c r="F559" s="1" t="s">
        <v>1833</v>
      </c>
      <c r="G559" s="1" t="s">
        <v>1833</v>
      </c>
      <c r="H559" s="1" t="s">
        <v>166</v>
      </c>
      <c r="I559" s="1" t="s">
        <v>224</v>
      </c>
      <c r="J559" s="1" t="s">
        <v>225</v>
      </c>
      <c r="K559" s="1" t="s">
        <v>169</v>
      </c>
      <c r="L559" s="1" t="s">
        <v>271</v>
      </c>
      <c r="M559" s="1" t="s">
        <v>83</v>
      </c>
      <c r="N559" s="1" t="s">
        <v>84</v>
      </c>
      <c r="O559" s="1" t="s">
        <v>1833</v>
      </c>
      <c r="P559" s="1" t="s">
        <v>1833</v>
      </c>
      <c r="Q559" s="1" t="s">
        <v>3692</v>
      </c>
      <c r="R559" s="1" t="s">
        <v>1833</v>
      </c>
      <c r="S559" s="1" t="s">
        <v>3700</v>
      </c>
      <c r="T559" s="1" t="s">
        <v>4371</v>
      </c>
      <c r="U559" s="1" t="s">
        <v>1833</v>
      </c>
      <c r="V559" s="1" t="s">
        <v>1833</v>
      </c>
      <c r="W559" s="1" t="s">
        <v>3695</v>
      </c>
      <c r="X559" s="1" t="s">
        <v>10600</v>
      </c>
      <c r="Y559" s="2">
        <f>X560-'Bloco 1 10s Com RTOS RX'!$X559</f>
        <v>0.0001157407407</v>
      </c>
      <c r="Z559" s="1">
        <f>SUM(LEN(",CO_MQ135|"),'Bloco 1 10s Com RTOS RX'!$H559,LEN(",CO2_MQ135|"),'Bloco 1 10s Com RTOS RX'!$I559,LEN(",Alcool_MQ135|"),'Bloco 1 10s Com RTOS RX'!$J559,LEN(",Alcool_MQ135|"),'Bloco 1 10s Com RTOS RX'!$K559,LEN(",Toluen_MQ135|"),'Bloco 1 10s Com RTOS RX'!$L559,LEN(",MH4_MQ135|"),'Bloco 1 10s Com RTOS RX'!$M559,LEN(",O3_MQ131|"),'Bloco 1 10s Com RTOS RX'!$N559)*8</f>
        <v>672</v>
      </c>
    </row>
    <row r="560" ht="15.75" customHeight="1">
      <c r="A560" s="1" t="s">
        <v>10601</v>
      </c>
      <c r="B560" s="1" t="s">
        <v>10602</v>
      </c>
      <c r="C560" s="1" t="s">
        <v>8399</v>
      </c>
      <c r="D560" s="1" t="s">
        <v>10603</v>
      </c>
      <c r="E560" s="1" t="s">
        <v>1833</v>
      </c>
      <c r="F560" s="1" t="s">
        <v>1833</v>
      </c>
      <c r="G560" s="1" t="s">
        <v>1833</v>
      </c>
      <c r="H560" s="1" t="s">
        <v>259</v>
      </c>
      <c r="I560" s="1" t="s">
        <v>99</v>
      </c>
      <c r="J560" s="1" t="s">
        <v>251</v>
      </c>
      <c r="K560" s="1" t="s">
        <v>3884</v>
      </c>
      <c r="L560" s="1" t="s">
        <v>260</v>
      </c>
      <c r="M560" s="1" t="s">
        <v>103</v>
      </c>
      <c r="N560" s="1" t="s">
        <v>774</v>
      </c>
      <c r="O560" s="1" t="s">
        <v>1833</v>
      </c>
      <c r="P560" s="1" t="s">
        <v>1833</v>
      </c>
      <c r="Q560" s="1" t="s">
        <v>3692</v>
      </c>
      <c r="R560" s="1" t="s">
        <v>1833</v>
      </c>
      <c r="S560" s="1" t="s">
        <v>3700</v>
      </c>
      <c r="T560" s="1" t="s">
        <v>4371</v>
      </c>
      <c r="U560" s="1" t="s">
        <v>1833</v>
      </c>
      <c r="V560" s="1" t="s">
        <v>1833</v>
      </c>
      <c r="W560" s="1" t="s">
        <v>3695</v>
      </c>
      <c r="X560" s="1" t="s">
        <v>10604</v>
      </c>
      <c r="Y560" s="2">
        <f>X561-'Bloco 1 10s Com RTOS RX'!$X560</f>
        <v>0.0001157407407</v>
      </c>
      <c r="Z560" s="1">
        <f>SUM(LEN(",CO_MQ135|"),'Bloco 1 10s Com RTOS RX'!$H560,LEN(",CO2_MQ135|"),'Bloco 1 10s Com RTOS RX'!$I560,LEN(",Alcool_MQ135|"),'Bloco 1 10s Com RTOS RX'!$J560,LEN(",Alcool_MQ135|"),'Bloco 1 10s Com RTOS RX'!$K560,LEN(",Toluen_MQ135|"),'Bloco 1 10s Com RTOS RX'!$L560,LEN(",MH4_MQ135|"),'Bloco 1 10s Com RTOS RX'!$M560,LEN(",O3_MQ131|"),'Bloco 1 10s Com RTOS RX'!$N560)*8</f>
        <v>672</v>
      </c>
    </row>
    <row r="561" ht="15.75" customHeight="1">
      <c r="A561" s="1" t="s">
        <v>10605</v>
      </c>
      <c r="B561" s="1" t="s">
        <v>10606</v>
      </c>
      <c r="C561" s="1" t="s">
        <v>8399</v>
      </c>
      <c r="D561" s="1" t="s">
        <v>10607</v>
      </c>
      <c r="E561" s="1" t="s">
        <v>1833</v>
      </c>
      <c r="F561" s="1" t="s">
        <v>1833</v>
      </c>
      <c r="G561" s="1" t="s">
        <v>1833</v>
      </c>
      <c r="H561" s="1" t="s">
        <v>10608</v>
      </c>
      <c r="I561" s="1" t="s">
        <v>1126</v>
      </c>
      <c r="J561" s="1" t="s">
        <v>579</v>
      </c>
      <c r="K561" s="1" t="s">
        <v>320</v>
      </c>
      <c r="L561" s="1" t="s">
        <v>2217</v>
      </c>
      <c r="M561" s="1" t="s">
        <v>174</v>
      </c>
      <c r="N561" s="1" t="s">
        <v>319</v>
      </c>
      <c r="O561" s="1" t="s">
        <v>1833</v>
      </c>
      <c r="P561" s="1" t="s">
        <v>1833</v>
      </c>
      <c r="Q561" s="1" t="s">
        <v>3692</v>
      </c>
      <c r="R561" s="1" t="s">
        <v>1833</v>
      </c>
      <c r="S561" s="1" t="s">
        <v>3837</v>
      </c>
      <c r="T561" s="1" t="s">
        <v>4371</v>
      </c>
      <c r="U561" s="1" t="s">
        <v>1833</v>
      </c>
      <c r="V561" s="1" t="s">
        <v>1833</v>
      </c>
      <c r="W561" s="1" t="s">
        <v>3695</v>
      </c>
      <c r="X561" s="1" t="s">
        <v>10609</v>
      </c>
      <c r="Y561" s="2">
        <f>X562-'Bloco 1 10s Com RTOS RX'!$X561</f>
        <v>0.0001157407407</v>
      </c>
      <c r="Z561" s="1">
        <f>SUM(LEN(",CO_MQ135|"),'Bloco 1 10s Com RTOS RX'!$H561,LEN(",CO2_MQ135|"),'Bloco 1 10s Com RTOS RX'!$I561,LEN(",Alcool_MQ135|"),'Bloco 1 10s Com RTOS RX'!$J561,LEN(",Alcool_MQ135|"),'Bloco 1 10s Com RTOS RX'!$K561,LEN(",Toluen_MQ135|"),'Bloco 1 10s Com RTOS RX'!$L561,LEN(",MH4_MQ135|"),'Bloco 1 10s Com RTOS RX'!$M561,LEN(",O3_MQ131|"),'Bloco 1 10s Com RTOS RX'!$N561)*8</f>
        <v>672</v>
      </c>
    </row>
    <row r="562" ht="15.75" customHeight="1">
      <c r="A562" s="1" t="s">
        <v>10610</v>
      </c>
      <c r="B562" s="1" t="s">
        <v>10611</v>
      </c>
      <c r="C562" s="1" t="s">
        <v>8399</v>
      </c>
      <c r="D562" s="1" t="s">
        <v>10612</v>
      </c>
      <c r="E562" s="1" t="s">
        <v>1833</v>
      </c>
      <c r="F562" s="1" t="s">
        <v>1833</v>
      </c>
      <c r="G562" s="1" t="s">
        <v>1833</v>
      </c>
      <c r="H562" s="1" t="s">
        <v>43</v>
      </c>
      <c r="I562" s="1" t="s">
        <v>279</v>
      </c>
      <c r="J562" s="1" t="s">
        <v>1850</v>
      </c>
      <c r="K562" s="1" t="s">
        <v>3884</v>
      </c>
      <c r="L562" s="1" t="s">
        <v>2177</v>
      </c>
      <c r="M562" s="1" t="s">
        <v>103</v>
      </c>
      <c r="N562" s="1" t="s">
        <v>84</v>
      </c>
      <c r="O562" s="1" t="s">
        <v>1833</v>
      </c>
      <c r="P562" s="1" t="s">
        <v>1833</v>
      </c>
      <c r="Q562" s="1" t="s">
        <v>3692</v>
      </c>
      <c r="R562" s="1" t="s">
        <v>1833</v>
      </c>
      <c r="S562" s="1" t="s">
        <v>3700</v>
      </c>
      <c r="T562" s="1" t="s">
        <v>4371</v>
      </c>
      <c r="U562" s="1" t="s">
        <v>1833</v>
      </c>
      <c r="V562" s="1" t="s">
        <v>1833</v>
      </c>
      <c r="W562" s="1" t="s">
        <v>3695</v>
      </c>
      <c r="X562" s="1" t="s">
        <v>10613</v>
      </c>
      <c r="Y562" s="2">
        <f>X563-'Bloco 1 10s Com RTOS RX'!$X562</f>
        <v>0.0001273148148</v>
      </c>
      <c r="Z562" s="1">
        <f>SUM(LEN(",CO_MQ135|"),'Bloco 1 10s Com RTOS RX'!$H562,LEN(",CO2_MQ135|"),'Bloco 1 10s Com RTOS RX'!$I562,LEN(",Alcool_MQ135|"),'Bloco 1 10s Com RTOS RX'!$J562,LEN(",Alcool_MQ135|"),'Bloco 1 10s Com RTOS RX'!$K562,LEN(",Toluen_MQ135|"),'Bloco 1 10s Com RTOS RX'!$L562,LEN(",MH4_MQ135|"),'Bloco 1 10s Com RTOS RX'!$M562,LEN(",O3_MQ131|"),'Bloco 1 10s Com RTOS RX'!$N562)*8</f>
        <v>672</v>
      </c>
    </row>
    <row r="563" ht="15.75" customHeight="1">
      <c r="A563" s="1" t="s">
        <v>10614</v>
      </c>
      <c r="B563" s="1" t="s">
        <v>10615</v>
      </c>
      <c r="C563" s="1" t="s">
        <v>8399</v>
      </c>
      <c r="D563" s="1" t="s">
        <v>10616</v>
      </c>
      <c r="E563" s="1" t="s">
        <v>1833</v>
      </c>
      <c r="F563" s="1" t="s">
        <v>1833</v>
      </c>
      <c r="G563" s="1" t="s">
        <v>1833</v>
      </c>
      <c r="H563" s="1" t="s">
        <v>43</v>
      </c>
      <c r="I563" s="1" t="s">
        <v>279</v>
      </c>
      <c r="J563" s="1" t="s">
        <v>1850</v>
      </c>
      <c r="K563" s="1" t="s">
        <v>3884</v>
      </c>
      <c r="L563" s="1" t="s">
        <v>2177</v>
      </c>
      <c r="M563" s="1" t="s">
        <v>103</v>
      </c>
      <c r="N563" s="1" t="s">
        <v>31</v>
      </c>
      <c r="O563" s="1" t="s">
        <v>1833</v>
      </c>
      <c r="P563" s="1" t="s">
        <v>1833</v>
      </c>
      <c r="Q563" s="1" t="s">
        <v>3692</v>
      </c>
      <c r="R563" s="1" t="s">
        <v>1833</v>
      </c>
      <c r="S563" s="1" t="s">
        <v>3700</v>
      </c>
      <c r="T563" s="1" t="s">
        <v>4371</v>
      </c>
      <c r="U563" s="1" t="s">
        <v>1833</v>
      </c>
      <c r="V563" s="1" t="s">
        <v>1833</v>
      </c>
      <c r="W563" s="1" t="s">
        <v>3695</v>
      </c>
      <c r="X563" s="1" t="s">
        <v>10617</v>
      </c>
      <c r="Y563" s="2">
        <f>X564-'Bloco 1 10s Com RTOS RX'!$X563</f>
        <v>0.0001157407407</v>
      </c>
      <c r="Z563" s="1">
        <f>SUM(LEN(",CO_MQ135|"),'Bloco 1 10s Com RTOS RX'!$H563,LEN(",CO2_MQ135|"),'Bloco 1 10s Com RTOS RX'!$I563,LEN(",Alcool_MQ135|"),'Bloco 1 10s Com RTOS RX'!$J563,LEN(",Alcool_MQ135|"),'Bloco 1 10s Com RTOS RX'!$K563,LEN(",Toluen_MQ135|"),'Bloco 1 10s Com RTOS RX'!$L563,LEN(",MH4_MQ135|"),'Bloco 1 10s Com RTOS RX'!$M563,LEN(",O3_MQ131|"),'Bloco 1 10s Com RTOS RX'!$N563)*8</f>
        <v>672</v>
      </c>
    </row>
    <row r="564" ht="15.75" customHeight="1">
      <c r="A564" s="1" t="s">
        <v>10618</v>
      </c>
      <c r="B564" s="1" t="s">
        <v>10619</v>
      </c>
      <c r="C564" s="1" t="s">
        <v>8399</v>
      </c>
      <c r="D564" s="1" t="s">
        <v>10620</v>
      </c>
      <c r="E564" s="1" t="s">
        <v>1833</v>
      </c>
      <c r="F564" s="1" t="s">
        <v>1833</v>
      </c>
      <c r="G564" s="1" t="s">
        <v>1833</v>
      </c>
      <c r="H564" s="1" t="s">
        <v>57</v>
      </c>
      <c r="I564" s="1" t="s">
        <v>415</v>
      </c>
      <c r="J564" s="1" t="s">
        <v>1850</v>
      </c>
      <c r="K564" s="1" t="s">
        <v>291</v>
      </c>
      <c r="L564" s="1" t="s">
        <v>253</v>
      </c>
      <c r="M564" s="1" t="s">
        <v>3720</v>
      </c>
      <c r="N564" s="1" t="s">
        <v>3750</v>
      </c>
      <c r="O564" s="1" t="s">
        <v>1833</v>
      </c>
      <c r="P564" s="1" t="s">
        <v>1833</v>
      </c>
      <c r="Q564" s="1" t="s">
        <v>3692</v>
      </c>
      <c r="R564" s="1" t="s">
        <v>1833</v>
      </c>
      <c r="S564" s="1" t="s">
        <v>3700</v>
      </c>
      <c r="T564" s="1" t="s">
        <v>4371</v>
      </c>
      <c r="U564" s="1" t="s">
        <v>1833</v>
      </c>
      <c r="V564" s="1" t="s">
        <v>1833</v>
      </c>
      <c r="W564" s="1" t="s">
        <v>3695</v>
      </c>
      <c r="X564" s="1" t="s">
        <v>10621</v>
      </c>
      <c r="Y564" s="2">
        <f>X565-'Bloco 1 10s Com RTOS RX'!$X564</f>
        <v>0.0001157407407</v>
      </c>
      <c r="Z564" s="1">
        <f>SUM(LEN(",CO_MQ135|"),'Bloco 1 10s Com RTOS RX'!$H564,LEN(",CO2_MQ135|"),'Bloco 1 10s Com RTOS RX'!$I564,LEN(",Alcool_MQ135|"),'Bloco 1 10s Com RTOS RX'!$J564,LEN(",Alcool_MQ135|"),'Bloco 1 10s Com RTOS RX'!$K564,LEN(",Toluen_MQ135|"),'Bloco 1 10s Com RTOS RX'!$L564,LEN(",MH4_MQ135|"),'Bloco 1 10s Com RTOS RX'!$M564,LEN(",O3_MQ131|"),'Bloco 1 10s Com RTOS RX'!$N564)*8</f>
        <v>672</v>
      </c>
    </row>
    <row r="565" ht="15.75" customHeight="1">
      <c r="A565" s="1" t="s">
        <v>10622</v>
      </c>
      <c r="B565" s="1" t="s">
        <v>10623</v>
      </c>
      <c r="C565" s="1" t="s">
        <v>8399</v>
      </c>
      <c r="D565" s="1" t="s">
        <v>10624</v>
      </c>
      <c r="E565" s="1" t="s">
        <v>1833</v>
      </c>
      <c r="F565" s="1" t="s">
        <v>1833</v>
      </c>
      <c r="G565" s="1" t="s">
        <v>1833</v>
      </c>
      <c r="H565" s="1" t="s">
        <v>3719</v>
      </c>
      <c r="I565" s="1" t="s">
        <v>415</v>
      </c>
      <c r="J565" s="1" t="s">
        <v>670</v>
      </c>
      <c r="K565" s="1" t="s">
        <v>291</v>
      </c>
      <c r="L565" s="1" t="s">
        <v>1853</v>
      </c>
      <c r="M565" s="1" t="s">
        <v>3720</v>
      </c>
      <c r="N565" s="1" t="s">
        <v>213</v>
      </c>
      <c r="O565" s="1" t="s">
        <v>1833</v>
      </c>
      <c r="P565" s="1" t="s">
        <v>1833</v>
      </c>
      <c r="Q565" s="1" t="s">
        <v>3692</v>
      </c>
      <c r="R565" s="1" t="s">
        <v>1833</v>
      </c>
      <c r="S565" s="1" t="s">
        <v>3700</v>
      </c>
      <c r="T565" s="1" t="s">
        <v>4371</v>
      </c>
      <c r="U565" s="1" t="s">
        <v>1833</v>
      </c>
      <c r="V565" s="1" t="s">
        <v>1833</v>
      </c>
      <c r="W565" s="1" t="s">
        <v>3695</v>
      </c>
      <c r="X565" s="1" t="s">
        <v>10625</v>
      </c>
      <c r="Y565" s="2">
        <f>X566-'Bloco 1 10s Com RTOS RX'!$X565</f>
        <v>0.0001157407407</v>
      </c>
      <c r="Z565" s="1">
        <f>SUM(LEN(",CO_MQ135|"),'Bloco 1 10s Com RTOS RX'!$H565,LEN(",CO2_MQ135|"),'Bloco 1 10s Com RTOS RX'!$I565,LEN(",Alcool_MQ135|"),'Bloco 1 10s Com RTOS RX'!$J565,LEN(",Alcool_MQ135|"),'Bloco 1 10s Com RTOS RX'!$K565,LEN(",Toluen_MQ135|"),'Bloco 1 10s Com RTOS RX'!$L565,LEN(",MH4_MQ135|"),'Bloco 1 10s Com RTOS RX'!$M565,LEN(",O3_MQ131|"),'Bloco 1 10s Com RTOS RX'!$N565)*8</f>
        <v>672</v>
      </c>
    </row>
    <row r="566" ht="15.75" customHeight="1">
      <c r="A566" s="1" t="s">
        <v>10626</v>
      </c>
      <c r="B566" s="1" t="s">
        <v>10627</v>
      </c>
      <c r="C566" s="1" t="s">
        <v>8399</v>
      </c>
      <c r="D566" s="1" t="s">
        <v>10628</v>
      </c>
      <c r="E566" s="1" t="s">
        <v>1833</v>
      </c>
      <c r="F566" s="1" t="s">
        <v>1833</v>
      </c>
      <c r="G566" s="1" t="s">
        <v>1833</v>
      </c>
      <c r="H566" s="1" t="s">
        <v>3755</v>
      </c>
      <c r="I566" s="1" t="s">
        <v>15</v>
      </c>
      <c r="J566" s="1" t="s">
        <v>90</v>
      </c>
      <c r="K566" s="1" t="s">
        <v>17</v>
      </c>
      <c r="L566" s="1" t="s">
        <v>93</v>
      </c>
      <c r="M566" s="1" t="s">
        <v>19</v>
      </c>
      <c r="N566" s="1" t="s">
        <v>3750</v>
      </c>
      <c r="O566" s="1" t="s">
        <v>1833</v>
      </c>
      <c r="P566" s="1" t="s">
        <v>1833</v>
      </c>
      <c r="Q566" s="1" t="s">
        <v>3692</v>
      </c>
      <c r="R566" s="1" t="s">
        <v>1833</v>
      </c>
      <c r="S566" s="1" t="s">
        <v>3700</v>
      </c>
      <c r="T566" s="1" t="s">
        <v>4371</v>
      </c>
      <c r="U566" s="1" t="s">
        <v>1833</v>
      </c>
      <c r="V566" s="1" t="s">
        <v>1833</v>
      </c>
      <c r="W566" s="1" t="s">
        <v>3695</v>
      </c>
      <c r="X566" s="1" t="s">
        <v>4674</v>
      </c>
      <c r="Y566" s="2">
        <f>X567-'Bloco 1 10s Com RTOS RX'!$X566</f>
        <v>0.0001157407407</v>
      </c>
      <c r="Z566" s="1">
        <f>SUM(LEN(",CO_MQ135|"),'Bloco 1 10s Com RTOS RX'!$H566,LEN(",CO2_MQ135|"),'Bloco 1 10s Com RTOS RX'!$I566,LEN(",Alcool_MQ135|"),'Bloco 1 10s Com RTOS RX'!$J566,LEN(",Alcool_MQ135|"),'Bloco 1 10s Com RTOS RX'!$K566,LEN(",Toluen_MQ135|"),'Bloco 1 10s Com RTOS RX'!$L566,LEN(",MH4_MQ135|"),'Bloco 1 10s Com RTOS RX'!$M566,LEN(",O3_MQ131|"),'Bloco 1 10s Com RTOS RX'!$N566)*8</f>
        <v>672</v>
      </c>
    </row>
    <row r="567" ht="15.75" customHeight="1">
      <c r="A567" s="1" t="s">
        <v>10629</v>
      </c>
      <c r="B567" s="1" t="s">
        <v>10630</v>
      </c>
      <c r="C567" s="1" t="s">
        <v>8399</v>
      </c>
      <c r="D567" s="1" t="s">
        <v>10631</v>
      </c>
      <c r="E567" s="1" t="s">
        <v>1833</v>
      </c>
      <c r="F567" s="1" t="s">
        <v>1833</v>
      </c>
      <c r="G567" s="1" t="s">
        <v>1833</v>
      </c>
      <c r="H567" s="1" t="s">
        <v>140</v>
      </c>
      <c r="I567" s="1" t="s">
        <v>289</v>
      </c>
      <c r="J567" s="1" t="s">
        <v>444</v>
      </c>
      <c r="K567" s="1" t="s">
        <v>291</v>
      </c>
      <c r="L567" s="1" t="s">
        <v>1846</v>
      </c>
      <c r="M567" s="1" t="s">
        <v>3720</v>
      </c>
      <c r="N567" s="1" t="s">
        <v>84</v>
      </c>
      <c r="O567" s="1" t="s">
        <v>1833</v>
      </c>
      <c r="P567" s="1" t="s">
        <v>1833</v>
      </c>
      <c r="Q567" s="1" t="s">
        <v>3692</v>
      </c>
      <c r="R567" s="1" t="s">
        <v>1833</v>
      </c>
      <c r="S567" s="1" t="s">
        <v>3700</v>
      </c>
      <c r="T567" s="1" t="s">
        <v>4371</v>
      </c>
      <c r="U567" s="1" t="s">
        <v>1833</v>
      </c>
      <c r="V567" s="1" t="s">
        <v>1833</v>
      </c>
      <c r="W567" s="1" t="s">
        <v>3695</v>
      </c>
      <c r="X567" s="1" t="s">
        <v>10632</v>
      </c>
      <c r="Y567" s="2">
        <f>X568-'Bloco 1 10s Com RTOS RX'!$X567</f>
        <v>0.0001157407407</v>
      </c>
      <c r="Z567" s="1">
        <f>SUM(LEN(",CO_MQ135|"),'Bloco 1 10s Com RTOS RX'!$H567,LEN(",CO2_MQ135|"),'Bloco 1 10s Com RTOS RX'!$I567,LEN(",Alcool_MQ135|"),'Bloco 1 10s Com RTOS RX'!$J567,LEN(",Alcool_MQ135|"),'Bloco 1 10s Com RTOS RX'!$K567,LEN(",Toluen_MQ135|"),'Bloco 1 10s Com RTOS RX'!$L567,LEN(",MH4_MQ135|"),'Bloco 1 10s Com RTOS RX'!$M567,LEN(",O3_MQ131|"),'Bloco 1 10s Com RTOS RX'!$N567)*8</f>
        <v>672</v>
      </c>
    </row>
    <row r="568" ht="15.75" customHeight="1">
      <c r="A568" s="1" t="s">
        <v>10633</v>
      </c>
      <c r="B568" s="1" t="s">
        <v>10634</v>
      </c>
      <c r="C568" s="1" t="s">
        <v>8399</v>
      </c>
      <c r="D568" s="1" t="s">
        <v>10635</v>
      </c>
      <c r="E568" s="1" t="s">
        <v>1833</v>
      </c>
      <c r="F568" s="1" t="s">
        <v>1833</v>
      </c>
      <c r="G568" s="1" t="s">
        <v>1833</v>
      </c>
      <c r="H568" s="1" t="s">
        <v>832</v>
      </c>
      <c r="I568" s="1" t="s">
        <v>163</v>
      </c>
      <c r="J568" s="1" t="s">
        <v>597</v>
      </c>
      <c r="K568" s="1" t="s">
        <v>103</v>
      </c>
      <c r="L568" s="1" t="s">
        <v>833</v>
      </c>
      <c r="M568" s="1" t="s">
        <v>110</v>
      </c>
      <c r="N568" s="1" t="s">
        <v>84</v>
      </c>
      <c r="O568" s="1" t="s">
        <v>1833</v>
      </c>
      <c r="P568" s="1" t="s">
        <v>1833</v>
      </c>
      <c r="Q568" s="1" t="s">
        <v>3692</v>
      </c>
      <c r="R568" s="1" t="s">
        <v>1833</v>
      </c>
      <c r="S568" s="1" t="s">
        <v>3700</v>
      </c>
      <c r="T568" s="1" t="s">
        <v>4371</v>
      </c>
      <c r="U568" s="1" t="s">
        <v>1833</v>
      </c>
      <c r="V568" s="1" t="s">
        <v>1833</v>
      </c>
      <c r="W568" s="1" t="s">
        <v>3695</v>
      </c>
      <c r="X568" s="1" t="s">
        <v>10636</v>
      </c>
      <c r="Y568" s="2">
        <f>X569-'Bloco 1 10s Com RTOS RX'!$X568</f>
        <v>0.0001273148148</v>
      </c>
      <c r="Z568" s="1">
        <f>SUM(LEN(",CO_MQ135|"),'Bloco 1 10s Com RTOS RX'!$H568,LEN(",CO2_MQ135|"),'Bloco 1 10s Com RTOS RX'!$I568,LEN(",Alcool_MQ135|"),'Bloco 1 10s Com RTOS RX'!$J568,LEN(",Alcool_MQ135|"),'Bloco 1 10s Com RTOS RX'!$K568,LEN(",Toluen_MQ135|"),'Bloco 1 10s Com RTOS RX'!$L568,LEN(",MH4_MQ135|"),'Bloco 1 10s Com RTOS RX'!$M568,LEN(",O3_MQ131|"),'Bloco 1 10s Com RTOS RX'!$N568)*8</f>
        <v>672</v>
      </c>
    </row>
    <row r="569" ht="15.75" customHeight="1">
      <c r="A569" s="1" t="s">
        <v>10637</v>
      </c>
      <c r="B569" s="1" t="s">
        <v>10638</v>
      </c>
      <c r="C569" s="1" t="s">
        <v>8399</v>
      </c>
      <c r="D569" s="1" t="s">
        <v>10639</v>
      </c>
      <c r="E569" s="1" t="s">
        <v>1833</v>
      </c>
      <c r="F569" s="1" t="s">
        <v>1833</v>
      </c>
      <c r="G569" s="1" t="s">
        <v>1833</v>
      </c>
      <c r="H569" s="1" t="s">
        <v>307</v>
      </c>
      <c r="I569" s="1" t="s">
        <v>308</v>
      </c>
      <c r="J569" s="1" t="s">
        <v>309</v>
      </c>
      <c r="K569" s="1" t="s">
        <v>3720</v>
      </c>
      <c r="L569" s="1" t="s">
        <v>310</v>
      </c>
      <c r="M569" s="1" t="s">
        <v>110</v>
      </c>
      <c r="N569" s="1" t="s">
        <v>84</v>
      </c>
      <c r="O569" s="1" t="s">
        <v>1833</v>
      </c>
      <c r="P569" s="1" t="s">
        <v>1833</v>
      </c>
      <c r="Q569" s="1" t="s">
        <v>3692</v>
      </c>
      <c r="R569" s="1" t="s">
        <v>1833</v>
      </c>
      <c r="S569" s="1" t="s">
        <v>3700</v>
      </c>
      <c r="T569" s="1" t="s">
        <v>4371</v>
      </c>
      <c r="U569" s="1" t="s">
        <v>1833</v>
      </c>
      <c r="V569" s="1" t="s">
        <v>1833</v>
      </c>
      <c r="W569" s="1" t="s">
        <v>3695</v>
      </c>
      <c r="X569" s="1" t="s">
        <v>10640</v>
      </c>
      <c r="Y569" s="2">
        <f>X570-'Bloco 1 10s Com RTOS RX'!$X569</f>
        <v>0.0002314814815</v>
      </c>
      <c r="Z569" s="1">
        <f>SUM(LEN(",CO_MQ135|"),'Bloco 1 10s Com RTOS RX'!$H569,LEN(",CO2_MQ135|"),'Bloco 1 10s Com RTOS RX'!$I569,LEN(",Alcool_MQ135|"),'Bloco 1 10s Com RTOS RX'!$J569,LEN(",Alcool_MQ135|"),'Bloco 1 10s Com RTOS RX'!$K569,LEN(",Toluen_MQ135|"),'Bloco 1 10s Com RTOS RX'!$L569,LEN(",MH4_MQ135|"),'Bloco 1 10s Com RTOS RX'!$M569,LEN(",O3_MQ131|"),'Bloco 1 10s Com RTOS RX'!$N569)*8</f>
        <v>672</v>
      </c>
    </row>
    <row r="570" ht="15.75" customHeight="1">
      <c r="A570" s="1" t="s">
        <v>10641</v>
      </c>
      <c r="B570" s="1" t="s">
        <v>10642</v>
      </c>
      <c r="C570" s="1" t="s">
        <v>8399</v>
      </c>
      <c r="D570" s="1" t="s">
        <v>10643</v>
      </c>
      <c r="E570" s="1" t="s">
        <v>1833</v>
      </c>
      <c r="F570" s="1" t="s">
        <v>1833</v>
      </c>
      <c r="G570" s="1" t="s">
        <v>1833</v>
      </c>
      <c r="H570" s="1" t="s">
        <v>596</v>
      </c>
      <c r="I570" s="1" t="s">
        <v>308</v>
      </c>
      <c r="J570" s="1" t="s">
        <v>597</v>
      </c>
      <c r="K570" s="1" t="s">
        <v>3720</v>
      </c>
      <c r="L570" s="1" t="s">
        <v>303</v>
      </c>
      <c r="M570" s="1" t="s">
        <v>110</v>
      </c>
      <c r="N570" s="1" t="s">
        <v>319</v>
      </c>
      <c r="O570" s="1" t="s">
        <v>1833</v>
      </c>
      <c r="P570" s="1" t="s">
        <v>1833</v>
      </c>
      <c r="Q570" s="1" t="s">
        <v>3692</v>
      </c>
      <c r="R570" s="1" t="s">
        <v>1833</v>
      </c>
      <c r="S570" s="1" t="s">
        <v>3700</v>
      </c>
      <c r="T570" s="1" t="s">
        <v>4371</v>
      </c>
      <c r="U570" s="1" t="s">
        <v>1833</v>
      </c>
      <c r="V570" s="1" t="s">
        <v>1833</v>
      </c>
      <c r="W570" s="1" t="s">
        <v>3695</v>
      </c>
      <c r="X570" s="1" t="s">
        <v>10644</v>
      </c>
      <c r="Y570" s="2">
        <f>X571-'Bloco 1 10s Com RTOS RX'!$X570</f>
        <v>0.0001157407407</v>
      </c>
      <c r="Z570" s="1">
        <f>SUM(LEN(",CO_MQ135|"),'Bloco 1 10s Com RTOS RX'!$H570,LEN(",CO2_MQ135|"),'Bloco 1 10s Com RTOS RX'!$I570,LEN(",Alcool_MQ135|"),'Bloco 1 10s Com RTOS RX'!$J570,LEN(",Alcool_MQ135|"),'Bloco 1 10s Com RTOS RX'!$K570,LEN(",Toluen_MQ135|"),'Bloco 1 10s Com RTOS RX'!$L570,LEN(",MH4_MQ135|"),'Bloco 1 10s Com RTOS RX'!$M570,LEN(",O3_MQ131|"),'Bloco 1 10s Com RTOS RX'!$N570)*8</f>
        <v>672</v>
      </c>
    </row>
    <row r="571" ht="15.75" customHeight="1">
      <c r="A571" s="1" t="s">
        <v>10645</v>
      </c>
      <c r="B571" s="1" t="s">
        <v>10646</v>
      </c>
      <c r="C571" s="1" t="s">
        <v>8399</v>
      </c>
      <c r="D571" s="1" t="s">
        <v>10647</v>
      </c>
      <c r="E571" s="1" t="s">
        <v>1833</v>
      </c>
      <c r="F571" s="1" t="s">
        <v>1833</v>
      </c>
      <c r="G571" s="1" t="s">
        <v>1833</v>
      </c>
      <c r="H571" s="1" t="s">
        <v>406</v>
      </c>
      <c r="I571" s="1" t="s">
        <v>744</v>
      </c>
      <c r="J571" s="1" t="s">
        <v>151</v>
      </c>
      <c r="K571" s="1" t="s">
        <v>83</v>
      </c>
      <c r="L571" s="1" t="s">
        <v>213</v>
      </c>
      <c r="M571" s="1" t="s">
        <v>152</v>
      </c>
      <c r="N571" s="1" t="s">
        <v>319</v>
      </c>
      <c r="O571" s="1" t="s">
        <v>1833</v>
      </c>
      <c r="P571" s="1" t="s">
        <v>1833</v>
      </c>
      <c r="Q571" s="1" t="s">
        <v>3692</v>
      </c>
      <c r="R571" s="1" t="s">
        <v>1833</v>
      </c>
      <c r="S571" s="1" t="s">
        <v>3700</v>
      </c>
      <c r="T571" s="1" t="s">
        <v>4371</v>
      </c>
      <c r="U571" s="1" t="s">
        <v>1833</v>
      </c>
      <c r="V571" s="1" t="s">
        <v>1833</v>
      </c>
      <c r="W571" s="1" t="s">
        <v>3695</v>
      </c>
      <c r="X571" s="1" t="s">
        <v>10648</v>
      </c>
      <c r="Y571" s="2">
        <f>X572-'Bloco 1 10s Com RTOS RX'!$X571</f>
        <v>0.0001157407407</v>
      </c>
      <c r="Z571" s="1">
        <f>SUM(LEN(",CO_MQ135|"),'Bloco 1 10s Com RTOS RX'!$H571,LEN(",CO2_MQ135|"),'Bloco 1 10s Com RTOS RX'!$I571,LEN(",Alcool_MQ135|"),'Bloco 1 10s Com RTOS RX'!$J571,LEN(",Alcool_MQ135|"),'Bloco 1 10s Com RTOS RX'!$K571,LEN(",Toluen_MQ135|"),'Bloco 1 10s Com RTOS RX'!$L571,LEN(",MH4_MQ135|"),'Bloco 1 10s Com RTOS RX'!$M571,LEN(",O3_MQ131|"),'Bloco 1 10s Com RTOS RX'!$N571)*8</f>
        <v>672</v>
      </c>
    </row>
    <row r="572" ht="15.75" customHeight="1">
      <c r="A572" s="1" t="s">
        <v>10649</v>
      </c>
      <c r="B572" s="1" t="s">
        <v>10650</v>
      </c>
      <c r="C572" s="1" t="s">
        <v>8399</v>
      </c>
      <c r="D572" s="1" t="s">
        <v>10651</v>
      </c>
      <c r="E572" s="1" t="s">
        <v>1833</v>
      </c>
      <c r="F572" s="1" t="s">
        <v>1833</v>
      </c>
      <c r="G572" s="1" t="s">
        <v>1833</v>
      </c>
      <c r="H572" s="1" t="s">
        <v>386</v>
      </c>
      <c r="I572" s="1" t="s">
        <v>744</v>
      </c>
      <c r="J572" s="1" t="s">
        <v>318</v>
      </c>
      <c r="K572" s="1" t="s">
        <v>83</v>
      </c>
      <c r="L572" s="1" t="s">
        <v>319</v>
      </c>
      <c r="M572" s="1" t="s">
        <v>152</v>
      </c>
      <c r="N572" s="1" t="s">
        <v>84</v>
      </c>
      <c r="O572" s="1" t="s">
        <v>1833</v>
      </c>
      <c r="P572" s="1" t="s">
        <v>1833</v>
      </c>
      <c r="Q572" s="1" t="s">
        <v>3692</v>
      </c>
      <c r="R572" s="1" t="s">
        <v>1833</v>
      </c>
      <c r="S572" s="1" t="s">
        <v>3700</v>
      </c>
      <c r="T572" s="1" t="s">
        <v>4371</v>
      </c>
      <c r="U572" s="1" t="s">
        <v>1833</v>
      </c>
      <c r="V572" s="1" t="s">
        <v>1833</v>
      </c>
      <c r="W572" s="1" t="s">
        <v>3695</v>
      </c>
      <c r="X572" s="1" t="s">
        <v>10652</v>
      </c>
      <c r="Y572" s="2">
        <f>X573-'Bloco 1 10s Com RTOS RX'!$X572</f>
        <v>0.0001157407407</v>
      </c>
      <c r="Z572" s="1">
        <f>SUM(LEN(",CO_MQ135|"),'Bloco 1 10s Com RTOS RX'!$H572,LEN(",CO2_MQ135|"),'Bloco 1 10s Com RTOS RX'!$I572,LEN(",Alcool_MQ135|"),'Bloco 1 10s Com RTOS RX'!$J572,LEN(",Alcool_MQ135|"),'Bloco 1 10s Com RTOS RX'!$K572,LEN(",Toluen_MQ135|"),'Bloco 1 10s Com RTOS RX'!$L572,LEN(",MH4_MQ135|"),'Bloco 1 10s Com RTOS RX'!$M572,LEN(",O3_MQ131|"),'Bloco 1 10s Com RTOS RX'!$N572)*8</f>
        <v>672</v>
      </c>
    </row>
    <row r="573" ht="15.75" customHeight="1">
      <c r="A573" s="1" t="s">
        <v>10653</v>
      </c>
      <c r="B573" s="1" t="s">
        <v>10654</v>
      </c>
      <c r="C573" s="1" t="s">
        <v>8399</v>
      </c>
      <c r="D573" s="1" t="s">
        <v>10655</v>
      </c>
      <c r="E573" s="1" t="s">
        <v>1833</v>
      </c>
      <c r="F573" s="1" t="s">
        <v>1833</v>
      </c>
      <c r="G573" s="1" t="s">
        <v>1833</v>
      </c>
      <c r="H573" s="1" t="s">
        <v>400</v>
      </c>
      <c r="I573" s="1" t="s">
        <v>70</v>
      </c>
      <c r="J573" s="1" t="s">
        <v>77</v>
      </c>
      <c r="K573" s="1" t="s">
        <v>17</v>
      </c>
      <c r="L573" s="1" t="s">
        <v>1023</v>
      </c>
      <c r="M573" s="1" t="s">
        <v>19</v>
      </c>
      <c r="N573" s="1" t="s">
        <v>213</v>
      </c>
      <c r="O573" s="1" t="s">
        <v>1833</v>
      </c>
      <c r="P573" s="1" t="s">
        <v>1833</v>
      </c>
      <c r="Q573" s="1" t="s">
        <v>3692</v>
      </c>
      <c r="R573" s="1" t="s">
        <v>1833</v>
      </c>
      <c r="S573" s="1" t="s">
        <v>3700</v>
      </c>
      <c r="T573" s="1" t="s">
        <v>4371</v>
      </c>
      <c r="U573" s="1" t="s">
        <v>1833</v>
      </c>
      <c r="V573" s="1" t="s">
        <v>1833</v>
      </c>
      <c r="W573" s="1" t="s">
        <v>3695</v>
      </c>
      <c r="X573" s="1" t="s">
        <v>10656</v>
      </c>
      <c r="Y573" s="2">
        <f>X574-'Bloco 1 10s Com RTOS RX'!$X573</f>
        <v>0.0001157407407</v>
      </c>
      <c r="Z573" s="1">
        <f>SUM(LEN(",CO_MQ135|"),'Bloco 1 10s Com RTOS RX'!$H573,LEN(",CO2_MQ135|"),'Bloco 1 10s Com RTOS RX'!$I573,LEN(",Alcool_MQ135|"),'Bloco 1 10s Com RTOS RX'!$J573,LEN(",Alcool_MQ135|"),'Bloco 1 10s Com RTOS RX'!$K573,LEN(",Toluen_MQ135|"),'Bloco 1 10s Com RTOS RX'!$L573,LEN(",MH4_MQ135|"),'Bloco 1 10s Com RTOS RX'!$M573,LEN(",O3_MQ131|"),'Bloco 1 10s Com RTOS RX'!$N573)*8</f>
        <v>672</v>
      </c>
    </row>
    <row r="574" ht="15.75" customHeight="1">
      <c r="A574" s="1" t="s">
        <v>10657</v>
      </c>
      <c r="B574" s="1" t="s">
        <v>10658</v>
      </c>
      <c r="C574" s="1" t="s">
        <v>8399</v>
      </c>
      <c r="D574" s="1" t="s">
        <v>10659</v>
      </c>
      <c r="E574" s="1" t="s">
        <v>1833</v>
      </c>
      <c r="F574" s="1" t="s">
        <v>1833</v>
      </c>
      <c r="G574" s="1" t="s">
        <v>1833</v>
      </c>
      <c r="H574" s="1" t="s">
        <v>406</v>
      </c>
      <c r="I574" s="1" t="s">
        <v>744</v>
      </c>
      <c r="J574" s="1" t="s">
        <v>151</v>
      </c>
      <c r="K574" s="1" t="s">
        <v>83</v>
      </c>
      <c r="L574" s="1" t="s">
        <v>213</v>
      </c>
      <c r="M574" s="1" t="s">
        <v>152</v>
      </c>
      <c r="N574" s="1" t="s">
        <v>84</v>
      </c>
      <c r="O574" s="1" t="s">
        <v>1833</v>
      </c>
      <c r="P574" s="1" t="s">
        <v>1833</v>
      </c>
      <c r="Q574" s="1" t="s">
        <v>3692</v>
      </c>
      <c r="R574" s="1" t="s">
        <v>1833</v>
      </c>
      <c r="S574" s="1" t="s">
        <v>3700</v>
      </c>
      <c r="T574" s="1" t="s">
        <v>4371</v>
      </c>
      <c r="U574" s="1" t="s">
        <v>1833</v>
      </c>
      <c r="V574" s="1" t="s">
        <v>1833</v>
      </c>
      <c r="W574" s="1" t="s">
        <v>3695</v>
      </c>
      <c r="X574" s="1" t="s">
        <v>10660</v>
      </c>
      <c r="Y574" s="2">
        <f>X575-'Bloco 1 10s Com RTOS RX'!$X574</f>
        <v>0.0001157407407</v>
      </c>
      <c r="Z574" s="1">
        <f>SUM(LEN(",CO_MQ135|"),'Bloco 1 10s Com RTOS RX'!$H574,LEN(",CO2_MQ135|"),'Bloco 1 10s Com RTOS RX'!$I574,LEN(",Alcool_MQ135|"),'Bloco 1 10s Com RTOS RX'!$J574,LEN(",Alcool_MQ135|"),'Bloco 1 10s Com RTOS RX'!$K574,LEN(",Toluen_MQ135|"),'Bloco 1 10s Com RTOS RX'!$L574,LEN(",MH4_MQ135|"),'Bloco 1 10s Com RTOS RX'!$M574,LEN(",O3_MQ131|"),'Bloco 1 10s Com RTOS RX'!$N574)*8</f>
        <v>672</v>
      </c>
    </row>
    <row r="575" ht="15.75" customHeight="1">
      <c r="A575" s="1" t="s">
        <v>10661</v>
      </c>
      <c r="B575" s="1" t="s">
        <v>10662</v>
      </c>
      <c r="C575" s="1" t="s">
        <v>8399</v>
      </c>
      <c r="D575" s="1" t="s">
        <v>10663</v>
      </c>
      <c r="E575" s="1" t="s">
        <v>1833</v>
      </c>
      <c r="F575" s="1" t="s">
        <v>1833</v>
      </c>
      <c r="G575" s="1" t="s">
        <v>1833</v>
      </c>
      <c r="H575" s="1" t="s">
        <v>317</v>
      </c>
      <c r="I575" s="1" t="s">
        <v>186</v>
      </c>
      <c r="J575" s="1" t="s">
        <v>318</v>
      </c>
      <c r="K575" s="1" t="s">
        <v>83</v>
      </c>
      <c r="L575" s="1" t="s">
        <v>211</v>
      </c>
      <c r="M575" s="1" t="s">
        <v>152</v>
      </c>
      <c r="N575" s="1" t="s">
        <v>319</v>
      </c>
      <c r="O575" s="1" t="s">
        <v>1833</v>
      </c>
      <c r="P575" s="1" t="s">
        <v>1833</v>
      </c>
      <c r="Q575" s="1" t="s">
        <v>3692</v>
      </c>
      <c r="R575" s="1" t="s">
        <v>1833</v>
      </c>
      <c r="S575" s="1" t="s">
        <v>3700</v>
      </c>
      <c r="T575" s="1" t="s">
        <v>4371</v>
      </c>
      <c r="U575" s="1" t="s">
        <v>1833</v>
      </c>
      <c r="V575" s="1" t="s">
        <v>1833</v>
      </c>
      <c r="W575" s="1" t="s">
        <v>3695</v>
      </c>
      <c r="X575" s="1" t="s">
        <v>10664</v>
      </c>
      <c r="Y575" s="2">
        <f>X576-'Bloco 1 10s Com RTOS RX'!$X575</f>
        <v>0.0001157407407</v>
      </c>
      <c r="Z575" s="1">
        <f>SUM(LEN(",CO_MQ135|"),'Bloco 1 10s Com RTOS RX'!$H575,LEN(",CO2_MQ135|"),'Bloco 1 10s Com RTOS RX'!$I575,LEN(",Alcool_MQ135|"),'Bloco 1 10s Com RTOS RX'!$J575,LEN(",Alcool_MQ135|"),'Bloco 1 10s Com RTOS RX'!$K575,LEN(",Toluen_MQ135|"),'Bloco 1 10s Com RTOS RX'!$L575,LEN(",MH4_MQ135|"),'Bloco 1 10s Com RTOS RX'!$M575,LEN(",O3_MQ131|"),'Bloco 1 10s Com RTOS RX'!$N575)*8</f>
        <v>672</v>
      </c>
    </row>
    <row r="576" ht="15.75" customHeight="1">
      <c r="A576" s="1" t="s">
        <v>10665</v>
      </c>
      <c r="B576" s="1" t="s">
        <v>10666</v>
      </c>
      <c r="C576" s="1" t="s">
        <v>8399</v>
      </c>
      <c r="D576" s="1" t="s">
        <v>10667</v>
      </c>
      <c r="E576" s="1" t="s">
        <v>1833</v>
      </c>
      <c r="F576" s="1" t="s">
        <v>1833</v>
      </c>
      <c r="G576" s="1" t="s">
        <v>1833</v>
      </c>
      <c r="H576" s="1" t="s">
        <v>131</v>
      </c>
      <c r="I576" s="1" t="s">
        <v>76</v>
      </c>
      <c r="J576" s="1" t="s">
        <v>77</v>
      </c>
      <c r="K576" s="1" t="s">
        <v>17</v>
      </c>
      <c r="L576" s="1" t="s">
        <v>3750</v>
      </c>
      <c r="M576" s="1" t="s">
        <v>19</v>
      </c>
      <c r="N576" s="1" t="s">
        <v>319</v>
      </c>
      <c r="O576" s="1" t="s">
        <v>1833</v>
      </c>
      <c r="P576" s="1" t="s">
        <v>1833</v>
      </c>
      <c r="Q576" s="1" t="s">
        <v>3692</v>
      </c>
      <c r="R576" s="1" t="s">
        <v>1833</v>
      </c>
      <c r="S576" s="1" t="s">
        <v>3700</v>
      </c>
      <c r="T576" s="1" t="s">
        <v>4371</v>
      </c>
      <c r="U576" s="1" t="s">
        <v>1833</v>
      </c>
      <c r="V576" s="1" t="s">
        <v>1833</v>
      </c>
      <c r="W576" s="1" t="s">
        <v>3695</v>
      </c>
      <c r="X576" s="1" t="s">
        <v>10668</v>
      </c>
      <c r="Y576" s="2">
        <f>X577-'Bloco 1 10s Com RTOS RX'!$X576</f>
        <v>0.0001157407407</v>
      </c>
      <c r="Z576" s="1">
        <f>SUM(LEN(",CO_MQ135|"),'Bloco 1 10s Com RTOS RX'!$H576,LEN(",CO2_MQ135|"),'Bloco 1 10s Com RTOS RX'!$I576,LEN(",Alcool_MQ135|"),'Bloco 1 10s Com RTOS RX'!$J576,LEN(",Alcool_MQ135|"),'Bloco 1 10s Com RTOS RX'!$K576,LEN(",Toluen_MQ135|"),'Bloco 1 10s Com RTOS RX'!$L576,LEN(",MH4_MQ135|"),'Bloco 1 10s Com RTOS RX'!$M576,LEN(",O3_MQ131|"),'Bloco 1 10s Com RTOS RX'!$N576)*8</f>
        <v>672</v>
      </c>
    </row>
    <row r="577" ht="15.75" customHeight="1">
      <c r="A577" s="1" t="s">
        <v>10669</v>
      </c>
      <c r="B577" s="1" t="s">
        <v>10670</v>
      </c>
      <c r="C577" s="1" t="s">
        <v>8399</v>
      </c>
      <c r="D577" s="1" t="s">
        <v>10671</v>
      </c>
      <c r="E577" s="1" t="s">
        <v>1833</v>
      </c>
      <c r="F577" s="1" t="s">
        <v>1833</v>
      </c>
      <c r="G577" s="1" t="s">
        <v>1833</v>
      </c>
      <c r="H577" s="1" t="s">
        <v>386</v>
      </c>
      <c r="I577" s="1" t="s">
        <v>744</v>
      </c>
      <c r="J577" s="1" t="s">
        <v>318</v>
      </c>
      <c r="K577" s="1" t="s">
        <v>83</v>
      </c>
      <c r="L577" s="1" t="s">
        <v>319</v>
      </c>
      <c r="M577" s="1" t="s">
        <v>152</v>
      </c>
      <c r="N577" s="1" t="s">
        <v>188</v>
      </c>
      <c r="O577" s="1" t="s">
        <v>1833</v>
      </c>
      <c r="P577" s="1" t="s">
        <v>1833</v>
      </c>
      <c r="Q577" s="1" t="s">
        <v>3692</v>
      </c>
      <c r="R577" s="1" t="s">
        <v>1833</v>
      </c>
      <c r="S577" s="1" t="s">
        <v>3700</v>
      </c>
      <c r="T577" s="1" t="s">
        <v>4371</v>
      </c>
      <c r="U577" s="1" t="s">
        <v>1833</v>
      </c>
      <c r="V577" s="1" t="s">
        <v>1833</v>
      </c>
      <c r="W577" s="1" t="s">
        <v>3695</v>
      </c>
      <c r="X577" s="1" t="s">
        <v>10672</v>
      </c>
      <c r="Y577" s="2">
        <f>X578-'Bloco 1 10s Com RTOS RX'!$X577</f>
        <v>0.0001157407407</v>
      </c>
      <c r="Z577" s="1">
        <f>SUM(LEN(",CO_MQ135|"),'Bloco 1 10s Com RTOS RX'!$H577,LEN(",CO2_MQ135|"),'Bloco 1 10s Com RTOS RX'!$I577,LEN(",Alcool_MQ135|"),'Bloco 1 10s Com RTOS RX'!$J577,LEN(",Alcool_MQ135|"),'Bloco 1 10s Com RTOS RX'!$K577,LEN(",Toluen_MQ135|"),'Bloco 1 10s Com RTOS RX'!$L577,LEN(",MH4_MQ135|"),'Bloco 1 10s Com RTOS RX'!$M577,LEN(",O3_MQ131|"),'Bloco 1 10s Com RTOS RX'!$N577)*8</f>
        <v>672</v>
      </c>
    </row>
    <row r="578" ht="15.75" customHeight="1">
      <c r="A578" s="1" t="s">
        <v>10673</v>
      </c>
      <c r="B578" s="1" t="s">
        <v>10674</v>
      </c>
      <c r="C578" s="1" t="s">
        <v>8399</v>
      </c>
      <c r="D578" s="1" t="s">
        <v>10675</v>
      </c>
      <c r="E578" s="1" t="s">
        <v>1833</v>
      </c>
      <c r="F578" s="1" t="s">
        <v>1833</v>
      </c>
      <c r="G578" s="1" t="s">
        <v>1833</v>
      </c>
      <c r="H578" s="1" t="s">
        <v>832</v>
      </c>
      <c r="I578" s="1" t="s">
        <v>163</v>
      </c>
      <c r="J578" s="1" t="s">
        <v>597</v>
      </c>
      <c r="K578" s="1" t="s">
        <v>103</v>
      </c>
      <c r="L578" s="1" t="s">
        <v>833</v>
      </c>
      <c r="M578" s="1" t="s">
        <v>110</v>
      </c>
      <c r="N578" s="1" t="s">
        <v>319</v>
      </c>
      <c r="O578" s="1" t="s">
        <v>1833</v>
      </c>
      <c r="P578" s="1" t="s">
        <v>1833</v>
      </c>
      <c r="Q578" s="1" t="s">
        <v>3692</v>
      </c>
      <c r="R578" s="1" t="s">
        <v>1833</v>
      </c>
      <c r="S578" s="1" t="s">
        <v>3700</v>
      </c>
      <c r="T578" s="1" t="s">
        <v>4371</v>
      </c>
      <c r="U578" s="1" t="s">
        <v>1833</v>
      </c>
      <c r="V578" s="1" t="s">
        <v>1833</v>
      </c>
      <c r="W578" s="1" t="s">
        <v>3695</v>
      </c>
      <c r="X578" s="1" t="s">
        <v>4709</v>
      </c>
      <c r="Y578" s="2">
        <f>X579-'Bloco 1 10s Com RTOS RX'!$X578</f>
        <v>0.0001157407407</v>
      </c>
      <c r="Z578" s="1">
        <f>SUM(LEN(",CO_MQ135|"),'Bloco 1 10s Com RTOS RX'!$H578,LEN(",CO2_MQ135|"),'Bloco 1 10s Com RTOS RX'!$I578,LEN(",Alcool_MQ135|"),'Bloco 1 10s Com RTOS RX'!$J578,LEN(",Alcool_MQ135|"),'Bloco 1 10s Com RTOS RX'!$K578,LEN(",Toluen_MQ135|"),'Bloco 1 10s Com RTOS RX'!$L578,LEN(",MH4_MQ135|"),'Bloco 1 10s Com RTOS RX'!$M578,LEN(",O3_MQ131|"),'Bloco 1 10s Com RTOS RX'!$N578)*8</f>
        <v>672</v>
      </c>
    </row>
    <row r="579" ht="15.75" customHeight="1">
      <c r="A579" s="1" t="s">
        <v>10676</v>
      </c>
      <c r="B579" s="1" t="s">
        <v>10677</v>
      </c>
      <c r="C579" s="1" t="s">
        <v>8399</v>
      </c>
      <c r="D579" s="1" t="s">
        <v>10678</v>
      </c>
      <c r="E579" s="1" t="s">
        <v>1833</v>
      </c>
      <c r="F579" s="1" t="s">
        <v>1833</v>
      </c>
      <c r="G579" s="1" t="s">
        <v>1833</v>
      </c>
      <c r="H579" s="1" t="s">
        <v>357</v>
      </c>
      <c r="I579" s="1" t="s">
        <v>15</v>
      </c>
      <c r="J579" s="1" t="s">
        <v>16</v>
      </c>
      <c r="K579" s="1" t="s">
        <v>26</v>
      </c>
      <c r="L579" s="1" t="s">
        <v>887</v>
      </c>
      <c r="M579" s="1" t="s">
        <v>28</v>
      </c>
      <c r="N579" s="1" t="s">
        <v>774</v>
      </c>
      <c r="O579" s="1" t="s">
        <v>1833</v>
      </c>
      <c r="P579" s="1" t="s">
        <v>1833</v>
      </c>
      <c r="Q579" s="1" t="s">
        <v>3692</v>
      </c>
      <c r="R579" s="1" t="s">
        <v>1833</v>
      </c>
      <c r="S579" s="1" t="s">
        <v>3700</v>
      </c>
      <c r="T579" s="1" t="s">
        <v>4371</v>
      </c>
      <c r="U579" s="1" t="s">
        <v>1833</v>
      </c>
      <c r="V579" s="1" t="s">
        <v>1833</v>
      </c>
      <c r="W579" s="1" t="s">
        <v>3695</v>
      </c>
      <c r="X579" s="1" t="s">
        <v>10679</v>
      </c>
      <c r="Y579" s="2">
        <f>X580-'Bloco 1 10s Com RTOS RX'!$X579</f>
        <v>0.0001157407407</v>
      </c>
      <c r="Z579" s="1">
        <f>SUM(LEN(",CO_MQ135|"),'Bloco 1 10s Com RTOS RX'!$H579,LEN(",CO2_MQ135|"),'Bloco 1 10s Com RTOS RX'!$I579,LEN(",Alcool_MQ135|"),'Bloco 1 10s Com RTOS RX'!$J579,LEN(",Alcool_MQ135|"),'Bloco 1 10s Com RTOS RX'!$K579,LEN(",Toluen_MQ135|"),'Bloco 1 10s Com RTOS RX'!$L579,LEN(",MH4_MQ135|"),'Bloco 1 10s Com RTOS RX'!$M579,LEN(",O3_MQ131|"),'Bloco 1 10s Com RTOS RX'!$N579)*8</f>
        <v>672</v>
      </c>
    </row>
    <row r="580" ht="15.75" customHeight="1">
      <c r="A580" s="1" t="s">
        <v>10680</v>
      </c>
      <c r="B580" s="1" t="s">
        <v>10681</v>
      </c>
      <c r="C580" s="1" t="s">
        <v>8399</v>
      </c>
      <c r="D580" s="1" t="s">
        <v>10682</v>
      </c>
      <c r="E580" s="1" t="s">
        <v>1833</v>
      </c>
      <c r="F580" s="1" t="s">
        <v>1833</v>
      </c>
      <c r="G580" s="1" t="s">
        <v>1833</v>
      </c>
      <c r="H580" s="1" t="s">
        <v>150</v>
      </c>
      <c r="I580" s="1" t="s">
        <v>76</v>
      </c>
      <c r="J580" s="1" t="s">
        <v>151</v>
      </c>
      <c r="K580" s="1" t="s">
        <v>83</v>
      </c>
      <c r="L580" s="1" t="s">
        <v>84</v>
      </c>
      <c r="M580" s="1" t="s">
        <v>19</v>
      </c>
      <c r="N580" s="1" t="s">
        <v>211</v>
      </c>
      <c r="O580" s="1" t="s">
        <v>1833</v>
      </c>
      <c r="P580" s="1" t="s">
        <v>1833</v>
      </c>
      <c r="Q580" s="1" t="s">
        <v>3692</v>
      </c>
      <c r="R580" s="1" t="s">
        <v>1833</v>
      </c>
      <c r="S580" s="1" t="s">
        <v>3700</v>
      </c>
      <c r="T580" s="1" t="s">
        <v>4371</v>
      </c>
      <c r="U580" s="1" t="s">
        <v>1833</v>
      </c>
      <c r="V580" s="1" t="s">
        <v>1833</v>
      </c>
      <c r="W580" s="1" t="s">
        <v>3695</v>
      </c>
      <c r="X580" s="1" t="s">
        <v>10683</v>
      </c>
      <c r="Y580" s="2">
        <f>X581-'Bloco 1 10s Com RTOS RX'!$X580</f>
        <v>0.0001273148148</v>
      </c>
      <c r="Z580" s="1">
        <f>SUM(LEN(",CO_MQ135|"),'Bloco 1 10s Com RTOS RX'!$H580,LEN(",CO2_MQ135|"),'Bloco 1 10s Com RTOS RX'!$I580,LEN(",Alcool_MQ135|"),'Bloco 1 10s Com RTOS RX'!$J580,LEN(",Alcool_MQ135|"),'Bloco 1 10s Com RTOS RX'!$K580,LEN(",Toluen_MQ135|"),'Bloco 1 10s Com RTOS RX'!$L580,LEN(",MH4_MQ135|"),'Bloco 1 10s Com RTOS RX'!$M580,LEN(",O3_MQ131|"),'Bloco 1 10s Com RTOS RX'!$N580)*8</f>
        <v>672</v>
      </c>
    </row>
    <row r="581" ht="15.75" customHeight="1">
      <c r="A581" s="1" t="s">
        <v>10684</v>
      </c>
      <c r="B581" s="1" t="s">
        <v>10685</v>
      </c>
      <c r="C581" s="1" t="s">
        <v>8399</v>
      </c>
      <c r="D581" s="1" t="s">
        <v>10686</v>
      </c>
      <c r="E581" s="1" t="s">
        <v>1833</v>
      </c>
      <c r="F581" s="1" t="s">
        <v>1833</v>
      </c>
      <c r="G581" s="1" t="s">
        <v>1833</v>
      </c>
      <c r="H581" s="1" t="s">
        <v>447</v>
      </c>
      <c r="I581" s="1" t="s">
        <v>186</v>
      </c>
      <c r="J581" s="1" t="s">
        <v>187</v>
      </c>
      <c r="K581" s="1" t="s">
        <v>103</v>
      </c>
      <c r="L581" s="1" t="s">
        <v>188</v>
      </c>
      <c r="M581" s="1" t="s">
        <v>152</v>
      </c>
      <c r="N581" s="1" t="s">
        <v>188</v>
      </c>
      <c r="O581" s="1" t="s">
        <v>1833</v>
      </c>
      <c r="P581" s="1" t="s">
        <v>1833</v>
      </c>
      <c r="Q581" s="1" t="s">
        <v>3692</v>
      </c>
      <c r="R581" s="1" t="s">
        <v>1833</v>
      </c>
      <c r="S581" s="1" t="s">
        <v>3700</v>
      </c>
      <c r="T581" s="1" t="s">
        <v>4371</v>
      </c>
      <c r="U581" s="1" t="s">
        <v>1833</v>
      </c>
      <c r="V581" s="1" t="s">
        <v>1833</v>
      </c>
      <c r="W581" s="1" t="s">
        <v>3695</v>
      </c>
      <c r="X581" s="1" t="s">
        <v>10687</v>
      </c>
      <c r="Y581" s="2">
        <f>X582-'Bloco 1 10s Com RTOS RX'!$X581</f>
        <v>0.0002314814815</v>
      </c>
      <c r="Z581" s="1">
        <f>SUM(LEN(",CO_MQ135|"),'Bloco 1 10s Com RTOS RX'!$H581,LEN(",CO2_MQ135|"),'Bloco 1 10s Com RTOS RX'!$I581,LEN(",Alcool_MQ135|"),'Bloco 1 10s Com RTOS RX'!$J581,LEN(",Alcool_MQ135|"),'Bloco 1 10s Com RTOS RX'!$K581,LEN(",Toluen_MQ135|"),'Bloco 1 10s Com RTOS RX'!$L581,LEN(",MH4_MQ135|"),'Bloco 1 10s Com RTOS RX'!$M581,LEN(",O3_MQ131|"),'Bloco 1 10s Com RTOS RX'!$N581)*8</f>
        <v>672</v>
      </c>
    </row>
    <row r="582" ht="15.75" customHeight="1">
      <c r="A582" s="1" t="s">
        <v>10688</v>
      </c>
      <c r="B582" s="1" t="s">
        <v>10689</v>
      </c>
      <c r="C582" s="1" t="s">
        <v>8399</v>
      </c>
      <c r="D582" s="1" t="s">
        <v>10690</v>
      </c>
      <c r="E582" s="1" t="s">
        <v>1833</v>
      </c>
      <c r="F582" s="1" t="s">
        <v>1833</v>
      </c>
      <c r="G582" s="1" t="s">
        <v>1833</v>
      </c>
      <c r="H582" s="1" t="s">
        <v>369</v>
      </c>
      <c r="I582" s="1" t="s">
        <v>744</v>
      </c>
      <c r="J582" s="1" t="s">
        <v>773</v>
      </c>
      <c r="K582" s="1" t="s">
        <v>83</v>
      </c>
      <c r="L582" s="1" t="s">
        <v>774</v>
      </c>
      <c r="M582" s="1" t="s">
        <v>152</v>
      </c>
      <c r="N582" s="1" t="s">
        <v>211</v>
      </c>
      <c r="O582" s="1" t="s">
        <v>1833</v>
      </c>
      <c r="P582" s="1" t="s">
        <v>1833</v>
      </c>
      <c r="Q582" s="1" t="s">
        <v>3692</v>
      </c>
      <c r="R582" s="1" t="s">
        <v>1833</v>
      </c>
      <c r="S582" s="1" t="s">
        <v>3700</v>
      </c>
      <c r="T582" s="1" t="s">
        <v>4371</v>
      </c>
      <c r="U582" s="1" t="s">
        <v>1833</v>
      </c>
      <c r="V582" s="1" t="s">
        <v>1833</v>
      </c>
      <c r="W582" s="1" t="s">
        <v>3695</v>
      </c>
      <c r="X582" s="1" t="s">
        <v>10691</v>
      </c>
      <c r="Y582" s="2">
        <f>X583-'Bloco 1 10s Com RTOS RX'!$X582</f>
        <v>0.0001157407407</v>
      </c>
      <c r="Z582" s="1">
        <f>SUM(LEN(",CO_MQ135|"),'Bloco 1 10s Com RTOS RX'!$H582,LEN(",CO2_MQ135|"),'Bloco 1 10s Com RTOS RX'!$I582,LEN(",Alcool_MQ135|"),'Bloco 1 10s Com RTOS RX'!$J582,LEN(",Alcool_MQ135|"),'Bloco 1 10s Com RTOS RX'!$K582,LEN(",Toluen_MQ135|"),'Bloco 1 10s Com RTOS RX'!$L582,LEN(",MH4_MQ135|"),'Bloco 1 10s Com RTOS RX'!$M582,LEN(",O3_MQ131|"),'Bloco 1 10s Com RTOS RX'!$N582)*8</f>
        <v>672</v>
      </c>
    </row>
    <row r="583" ht="15.75" customHeight="1">
      <c r="A583" s="1" t="s">
        <v>10692</v>
      </c>
      <c r="B583" s="1" t="s">
        <v>10693</v>
      </c>
      <c r="C583" s="1" t="s">
        <v>8399</v>
      </c>
      <c r="D583" s="1" t="s">
        <v>10694</v>
      </c>
      <c r="E583" s="1" t="s">
        <v>1833</v>
      </c>
      <c r="F583" s="1" t="s">
        <v>1833</v>
      </c>
      <c r="G583" s="1" t="s">
        <v>1833</v>
      </c>
      <c r="H583" s="1" t="s">
        <v>406</v>
      </c>
      <c r="I583" s="1" t="s">
        <v>744</v>
      </c>
      <c r="J583" s="1" t="s">
        <v>151</v>
      </c>
      <c r="K583" s="1" t="s">
        <v>83</v>
      </c>
      <c r="L583" s="1" t="s">
        <v>213</v>
      </c>
      <c r="M583" s="1" t="s">
        <v>152</v>
      </c>
      <c r="N583" s="1" t="s">
        <v>211</v>
      </c>
      <c r="O583" s="1" t="s">
        <v>1833</v>
      </c>
      <c r="P583" s="1" t="s">
        <v>1833</v>
      </c>
      <c r="Q583" s="1" t="s">
        <v>3692</v>
      </c>
      <c r="R583" s="1" t="s">
        <v>1833</v>
      </c>
      <c r="S583" s="1" t="s">
        <v>3700</v>
      </c>
      <c r="T583" s="1" t="s">
        <v>4371</v>
      </c>
      <c r="U583" s="1" t="s">
        <v>1833</v>
      </c>
      <c r="V583" s="1" t="s">
        <v>1833</v>
      </c>
      <c r="W583" s="1" t="s">
        <v>3695</v>
      </c>
      <c r="X583" s="1" t="s">
        <v>10695</v>
      </c>
      <c r="Y583" s="2">
        <f>X584-'Bloco 1 10s Com RTOS RX'!$X583</f>
        <v>0.0001157407407</v>
      </c>
      <c r="Z583" s="1">
        <f>SUM(LEN(",CO_MQ135|"),'Bloco 1 10s Com RTOS RX'!$H583,LEN(",CO2_MQ135|"),'Bloco 1 10s Com RTOS RX'!$I583,LEN(",Alcool_MQ135|"),'Bloco 1 10s Com RTOS RX'!$J583,LEN(",Alcool_MQ135|"),'Bloco 1 10s Com RTOS RX'!$K583,LEN(",Toluen_MQ135|"),'Bloco 1 10s Com RTOS RX'!$L583,LEN(",MH4_MQ135|"),'Bloco 1 10s Com RTOS RX'!$M583,LEN(",O3_MQ131|"),'Bloco 1 10s Com RTOS RX'!$N583)*8</f>
        <v>672</v>
      </c>
    </row>
    <row r="584" ht="15.75" customHeight="1">
      <c r="A584" s="1" t="s">
        <v>10696</v>
      </c>
      <c r="B584" s="1" t="s">
        <v>10697</v>
      </c>
      <c r="C584" s="1" t="s">
        <v>8399</v>
      </c>
      <c r="D584" s="1" t="s">
        <v>10698</v>
      </c>
      <c r="E584" s="1" t="s">
        <v>1833</v>
      </c>
      <c r="F584" s="1" t="s">
        <v>1833</v>
      </c>
      <c r="G584" s="1" t="s">
        <v>1833</v>
      </c>
      <c r="H584" s="1" t="s">
        <v>81</v>
      </c>
      <c r="I584" s="1" t="s">
        <v>76</v>
      </c>
      <c r="J584" s="1" t="s">
        <v>82</v>
      </c>
      <c r="K584" s="1" t="s">
        <v>83</v>
      </c>
      <c r="L584" s="1" t="s">
        <v>132</v>
      </c>
      <c r="M584" s="1" t="s">
        <v>19</v>
      </c>
      <c r="N584" s="1" t="s">
        <v>188</v>
      </c>
      <c r="O584" s="1" t="s">
        <v>1833</v>
      </c>
      <c r="P584" s="1" t="s">
        <v>1833</v>
      </c>
      <c r="Q584" s="1" t="s">
        <v>3692</v>
      </c>
      <c r="R584" s="1" t="s">
        <v>1833</v>
      </c>
      <c r="S584" s="1" t="s">
        <v>3700</v>
      </c>
      <c r="T584" s="1" t="s">
        <v>4371</v>
      </c>
      <c r="U584" s="1" t="s">
        <v>1833</v>
      </c>
      <c r="V584" s="1" t="s">
        <v>1833</v>
      </c>
      <c r="W584" s="1" t="s">
        <v>3695</v>
      </c>
      <c r="X584" s="1" t="s">
        <v>10699</v>
      </c>
      <c r="Y584" s="2">
        <f>X585-'Bloco 1 10s Com RTOS RX'!$X584</f>
        <v>0.0001157407407</v>
      </c>
      <c r="Z584" s="1">
        <f>SUM(LEN(",CO_MQ135|"),'Bloco 1 10s Com RTOS RX'!$H584,LEN(",CO2_MQ135|"),'Bloco 1 10s Com RTOS RX'!$I584,LEN(",Alcool_MQ135|"),'Bloco 1 10s Com RTOS RX'!$J584,LEN(",Alcool_MQ135|"),'Bloco 1 10s Com RTOS RX'!$K584,LEN(",Toluen_MQ135|"),'Bloco 1 10s Com RTOS RX'!$L584,LEN(",MH4_MQ135|"),'Bloco 1 10s Com RTOS RX'!$M584,LEN(",O3_MQ131|"),'Bloco 1 10s Com RTOS RX'!$N584)*8</f>
        <v>672</v>
      </c>
    </row>
    <row r="585" ht="15.75" customHeight="1">
      <c r="A585" s="1" t="s">
        <v>10700</v>
      </c>
      <c r="B585" s="1" t="s">
        <v>10701</v>
      </c>
      <c r="C585" s="1" t="s">
        <v>8399</v>
      </c>
      <c r="D585" s="1" t="s">
        <v>10702</v>
      </c>
      <c r="E585" s="1" t="s">
        <v>1833</v>
      </c>
      <c r="F585" s="1" t="s">
        <v>1833</v>
      </c>
      <c r="G585" s="1" t="s">
        <v>1833</v>
      </c>
      <c r="H585" s="1" t="s">
        <v>131</v>
      </c>
      <c r="I585" s="1" t="s">
        <v>76</v>
      </c>
      <c r="J585" s="1" t="s">
        <v>77</v>
      </c>
      <c r="K585" s="1" t="s">
        <v>17</v>
      </c>
      <c r="L585" s="1" t="s">
        <v>3750</v>
      </c>
      <c r="M585" s="1" t="s">
        <v>19</v>
      </c>
      <c r="N585" s="1" t="s">
        <v>188</v>
      </c>
      <c r="O585" s="1" t="s">
        <v>1833</v>
      </c>
      <c r="P585" s="1" t="s">
        <v>1833</v>
      </c>
      <c r="Q585" s="1" t="s">
        <v>3692</v>
      </c>
      <c r="R585" s="1" t="s">
        <v>1833</v>
      </c>
      <c r="S585" s="1" t="s">
        <v>3700</v>
      </c>
      <c r="T585" s="1" t="s">
        <v>4371</v>
      </c>
      <c r="U585" s="1" t="s">
        <v>1833</v>
      </c>
      <c r="V585" s="1" t="s">
        <v>1833</v>
      </c>
      <c r="W585" s="1" t="s">
        <v>3695</v>
      </c>
      <c r="X585" s="1" t="s">
        <v>10703</v>
      </c>
      <c r="Y585" s="2">
        <f>X586-'Bloco 1 10s Com RTOS RX'!$X585</f>
        <v>0.0001157407407</v>
      </c>
      <c r="Z585" s="1">
        <f>SUM(LEN(",CO_MQ135|"),'Bloco 1 10s Com RTOS RX'!$H585,LEN(",CO2_MQ135|"),'Bloco 1 10s Com RTOS RX'!$I585,LEN(",Alcool_MQ135|"),'Bloco 1 10s Com RTOS RX'!$J585,LEN(",Alcool_MQ135|"),'Bloco 1 10s Com RTOS RX'!$K585,LEN(",Toluen_MQ135|"),'Bloco 1 10s Com RTOS RX'!$L585,LEN(",MH4_MQ135|"),'Bloco 1 10s Com RTOS RX'!$M585,LEN(",O3_MQ131|"),'Bloco 1 10s Com RTOS RX'!$N585)*8</f>
        <v>672</v>
      </c>
    </row>
    <row r="586" ht="15.75" customHeight="1">
      <c r="A586" s="1" t="s">
        <v>10704</v>
      </c>
      <c r="B586" s="1" t="s">
        <v>10705</v>
      </c>
      <c r="C586" s="1" t="s">
        <v>8399</v>
      </c>
      <c r="D586" s="1" t="s">
        <v>10706</v>
      </c>
      <c r="E586" s="1" t="s">
        <v>1833</v>
      </c>
      <c r="F586" s="1" t="s">
        <v>1833</v>
      </c>
      <c r="G586" s="1" t="s">
        <v>1833</v>
      </c>
      <c r="H586" s="1" t="s">
        <v>369</v>
      </c>
      <c r="I586" s="1" t="s">
        <v>744</v>
      </c>
      <c r="J586" s="1" t="s">
        <v>773</v>
      </c>
      <c r="K586" s="1" t="s">
        <v>83</v>
      </c>
      <c r="L586" s="1" t="s">
        <v>774</v>
      </c>
      <c r="M586" s="1" t="s">
        <v>152</v>
      </c>
      <c r="N586" s="1" t="s">
        <v>774</v>
      </c>
      <c r="O586" s="1" t="s">
        <v>1833</v>
      </c>
      <c r="P586" s="1" t="s">
        <v>1833</v>
      </c>
      <c r="Q586" s="1" t="s">
        <v>3692</v>
      </c>
      <c r="R586" s="1" t="s">
        <v>1833</v>
      </c>
      <c r="S586" s="1" t="s">
        <v>3700</v>
      </c>
      <c r="T586" s="1" t="s">
        <v>4371</v>
      </c>
      <c r="U586" s="1" t="s">
        <v>1833</v>
      </c>
      <c r="V586" s="1" t="s">
        <v>1833</v>
      </c>
      <c r="W586" s="1" t="s">
        <v>3695</v>
      </c>
      <c r="X586" s="1" t="s">
        <v>4732</v>
      </c>
      <c r="Y586" s="2">
        <f>X587-'Bloco 1 10s Com RTOS RX'!$X586</f>
        <v>0.0001157407407</v>
      </c>
      <c r="Z586" s="1">
        <f>SUM(LEN(",CO_MQ135|"),'Bloco 1 10s Com RTOS RX'!$H586,LEN(",CO2_MQ135|"),'Bloco 1 10s Com RTOS RX'!$I586,LEN(",Alcool_MQ135|"),'Bloco 1 10s Com RTOS RX'!$J586,LEN(",Alcool_MQ135|"),'Bloco 1 10s Com RTOS RX'!$K586,LEN(",Toluen_MQ135|"),'Bloco 1 10s Com RTOS RX'!$L586,LEN(",MH4_MQ135|"),'Bloco 1 10s Com RTOS RX'!$M586,LEN(",O3_MQ131|"),'Bloco 1 10s Com RTOS RX'!$N586)*8</f>
        <v>672</v>
      </c>
    </row>
    <row r="587" ht="15.75" customHeight="1">
      <c r="A587" s="1" t="s">
        <v>10707</v>
      </c>
      <c r="B587" s="1" t="s">
        <v>10708</v>
      </c>
      <c r="C587" s="1" t="s">
        <v>8399</v>
      </c>
      <c r="D587" s="1" t="s">
        <v>10709</v>
      </c>
      <c r="E587" s="1" t="s">
        <v>1833</v>
      </c>
      <c r="F587" s="1" t="s">
        <v>1833</v>
      </c>
      <c r="G587" s="1" t="s">
        <v>1833</v>
      </c>
      <c r="H587" s="1" t="s">
        <v>209</v>
      </c>
      <c r="I587" s="1" t="s">
        <v>186</v>
      </c>
      <c r="J587" s="1" t="s">
        <v>3859</v>
      </c>
      <c r="K587" s="1" t="s">
        <v>83</v>
      </c>
      <c r="L587" s="1" t="s">
        <v>211</v>
      </c>
      <c r="M587" s="1" t="s">
        <v>152</v>
      </c>
      <c r="N587" s="1" t="s">
        <v>211</v>
      </c>
      <c r="O587" s="1" t="s">
        <v>1833</v>
      </c>
      <c r="P587" s="1" t="s">
        <v>1833</v>
      </c>
      <c r="Q587" s="1" t="s">
        <v>3692</v>
      </c>
      <c r="R587" s="1" t="s">
        <v>1833</v>
      </c>
      <c r="S587" s="1" t="s">
        <v>3700</v>
      </c>
      <c r="T587" s="1" t="s">
        <v>4371</v>
      </c>
      <c r="U587" s="1" t="s">
        <v>1833</v>
      </c>
      <c r="V587" s="1" t="s">
        <v>1833</v>
      </c>
      <c r="W587" s="1" t="s">
        <v>3695</v>
      </c>
      <c r="X587" s="1" t="s">
        <v>10710</v>
      </c>
      <c r="Y587" s="2">
        <f>X588-'Bloco 1 10s Com RTOS RX'!$X587</f>
        <v>0.0001157407407</v>
      </c>
      <c r="Z587" s="1">
        <f>SUM(LEN(",CO_MQ135|"),'Bloco 1 10s Com RTOS RX'!$H587,LEN(",CO2_MQ135|"),'Bloco 1 10s Com RTOS RX'!$I587,LEN(",Alcool_MQ135|"),'Bloco 1 10s Com RTOS RX'!$J587,LEN(",Alcool_MQ135|"),'Bloco 1 10s Com RTOS RX'!$K587,LEN(",Toluen_MQ135|"),'Bloco 1 10s Com RTOS RX'!$L587,LEN(",MH4_MQ135|"),'Bloco 1 10s Com RTOS RX'!$M587,LEN(",O3_MQ131|"),'Bloco 1 10s Com RTOS RX'!$N587)*8</f>
        <v>672</v>
      </c>
    </row>
    <row r="588" ht="15.75" customHeight="1">
      <c r="A588" s="1" t="s">
        <v>10711</v>
      </c>
      <c r="B588" s="1" t="s">
        <v>10712</v>
      </c>
      <c r="C588" s="1" t="s">
        <v>8399</v>
      </c>
      <c r="D588" s="1" t="s">
        <v>10713</v>
      </c>
      <c r="E588" s="1" t="s">
        <v>1833</v>
      </c>
      <c r="F588" s="1" t="s">
        <v>1833</v>
      </c>
      <c r="G588" s="1" t="s">
        <v>1833</v>
      </c>
      <c r="H588" s="1" t="s">
        <v>474</v>
      </c>
      <c r="I588" s="1" t="s">
        <v>107</v>
      </c>
      <c r="J588" s="1" t="s">
        <v>187</v>
      </c>
      <c r="K588" s="1" t="s">
        <v>103</v>
      </c>
      <c r="L588" s="1" t="s">
        <v>780</v>
      </c>
      <c r="M588" s="1" t="s">
        <v>152</v>
      </c>
      <c r="N588" s="1" t="s">
        <v>605</v>
      </c>
      <c r="O588" s="1" t="s">
        <v>1833</v>
      </c>
      <c r="P588" s="1" t="s">
        <v>1833</v>
      </c>
      <c r="Q588" s="1" t="s">
        <v>3692</v>
      </c>
      <c r="R588" s="1" t="s">
        <v>1833</v>
      </c>
      <c r="S588" s="1" t="s">
        <v>3700</v>
      </c>
      <c r="T588" s="1" t="s">
        <v>4371</v>
      </c>
      <c r="U588" s="1" t="s">
        <v>1833</v>
      </c>
      <c r="V588" s="1" t="s">
        <v>1833</v>
      </c>
      <c r="W588" s="1" t="s">
        <v>3695</v>
      </c>
      <c r="X588" s="1" t="s">
        <v>10714</v>
      </c>
      <c r="Y588" s="2">
        <f>X589-'Bloco 1 10s Com RTOS RX'!$X588</f>
        <v>0.0001157407407</v>
      </c>
      <c r="Z588" s="1">
        <f>SUM(LEN(",CO_MQ135|"),'Bloco 1 10s Com RTOS RX'!$H588,LEN(",CO2_MQ135|"),'Bloco 1 10s Com RTOS RX'!$I588,LEN(",Alcool_MQ135|"),'Bloco 1 10s Com RTOS RX'!$J588,LEN(",Alcool_MQ135|"),'Bloco 1 10s Com RTOS RX'!$K588,LEN(",Toluen_MQ135|"),'Bloco 1 10s Com RTOS RX'!$L588,LEN(",MH4_MQ135|"),'Bloco 1 10s Com RTOS RX'!$M588,LEN(",O3_MQ131|"),'Bloco 1 10s Com RTOS RX'!$N588)*8</f>
        <v>672</v>
      </c>
    </row>
    <row r="589" ht="15.75" customHeight="1">
      <c r="A589" s="1" t="s">
        <v>10715</v>
      </c>
      <c r="B589" s="1" t="s">
        <v>10716</v>
      </c>
      <c r="C589" s="1" t="s">
        <v>8399</v>
      </c>
      <c r="D589" s="1" t="s">
        <v>10717</v>
      </c>
      <c r="E589" s="1" t="s">
        <v>1833</v>
      </c>
      <c r="F589" s="1" t="s">
        <v>1833</v>
      </c>
      <c r="G589" s="1" t="s">
        <v>1833</v>
      </c>
      <c r="H589" s="1" t="s">
        <v>596</v>
      </c>
      <c r="I589" s="1" t="s">
        <v>308</v>
      </c>
      <c r="J589" s="1" t="s">
        <v>597</v>
      </c>
      <c r="K589" s="1" t="s">
        <v>3720</v>
      </c>
      <c r="L589" s="1" t="s">
        <v>303</v>
      </c>
      <c r="M589" s="1" t="s">
        <v>110</v>
      </c>
      <c r="N589" s="1" t="s">
        <v>188</v>
      </c>
      <c r="O589" s="1" t="s">
        <v>1833</v>
      </c>
      <c r="P589" s="1" t="s">
        <v>1833</v>
      </c>
      <c r="Q589" s="1" t="s">
        <v>3692</v>
      </c>
      <c r="R589" s="1" t="s">
        <v>1833</v>
      </c>
      <c r="S589" s="1" t="s">
        <v>3700</v>
      </c>
      <c r="T589" s="1" t="s">
        <v>4371</v>
      </c>
      <c r="U589" s="1" t="s">
        <v>1833</v>
      </c>
      <c r="V589" s="1" t="s">
        <v>1833</v>
      </c>
      <c r="W589" s="1" t="s">
        <v>3695</v>
      </c>
      <c r="X589" s="1" t="s">
        <v>10718</v>
      </c>
      <c r="Y589" s="2">
        <f>X590-'Bloco 1 10s Com RTOS RX'!$X589</f>
        <v>0.0001157407407</v>
      </c>
      <c r="Z589" s="1">
        <f>SUM(LEN(",CO_MQ135|"),'Bloco 1 10s Com RTOS RX'!$H589,LEN(",CO2_MQ135|"),'Bloco 1 10s Com RTOS RX'!$I589,LEN(",Alcool_MQ135|"),'Bloco 1 10s Com RTOS RX'!$J589,LEN(",Alcool_MQ135|"),'Bloco 1 10s Com RTOS RX'!$K589,LEN(",Toluen_MQ135|"),'Bloco 1 10s Com RTOS RX'!$L589,LEN(",MH4_MQ135|"),'Bloco 1 10s Com RTOS RX'!$M589,LEN(",O3_MQ131|"),'Bloco 1 10s Com RTOS RX'!$N589)*8</f>
        <v>672</v>
      </c>
    </row>
    <row r="590" ht="15.75" customHeight="1">
      <c r="A590" s="1" t="s">
        <v>10719</v>
      </c>
      <c r="B590" s="1" t="s">
        <v>10720</v>
      </c>
      <c r="C590" s="1" t="s">
        <v>8399</v>
      </c>
      <c r="D590" s="1" t="s">
        <v>10721</v>
      </c>
      <c r="E590" s="1" t="s">
        <v>1833</v>
      </c>
      <c r="F590" s="1" t="s">
        <v>1833</v>
      </c>
      <c r="G590" s="1" t="s">
        <v>1833</v>
      </c>
      <c r="H590" s="1" t="s">
        <v>369</v>
      </c>
      <c r="I590" s="1" t="s">
        <v>744</v>
      </c>
      <c r="J590" s="1" t="s">
        <v>773</v>
      </c>
      <c r="K590" s="1" t="s">
        <v>83</v>
      </c>
      <c r="L590" s="1" t="s">
        <v>774</v>
      </c>
      <c r="M590" s="1" t="s">
        <v>152</v>
      </c>
      <c r="N590" s="1" t="s">
        <v>780</v>
      </c>
      <c r="O590" s="1" t="s">
        <v>1833</v>
      </c>
      <c r="P590" s="1" t="s">
        <v>1833</v>
      </c>
      <c r="Q590" s="1" t="s">
        <v>3692</v>
      </c>
      <c r="R590" s="1" t="s">
        <v>1833</v>
      </c>
      <c r="S590" s="1" t="s">
        <v>3700</v>
      </c>
      <c r="T590" s="1" t="s">
        <v>4371</v>
      </c>
      <c r="U590" s="1" t="s">
        <v>1833</v>
      </c>
      <c r="V590" s="1" t="s">
        <v>1833</v>
      </c>
      <c r="W590" s="1" t="s">
        <v>3695</v>
      </c>
      <c r="X590" s="1" t="s">
        <v>4744</v>
      </c>
      <c r="Y590" s="2">
        <f>X591-'Bloco 1 10s Com RTOS RX'!$X590</f>
        <v>0.0001157407407</v>
      </c>
      <c r="Z590" s="1">
        <f>SUM(LEN(",CO_MQ135|"),'Bloco 1 10s Com RTOS RX'!$H590,LEN(",CO2_MQ135|"),'Bloco 1 10s Com RTOS RX'!$I590,LEN(",Alcool_MQ135|"),'Bloco 1 10s Com RTOS RX'!$J590,LEN(",Alcool_MQ135|"),'Bloco 1 10s Com RTOS RX'!$K590,LEN(",Toluen_MQ135|"),'Bloco 1 10s Com RTOS RX'!$L590,LEN(",MH4_MQ135|"),'Bloco 1 10s Com RTOS RX'!$M590,LEN(",O3_MQ131|"),'Bloco 1 10s Com RTOS RX'!$N590)*8</f>
        <v>672</v>
      </c>
    </row>
    <row r="591" ht="15.75" customHeight="1">
      <c r="A591" s="1" t="s">
        <v>10722</v>
      </c>
      <c r="B591" s="1" t="s">
        <v>10723</v>
      </c>
      <c r="C591" s="1" t="s">
        <v>8399</v>
      </c>
      <c r="D591" s="1" t="s">
        <v>10724</v>
      </c>
      <c r="E591" s="1" t="s">
        <v>1833</v>
      </c>
      <c r="F591" s="1" t="s">
        <v>1833</v>
      </c>
      <c r="G591" s="1" t="s">
        <v>1833</v>
      </c>
      <c r="H591" s="1" t="s">
        <v>386</v>
      </c>
      <c r="I591" s="1" t="s">
        <v>744</v>
      </c>
      <c r="J591" s="1" t="s">
        <v>318</v>
      </c>
      <c r="K591" s="1" t="s">
        <v>83</v>
      </c>
      <c r="L591" s="1" t="s">
        <v>319</v>
      </c>
      <c r="M591" s="1" t="s">
        <v>152</v>
      </c>
      <c r="N591" s="1" t="s">
        <v>31</v>
      </c>
      <c r="O591" s="1" t="s">
        <v>1833</v>
      </c>
      <c r="P591" s="1" t="s">
        <v>1833</v>
      </c>
      <c r="Q591" s="1" t="s">
        <v>3692</v>
      </c>
      <c r="R591" s="1" t="s">
        <v>1833</v>
      </c>
      <c r="S591" s="1" t="s">
        <v>3700</v>
      </c>
      <c r="T591" s="1" t="s">
        <v>4371</v>
      </c>
      <c r="U591" s="1" t="s">
        <v>1833</v>
      </c>
      <c r="V591" s="1" t="s">
        <v>1833</v>
      </c>
      <c r="W591" s="1" t="s">
        <v>3695</v>
      </c>
      <c r="X591" s="1" t="s">
        <v>10725</v>
      </c>
      <c r="Y591" s="2">
        <f>X592-'Bloco 1 10s Com RTOS RX'!$X591</f>
        <v>0.0001157407407</v>
      </c>
      <c r="Z591" s="1">
        <f>SUM(LEN(",CO_MQ135|"),'Bloco 1 10s Com RTOS RX'!$H591,LEN(",CO2_MQ135|"),'Bloco 1 10s Com RTOS RX'!$I591,LEN(",Alcool_MQ135|"),'Bloco 1 10s Com RTOS RX'!$J591,LEN(",Alcool_MQ135|"),'Bloco 1 10s Com RTOS RX'!$K591,LEN(",Toluen_MQ135|"),'Bloco 1 10s Com RTOS RX'!$L591,LEN(",MH4_MQ135|"),'Bloco 1 10s Com RTOS RX'!$M591,LEN(",O3_MQ131|"),'Bloco 1 10s Com RTOS RX'!$N591)*8</f>
        <v>672</v>
      </c>
    </row>
    <row r="592" ht="15.75" customHeight="1">
      <c r="A592" s="1" t="s">
        <v>10726</v>
      </c>
      <c r="B592" s="1" t="s">
        <v>10727</v>
      </c>
      <c r="C592" s="1" t="s">
        <v>8399</v>
      </c>
      <c r="D592" s="1" t="s">
        <v>10728</v>
      </c>
      <c r="E592" s="1" t="s">
        <v>1833</v>
      </c>
      <c r="F592" s="1" t="s">
        <v>1833</v>
      </c>
      <c r="G592" s="1" t="s">
        <v>1833</v>
      </c>
      <c r="H592" s="1" t="s">
        <v>106</v>
      </c>
      <c r="I592" s="1" t="s">
        <v>107</v>
      </c>
      <c r="J592" s="1" t="s">
        <v>164</v>
      </c>
      <c r="K592" s="1" t="s">
        <v>103</v>
      </c>
      <c r="L592" s="1" t="s">
        <v>3764</v>
      </c>
      <c r="M592" s="1" t="s">
        <v>110</v>
      </c>
      <c r="N592" s="1" t="s">
        <v>188</v>
      </c>
      <c r="O592" s="1" t="s">
        <v>1833</v>
      </c>
      <c r="P592" s="1" t="s">
        <v>1833</v>
      </c>
      <c r="Q592" s="1" t="s">
        <v>3692</v>
      </c>
      <c r="R592" s="1" t="s">
        <v>1833</v>
      </c>
      <c r="S592" s="1" t="s">
        <v>3700</v>
      </c>
      <c r="T592" s="1" t="s">
        <v>4371</v>
      </c>
      <c r="U592" s="1" t="s">
        <v>1833</v>
      </c>
      <c r="V592" s="1" t="s">
        <v>1833</v>
      </c>
      <c r="W592" s="1" t="s">
        <v>3695</v>
      </c>
      <c r="X592" s="1" t="s">
        <v>10729</v>
      </c>
      <c r="Y592" s="2">
        <f>X593-'Bloco 1 10s Com RTOS RX'!$X592</f>
        <v>0.0001157407407</v>
      </c>
      <c r="Z592" s="1">
        <f>SUM(LEN(",CO_MQ135|"),'Bloco 1 10s Com RTOS RX'!$H592,LEN(",CO2_MQ135|"),'Bloco 1 10s Com RTOS RX'!$I592,LEN(",Alcool_MQ135|"),'Bloco 1 10s Com RTOS RX'!$J592,LEN(",Alcool_MQ135|"),'Bloco 1 10s Com RTOS RX'!$K592,LEN(",Toluen_MQ135|"),'Bloco 1 10s Com RTOS RX'!$L592,LEN(",MH4_MQ135|"),'Bloco 1 10s Com RTOS RX'!$M592,LEN(",O3_MQ131|"),'Bloco 1 10s Com RTOS RX'!$N592)*8</f>
        <v>672</v>
      </c>
    </row>
    <row r="593" ht="15.75" customHeight="1">
      <c r="A593" s="1" t="s">
        <v>10730</v>
      </c>
      <c r="B593" s="1" t="s">
        <v>10731</v>
      </c>
      <c r="C593" s="1" t="s">
        <v>8399</v>
      </c>
      <c r="D593" s="1" t="s">
        <v>10732</v>
      </c>
      <c r="E593" s="1" t="s">
        <v>1833</v>
      </c>
      <c r="F593" s="1" t="s">
        <v>1833</v>
      </c>
      <c r="G593" s="1" t="s">
        <v>1833</v>
      </c>
      <c r="H593" s="1" t="s">
        <v>400</v>
      </c>
      <c r="I593" s="1" t="s">
        <v>70</v>
      </c>
      <c r="J593" s="1" t="s">
        <v>77</v>
      </c>
      <c r="K593" s="1" t="s">
        <v>17</v>
      </c>
      <c r="L593" s="1" t="s">
        <v>1023</v>
      </c>
      <c r="M593" s="1" t="s">
        <v>19</v>
      </c>
      <c r="N593" s="1" t="s">
        <v>188</v>
      </c>
      <c r="O593" s="1" t="s">
        <v>1833</v>
      </c>
      <c r="P593" s="1" t="s">
        <v>1833</v>
      </c>
      <c r="Q593" s="1" t="s">
        <v>3692</v>
      </c>
      <c r="R593" s="1" t="s">
        <v>1833</v>
      </c>
      <c r="S593" s="1" t="s">
        <v>3700</v>
      </c>
      <c r="T593" s="1" t="s">
        <v>4371</v>
      </c>
      <c r="U593" s="1" t="s">
        <v>1833</v>
      </c>
      <c r="V593" s="1" t="s">
        <v>1833</v>
      </c>
      <c r="W593" s="1" t="s">
        <v>3695</v>
      </c>
      <c r="X593" s="1" t="s">
        <v>10733</v>
      </c>
      <c r="Y593" s="2">
        <f>X594-'Bloco 1 10s Com RTOS RX'!$X593</f>
        <v>0.0002314814815</v>
      </c>
      <c r="Z593" s="1">
        <f>SUM(LEN(",CO_MQ135|"),'Bloco 1 10s Com RTOS RX'!$H593,LEN(",CO2_MQ135|"),'Bloco 1 10s Com RTOS RX'!$I593,LEN(",Alcool_MQ135|"),'Bloco 1 10s Com RTOS RX'!$J593,LEN(",Alcool_MQ135|"),'Bloco 1 10s Com RTOS RX'!$K593,LEN(",Toluen_MQ135|"),'Bloco 1 10s Com RTOS RX'!$L593,LEN(",MH4_MQ135|"),'Bloco 1 10s Com RTOS RX'!$M593,LEN(",O3_MQ131|"),'Bloco 1 10s Com RTOS RX'!$N593)*8</f>
        <v>672</v>
      </c>
    </row>
    <row r="594" ht="15.75" customHeight="1">
      <c r="A594" s="1" t="s">
        <v>10734</v>
      </c>
      <c r="B594" s="1" t="s">
        <v>10735</v>
      </c>
      <c r="C594" s="1" t="s">
        <v>8399</v>
      </c>
      <c r="D594" s="1" t="s">
        <v>10736</v>
      </c>
      <c r="E594" s="1" t="s">
        <v>1833</v>
      </c>
      <c r="F594" s="1" t="s">
        <v>1833</v>
      </c>
      <c r="G594" s="1" t="s">
        <v>1833</v>
      </c>
      <c r="H594" s="1" t="s">
        <v>386</v>
      </c>
      <c r="I594" s="1" t="s">
        <v>744</v>
      </c>
      <c r="J594" s="1" t="s">
        <v>318</v>
      </c>
      <c r="K594" s="1" t="s">
        <v>83</v>
      </c>
      <c r="L594" s="1" t="s">
        <v>319</v>
      </c>
      <c r="M594" s="1" t="s">
        <v>152</v>
      </c>
      <c r="N594" s="1" t="s">
        <v>774</v>
      </c>
      <c r="O594" s="1" t="s">
        <v>1833</v>
      </c>
      <c r="P594" s="1" t="s">
        <v>1833</v>
      </c>
      <c r="Q594" s="1" t="s">
        <v>3692</v>
      </c>
      <c r="R594" s="1" t="s">
        <v>1833</v>
      </c>
      <c r="S594" s="1" t="s">
        <v>3700</v>
      </c>
      <c r="T594" s="1" t="s">
        <v>4371</v>
      </c>
      <c r="U594" s="1" t="s">
        <v>1833</v>
      </c>
      <c r="V594" s="1" t="s">
        <v>1833</v>
      </c>
      <c r="W594" s="1" t="s">
        <v>3695</v>
      </c>
      <c r="X594" s="1" t="s">
        <v>10737</v>
      </c>
      <c r="Y594" s="2">
        <f>X595-'Bloco 1 10s Com RTOS RX'!$X594</f>
        <v>0.0001157407407</v>
      </c>
      <c r="Z594" s="1">
        <f>SUM(LEN(",CO_MQ135|"),'Bloco 1 10s Com RTOS RX'!$H594,LEN(",CO2_MQ135|"),'Bloco 1 10s Com RTOS RX'!$I594,LEN(",Alcool_MQ135|"),'Bloco 1 10s Com RTOS RX'!$J594,LEN(",Alcool_MQ135|"),'Bloco 1 10s Com RTOS RX'!$K594,LEN(",Toluen_MQ135|"),'Bloco 1 10s Com RTOS RX'!$L594,LEN(",MH4_MQ135|"),'Bloco 1 10s Com RTOS RX'!$M594,LEN(",O3_MQ131|"),'Bloco 1 10s Com RTOS RX'!$N594)*8</f>
        <v>672</v>
      </c>
    </row>
    <row r="595" ht="15.75" customHeight="1">
      <c r="A595" s="1" t="s">
        <v>10738</v>
      </c>
      <c r="B595" s="1" t="s">
        <v>10739</v>
      </c>
      <c r="C595" s="1" t="s">
        <v>8399</v>
      </c>
      <c r="D595" s="1" t="s">
        <v>10740</v>
      </c>
      <c r="E595" s="1" t="s">
        <v>1833</v>
      </c>
      <c r="F595" s="1" t="s">
        <v>1833</v>
      </c>
      <c r="G595" s="1" t="s">
        <v>1833</v>
      </c>
      <c r="H595" s="1" t="s">
        <v>603</v>
      </c>
      <c r="I595" s="1" t="s">
        <v>614</v>
      </c>
      <c r="J595" s="1" t="s">
        <v>604</v>
      </c>
      <c r="K595" s="1" t="s">
        <v>3720</v>
      </c>
      <c r="L595" s="1" t="s">
        <v>47</v>
      </c>
      <c r="M595" s="1" t="s">
        <v>110</v>
      </c>
      <c r="N595" s="1" t="s">
        <v>188</v>
      </c>
      <c r="O595" s="1" t="s">
        <v>1833</v>
      </c>
      <c r="P595" s="1" t="s">
        <v>1833</v>
      </c>
      <c r="Q595" s="1" t="s">
        <v>3692</v>
      </c>
      <c r="R595" s="1" t="s">
        <v>1833</v>
      </c>
      <c r="S595" s="1" t="s">
        <v>3700</v>
      </c>
      <c r="T595" s="1" t="s">
        <v>4371</v>
      </c>
      <c r="U595" s="1" t="s">
        <v>1833</v>
      </c>
      <c r="V595" s="1" t="s">
        <v>1833</v>
      </c>
      <c r="W595" s="1" t="s">
        <v>3695</v>
      </c>
      <c r="X595" s="1" t="s">
        <v>10741</v>
      </c>
      <c r="Y595" s="2">
        <f>X596-'Bloco 1 10s Com RTOS RX'!$X595</f>
        <v>0.0001157407407</v>
      </c>
      <c r="Z595" s="1">
        <f>SUM(LEN(",CO_MQ135|"),'Bloco 1 10s Com RTOS RX'!$H595,LEN(",CO2_MQ135|"),'Bloco 1 10s Com RTOS RX'!$I595,LEN(",Alcool_MQ135|"),'Bloco 1 10s Com RTOS RX'!$J595,LEN(",Alcool_MQ135|"),'Bloco 1 10s Com RTOS RX'!$K595,LEN(",Toluen_MQ135|"),'Bloco 1 10s Com RTOS RX'!$L595,LEN(",MH4_MQ135|"),'Bloco 1 10s Com RTOS RX'!$M595,LEN(",O3_MQ131|"),'Bloco 1 10s Com RTOS RX'!$N595)*8</f>
        <v>672</v>
      </c>
    </row>
    <row r="596" ht="15.75" customHeight="1">
      <c r="A596" s="1" t="s">
        <v>10742</v>
      </c>
      <c r="B596" s="1" t="s">
        <v>10743</v>
      </c>
      <c r="C596" s="1" t="s">
        <v>8399</v>
      </c>
      <c r="D596" s="1" t="s">
        <v>10744</v>
      </c>
      <c r="E596" s="1" t="s">
        <v>1833</v>
      </c>
      <c r="F596" s="1" t="s">
        <v>1833</v>
      </c>
      <c r="G596" s="1" t="s">
        <v>1833</v>
      </c>
      <c r="H596" s="1" t="s">
        <v>1932</v>
      </c>
      <c r="I596" s="1" t="s">
        <v>438</v>
      </c>
      <c r="J596" s="1" t="s">
        <v>404</v>
      </c>
      <c r="K596" s="1" t="s">
        <v>110</v>
      </c>
      <c r="L596" s="1" t="s">
        <v>106</v>
      </c>
      <c r="M596" s="1" t="s">
        <v>268</v>
      </c>
      <c r="N596" s="1" t="s">
        <v>774</v>
      </c>
      <c r="O596" s="1" t="s">
        <v>1833</v>
      </c>
      <c r="P596" s="1" t="s">
        <v>1833</v>
      </c>
      <c r="Q596" s="1" t="s">
        <v>3692</v>
      </c>
      <c r="R596" s="1" t="s">
        <v>1833</v>
      </c>
      <c r="S596" s="1" t="s">
        <v>3693</v>
      </c>
      <c r="T596" s="1" t="s">
        <v>4371</v>
      </c>
      <c r="U596" s="1" t="s">
        <v>1833</v>
      </c>
      <c r="V596" s="1" t="s">
        <v>1833</v>
      </c>
      <c r="W596" s="1" t="s">
        <v>3695</v>
      </c>
      <c r="X596" s="1" t="s">
        <v>10745</v>
      </c>
      <c r="Y596" s="2">
        <f>X597-'Bloco 1 10s Com RTOS RX'!$X596</f>
        <v>0.0001273148148</v>
      </c>
      <c r="Z596" s="1">
        <f>SUM(LEN(",CO_MQ135|"),'Bloco 1 10s Com RTOS RX'!$H596,LEN(",CO2_MQ135|"),'Bloco 1 10s Com RTOS RX'!$I596,LEN(",Alcool_MQ135|"),'Bloco 1 10s Com RTOS RX'!$J596,LEN(",Alcool_MQ135|"),'Bloco 1 10s Com RTOS RX'!$K596,LEN(",Toluen_MQ135|"),'Bloco 1 10s Com RTOS RX'!$L596,LEN(",MH4_MQ135|"),'Bloco 1 10s Com RTOS RX'!$M596,LEN(",O3_MQ131|"),'Bloco 1 10s Com RTOS RX'!$N596)*8</f>
        <v>672</v>
      </c>
    </row>
    <row r="597" ht="15.75" customHeight="1">
      <c r="A597" s="1" t="s">
        <v>10746</v>
      </c>
      <c r="B597" s="1" t="s">
        <v>10747</v>
      </c>
      <c r="C597" s="1" t="s">
        <v>8399</v>
      </c>
      <c r="D597" s="1" t="s">
        <v>10748</v>
      </c>
      <c r="E597" s="1" t="s">
        <v>1833</v>
      </c>
      <c r="F597" s="1" t="s">
        <v>1833</v>
      </c>
      <c r="G597" s="1" t="s">
        <v>1833</v>
      </c>
      <c r="H597" s="1" t="s">
        <v>369</v>
      </c>
      <c r="I597" s="1" t="s">
        <v>744</v>
      </c>
      <c r="J597" s="1" t="s">
        <v>773</v>
      </c>
      <c r="K597" s="1" t="s">
        <v>83</v>
      </c>
      <c r="L597" s="1" t="s">
        <v>774</v>
      </c>
      <c r="M597" s="1" t="s">
        <v>152</v>
      </c>
      <c r="N597" s="1" t="s">
        <v>780</v>
      </c>
      <c r="O597" s="1" t="s">
        <v>1833</v>
      </c>
      <c r="P597" s="1" t="s">
        <v>1833</v>
      </c>
      <c r="Q597" s="1" t="s">
        <v>3692</v>
      </c>
      <c r="R597" s="1" t="s">
        <v>1833</v>
      </c>
      <c r="S597" s="1" t="s">
        <v>3700</v>
      </c>
      <c r="T597" s="1" t="s">
        <v>4371</v>
      </c>
      <c r="U597" s="1" t="s">
        <v>1833</v>
      </c>
      <c r="V597" s="1" t="s">
        <v>1833</v>
      </c>
      <c r="W597" s="1" t="s">
        <v>3695</v>
      </c>
      <c r="X597" s="1" t="s">
        <v>10749</v>
      </c>
      <c r="Y597" s="2">
        <f>X598-'Bloco 1 10s Com RTOS RX'!$X597</f>
        <v>0.0001157407407</v>
      </c>
      <c r="Z597" s="1">
        <f>SUM(LEN(",CO_MQ135|"),'Bloco 1 10s Com RTOS RX'!$H597,LEN(",CO2_MQ135|"),'Bloco 1 10s Com RTOS RX'!$I597,LEN(",Alcool_MQ135|"),'Bloco 1 10s Com RTOS RX'!$J597,LEN(",Alcool_MQ135|"),'Bloco 1 10s Com RTOS RX'!$K597,LEN(",Toluen_MQ135|"),'Bloco 1 10s Com RTOS RX'!$L597,LEN(",MH4_MQ135|"),'Bloco 1 10s Com RTOS RX'!$M597,LEN(",O3_MQ131|"),'Bloco 1 10s Com RTOS RX'!$N597)*8</f>
        <v>672</v>
      </c>
    </row>
    <row r="598" ht="15.75" customHeight="1">
      <c r="A598" s="1" t="s">
        <v>10750</v>
      </c>
      <c r="B598" s="1" t="s">
        <v>10751</v>
      </c>
      <c r="C598" s="1" t="s">
        <v>8399</v>
      </c>
      <c r="D598" s="1" t="s">
        <v>10752</v>
      </c>
      <c r="E598" s="1" t="s">
        <v>1833</v>
      </c>
      <c r="F598" s="1" t="s">
        <v>1833</v>
      </c>
      <c r="G598" s="1" t="s">
        <v>1833</v>
      </c>
      <c r="H598" s="1" t="s">
        <v>406</v>
      </c>
      <c r="I598" s="1" t="s">
        <v>744</v>
      </c>
      <c r="J598" s="1" t="s">
        <v>151</v>
      </c>
      <c r="K598" s="1" t="s">
        <v>83</v>
      </c>
      <c r="L598" s="1" t="s">
        <v>213</v>
      </c>
      <c r="M598" s="1" t="s">
        <v>152</v>
      </c>
      <c r="N598" s="1" t="s">
        <v>188</v>
      </c>
      <c r="O598" s="1" t="s">
        <v>1833</v>
      </c>
      <c r="P598" s="1" t="s">
        <v>1833</v>
      </c>
      <c r="Q598" s="1" t="s">
        <v>3692</v>
      </c>
      <c r="R598" s="1" t="s">
        <v>1833</v>
      </c>
      <c r="S598" s="1" t="s">
        <v>3700</v>
      </c>
      <c r="T598" s="1" t="s">
        <v>4371</v>
      </c>
      <c r="U598" s="1" t="s">
        <v>1833</v>
      </c>
      <c r="V598" s="1" t="s">
        <v>1833</v>
      </c>
      <c r="W598" s="1" t="s">
        <v>3695</v>
      </c>
      <c r="X598" s="1" t="s">
        <v>4763</v>
      </c>
      <c r="Y598" s="2">
        <f>X599-'Bloco 1 10s Com RTOS RX'!$X598</f>
        <v>0.0001157407407</v>
      </c>
      <c r="Z598" s="1">
        <f>SUM(LEN(",CO_MQ135|"),'Bloco 1 10s Com RTOS RX'!$H598,LEN(",CO2_MQ135|"),'Bloco 1 10s Com RTOS RX'!$I598,LEN(",Alcool_MQ135|"),'Bloco 1 10s Com RTOS RX'!$J598,LEN(",Alcool_MQ135|"),'Bloco 1 10s Com RTOS RX'!$K598,LEN(",Toluen_MQ135|"),'Bloco 1 10s Com RTOS RX'!$L598,LEN(",MH4_MQ135|"),'Bloco 1 10s Com RTOS RX'!$M598,LEN(",O3_MQ131|"),'Bloco 1 10s Com RTOS RX'!$N598)*8</f>
        <v>672</v>
      </c>
    </row>
    <row r="599" ht="15.75" customHeight="1">
      <c r="A599" s="1" t="s">
        <v>10753</v>
      </c>
      <c r="B599" s="1" t="s">
        <v>10754</v>
      </c>
      <c r="C599" s="1" t="s">
        <v>8399</v>
      </c>
      <c r="D599" s="1" t="s">
        <v>10755</v>
      </c>
      <c r="E599" s="1" t="s">
        <v>1833</v>
      </c>
      <c r="F599" s="1" t="s">
        <v>1833</v>
      </c>
      <c r="G599" s="1" t="s">
        <v>1833</v>
      </c>
      <c r="H599" s="1" t="s">
        <v>209</v>
      </c>
      <c r="I599" s="1" t="s">
        <v>186</v>
      </c>
      <c r="J599" s="1" t="s">
        <v>3859</v>
      </c>
      <c r="K599" s="1" t="s">
        <v>83</v>
      </c>
      <c r="L599" s="1" t="s">
        <v>211</v>
      </c>
      <c r="M599" s="1" t="s">
        <v>152</v>
      </c>
      <c r="N599" s="1" t="s">
        <v>780</v>
      </c>
      <c r="O599" s="1" t="s">
        <v>1833</v>
      </c>
      <c r="P599" s="1" t="s">
        <v>1833</v>
      </c>
      <c r="Q599" s="1" t="s">
        <v>3692</v>
      </c>
      <c r="R599" s="1" t="s">
        <v>1833</v>
      </c>
      <c r="S599" s="1" t="s">
        <v>3700</v>
      </c>
      <c r="T599" s="1" t="s">
        <v>4371</v>
      </c>
      <c r="U599" s="1" t="s">
        <v>1833</v>
      </c>
      <c r="V599" s="1" t="s">
        <v>1833</v>
      </c>
      <c r="W599" s="1" t="s">
        <v>3695</v>
      </c>
      <c r="X599" s="1" t="s">
        <v>10756</v>
      </c>
      <c r="Y599" s="2">
        <f>X600-'Bloco 1 10s Com RTOS RX'!$X599</f>
        <v>0.0001157407407</v>
      </c>
      <c r="Z599" s="1">
        <f>SUM(LEN(",CO_MQ135|"),'Bloco 1 10s Com RTOS RX'!$H599,LEN(",CO2_MQ135|"),'Bloco 1 10s Com RTOS RX'!$I599,LEN(",Alcool_MQ135|"),'Bloco 1 10s Com RTOS RX'!$J599,LEN(",Alcool_MQ135|"),'Bloco 1 10s Com RTOS RX'!$K599,LEN(",Toluen_MQ135|"),'Bloco 1 10s Com RTOS RX'!$L599,LEN(",MH4_MQ135|"),'Bloco 1 10s Com RTOS RX'!$M599,LEN(",O3_MQ131|"),'Bloco 1 10s Com RTOS RX'!$N599)*8</f>
        <v>672</v>
      </c>
    </row>
    <row r="600" ht="15.75" customHeight="1">
      <c r="A600" s="1" t="s">
        <v>10757</v>
      </c>
      <c r="B600" s="1" t="s">
        <v>10758</v>
      </c>
      <c r="C600" s="1" t="s">
        <v>8399</v>
      </c>
      <c r="D600" s="1" t="s">
        <v>10759</v>
      </c>
      <c r="E600" s="1" t="s">
        <v>1833</v>
      </c>
      <c r="F600" s="1" t="s">
        <v>1833</v>
      </c>
      <c r="G600" s="1" t="s">
        <v>1833</v>
      </c>
      <c r="H600" s="1" t="s">
        <v>81</v>
      </c>
      <c r="I600" s="1" t="s">
        <v>76</v>
      </c>
      <c r="J600" s="1" t="s">
        <v>82</v>
      </c>
      <c r="K600" s="1" t="s">
        <v>83</v>
      </c>
      <c r="L600" s="1" t="s">
        <v>132</v>
      </c>
      <c r="M600" s="1" t="s">
        <v>19</v>
      </c>
      <c r="N600" s="1" t="s">
        <v>319</v>
      </c>
      <c r="O600" s="1" t="s">
        <v>1833</v>
      </c>
      <c r="P600" s="1" t="s">
        <v>1833</v>
      </c>
      <c r="Q600" s="1" t="s">
        <v>3692</v>
      </c>
      <c r="R600" s="1" t="s">
        <v>1833</v>
      </c>
      <c r="S600" s="1" t="s">
        <v>3700</v>
      </c>
      <c r="T600" s="1" t="s">
        <v>4371</v>
      </c>
      <c r="U600" s="1" t="s">
        <v>1833</v>
      </c>
      <c r="V600" s="1" t="s">
        <v>1833</v>
      </c>
      <c r="W600" s="1" t="s">
        <v>3695</v>
      </c>
      <c r="X600" s="1" t="s">
        <v>10760</v>
      </c>
      <c r="Y600" s="2">
        <f>X601-'Bloco 1 10s Com RTOS RX'!$X600</f>
        <v>0.0001157407407</v>
      </c>
      <c r="Z600" s="1">
        <f>SUM(LEN(",CO_MQ135|"),'Bloco 1 10s Com RTOS RX'!$H600,LEN(",CO2_MQ135|"),'Bloco 1 10s Com RTOS RX'!$I600,LEN(",Alcool_MQ135|"),'Bloco 1 10s Com RTOS RX'!$J600,LEN(",Alcool_MQ135|"),'Bloco 1 10s Com RTOS RX'!$K600,LEN(",Toluen_MQ135|"),'Bloco 1 10s Com RTOS RX'!$L600,LEN(",MH4_MQ135|"),'Bloco 1 10s Com RTOS RX'!$M600,LEN(",O3_MQ131|"),'Bloco 1 10s Com RTOS RX'!$N600)*8</f>
        <v>672</v>
      </c>
    </row>
    <row r="601" ht="15.75" customHeight="1">
      <c r="A601" s="1" t="s">
        <v>10761</v>
      </c>
      <c r="B601" s="1" t="s">
        <v>10762</v>
      </c>
      <c r="C601" s="1" t="s">
        <v>8399</v>
      </c>
      <c r="D601" s="1" t="s">
        <v>10763</v>
      </c>
      <c r="E601" s="1" t="s">
        <v>1833</v>
      </c>
      <c r="F601" s="1" t="s">
        <v>1833</v>
      </c>
      <c r="G601" s="1" t="s">
        <v>1833</v>
      </c>
      <c r="H601" s="1" t="s">
        <v>131</v>
      </c>
      <c r="I601" s="1" t="s">
        <v>76</v>
      </c>
      <c r="J601" s="1" t="s">
        <v>77</v>
      </c>
      <c r="K601" s="1" t="s">
        <v>17</v>
      </c>
      <c r="L601" s="1" t="s">
        <v>3750</v>
      </c>
      <c r="M601" s="1" t="s">
        <v>19</v>
      </c>
      <c r="N601" s="1" t="s">
        <v>188</v>
      </c>
      <c r="O601" s="1" t="s">
        <v>1833</v>
      </c>
      <c r="P601" s="1" t="s">
        <v>1833</v>
      </c>
      <c r="Q601" s="1" t="s">
        <v>3692</v>
      </c>
      <c r="R601" s="1" t="s">
        <v>1833</v>
      </c>
      <c r="S601" s="1" t="s">
        <v>3700</v>
      </c>
      <c r="T601" s="1" t="s">
        <v>4371</v>
      </c>
      <c r="U601" s="1" t="s">
        <v>1833</v>
      </c>
      <c r="V601" s="1" t="s">
        <v>1833</v>
      </c>
      <c r="W601" s="1" t="s">
        <v>3695</v>
      </c>
      <c r="X601" s="1" t="s">
        <v>10764</v>
      </c>
      <c r="Y601" s="2">
        <f>X602-'Bloco 1 10s Com RTOS RX'!$X601</f>
        <v>0.0001157407407</v>
      </c>
      <c r="Z601" s="1">
        <f>SUM(LEN(",CO_MQ135|"),'Bloco 1 10s Com RTOS RX'!$H601,LEN(",CO2_MQ135|"),'Bloco 1 10s Com RTOS RX'!$I601,LEN(",Alcool_MQ135|"),'Bloco 1 10s Com RTOS RX'!$J601,LEN(",Alcool_MQ135|"),'Bloco 1 10s Com RTOS RX'!$K601,LEN(",Toluen_MQ135|"),'Bloco 1 10s Com RTOS RX'!$L601,LEN(",MH4_MQ135|"),'Bloco 1 10s Com RTOS RX'!$M601,LEN(",O3_MQ131|"),'Bloco 1 10s Com RTOS RX'!$N601)*8</f>
        <v>672</v>
      </c>
    </row>
    <row r="602" ht="15.75" customHeight="1">
      <c r="A602" s="1" t="s">
        <v>10765</v>
      </c>
      <c r="B602" s="1" t="s">
        <v>10766</v>
      </c>
      <c r="C602" s="1" t="s">
        <v>8399</v>
      </c>
      <c r="D602" s="1" t="s">
        <v>10767</v>
      </c>
      <c r="E602" s="1" t="s">
        <v>1833</v>
      </c>
      <c r="F602" s="1" t="s">
        <v>1833</v>
      </c>
      <c r="G602" s="1" t="s">
        <v>1833</v>
      </c>
      <c r="H602" s="1" t="s">
        <v>150</v>
      </c>
      <c r="I602" s="1" t="s">
        <v>76</v>
      </c>
      <c r="J602" s="1" t="s">
        <v>151</v>
      </c>
      <c r="K602" s="1" t="s">
        <v>83</v>
      </c>
      <c r="L602" s="1" t="s">
        <v>84</v>
      </c>
      <c r="M602" s="1" t="s">
        <v>19</v>
      </c>
      <c r="N602" s="1" t="s">
        <v>188</v>
      </c>
      <c r="O602" s="1" t="s">
        <v>1833</v>
      </c>
      <c r="P602" s="1" t="s">
        <v>1833</v>
      </c>
      <c r="Q602" s="1" t="s">
        <v>3692</v>
      </c>
      <c r="R602" s="1" t="s">
        <v>1833</v>
      </c>
      <c r="S602" s="1" t="s">
        <v>3700</v>
      </c>
      <c r="T602" s="1" t="s">
        <v>4371</v>
      </c>
      <c r="U602" s="1" t="s">
        <v>1833</v>
      </c>
      <c r="V602" s="1" t="s">
        <v>1833</v>
      </c>
      <c r="W602" s="1" t="s">
        <v>3695</v>
      </c>
      <c r="X602" s="1" t="s">
        <v>10768</v>
      </c>
      <c r="Y602" s="2">
        <f>X603-'Bloco 1 10s Com RTOS RX'!$X602</f>
        <v>0.0001157407407</v>
      </c>
      <c r="Z602" s="1">
        <f>SUM(LEN(",CO_MQ135|"),'Bloco 1 10s Com RTOS RX'!$H602,LEN(",CO2_MQ135|"),'Bloco 1 10s Com RTOS RX'!$I602,LEN(",Alcool_MQ135|"),'Bloco 1 10s Com RTOS RX'!$J602,LEN(",Alcool_MQ135|"),'Bloco 1 10s Com RTOS RX'!$K602,LEN(",Toluen_MQ135|"),'Bloco 1 10s Com RTOS RX'!$L602,LEN(",MH4_MQ135|"),'Bloco 1 10s Com RTOS RX'!$M602,LEN(",O3_MQ131|"),'Bloco 1 10s Com RTOS RX'!$N602)*8</f>
        <v>672</v>
      </c>
    </row>
    <row r="603" ht="15.75" customHeight="1">
      <c r="A603" s="1" t="s">
        <v>10769</v>
      </c>
      <c r="B603" s="1" t="s">
        <v>10770</v>
      </c>
      <c r="C603" s="1" t="s">
        <v>8399</v>
      </c>
      <c r="D603" s="1" t="s">
        <v>10771</v>
      </c>
      <c r="E603" s="1" t="s">
        <v>1833</v>
      </c>
      <c r="F603" s="1" t="s">
        <v>1833</v>
      </c>
      <c r="G603" s="1" t="s">
        <v>1833</v>
      </c>
      <c r="H603" s="1" t="s">
        <v>4121</v>
      </c>
      <c r="I603" s="1" t="s">
        <v>3826</v>
      </c>
      <c r="J603" s="1" t="s">
        <v>427</v>
      </c>
      <c r="K603" s="1" t="s">
        <v>3720</v>
      </c>
      <c r="L603" s="1" t="s">
        <v>428</v>
      </c>
      <c r="M603" s="1" t="s">
        <v>159</v>
      </c>
      <c r="N603" s="1" t="s">
        <v>211</v>
      </c>
      <c r="O603" s="1" t="s">
        <v>1833</v>
      </c>
      <c r="P603" s="1" t="s">
        <v>1833</v>
      </c>
      <c r="Q603" s="1" t="s">
        <v>3692</v>
      </c>
      <c r="R603" s="1" t="s">
        <v>1833</v>
      </c>
      <c r="S603" s="1" t="s">
        <v>3700</v>
      </c>
      <c r="T603" s="1" t="s">
        <v>4371</v>
      </c>
      <c r="U603" s="1" t="s">
        <v>1833</v>
      </c>
      <c r="V603" s="1" t="s">
        <v>1833</v>
      </c>
      <c r="W603" s="1" t="s">
        <v>3695</v>
      </c>
      <c r="X603" s="1" t="s">
        <v>10772</v>
      </c>
      <c r="Y603" s="2">
        <f>X604-'Bloco 1 10s Com RTOS RX'!$X603</f>
        <v>0.0001157407407</v>
      </c>
      <c r="Z603" s="1">
        <f>SUM(LEN(",CO_MQ135|"),'Bloco 1 10s Com RTOS RX'!$H603,LEN(",CO2_MQ135|"),'Bloco 1 10s Com RTOS RX'!$I603,LEN(",Alcool_MQ135|"),'Bloco 1 10s Com RTOS RX'!$J603,LEN(",Alcool_MQ135|"),'Bloco 1 10s Com RTOS RX'!$K603,LEN(",Toluen_MQ135|"),'Bloco 1 10s Com RTOS RX'!$L603,LEN(",MH4_MQ135|"),'Bloco 1 10s Com RTOS RX'!$M603,LEN(",O3_MQ131|"),'Bloco 1 10s Com RTOS RX'!$N603)*8</f>
        <v>672</v>
      </c>
    </row>
    <row r="604" ht="15.75" customHeight="1">
      <c r="A604" s="1" t="s">
        <v>10773</v>
      </c>
      <c r="B604" s="1" t="s">
        <v>10774</v>
      </c>
      <c r="C604" s="1" t="s">
        <v>8399</v>
      </c>
      <c r="D604" s="1" t="s">
        <v>10775</v>
      </c>
      <c r="E604" s="1" t="s">
        <v>1833</v>
      </c>
      <c r="F604" s="1" t="s">
        <v>1833</v>
      </c>
      <c r="G604" s="1" t="s">
        <v>1833</v>
      </c>
      <c r="H604" s="1" t="s">
        <v>31</v>
      </c>
      <c r="I604" s="1" t="s">
        <v>32</v>
      </c>
      <c r="J604" s="1" t="s">
        <v>33</v>
      </c>
      <c r="K604" s="1" t="s">
        <v>34</v>
      </c>
      <c r="L604" s="1" t="s">
        <v>35</v>
      </c>
      <c r="M604" s="1" t="s">
        <v>36</v>
      </c>
      <c r="N604" s="1" t="s">
        <v>211</v>
      </c>
      <c r="O604" s="1" t="s">
        <v>1833</v>
      </c>
      <c r="P604" s="1" t="s">
        <v>1833</v>
      </c>
      <c r="Q604" s="1" t="s">
        <v>3692</v>
      </c>
      <c r="R604" s="1" t="s">
        <v>1833</v>
      </c>
      <c r="S604" s="1" t="s">
        <v>3700</v>
      </c>
      <c r="T604" s="1" t="s">
        <v>4371</v>
      </c>
      <c r="U604" s="1" t="s">
        <v>1833</v>
      </c>
      <c r="V604" s="1" t="s">
        <v>1833</v>
      </c>
      <c r="W604" s="1" t="s">
        <v>3695</v>
      </c>
      <c r="X604" s="1" t="s">
        <v>10776</v>
      </c>
      <c r="Y604" s="2">
        <f>X605-'Bloco 1 10s Com RTOS RX'!$X604</f>
        <v>0.0001157407407</v>
      </c>
      <c r="Z604" s="1">
        <f>SUM(LEN(",CO_MQ135|"),'Bloco 1 10s Com RTOS RX'!$H604,LEN(",CO2_MQ135|"),'Bloco 1 10s Com RTOS RX'!$I604,LEN(",Alcool_MQ135|"),'Bloco 1 10s Com RTOS RX'!$J604,LEN(",Alcool_MQ135|"),'Bloco 1 10s Com RTOS RX'!$K604,LEN(",Toluen_MQ135|"),'Bloco 1 10s Com RTOS RX'!$L604,LEN(",MH4_MQ135|"),'Bloco 1 10s Com RTOS RX'!$M604,LEN(",O3_MQ131|"),'Bloco 1 10s Com RTOS RX'!$N604)*8</f>
        <v>672</v>
      </c>
    </row>
    <row r="605" ht="15.75" customHeight="1">
      <c r="A605" s="1" t="s">
        <v>10777</v>
      </c>
      <c r="B605" s="1" t="s">
        <v>10778</v>
      </c>
      <c r="C605" s="1" t="s">
        <v>8399</v>
      </c>
      <c r="D605" s="1" t="s">
        <v>10779</v>
      </c>
      <c r="E605" s="1" t="s">
        <v>1833</v>
      </c>
      <c r="F605" s="1" t="s">
        <v>1833</v>
      </c>
      <c r="G605" s="1" t="s">
        <v>1833</v>
      </c>
      <c r="H605" s="1" t="s">
        <v>247</v>
      </c>
      <c r="I605" s="1" t="s">
        <v>70</v>
      </c>
      <c r="J605" s="1" t="s">
        <v>71</v>
      </c>
      <c r="K605" s="1" t="s">
        <v>17</v>
      </c>
      <c r="L605" s="1" t="s">
        <v>1023</v>
      </c>
      <c r="M605" s="1" t="s">
        <v>19</v>
      </c>
      <c r="N605" s="1" t="s">
        <v>833</v>
      </c>
      <c r="O605" s="1" t="s">
        <v>1833</v>
      </c>
      <c r="P605" s="1" t="s">
        <v>1833</v>
      </c>
      <c r="Q605" s="1" t="s">
        <v>3692</v>
      </c>
      <c r="R605" s="1" t="s">
        <v>1833</v>
      </c>
      <c r="S605" s="1" t="s">
        <v>3700</v>
      </c>
      <c r="T605" s="1" t="s">
        <v>4371</v>
      </c>
      <c r="U605" s="1" t="s">
        <v>1833</v>
      </c>
      <c r="V605" s="1" t="s">
        <v>1833</v>
      </c>
      <c r="W605" s="1" t="s">
        <v>3695</v>
      </c>
      <c r="X605" s="1" t="s">
        <v>10780</v>
      </c>
      <c r="Y605" s="2">
        <f>X606-'Bloco 1 10s Com RTOS RX'!$X605</f>
        <v>0.0002314814815</v>
      </c>
      <c r="Z605" s="1">
        <f>SUM(LEN(",CO_MQ135|"),'Bloco 1 10s Com RTOS RX'!$H605,LEN(",CO2_MQ135|"),'Bloco 1 10s Com RTOS RX'!$I605,LEN(",Alcool_MQ135|"),'Bloco 1 10s Com RTOS RX'!$J605,LEN(",Alcool_MQ135|"),'Bloco 1 10s Com RTOS RX'!$K605,LEN(",Toluen_MQ135|"),'Bloco 1 10s Com RTOS RX'!$L605,LEN(",MH4_MQ135|"),'Bloco 1 10s Com RTOS RX'!$M605,LEN(",O3_MQ131|"),'Bloco 1 10s Com RTOS RX'!$N605)*8</f>
        <v>672</v>
      </c>
    </row>
    <row r="606" ht="15.75" customHeight="1">
      <c r="A606" s="1" t="s">
        <v>10781</v>
      </c>
      <c r="B606" s="1" t="s">
        <v>10782</v>
      </c>
      <c r="C606" s="1" t="s">
        <v>8399</v>
      </c>
      <c r="D606" s="1" t="s">
        <v>10783</v>
      </c>
      <c r="E606" s="1" t="s">
        <v>1833</v>
      </c>
      <c r="F606" s="1" t="s">
        <v>1833</v>
      </c>
      <c r="G606" s="1" t="s">
        <v>1833</v>
      </c>
      <c r="H606" s="1" t="s">
        <v>69</v>
      </c>
      <c r="I606" s="1" t="s">
        <v>70</v>
      </c>
      <c r="J606" s="1" t="s">
        <v>71</v>
      </c>
      <c r="K606" s="1" t="s">
        <v>17</v>
      </c>
      <c r="L606" s="1" t="s">
        <v>72</v>
      </c>
      <c r="M606" s="1" t="s">
        <v>19</v>
      </c>
      <c r="N606" s="1" t="s">
        <v>780</v>
      </c>
      <c r="O606" s="1" t="s">
        <v>1833</v>
      </c>
      <c r="P606" s="1" t="s">
        <v>1833</v>
      </c>
      <c r="Q606" s="1" t="s">
        <v>3692</v>
      </c>
      <c r="R606" s="1" t="s">
        <v>1833</v>
      </c>
      <c r="S606" s="1" t="s">
        <v>3700</v>
      </c>
      <c r="T606" s="1" t="s">
        <v>4371</v>
      </c>
      <c r="U606" s="1" t="s">
        <v>1833</v>
      </c>
      <c r="V606" s="1" t="s">
        <v>1833</v>
      </c>
      <c r="W606" s="1" t="s">
        <v>3695</v>
      </c>
      <c r="X606" s="1" t="s">
        <v>10784</v>
      </c>
      <c r="Y606" s="2">
        <f>X607-'Bloco 1 10s Com RTOS RX'!$X606</f>
        <v>0.0001157407407</v>
      </c>
      <c r="Z606" s="1">
        <f>SUM(LEN(",CO_MQ135|"),'Bloco 1 10s Com RTOS RX'!$H606,LEN(",CO2_MQ135|"),'Bloco 1 10s Com RTOS RX'!$I606,LEN(",Alcool_MQ135|"),'Bloco 1 10s Com RTOS RX'!$J606,LEN(",Alcool_MQ135|"),'Bloco 1 10s Com RTOS RX'!$K606,LEN(",Toluen_MQ135|"),'Bloco 1 10s Com RTOS RX'!$L606,LEN(",MH4_MQ135|"),'Bloco 1 10s Com RTOS RX'!$M606,LEN(",O3_MQ131|"),'Bloco 1 10s Com RTOS RX'!$N606)*8</f>
        <v>672</v>
      </c>
    </row>
    <row r="607" ht="15.75" customHeight="1">
      <c r="A607" s="1" t="s">
        <v>10785</v>
      </c>
      <c r="B607" s="1" t="s">
        <v>10786</v>
      </c>
      <c r="C607" s="1" t="s">
        <v>8399</v>
      </c>
      <c r="D607" s="1" t="s">
        <v>10787</v>
      </c>
      <c r="E607" s="1" t="s">
        <v>1833</v>
      </c>
      <c r="F607" s="1" t="s">
        <v>1833</v>
      </c>
      <c r="G607" s="1" t="s">
        <v>1833</v>
      </c>
      <c r="H607" s="1" t="s">
        <v>400</v>
      </c>
      <c r="I607" s="1" t="s">
        <v>70</v>
      </c>
      <c r="J607" s="1" t="s">
        <v>77</v>
      </c>
      <c r="K607" s="1" t="s">
        <v>17</v>
      </c>
      <c r="L607" s="1" t="s">
        <v>1023</v>
      </c>
      <c r="M607" s="1" t="s">
        <v>19</v>
      </c>
      <c r="N607" s="1" t="s">
        <v>31</v>
      </c>
      <c r="O607" s="1" t="s">
        <v>1833</v>
      </c>
      <c r="P607" s="1" t="s">
        <v>1833</v>
      </c>
      <c r="Q607" s="1" t="s">
        <v>3692</v>
      </c>
      <c r="R607" s="1" t="s">
        <v>1833</v>
      </c>
      <c r="S607" s="1" t="s">
        <v>3700</v>
      </c>
      <c r="T607" s="1" t="s">
        <v>4371</v>
      </c>
      <c r="U607" s="1" t="s">
        <v>1833</v>
      </c>
      <c r="V607" s="1" t="s">
        <v>1833</v>
      </c>
      <c r="W607" s="1" t="s">
        <v>3695</v>
      </c>
      <c r="X607" s="1" t="s">
        <v>10788</v>
      </c>
      <c r="Y607" s="2">
        <f>X608-'Bloco 1 10s Com RTOS RX'!$X607</f>
        <v>0.0001157407407</v>
      </c>
      <c r="Z607" s="1">
        <f>SUM(LEN(",CO_MQ135|"),'Bloco 1 10s Com RTOS RX'!$H607,LEN(",CO2_MQ135|"),'Bloco 1 10s Com RTOS RX'!$I607,LEN(",Alcool_MQ135|"),'Bloco 1 10s Com RTOS RX'!$J607,LEN(",Alcool_MQ135|"),'Bloco 1 10s Com RTOS RX'!$K607,LEN(",Toluen_MQ135|"),'Bloco 1 10s Com RTOS RX'!$L607,LEN(",MH4_MQ135|"),'Bloco 1 10s Com RTOS RX'!$M607,LEN(",O3_MQ131|"),'Bloco 1 10s Com RTOS RX'!$N607)*8</f>
        <v>672</v>
      </c>
    </row>
    <row r="608" ht="15.75" customHeight="1">
      <c r="A608" s="1" t="s">
        <v>10789</v>
      </c>
      <c r="B608" s="1" t="s">
        <v>10790</v>
      </c>
      <c r="C608" s="1" t="s">
        <v>8399</v>
      </c>
      <c r="D608" s="1" t="s">
        <v>10791</v>
      </c>
      <c r="E608" s="1" t="s">
        <v>1833</v>
      </c>
      <c r="F608" s="1" t="s">
        <v>1833</v>
      </c>
      <c r="G608" s="1" t="s">
        <v>1833</v>
      </c>
      <c r="H608" s="1" t="s">
        <v>69</v>
      </c>
      <c r="I608" s="1" t="s">
        <v>70</v>
      </c>
      <c r="J608" s="1" t="s">
        <v>71</v>
      </c>
      <c r="K608" s="1" t="s">
        <v>17</v>
      </c>
      <c r="L608" s="1" t="s">
        <v>72</v>
      </c>
      <c r="M608" s="1" t="s">
        <v>19</v>
      </c>
      <c r="N608" s="1" t="s">
        <v>188</v>
      </c>
      <c r="O608" s="1" t="s">
        <v>1833</v>
      </c>
      <c r="P608" s="1" t="s">
        <v>1833</v>
      </c>
      <c r="Q608" s="1" t="s">
        <v>3692</v>
      </c>
      <c r="R608" s="1" t="s">
        <v>1833</v>
      </c>
      <c r="S608" s="1" t="s">
        <v>3700</v>
      </c>
      <c r="T608" s="1" t="s">
        <v>4371</v>
      </c>
      <c r="U608" s="1" t="s">
        <v>1833</v>
      </c>
      <c r="V608" s="1" t="s">
        <v>1833</v>
      </c>
      <c r="W608" s="1" t="s">
        <v>3695</v>
      </c>
      <c r="X608" s="1" t="s">
        <v>10792</v>
      </c>
      <c r="Y608" s="2">
        <f>X609-'Bloco 1 10s Com RTOS RX'!$X608</f>
        <v>0.0001157407407</v>
      </c>
      <c r="Z608" s="1">
        <f>SUM(LEN(",CO_MQ135|"),'Bloco 1 10s Com RTOS RX'!$H608,LEN(",CO2_MQ135|"),'Bloco 1 10s Com RTOS RX'!$I608,LEN(",Alcool_MQ135|"),'Bloco 1 10s Com RTOS RX'!$J608,LEN(",Alcool_MQ135|"),'Bloco 1 10s Com RTOS RX'!$K608,LEN(",Toluen_MQ135|"),'Bloco 1 10s Com RTOS RX'!$L608,LEN(",MH4_MQ135|"),'Bloco 1 10s Com RTOS RX'!$M608,LEN(",O3_MQ131|"),'Bloco 1 10s Com RTOS RX'!$N608)*8</f>
        <v>672</v>
      </c>
    </row>
    <row r="609" ht="15.75" customHeight="1">
      <c r="A609" s="1" t="s">
        <v>10793</v>
      </c>
      <c r="B609" s="1" t="s">
        <v>10794</v>
      </c>
      <c r="C609" s="1" t="s">
        <v>8399</v>
      </c>
      <c r="D609" s="1" t="s">
        <v>10795</v>
      </c>
      <c r="E609" s="1" t="s">
        <v>1833</v>
      </c>
      <c r="F609" s="1" t="s">
        <v>1833</v>
      </c>
      <c r="G609" s="1" t="s">
        <v>1833</v>
      </c>
      <c r="H609" s="1" t="s">
        <v>474</v>
      </c>
      <c r="I609" s="1" t="s">
        <v>107</v>
      </c>
      <c r="J609" s="1" t="s">
        <v>187</v>
      </c>
      <c r="K609" s="1" t="s">
        <v>103</v>
      </c>
      <c r="L609" s="1" t="s">
        <v>780</v>
      </c>
      <c r="M609" s="1" t="s">
        <v>152</v>
      </c>
      <c r="N609" s="1" t="s">
        <v>3764</v>
      </c>
      <c r="O609" s="1" t="s">
        <v>1833</v>
      </c>
      <c r="P609" s="1" t="s">
        <v>1833</v>
      </c>
      <c r="Q609" s="1" t="s">
        <v>3692</v>
      </c>
      <c r="R609" s="1" t="s">
        <v>1833</v>
      </c>
      <c r="S609" s="1" t="s">
        <v>3700</v>
      </c>
      <c r="T609" s="1" t="s">
        <v>4371</v>
      </c>
      <c r="U609" s="1" t="s">
        <v>1833</v>
      </c>
      <c r="V609" s="1" t="s">
        <v>1833</v>
      </c>
      <c r="W609" s="1" t="s">
        <v>3695</v>
      </c>
      <c r="X609" s="1" t="s">
        <v>10796</v>
      </c>
      <c r="Y609" s="2">
        <f>X610-'Bloco 1 10s Com RTOS RX'!$X609</f>
        <v>0.0001157407407</v>
      </c>
      <c r="Z609" s="1">
        <f>SUM(LEN(",CO_MQ135|"),'Bloco 1 10s Com RTOS RX'!$H609,LEN(",CO2_MQ135|"),'Bloco 1 10s Com RTOS RX'!$I609,LEN(",Alcool_MQ135|"),'Bloco 1 10s Com RTOS RX'!$J609,LEN(",Alcool_MQ135|"),'Bloco 1 10s Com RTOS RX'!$K609,LEN(",Toluen_MQ135|"),'Bloco 1 10s Com RTOS RX'!$L609,LEN(",MH4_MQ135|"),'Bloco 1 10s Com RTOS RX'!$M609,LEN(",O3_MQ131|"),'Bloco 1 10s Com RTOS RX'!$N609)*8</f>
        <v>672</v>
      </c>
    </row>
    <row r="610" ht="15.75" customHeight="1">
      <c r="A610" s="1" t="s">
        <v>10797</v>
      </c>
      <c r="B610" s="1" t="s">
        <v>10798</v>
      </c>
      <c r="C610" s="1" t="s">
        <v>8399</v>
      </c>
      <c r="D610" s="1" t="s">
        <v>10799</v>
      </c>
      <c r="E610" s="1" t="s">
        <v>1833</v>
      </c>
      <c r="F610" s="1" t="s">
        <v>1833</v>
      </c>
      <c r="G610" s="1" t="s">
        <v>1833</v>
      </c>
      <c r="H610" s="1" t="s">
        <v>81</v>
      </c>
      <c r="I610" s="1" t="s">
        <v>76</v>
      </c>
      <c r="J610" s="1" t="s">
        <v>82</v>
      </c>
      <c r="K610" s="1" t="s">
        <v>83</v>
      </c>
      <c r="L610" s="1" t="s">
        <v>132</v>
      </c>
      <c r="M610" s="1" t="s">
        <v>19</v>
      </c>
      <c r="N610" s="1" t="s">
        <v>84</v>
      </c>
      <c r="O610" s="1" t="s">
        <v>1833</v>
      </c>
      <c r="P610" s="1" t="s">
        <v>1833</v>
      </c>
      <c r="Q610" s="1" t="s">
        <v>3692</v>
      </c>
      <c r="R610" s="1" t="s">
        <v>1833</v>
      </c>
      <c r="S610" s="1" t="s">
        <v>3700</v>
      </c>
      <c r="T610" s="1" t="s">
        <v>4371</v>
      </c>
      <c r="U610" s="1" t="s">
        <v>1833</v>
      </c>
      <c r="V610" s="1" t="s">
        <v>1833</v>
      </c>
      <c r="W610" s="1" t="s">
        <v>3695</v>
      </c>
      <c r="X610" s="1" t="s">
        <v>10800</v>
      </c>
      <c r="Y610" s="2">
        <f>X611-'Bloco 1 10s Com RTOS RX'!$X610</f>
        <v>0.0001157407407</v>
      </c>
      <c r="Z610" s="1">
        <f>SUM(LEN(",CO_MQ135|"),'Bloco 1 10s Com RTOS RX'!$H610,LEN(",CO2_MQ135|"),'Bloco 1 10s Com RTOS RX'!$I610,LEN(",Alcool_MQ135|"),'Bloco 1 10s Com RTOS RX'!$J610,LEN(",Alcool_MQ135|"),'Bloco 1 10s Com RTOS RX'!$K610,LEN(",Toluen_MQ135|"),'Bloco 1 10s Com RTOS RX'!$L610,LEN(",MH4_MQ135|"),'Bloco 1 10s Com RTOS RX'!$M610,LEN(",O3_MQ131|"),'Bloco 1 10s Com RTOS RX'!$N610)*8</f>
        <v>672</v>
      </c>
    </row>
    <row r="611" ht="15.75" customHeight="1">
      <c r="A611" s="1" t="s">
        <v>10801</v>
      </c>
      <c r="B611" s="1" t="s">
        <v>10802</v>
      </c>
      <c r="C611" s="1" t="s">
        <v>8399</v>
      </c>
      <c r="D611" s="1" t="s">
        <v>10803</v>
      </c>
      <c r="E611" s="1" t="s">
        <v>1833</v>
      </c>
      <c r="F611" s="1" t="s">
        <v>1833</v>
      </c>
      <c r="G611" s="1" t="s">
        <v>1833</v>
      </c>
      <c r="H611" s="1" t="s">
        <v>3755</v>
      </c>
      <c r="I611" s="1" t="s">
        <v>15</v>
      </c>
      <c r="J611" s="1" t="s">
        <v>90</v>
      </c>
      <c r="K611" s="1" t="s">
        <v>17</v>
      </c>
      <c r="L611" s="1" t="s">
        <v>93</v>
      </c>
      <c r="M611" s="1" t="s">
        <v>19</v>
      </c>
      <c r="N611" s="1" t="s">
        <v>780</v>
      </c>
      <c r="O611" s="1" t="s">
        <v>1833</v>
      </c>
      <c r="P611" s="1" t="s">
        <v>1833</v>
      </c>
      <c r="Q611" s="1" t="s">
        <v>3692</v>
      </c>
      <c r="R611" s="1" t="s">
        <v>1833</v>
      </c>
      <c r="S611" s="1" t="s">
        <v>3700</v>
      </c>
      <c r="T611" s="1" t="s">
        <v>4371</v>
      </c>
      <c r="U611" s="1" t="s">
        <v>1833</v>
      </c>
      <c r="V611" s="1" t="s">
        <v>1833</v>
      </c>
      <c r="W611" s="1" t="s">
        <v>3695</v>
      </c>
      <c r="X611" s="1" t="s">
        <v>10804</v>
      </c>
      <c r="Y611" s="2">
        <f>X612-'Bloco 1 10s Com RTOS RX'!$X611</f>
        <v>0.0001157407407</v>
      </c>
      <c r="Z611" s="1">
        <f>SUM(LEN(",CO_MQ135|"),'Bloco 1 10s Com RTOS RX'!$H611,LEN(",CO2_MQ135|"),'Bloco 1 10s Com RTOS RX'!$I611,LEN(",Alcool_MQ135|"),'Bloco 1 10s Com RTOS RX'!$J611,LEN(",Alcool_MQ135|"),'Bloco 1 10s Com RTOS RX'!$K611,LEN(",Toluen_MQ135|"),'Bloco 1 10s Com RTOS RX'!$L611,LEN(",MH4_MQ135|"),'Bloco 1 10s Com RTOS RX'!$M611,LEN(",O3_MQ131|"),'Bloco 1 10s Com RTOS RX'!$N611)*8</f>
        <v>672</v>
      </c>
    </row>
    <row r="612" ht="15.75" customHeight="1">
      <c r="A612" s="1" t="s">
        <v>10805</v>
      </c>
      <c r="B612" s="1" t="s">
        <v>10806</v>
      </c>
      <c r="C612" s="1" t="s">
        <v>8399</v>
      </c>
      <c r="D612" s="1" t="s">
        <v>10807</v>
      </c>
      <c r="E612" s="1" t="s">
        <v>1833</v>
      </c>
      <c r="F612" s="1" t="s">
        <v>1833</v>
      </c>
      <c r="G612" s="1" t="s">
        <v>1833</v>
      </c>
      <c r="H612" s="1" t="s">
        <v>579</v>
      </c>
      <c r="I612" s="1" t="s">
        <v>498</v>
      </c>
      <c r="J612" s="1" t="s">
        <v>193</v>
      </c>
      <c r="K612" s="1" t="s">
        <v>73</v>
      </c>
      <c r="L612" s="1" t="s">
        <v>219</v>
      </c>
      <c r="M612" s="1" t="s">
        <v>37</v>
      </c>
      <c r="N612" s="1" t="s">
        <v>3764</v>
      </c>
      <c r="O612" s="1" t="s">
        <v>1833</v>
      </c>
      <c r="P612" s="1" t="s">
        <v>1833</v>
      </c>
      <c r="Q612" s="1" t="s">
        <v>3692</v>
      </c>
      <c r="R612" s="1" t="s">
        <v>1833</v>
      </c>
      <c r="S612" s="1" t="s">
        <v>3693</v>
      </c>
      <c r="T612" s="1" t="s">
        <v>4371</v>
      </c>
      <c r="U612" s="1" t="s">
        <v>1833</v>
      </c>
      <c r="V612" s="1" t="s">
        <v>1833</v>
      </c>
      <c r="W612" s="1" t="s">
        <v>3695</v>
      </c>
      <c r="X612" s="1" t="s">
        <v>10808</v>
      </c>
      <c r="Y612" s="2">
        <f>X613-'Bloco 1 10s Com RTOS RX'!$X612</f>
        <v>0.0001157407407</v>
      </c>
      <c r="Z612" s="1">
        <f>SUM(LEN(",CO_MQ135|"),'Bloco 1 10s Com RTOS RX'!$H612,LEN(",CO2_MQ135|"),'Bloco 1 10s Com RTOS RX'!$I612,LEN(",Alcool_MQ135|"),'Bloco 1 10s Com RTOS RX'!$J612,LEN(",Alcool_MQ135|"),'Bloco 1 10s Com RTOS RX'!$K612,LEN(",Toluen_MQ135|"),'Bloco 1 10s Com RTOS RX'!$L612,LEN(",MH4_MQ135|"),'Bloco 1 10s Com RTOS RX'!$M612,LEN(",O3_MQ131|"),'Bloco 1 10s Com RTOS RX'!$N612)*8</f>
        <v>672</v>
      </c>
    </row>
    <row r="613" ht="15.75" customHeight="1">
      <c r="A613" s="1" t="s">
        <v>10809</v>
      </c>
      <c r="B613" s="1" t="s">
        <v>10810</v>
      </c>
      <c r="C613" s="1" t="s">
        <v>8399</v>
      </c>
      <c r="D613" s="1" t="s">
        <v>10811</v>
      </c>
      <c r="E613" s="1" t="s">
        <v>1833</v>
      </c>
      <c r="F613" s="1" t="s">
        <v>1833</v>
      </c>
      <c r="G613" s="1" t="s">
        <v>1833</v>
      </c>
      <c r="H613" s="1" t="s">
        <v>81</v>
      </c>
      <c r="I613" s="1" t="s">
        <v>76</v>
      </c>
      <c r="J613" s="1" t="s">
        <v>82</v>
      </c>
      <c r="K613" s="1" t="s">
        <v>83</v>
      </c>
      <c r="L613" s="1" t="s">
        <v>132</v>
      </c>
      <c r="M613" s="1" t="s">
        <v>19</v>
      </c>
      <c r="N613" s="1" t="s">
        <v>188</v>
      </c>
      <c r="O613" s="1" t="s">
        <v>1833</v>
      </c>
      <c r="P613" s="1" t="s">
        <v>1833</v>
      </c>
      <c r="Q613" s="1" t="s">
        <v>3692</v>
      </c>
      <c r="R613" s="1" t="s">
        <v>1833</v>
      </c>
      <c r="S613" s="1" t="s">
        <v>3700</v>
      </c>
      <c r="T613" s="1" t="s">
        <v>4371</v>
      </c>
      <c r="U613" s="1" t="s">
        <v>1833</v>
      </c>
      <c r="V613" s="1" t="s">
        <v>1833</v>
      </c>
      <c r="W613" s="1" t="s">
        <v>3695</v>
      </c>
      <c r="X613" s="1" t="s">
        <v>10812</v>
      </c>
      <c r="Y613" s="2">
        <f>X614-'Bloco 1 10s Com RTOS RX'!$X613</f>
        <v>0.0001157407407</v>
      </c>
      <c r="Z613" s="1">
        <f>SUM(LEN(",CO_MQ135|"),'Bloco 1 10s Com RTOS RX'!$H613,LEN(",CO2_MQ135|"),'Bloco 1 10s Com RTOS RX'!$I613,LEN(",Alcool_MQ135|"),'Bloco 1 10s Com RTOS RX'!$J613,LEN(",Alcool_MQ135|"),'Bloco 1 10s Com RTOS RX'!$K613,LEN(",Toluen_MQ135|"),'Bloco 1 10s Com RTOS RX'!$L613,LEN(",MH4_MQ135|"),'Bloco 1 10s Com RTOS RX'!$M613,LEN(",O3_MQ131|"),'Bloco 1 10s Com RTOS RX'!$N613)*8</f>
        <v>672</v>
      </c>
    </row>
    <row r="614" ht="15.75" customHeight="1">
      <c r="A614" s="1" t="s">
        <v>10813</v>
      </c>
      <c r="B614" s="1" t="s">
        <v>10814</v>
      </c>
      <c r="C614" s="1" t="s">
        <v>8399</v>
      </c>
      <c r="D614" s="1" t="s">
        <v>10815</v>
      </c>
      <c r="E614" s="1" t="s">
        <v>1833</v>
      </c>
      <c r="F614" s="1" t="s">
        <v>1833</v>
      </c>
      <c r="G614" s="1" t="s">
        <v>1833</v>
      </c>
      <c r="H614" s="1" t="s">
        <v>447</v>
      </c>
      <c r="I614" s="1" t="s">
        <v>186</v>
      </c>
      <c r="J614" s="1" t="s">
        <v>187</v>
      </c>
      <c r="K614" s="1" t="s">
        <v>103</v>
      </c>
      <c r="L614" s="1" t="s">
        <v>188</v>
      </c>
      <c r="M614" s="1" t="s">
        <v>152</v>
      </c>
      <c r="N614" s="1" t="s">
        <v>780</v>
      </c>
      <c r="O614" s="1" t="s">
        <v>1833</v>
      </c>
      <c r="P614" s="1" t="s">
        <v>1833</v>
      </c>
      <c r="Q614" s="1" t="s">
        <v>3692</v>
      </c>
      <c r="R614" s="1" t="s">
        <v>1833</v>
      </c>
      <c r="S614" s="1" t="s">
        <v>3700</v>
      </c>
      <c r="T614" s="1" t="s">
        <v>4371</v>
      </c>
      <c r="U614" s="1" t="s">
        <v>1833</v>
      </c>
      <c r="V614" s="1" t="s">
        <v>1833</v>
      </c>
      <c r="W614" s="1" t="s">
        <v>3695</v>
      </c>
      <c r="X614" s="1" t="s">
        <v>4802</v>
      </c>
      <c r="Y614" s="2">
        <f>X615-'Bloco 1 10s Com RTOS RX'!$X614</f>
        <v>0.0001157407407</v>
      </c>
      <c r="Z614" s="1">
        <f>SUM(LEN(",CO_MQ135|"),'Bloco 1 10s Com RTOS RX'!$H614,LEN(",CO2_MQ135|"),'Bloco 1 10s Com RTOS RX'!$I614,LEN(",Alcool_MQ135|"),'Bloco 1 10s Com RTOS RX'!$J614,LEN(",Alcool_MQ135|"),'Bloco 1 10s Com RTOS RX'!$K614,LEN(",Toluen_MQ135|"),'Bloco 1 10s Com RTOS RX'!$L614,LEN(",MH4_MQ135|"),'Bloco 1 10s Com RTOS RX'!$M614,LEN(",O3_MQ131|"),'Bloco 1 10s Com RTOS RX'!$N614)*8</f>
        <v>672</v>
      </c>
    </row>
    <row r="615" ht="15.75" customHeight="1">
      <c r="A615" s="1" t="s">
        <v>10816</v>
      </c>
      <c r="B615" s="1" t="s">
        <v>10817</v>
      </c>
      <c r="C615" s="1" t="s">
        <v>8399</v>
      </c>
      <c r="D615" s="1" t="s">
        <v>10818</v>
      </c>
      <c r="E615" s="1" t="s">
        <v>1833</v>
      </c>
      <c r="F615" s="1" t="s">
        <v>1833</v>
      </c>
      <c r="G615" s="1" t="s">
        <v>1833</v>
      </c>
      <c r="H615" s="1" t="s">
        <v>131</v>
      </c>
      <c r="I615" s="1" t="s">
        <v>76</v>
      </c>
      <c r="J615" s="1" t="s">
        <v>77</v>
      </c>
      <c r="K615" s="1" t="s">
        <v>17</v>
      </c>
      <c r="L615" s="1" t="s">
        <v>3750</v>
      </c>
      <c r="M615" s="1" t="s">
        <v>19</v>
      </c>
      <c r="N615" s="1" t="s">
        <v>780</v>
      </c>
      <c r="O615" s="1" t="s">
        <v>1833</v>
      </c>
      <c r="P615" s="1" t="s">
        <v>1833</v>
      </c>
      <c r="Q615" s="1" t="s">
        <v>3692</v>
      </c>
      <c r="R615" s="1" t="s">
        <v>1833</v>
      </c>
      <c r="S615" s="1" t="s">
        <v>3700</v>
      </c>
      <c r="T615" s="1" t="s">
        <v>4371</v>
      </c>
      <c r="U615" s="1" t="s">
        <v>1833</v>
      </c>
      <c r="V615" s="1" t="s">
        <v>1833</v>
      </c>
      <c r="W615" s="1" t="s">
        <v>3695</v>
      </c>
      <c r="X615" s="1" t="s">
        <v>10819</v>
      </c>
      <c r="Y615" s="2">
        <f>X616-'Bloco 1 10s Com RTOS RX'!$X615</f>
        <v>0.0001157407407</v>
      </c>
      <c r="Z615" s="1">
        <f>SUM(LEN(",CO_MQ135|"),'Bloco 1 10s Com RTOS RX'!$H615,LEN(",CO2_MQ135|"),'Bloco 1 10s Com RTOS RX'!$I615,LEN(",Alcool_MQ135|"),'Bloco 1 10s Com RTOS RX'!$J615,LEN(",Alcool_MQ135|"),'Bloco 1 10s Com RTOS RX'!$K615,LEN(",Toluen_MQ135|"),'Bloco 1 10s Com RTOS RX'!$L615,LEN(",MH4_MQ135|"),'Bloco 1 10s Com RTOS RX'!$M615,LEN(",O3_MQ131|"),'Bloco 1 10s Com RTOS RX'!$N615)*8</f>
        <v>672</v>
      </c>
    </row>
    <row r="616" ht="15.75" customHeight="1">
      <c r="A616" s="1" t="s">
        <v>10820</v>
      </c>
      <c r="B616" s="1" t="s">
        <v>10821</v>
      </c>
      <c r="C616" s="1" t="s">
        <v>8399</v>
      </c>
      <c r="D616" s="1" t="s">
        <v>10822</v>
      </c>
      <c r="E616" s="1" t="s">
        <v>1833</v>
      </c>
      <c r="F616" s="1" t="s">
        <v>1833</v>
      </c>
      <c r="G616" s="1" t="s">
        <v>1833</v>
      </c>
      <c r="H616" s="1" t="s">
        <v>137</v>
      </c>
      <c r="I616" s="1" t="s">
        <v>3807</v>
      </c>
      <c r="J616" s="1" t="s">
        <v>3808</v>
      </c>
      <c r="K616" s="1" t="s">
        <v>26</v>
      </c>
      <c r="L616" s="1" t="s">
        <v>140</v>
      </c>
      <c r="M616" s="1" t="s">
        <v>28</v>
      </c>
      <c r="N616" s="1" t="s">
        <v>188</v>
      </c>
      <c r="O616" s="1" t="s">
        <v>1833</v>
      </c>
      <c r="P616" s="1" t="s">
        <v>1833</v>
      </c>
      <c r="Q616" s="1" t="s">
        <v>3692</v>
      </c>
      <c r="R616" s="1" t="s">
        <v>1833</v>
      </c>
      <c r="S616" s="1" t="s">
        <v>3700</v>
      </c>
      <c r="T616" s="1" t="s">
        <v>4371</v>
      </c>
      <c r="U616" s="1" t="s">
        <v>1833</v>
      </c>
      <c r="V616" s="1" t="s">
        <v>1833</v>
      </c>
      <c r="W616" s="1" t="s">
        <v>3695</v>
      </c>
      <c r="X616" s="1" t="s">
        <v>10823</v>
      </c>
      <c r="Y616" s="2">
        <f>X617-'Bloco 1 10s Com RTOS RX'!$X616</f>
        <v>0.0001157407407</v>
      </c>
      <c r="Z616" s="1">
        <f>SUM(LEN(",CO_MQ135|"),'Bloco 1 10s Com RTOS RX'!$H616,LEN(",CO2_MQ135|"),'Bloco 1 10s Com RTOS RX'!$I616,LEN(",Alcool_MQ135|"),'Bloco 1 10s Com RTOS RX'!$J616,LEN(",Alcool_MQ135|"),'Bloco 1 10s Com RTOS RX'!$K616,LEN(",Toluen_MQ135|"),'Bloco 1 10s Com RTOS RX'!$L616,LEN(",MH4_MQ135|"),'Bloco 1 10s Com RTOS RX'!$M616,LEN(",O3_MQ131|"),'Bloco 1 10s Com RTOS RX'!$N616)*8</f>
        <v>672</v>
      </c>
    </row>
    <row r="617" ht="15.75" customHeight="1">
      <c r="A617" s="1" t="s">
        <v>10824</v>
      </c>
      <c r="B617" s="1" t="s">
        <v>10825</v>
      </c>
      <c r="C617" s="1" t="s">
        <v>8399</v>
      </c>
      <c r="D617" s="1" t="s">
        <v>10826</v>
      </c>
      <c r="E617" s="1" t="s">
        <v>1833</v>
      </c>
      <c r="F617" s="1" t="s">
        <v>1833</v>
      </c>
      <c r="G617" s="1" t="s">
        <v>1833</v>
      </c>
      <c r="H617" s="1" t="s">
        <v>69</v>
      </c>
      <c r="I617" s="1" t="s">
        <v>70</v>
      </c>
      <c r="J617" s="1" t="s">
        <v>71</v>
      </c>
      <c r="K617" s="1" t="s">
        <v>17</v>
      </c>
      <c r="L617" s="1" t="s">
        <v>72</v>
      </c>
      <c r="M617" s="1" t="s">
        <v>19</v>
      </c>
      <c r="N617" s="1" t="s">
        <v>3764</v>
      </c>
      <c r="O617" s="1" t="s">
        <v>1833</v>
      </c>
      <c r="P617" s="1" t="s">
        <v>1833</v>
      </c>
      <c r="Q617" s="1" t="s">
        <v>3692</v>
      </c>
      <c r="R617" s="1" t="s">
        <v>1833</v>
      </c>
      <c r="S617" s="1" t="s">
        <v>3700</v>
      </c>
      <c r="T617" s="1" t="s">
        <v>4371</v>
      </c>
      <c r="U617" s="1" t="s">
        <v>1833</v>
      </c>
      <c r="V617" s="1" t="s">
        <v>1833</v>
      </c>
      <c r="W617" s="1" t="s">
        <v>3695</v>
      </c>
      <c r="X617" s="1" t="s">
        <v>10827</v>
      </c>
      <c r="Y617" s="2">
        <f>X618-'Bloco 1 10s Com RTOS RX'!$X617</f>
        <v>0.0001157407407</v>
      </c>
      <c r="Z617" s="1">
        <f>SUM(LEN(",CO_MQ135|"),'Bloco 1 10s Com RTOS RX'!$H617,LEN(",CO2_MQ135|"),'Bloco 1 10s Com RTOS RX'!$I617,LEN(",Alcool_MQ135|"),'Bloco 1 10s Com RTOS RX'!$J617,LEN(",Alcool_MQ135|"),'Bloco 1 10s Com RTOS RX'!$K617,LEN(",Toluen_MQ135|"),'Bloco 1 10s Com RTOS RX'!$L617,LEN(",MH4_MQ135|"),'Bloco 1 10s Com RTOS RX'!$M617,LEN(",O3_MQ131|"),'Bloco 1 10s Com RTOS RX'!$N617)*8</f>
        <v>672</v>
      </c>
    </row>
    <row r="618" ht="15.75" customHeight="1">
      <c r="A618" s="1" t="s">
        <v>10828</v>
      </c>
      <c r="B618" s="1" t="s">
        <v>10829</v>
      </c>
      <c r="C618" s="1" t="s">
        <v>8399</v>
      </c>
      <c r="D618" s="1" t="s">
        <v>10830</v>
      </c>
      <c r="E618" s="1" t="s">
        <v>1833</v>
      </c>
      <c r="F618" s="1" t="s">
        <v>1833</v>
      </c>
      <c r="G618" s="1" t="s">
        <v>1833</v>
      </c>
      <c r="H618" s="1" t="s">
        <v>275</v>
      </c>
      <c r="I618" s="1" t="s">
        <v>3807</v>
      </c>
      <c r="J618" s="1" t="s">
        <v>886</v>
      </c>
      <c r="K618" s="1" t="s">
        <v>26</v>
      </c>
      <c r="L618" s="1" t="s">
        <v>288</v>
      </c>
      <c r="M618" s="1" t="s">
        <v>28</v>
      </c>
      <c r="N618" s="1" t="s">
        <v>3764</v>
      </c>
      <c r="O618" s="1" t="s">
        <v>1833</v>
      </c>
      <c r="P618" s="1" t="s">
        <v>1833</v>
      </c>
      <c r="Q618" s="1" t="s">
        <v>3692</v>
      </c>
      <c r="R618" s="1" t="s">
        <v>1833</v>
      </c>
      <c r="S618" s="1" t="s">
        <v>3700</v>
      </c>
      <c r="T618" s="1" t="s">
        <v>4371</v>
      </c>
      <c r="U618" s="1" t="s">
        <v>1833</v>
      </c>
      <c r="V618" s="1" t="s">
        <v>1833</v>
      </c>
      <c r="W618" s="1" t="s">
        <v>3695</v>
      </c>
      <c r="X618" s="1" t="s">
        <v>4810</v>
      </c>
      <c r="Y618" s="2">
        <f>X619-'Bloco 1 10s Com RTOS RX'!$X618</f>
        <v>0.0001157407407</v>
      </c>
      <c r="Z618" s="1">
        <f>SUM(LEN(",CO_MQ135|"),'Bloco 1 10s Com RTOS RX'!$H618,LEN(",CO2_MQ135|"),'Bloco 1 10s Com RTOS RX'!$I618,LEN(",Alcool_MQ135|"),'Bloco 1 10s Com RTOS RX'!$J618,LEN(",Alcool_MQ135|"),'Bloco 1 10s Com RTOS RX'!$K618,LEN(",Toluen_MQ135|"),'Bloco 1 10s Com RTOS RX'!$L618,LEN(",MH4_MQ135|"),'Bloco 1 10s Com RTOS RX'!$M618,LEN(",O3_MQ131|"),'Bloco 1 10s Com RTOS RX'!$N618)*8</f>
        <v>672</v>
      </c>
    </row>
    <row r="619" ht="15.75" customHeight="1">
      <c r="A619" s="1" t="s">
        <v>10831</v>
      </c>
      <c r="B619" s="1" t="s">
        <v>10832</v>
      </c>
      <c r="C619" s="1" t="s">
        <v>8399</v>
      </c>
      <c r="D619" s="1" t="s">
        <v>10833</v>
      </c>
      <c r="E619" s="1" t="s">
        <v>1833</v>
      </c>
      <c r="F619" s="1" t="s">
        <v>1833</v>
      </c>
      <c r="G619" s="1" t="s">
        <v>1833</v>
      </c>
      <c r="H619" s="1" t="s">
        <v>209</v>
      </c>
      <c r="I619" s="1" t="s">
        <v>186</v>
      </c>
      <c r="J619" s="1" t="s">
        <v>3859</v>
      </c>
      <c r="K619" s="1" t="s">
        <v>83</v>
      </c>
      <c r="L619" s="1" t="s">
        <v>211</v>
      </c>
      <c r="M619" s="1" t="s">
        <v>152</v>
      </c>
      <c r="N619" s="1" t="s">
        <v>31</v>
      </c>
      <c r="O619" s="1" t="s">
        <v>1833</v>
      </c>
      <c r="P619" s="1" t="s">
        <v>1833</v>
      </c>
      <c r="Q619" s="1" t="s">
        <v>3692</v>
      </c>
      <c r="R619" s="1" t="s">
        <v>1833</v>
      </c>
      <c r="S619" s="1" t="s">
        <v>3700</v>
      </c>
      <c r="T619" s="1" t="s">
        <v>4371</v>
      </c>
      <c r="U619" s="1" t="s">
        <v>1833</v>
      </c>
      <c r="V619" s="1" t="s">
        <v>1833</v>
      </c>
      <c r="W619" s="1" t="s">
        <v>3695</v>
      </c>
      <c r="X619" s="1" t="s">
        <v>10834</v>
      </c>
      <c r="Y619" s="2">
        <f>X620-'Bloco 1 10s Com RTOS RX'!$X619</f>
        <v>0.0001273148148</v>
      </c>
      <c r="Z619" s="1">
        <f>SUM(LEN(",CO_MQ135|"),'Bloco 1 10s Com RTOS RX'!$H619,LEN(",CO2_MQ135|"),'Bloco 1 10s Com RTOS RX'!$I619,LEN(",Alcool_MQ135|"),'Bloco 1 10s Com RTOS RX'!$J619,LEN(",Alcool_MQ135|"),'Bloco 1 10s Com RTOS RX'!$K619,LEN(",Toluen_MQ135|"),'Bloco 1 10s Com RTOS RX'!$L619,LEN(",MH4_MQ135|"),'Bloco 1 10s Com RTOS RX'!$M619,LEN(",O3_MQ131|"),'Bloco 1 10s Com RTOS RX'!$N619)*8</f>
        <v>672</v>
      </c>
    </row>
    <row r="620" ht="15.75" customHeight="1">
      <c r="A620" s="1" t="s">
        <v>10835</v>
      </c>
      <c r="B620" s="1" t="s">
        <v>10836</v>
      </c>
      <c r="C620" s="1" t="s">
        <v>8399</v>
      </c>
      <c r="D620" s="1" t="s">
        <v>10837</v>
      </c>
      <c r="E620" s="1" t="s">
        <v>1833</v>
      </c>
      <c r="F620" s="1" t="s">
        <v>1833</v>
      </c>
      <c r="G620" s="1" t="s">
        <v>1833</v>
      </c>
      <c r="H620" s="1" t="s">
        <v>447</v>
      </c>
      <c r="I620" s="1" t="s">
        <v>186</v>
      </c>
      <c r="J620" s="1" t="s">
        <v>187</v>
      </c>
      <c r="K620" s="1" t="s">
        <v>103</v>
      </c>
      <c r="L620" s="1" t="s">
        <v>188</v>
      </c>
      <c r="M620" s="1" t="s">
        <v>152</v>
      </c>
      <c r="N620" s="1" t="s">
        <v>31</v>
      </c>
      <c r="O620" s="1" t="s">
        <v>1833</v>
      </c>
      <c r="P620" s="1" t="s">
        <v>1833</v>
      </c>
      <c r="Q620" s="1" t="s">
        <v>3692</v>
      </c>
      <c r="R620" s="1" t="s">
        <v>1833</v>
      </c>
      <c r="S620" s="1" t="s">
        <v>3700</v>
      </c>
      <c r="T620" s="1" t="s">
        <v>4371</v>
      </c>
      <c r="U620" s="1" t="s">
        <v>1833</v>
      </c>
      <c r="V620" s="1" t="s">
        <v>1833</v>
      </c>
      <c r="W620" s="1" t="s">
        <v>3695</v>
      </c>
      <c r="X620" s="1" t="s">
        <v>10838</v>
      </c>
      <c r="Y620" s="2">
        <f>X621-'Bloco 1 10s Com RTOS RX'!$X620</f>
        <v>0.0001041666667</v>
      </c>
      <c r="Z620" s="1">
        <f>SUM(LEN(",CO_MQ135|"),'Bloco 1 10s Com RTOS RX'!$H620,LEN(",CO2_MQ135|"),'Bloco 1 10s Com RTOS RX'!$I620,LEN(",Alcool_MQ135|"),'Bloco 1 10s Com RTOS RX'!$J620,LEN(",Alcool_MQ135|"),'Bloco 1 10s Com RTOS RX'!$K620,LEN(",Toluen_MQ135|"),'Bloco 1 10s Com RTOS RX'!$L620,LEN(",MH4_MQ135|"),'Bloco 1 10s Com RTOS RX'!$M620,LEN(",O3_MQ131|"),'Bloco 1 10s Com RTOS RX'!$N620)*8</f>
        <v>672</v>
      </c>
    </row>
    <row r="621" ht="15.75" customHeight="1">
      <c r="A621" s="1" t="s">
        <v>10839</v>
      </c>
      <c r="B621" s="1" t="s">
        <v>10840</v>
      </c>
      <c r="C621" s="1" t="s">
        <v>8399</v>
      </c>
      <c r="D621" s="1" t="s">
        <v>10841</v>
      </c>
      <c r="E621" s="1" t="s">
        <v>1833</v>
      </c>
      <c r="F621" s="1" t="s">
        <v>1833</v>
      </c>
      <c r="G621" s="1" t="s">
        <v>1833</v>
      </c>
      <c r="H621" s="1" t="s">
        <v>3764</v>
      </c>
      <c r="I621" s="1" t="s">
        <v>32</v>
      </c>
      <c r="J621" s="1" t="s">
        <v>33</v>
      </c>
      <c r="K621" s="1" t="s">
        <v>34</v>
      </c>
      <c r="L621" s="1" t="s">
        <v>166</v>
      </c>
      <c r="M621" s="1" t="s">
        <v>36</v>
      </c>
      <c r="N621" s="1" t="s">
        <v>31</v>
      </c>
      <c r="O621" s="1" t="s">
        <v>1833</v>
      </c>
      <c r="P621" s="1" t="s">
        <v>1833</v>
      </c>
      <c r="Q621" s="1" t="s">
        <v>3692</v>
      </c>
      <c r="R621" s="1" t="s">
        <v>1833</v>
      </c>
      <c r="S621" s="1" t="s">
        <v>3700</v>
      </c>
      <c r="T621" s="1" t="s">
        <v>4371</v>
      </c>
      <c r="U621" s="1" t="s">
        <v>1833</v>
      </c>
      <c r="V621" s="1" t="s">
        <v>1833</v>
      </c>
      <c r="W621" s="1" t="s">
        <v>3695</v>
      </c>
      <c r="X621" s="1" t="s">
        <v>10842</v>
      </c>
      <c r="Y621" s="2">
        <f>X622-'Bloco 1 10s Com RTOS RX'!$X621</f>
        <v>0.0002314814815</v>
      </c>
      <c r="Z621" s="1">
        <f>SUM(LEN(",CO_MQ135|"),'Bloco 1 10s Com RTOS RX'!$H621,LEN(",CO2_MQ135|"),'Bloco 1 10s Com RTOS RX'!$I621,LEN(",Alcool_MQ135|"),'Bloco 1 10s Com RTOS RX'!$J621,LEN(",Alcool_MQ135|"),'Bloco 1 10s Com RTOS RX'!$K621,LEN(",Toluen_MQ135|"),'Bloco 1 10s Com RTOS RX'!$L621,LEN(",MH4_MQ135|"),'Bloco 1 10s Com RTOS RX'!$M621,LEN(",O3_MQ131|"),'Bloco 1 10s Com RTOS RX'!$N621)*8</f>
        <v>672</v>
      </c>
    </row>
    <row r="622" ht="15.75" customHeight="1">
      <c r="A622" s="1" t="s">
        <v>10843</v>
      </c>
      <c r="B622" s="1" t="s">
        <v>10844</v>
      </c>
      <c r="C622" s="1" t="s">
        <v>8399</v>
      </c>
      <c r="D622" s="1" t="s">
        <v>10845</v>
      </c>
      <c r="E622" s="1" t="s">
        <v>1833</v>
      </c>
      <c r="F622" s="1" t="s">
        <v>1833</v>
      </c>
      <c r="G622" s="1" t="s">
        <v>1833</v>
      </c>
      <c r="H622" s="1" t="s">
        <v>400</v>
      </c>
      <c r="I622" s="1" t="s">
        <v>70</v>
      </c>
      <c r="J622" s="1" t="s">
        <v>77</v>
      </c>
      <c r="K622" s="1" t="s">
        <v>17</v>
      </c>
      <c r="L622" s="1" t="s">
        <v>1023</v>
      </c>
      <c r="M622" s="1" t="s">
        <v>19</v>
      </c>
      <c r="N622" s="1" t="s">
        <v>183</v>
      </c>
      <c r="O622" s="1" t="s">
        <v>1833</v>
      </c>
      <c r="P622" s="1" t="s">
        <v>1833</v>
      </c>
      <c r="Q622" s="1" t="s">
        <v>3692</v>
      </c>
      <c r="R622" s="1" t="s">
        <v>1833</v>
      </c>
      <c r="S622" s="1" t="s">
        <v>3700</v>
      </c>
      <c r="T622" s="1" t="s">
        <v>4371</v>
      </c>
      <c r="U622" s="1" t="s">
        <v>1833</v>
      </c>
      <c r="V622" s="1" t="s">
        <v>1833</v>
      </c>
      <c r="W622" s="1" t="s">
        <v>3695</v>
      </c>
      <c r="X622" s="1" t="s">
        <v>10846</v>
      </c>
      <c r="Y622" s="2">
        <f>X623-'Bloco 1 10s Com RTOS RX'!$X622</f>
        <v>0.0001157407407</v>
      </c>
      <c r="Z622" s="1">
        <f>SUM(LEN(",CO_MQ135|"),'Bloco 1 10s Com RTOS RX'!$H622,LEN(",CO2_MQ135|"),'Bloco 1 10s Com RTOS RX'!$I622,LEN(",Alcool_MQ135|"),'Bloco 1 10s Com RTOS RX'!$J622,LEN(",Alcool_MQ135|"),'Bloco 1 10s Com RTOS RX'!$K622,LEN(",Toluen_MQ135|"),'Bloco 1 10s Com RTOS RX'!$L622,LEN(",MH4_MQ135|"),'Bloco 1 10s Com RTOS RX'!$M622,LEN(",O3_MQ131|"),'Bloco 1 10s Com RTOS RX'!$N622)*8</f>
        <v>672</v>
      </c>
    </row>
    <row r="623" ht="15.75" customHeight="1">
      <c r="A623" s="1" t="s">
        <v>10847</v>
      </c>
      <c r="B623" s="1" t="s">
        <v>10848</v>
      </c>
      <c r="C623" s="1" t="s">
        <v>8399</v>
      </c>
      <c r="D623" s="1" t="s">
        <v>10849</v>
      </c>
      <c r="E623" s="1" t="s">
        <v>1833</v>
      </c>
      <c r="F623" s="1" t="s">
        <v>1833</v>
      </c>
      <c r="G623" s="1" t="s">
        <v>1833</v>
      </c>
      <c r="H623" s="1" t="s">
        <v>131</v>
      </c>
      <c r="I623" s="1" t="s">
        <v>76</v>
      </c>
      <c r="J623" s="1" t="s">
        <v>77</v>
      </c>
      <c r="K623" s="1" t="s">
        <v>17</v>
      </c>
      <c r="L623" s="1" t="s">
        <v>3750</v>
      </c>
      <c r="M623" s="1" t="s">
        <v>19</v>
      </c>
      <c r="N623" s="1" t="s">
        <v>188</v>
      </c>
      <c r="O623" s="1" t="s">
        <v>1833</v>
      </c>
      <c r="P623" s="1" t="s">
        <v>1833</v>
      </c>
      <c r="Q623" s="1" t="s">
        <v>3692</v>
      </c>
      <c r="R623" s="1" t="s">
        <v>1833</v>
      </c>
      <c r="S623" s="1" t="s">
        <v>3700</v>
      </c>
      <c r="T623" s="1" t="s">
        <v>4371</v>
      </c>
      <c r="U623" s="1" t="s">
        <v>1833</v>
      </c>
      <c r="V623" s="1" t="s">
        <v>1833</v>
      </c>
      <c r="W623" s="1" t="s">
        <v>3695</v>
      </c>
      <c r="X623" s="1" t="s">
        <v>10850</v>
      </c>
      <c r="Y623" s="2">
        <f>X624-'Bloco 1 10s Com RTOS RX'!$X623</f>
        <v>0.0001157407407</v>
      </c>
      <c r="Z623" s="1">
        <f>SUM(LEN(",CO_MQ135|"),'Bloco 1 10s Com RTOS RX'!$H623,LEN(",CO2_MQ135|"),'Bloco 1 10s Com RTOS RX'!$I623,LEN(",Alcool_MQ135|"),'Bloco 1 10s Com RTOS RX'!$J623,LEN(",Alcool_MQ135|"),'Bloco 1 10s Com RTOS RX'!$K623,LEN(",Toluen_MQ135|"),'Bloco 1 10s Com RTOS RX'!$L623,LEN(",MH4_MQ135|"),'Bloco 1 10s Com RTOS RX'!$M623,LEN(",O3_MQ131|"),'Bloco 1 10s Com RTOS RX'!$N623)*8</f>
        <v>672</v>
      </c>
    </row>
    <row r="624" ht="15.75" customHeight="1">
      <c r="A624" s="1" t="s">
        <v>10851</v>
      </c>
      <c r="B624" s="1" t="s">
        <v>10852</v>
      </c>
      <c r="C624" s="1" t="s">
        <v>8399</v>
      </c>
      <c r="D624" s="1" t="s">
        <v>10853</v>
      </c>
      <c r="E624" s="1" t="s">
        <v>1833</v>
      </c>
      <c r="F624" s="1" t="s">
        <v>1833</v>
      </c>
      <c r="G624" s="1" t="s">
        <v>1833</v>
      </c>
      <c r="H624" s="1" t="s">
        <v>357</v>
      </c>
      <c r="I624" s="1" t="s">
        <v>15</v>
      </c>
      <c r="J624" s="1" t="s">
        <v>16</v>
      </c>
      <c r="K624" s="1" t="s">
        <v>26</v>
      </c>
      <c r="L624" s="1" t="s">
        <v>887</v>
      </c>
      <c r="M624" s="1" t="s">
        <v>28</v>
      </c>
      <c r="N624" s="1" t="s">
        <v>31</v>
      </c>
      <c r="O624" s="1" t="s">
        <v>1833</v>
      </c>
      <c r="P624" s="1" t="s">
        <v>1833</v>
      </c>
      <c r="Q624" s="1" t="s">
        <v>3692</v>
      </c>
      <c r="R624" s="1" t="s">
        <v>1833</v>
      </c>
      <c r="S624" s="1" t="s">
        <v>3700</v>
      </c>
      <c r="T624" s="1" t="s">
        <v>4371</v>
      </c>
      <c r="U624" s="1" t="s">
        <v>1833</v>
      </c>
      <c r="V624" s="1" t="s">
        <v>1833</v>
      </c>
      <c r="W624" s="1" t="s">
        <v>3695</v>
      </c>
      <c r="X624" s="1" t="s">
        <v>10854</v>
      </c>
      <c r="Y624" s="2">
        <f>X625-'Bloco 1 10s Com RTOS RX'!$X624</f>
        <v>0.0001273148148</v>
      </c>
      <c r="Z624" s="1">
        <f>SUM(LEN(",CO_MQ135|"),'Bloco 1 10s Com RTOS RX'!$H624,LEN(",CO2_MQ135|"),'Bloco 1 10s Com RTOS RX'!$I624,LEN(",Alcool_MQ135|"),'Bloco 1 10s Com RTOS RX'!$J624,LEN(",Alcool_MQ135|"),'Bloco 1 10s Com RTOS RX'!$K624,LEN(",Toluen_MQ135|"),'Bloco 1 10s Com RTOS RX'!$L624,LEN(",MH4_MQ135|"),'Bloco 1 10s Com RTOS RX'!$M624,LEN(",O3_MQ131|"),'Bloco 1 10s Com RTOS RX'!$N624)*8</f>
        <v>672</v>
      </c>
    </row>
    <row r="625" ht="15.75" customHeight="1">
      <c r="A625" s="1" t="s">
        <v>10855</v>
      </c>
      <c r="B625" s="1" t="s">
        <v>10856</v>
      </c>
      <c r="C625" s="1" t="s">
        <v>8399</v>
      </c>
      <c r="D625" s="1" t="s">
        <v>10857</v>
      </c>
      <c r="E625" s="1" t="s">
        <v>1833</v>
      </c>
      <c r="F625" s="1" t="s">
        <v>1833</v>
      </c>
      <c r="G625" s="1" t="s">
        <v>1833</v>
      </c>
      <c r="H625" s="1" t="s">
        <v>317</v>
      </c>
      <c r="I625" s="1" t="s">
        <v>186</v>
      </c>
      <c r="J625" s="1" t="s">
        <v>318</v>
      </c>
      <c r="K625" s="1" t="s">
        <v>83</v>
      </c>
      <c r="L625" s="1" t="s">
        <v>211</v>
      </c>
      <c r="M625" s="1" t="s">
        <v>152</v>
      </c>
      <c r="N625" s="1" t="s">
        <v>785</v>
      </c>
      <c r="O625" s="1" t="s">
        <v>1833</v>
      </c>
      <c r="P625" s="1" t="s">
        <v>1833</v>
      </c>
      <c r="Q625" s="1" t="s">
        <v>3692</v>
      </c>
      <c r="R625" s="1" t="s">
        <v>1833</v>
      </c>
      <c r="S625" s="1" t="s">
        <v>3700</v>
      </c>
      <c r="T625" s="1" t="s">
        <v>4371</v>
      </c>
      <c r="U625" s="1" t="s">
        <v>1833</v>
      </c>
      <c r="V625" s="1" t="s">
        <v>1833</v>
      </c>
      <c r="W625" s="1" t="s">
        <v>3695</v>
      </c>
      <c r="X625" s="1" t="s">
        <v>10858</v>
      </c>
      <c r="Y625" s="2">
        <f>X626-'Bloco 1 10s Com RTOS RX'!$X625</f>
        <v>0.0001157407407</v>
      </c>
      <c r="Z625" s="1">
        <f>SUM(LEN(",CO_MQ135|"),'Bloco 1 10s Com RTOS RX'!$H625,LEN(",CO2_MQ135|"),'Bloco 1 10s Com RTOS RX'!$I625,LEN(",Alcool_MQ135|"),'Bloco 1 10s Com RTOS RX'!$J625,LEN(",Alcool_MQ135|"),'Bloco 1 10s Com RTOS RX'!$K625,LEN(",Toluen_MQ135|"),'Bloco 1 10s Com RTOS RX'!$L625,LEN(",MH4_MQ135|"),'Bloco 1 10s Com RTOS RX'!$M625,LEN(",O3_MQ131|"),'Bloco 1 10s Com RTOS RX'!$N625)*8</f>
        <v>672</v>
      </c>
    </row>
    <row r="626" ht="15.75" customHeight="1">
      <c r="A626" s="1" t="s">
        <v>10859</v>
      </c>
      <c r="B626" s="1" t="s">
        <v>10860</v>
      </c>
      <c r="C626" s="1" t="s">
        <v>8399</v>
      </c>
      <c r="D626" s="1" t="s">
        <v>10861</v>
      </c>
      <c r="E626" s="1" t="s">
        <v>1833</v>
      </c>
      <c r="F626" s="1" t="s">
        <v>1833</v>
      </c>
      <c r="G626" s="1" t="s">
        <v>1833</v>
      </c>
      <c r="H626" s="1" t="s">
        <v>317</v>
      </c>
      <c r="I626" s="1" t="s">
        <v>186</v>
      </c>
      <c r="J626" s="1" t="s">
        <v>318</v>
      </c>
      <c r="K626" s="1" t="s">
        <v>83</v>
      </c>
      <c r="L626" s="1" t="s">
        <v>211</v>
      </c>
      <c r="M626" s="1" t="s">
        <v>152</v>
      </c>
      <c r="N626" s="1" t="s">
        <v>785</v>
      </c>
      <c r="O626" s="1" t="s">
        <v>1833</v>
      </c>
      <c r="P626" s="1" t="s">
        <v>1833</v>
      </c>
      <c r="Q626" s="1" t="s">
        <v>3692</v>
      </c>
      <c r="R626" s="1" t="s">
        <v>1833</v>
      </c>
      <c r="S626" s="1" t="s">
        <v>3700</v>
      </c>
      <c r="T626" s="1" t="s">
        <v>4371</v>
      </c>
      <c r="U626" s="1" t="s">
        <v>1833</v>
      </c>
      <c r="V626" s="1" t="s">
        <v>1833</v>
      </c>
      <c r="W626" s="1" t="s">
        <v>3695</v>
      </c>
      <c r="X626" s="1" t="s">
        <v>4829</v>
      </c>
      <c r="Y626" s="2">
        <f>X627-'Bloco 1 10s Com RTOS RX'!$X626</f>
        <v>0.0001157407407</v>
      </c>
      <c r="Z626" s="1">
        <f>SUM(LEN(",CO_MQ135|"),'Bloco 1 10s Com RTOS RX'!$H626,LEN(",CO2_MQ135|"),'Bloco 1 10s Com RTOS RX'!$I626,LEN(",Alcool_MQ135|"),'Bloco 1 10s Com RTOS RX'!$J626,LEN(",Alcool_MQ135|"),'Bloco 1 10s Com RTOS RX'!$K626,LEN(",Toluen_MQ135|"),'Bloco 1 10s Com RTOS RX'!$L626,LEN(",MH4_MQ135|"),'Bloco 1 10s Com RTOS RX'!$M626,LEN(",O3_MQ131|"),'Bloco 1 10s Com RTOS RX'!$N626)*8</f>
        <v>672</v>
      </c>
    </row>
    <row r="627" ht="15.75" customHeight="1">
      <c r="A627" s="1" t="s">
        <v>10862</v>
      </c>
      <c r="B627" s="1" t="s">
        <v>10863</v>
      </c>
      <c r="C627" s="1" t="s">
        <v>8399</v>
      </c>
      <c r="D627" s="1" t="s">
        <v>10864</v>
      </c>
      <c r="E627" s="1" t="s">
        <v>1833</v>
      </c>
      <c r="F627" s="1" t="s">
        <v>1833</v>
      </c>
      <c r="G627" s="1" t="s">
        <v>1833</v>
      </c>
      <c r="H627" s="1" t="s">
        <v>474</v>
      </c>
      <c r="I627" s="1" t="s">
        <v>107</v>
      </c>
      <c r="J627" s="1" t="s">
        <v>187</v>
      </c>
      <c r="K627" s="1" t="s">
        <v>103</v>
      </c>
      <c r="L627" s="1" t="s">
        <v>780</v>
      </c>
      <c r="M627" s="1" t="s">
        <v>152</v>
      </c>
      <c r="N627" s="1" t="s">
        <v>31</v>
      </c>
      <c r="O627" s="1" t="s">
        <v>1833</v>
      </c>
      <c r="P627" s="1" t="s">
        <v>1833</v>
      </c>
      <c r="Q627" s="1" t="s">
        <v>3692</v>
      </c>
      <c r="R627" s="1" t="s">
        <v>1833</v>
      </c>
      <c r="S627" s="1" t="s">
        <v>3700</v>
      </c>
      <c r="T627" s="1" t="s">
        <v>4371</v>
      </c>
      <c r="U627" s="1" t="s">
        <v>1833</v>
      </c>
      <c r="V627" s="1" t="s">
        <v>1833</v>
      </c>
      <c r="W627" s="1" t="s">
        <v>3695</v>
      </c>
      <c r="X627" s="1" t="s">
        <v>10865</v>
      </c>
      <c r="Y627" s="2">
        <f>X628-'Bloco 1 10s Com RTOS RX'!$X627</f>
        <v>0.0001157407407</v>
      </c>
      <c r="Z627" s="1">
        <f>SUM(LEN(",CO_MQ135|"),'Bloco 1 10s Com RTOS RX'!$H627,LEN(",CO2_MQ135|"),'Bloco 1 10s Com RTOS RX'!$I627,LEN(",Alcool_MQ135|"),'Bloco 1 10s Com RTOS RX'!$J627,LEN(",Alcool_MQ135|"),'Bloco 1 10s Com RTOS RX'!$K627,LEN(",Toluen_MQ135|"),'Bloco 1 10s Com RTOS RX'!$L627,LEN(",MH4_MQ135|"),'Bloco 1 10s Com RTOS RX'!$M627,LEN(",O3_MQ131|"),'Bloco 1 10s Com RTOS RX'!$N627)*8</f>
        <v>672</v>
      </c>
    </row>
    <row r="628" ht="15.75" customHeight="1">
      <c r="A628" s="1" t="s">
        <v>10866</v>
      </c>
      <c r="B628" s="1" t="s">
        <v>10867</v>
      </c>
      <c r="C628" s="1" t="s">
        <v>8399</v>
      </c>
      <c r="D628" s="1" t="s">
        <v>10868</v>
      </c>
      <c r="E628" s="1" t="s">
        <v>1833</v>
      </c>
      <c r="F628" s="1" t="s">
        <v>1833</v>
      </c>
      <c r="G628" s="1" t="s">
        <v>1833</v>
      </c>
      <c r="H628" s="1" t="s">
        <v>369</v>
      </c>
      <c r="I628" s="1" t="s">
        <v>744</v>
      </c>
      <c r="J628" s="1" t="s">
        <v>773</v>
      </c>
      <c r="K628" s="1" t="s">
        <v>83</v>
      </c>
      <c r="L628" s="1" t="s">
        <v>774</v>
      </c>
      <c r="M628" s="1" t="s">
        <v>152</v>
      </c>
      <c r="N628" s="1" t="s">
        <v>31</v>
      </c>
      <c r="O628" s="1" t="s">
        <v>1833</v>
      </c>
      <c r="P628" s="1" t="s">
        <v>1833</v>
      </c>
      <c r="Q628" s="1" t="s">
        <v>3692</v>
      </c>
      <c r="R628" s="1" t="s">
        <v>1833</v>
      </c>
      <c r="S628" s="1" t="s">
        <v>3700</v>
      </c>
      <c r="T628" s="1" t="s">
        <v>4371</v>
      </c>
      <c r="U628" s="1" t="s">
        <v>1833</v>
      </c>
      <c r="V628" s="1" t="s">
        <v>1833</v>
      </c>
      <c r="W628" s="1" t="s">
        <v>3695</v>
      </c>
      <c r="X628" s="1" t="s">
        <v>10869</v>
      </c>
      <c r="Y628" s="2">
        <f>X629-'Bloco 1 10s Com RTOS RX'!$X628</f>
        <v>0.0001157407407</v>
      </c>
      <c r="Z628" s="1">
        <f>SUM(LEN(",CO_MQ135|"),'Bloco 1 10s Com RTOS RX'!$H628,LEN(",CO2_MQ135|"),'Bloco 1 10s Com RTOS RX'!$I628,LEN(",Alcool_MQ135|"),'Bloco 1 10s Com RTOS RX'!$J628,LEN(",Alcool_MQ135|"),'Bloco 1 10s Com RTOS RX'!$K628,LEN(",Toluen_MQ135|"),'Bloco 1 10s Com RTOS RX'!$L628,LEN(",MH4_MQ135|"),'Bloco 1 10s Com RTOS RX'!$M628,LEN(",O3_MQ131|"),'Bloco 1 10s Com RTOS RX'!$N628)*8</f>
        <v>672</v>
      </c>
    </row>
    <row r="629" ht="15.75" customHeight="1">
      <c r="A629" s="1" t="s">
        <v>10870</v>
      </c>
      <c r="B629" s="1" t="s">
        <v>10871</v>
      </c>
      <c r="C629" s="1" t="s">
        <v>8399</v>
      </c>
      <c r="D629" s="1" t="s">
        <v>10872</v>
      </c>
      <c r="E629" s="1" t="s">
        <v>1833</v>
      </c>
      <c r="F629" s="1" t="s">
        <v>1833</v>
      </c>
      <c r="G629" s="1" t="s">
        <v>1833</v>
      </c>
      <c r="H629" s="1" t="s">
        <v>406</v>
      </c>
      <c r="I629" s="1" t="s">
        <v>744</v>
      </c>
      <c r="J629" s="1" t="s">
        <v>151</v>
      </c>
      <c r="K629" s="1" t="s">
        <v>83</v>
      </c>
      <c r="L629" s="1" t="s">
        <v>213</v>
      </c>
      <c r="M629" s="1" t="s">
        <v>152</v>
      </c>
      <c r="N629" s="1" t="s">
        <v>833</v>
      </c>
      <c r="O629" s="1" t="s">
        <v>1833</v>
      </c>
      <c r="P629" s="1" t="s">
        <v>1833</v>
      </c>
      <c r="Q629" s="1" t="s">
        <v>3692</v>
      </c>
      <c r="R629" s="1" t="s">
        <v>1833</v>
      </c>
      <c r="S629" s="1" t="s">
        <v>3700</v>
      </c>
      <c r="T629" s="1" t="s">
        <v>4371</v>
      </c>
      <c r="U629" s="1" t="s">
        <v>1833</v>
      </c>
      <c r="V629" s="1" t="s">
        <v>1833</v>
      </c>
      <c r="W629" s="1" t="s">
        <v>3695</v>
      </c>
      <c r="X629" s="1" t="s">
        <v>10873</v>
      </c>
      <c r="Y629" s="2">
        <f>X630-'Bloco 1 10s Com RTOS RX'!$X629</f>
        <v>0.0001157407407</v>
      </c>
      <c r="Z629" s="1">
        <f>SUM(LEN(",CO_MQ135|"),'Bloco 1 10s Com RTOS RX'!$H629,LEN(",CO2_MQ135|"),'Bloco 1 10s Com RTOS RX'!$I629,LEN(",Alcool_MQ135|"),'Bloco 1 10s Com RTOS RX'!$J629,LEN(",Alcool_MQ135|"),'Bloco 1 10s Com RTOS RX'!$K629,LEN(",Toluen_MQ135|"),'Bloco 1 10s Com RTOS RX'!$L629,LEN(",MH4_MQ135|"),'Bloco 1 10s Com RTOS RX'!$M629,LEN(",O3_MQ131|"),'Bloco 1 10s Com RTOS RX'!$N629)*8</f>
        <v>672</v>
      </c>
    </row>
    <row r="630" ht="15.75" customHeight="1">
      <c r="A630" s="1" t="s">
        <v>10874</v>
      </c>
      <c r="B630" s="1" t="s">
        <v>10875</v>
      </c>
      <c r="C630" s="1" t="s">
        <v>8399</v>
      </c>
      <c r="D630" s="1" t="s">
        <v>10876</v>
      </c>
      <c r="E630" s="1" t="s">
        <v>1833</v>
      </c>
      <c r="F630" s="1" t="s">
        <v>1833</v>
      </c>
      <c r="G630" s="1" t="s">
        <v>1833</v>
      </c>
      <c r="H630" s="1" t="s">
        <v>81</v>
      </c>
      <c r="I630" s="1" t="s">
        <v>76</v>
      </c>
      <c r="J630" s="1" t="s">
        <v>82</v>
      </c>
      <c r="K630" s="1" t="s">
        <v>83</v>
      </c>
      <c r="L630" s="1" t="s">
        <v>132</v>
      </c>
      <c r="M630" s="1" t="s">
        <v>19</v>
      </c>
      <c r="N630" s="1" t="s">
        <v>3764</v>
      </c>
      <c r="O630" s="1" t="s">
        <v>1833</v>
      </c>
      <c r="P630" s="1" t="s">
        <v>1833</v>
      </c>
      <c r="Q630" s="1" t="s">
        <v>3692</v>
      </c>
      <c r="R630" s="1" t="s">
        <v>1833</v>
      </c>
      <c r="S630" s="1" t="s">
        <v>3700</v>
      </c>
      <c r="T630" s="1" t="s">
        <v>4371</v>
      </c>
      <c r="U630" s="1" t="s">
        <v>1833</v>
      </c>
      <c r="V630" s="1" t="s">
        <v>1833</v>
      </c>
      <c r="W630" s="1" t="s">
        <v>3695</v>
      </c>
      <c r="X630" s="1" t="s">
        <v>10877</v>
      </c>
      <c r="Y630" s="2">
        <f>X631-'Bloco 1 10s Com RTOS RX'!$X630</f>
        <v>0.0001157407407</v>
      </c>
      <c r="Z630" s="1">
        <f>SUM(LEN(",CO_MQ135|"),'Bloco 1 10s Com RTOS RX'!$H630,LEN(",CO2_MQ135|"),'Bloco 1 10s Com RTOS RX'!$I630,LEN(",Alcool_MQ135|"),'Bloco 1 10s Com RTOS RX'!$J630,LEN(",Alcool_MQ135|"),'Bloco 1 10s Com RTOS RX'!$K630,LEN(",Toluen_MQ135|"),'Bloco 1 10s Com RTOS RX'!$L630,LEN(",MH4_MQ135|"),'Bloco 1 10s Com RTOS RX'!$M630,LEN(",O3_MQ131|"),'Bloco 1 10s Com RTOS RX'!$N630)*8</f>
        <v>672</v>
      </c>
    </row>
    <row r="631" ht="15.75" customHeight="1">
      <c r="A631" s="1" t="s">
        <v>10878</v>
      </c>
      <c r="B631" s="1" t="s">
        <v>10879</v>
      </c>
      <c r="C631" s="1" t="s">
        <v>8399</v>
      </c>
      <c r="D631" s="1" t="s">
        <v>10880</v>
      </c>
      <c r="E631" s="1" t="s">
        <v>1833</v>
      </c>
      <c r="F631" s="1" t="s">
        <v>1833</v>
      </c>
      <c r="G631" s="1" t="s">
        <v>1833</v>
      </c>
      <c r="H631" s="1" t="s">
        <v>3755</v>
      </c>
      <c r="I631" s="1" t="s">
        <v>15</v>
      </c>
      <c r="J631" s="1" t="s">
        <v>90</v>
      </c>
      <c r="K631" s="1" t="s">
        <v>17</v>
      </c>
      <c r="L631" s="1" t="s">
        <v>93</v>
      </c>
      <c r="M631" s="1" t="s">
        <v>19</v>
      </c>
      <c r="N631" s="1" t="s">
        <v>3764</v>
      </c>
      <c r="O631" s="1" t="s">
        <v>1833</v>
      </c>
      <c r="P631" s="1" t="s">
        <v>1833</v>
      </c>
      <c r="Q631" s="1" t="s">
        <v>3692</v>
      </c>
      <c r="R631" s="1" t="s">
        <v>1833</v>
      </c>
      <c r="S631" s="1" t="s">
        <v>3700</v>
      </c>
      <c r="T631" s="1" t="s">
        <v>4371</v>
      </c>
      <c r="U631" s="1" t="s">
        <v>1833</v>
      </c>
      <c r="V631" s="1" t="s">
        <v>1833</v>
      </c>
      <c r="W631" s="1" t="s">
        <v>3695</v>
      </c>
      <c r="X631" s="1" t="s">
        <v>10881</v>
      </c>
      <c r="Y631" s="2">
        <f>X632-'Bloco 1 10s Com RTOS RX'!$X631</f>
        <v>0.0001157407407</v>
      </c>
      <c r="Z631" s="1">
        <f>SUM(LEN(",CO_MQ135|"),'Bloco 1 10s Com RTOS RX'!$H631,LEN(",CO2_MQ135|"),'Bloco 1 10s Com RTOS RX'!$I631,LEN(",Alcool_MQ135|"),'Bloco 1 10s Com RTOS RX'!$J631,LEN(",Alcool_MQ135|"),'Bloco 1 10s Com RTOS RX'!$K631,LEN(",Toluen_MQ135|"),'Bloco 1 10s Com RTOS RX'!$L631,LEN(",MH4_MQ135|"),'Bloco 1 10s Com RTOS RX'!$M631,LEN(",O3_MQ131|"),'Bloco 1 10s Com RTOS RX'!$N631)*8</f>
        <v>672</v>
      </c>
    </row>
    <row r="632" ht="15.75" customHeight="1">
      <c r="A632" s="1" t="s">
        <v>10882</v>
      </c>
      <c r="B632" s="1" t="s">
        <v>10883</v>
      </c>
      <c r="C632" s="1" t="s">
        <v>8399</v>
      </c>
      <c r="D632" s="1" t="s">
        <v>10884</v>
      </c>
      <c r="E632" s="1" t="s">
        <v>1833</v>
      </c>
      <c r="F632" s="1" t="s">
        <v>1833</v>
      </c>
      <c r="G632" s="1" t="s">
        <v>1833</v>
      </c>
      <c r="H632" s="1" t="s">
        <v>247</v>
      </c>
      <c r="I632" s="1" t="s">
        <v>70</v>
      </c>
      <c r="J632" s="1" t="s">
        <v>71</v>
      </c>
      <c r="K632" s="1" t="s">
        <v>17</v>
      </c>
      <c r="L632" s="1" t="s">
        <v>1023</v>
      </c>
      <c r="M632" s="1" t="s">
        <v>19</v>
      </c>
      <c r="N632" s="1" t="s">
        <v>499</v>
      </c>
      <c r="O632" s="1" t="s">
        <v>1833</v>
      </c>
      <c r="P632" s="1" t="s">
        <v>1833</v>
      </c>
      <c r="Q632" s="1" t="s">
        <v>3692</v>
      </c>
      <c r="R632" s="1" t="s">
        <v>1833</v>
      </c>
      <c r="S632" s="1" t="s">
        <v>3700</v>
      </c>
      <c r="T632" s="1" t="s">
        <v>4371</v>
      </c>
      <c r="U632" s="1" t="s">
        <v>1833</v>
      </c>
      <c r="V632" s="1" t="s">
        <v>1833</v>
      </c>
      <c r="W632" s="1" t="s">
        <v>3695</v>
      </c>
      <c r="X632" s="1" t="s">
        <v>10885</v>
      </c>
      <c r="Y632" s="2">
        <f>X633-'Bloco 1 10s Com RTOS RX'!$X632</f>
        <v>0.0001157407407</v>
      </c>
      <c r="Z632" s="1">
        <f>SUM(LEN(",CO_MQ135|"),'Bloco 1 10s Com RTOS RX'!$H632,LEN(",CO2_MQ135|"),'Bloco 1 10s Com RTOS RX'!$I632,LEN(",Alcool_MQ135|"),'Bloco 1 10s Com RTOS RX'!$J632,LEN(",Alcool_MQ135|"),'Bloco 1 10s Com RTOS RX'!$K632,LEN(",Toluen_MQ135|"),'Bloco 1 10s Com RTOS RX'!$L632,LEN(",MH4_MQ135|"),'Bloco 1 10s Com RTOS RX'!$M632,LEN(",O3_MQ131|"),'Bloco 1 10s Com RTOS RX'!$N632)*8</f>
        <v>672</v>
      </c>
    </row>
    <row r="633" ht="15.75" customHeight="1">
      <c r="A633" s="1" t="s">
        <v>10886</v>
      </c>
      <c r="B633" s="1" t="s">
        <v>10887</v>
      </c>
      <c r="C633" s="1" t="s">
        <v>8399</v>
      </c>
      <c r="D633" s="1" t="s">
        <v>10888</v>
      </c>
      <c r="E633" s="1" t="s">
        <v>1833</v>
      </c>
      <c r="F633" s="1" t="s">
        <v>1833</v>
      </c>
      <c r="G633" s="1" t="s">
        <v>1833</v>
      </c>
      <c r="H633" s="1" t="s">
        <v>406</v>
      </c>
      <c r="I633" s="1" t="s">
        <v>744</v>
      </c>
      <c r="J633" s="1" t="s">
        <v>151</v>
      </c>
      <c r="K633" s="1" t="s">
        <v>83</v>
      </c>
      <c r="L633" s="1" t="s">
        <v>213</v>
      </c>
      <c r="M633" s="1" t="s">
        <v>152</v>
      </c>
      <c r="N633" s="1" t="s">
        <v>310</v>
      </c>
      <c r="O633" s="1" t="s">
        <v>1833</v>
      </c>
      <c r="P633" s="1" t="s">
        <v>1833</v>
      </c>
      <c r="Q633" s="1" t="s">
        <v>3692</v>
      </c>
      <c r="R633" s="1" t="s">
        <v>1833</v>
      </c>
      <c r="S633" s="1" t="s">
        <v>3700</v>
      </c>
      <c r="T633" s="1" t="s">
        <v>4371</v>
      </c>
      <c r="U633" s="1" t="s">
        <v>1833</v>
      </c>
      <c r="V633" s="1" t="s">
        <v>1833</v>
      </c>
      <c r="W633" s="1" t="s">
        <v>3695</v>
      </c>
      <c r="X633" s="1" t="s">
        <v>10889</v>
      </c>
      <c r="Y633" s="2">
        <f>X634-'Bloco 1 10s Com RTOS RX'!$X633</f>
        <v>0.0002314814815</v>
      </c>
      <c r="Z633" s="1">
        <f>SUM(LEN(",CO_MQ135|"),'Bloco 1 10s Com RTOS RX'!$H633,LEN(",CO2_MQ135|"),'Bloco 1 10s Com RTOS RX'!$I633,LEN(",Alcool_MQ135|"),'Bloco 1 10s Com RTOS RX'!$J633,LEN(",Alcool_MQ135|"),'Bloco 1 10s Com RTOS RX'!$K633,LEN(",Toluen_MQ135|"),'Bloco 1 10s Com RTOS RX'!$L633,LEN(",MH4_MQ135|"),'Bloco 1 10s Com RTOS RX'!$M633,LEN(",O3_MQ131|"),'Bloco 1 10s Com RTOS RX'!$N633)*8</f>
        <v>672</v>
      </c>
    </row>
    <row r="634" ht="15.75" customHeight="1">
      <c r="A634" s="1" t="s">
        <v>10890</v>
      </c>
      <c r="B634" s="1" t="s">
        <v>10891</v>
      </c>
      <c r="C634" s="1" t="s">
        <v>8399</v>
      </c>
      <c r="D634" s="1" t="s">
        <v>10892</v>
      </c>
      <c r="E634" s="1" t="s">
        <v>1833</v>
      </c>
      <c r="F634" s="1" t="s">
        <v>1833</v>
      </c>
      <c r="G634" s="1" t="s">
        <v>1833</v>
      </c>
      <c r="H634" s="1" t="s">
        <v>317</v>
      </c>
      <c r="I634" s="1" t="s">
        <v>186</v>
      </c>
      <c r="J634" s="1" t="s">
        <v>318</v>
      </c>
      <c r="K634" s="1" t="s">
        <v>83</v>
      </c>
      <c r="L634" s="1" t="s">
        <v>211</v>
      </c>
      <c r="M634" s="1" t="s">
        <v>152</v>
      </c>
      <c r="N634" s="1" t="s">
        <v>310</v>
      </c>
      <c r="O634" s="1" t="s">
        <v>1833</v>
      </c>
      <c r="P634" s="1" t="s">
        <v>1833</v>
      </c>
      <c r="Q634" s="1" t="s">
        <v>3692</v>
      </c>
      <c r="R634" s="1" t="s">
        <v>1833</v>
      </c>
      <c r="S634" s="1" t="s">
        <v>3700</v>
      </c>
      <c r="T634" s="1" t="s">
        <v>4371</v>
      </c>
      <c r="U634" s="1" t="s">
        <v>1833</v>
      </c>
      <c r="V634" s="1" t="s">
        <v>1833</v>
      </c>
      <c r="W634" s="1" t="s">
        <v>3695</v>
      </c>
      <c r="X634" s="1" t="s">
        <v>10893</v>
      </c>
      <c r="Y634" s="2">
        <f>X635-'Bloco 1 10s Com RTOS RX'!$X634</f>
        <v>0.0001157407407</v>
      </c>
      <c r="Z634" s="1">
        <f>SUM(LEN(",CO_MQ135|"),'Bloco 1 10s Com RTOS RX'!$H634,LEN(",CO2_MQ135|"),'Bloco 1 10s Com RTOS RX'!$I634,LEN(",Alcool_MQ135|"),'Bloco 1 10s Com RTOS RX'!$J634,LEN(",Alcool_MQ135|"),'Bloco 1 10s Com RTOS RX'!$K634,LEN(",Toluen_MQ135|"),'Bloco 1 10s Com RTOS RX'!$L634,LEN(",MH4_MQ135|"),'Bloco 1 10s Com RTOS RX'!$M634,LEN(",O3_MQ131|"),'Bloco 1 10s Com RTOS RX'!$N634)*8</f>
        <v>672</v>
      </c>
    </row>
    <row r="635" ht="15.75" customHeight="1">
      <c r="A635" s="1" t="s">
        <v>10894</v>
      </c>
      <c r="B635" s="1" t="s">
        <v>10895</v>
      </c>
      <c r="C635" s="1" t="s">
        <v>8399</v>
      </c>
      <c r="D635" s="1" t="s">
        <v>10896</v>
      </c>
      <c r="E635" s="1" t="s">
        <v>1833</v>
      </c>
      <c r="F635" s="1" t="s">
        <v>1833</v>
      </c>
      <c r="G635" s="1" t="s">
        <v>1833</v>
      </c>
      <c r="H635" s="1" t="s">
        <v>596</v>
      </c>
      <c r="I635" s="1" t="s">
        <v>308</v>
      </c>
      <c r="J635" s="1" t="s">
        <v>597</v>
      </c>
      <c r="K635" s="1" t="s">
        <v>3720</v>
      </c>
      <c r="L635" s="1" t="s">
        <v>303</v>
      </c>
      <c r="M635" s="1" t="s">
        <v>110</v>
      </c>
      <c r="N635" s="1" t="s">
        <v>310</v>
      </c>
      <c r="O635" s="1" t="s">
        <v>1833</v>
      </c>
      <c r="P635" s="1" t="s">
        <v>1833</v>
      </c>
      <c r="Q635" s="1" t="s">
        <v>3692</v>
      </c>
      <c r="R635" s="1" t="s">
        <v>1833</v>
      </c>
      <c r="S635" s="1" t="s">
        <v>3700</v>
      </c>
      <c r="T635" s="1" t="s">
        <v>4371</v>
      </c>
      <c r="U635" s="1" t="s">
        <v>1833</v>
      </c>
      <c r="V635" s="1" t="s">
        <v>1833</v>
      </c>
      <c r="W635" s="1" t="s">
        <v>3695</v>
      </c>
      <c r="X635" s="1" t="s">
        <v>10897</v>
      </c>
      <c r="Y635" s="2">
        <f>X636-'Bloco 1 10s Com RTOS RX'!$X635</f>
        <v>0.0001157407407</v>
      </c>
      <c r="Z635" s="1">
        <f>SUM(LEN(",CO_MQ135|"),'Bloco 1 10s Com RTOS RX'!$H635,LEN(",CO2_MQ135|"),'Bloco 1 10s Com RTOS RX'!$I635,LEN(",Alcool_MQ135|"),'Bloco 1 10s Com RTOS RX'!$J635,LEN(",Alcool_MQ135|"),'Bloco 1 10s Com RTOS RX'!$K635,LEN(",Toluen_MQ135|"),'Bloco 1 10s Com RTOS RX'!$L635,LEN(",MH4_MQ135|"),'Bloco 1 10s Com RTOS RX'!$M635,LEN(",O3_MQ131|"),'Bloco 1 10s Com RTOS RX'!$N635)*8</f>
        <v>672</v>
      </c>
    </row>
    <row r="636" ht="15.75" customHeight="1">
      <c r="A636" s="1" t="s">
        <v>10898</v>
      </c>
      <c r="B636" s="1" t="s">
        <v>10899</v>
      </c>
      <c r="C636" s="1" t="s">
        <v>8399</v>
      </c>
      <c r="D636" s="1" t="s">
        <v>10900</v>
      </c>
      <c r="E636" s="1" t="s">
        <v>1833</v>
      </c>
      <c r="F636" s="1" t="s">
        <v>1833</v>
      </c>
      <c r="G636" s="1" t="s">
        <v>1833</v>
      </c>
      <c r="H636" s="1" t="s">
        <v>948</v>
      </c>
      <c r="I636" s="1" t="s">
        <v>107</v>
      </c>
      <c r="J636" s="1" t="s">
        <v>108</v>
      </c>
      <c r="K636" s="1" t="s">
        <v>103</v>
      </c>
      <c r="L636" s="1" t="s">
        <v>31</v>
      </c>
      <c r="M636" s="1" t="s">
        <v>152</v>
      </c>
      <c r="N636" s="1" t="s">
        <v>785</v>
      </c>
      <c r="O636" s="1" t="s">
        <v>1833</v>
      </c>
      <c r="P636" s="1" t="s">
        <v>1833</v>
      </c>
      <c r="Q636" s="1" t="s">
        <v>3692</v>
      </c>
      <c r="R636" s="1" t="s">
        <v>1833</v>
      </c>
      <c r="S636" s="1" t="s">
        <v>3700</v>
      </c>
      <c r="T636" s="1" t="s">
        <v>4371</v>
      </c>
      <c r="U636" s="1" t="s">
        <v>1833</v>
      </c>
      <c r="V636" s="1" t="s">
        <v>1833</v>
      </c>
      <c r="W636" s="1" t="s">
        <v>3695</v>
      </c>
      <c r="X636" s="1" t="s">
        <v>10901</v>
      </c>
      <c r="Y636" s="2">
        <f>X637-'Bloco 1 10s Com RTOS RX'!$X636</f>
        <v>0.0001157407407</v>
      </c>
      <c r="Z636" s="1">
        <f>SUM(LEN(",CO_MQ135|"),'Bloco 1 10s Com RTOS RX'!$H636,LEN(",CO2_MQ135|"),'Bloco 1 10s Com RTOS RX'!$I636,LEN(",Alcool_MQ135|"),'Bloco 1 10s Com RTOS RX'!$J636,LEN(",Alcool_MQ135|"),'Bloco 1 10s Com RTOS RX'!$K636,LEN(",Toluen_MQ135|"),'Bloco 1 10s Com RTOS RX'!$L636,LEN(",MH4_MQ135|"),'Bloco 1 10s Com RTOS RX'!$M636,LEN(",O3_MQ131|"),'Bloco 1 10s Com RTOS RX'!$N636)*8</f>
        <v>672</v>
      </c>
    </row>
    <row r="637" ht="15.75" customHeight="1">
      <c r="A637" s="1" t="s">
        <v>10902</v>
      </c>
      <c r="B637" s="1" t="s">
        <v>10903</v>
      </c>
      <c r="C637" s="1" t="s">
        <v>8399</v>
      </c>
      <c r="D637" s="1" t="s">
        <v>10904</v>
      </c>
      <c r="E637" s="1" t="s">
        <v>1833</v>
      </c>
      <c r="F637" s="1" t="s">
        <v>1833</v>
      </c>
      <c r="G637" s="1" t="s">
        <v>1833</v>
      </c>
      <c r="H637" s="1" t="s">
        <v>162</v>
      </c>
      <c r="I637" s="1" t="s">
        <v>163</v>
      </c>
      <c r="J637" s="1" t="s">
        <v>164</v>
      </c>
      <c r="K637" s="1" t="s">
        <v>103</v>
      </c>
      <c r="L637" s="1" t="s">
        <v>785</v>
      </c>
      <c r="M637" s="1" t="s">
        <v>110</v>
      </c>
      <c r="N637" s="1" t="s">
        <v>310</v>
      </c>
      <c r="O637" s="1" t="s">
        <v>1833</v>
      </c>
      <c r="P637" s="1" t="s">
        <v>1833</v>
      </c>
      <c r="Q637" s="1" t="s">
        <v>3692</v>
      </c>
      <c r="R637" s="1" t="s">
        <v>1833</v>
      </c>
      <c r="S637" s="1" t="s">
        <v>3700</v>
      </c>
      <c r="T637" s="1" t="s">
        <v>4371</v>
      </c>
      <c r="U637" s="1" t="s">
        <v>1833</v>
      </c>
      <c r="V637" s="1" t="s">
        <v>1833</v>
      </c>
      <c r="W637" s="1" t="s">
        <v>3695</v>
      </c>
      <c r="X637" s="1" t="s">
        <v>10905</v>
      </c>
      <c r="Y637" s="2">
        <f>X638-'Bloco 1 10s Com RTOS RX'!$X637</f>
        <v>0.0001157407407</v>
      </c>
      <c r="Z637" s="1">
        <f>SUM(LEN(",CO_MQ135|"),'Bloco 1 10s Com RTOS RX'!$H637,LEN(",CO2_MQ135|"),'Bloco 1 10s Com RTOS RX'!$I637,LEN(",Alcool_MQ135|"),'Bloco 1 10s Com RTOS RX'!$J637,LEN(",Alcool_MQ135|"),'Bloco 1 10s Com RTOS RX'!$K637,LEN(",Toluen_MQ135|"),'Bloco 1 10s Com RTOS RX'!$L637,LEN(",MH4_MQ135|"),'Bloco 1 10s Com RTOS RX'!$M637,LEN(",O3_MQ131|"),'Bloco 1 10s Com RTOS RX'!$N637)*8</f>
        <v>672</v>
      </c>
    </row>
    <row r="638" ht="15.75" customHeight="1">
      <c r="A638" s="1" t="s">
        <v>10906</v>
      </c>
      <c r="B638" s="1" t="s">
        <v>10907</v>
      </c>
      <c r="C638" s="1" t="s">
        <v>8399</v>
      </c>
      <c r="D638" s="1" t="s">
        <v>10908</v>
      </c>
      <c r="E638" s="1" t="s">
        <v>1833</v>
      </c>
      <c r="F638" s="1" t="s">
        <v>1833</v>
      </c>
      <c r="G638" s="1" t="s">
        <v>1833</v>
      </c>
      <c r="H638" s="1" t="s">
        <v>386</v>
      </c>
      <c r="I638" s="1" t="s">
        <v>744</v>
      </c>
      <c r="J638" s="1" t="s">
        <v>318</v>
      </c>
      <c r="K638" s="1" t="s">
        <v>83</v>
      </c>
      <c r="L638" s="1" t="s">
        <v>319</v>
      </c>
      <c r="M638" s="1" t="s">
        <v>152</v>
      </c>
      <c r="N638" s="1" t="s">
        <v>833</v>
      </c>
      <c r="O638" s="1" t="s">
        <v>1833</v>
      </c>
      <c r="P638" s="1" t="s">
        <v>1833</v>
      </c>
      <c r="Q638" s="1" t="s">
        <v>3692</v>
      </c>
      <c r="R638" s="1" t="s">
        <v>1833</v>
      </c>
      <c r="S638" s="1" t="s">
        <v>3700</v>
      </c>
      <c r="T638" s="1" t="s">
        <v>4371</v>
      </c>
      <c r="U638" s="1" t="s">
        <v>1833</v>
      </c>
      <c r="V638" s="1" t="s">
        <v>1833</v>
      </c>
      <c r="W638" s="1" t="s">
        <v>3695</v>
      </c>
      <c r="X638" s="1" t="s">
        <v>10909</v>
      </c>
      <c r="Y638" s="2">
        <f>X639-'Bloco 1 10s Com RTOS RX'!$X638</f>
        <v>0.0001157407407</v>
      </c>
      <c r="Z638" s="1">
        <f>SUM(LEN(",CO_MQ135|"),'Bloco 1 10s Com RTOS RX'!$H638,LEN(",CO2_MQ135|"),'Bloco 1 10s Com RTOS RX'!$I638,LEN(",Alcool_MQ135|"),'Bloco 1 10s Com RTOS RX'!$J638,LEN(",Alcool_MQ135|"),'Bloco 1 10s Com RTOS RX'!$K638,LEN(",Toluen_MQ135|"),'Bloco 1 10s Com RTOS RX'!$L638,LEN(",MH4_MQ135|"),'Bloco 1 10s Com RTOS RX'!$M638,LEN(",O3_MQ131|"),'Bloco 1 10s Com RTOS RX'!$N638)*8</f>
        <v>672</v>
      </c>
    </row>
    <row r="639" ht="15.75" customHeight="1">
      <c r="A639" s="1" t="s">
        <v>10910</v>
      </c>
      <c r="B639" s="1" t="s">
        <v>10911</v>
      </c>
      <c r="C639" s="1" t="s">
        <v>8399</v>
      </c>
      <c r="D639" s="1" t="s">
        <v>10912</v>
      </c>
      <c r="E639" s="1" t="s">
        <v>1833</v>
      </c>
      <c r="F639" s="1" t="s">
        <v>1833</v>
      </c>
      <c r="G639" s="1" t="s">
        <v>1833</v>
      </c>
      <c r="H639" s="1" t="s">
        <v>155</v>
      </c>
      <c r="I639" s="1" t="s">
        <v>498</v>
      </c>
      <c r="J639" s="1" t="s">
        <v>157</v>
      </c>
      <c r="K639" s="1" t="s">
        <v>73</v>
      </c>
      <c r="L639" s="1" t="s">
        <v>499</v>
      </c>
      <c r="M639" s="1" t="s">
        <v>159</v>
      </c>
      <c r="N639" s="1" t="s">
        <v>785</v>
      </c>
      <c r="O639" s="1" t="s">
        <v>1833</v>
      </c>
      <c r="P639" s="1" t="s">
        <v>1833</v>
      </c>
      <c r="Q639" s="1" t="s">
        <v>3692</v>
      </c>
      <c r="R639" s="1" t="s">
        <v>1833</v>
      </c>
      <c r="S639" s="1" t="s">
        <v>3693</v>
      </c>
      <c r="T639" s="1" t="s">
        <v>4371</v>
      </c>
      <c r="U639" s="1" t="s">
        <v>1833</v>
      </c>
      <c r="V639" s="1" t="s">
        <v>1833</v>
      </c>
      <c r="W639" s="1" t="s">
        <v>3695</v>
      </c>
      <c r="X639" s="1" t="s">
        <v>10913</v>
      </c>
      <c r="Y639" s="2">
        <f>X640-'Bloco 1 10s Com RTOS RX'!$X639</f>
        <v>0.0001157407407</v>
      </c>
      <c r="Z639" s="1">
        <f>SUM(LEN(",CO_MQ135|"),'Bloco 1 10s Com RTOS RX'!$H639,LEN(",CO2_MQ135|"),'Bloco 1 10s Com RTOS RX'!$I639,LEN(",Alcool_MQ135|"),'Bloco 1 10s Com RTOS RX'!$J639,LEN(",Alcool_MQ135|"),'Bloco 1 10s Com RTOS RX'!$K639,LEN(",Toluen_MQ135|"),'Bloco 1 10s Com RTOS RX'!$L639,LEN(",MH4_MQ135|"),'Bloco 1 10s Com RTOS RX'!$M639,LEN(",O3_MQ131|"),'Bloco 1 10s Com RTOS RX'!$N639)*8</f>
        <v>672</v>
      </c>
    </row>
    <row r="640" ht="15.75" customHeight="1">
      <c r="A640" s="1" t="s">
        <v>10914</v>
      </c>
      <c r="B640" s="1" t="s">
        <v>10915</v>
      </c>
      <c r="C640" s="1" t="s">
        <v>8399</v>
      </c>
      <c r="D640" s="1" t="s">
        <v>10916</v>
      </c>
      <c r="E640" s="1" t="s">
        <v>1833</v>
      </c>
      <c r="F640" s="1" t="s">
        <v>1833</v>
      </c>
      <c r="G640" s="1" t="s">
        <v>1833</v>
      </c>
      <c r="H640" s="1" t="s">
        <v>447</v>
      </c>
      <c r="I640" s="1" t="s">
        <v>186</v>
      </c>
      <c r="J640" s="1" t="s">
        <v>187</v>
      </c>
      <c r="K640" s="1" t="s">
        <v>103</v>
      </c>
      <c r="L640" s="1" t="s">
        <v>188</v>
      </c>
      <c r="M640" s="1" t="s">
        <v>152</v>
      </c>
      <c r="N640" s="1" t="s">
        <v>3764</v>
      </c>
      <c r="O640" s="1" t="s">
        <v>1833</v>
      </c>
      <c r="P640" s="1" t="s">
        <v>1833</v>
      </c>
      <c r="Q640" s="1" t="s">
        <v>3692</v>
      </c>
      <c r="R640" s="1" t="s">
        <v>1833</v>
      </c>
      <c r="S640" s="1" t="s">
        <v>3700</v>
      </c>
      <c r="T640" s="1" t="s">
        <v>4371</v>
      </c>
      <c r="U640" s="1" t="s">
        <v>1833</v>
      </c>
      <c r="V640" s="1" t="s">
        <v>1833</v>
      </c>
      <c r="W640" s="1" t="s">
        <v>3695</v>
      </c>
      <c r="X640" s="1" t="s">
        <v>10917</v>
      </c>
      <c r="Y640" s="2">
        <f>X641-'Bloco 1 10s Com RTOS RX'!$X640</f>
        <v>0.0001157407407</v>
      </c>
      <c r="Z640" s="1">
        <f>SUM(LEN(",CO_MQ135|"),'Bloco 1 10s Com RTOS RX'!$H640,LEN(",CO2_MQ135|"),'Bloco 1 10s Com RTOS RX'!$I640,LEN(",Alcool_MQ135|"),'Bloco 1 10s Com RTOS RX'!$J640,LEN(",Alcool_MQ135|"),'Bloco 1 10s Com RTOS RX'!$K640,LEN(",Toluen_MQ135|"),'Bloco 1 10s Com RTOS RX'!$L640,LEN(",MH4_MQ135|"),'Bloco 1 10s Com RTOS RX'!$M640,LEN(",O3_MQ131|"),'Bloco 1 10s Com RTOS RX'!$N640)*8</f>
        <v>672</v>
      </c>
    </row>
    <row r="641" ht="15.75" customHeight="1">
      <c r="A641" s="1" t="s">
        <v>10918</v>
      </c>
      <c r="B641" s="1" t="s">
        <v>10919</v>
      </c>
      <c r="C641" s="1" t="s">
        <v>8399</v>
      </c>
      <c r="D641" s="1" t="s">
        <v>10920</v>
      </c>
      <c r="E641" s="1" t="s">
        <v>1833</v>
      </c>
      <c r="F641" s="1" t="s">
        <v>1833</v>
      </c>
      <c r="G641" s="1" t="s">
        <v>1833</v>
      </c>
      <c r="H641" s="1" t="s">
        <v>613</v>
      </c>
      <c r="I641" s="1" t="s">
        <v>614</v>
      </c>
      <c r="J641" s="1" t="s">
        <v>618</v>
      </c>
      <c r="K641" s="1" t="s">
        <v>3720</v>
      </c>
      <c r="L641" s="1" t="s">
        <v>183</v>
      </c>
      <c r="M641" s="1" t="s">
        <v>159</v>
      </c>
      <c r="N641" s="1" t="s">
        <v>116</v>
      </c>
      <c r="O641" s="1" t="s">
        <v>1833</v>
      </c>
      <c r="P641" s="1" t="s">
        <v>1833</v>
      </c>
      <c r="Q641" s="1" t="s">
        <v>3692</v>
      </c>
      <c r="R641" s="1" t="s">
        <v>1833</v>
      </c>
      <c r="S641" s="1" t="s">
        <v>3700</v>
      </c>
      <c r="T641" s="1" t="s">
        <v>4371</v>
      </c>
      <c r="U641" s="1" t="s">
        <v>1833</v>
      </c>
      <c r="V641" s="1" t="s">
        <v>1833</v>
      </c>
      <c r="W641" s="1" t="s">
        <v>3695</v>
      </c>
      <c r="X641" s="1" t="s">
        <v>10921</v>
      </c>
      <c r="Y641" s="2">
        <f>X642-'Bloco 1 10s Com RTOS RX'!$X641</f>
        <v>0.0001157407407</v>
      </c>
      <c r="Z641" s="1">
        <f>SUM(LEN(",CO_MQ135|"),'Bloco 1 10s Com RTOS RX'!$H641,LEN(",CO2_MQ135|"),'Bloco 1 10s Com RTOS RX'!$I641,LEN(",Alcool_MQ135|"),'Bloco 1 10s Com RTOS RX'!$J641,LEN(",Alcool_MQ135|"),'Bloco 1 10s Com RTOS RX'!$K641,LEN(",Toluen_MQ135|"),'Bloco 1 10s Com RTOS RX'!$L641,LEN(",MH4_MQ135|"),'Bloco 1 10s Com RTOS RX'!$M641,LEN(",O3_MQ131|"),'Bloco 1 10s Com RTOS RX'!$N641)*8</f>
        <v>672</v>
      </c>
    </row>
    <row r="642" ht="15.75" customHeight="1">
      <c r="A642" s="1" t="s">
        <v>10922</v>
      </c>
      <c r="B642" s="1" t="s">
        <v>10923</v>
      </c>
      <c r="C642" s="1" t="s">
        <v>8399</v>
      </c>
      <c r="D642" s="1" t="s">
        <v>10924</v>
      </c>
      <c r="E642" s="1" t="s">
        <v>1833</v>
      </c>
      <c r="F642" s="1" t="s">
        <v>1833</v>
      </c>
      <c r="G642" s="1" t="s">
        <v>1833</v>
      </c>
      <c r="H642" s="1" t="s">
        <v>406</v>
      </c>
      <c r="I642" s="1" t="s">
        <v>744</v>
      </c>
      <c r="J642" s="1" t="s">
        <v>151</v>
      </c>
      <c r="K642" s="1" t="s">
        <v>83</v>
      </c>
      <c r="L642" s="1" t="s">
        <v>213</v>
      </c>
      <c r="M642" s="1" t="s">
        <v>152</v>
      </c>
      <c r="N642" s="1" t="s">
        <v>303</v>
      </c>
      <c r="O642" s="1" t="s">
        <v>1833</v>
      </c>
      <c r="P642" s="1" t="s">
        <v>1833</v>
      </c>
      <c r="Q642" s="1" t="s">
        <v>3692</v>
      </c>
      <c r="R642" s="1" t="s">
        <v>1833</v>
      </c>
      <c r="S642" s="1" t="s">
        <v>3700</v>
      </c>
      <c r="T642" s="1" t="s">
        <v>4371</v>
      </c>
      <c r="U642" s="1" t="s">
        <v>1833</v>
      </c>
      <c r="V642" s="1" t="s">
        <v>1833</v>
      </c>
      <c r="W642" s="1" t="s">
        <v>3695</v>
      </c>
      <c r="X642" s="1" t="s">
        <v>10925</v>
      </c>
      <c r="Y642" s="2">
        <f>X643-'Bloco 1 10s Com RTOS RX'!$X642</f>
        <v>0.0001157407407</v>
      </c>
      <c r="Z642" s="1">
        <f>SUM(LEN(",CO_MQ135|"),'Bloco 1 10s Com RTOS RX'!$H642,LEN(",CO2_MQ135|"),'Bloco 1 10s Com RTOS RX'!$I642,LEN(",Alcool_MQ135|"),'Bloco 1 10s Com RTOS RX'!$J642,LEN(",Alcool_MQ135|"),'Bloco 1 10s Com RTOS RX'!$K642,LEN(",Toluen_MQ135|"),'Bloco 1 10s Com RTOS RX'!$L642,LEN(",MH4_MQ135|"),'Bloco 1 10s Com RTOS RX'!$M642,LEN(",O3_MQ131|"),'Bloco 1 10s Com RTOS RX'!$N642)*8</f>
        <v>672</v>
      </c>
    </row>
    <row r="643" ht="15.75" customHeight="1">
      <c r="A643" s="1" t="s">
        <v>10926</v>
      </c>
      <c r="B643" s="1" t="s">
        <v>10927</v>
      </c>
      <c r="C643" s="1" t="s">
        <v>8399</v>
      </c>
      <c r="D643" s="1" t="s">
        <v>10928</v>
      </c>
      <c r="E643" s="1" t="s">
        <v>1833</v>
      </c>
      <c r="F643" s="1" t="s">
        <v>1833</v>
      </c>
      <c r="G643" s="1" t="s">
        <v>1833</v>
      </c>
      <c r="H643" s="1" t="s">
        <v>162</v>
      </c>
      <c r="I643" s="1" t="s">
        <v>163</v>
      </c>
      <c r="J643" s="1" t="s">
        <v>164</v>
      </c>
      <c r="K643" s="1" t="s">
        <v>103</v>
      </c>
      <c r="L643" s="1" t="s">
        <v>785</v>
      </c>
      <c r="M643" s="1" t="s">
        <v>110</v>
      </c>
      <c r="N643" s="1" t="s">
        <v>833</v>
      </c>
      <c r="O643" s="1" t="s">
        <v>1833</v>
      </c>
      <c r="P643" s="1" t="s">
        <v>1833</v>
      </c>
      <c r="Q643" s="1" t="s">
        <v>3692</v>
      </c>
      <c r="R643" s="1" t="s">
        <v>1833</v>
      </c>
      <c r="S643" s="1" t="s">
        <v>3700</v>
      </c>
      <c r="T643" s="1" t="s">
        <v>4371</v>
      </c>
      <c r="U643" s="1" t="s">
        <v>1833</v>
      </c>
      <c r="V643" s="1" t="s">
        <v>1833</v>
      </c>
      <c r="W643" s="1" t="s">
        <v>3695</v>
      </c>
      <c r="X643" s="1" t="s">
        <v>10929</v>
      </c>
      <c r="Y643" s="2">
        <f>X644-'Bloco 1 10s Com RTOS RX'!$X643</f>
        <v>0.0001157407407</v>
      </c>
      <c r="Z643" s="1">
        <f>SUM(LEN(",CO_MQ135|"),'Bloco 1 10s Com RTOS RX'!$H643,LEN(",CO2_MQ135|"),'Bloco 1 10s Com RTOS RX'!$I643,LEN(",Alcool_MQ135|"),'Bloco 1 10s Com RTOS RX'!$J643,LEN(",Alcool_MQ135|"),'Bloco 1 10s Com RTOS RX'!$K643,LEN(",Toluen_MQ135|"),'Bloco 1 10s Com RTOS RX'!$L643,LEN(",MH4_MQ135|"),'Bloco 1 10s Com RTOS RX'!$M643,LEN(",O3_MQ131|"),'Bloco 1 10s Com RTOS RX'!$N643)*8</f>
        <v>672</v>
      </c>
    </row>
    <row r="644" ht="15.75" customHeight="1">
      <c r="A644" s="1" t="s">
        <v>10930</v>
      </c>
      <c r="B644" s="1" t="s">
        <v>10931</v>
      </c>
      <c r="C644" s="1" t="s">
        <v>8399</v>
      </c>
      <c r="D644" s="1" t="s">
        <v>10932</v>
      </c>
      <c r="E644" s="1" t="s">
        <v>1833</v>
      </c>
      <c r="F644" s="1" t="s">
        <v>1833</v>
      </c>
      <c r="G644" s="1" t="s">
        <v>1833</v>
      </c>
      <c r="H644" s="1" t="s">
        <v>386</v>
      </c>
      <c r="I644" s="1" t="s">
        <v>744</v>
      </c>
      <c r="J644" s="1" t="s">
        <v>318</v>
      </c>
      <c r="K644" s="1" t="s">
        <v>83</v>
      </c>
      <c r="L644" s="1" t="s">
        <v>319</v>
      </c>
      <c r="M644" s="1" t="s">
        <v>152</v>
      </c>
      <c r="N644" s="1" t="s">
        <v>310</v>
      </c>
      <c r="O644" s="1" t="s">
        <v>1833</v>
      </c>
      <c r="P644" s="1" t="s">
        <v>1833</v>
      </c>
      <c r="Q644" s="1" t="s">
        <v>3692</v>
      </c>
      <c r="R644" s="1" t="s">
        <v>1833</v>
      </c>
      <c r="S644" s="1" t="s">
        <v>3700</v>
      </c>
      <c r="T644" s="1" t="s">
        <v>4371</v>
      </c>
      <c r="U644" s="1" t="s">
        <v>1833</v>
      </c>
      <c r="V644" s="1" t="s">
        <v>1833</v>
      </c>
      <c r="W644" s="1" t="s">
        <v>3695</v>
      </c>
      <c r="X644" s="1" t="s">
        <v>10933</v>
      </c>
      <c r="Y644" s="2">
        <f>X645-'Bloco 1 10s Com RTOS RX'!$X644</f>
        <v>0.0001157407407</v>
      </c>
      <c r="Z644" s="1">
        <f>SUM(LEN(",CO_MQ135|"),'Bloco 1 10s Com RTOS RX'!$H644,LEN(",CO2_MQ135|"),'Bloco 1 10s Com RTOS RX'!$I644,LEN(",Alcool_MQ135|"),'Bloco 1 10s Com RTOS RX'!$J644,LEN(",Alcool_MQ135|"),'Bloco 1 10s Com RTOS RX'!$K644,LEN(",Toluen_MQ135|"),'Bloco 1 10s Com RTOS RX'!$L644,LEN(",MH4_MQ135|"),'Bloco 1 10s Com RTOS RX'!$M644,LEN(",O3_MQ131|"),'Bloco 1 10s Com RTOS RX'!$N644)*8</f>
        <v>672</v>
      </c>
    </row>
    <row r="645" ht="15.75" customHeight="1">
      <c r="A645" s="1" t="s">
        <v>10934</v>
      </c>
      <c r="B645" s="1" t="s">
        <v>10935</v>
      </c>
      <c r="C645" s="1" t="s">
        <v>8399</v>
      </c>
      <c r="D645" s="1" t="s">
        <v>10936</v>
      </c>
      <c r="E645" s="1" t="s">
        <v>1833</v>
      </c>
      <c r="F645" s="1" t="s">
        <v>1833</v>
      </c>
      <c r="G645" s="1" t="s">
        <v>1833</v>
      </c>
      <c r="H645" s="1" t="s">
        <v>307</v>
      </c>
      <c r="I645" s="1" t="s">
        <v>308</v>
      </c>
      <c r="J645" s="1" t="s">
        <v>309</v>
      </c>
      <c r="K645" s="1" t="s">
        <v>3720</v>
      </c>
      <c r="L645" s="1" t="s">
        <v>310</v>
      </c>
      <c r="M645" s="1" t="s">
        <v>110</v>
      </c>
      <c r="N645" s="1" t="s">
        <v>303</v>
      </c>
      <c r="O645" s="1" t="s">
        <v>1833</v>
      </c>
      <c r="P645" s="1" t="s">
        <v>1833</v>
      </c>
      <c r="Q645" s="1" t="s">
        <v>3692</v>
      </c>
      <c r="R645" s="1" t="s">
        <v>1833</v>
      </c>
      <c r="S645" s="1" t="s">
        <v>3700</v>
      </c>
      <c r="T645" s="1" t="s">
        <v>4371</v>
      </c>
      <c r="U645" s="1" t="s">
        <v>1833</v>
      </c>
      <c r="V645" s="1" t="s">
        <v>1833</v>
      </c>
      <c r="W645" s="1" t="s">
        <v>3695</v>
      </c>
      <c r="X645" s="1" t="s">
        <v>10937</v>
      </c>
      <c r="Y645" s="2">
        <f>X646-'Bloco 1 10s Com RTOS RX'!$X645</f>
        <v>0.0001157407407</v>
      </c>
      <c r="Z645" s="1">
        <f>SUM(LEN(",CO_MQ135|"),'Bloco 1 10s Com RTOS RX'!$H645,LEN(",CO2_MQ135|"),'Bloco 1 10s Com RTOS RX'!$I645,LEN(",Alcool_MQ135|"),'Bloco 1 10s Com RTOS RX'!$J645,LEN(",Alcool_MQ135|"),'Bloco 1 10s Com RTOS RX'!$K645,LEN(",Toluen_MQ135|"),'Bloco 1 10s Com RTOS RX'!$L645,LEN(",MH4_MQ135|"),'Bloco 1 10s Com RTOS RX'!$M645,LEN(",O3_MQ131|"),'Bloco 1 10s Com RTOS RX'!$N645)*8</f>
        <v>672</v>
      </c>
    </row>
    <row r="646" ht="15.75" customHeight="1">
      <c r="A646" s="1" t="s">
        <v>10938</v>
      </c>
      <c r="B646" s="1" t="s">
        <v>10939</v>
      </c>
      <c r="C646" s="1" t="s">
        <v>8399</v>
      </c>
      <c r="D646" s="1" t="s">
        <v>10940</v>
      </c>
      <c r="E646" s="1" t="s">
        <v>1833</v>
      </c>
      <c r="F646" s="1" t="s">
        <v>1833</v>
      </c>
      <c r="G646" s="1" t="s">
        <v>1833</v>
      </c>
      <c r="H646" s="1" t="s">
        <v>106</v>
      </c>
      <c r="I646" s="1" t="s">
        <v>107</v>
      </c>
      <c r="J646" s="1" t="s">
        <v>164</v>
      </c>
      <c r="K646" s="1" t="s">
        <v>103</v>
      </c>
      <c r="L646" s="1" t="s">
        <v>3764</v>
      </c>
      <c r="M646" s="1" t="s">
        <v>110</v>
      </c>
      <c r="N646" s="1" t="s">
        <v>833</v>
      </c>
      <c r="O646" s="1" t="s">
        <v>1833</v>
      </c>
      <c r="P646" s="1" t="s">
        <v>1833</v>
      </c>
      <c r="Q646" s="1" t="s">
        <v>3692</v>
      </c>
      <c r="R646" s="1" t="s">
        <v>1833</v>
      </c>
      <c r="S646" s="1" t="s">
        <v>3700</v>
      </c>
      <c r="T646" s="1" t="s">
        <v>4371</v>
      </c>
      <c r="U646" s="1" t="s">
        <v>1833</v>
      </c>
      <c r="V646" s="1" t="s">
        <v>1833</v>
      </c>
      <c r="W646" s="1" t="s">
        <v>3695</v>
      </c>
      <c r="X646" s="1" t="s">
        <v>10941</v>
      </c>
      <c r="Y646" s="2">
        <f>X647-'Bloco 1 10s Com RTOS RX'!$X646</f>
        <v>0.0001157407407</v>
      </c>
      <c r="Z646" s="1">
        <f>SUM(LEN(",CO_MQ135|"),'Bloco 1 10s Com RTOS RX'!$H646,LEN(",CO2_MQ135|"),'Bloco 1 10s Com RTOS RX'!$I646,LEN(",Alcool_MQ135|"),'Bloco 1 10s Com RTOS RX'!$J646,LEN(",Alcool_MQ135|"),'Bloco 1 10s Com RTOS RX'!$K646,LEN(",Toluen_MQ135|"),'Bloco 1 10s Com RTOS RX'!$L646,LEN(",MH4_MQ135|"),'Bloco 1 10s Com RTOS RX'!$M646,LEN(",O3_MQ131|"),'Bloco 1 10s Com RTOS RX'!$N646)*8</f>
        <v>672</v>
      </c>
    </row>
    <row r="647" ht="15.75" customHeight="1">
      <c r="A647" s="1" t="s">
        <v>10942</v>
      </c>
      <c r="B647" s="1" t="s">
        <v>10943</v>
      </c>
      <c r="C647" s="1" t="s">
        <v>8399</v>
      </c>
      <c r="D647" s="1" t="s">
        <v>10944</v>
      </c>
      <c r="E647" s="1" t="s">
        <v>1833</v>
      </c>
      <c r="F647" s="1" t="s">
        <v>1833</v>
      </c>
      <c r="G647" s="1" t="s">
        <v>1833</v>
      </c>
      <c r="H647" s="1" t="s">
        <v>386</v>
      </c>
      <c r="I647" s="1" t="s">
        <v>744</v>
      </c>
      <c r="J647" s="1" t="s">
        <v>318</v>
      </c>
      <c r="K647" s="1" t="s">
        <v>83</v>
      </c>
      <c r="L647" s="1" t="s">
        <v>319</v>
      </c>
      <c r="M647" s="1" t="s">
        <v>152</v>
      </c>
      <c r="N647" s="1" t="s">
        <v>303</v>
      </c>
      <c r="O647" s="1" t="s">
        <v>1833</v>
      </c>
      <c r="P647" s="1" t="s">
        <v>1833</v>
      </c>
      <c r="Q647" s="1" t="s">
        <v>3692</v>
      </c>
      <c r="R647" s="1" t="s">
        <v>1833</v>
      </c>
      <c r="S647" s="1" t="s">
        <v>3700</v>
      </c>
      <c r="T647" s="1" t="s">
        <v>4371</v>
      </c>
      <c r="U647" s="1" t="s">
        <v>1833</v>
      </c>
      <c r="V647" s="1" t="s">
        <v>1833</v>
      </c>
      <c r="W647" s="1" t="s">
        <v>3695</v>
      </c>
      <c r="X647" s="1" t="s">
        <v>10945</v>
      </c>
      <c r="Y647" s="2">
        <f>X648-'Bloco 1 10s Com RTOS RX'!$X647</f>
        <v>0.0001157407407</v>
      </c>
      <c r="Z647" s="1">
        <f>SUM(LEN(",CO_MQ135|"),'Bloco 1 10s Com RTOS RX'!$H647,LEN(",CO2_MQ135|"),'Bloco 1 10s Com RTOS RX'!$I647,LEN(",Alcool_MQ135|"),'Bloco 1 10s Com RTOS RX'!$J647,LEN(",Alcool_MQ135|"),'Bloco 1 10s Com RTOS RX'!$K647,LEN(",Toluen_MQ135|"),'Bloco 1 10s Com RTOS RX'!$L647,LEN(",MH4_MQ135|"),'Bloco 1 10s Com RTOS RX'!$M647,LEN(",O3_MQ131|"),'Bloco 1 10s Com RTOS RX'!$N647)*8</f>
        <v>672</v>
      </c>
    </row>
    <row r="648" ht="15.75" customHeight="1">
      <c r="A648" s="1" t="s">
        <v>10946</v>
      </c>
      <c r="B648" s="1" t="s">
        <v>10947</v>
      </c>
      <c r="C648" s="1" t="s">
        <v>8399</v>
      </c>
      <c r="D648" s="1" t="s">
        <v>10948</v>
      </c>
      <c r="E648" s="1" t="s">
        <v>1833</v>
      </c>
      <c r="F648" s="1" t="s">
        <v>1833</v>
      </c>
      <c r="G648" s="1" t="s">
        <v>1833</v>
      </c>
      <c r="H648" s="1" t="s">
        <v>832</v>
      </c>
      <c r="I648" s="1" t="s">
        <v>163</v>
      </c>
      <c r="J648" s="1" t="s">
        <v>597</v>
      </c>
      <c r="K648" s="1" t="s">
        <v>103</v>
      </c>
      <c r="L648" s="1" t="s">
        <v>833</v>
      </c>
      <c r="M648" s="1" t="s">
        <v>110</v>
      </c>
      <c r="N648" s="1" t="s">
        <v>605</v>
      </c>
      <c r="O648" s="1" t="s">
        <v>1833</v>
      </c>
      <c r="P648" s="1" t="s">
        <v>1833</v>
      </c>
      <c r="Q648" s="1" t="s">
        <v>3692</v>
      </c>
      <c r="R648" s="1" t="s">
        <v>1833</v>
      </c>
      <c r="S648" s="1" t="s">
        <v>3700</v>
      </c>
      <c r="T648" s="1" t="s">
        <v>4371</v>
      </c>
      <c r="U648" s="1" t="s">
        <v>1833</v>
      </c>
      <c r="V648" s="1" t="s">
        <v>1833</v>
      </c>
      <c r="W648" s="1" t="s">
        <v>3695</v>
      </c>
      <c r="X648" s="1" t="s">
        <v>10949</v>
      </c>
      <c r="Y648" s="2">
        <f>X649-'Bloco 1 10s Com RTOS RX'!$X648</f>
        <v>0.0001273148148</v>
      </c>
      <c r="Z648" s="1">
        <f>SUM(LEN(",CO_MQ135|"),'Bloco 1 10s Com RTOS RX'!$H648,LEN(",CO2_MQ135|"),'Bloco 1 10s Com RTOS RX'!$I648,LEN(",Alcool_MQ135|"),'Bloco 1 10s Com RTOS RX'!$J648,LEN(",Alcool_MQ135|"),'Bloco 1 10s Com RTOS RX'!$K648,LEN(",Toluen_MQ135|"),'Bloco 1 10s Com RTOS RX'!$L648,LEN(",MH4_MQ135|"),'Bloco 1 10s Com RTOS RX'!$M648,LEN(",O3_MQ131|"),'Bloco 1 10s Com RTOS RX'!$N648)*8</f>
        <v>672</v>
      </c>
    </row>
    <row r="649" ht="15.75" customHeight="1">
      <c r="A649" s="1" t="s">
        <v>10950</v>
      </c>
      <c r="B649" s="1" t="s">
        <v>10951</v>
      </c>
      <c r="C649" s="1" t="s">
        <v>8399</v>
      </c>
      <c r="D649" s="1" t="s">
        <v>10952</v>
      </c>
      <c r="E649" s="1" t="s">
        <v>1833</v>
      </c>
      <c r="F649" s="1" t="s">
        <v>1833</v>
      </c>
      <c r="G649" s="1" t="s">
        <v>1833</v>
      </c>
      <c r="H649" s="1" t="s">
        <v>948</v>
      </c>
      <c r="I649" s="1" t="s">
        <v>107</v>
      </c>
      <c r="J649" s="1" t="s">
        <v>108</v>
      </c>
      <c r="K649" s="1" t="s">
        <v>103</v>
      </c>
      <c r="L649" s="1" t="s">
        <v>31</v>
      </c>
      <c r="M649" s="1" t="s">
        <v>152</v>
      </c>
      <c r="N649" s="1" t="s">
        <v>303</v>
      </c>
      <c r="O649" s="1" t="s">
        <v>1833</v>
      </c>
      <c r="P649" s="1" t="s">
        <v>1833</v>
      </c>
      <c r="Q649" s="1" t="s">
        <v>3692</v>
      </c>
      <c r="R649" s="1" t="s">
        <v>1833</v>
      </c>
      <c r="S649" s="1" t="s">
        <v>3700</v>
      </c>
      <c r="T649" s="1" t="s">
        <v>4371</v>
      </c>
      <c r="U649" s="1" t="s">
        <v>1833</v>
      </c>
      <c r="V649" s="1" t="s">
        <v>1833</v>
      </c>
      <c r="W649" s="1" t="s">
        <v>3695</v>
      </c>
      <c r="X649" s="1" t="s">
        <v>10953</v>
      </c>
      <c r="Y649" s="2">
        <f>X650-'Bloco 1 10s Com RTOS RX'!$X649</f>
        <v>0.0002314814815</v>
      </c>
      <c r="Z649" s="1">
        <f>SUM(LEN(",CO_MQ135|"),'Bloco 1 10s Com RTOS RX'!$H649,LEN(",CO2_MQ135|"),'Bloco 1 10s Com RTOS RX'!$I649,LEN(",Alcool_MQ135|"),'Bloco 1 10s Com RTOS RX'!$J649,LEN(",Alcool_MQ135|"),'Bloco 1 10s Com RTOS RX'!$K649,LEN(",Toluen_MQ135|"),'Bloco 1 10s Com RTOS RX'!$L649,LEN(",MH4_MQ135|"),'Bloco 1 10s Com RTOS RX'!$M649,LEN(",O3_MQ131|"),'Bloco 1 10s Com RTOS RX'!$N649)*8</f>
        <v>672</v>
      </c>
    </row>
    <row r="650" ht="15.75" customHeight="1">
      <c r="A650" s="1" t="s">
        <v>10954</v>
      </c>
      <c r="B650" s="1" t="s">
        <v>10955</v>
      </c>
      <c r="C650" s="1" t="s">
        <v>8399</v>
      </c>
      <c r="D650" s="1" t="s">
        <v>10956</v>
      </c>
      <c r="E650" s="1" t="s">
        <v>1833</v>
      </c>
      <c r="F650" s="1" t="s">
        <v>1833</v>
      </c>
      <c r="G650" s="1" t="s">
        <v>1833</v>
      </c>
      <c r="H650" s="1" t="s">
        <v>474</v>
      </c>
      <c r="I650" s="1" t="s">
        <v>107</v>
      </c>
      <c r="J650" s="1" t="s">
        <v>187</v>
      </c>
      <c r="K650" s="1" t="s">
        <v>103</v>
      </c>
      <c r="L650" s="1" t="s">
        <v>780</v>
      </c>
      <c r="M650" s="1" t="s">
        <v>152</v>
      </c>
      <c r="N650" s="1" t="s">
        <v>47</v>
      </c>
      <c r="O650" s="1" t="s">
        <v>1833</v>
      </c>
      <c r="P650" s="1" t="s">
        <v>1833</v>
      </c>
      <c r="Q650" s="1" t="s">
        <v>3692</v>
      </c>
      <c r="R650" s="1" t="s">
        <v>1833</v>
      </c>
      <c r="S650" s="1" t="s">
        <v>3700</v>
      </c>
      <c r="T650" s="1" t="s">
        <v>4371</v>
      </c>
      <c r="U650" s="1" t="s">
        <v>1833</v>
      </c>
      <c r="V650" s="1" t="s">
        <v>1833</v>
      </c>
      <c r="W650" s="1" t="s">
        <v>3695</v>
      </c>
      <c r="X650" s="1" t="s">
        <v>10957</v>
      </c>
      <c r="Y650" s="2">
        <f>X651-'Bloco 1 10s Com RTOS RX'!$X650</f>
        <v>0.0001157407407</v>
      </c>
      <c r="Z650" s="1">
        <f>SUM(LEN(",CO_MQ135|"),'Bloco 1 10s Com RTOS RX'!$H650,LEN(",CO2_MQ135|"),'Bloco 1 10s Com RTOS RX'!$I650,LEN(",Alcool_MQ135|"),'Bloco 1 10s Com RTOS RX'!$J650,LEN(",Alcool_MQ135|"),'Bloco 1 10s Com RTOS RX'!$K650,LEN(",Toluen_MQ135|"),'Bloco 1 10s Com RTOS RX'!$L650,LEN(",MH4_MQ135|"),'Bloco 1 10s Com RTOS RX'!$M650,LEN(",O3_MQ131|"),'Bloco 1 10s Com RTOS RX'!$N650)*8</f>
        <v>672</v>
      </c>
    </row>
    <row r="651" ht="15.75" customHeight="1">
      <c r="A651" s="1" t="s">
        <v>10958</v>
      </c>
      <c r="B651" s="1" t="s">
        <v>10959</v>
      </c>
      <c r="C651" s="1" t="s">
        <v>8399</v>
      </c>
      <c r="D651" s="1" t="s">
        <v>10960</v>
      </c>
      <c r="E651" s="1" t="s">
        <v>1833</v>
      </c>
      <c r="F651" s="1" t="s">
        <v>1833</v>
      </c>
      <c r="G651" s="1" t="s">
        <v>1833</v>
      </c>
      <c r="H651" s="1" t="s">
        <v>162</v>
      </c>
      <c r="I651" s="1" t="s">
        <v>163</v>
      </c>
      <c r="J651" s="1" t="s">
        <v>164</v>
      </c>
      <c r="K651" s="1" t="s">
        <v>103</v>
      </c>
      <c r="L651" s="1" t="s">
        <v>785</v>
      </c>
      <c r="M651" s="1" t="s">
        <v>110</v>
      </c>
      <c r="N651" s="1" t="s">
        <v>47</v>
      </c>
      <c r="O651" s="1" t="s">
        <v>1833</v>
      </c>
      <c r="P651" s="1" t="s">
        <v>1833</v>
      </c>
      <c r="Q651" s="1" t="s">
        <v>3692</v>
      </c>
      <c r="R651" s="1" t="s">
        <v>1833</v>
      </c>
      <c r="S651" s="1" t="s">
        <v>3700</v>
      </c>
      <c r="T651" s="1" t="s">
        <v>4371</v>
      </c>
      <c r="U651" s="1" t="s">
        <v>1833</v>
      </c>
      <c r="V651" s="1" t="s">
        <v>1833</v>
      </c>
      <c r="W651" s="1" t="s">
        <v>3695</v>
      </c>
      <c r="X651" s="1" t="s">
        <v>10961</v>
      </c>
      <c r="Y651" s="2">
        <f>X652-'Bloco 1 10s Com RTOS RX'!$X651</f>
        <v>0.0001041666667</v>
      </c>
      <c r="Z651" s="1">
        <f>SUM(LEN(",CO_MQ135|"),'Bloco 1 10s Com RTOS RX'!$H651,LEN(",CO2_MQ135|"),'Bloco 1 10s Com RTOS RX'!$I651,LEN(",Alcool_MQ135|"),'Bloco 1 10s Com RTOS RX'!$J651,LEN(",Alcool_MQ135|"),'Bloco 1 10s Com RTOS RX'!$K651,LEN(",Toluen_MQ135|"),'Bloco 1 10s Com RTOS RX'!$L651,LEN(",MH4_MQ135|"),'Bloco 1 10s Com RTOS RX'!$M651,LEN(",O3_MQ131|"),'Bloco 1 10s Com RTOS RX'!$N651)*8</f>
        <v>672</v>
      </c>
    </row>
    <row r="652" ht="15.75" customHeight="1">
      <c r="A652" s="1" t="s">
        <v>10962</v>
      </c>
      <c r="B652" s="1" t="s">
        <v>10963</v>
      </c>
      <c r="C652" s="1" t="s">
        <v>8399</v>
      </c>
      <c r="D652" s="1" t="s">
        <v>10964</v>
      </c>
      <c r="E652" s="1" t="s">
        <v>1833</v>
      </c>
      <c r="F652" s="1" t="s">
        <v>1833</v>
      </c>
      <c r="G652" s="1" t="s">
        <v>1833</v>
      </c>
      <c r="H652" s="1" t="s">
        <v>209</v>
      </c>
      <c r="I652" s="1" t="s">
        <v>186</v>
      </c>
      <c r="J652" s="1" t="s">
        <v>3859</v>
      </c>
      <c r="K652" s="1" t="s">
        <v>83</v>
      </c>
      <c r="L652" s="1" t="s">
        <v>211</v>
      </c>
      <c r="M652" s="1" t="s">
        <v>152</v>
      </c>
      <c r="N652" s="1" t="s">
        <v>605</v>
      </c>
      <c r="O652" s="1" t="s">
        <v>1833</v>
      </c>
      <c r="P652" s="1" t="s">
        <v>1833</v>
      </c>
      <c r="Q652" s="1" t="s">
        <v>3692</v>
      </c>
      <c r="R652" s="1" t="s">
        <v>1833</v>
      </c>
      <c r="S652" s="1" t="s">
        <v>3700</v>
      </c>
      <c r="T652" s="1" t="s">
        <v>4371</v>
      </c>
      <c r="U652" s="1" t="s">
        <v>1833</v>
      </c>
      <c r="V652" s="1" t="s">
        <v>1833</v>
      </c>
      <c r="W652" s="1" t="s">
        <v>3695</v>
      </c>
      <c r="X652" s="1" t="s">
        <v>10965</v>
      </c>
      <c r="Y652" s="2">
        <f>X653-'Bloco 1 10s Com RTOS RX'!$X652</f>
        <v>0.0001273148148</v>
      </c>
      <c r="Z652" s="1">
        <f>SUM(LEN(",CO_MQ135|"),'Bloco 1 10s Com RTOS RX'!$H652,LEN(",CO2_MQ135|"),'Bloco 1 10s Com RTOS RX'!$I652,LEN(",Alcool_MQ135|"),'Bloco 1 10s Com RTOS RX'!$J652,LEN(",Alcool_MQ135|"),'Bloco 1 10s Com RTOS RX'!$K652,LEN(",Toluen_MQ135|"),'Bloco 1 10s Com RTOS RX'!$L652,LEN(",MH4_MQ135|"),'Bloco 1 10s Com RTOS RX'!$M652,LEN(",O3_MQ131|"),'Bloco 1 10s Com RTOS RX'!$N652)*8</f>
        <v>672</v>
      </c>
    </row>
    <row r="653" ht="15.75" customHeight="1">
      <c r="A653" s="1" t="s">
        <v>10966</v>
      </c>
      <c r="B653" s="1" t="s">
        <v>10967</v>
      </c>
      <c r="C653" s="1" t="s">
        <v>8399</v>
      </c>
      <c r="D653" s="1" t="s">
        <v>10968</v>
      </c>
      <c r="E653" s="1" t="s">
        <v>1833</v>
      </c>
      <c r="F653" s="1" t="s">
        <v>1833</v>
      </c>
      <c r="G653" s="1" t="s">
        <v>1833</v>
      </c>
      <c r="H653" s="1" t="s">
        <v>447</v>
      </c>
      <c r="I653" s="1" t="s">
        <v>186</v>
      </c>
      <c r="J653" s="1" t="s">
        <v>187</v>
      </c>
      <c r="K653" s="1" t="s">
        <v>103</v>
      </c>
      <c r="L653" s="1" t="s">
        <v>188</v>
      </c>
      <c r="M653" s="1" t="s">
        <v>152</v>
      </c>
      <c r="N653" s="1" t="s">
        <v>636</v>
      </c>
      <c r="O653" s="1" t="s">
        <v>1833</v>
      </c>
      <c r="P653" s="1" t="s">
        <v>1833</v>
      </c>
      <c r="Q653" s="1" t="s">
        <v>3692</v>
      </c>
      <c r="R653" s="1" t="s">
        <v>1833</v>
      </c>
      <c r="S653" s="1" t="s">
        <v>3700</v>
      </c>
      <c r="T653" s="1" t="s">
        <v>4371</v>
      </c>
      <c r="U653" s="1" t="s">
        <v>1833</v>
      </c>
      <c r="V653" s="1" t="s">
        <v>1833</v>
      </c>
      <c r="W653" s="1" t="s">
        <v>3695</v>
      </c>
      <c r="X653" s="1" t="s">
        <v>10969</v>
      </c>
      <c r="Y653" s="2">
        <f>X654-'Bloco 1 10s Com RTOS RX'!$X653</f>
        <v>0.0001157407407</v>
      </c>
      <c r="Z653" s="1">
        <f>SUM(LEN(",CO_MQ135|"),'Bloco 1 10s Com RTOS RX'!$H653,LEN(",CO2_MQ135|"),'Bloco 1 10s Com RTOS RX'!$I653,LEN(",Alcool_MQ135|"),'Bloco 1 10s Com RTOS RX'!$J653,LEN(",Alcool_MQ135|"),'Bloco 1 10s Com RTOS RX'!$K653,LEN(",Toluen_MQ135|"),'Bloco 1 10s Com RTOS RX'!$L653,LEN(",MH4_MQ135|"),'Bloco 1 10s Com RTOS RX'!$M653,LEN(",O3_MQ131|"),'Bloco 1 10s Com RTOS RX'!$N653)*8</f>
        <v>672</v>
      </c>
    </row>
    <row r="654" ht="15.75" customHeight="1">
      <c r="A654" s="1" t="s">
        <v>10970</v>
      </c>
      <c r="B654" s="1" t="s">
        <v>10971</v>
      </c>
      <c r="C654" s="1" t="s">
        <v>8399</v>
      </c>
      <c r="D654" s="1" t="s">
        <v>10972</v>
      </c>
      <c r="E654" s="1" t="s">
        <v>1833</v>
      </c>
      <c r="F654" s="1" t="s">
        <v>1833</v>
      </c>
      <c r="G654" s="1" t="s">
        <v>1833</v>
      </c>
      <c r="H654" s="1" t="s">
        <v>447</v>
      </c>
      <c r="I654" s="1" t="s">
        <v>186</v>
      </c>
      <c r="J654" s="1" t="s">
        <v>187</v>
      </c>
      <c r="K654" s="1" t="s">
        <v>103</v>
      </c>
      <c r="L654" s="1" t="s">
        <v>188</v>
      </c>
      <c r="M654" s="1" t="s">
        <v>152</v>
      </c>
      <c r="N654" s="1" t="s">
        <v>605</v>
      </c>
      <c r="O654" s="1" t="s">
        <v>1833</v>
      </c>
      <c r="P654" s="1" t="s">
        <v>1833</v>
      </c>
      <c r="Q654" s="1" t="s">
        <v>3692</v>
      </c>
      <c r="R654" s="1" t="s">
        <v>1833</v>
      </c>
      <c r="S654" s="1" t="s">
        <v>3700</v>
      </c>
      <c r="T654" s="1" t="s">
        <v>4371</v>
      </c>
      <c r="U654" s="1" t="s">
        <v>1833</v>
      </c>
      <c r="V654" s="1" t="s">
        <v>1833</v>
      </c>
      <c r="W654" s="1" t="s">
        <v>3695</v>
      </c>
      <c r="X654" s="1" t="s">
        <v>10973</v>
      </c>
      <c r="Y654" s="2">
        <f>X655-'Bloco 1 10s Com RTOS RX'!$X654</f>
        <v>0.0001157407407</v>
      </c>
      <c r="Z654" s="1">
        <f>SUM(LEN(",CO_MQ135|"),'Bloco 1 10s Com RTOS RX'!$H654,LEN(",CO2_MQ135|"),'Bloco 1 10s Com RTOS RX'!$I654,LEN(",Alcool_MQ135|"),'Bloco 1 10s Com RTOS RX'!$J654,LEN(",Alcool_MQ135|"),'Bloco 1 10s Com RTOS RX'!$K654,LEN(",Toluen_MQ135|"),'Bloco 1 10s Com RTOS RX'!$L654,LEN(",MH4_MQ135|"),'Bloco 1 10s Com RTOS RX'!$M654,LEN(",O3_MQ131|"),'Bloco 1 10s Com RTOS RX'!$N654)*8</f>
        <v>672</v>
      </c>
    </row>
    <row r="655" ht="15.75" customHeight="1">
      <c r="A655" s="1" t="s">
        <v>10974</v>
      </c>
      <c r="B655" s="1" t="s">
        <v>10975</v>
      </c>
      <c r="C655" s="1" t="s">
        <v>8399</v>
      </c>
      <c r="D655" s="1" t="s">
        <v>10976</v>
      </c>
      <c r="E655" s="1" t="s">
        <v>1833</v>
      </c>
      <c r="F655" s="1" t="s">
        <v>1833</v>
      </c>
      <c r="G655" s="1" t="s">
        <v>1833</v>
      </c>
      <c r="H655" s="1" t="s">
        <v>948</v>
      </c>
      <c r="I655" s="1" t="s">
        <v>107</v>
      </c>
      <c r="J655" s="1" t="s">
        <v>108</v>
      </c>
      <c r="K655" s="1" t="s">
        <v>103</v>
      </c>
      <c r="L655" s="1" t="s">
        <v>31</v>
      </c>
      <c r="M655" s="1" t="s">
        <v>152</v>
      </c>
      <c r="N655" s="1" t="s">
        <v>47</v>
      </c>
      <c r="O655" s="1" t="s">
        <v>1833</v>
      </c>
      <c r="P655" s="1" t="s">
        <v>1833</v>
      </c>
      <c r="Q655" s="1" t="s">
        <v>3692</v>
      </c>
      <c r="R655" s="1" t="s">
        <v>1833</v>
      </c>
      <c r="S655" s="1" t="s">
        <v>3700</v>
      </c>
      <c r="T655" s="1" t="s">
        <v>4371</v>
      </c>
      <c r="U655" s="1" t="s">
        <v>1833</v>
      </c>
      <c r="V655" s="1" t="s">
        <v>1833</v>
      </c>
      <c r="W655" s="1" t="s">
        <v>3695</v>
      </c>
      <c r="X655" s="1" t="s">
        <v>10977</v>
      </c>
      <c r="Y655" s="2">
        <f>X656-'Bloco 1 10s Com RTOS RX'!$X655</f>
        <v>0.0001157407407</v>
      </c>
      <c r="Z655" s="1">
        <f>SUM(LEN(",CO_MQ135|"),'Bloco 1 10s Com RTOS RX'!$H655,LEN(",CO2_MQ135|"),'Bloco 1 10s Com RTOS RX'!$I655,LEN(",Alcool_MQ135|"),'Bloco 1 10s Com RTOS RX'!$J655,LEN(",Alcool_MQ135|"),'Bloco 1 10s Com RTOS RX'!$K655,LEN(",Toluen_MQ135|"),'Bloco 1 10s Com RTOS RX'!$L655,LEN(",MH4_MQ135|"),'Bloco 1 10s Com RTOS RX'!$M655,LEN(",O3_MQ131|"),'Bloco 1 10s Com RTOS RX'!$N655)*8</f>
        <v>672</v>
      </c>
    </row>
    <row r="656" ht="15.75" customHeight="1">
      <c r="A656" s="1" t="s">
        <v>10978</v>
      </c>
      <c r="B656" s="1" t="s">
        <v>10979</v>
      </c>
      <c r="C656" s="1" t="s">
        <v>8399</v>
      </c>
      <c r="D656" s="1" t="s">
        <v>10980</v>
      </c>
      <c r="E656" s="1" t="s">
        <v>1833</v>
      </c>
      <c r="F656" s="1" t="s">
        <v>1833</v>
      </c>
      <c r="G656" s="1" t="s">
        <v>1833</v>
      </c>
      <c r="H656" s="1" t="s">
        <v>447</v>
      </c>
      <c r="I656" s="1" t="s">
        <v>186</v>
      </c>
      <c r="J656" s="1" t="s">
        <v>187</v>
      </c>
      <c r="K656" s="1" t="s">
        <v>103</v>
      </c>
      <c r="L656" s="1" t="s">
        <v>188</v>
      </c>
      <c r="M656" s="1" t="s">
        <v>152</v>
      </c>
      <c r="N656" s="1" t="s">
        <v>303</v>
      </c>
      <c r="O656" s="1" t="s">
        <v>1833</v>
      </c>
      <c r="P656" s="1" t="s">
        <v>1833</v>
      </c>
      <c r="Q656" s="1" t="s">
        <v>3692</v>
      </c>
      <c r="R656" s="1" t="s">
        <v>1833</v>
      </c>
      <c r="S656" s="1" t="s">
        <v>3700</v>
      </c>
      <c r="T656" s="1" t="s">
        <v>4371</v>
      </c>
      <c r="U656" s="1" t="s">
        <v>1833</v>
      </c>
      <c r="V656" s="1" t="s">
        <v>1833</v>
      </c>
      <c r="W656" s="1" t="s">
        <v>3695</v>
      </c>
      <c r="X656" s="1" t="s">
        <v>10981</v>
      </c>
      <c r="Y656" s="2">
        <f>X657-'Bloco 1 10s Com RTOS RX'!$X656</f>
        <v>0.0001157407407</v>
      </c>
      <c r="Z656" s="1">
        <f>SUM(LEN(",CO_MQ135|"),'Bloco 1 10s Com RTOS RX'!$H656,LEN(",CO2_MQ135|"),'Bloco 1 10s Com RTOS RX'!$I656,LEN(",Alcool_MQ135|"),'Bloco 1 10s Com RTOS RX'!$J656,LEN(",Alcool_MQ135|"),'Bloco 1 10s Com RTOS RX'!$K656,LEN(",Toluen_MQ135|"),'Bloco 1 10s Com RTOS RX'!$L656,LEN(",MH4_MQ135|"),'Bloco 1 10s Com RTOS RX'!$M656,LEN(",O3_MQ131|"),'Bloco 1 10s Com RTOS RX'!$N656)*8</f>
        <v>672</v>
      </c>
    </row>
    <row r="657" ht="15.75" customHeight="1">
      <c r="A657" s="1" t="s">
        <v>10982</v>
      </c>
      <c r="B657" s="1" t="s">
        <v>10983</v>
      </c>
      <c r="C657" s="1" t="s">
        <v>8399</v>
      </c>
      <c r="D657" s="1" t="s">
        <v>10984</v>
      </c>
      <c r="E657" s="1" t="s">
        <v>1833</v>
      </c>
      <c r="F657" s="1" t="s">
        <v>1833</v>
      </c>
      <c r="G657" s="1" t="s">
        <v>1833</v>
      </c>
      <c r="H657" s="1" t="s">
        <v>386</v>
      </c>
      <c r="I657" s="1" t="s">
        <v>744</v>
      </c>
      <c r="J657" s="1" t="s">
        <v>318</v>
      </c>
      <c r="K657" s="1" t="s">
        <v>83</v>
      </c>
      <c r="L657" s="1" t="s">
        <v>319</v>
      </c>
      <c r="M657" s="1" t="s">
        <v>152</v>
      </c>
      <c r="N657" s="1" t="s">
        <v>310</v>
      </c>
      <c r="O657" s="1" t="s">
        <v>1833</v>
      </c>
      <c r="P657" s="1" t="s">
        <v>1833</v>
      </c>
      <c r="Q657" s="1" t="s">
        <v>3692</v>
      </c>
      <c r="R657" s="1" t="s">
        <v>1833</v>
      </c>
      <c r="S657" s="1" t="s">
        <v>3700</v>
      </c>
      <c r="T657" s="1" t="s">
        <v>4371</v>
      </c>
      <c r="U657" s="1" t="s">
        <v>1833</v>
      </c>
      <c r="V657" s="1" t="s">
        <v>1833</v>
      </c>
      <c r="W657" s="1" t="s">
        <v>3695</v>
      </c>
      <c r="X657" s="1" t="s">
        <v>10985</v>
      </c>
      <c r="Y657" s="2">
        <f>X658-'Bloco 1 10s Com RTOS RX'!$X657</f>
        <v>0.0001157407407</v>
      </c>
      <c r="Z657" s="1">
        <f>SUM(LEN(",CO_MQ135|"),'Bloco 1 10s Com RTOS RX'!$H657,LEN(",CO2_MQ135|"),'Bloco 1 10s Com RTOS RX'!$I657,LEN(",Alcool_MQ135|"),'Bloco 1 10s Com RTOS RX'!$J657,LEN(",Alcool_MQ135|"),'Bloco 1 10s Com RTOS RX'!$K657,LEN(",Toluen_MQ135|"),'Bloco 1 10s Com RTOS RX'!$L657,LEN(",MH4_MQ135|"),'Bloco 1 10s Com RTOS RX'!$M657,LEN(",O3_MQ131|"),'Bloco 1 10s Com RTOS RX'!$N657)*8</f>
        <v>672</v>
      </c>
    </row>
    <row r="658" ht="15.75" customHeight="1">
      <c r="A658" s="1" t="s">
        <v>10986</v>
      </c>
      <c r="B658" s="1" t="s">
        <v>10987</v>
      </c>
      <c r="C658" s="1" t="s">
        <v>8399</v>
      </c>
      <c r="D658" s="1" t="s">
        <v>10988</v>
      </c>
      <c r="E658" s="1" t="s">
        <v>1833</v>
      </c>
      <c r="F658" s="1" t="s">
        <v>1833</v>
      </c>
      <c r="G658" s="1" t="s">
        <v>1833</v>
      </c>
      <c r="H658" s="1" t="s">
        <v>406</v>
      </c>
      <c r="I658" s="1" t="s">
        <v>744</v>
      </c>
      <c r="J658" s="1" t="s">
        <v>151</v>
      </c>
      <c r="K658" s="1" t="s">
        <v>83</v>
      </c>
      <c r="L658" s="1" t="s">
        <v>213</v>
      </c>
      <c r="M658" s="1" t="s">
        <v>152</v>
      </c>
      <c r="N658" s="1" t="s">
        <v>605</v>
      </c>
      <c r="O658" s="1" t="s">
        <v>1833</v>
      </c>
      <c r="P658" s="1" t="s">
        <v>1833</v>
      </c>
      <c r="Q658" s="1" t="s">
        <v>3692</v>
      </c>
      <c r="R658" s="1" t="s">
        <v>1833</v>
      </c>
      <c r="S658" s="1" t="s">
        <v>3700</v>
      </c>
      <c r="T658" s="1" t="s">
        <v>4371</v>
      </c>
      <c r="U658" s="1" t="s">
        <v>1833</v>
      </c>
      <c r="V658" s="1" t="s">
        <v>1833</v>
      </c>
      <c r="W658" s="1" t="s">
        <v>3695</v>
      </c>
      <c r="X658" s="1" t="s">
        <v>4912</v>
      </c>
      <c r="Y658" s="2">
        <f>X659-'Bloco 1 10s Com RTOS RX'!$X658</f>
        <v>0.0001157407407</v>
      </c>
      <c r="Z658" s="1">
        <f>SUM(LEN(",CO_MQ135|"),'Bloco 1 10s Com RTOS RX'!$H658,LEN(",CO2_MQ135|"),'Bloco 1 10s Com RTOS RX'!$I658,LEN(",Alcool_MQ135|"),'Bloco 1 10s Com RTOS RX'!$J658,LEN(",Alcool_MQ135|"),'Bloco 1 10s Com RTOS RX'!$K658,LEN(",Toluen_MQ135|"),'Bloco 1 10s Com RTOS RX'!$L658,LEN(",MH4_MQ135|"),'Bloco 1 10s Com RTOS RX'!$M658,LEN(",O3_MQ131|"),'Bloco 1 10s Com RTOS RX'!$N658)*8</f>
        <v>672</v>
      </c>
    </row>
    <row r="659" ht="15.75" customHeight="1">
      <c r="A659" s="1" t="s">
        <v>10989</v>
      </c>
      <c r="B659" s="1" t="s">
        <v>10990</v>
      </c>
      <c r="C659" s="1" t="s">
        <v>8399</v>
      </c>
      <c r="D659" s="1" t="s">
        <v>10991</v>
      </c>
      <c r="E659" s="1" t="s">
        <v>1833</v>
      </c>
      <c r="F659" s="1" t="s">
        <v>1833</v>
      </c>
      <c r="G659" s="1" t="s">
        <v>1833</v>
      </c>
      <c r="H659" s="1" t="s">
        <v>369</v>
      </c>
      <c r="I659" s="1" t="s">
        <v>744</v>
      </c>
      <c r="J659" s="1" t="s">
        <v>773</v>
      </c>
      <c r="K659" s="1" t="s">
        <v>83</v>
      </c>
      <c r="L659" s="1" t="s">
        <v>774</v>
      </c>
      <c r="M659" s="1" t="s">
        <v>152</v>
      </c>
      <c r="N659" s="1" t="s">
        <v>116</v>
      </c>
      <c r="O659" s="1" t="s">
        <v>1833</v>
      </c>
      <c r="P659" s="1" t="s">
        <v>1833</v>
      </c>
      <c r="Q659" s="1" t="s">
        <v>3692</v>
      </c>
      <c r="R659" s="1" t="s">
        <v>1833</v>
      </c>
      <c r="S659" s="1" t="s">
        <v>3700</v>
      </c>
      <c r="T659" s="1" t="s">
        <v>4371</v>
      </c>
      <c r="U659" s="1" t="s">
        <v>1833</v>
      </c>
      <c r="V659" s="1" t="s">
        <v>1833</v>
      </c>
      <c r="W659" s="1" t="s">
        <v>3695</v>
      </c>
      <c r="X659" s="1" t="s">
        <v>10992</v>
      </c>
      <c r="Y659" s="2">
        <f>X660-'Bloco 1 10s Com RTOS RX'!$X659</f>
        <v>0.0001157407407</v>
      </c>
      <c r="Z659" s="1">
        <f>SUM(LEN(",CO_MQ135|"),'Bloco 1 10s Com RTOS RX'!$H659,LEN(",CO2_MQ135|"),'Bloco 1 10s Com RTOS RX'!$I659,LEN(",Alcool_MQ135|"),'Bloco 1 10s Com RTOS RX'!$J659,LEN(",Alcool_MQ135|"),'Bloco 1 10s Com RTOS RX'!$K659,LEN(",Toluen_MQ135|"),'Bloco 1 10s Com RTOS RX'!$L659,LEN(",MH4_MQ135|"),'Bloco 1 10s Com RTOS RX'!$M659,LEN(",O3_MQ131|"),'Bloco 1 10s Com RTOS RX'!$N659)*8</f>
        <v>672</v>
      </c>
    </row>
    <row r="660" ht="15.75" customHeight="1">
      <c r="A660" s="1" t="s">
        <v>10993</v>
      </c>
      <c r="B660" s="1" t="s">
        <v>10994</v>
      </c>
      <c r="C660" s="1" t="s">
        <v>8399</v>
      </c>
      <c r="D660" s="1" t="s">
        <v>10995</v>
      </c>
      <c r="E660" s="1" t="s">
        <v>1833</v>
      </c>
      <c r="F660" s="1" t="s">
        <v>1833</v>
      </c>
      <c r="G660" s="1" t="s">
        <v>1833</v>
      </c>
      <c r="H660" s="1" t="s">
        <v>948</v>
      </c>
      <c r="I660" s="1" t="s">
        <v>107</v>
      </c>
      <c r="J660" s="1" t="s">
        <v>108</v>
      </c>
      <c r="K660" s="1" t="s">
        <v>103</v>
      </c>
      <c r="L660" s="1" t="s">
        <v>31</v>
      </c>
      <c r="M660" s="1" t="s">
        <v>152</v>
      </c>
      <c r="N660" s="1" t="s">
        <v>605</v>
      </c>
      <c r="O660" s="1" t="s">
        <v>1833</v>
      </c>
      <c r="P660" s="1" t="s">
        <v>1833</v>
      </c>
      <c r="Q660" s="1" t="s">
        <v>3692</v>
      </c>
      <c r="R660" s="1" t="s">
        <v>1833</v>
      </c>
      <c r="S660" s="1" t="s">
        <v>3700</v>
      </c>
      <c r="T660" s="1" t="s">
        <v>4371</v>
      </c>
      <c r="U660" s="1" t="s">
        <v>1833</v>
      </c>
      <c r="V660" s="1" t="s">
        <v>1833</v>
      </c>
      <c r="W660" s="1" t="s">
        <v>3695</v>
      </c>
      <c r="X660" s="1" t="s">
        <v>10996</v>
      </c>
      <c r="Y660" s="2">
        <f>X661-'Bloco 1 10s Com RTOS RX'!$X660</f>
        <v>0.0001157407407</v>
      </c>
      <c r="Z660" s="1">
        <f>SUM(LEN(",CO_MQ135|"),'Bloco 1 10s Com RTOS RX'!$H660,LEN(",CO2_MQ135|"),'Bloco 1 10s Com RTOS RX'!$I660,LEN(",Alcool_MQ135|"),'Bloco 1 10s Com RTOS RX'!$J660,LEN(",Alcool_MQ135|"),'Bloco 1 10s Com RTOS RX'!$K660,LEN(",Toluen_MQ135|"),'Bloco 1 10s Com RTOS RX'!$L660,LEN(",MH4_MQ135|"),'Bloco 1 10s Com RTOS RX'!$M660,LEN(",O3_MQ131|"),'Bloco 1 10s Com RTOS RX'!$N660)*8</f>
        <v>672</v>
      </c>
    </row>
    <row r="661" ht="15.75" customHeight="1">
      <c r="A661" s="1" t="s">
        <v>10997</v>
      </c>
      <c r="B661" s="1" t="s">
        <v>10998</v>
      </c>
      <c r="C661" s="1" t="s">
        <v>8399</v>
      </c>
      <c r="D661" s="1" t="s">
        <v>10999</v>
      </c>
      <c r="E661" s="1" t="s">
        <v>1833</v>
      </c>
      <c r="F661" s="1" t="s">
        <v>1833</v>
      </c>
      <c r="G661" s="1" t="s">
        <v>1833</v>
      </c>
      <c r="H661" s="1" t="s">
        <v>4121</v>
      </c>
      <c r="I661" s="1" t="s">
        <v>3826</v>
      </c>
      <c r="J661" s="1" t="s">
        <v>427</v>
      </c>
      <c r="K661" s="1" t="s">
        <v>3720</v>
      </c>
      <c r="L661" s="1" t="s">
        <v>428</v>
      </c>
      <c r="M661" s="1" t="s">
        <v>159</v>
      </c>
      <c r="N661" s="1" t="s">
        <v>183</v>
      </c>
      <c r="O661" s="1" t="s">
        <v>1833</v>
      </c>
      <c r="P661" s="1" t="s">
        <v>1833</v>
      </c>
      <c r="Q661" s="1" t="s">
        <v>3692</v>
      </c>
      <c r="R661" s="1" t="s">
        <v>1833</v>
      </c>
      <c r="S661" s="1" t="s">
        <v>3700</v>
      </c>
      <c r="T661" s="1" t="s">
        <v>4371</v>
      </c>
      <c r="U661" s="1" t="s">
        <v>1833</v>
      </c>
      <c r="V661" s="1" t="s">
        <v>1833</v>
      </c>
      <c r="W661" s="1" t="s">
        <v>3695</v>
      </c>
      <c r="X661" s="1" t="s">
        <v>11000</v>
      </c>
      <c r="Y661" s="2">
        <f>X662-'Bloco 1 10s Com RTOS RX'!$X661</f>
        <v>0.0001157407407</v>
      </c>
      <c r="Z661" s="1">
        <f>SUM(LEN(",CO_MQ135|"),'Bloco 1 10s Com RTOS RX'!$H661,LEN(",CO2_MQ135|"),'Bloco 1 10s Com RTOS RX'!$I661,LEN(",Alcool_MQ135|"),'Bloco 1 10s Com RTOS RX'!$J661,LEN(",Alcool_MQ135|"),'Bloco 1 10s Com RTOS RX'!$K661,LEN(",Toluen_MQ135|"),'Bloco 1 10s Com RTOS RX'!$L661,LEN(",MH4_MQ135|"),'Bloco 1 10s Com RTOS RX'!$M661,LEN(",O3_MQ131|"),'Bloco 1 10s Com RTOS RX'!$N661)*8</f>
        <v>672</v>
      </c>
    </row>
    <row r="662" ht="15.75" customHeight="1">
      <c r="A662" s="1" t="s">
        <v>11001</v>
      </c>
      <c r="B662" s="1" t="s">
        <v>11002</v>
      </c>
      <c r="C662" s="1" t="s">
        <v>8399</v>
      </c>
      <c r="D662" s="1" t="s">
        <v>11003</v>
      </c>
      <c r="E662" s="1" t="s">
        <v>1833</v>
      </c>
      <c r="F662" s="1" t="s">
        <v>1833</v>
      </c>
      <c r="G662" s="1" t="s">
        <v>1833</v>
      </c>
      <c r="H662" s="1" t="s">
        <v>162</v>
      </c>
      <c r="I662" s="1" t="s">
        <v>163</v>
      </c>
      <c r="J662" s="1" t="s">
        <v>164</v>
      </c>
      <c r="K662" s="1" t="s">
        <v>103</v>
      </c>
      <c r="L662" s="1" t="s">
        <v>785</v>
      </c>
      <c r="M662" s="1" t="s">
        <v>110</v>
      </c>
      <c r="N662" s="1" t="s">
        <v>47</v>
      </c>
      <c r="O662" s="1" t="s">
        <v>1833</v>
      </c>
      <c r="P662" s="1" t="s">
        <v>1833</v>
      </c>
      <c r="Q662" s="1" t="s">
        <v>3692</v>
      </c>
      <c r="R662" s="1" t="s">
        <v>1833</v>
      </c>
      <c r="S662" s="1" t="s">
        <v>3700</v>
      </c>
      <c r="T662" s="1" t="s">
        <v>4371</v>
      </c>
      <c r="U662" s="1" t="s">
        <v>1833</v>
      </c>
      <c r="V662" s="1" t="s">
        <v>1833</v>
      </c>
      <c r="W662" s="1" t="s">
        <v>3695</v>
      </c>
      <c r="X662" s="1" t="s">
        <v>4924</v>
      </c>
      <c r="Y662" s="2">
        <f>X663-'Bloco 1 10s Com RTOS RX'!$X662</f>
        <v>0.0001157407407</v>
      </c>
      <c r="Z662" s="1">
        <f>SUM(LEN(",CO_MQ135|"),'Bloco 1 10s Com RTOS RX'!$H662,LEN(",CO2_MQ135|"),'Bloco 1 10s Com RTOS RX'!$I662,LEN(",Alcool_MQ135|"),'Bloco 1 10s Com RTOS RX'!$J662,LEN(",Alcool_MQ135|"),'Bloco 1 10s Com RTOS RX'!$K662,LEN(",Toluen_MQ135|"),'Bloco 1 10s Com RTOS RX'!$L662,LEN(",MH4_MQ135|"),'Bloco 1 10s Com RTOS RX'!$M662,LEN(",O3_MQ131|"),'Bloco 1 10s Com RTOS RX'!$N662)*8</f>
        <v>672</v>
      </c>
    </row>
    <row r="663" ht="15.75" customHeight="1">
      <c r="A663" s="1" t="s">
        <v>11004</v>
      </c>
      <c r="B663" s="1" t="s">
        <v>11005</v>
      </c>
      <c r="C663" s="1" t="s">
        <v>8399</v>
      </c>
      <c r="D663" s="1" t="s">
        <v>11006</v>
      </c>
      <c r="E663" s="1" t="s">
        <v>1833</v>
      </c>
      <c r="F663" s="1" t="s">
        <v>1833</v>
      </c>
      <c r="G663" s="1" t="s">
        <v>1833</v>
      </c>
      <c r="H663" s="1" t="s">
        <v>603</v>
      </c>
      <c r="I663" s="1" t="s">
        <v>614</v>
      </c>
      <c r="J663" s="1" t="s">
        <v>604</v>
      </c>
      <c r="K663" s="1" t="s">
        <v>3720</v>
      </c>
      <c r="L663" s="1" t="s">
        <v>47</v>
      </c>
      <c r="M663" s="1" t="s">
        <v>110</v>
      </c>
      <c r="N663" s="1" t="s">
        <v>183</v>
      </c>
      <c r="O663" s="1" t="s">
        <v>1833</v>
      </c>
      <c r="P663" s="1" t="s">
        <v>1833</v>
      </c>
      <c r="Q663" s="1" t="s">
        <v>3692</v>
      </c>
      <c r="R663" s="1" t="s">
        <v>1833</v>
      </c>
      <c r="S663" s="1" t="s">
        <v>3700</v>
      </c>
      <c r="T663" s="1" t="s">
        <v>4371</v>
      </c>
      <c r="U663" s="1" t="s">
        <v>1833</v>
      </c>
      <c r="V663" s="1" t="s">
        <v>1833</v>
      </c>
      <c r="W663" s="1" t="s">
        <v>3695</v>
      </c>
      <c r="X663" s="1" t="s">
        <v>11007</v>
      </c>
      <c r="Y663" s="2">
        <f>X664-'Bloco 1 10s Com RTOS RX'!$X663</f>
        <v>0.0001157407407</v>
      </c>
      <c r="Z663" s="1">
        <f>SUM(LEN(",CO_MQ135|"),'Bloco 1 10s Com RTOS RX'!$H663,LEN(",CO2_MQ135|"),'Bloco 1 10s Com RTOS RX'!$I663,LEN(",Alcool_MQ135|"),'Bloco 1 10s Com RTOS RX'!$J663,LEN(",Alcool_MQ135|"),'Bloco 1 10s Com RTOS RX'!$K663,LEN(",Toluen_MQ135|"),'Bloco 1 10s Com RTOS RX'!$L663,LEN(",MH4_MQ135|"),'Bloco 1 10s Com RTOS RX'!$M663,LEN(",O3_MQ131|"),'Bloco 1 10s Com RTOS RX'!$N663)*8</f>
        <v>672</v>
      </c>
    </row>
    <row r="664" ht="15.75" customHeight="1">
      <c r="A664" s="1" t="s">
        <v>11008</v>
      </c>
      <c r="B664" s="1" t="s">
        <v>11009</v>
      </c>
      <c r="C664" s="1" t="s">
        <v>8399</v>
      </c>
      <c r="D664" s="1" t="s">
        <v>11010</v>
      </c>
      <c r="E664" s="1" t="s">
        <v>1833</v>
      </c>
      <c r="F664" s="1" t="s">
        <v>1833</v>
      </c>
      <c r="G664" s="1" t="s">
        <v>1833</v>
      </c>
      <c r="H664" s="1" t="s">
        <v>569</v>
      </c>
      <c r="I664" s="1" t="s">
        <v>240</v>
      </c>
      <c r="J664" s="1" t="s">
        <v>451</v>
      </c>
      <c r="K664" s="1" t="s">
        <v>44</v>
      </c>
      <c r="L664" s="1" t="s">
        <v>570</v>
      </c>
      <c r="M664" s="1" t="s">
        <v>3694</v>
      </c>
      <c r="N664" s="1" t="s">
        <v>47</v>
      </c>
      <c r="O664" s="1" t="s">
        <v>1833</v>
      </c>
      <c r="P664" s="1" t="s">
        <v>1833</v>
      </c>
      <c r="Q664" s="1" t="s">
        <v>3692</v>
      </c>
      <c r="R664" s="1" t="s">
        <v>1833</v>
      </c>
      <c r="S664" s="1" t="s">
        <v>3693</v>
      </c>
      <c r="T664" s="1" t="s">
        <v>4371</v>
      </c>
      <c r="U664" s="1" t="s">
        <v>1833</v>
      </c>
      <c r="V664" s="1" t="s">
        <v>1833</v>
      </c>
      <c r="W664" s="1" t="s">
        <v>3695</v>
      </c>
      <c r="X664" s="1" t="s">
        <v>11011</v>
      </c>
      <c r="Y664" s="2">
        <f>X665-'Bloco 1 10s Com RTOS RX'!$X664</f>
        <v>0.0001157407407</v>
      </c>
      <c r="Z664" s="1">
        <f>SUM(LEN(",CO_MQ135|"),'Bloco 1 10s Com RTOS RX'!$H664,LEN(",CO2_MQ135|"),'Bloco 1 10s Com RTOS RX'!$I664,LEN(",Alcool_MQ135|"),'Bloco 1 10s Com RTOS RX'!$J664,LEN(",Alcool_MQ135|"),'Bloco 1 10s Com RTOS RX'!$K664,LEN(",Toluen_MQ135|"),'Bloco 1 10s Com RTOS RX'!$L664,LEN(",MH4_MQ135|"),'Bloco 1 10s Com RTOS RX'!$M664,LEN(",O3_MQ131|"),'Bloco 1 10s Com RTOS RX'!$N664)*8</f>
        <v>672</v>
      </c>
    </row>
    <row r="665" ht="15.75" customHeight="1">
      <c r="A665" s="1" t="s">
        <v>11012</v>
      </c>
      <c r="B665" s="1" t="s">
        <v>11013</v>
      </c>
      <c r="C665" s="1" t="s">
        <v>8399</v>
      </c>
      <c r="D665" s="1" t="s">
        <v>11014</v>
      </c>
      <c r="E665" s="1" t="s">
        <v>1833</v>
      </c>
      <c r="F665" s="1" t="s">
        <v>1833</v>
      </c>
      <c r="G665" s="1" t="s">
        <v>1833</v>
      </c>
      <c r="H665" s="1" t="s">
        <v>447</v>
      </c>
      <c r="I665" s="1" t="s">
        <v>186</v>
      </c>
      <c r="J665" s="1" t="s">
        <v>187</v>
      </c>
      <c r="K665" s="1" t="s">
        <v>103</v>
      </c>
      <c r="L665" s="1" t="s">
        <v>188</v>
      </c>
      <c r="M665" s="1" t="s">
        <v>152</v>
      </c>
      <c r="N665" s="1" t="s">
        <v>605</v>
      </c>
      <c r="O665" s="1" t="s">
        <v>1833</v>
      </c>
      <c r="P665" s="1" t="s">
        <v>1833</v>
      </c>
      <c r="Q665" s="1" t="s">
        <v>3692</v>
      </c>
      <c r="R665" s="1" t="s">
        <v>1833</v>
      </c>
      <c r="S665" s="1" t="s">
        <v>3700</v>
      </c>
      <c r="T665" s="1" t="s">
        <v>4371</v>
      </c>
      <c r="U665" s="1" t="s">
        <v>1833</v>
      </c>
      <c r="V665" s="1" t="s">
        <v>1833</v>
      </c>
      <c r="W665" s="1" t="s">
        <v>3695</v>
      </c>
      <c r="X665" s="1" t="s">
        <v>11015</v>
      </c>
      <c r="Y665" s="2">
        <f>X666-'Bloco 1 10s Com RTOS RX'!$X665</f>
        <v>0.0001157407407</v>
      </c>
      <c r="Z665" s="1">
        <f>SUM(LEN(",CO_MQ135|"),'Bloco 1 10s Com RTOS RX'!$H665,LEN(",CO2_MQ135|"),'Bloco 1 10s Com RTOS RX'!$I665,LEN(",Alcool_MQ135|"),'Bloco 1 10s Com RTOS RX'!$J665,LEN(",Alcool_MQ135|"),'Bloco 1 10s Com RTOS RX'!$K665,LEN(",Toluen_MQ135|"),'Bloco 1 10s Com RTOS RX'!$L665,LEN(",MH4_MQ135|"),'Bloco 1 10s Com RTOS RX'!$M665,LEN(",O3_MQ131|"),'Bloco 1 10s Com RTOS RX'!$N665)*8</f>
        <v>672</v>
      </c>
    </row>
    <row r="666" ht="15.75" customHeight="1">
      <c r="A666" s="1" t="s">
        <v>11016</v>
      </c>
      <c r="B666" s="1" t="s">
        <v>11017</v>
      </c>
      <c r="C666" s="1" t="s">
        <v>8399</v>
      </c>
      <c r="D666" s="1" t="s">
        <v>11018</v>
      </c>
      <c r="E666" s="1" t="s">
        <v>1833</v>
      </c>
      <c r="F666" s="1" t="s">
        <v>1833</v>
      </c>
      <c r="G666" s="1" t="s">
        <v>1833</v>
      </c>
      <c r="H666" s="1" t="s">
        <v>572</v>
      </c>
      <c r="I666" s="1" t="s">
        <v>3826</v>
      </c>
      <c r="J666" s="1" t="s">
        <v>4444</v>
      </c>
      <c r="K666" s="1" t="s">
        <v>73</v>
      </c>
      <c r="L666" s="1" t="s">
        <v>3827</v>
      </c>
      <c r="M666" s="1" t="s">
        <v>159</v>
      </c>
      <c r="N666" s="1" t="s">
        <v>636</v>
      </c>
      <c r="O666" s="1" t="s">
        <v>1833</v>
      </c>
      <c r="P666" s="1" t="s">
        <v>1833</v>
      </c>
      <c r="Q666" s="1" t="s">
        <v>3692</v>
      </c>
      <c r="R666" s="1" t="s">
        <v>1833</v>
      </c>
      <c r="S666" s="1" t="s">
        <v>3693</v>
      </c>
      <c r="T666" s="1" t="s">
        <v>4371</v>
      </c>
      <c r="U666" s="1" t="s">
        <v>1833</v>
      </c>
      <c r="V666" s="1" t="s">
        <v>1833</v>
      </c>
      <c r="W666" s="1" t="s">
        <v>3695</v>
      </c>
      <c r="X666" s="1" t="s">
        <v>11019</v>
      </c>
      <c r="Y666" s="2">
        <f>X667-'Bloco 1 10s Com RTOS RX'!$X666</f>
        <v>0.0001157407407</v>
      </c>
      <c r="Z666" s="1">
        <f>SUM(LEN(",CO_MQ135|"),'Bloco 1 10s Com RTOS RX'!$H666,LEN(",CO2_MQ135|"),'Bloco 1 10s Com RTOS RX'!$I666,LEN(",Alcool_MQ135|"),'Bloco 1 10s Com RTOS RX'!$J666,LEN(",Alcool_MQ135|"),'Bloco 1 10s Com RTOS RX'!$K666,LEN(",Toluen_MQ135|"),'Bloco 1 10s Com RTOS RX'!$L666,LEN(",MH4_MQ135|"),'Bloco 1 10s Com RTOS RX'!$M666,LEN(",O3_MQ131|"),'Bloco 1 10s Com RTOS RX'!$N666)*8</f>
        <v>672</v>
      </c>
    </row>
    <row r="667" ht="15.75" customHeight="1">
      <c r="A667" s="1" t="s">
        <v>11020</v>
      </c>
      <c r="B667" s="1" t="s">
        <v>11021</v>
      </c>
      <c r="C667" s="1" t="s">
        <v>8399</v>
      </c>
      <c r="D667" s="1" t="s">
        <v>11022</v>
      </c>
      <c r="E667" s="1" t="s">
        <v>1833</v>
      </c>
      <c r="F667" s="1" t="s">
        <v>1833</v>
      </c>
      <c r="G667" s="1" t="s">
        <v>1833</v>
      </c>
      <c r="H667" s="1" t="s">
        <v>307</v>
      </c>
      <c r="I667" s="1" t="s">
        <v>308</v>
      </c>
      <c r="J667" s="1" t="s">
        <v>309</v>
      </c>
      <c r="K667" s="1" t="s">
        <v>3720</v>
      </c>
      <c r="L667" s="1" t="s">
        <v>310</v>
      </c>
      <c r="M667" s="1" t="s">
        <v>110</v>
      </c>
      <c r="N667" s="1" t="s">
        <v>219</v>
      </c>
      <c r="O667" s="1" t="s">
        <v>1833</v>
      </c>
      <c r="P667" s="1" t="s">
        <v>1833</v>
      </c>
      <c r="Q667" s="1" t="s">
        <v>3692</v>
      </c>
      <c r="R667" s="1" t="s">
        <v>1833</v>
      </c>
      <c r="S667" s="1" t="s">
        <v>3700</v>
      </c>
      <c r="T667" s="1" t="s">
        <v>4371</v>
      </c>
      <c r="U667" s="1" t="s">
        <v>1833</v>
      </c>
      <c r="V667" s="1" t="s">
        <v>1833</v>
      </c>
      <c r="W667" s="1" t="s">
        <v>3695</v>
      </c>
      <c r="X667" s="1" t="s">
        <v>11023</v>
      </c>
      <c r="Y667" s="2">
        <f>X668-'Bloco 1 10s Com RTOS RX'!$X667</f>
        <v>0.0001157407407</v>
      </c>
      <c r="Z667" s="1">
        <f>SUM(LEN(",CO_MQ135|"),'Bloco 1 10s Com RTOS RX'!$H667,LEN(",CO2_MQ135|"),'Bloco 1 10s Com RTOS RX'!$I667,LEN(",Alcool_MQ135|"),'Bloco 1 10s Com RTOS RX'!$J667,LEN(",Alcool_MQ135|"),'Bloco 1 10s Com RTOS RX'!$K667,LEN(",Toluen_MQ135|"),'Bloco 1 10s Com RTOS RX'!$L667,LEN(",MH4_MQ135|"),'Bloco 1 10s Com RTOS RX'!$M667,LEN(",O3_MQ131|"),'Bloco 1 10s Com RTOS RX'!$N667)*8</f>
        <v>672</v>
      </c>
    </row>
    <row r="668" ht="15.75" customHeight="1">
      <c r="A668" s="1" t="s">
        <v>11024</v>
      </c>
      <c r="B668" s="1" t="s">
        <v>11025</v>
      </c>
      <c r="C668" s="1" t="s">
        <v>8399</v>
      </c>
      <c r="D668" s="1" t="s">
        <v>11026</v>
      </c>
      <c r="E668" s="1" t="s">
        <v>1833</v>
      </c>
      <c r="F668" s="1" t="s">
        <v>1833</v>
      </c>
      <c r="G668" s="1" t="s">
        <v>1833</v>
      </c>
      <c r="H668" s="1" t="s">
        <v>603</v>
      </c>
      <c r="I668" s="1" t="s">
        <v>614</v>
      </c>
      <c r="J668" s="1" t="s">
        <v>604</v>
      </c>
      <c r="K668" s="1" t="s">
        <v>3720</v>
      </c>
      <c r="L668" s="1" t="s">
        <v>47</v>
      </c>
      <c r="M668" s="1" t="s">
        <v>110</v>
      </c>
      <c r="N668" s="1" t="s">
        <v>47</v>
      </c>
      <c r="O668" s="1" t="s">
        <v>1833</v>
      </c>
      <c r="P668" s="1" t="s">
        <v>1833</v>
      </c>
      <c r="Q668" s="1" t="s">
        <v>3692</v>
      </c>
      <c r="R668" s="1" t="s">
        <v>1833</v>
      </c>
      <c r="S668" s="1" t="s">
        <v>3700</v>
      </c>
      <c r="T668" s="1" t="s">
        <v>4371</v>
      </c>
      <c r="U668" s="1" t="s">
        <v>1833</v>
      </c>
      <c r="V668" s="1" t="s">
        <v>1833</v>
      </c>
      <c r="W668" s="1" t="s">
        <v>3695</v>
      </c>
      <c r="X668" s="1" t="s">
        <v>11027</v>
      </c>
      <c r="Y668" s="2">
        <f>X669-'Bloco 1 10s Com RTOS RX'!$X668</f>
        <v>0.0001157407407</v>
      </c>
      <c r="Z668" s="1">
        <f>SUM(LEN(",CO_MQ135|"),'Bloco 1 10s Com RTOS RX'!$H668,LEN(",CO2_MQ135|"),'Bloco 1 10s Com RTOS RX'!$I668,LEN(",Alcool_MQ135|"),'Bloco 1 10s Com RTOS RX'!$J668,LEN(",Alcool_MQ135|"),'Bloco 1 10s Com RTOS RX'!$K668,LEN(",Toluen_MQ135|"),'Bloco 1 10s Com RTOS RX'!$L668,LEN(",MH4_MQ135|"),'Bloco 1 10s Com RTOS RX'!$M668,LEN(",O3_MQ131|"),'Bloco 1 10s Com RTOS RX'!$N668)*8</f>
        <v>672</v>
      </c>
    </row>
    <row r="669" ht="15.75" customHeight="1">
      <c r="A669" s="1" t="s">
        <v>11028</v>
      </c>
      <c r="B669" s="1" t="s">
        <v>11029</v>
      </c>
      <c r="C669" s="1" t="s">
        <v>8399</v>
      </c>
      <c r="D669" s="1" t="s">
        <v>11030</v>
      </c>
      <c r="E669" s="1" t="s">
        <v>1833</v>
      </c>
      <c r="F669" s="1" t="s">
        <v>1833</v>
      </c>
      <c r="G669" s="1" t="s">
        <v>1833</v>
      </c>
      <c r="H669" s="1" t="s">
        <v>603</v>
      </c>
      <c r="I669" s="1" t="s">
        <v>614</v>
      </c>
      <c r="J669" s="1" t="s">
        <v>604</v>
      </c>
      <c r="K669" s="1" t="s">
        <v>3720</v>
      </c>
      <c r="L669" s="1" t="s">
        <v>47</v>
      </c>
      <c r="M669" s="1" t="s">
        <v>110</v>
      </c>
      <c r="N669" s="1" t="s">
        <v>194</v>
      </c>
      <c r="O669" s="1" t="s">
        <v>1833</v>
      </c>
      <c r="P669" s="1" t="s">
        <v>1833</v>
      </c>
      <c r="Q669" s="1" t="s">
        <v>3692</v>
      </c>
      <c r="R669" s="1" t="s">
        <v>1833</v>
      </c>
      <c r="S669" s="1" t="s">
        <v>3700</v>
      </c>
      <c r="T669" s="1" t="s">
        <v>4371</v>
      </c>
      <c r="U669" s="1" t="s">
        <v>1833</v>
      </c>
      <c r="V669" s="1" t="s">
        <v>1833</v>
      </c>
      <c r="W669" s="1" t="s">
        <v>3695</v>
      </c>
      <c r="X669" s="1" t="s">
        <v>11031</v>
      </c>
      <c r="Y669" s="2">
        <f>X670-'Bloco 1 10s Com RTOS RX'!$X669</f>
        <v>0.0002314814815</v>
      </c>
      <c r="Z669" s="1">
        <f>SUM(LEN(",CO_MQ135|"),'Bloco 1 10s Com RTOS RX'!$H669,LEN(",CO2_MQ135|"),'Bloco 1 10s Com RTOS RX'!$I669,LEN(",Alcool_MQ135|"),'Bloco 1 10s Com RTOS RX'!$J669,LEN(",Alcool_MQ135|"),'Bloco 1 10s Com RTOS RX'!$K669,LEN(",Toluen_MQ135|"),'Bloco 1 10s Com RTOS RX'!$L669,LEN(",MH4_MQ135|"),'Bloco 1 10s Com RTOS RX'!$M669,LEN(",O3_MQ131|"),'Bloco 1 10s Com RTOS RX'!$N669)*8</f>
        <v>672</v>
      </c>
    </row>
    <row r="670" ht="15.75" customHeight="1">
      <c r="A670" s="1" t="s">
        <v>11032</v>
      </c>
      <c r="B670" s="1" t="s">
        <v>11033</v>
      </c>
      <c r="C670" s="1" t="s">
        <v>8399</v>
      </c>
      <c r="D670" s="1" t="s">
        <v>11034</v>
      </c>
      <c r="E670" s="1" t="s">
        <v>1833</v>
      </c>
      <c r="F670" s="1" t="s">
        <v>1833</v>
      </c>
      <c r="G670" s="1" t="s">
        <v>1833</v>
      </c>
      <c r="H670" s="1" t="s">
        <v>4121</v>
      </c>
      <c r="I670" s="1" t="s">
        <v>3826</v>
      </c>
      <c r="J670" s="1" t="s">
        <v>427</v>
      </c>
      <c r="K670" s="1" t="s">
        <v>3720</v>
      </c>
      <c r="L670" s="1" t="s">
        <v>428</v>
      </c>
      <c r="M670" s="1" t="s">
        <v>159</v>
      </c>
      <c r="N670" s="1" t="s">
        <v>183</v>
      </c>
      <c r="O670" s="1" t="s">
        <v>1833</v>
      </c>
      <c r="P670" s="1" t="s">
        <v>1833</v>
      </c>
      <c r="Q670" s="1" t="s">
        <v>3692</v>
      </c>
      <c r="R670" s="1" t="s">
        <v>1833</v>
      </c>
      <c r="S670" s="1" t="s">
        <v>3700</v>
      </c>
      <c r="T670" s="1" t="s">
        <v>4371</v>
      </c>
      <c r="U670" s="1" t="s">
        <v>1833</v>
      </c>
      <c r="V670" s="1" t="s">
        <v>1833</v>
      </c>
      <c r="W670" s="1" t="s">
        <v>3695</v>
      </c>
      <c r="X670" s="1" t="s">
        <v>11035</v>
      </c>
      <c r="Y670" s="2">
        <f>X671-'Bloco 1 10s Com RTOS RX'!$X670</f>
        <v>0.0001157407407</v>
      </c>
      <c r="Z670" s="1">
        <f>SUM(LEN(",CO_MQ135|"),'Bloco 1 10s Com RTOS RX'!$H670,LEN(",CO2_MQ135|"),'Bloco 1 10s Com RTOS RX'!$I670,LEN(",Alcool_MQ135|"),'Bloco 1 10s Com RTOS RX'!$J670,LEN(",Alcool_MQ135|"),'Bloco 1 10s Com RTOS RX'!$K670,LEN(",Toluen_MQ135|"),'Bloco 1 10s Com RTOS RX'!$L670,LEN(",MH4_MQ135|"),'Bloco 1 10s Com RTOS RX'!$M670,LEN(",O3_MQ131|"),'Bloco 1 10s Com RTOS RX'!$N670)*8</f>
        <v>672</v>
      </c>
    </row>
    <row r="671" ht="15.75" customHeight="1">
      <c r="A671" s="1" t="s">
        <v>11036</v>
      </c>
      <c r="B671" s="1" t="s">
        <v>11037</v>
      </c>
      <c r="C671" s="1" t="s">
        <v>8399</v>
      </c>
      <c r="D671" s="1" t="s">
        <v>11038</v>
      </c>
      <c r="E671" s="1" t="s">
        <v>1833</v>
      </c>
      <c r="F671" s="1" t="s">
        <v>1833</v>
      </c>
      <c r="G671" s="1" t="s">
        <v>1833</v>
      </c>
      <c r="H671" s="1" t="s">
        <v>122</v>
      </c>
      <c r="I671" s="1" t="s">
        <v>40</v>
      </c>
      <c r="J671" s="1" t="s">
        <v>41</v>
      </c>
      <c r="K671" s="1" t="s">
        <v>42</v>
      </c>
      <c r="L671" s="1" t="s">
        <v>123</v>
      </c>
      <c r="M671" s="1" t="s">
        <v>44</v>
      </c>
      <c r="N671" s="1" t="s">
        <v>183</v>
      </c>
      <c r="O671" s="1" t="s">
        <v>1833</v>
      </c>
      <c r="P671" s="1" t="s">
        <v>1833</v>
      </c>
      <c r="Q671" s="1" t="s">
        <v>3692</v>
      </c>
      <c r="R671" s="1" t="s">
        <v>1833</v>
      </c>
      <c r="S671" s="1" t="s">
        <v>3700</v>
      </c>
      <c r="T671" s="1" t="s">
        <v>4371</v>
      </c>
      <c r="U671" s="1" t="s">
        <v>1833</v>
      </c>
      <c r="V671" s="1" t="s">
        <v>1833</v>
      </c>
      <c r="W671" s="1" t="s">
        <v>3695</v>
      </c>
      <c r="X671" s="1" t="s">
        <v>11039</v>
      </c>
      <c r="Y671" s="2">
        <f>X672-'Bloco 1 10s Com RTOS RX'!$X671</f>
        <v>0.0001157407407</v>
      </c>
      <c r="Z671" s="1">
        <f>SUM(LEN(",CO_MQ135|"),'Bloco 1 10s Com RTOS RX'!$H671,LEN(",CO2_MQ135|"),'Bloco 1 10s Com RTOS RX'!$I671,LEN(",Alcool_MQ135|"),'Bloco 1 10s Com RTOS RX'!$J671,LEN(",Alcool_MQ135|"),'Bloco 1 10s Com RTOS RX'!$K671,LEN(",Toluen_MQ135|"),'Bloco 1 10s Com RTOS RX'!$L671,LEN(",MH4_MQ135|"),'Bloco 1 10s Com RTOS RX'!$M671,LEN(",O3_MQ131|"),'Bloco 1 10s Com RTOS RX'!$N671)*8</f>
        <v>672</v>
      </c>
    </row>
    <row r="672" ht="15.75" customHeight="1">
      <c r="A672" s="1" t="s">
        <v>11040</v>
      </c>
      <c r="B672" s="1" t="s">
        <v>11041</v>
      </c>
      <c r="C672" s="1" t="s">
        <v>8399</v>
      </c>
      <c r="D672" s="1" t="s">
        <v>11042</v>
      </c>
      <c r="E672" s="1" t="s">
        <v>1833</v>
      </c>
      <c r="F672" s="1" t="s">
        <v>1833</v>
      </c>
      <c r="G672" s="1" t="s">
        <v>1833</v>
      </c>
      <c r="H672" s="1" t="s">
        <v>155</v>
      </c>
      <c r="I672" s="1" t="s">
        <v>498</v>
      </c>
      <c r="J672" s="1" t="s">
        <v>157</v>
      </c>
      <c r="K672" s="1" t="s">
        <v>73</v>
      </c>
      <c r="L672" s="1" t="s">
        <v>499</v>
      </c>
      <c r="M672" s="1" t="s">
        <v>159</v>
      </c>
      <c r="N672" s="1" t="s">
        <v>183</v>
      </c>
      <c r="O672" s="1" t="s">
        <v>1833</v>
      </c>
      <c r="P672" s="1" t="s">
        <v>1833</v>
      </c>
      <c r="Q672" s="1" t="s">
        <v>3692</v>
      </c>
      <c r="R672" s="1" t="s">
        <v>1833</v>
      </c>
      <c r="S672" s="1" t="s">
        <v>3693</v>
      </c>
      <c r="T672" s="1" t="s">
        <v>4371</v>
      </c>
      <c r="U672" s="1" t="s">
        <v>1833</v>
      </c>
      <c r="V672" s="1" t="s">
        <v>1833</v>
      </c>
      <c r="W672" s="1" t="s">
        <v>3695</v>
      </c>
      <c r="X672" s="1" t="s">
        <v>11043</v>
      </c>
      <c r="Y672" s="2">
        <f>X673-'Bloco 1 10s Com RTOS RX'!$X672</f>
        <v>0.0001273148148</v>
      </c>
      <c r="Z672" s="1">
        <f>SUM(LEN(",CO_MQ135|"),'Bloco 1 10s Com RTOS RX'!$H672,LEN(",CO2_MQ135|"),'Bloco 1 10s Com RTOS RX'!$I672,LEN(",Alcool_MQ135|"),'Bloco 1 10s Com RTOS RX'!$J672,LEN(",Alcool_MQ135|"),'Bloco 1 10s Com RTOS RX'!$K672,LEN(",Toluen_MQ135|"),'Bloco 1 10s Com RTOS RX'!$L672,LEN(",MH4_MQ135|"),'Bloco 1 10s Com RTOS RX'!$M672,LEN(",O3_MQ131|"),'Bloco 1 10s Com RTOS RX'!$N672)*8</f>
        <v>672</v>
      </c>
    </row>
    <row r="673" ht="15.75" customHeight="1">
      <c r="A673" s="1" t="s">
        <v>11044</v>
      </c>
      <c r="B673" s="1" t="s">
        <v>11045</v>
      </c>
      <c r="C673" s="1" t="s">
        <v>8399</v>
      </c>
      <c r="D673" s="1" t="s">
        <v>11046</v>
      </c>
      <c r="E673" s="1" t="s">
        <v>1833</v>
      </c>
      <c r="F673" s="1" t="s">
        <v>1833</v>
      </c>
      <c r="G673" s="1" t="s">
        <v>1833</v>
      </c>
      <c r="H673" s="1" t="s">
        <v>572</v>
      </c>
      <c r="I673" s="1" t="s">
        <v>3826</v>
      </c>
      <c r="J673" s="1" t="s">
        <v>4444</v>
      </c>
      <c r="K673" s="1" t="s">
        <v>73</v>
      </c>
      <c r="L673" s="1" t="s">
        <v>3827</v>
      </c>
      <c r="M673" s="1" t="s">
        <v>159</v>
      </c>
      <c r="N673" s="1" t="s">
        <v>428</v>
      </c>
      <c r="O673" s="1" t="s">
        <v>1833</v>
      </c>
      <c r="P673" s="1" t="s">
        <v>1833</v>
      </c>
      <c r="Q673" s="1" t="s">
        <v>3692</v>
      </c>
      <c r="R673" s="1" t="s">
        <v>1833</v>
      </c>
      <c r="S673" s="1" t="s">
        <v>3693</v>
      </c>
      <c r="T673" s="1" t="s">
        <v>4371</v>
      </c>
      <c r="U673" s="1" t="s">
        <v>1833</v>
      </c>
      <c r="V673" s="1" t="s">
        <v>1833</v>
      </c>
      <c r="W673" s="1" t="s">
        <v>3695</v>
      </c>
      <c r="X673" s="1" t="s">
        <v>11047</v>
      </c>
      <c r="Y673" s="2">
        <f>X674-'Bloco 1 10s Com RTOS RX'!$X673</f>
        <v>0.0001041666667</v>
      </c>
      <c r="Z673" s="1">
        <f>SUM(LEN(",CO_MQ135|"),'Bloco 1 10s Com RTOS RX'!$H673,LEN(",CO2_MQ135|"),'Bloco 1 10s Com RTOS RX'!$I673,LEN(",Alcool_MQ135|"),'Bloco 1 10s Com RTOS RX'!$J673,LEN(",Alcool_MQ135|"),'Bloco 1 10s Com RTOS RX'!$K673,LEN(",Toluen_MQ135|"),'Bloco 1 10s Com RTOS RX'!$L673,LEN(",MH4_MQ135|"),'Bloco 1 10s Com RTOS RX'!$M673,LEN(",O3_MQ131|"),'Bloco 1 10s Com RTOS RX'!$N673)*8</f>
        <v>672</v>
      </c>
    </row>
    <row r="674" ht="15.75" customHeight="1">
      <c r="A674" s="1" t="s">
        <v>11048</v>
      </c>
      <c r="B674" s="1" t="s">
        <v>11049</v>
      </c>
      <c r="C674" s="1" t="s">
        <v>8399</v>
      </c>
      <c r="D674" s="1" t="s">
        <v>11050</v>
      </c>
      <c r="E674" s="1" t="s">
        <v>1833</v>
      </c>
      <c r="F674" s="1" t="s">
        <v>1833</v>
      </c>
      <c r="G674" s="1" t="s">
        <v>1833</v>
      </c>
      <c r="H674" s="1" t="s">
        <v>155</v>
      </c>
      <c r="I674" s="1" t="s">
        <v>498</v>
      </c>
      <c r="J674" s="1" t="s">
        <v>157</v>
      </c>
      <c r="K674" s="1" t="s">
        <v>73</v>
      </c>
      <c r="L674" s="1" t="s">
        <v>499</v>
      </c>
      <c r="M674" s="1" t="s">
        <v>159</v>
      </c>
      <c r="N674" s="1" t="s">
        <v>428</v>
      </c>
      <c r="O674" s="1" t="s">
        <v>1833</v>
      </c>
      <c r="P674" s="1" t="s">
        <v>1833</v>
      </c>
      <c r="Q674" s="1" t="s">
        <v>3692</v>
      </c>
      <c r="R674" s="1" t="s">
        <v>1833</v>
      </c>
      <c r="S674" s="1" t="s">
        <v>3693</v>
      </c>
      <c r="T674" s="1" t="s">
        <v>4371</v>
      </c>
      <c r="U674" s="1" t="s">
        <v>1833</v>
      </c>
      <c r="V674" s="1" t="s">
        <v>1833</v>
      </c>
      <c r="W674" s="1" t="s">
        <v>3695</v>
      </c>
      <c r="X674" s="1" t="s">
        <v>11051</v>
      </c>
      <c r="Y674" s="2">
        <f>X675-'Bloco 1 10s Com RTOS RX'!$X674</f>
        <v>0.0001157407407</v>
      </c>
      <c r="Z674" s="1">
        <f>SUM(LEN(",CO_MQ135|"),'Bloco 1 10s Com RTOS RX'!$H674,LEN(",CO2_MQ135|"),'Bloco 1 10s Com RTOS RX'!$I674,LEN(",Alcool_MQ135|"),'Bloco 1 10s Com RTOS RX'!$J674,LEN(",Alcool_MQ135|"),'Bloco 1 10s Com RTOS RX'!$K674,LEN(",Toluen_MQ135|"),'Bloco 1 10s Com RTOS RX'!$L674,LEN(",MH4_MQ135|"),'Bloco 1 10s Com RTOS RX'!$M674,LEN(",O3_MQ131|"),'Bloco 1 10s Com RTOS RX'!$N674)*8</f>
        <v>672</v>
      </c>
    </row>
    <row r="675" ht="15.75" customHeight="1">
      <c r="A675" s="1" t="s">
        <v>11052</v>
      </c>
      <c r="B675" s="1" t="s">
        <v>11053</v>
      </c>
      <c r="C675" s="1" t="s">
        <v>8399</v>
      </c>
      <c r="D675" s="1" t="s">
        <v>11054</v>
      </c>
      <c r="E675" s="1" t="s">
        <v>1833</v>
      </c>
      <c r="F675" s="1" t="s">
        <v>1833</v>
      </c>
      <c r="G675" s="1" t="s">
        <v>1833</v>
      </c>
      <c r="H675" s="1" t="s">
        <v>630</v>
      </c>
      <c r="I675" s="1" t="s">
        <v>614</v>
      </c>
      <c r="J675" s="1" t="s">
        <v>618</v>
      </c>
      <c r="K675" s="1" t="s">
        <v>3720</v>
      </c>
      <c r="L675" s="1" t="s">
        <v>183</v>
      </c>
      <c r="M675" s="1" t="s">
        <v>159</v>
      </c>
      <c r="N675" s="1" t="s">
        <v>3827</v>
      </c>
      <c r="O675" s="1" t="s">
        <v>1833</v>
      </c>
      <c r="P675" s="1" t="s">
        <v>1833</v>
      </c>
      <c r="Q675" s="1" t="s">
        <v>3692</v>
      </c>
      <c r="R675" s="1" t="s">
        <v>1833</v>
      </c>
      <c r="S675" s="1" t="s">
        <v>3700</v>
      </c>
      <c r="T675" s="1" t="s">
        <v>4371</v>
      </c>
      <c r="U675" s="1" t="s">
        <v>1833</v>
      </c>
      <c r="V675" s="1" t="s">
        <v>1833</v>
      </c>
      <c r="W675" s="1" t="s">
        <v>3695</v>
      </c>
      <c r="X675" s="1" t="s">
        <v>11055</v>
      </c>
      <c r="Y675" s="2">
        <f>X676-'Bloco 1 10s Com RTOS RX'!$X675</f>
        <v>0.0001273148148</v>
      </c>
      <c r="Z675" s="1">
        <f>SUM(LEN(",CO_MQ135|"),'Bloco 1 10s Com RTOS RX'!$H675,LEN(",CO2_MQ135|"),'Bloco 1 10s Com RTOS RX'!$I675,LEN(",Alcool_MQ135|"),'Bloco 1 10s Com RTOS RX'!$J675,LEN(",Alcool_MQ135|"),'Bloco 1 10s Com RTOS RX'!$K675,LEN(",Toluen_MQ135|"),'Bloco 1 10s Com RTOS RX'!$L675,LEN(",MH4_MQ135|"),'Bloco 1 10s Com RTOS RX'!$M675,LEN(",O3_MQ131|"),'Bloco 1 10s Com RTOS RX'!$N675)*8</f>
        <v>672</v>
      </c>
    </row>
    <row r="676" ht="15.75" customHeight="1">
      <c r="A676" s="1" t="s">
        <v>11056</v>
      </c>
      <c r="B676" s="1" t="s">
        <v>11057</v>
      </c>
      <c r="C676" s="1" t="s">
        <v>8399</v>
      </c>
      <c r="D676" s="1" t="s">
        <v>11058</v>
      </c>
      <c r="E676" s="1" t="s">
        <v>1833</v>
      </c>
      <c r="F676" s="1" t="s">
        <v>1833</v>
      </c>
      <c r="G676" s="1" t="s">
        <v>1833</v>
      </c>
      <c r="H676" s="1" t="s">
        <v>572</v>
      </c>
      <c r="I676" s="1" t="s">
        <v>3826</v>
      </c>
      <c r="J676" s="1" t="s">
        <v>4444</v>
      </c>
      <c r="K676" s="1" t="s">
        <v>73</v>
      </c>
      <c r="L676" s="1" t="s">
        <v>3827</v>
      </c>
      <c r="M676" s="1" t="s">
        <v>159</v>
      </c>
      <c r="N676" s="1" t="s">
        <v>428</v>
      </c>
      <c r="O676" s="1" t="s">
        <v>1833</v>
      </c>
      <c r="P676" s="1" t="s">
        <v>1833</v>
      </c>
      <c r="Q676" s="1" t="s">
        <v>3692</v>
      </c>
      <c r="R676" s="1" t="s">
        <v>1833</v>
      </c>
      <c r="S676" s="1" t="s">
        <v>3693</v>
      </c>
      <c r="T676" s="1" t="s">
        <v>4371</v>
      </c>
      <c r="U676" s="1" t="s">
        <v>1833</v>
      </c>
      <c r="V676" s="1" t="s">
        <v>1833</v>
      </c>
      <c r="W676" s="1" t="s">
        <v>3695</v>
      </c>
      <c r="X676" s="1" t="s">
        <v>11059</v>
      </c>
      <c r="Y676" s="2">
        <f>X677-'Bloco 1 10s Com RTOS RX'!$X676</f>
        <v>0.0001157407407</v>
      </c>
      <c r="Z676" s="1">
        <f>SUM(LEN(",CO_MQ135|"),'Bloco 1 10s Com RTOS RX'!$H676,LEN(",CO2_MQ135|"),'Bloco 1 10s Com RTOS RX'!$I676,LEN(",Alcool_MQ135|"),'Bloco 1 10s Com RTOS RX'!$J676,LEN(",Alcool_MQ135|"),'Bloco 1 10s Com RTOS RX'!$K676,LEN(",Toluen_MQ135|"),'Bloco 1 10s Com RTOS RX'!$L676,LEN(",MH4_MQ135|"),'Bloco 1 10s Com RTOS RX'!$M676,LEN(",O3_MQ131|"),'Bloco 1 10s Com RTOS RX'!$N676)*8</f>
        <v>672</v>
      </c>
    </row>
    <row r="677" ht="15.75" customHeight="1">
      <c r="A677" s="1" t="s">
        <v>11060</v>
      </c>
      <c r="B677" s="1" t="s">
        <v>11061</v>
      </c>
      <c r="C677" s="1" t="s">
        <v>8399</v>
      </c>
      <c r="D677" s="1" t="s">
        <v>11062</v>
      </c>
      <c r="E677" s="1" t="s">
        <v>1833</v>
      </c>
      <c r="F677" s="1" t="s">
        <v>1833</v>
      </c>
      <c r="G677" s="1" t="s">
        <v>1833</v>
      </c>
      <c r="H677" s="1" t="s">
        <v>635</v>
      </c>
      <c r="I677" s="1" t="s">
        <v>3826</v>
      </c>
      <c r="J677" s="1" t="s">
        <v>4444</v>
      </c>
      <c r="K677" s="1" t="s">
        <v>73</v>
      </c>
      <c r="L677" s="1" t="s">
        <v>636</v>
      </c>
      <c r="M677" s="1" t="s">
        <v>159</v>
      </c>
      <c r="N677" s="1" t="s">
        <v>3827</v>
      </c>
      <c r="O677" s="1" t="s">
        <v>1833</v>
      </c>
      <c r="P677" s="1" t="s">
        <v>1833</v>
      </c>
      <c r="Q677" s="1" t="s">
        <v>3692</v>
      </c>
      <c r="R677" s="1" t="s">
        <v>1833</v>
      </c>
      <c r="S677" s="1" t="s">
        <v>3693</v>
      </c>
      <c r="T677" s="1" t="s">
        <v>4371</v>
      </c>
      <c r="U677" s="1" t="s">
        <v>1833</v>
      </c>
      <c r="V677" s="1" t="s">
        <v>1833</v>
      </c>
      <c r="W677" s="1" t="s">
        <v>3695</v>
      </c>
      <c r="X677" s="1" t="s">
        <v>11063</v>
      </c>
      <c r="Y677" s="2">
        <f>X678-'Bloco 1 10s Com RTOS RX'!$X677</f>
        <v>0.0001157407407</v>
      </c>
      <c r="Z677" s="1">
        <f>SUM(LEN(",CO_MQ135|"),'Bloco 1 10s Com RTOS RX'!$H677,LEN(",CO2_MQ135|"),'Bloco 1 10s Com RTOS RX'!$I677,LEN(",Alcool_MQ135|"),'Bloco 1 10s Com RTOS RX'!$J677,LEN(",Alcool_MQ135|"),'Bloco 1 10s Com RTOS RX'!$K677,LEN(",Toluen_MQ135|"),'Bloco 1 10s Com RTOS RX'!$L677,LEN(",MH4_MQ135|"),'Bloco 1 10s Com RTOS RX'!$M677,LEN(",O3_MQ131|"),'Bloco 1 10s Com RTOS RX'!$N677)*8</f>
        <v>672</v>
      </c>
    </row>
    <row r="678" ht="15.75" customHeight="1">
      <c r="A678" s="1" t="s">
        <v>11064</v>
      </c>
      <c r="B678" s="1" t="s">
        <v>11065</v>
      </c>
      <c r="C678" s="1" t="s">
        <v>8399</v>
      </c>
      <c r="D678" s="1" t="s">
        <v>11066</v>
      </c>
      <c r="E678" s="1" t="s">
        <v>1833</v>
      </c>
      <c r="F678" s="1" t="s">
        <v>1833</v>
      </c>
      <c r="G678" s="1" t="s">
        <v>1833</v>
      </c>
      <c r="H678" s="1" t="s">
        <v>630</v>
      </c>
      <c r="I678" s="1" t="s">
        <v>614</v>
      </c>
      <c r="J678" s="1" t="s">
        <v>618</v>
      </c>
      <c r="K678" s="1" t="s">
        <v>3720</v>
      </c>
      <c r="L678" s="1" t="s">
        <v>183</v>
      </c>
      <c r="M678" s="1" t="s">
        <v>159</v>
      </c>
      <c r="N678" s="1" t="s">
        <v>499</v>
      </c>
      <c r="O678" s="1" t="s">
        <v>1833</v>
      </c>
      <c r="P678" s="1" t="s">
        <v>1833</v>
      </c>
      <c r="Q678" s="1" t="s">
        <v>3692</v>
      </c>
      <c r="R678" s="1" t="s">
        <v>1833</v>
      </c>
      <c r="S678" s="1" t="s">
        <v>3700</v>
      </c>
      <c r="T678" s="1" t="s">
        <v>4371</v>
      </c>
      <c r="U678" s="1" t="s">
        <v>1833</v>
      </c>
      <c r="V678" s="1" t="s">
        <v>1833</v>
      </c>
      <c r="W678" s="1" t="s">
        <v>3695</v>
      </c>
      <c r="X678" s="1" t="s">
        <v>4967</v>
      </c>
      <c r="Y678" s="2">
        <f>X679-'Bloco 1 10s Com RTOS RX'!$X678</f>
        <v>0.0001157407407</v>
      </c>
      <c r="Z678" s="1">
        <f>SUM(LEN(",CO_MQ135|"),'Bloco 1 10s Com RTOS RX'!$H678,LEN(",CO2_MQ135|"),'Bloco 1 10s Com RTOS RX'!$I678,LEN(",Alcool_MQ135|"),'Bloco 1 10s Com RTOS RX'!$J678,LEN(",Alcool_MQ135|"),'Bloco 1 10s Com RTOS RX'!$K678,LEN(",Toluen_MQ135|"),'Bloco 1 10s Com RTOS RX'!$L678,LEN(",MH4_MQ135|"),'Bloco 1 10s Com RTOS RX'!$M678,LEN(",O3_MQ131|"),'Bloco 1 10s Com RTOS RX'!$N678)*8</f>
        <v>672</v>
      </c>
    </row>
    <row r="679" ht="15.75" customHeight="1">
      <c r="A679" s="1" t="s">
        <v>11067</v>
      </c>
      <c r="B679" s="1" t="s">
        <v>11068</v>
      </c>
      <c r="C679" s="1" t="s">
        <v>8399</v>
      </c>
      <c r="D679" s="1" t="s">
        <v>11069</v>
      </c>
      <c r="E679" s="1" t="s">
        <v>1833</v>
      </c>
      <c r="F679" s="1" t="s">
        <v>1833</v>
      </c>
      <c r="G679" s="1" t="s">
        <v>1833</v>
      </c>
      <c r="H679" s="1" t="s">
        <v>338</v>
      </c>
      <c r="I679" s="1" t="s">
        <v>334</v>
      </c>
      <c r="J679" s="1" t="s">
        <v>339</v>
      </c>
      <c r="K679" s="1" t="s">
        <v>44</v>
      </c>
      <c r="L679" s="1" t="s">
        <v>143</v>
      </c>
      <c r="M679" s="1" t="s">
        <v>3694</v>
      </c>
      <c r="N679" s="1" t="s">
        <v>428</v>
      </c>
      <c r="O679" s="1" t="s">
        <v>1833</v>
      </c>
      <c r="P679" s="1" t="s">
        <v>1833</v>
      </c>
      <c r="Q679" s="1" t="s">
        <v>3692</v>
      </c>
      <c r="R679" s="1" t="s">
        <v>1833</v>
      </c>
      <c r="S679" s="1" t="s">
        <v>3693</v>
      </c>
      <c r="T679" s="1" t="s">
        <v>4371</v>
      </c>
      <c r="U679" s="1" t="s">
        <v>1833</v>
      </c>
      <c r="V679" s="1" t="s">
        <v>1833</v>
      </c>
      <c r="W679" s="1" t="s">
        <v>3695</v>
      </c>
      <c r="X679" s="1" t="s">
        <v>11070</v>
      </c>
      <c r="Y679" s="2">
        <f>X680-'Bloco 1 10s Com RTOS RX'!$X679</f>
        <v>0.0001157407407</v>
      </c>
      <c r="Z679" s="1">
        <f>SUM(LEN(",CO_MQ135|"),'Bloco 1 10s Com RTOS RX'!$H679,LEN(",CO2_MQ135|"),'Bloco 1 10s Com RTOS RX'!$I679,LEN(",Alcool_MQ135|"),'Bloco 1 10s Com RTOS RX'!$J679,LEN(",Alcool_MQ135|"),'Bloco 1 10s Com RTOS RX'!$K679,LEN(",Toluen_MQ135|"),'Bloco 1 10s Com RTOS RX'!$L679,LEN(",MH4_MQ135|"),'Bloco 1 10s Com RTOS RX'!$M679,LEN(",O3_MQ131|"),'Bloco 1 10s Com RTOS RX'!$N679)*8</f>
        <v>672</v>
      </c>
    </row>
    <row r="680" ht="15.75" customHeight="1">
      <c r="A680" s="1" t="s">
        <v>11071</v>
      </c>
      <c r="B680" s="1" t="s">
        <v>11072</v>
      </c>
      <c r="C680" s="1" t="s">
        <v>8399</v>
      </c>
      <c r="D680" s="1" t="s">
        <v>11073</v>
      </c>
      <c r="E680" s="1" t="s">
        <v>1833</v>
      </c>
      <c r="F680" s="1" t="s">
        <v>1833</v>
      </c>
      <c r="G680" s="1" t="s">
        <v>1833</v>
      </c>
      <c r="H680" s="1" t="s">
        <v>832</v>
      </c>
      <c r="I680" s="1" t="s">
        <v>163</v>
      </c>
      <c r="J680" s="1" t="s">
        <v>597</v>
      </c>
      <c r="K680" s="1" t="s">
        <v>103</v>
      </c>
      <c r="L680" s="1" t="s">
        <v>833</v>
      </c>
      <c r="M680" s="1" t="s">
        <v>110</v>
      </c>
      <c r="N680" s="1" t="s">
        <v>636</v>
      </c>
      <c r="O680" s="1" t="s">
        <v>1833</v>
      </c>
      <c r="P680" s="1" t="s">
        <v>1833</v>
      </c>
      <c r="Q680" s="1" t="s">
        <v>3692</v>
      </c>
      <c r="R680" s="1" t="s">
        <v>1833</v>
      </c>
      <c r="S680" s="1" t="s">
        <v>3700</v>
      </c>
      <c r="T680" s="1" t="s">
        <v>4371</v>
      </c>
      <c r="U680" s="1" t="s">
        <v>1833</v>
      </c>
      <c r="V680" s="1" t="s">
        <v>1833</v>
      </c>
      <c r="W680" s="1" t="s">
        <v>3695</v>
      </c>
      <c r="X680" s="1" t="s">
        <v>11074</v>
      </c>
      <c r="Y680" s="2">
        <f>X681-'Bloco 1 10s Com RTOS RX'!$X680</f>
        <v>0.0001157407407</v>
      </c>
      <c r="Z680" s="1">
        <f>SUM(LEN(",CO_MQ135|"),'Bloco 1 10s Com RTOS RX'!$H680,LEN(",CO2_MQ135|"),'Bloco 1 10s Com RTOS RX'!$I680,LEN(",Alcool_MQ135|"),'Bloco 1 10s Com RTOS RX'!$J680,LEN(",Alcool_MQ135|"),'Bloco 1 10s Com RTOS RX'!$K680,LEN(",Toluen_MQ135|"),'Bloco 1 10s Com RTOS RX'!$L680,LEN(",MH4_MQ135|"),'Bloco 1 10s Com RTOS RX'!$M680,LEN(",O3_MQ131|"),'Bloco 1 10s Com RTOS RX'!$N680)*8</f>
        <v>672</v>
      </c>
    </row>
    <row r="681" ht="15.75" customHeight="1">
      <c r="A681" s="1" t="s">
        <v>11075</v>
      </c>
      <c r="B681" s="1" t="s">
        <v>11076</v>
      </c>
      <c r="C681" s="1" t="s">
        <v>8399</v>
      </c>
      <c r="D681" s="1" t="s">
        <v>11077</v>
      </c>
      <c r="E681" s="1" t="s">
        <v>1833</v>
      </c>
      <c r="F681" s="1" t="s">
        <v>1833</v>
      </c>
      <c r="G681" s="1" t="s">
        <v>1833</v>
      </c>
      <c r="H681" s="1" t="s">
        <v>155</v>
      </c>
      <c r="I681" s="1" t="s">
        <v>498</v>
      </c>
      <c r="J681" s="1" t="s">
        <v>157</v>
      </c>
      <c r="K681" s="1" t="s">
        <v>73</v>
      </c>
      <c r="L681" s="1" t="s">
        <v>499</v>
      </c>
      <c r="M681" s="1" t="s">
        <v>159</v>
      </c>
      <c r="N681" s="1" t="s">
        <v>636</v>
      </c>
      <c r="O681" s="1" t="s">
        <v>1833</v>
      </c>
      <c r="P681" s="1" t="s">
        <v>1833</v>
      </c>
      <c r="Q681" s="1" t="s">
        <v>3692</v>
      </c>
      <c r="R681" s="1" t="s">
        <v>1833</v>
      </c>
      <c r="S681" s="1" t="s">
        <v>3693</v>
      </c>
      <c r="T681" s="1" t="s">
        <v>4371</v>
      </c>
      <c r="U681" s="1" t="s">
        <v>1833</v>
      </c>
      <c r="V681" s="1" t="s">
        <v>1833</v>
      </c>
      <c r="W681" s="1" t="s">
        <v>3695</v>
      </c>
      <c r="X681" s="1" t="s">
        <v>11078</v>
      </c>
      <c r="Y681" s="2">
        <f>X682-'Bloco 1 10s Com RTOS RX'!$X681</f>
        <v>0.0001157407407</v>
      </c>
      <c r="Z681" s="1">
        <f>SUM(LEN(",CO_MQ135|"),'Bloco 1 10s Com RTOS RX'!$H681,LEN(",CO2_MQ135|"),'Bloco 1 10s Com RTOS RX'!$I681,LEN(",Alcool_MQ135|"),'Bloco 1 10s Com RTOS RX'!$J681,LEN(",Alcool_MQ135|"),'Bloco 1 10s Com RTOS RX'!$K681,LEN(",Toluen_MQ135|"),'Bloco 1 10s Com RTOS RX'!$L681,LEN(",MH4_MQ135|"),'Bloco 1 10s Com RTOS RX'!$M681,LEN(",O3_MQ131|"),'Bloco 1 10s Com RTOS RX'!$N681)*8</f>
        <v>672</v>
      </c>
    </row>
    <row r="682" ht="15.75" customHeight="1">
      <c r="A682" s="1" t="s">
        <v>11079</v>
      </c>
      <c r="B682" s="1" t="s">
        <v>11080</v>
      </c>
      <c r="C682" s="1" t="s">
        <v>8399</v>
      </c>
      <c r="D682" s="1" t="s">
        <v>11081</v>
      </c>
      <c r="E682" s="1" t="s">
        <v>1833</v>
      </c>
      <c r="F682" s="1" t="s">
        <v>1833</v>
      </c>
      <c r="G682" s="1" t="s">
        <v>1833</v>
      </c>
      <c r="H682" s="1" t="s">
        <v>155</v>
      </c>
      <c r="I682" s="1" t="s">
        <v>498</v>
      </c>
      <c r="J682" s="1" t="s">
        <v>157</v>
      </c>
      <c r="K682" s="1" t="s">
        <v>73</v>
      </c>
      <c r="L682" s="1" t="s">
        <v>499</v>
      </c>
      <c r="M682" s="1" t="s">
        <v>159</v>
      </c>
      <c r="N682" s="1" t="s">
        <v>116</v>
      </c>
      <c r="O682" s="1" t="s">
        <v>1833</v>
      </c>
      <c r="P682" s="1" t="s">
        <v>1833</v>
      </c>
      <c r="Q682" s="1" t="s">
        <v>3692</v>
      </c>
      <c r="R682" s="1" t="s">
        <v>1833</v>
      </c>
      <c r="S682" s="1" t="s">
        <v>3693</v>
      </c>
      <c r="T682" s="1" t="s">
        <v>4371</v>
      </c>
      <c r="U682" s="1" t="s">
        <v>1833</v>
      </c>
      <c r="V682" s="1" t="s">
        <v>1833</v>
      </c>
      <c r="W682" s="1" t="s">
        <v>3695</v>
      </c>
      <c r="X682" s="1" t="s">
        <v>11082</v>
      </c>
      <c r="Y682" s="2">
        <f>X683-'Bloco 1 10s Com RTOS RX'!$X682</f>
        <v>0.0001157407407</v>
      </c>
      <c r="Z682" s="1">
        <f>SUM(LEN(",CO_MQ135|"),'Bloco 1 10s Com RTOS RX'!$H682,LEN(",CO2_MQ135|"),'Bloco 1 10s Com RTOS RX'!$I682,LEN(",Alcool_MQ135|"),'Bloco 1 10s Com RTOS RX'!$J682,LEN(",Alcool_MQ135|"),'Bloco 1 10s Com RTOS RX'!$K682,LEN(",Toluen_MQ135|"),'Bloco 1 10s Com RTOS RX'!$L682,LEN(",MH4_MQ135|"),'Bloco 1 10s Com RTOS RX'!$M682,LEN(",O3_MQ131|"),'Bloco 1 10s Com RTOS RX'!$N682)*8</f>
        <v>672</v>
      </c>
    </row>
    <row r="683" ht="15.75" customHeight="1">
      <c r="A683" s="1" t="s">
        <v>11083</v>
      </c>
      <c r="B683" s="1" t="s">
        <v>11084</v>
      </c>
      <c r="C683" s="1" t="s">
        <v>8399</v>
      </c>
      <c r="D683" s="1" t="s">
        <v>11085</v>
      </c>
      <c r="E683" s="1" t="s">
        <v>1833</v>
      </c>
      <c r="F683" s="1" t="s">
        <v>1833</v>
      </c>
      <c r="G683" s="1" t="s">
        <v>1833</v>
      </c>
      <c r="H683" s="1" t="s">
        <v>155</v>
      </c>
      <c r="I683" s="1" t="s">
        <v>498</v>
      </c>
      <c r="J683" s="1" t="s">
        <v>157</v>
      </c>
      <c r="K683" s="1" t="s">
        <v>73</v>
      </c>
      <c r="L683" s="1" t="s">
        <v>499</v>
      </c>
      <c r="M683" s="1" t="s">
        <v>159</v>
      </c>
      <c r="N683" s="1" t="s">
        <v>3827</v>
      </c>
      <c r="O683" s="1" t="s">
        <v>1833</v>
      </c>
      <c r="P683" s="1" t="s">
        <v>1833</v>
      </c>
      <c r="Q683" s="1" t="s">
        <v>3692</v>
      </c>
      <c r="R683" s="1" t="s">
        <v>1833</v>
      </c>
      <c r="S683" s="1" t="s">
        <v>3693</v>
      </c>
      <c r="T683" s="1" t="s">
        <v>4371</v>
      </c>
      <c r="U683" s="1" t="s">
        <v>1833</v>
      </c>
      <c r="V683" s="1" t="s">
        <v>1833</v>
      </c>
      <c r="W683" s="1" t="s">
        <v>3695</v>
      </c>
      <c r="X683" s="1" t="s">
        <v>11086</v>
      </c>
      <c r="Y683" s="2">
        <f>X684-'Bloco 1 10s Com RTOS RX'!$X683</f>
        <v>0.0001157407407</v>
      </c>
      <c r="Z683" s="1">
        <f>SUM(LEN(",CO_MQ135|"),'Bloco 1 10s Com RTOS RX'!$H683,LEN(",CO2_MQ135|"),'Bloco 1 10s Com RTOS RX'!$I683,LEN(",Alcool_MQ135|"),'Bloco 1 10s Com RTOS RX'!$J683,LEN(",Alcool_MQ135|"),'Bloco 1 10s Com RTOS RX'!$K683,LEN(",Toluen_MQ135|"),'Bloco 1 10s Com RTOS RX'!$L683,LEN(",MH4_MQ135|"),'Bloco 1 10s Com RTOS RX'!$M683,LEN(",O3_MQ131|"),'Bloco 1 10s Com RTOS RX'!$N683)*8</f>
        <v>672</v>
      </c>
    </row>
    <row r="684" ht="15.75" customHeight="1">
      <c r="A684" s="1" t="s">
        <v>11087</v>
      </c>
      <c r="B684" s="1" t="s">
        <v>11088</v>
      </c>
      <c r="C684" s="1" t="s">
        <v>8399</v>
      </c>
      <c r="D684" s="1" t="s">
        <v>11089</v>
      </c>
      <c r="E684" s="1" t="s">
        <v>1833</v>
      </c>
      <c r="F684" s="1" t="s">
        <v>1833</v>
      </c>
      <c r="G684" s="1" t="s">
        <v>1833</v>
      </c>
      <c r="H684" s="1" t="s">
        <v>155</v>
      </c>
      <c r="I684" s="1" t="s">
        <v>498</v>
      </c>
      <c r="J684" s="1" t="s">
        <v>157</v>
      </c>
      <c r="K684" s="1" t="s">
        <v>73</v>
      </c>
      <c r="L684" s="1" t="s">
        <v>499</v>
      </c>
      <c r="M684" s="1" t="s">
        <v>159</v>
      </c>
      <c r="N684" s="1" t="s">
        <v>3827</v>
      </c>
      <c r="O684" s="1" t="s">
        <v>1833</v>
      </c>
      <c r="P684" s="1" t="s">
        <v>1833</v>
      </c>
      <c r="Q684" s="1" t="s">
        <v>3692</v>
      </c>
      <c r="R684" s="1" t="s">
        <v>1833</v>
      </c>
      <c r="S684" s="1" t="s">
        <v>3693</v>
      </c>
      <c r="T684" s="1" t="s">
        <v>4371</v>
      </c>
      <c r="U684" s="1" t="s">
        <v>1833</v>
      </c>
      <c r="V684" s="1" t="s">
        <v>1833</v>
      </c>
      <c r="W684" s="1" t="s">
        <v>3695</v>
      </c>
      <c r="X684" s="1" t="s">
        <v>11090</v>
      </c>
      <c r="Y684" s="2">
        <f>X685-'Bloco 1 10s Com RTOS RX'!$X684</f>
        <v>0.0001157407407</v>
      </c>
      <c r="Z684" s="1">
        <f>SUM(LEN(",CO_MQ135|"),'Bloco 1 10s Com RTOS RX'!$H684,LEN(",CO2_MQ135|"),'Bloco 1 10s Com RTOS RX'!$I684,LEN(",Alcool_MQ135|"),'Bloco 1 10s Com RTOS RX'!$J684,LEN(",Alcool_MQ135|"),'Bloco 1 10s Com RTOS RX'!$K684,LEN(",Toluen_MQ135|"),'Bloco 1 10s Com RTOS RX'!$L684,LEN(",MH4_MQ135|"),'Bloco 1 10s Com RTOS RX'!$M684,LEN(",O3_MQ131|"),'Bloco 1 10s Com RTOS RX'!$N684)*8</f>
        <v>672</v>
      </c>
    </row>
    <row r="685" ht="15.75" customHeight="1">
      <c r="A685" s="1" t="s">
        <v>11091</v>
      </c>
      <c r="B685" s="1" t="s">
        <v>11092</v>
      </c>
      <c r="C685" s="1" t="s">
        <v>8399</v>
      </c>
      <c r="D685" s="1" t="s">
        <v>11093</v>
      </c>
      <c r="E685" s="1" t="s">
        <v>1833</v>
      </c>
      <c r="F685" s="1" t="s">
        <v>1833</v>
      </c>
      <c r="G685" s="1" t="s">
        <v>1833</v>
      </c>
      <c r="H685" s="1" t="s">
        <v>4121</v>
      </c>
      <c r="I685" s="1" t="s">
        <v>3826</v>
      </c>
      <c r="J685" s="1" t="s">
        <v>427</v>
      </c>
      <c r="K685" s="1" t="s">
        <v>3720</v>
      </c>
      <c r="L685" s="1" t="s">
        <v>428</v>
      </c>
      <c r="M685" s="1" t="s">
        <v>159</v>
      </c>
      <c r="N685" s="1" t="s">
        <v>499</v>
      </c>
      <c r="O685" s="1" t="s">
        <v>1833</v>
      </c>
      <c r="P685" s="1" t="s">
        <v>1833</v>
      </c>
      <c r="Q685" s="1" t="s">
        <v>3692</v>
      </c>
      <c r="R685" s="1" t="s">
        <v>1833</v>
      </c>
      <c r="S685" s="1" t="s">
        <v>3700</v>
      </c>
      <c r="T685" s="1" t="s">
        <v>4371</v>
      </c>
      <c r="U685" s="1" t="s">
        <v>1833</v>
      </c>
      <c r="V685" s="1" t="s">
        <v>1833</v>
      </c>
      <c r="W685" s="1" t="s">
        <v>3695</v>
      </c>
      <c r="X685" s="1" t="s">
        <v>11094</v>
      </c>
      <c r="Y685" s="2">
        <f>X686-'Bloco 1 10s Com RTOS RX'!$X685</f>
        <v>0.0002314814815</v>
      </c>
      <c r="Z685" s="1">
        <f>SUM(LEN(",CO_MQ135|"),'Bloco 1 10s Com RTOS RX'!$H685,LEN(",CO2_MQ135|"),'Bloco 1 10s Com RTOS RX'!$I685,LEN(",Alcool_MQ135|"),'Bloco 1 10s Com RTOS RX'!$J685,LEN(",Alcool_MQ135|"),'Bloco 1 10s Com RTOS RX'!$K685,LEN(",Toluen_MQ135|"),'Bloco 1 10s Com RTOS RX'!$L685,LEN(",MH4_MQ135|"),'Bloco 1 10s Com RTOS RX'!$M685,LEN(",O3_MQ131|"),'Bloco 1 10s Com RTOS RX'!$N685)*8</f>
        <v>672</v>
      </c>
    </row>
    <row r="686" ht="15.75" customHeight="1">
      <c r="A686" s="1" t="s">
        <v>11095</v>
      </c>
      <c r="B686" s="1" t="s">
        <v>11096</v>
      </c>
      <c r="C686" s="1" t="s">
        <v>8399</v>
      </c>
      <c r="D686" s="1" t="s">
        <v>11097</v>
      </c>
      <c r="E686" s="1" t="s">
        <v>1833</v>
      </c>
      <c r="F686" s="1" t="s">
        <v>1833</v>
      </c>
      <c r="G686" s="1" t="s">
        <v>1833</v>
      </c>
      <c r="H686" s="1" t="s">
        <v>572</v>
      </c>
      <c r="I686" s="1" t="s">
        <v>3826</v>
      </c>
      <c r="J686" s="1" t="s">
        <v>4444</v>
      </c>
      <c r="K686" s="1" t="s">
        <v>73</v>
      </c>
      <c r="L686" s="1" t="s">
        <v>3827</v>
      </c>
      <c r="M686" s="1" t="s">
        <v>159</v>
      </c>
      <c r="N686" s="1" t="s">
        <v>636</v>
      </c>
      <c r="O686" s="1" t="s">
        <v>1833</v>
      </c>
      <c r="P686" s="1" t="s">
        <v>1833</v>
      </c>
      <c r="Q686" s="1" t="s">
        <v>3692</v>
      </c>
      <c r="R686" s="1" t="s">
        <v>1833</v>
      </c>
      <c r="S686" s="1" t="s">
        <v>3693</v>
      </c>
      <c r="T686" s="1" t="s">
        <v>4371</v>
      </c>
      <c r="U686" s="1" t="s">
        <v>1833</v>
      </c>
      <c r="V686" s="1" t="s">
        <v>1833</v>
      </c>
      <c r="W686" s="1" t="s">
        <v>3695</v>
      </c>
      <c r="X686" s="1" t="s">
        <v>11098</v>
      </c>
      <c r="Y686" s="2">
        <f>X687-'Bloco 1 10s Com RTOS RX'!$X686</f>
        <v>0.0001157407407</v>
      </c>
      <c r="Z686" s="1">
        <f>SUM(LEN(",CO_MQ135|"),'Bloco 1 10s Com RTOS RX'!$H686,LEN(",CO2_MQ135|"),'Bloco 1 10s Com RTOS RX'!$I686,LEN(",Alcool_MQ135|"),'Bloco 1 10s Com RTOS RX'!$J686,LEN(",Alcool_MQ135|"),'Bloco 1 10s Com RTOS RX'!$K686,LEN(",Toluen_MQ135|"),'Bloco 1 10s Com RTOS RX'!$L686,LEN(",MH4_MQ135|"),'Bloco 1 10s Com RTOS RX'!$M686,LEN(",O3_MQ131|"),'Bloco 1 10s Com RTOS RX'!$N686)*8</f>
        <v>672</v>
      </c>
    </row>
    <row r="687" ht="15.75" customHeight="1">
      <c r="A687" s="1" t="s">
        <v>11099</v>
      </c>
      <c r="B687" s="1" t="s">
        <v>11100</v>
      </c>
      <c r="C687" s="1" t="s">
        <v>8399</v>
      </c>
      <c r="D687" s="1" t="s">
        <v>11101</v>
      </c>
      <c r="E687" s="1" t="s">
        <v>1833</v>
      </c>
      <c r="F687" s="1" t="s">
        <v>1833</v>
      </c>
      <c r="G687" s="1" t="s">
        <v>1833</v>
      </c>
      <c r="H687" s="1" t="s">
        <v>155</v>
      </c>
      <c r="I687" s="1" t="s">
        <v>498</v>
      </c>
      <c r="J687" s="1" t="s">
        <v>157</v>
      </c>
      <c r="K687" s="1" t="s">
        <v>73</v>
      </c>
      <c r="L687" s="1" t="s">
        <v>499</v>
      </c>
      <c r="M687" s="1" t="s">
        <v>159</v>
      </c>
      <c r="N687" s="1" t="s">
        <v>499</v>
      </c>
      <c r="O687" s="1" t="s">
        <v>1833</v>
      </c>
      <c r="P687" s="1" t="s">
        <v>1833</v>
      </c>
      <c r="Q687" s="1" t="s">
        <v>3692</v>
      </c>
      <c r="R687" s="1" t="s">
        <v>1833</v>
      </c>
      <c r="S687" s="1" t="s">
        <v>3693</v>
      </c>
      <c r="T687" s="1" t="s">
        <v>4371</v>
      </c>
      <c r="U687" s="1" t="s">
        <v>1833</v>
      </c>
      <c r="V687" s="1" t="s">
        <v>1833</v>
      </c>
      <c r="W687" s="1" t="s">
        <v>3695</v>
      </c>
      <c r="X687" s="1" t="s">
        <v>11102</v>
      </c>
      <c r="Y687" s="2">
        <f>X688-'Bloco 1 10s Com RTOS RX'!$X687</f>
        <v>0.0001157407407</v>
      </c>
      <c r="Z687" s="1">
        <f>SUM(LEN(",CO_MQ135|"),'Bloco 1 10s Com RTOS RX'!$H687,LEN(",CO2_MQ135|"),'Bloco 1 10s Com RTOS RX'!$I687,LEN(",Alcool_MQ135|"),'Bloco 1 10s Com RTOS RX'!$J687,LEN(",Alcool_MQ135|"),'Bloco 1 10s Com RTOS RX'!$K687,LEN(",Toluen_MQ135|"),'Bloco 1 10s Com RTOS RX'!$L687,LEN(",MH4_MQ135|"),'Bloco 1 10s Com RTOS RX'!$M687,LEN(",O3_MQ131|"),'Bloco 1 10s Com RTOS RX'!$N687)*8</f>
        <v>672</v>
      </c>
    </row>
    <row r="688" ht="15.75" customHeight="1">
      <c r="A688" s="1" t="s">
        <v>11103</v>
      </c>
      <c r="B688" s="1" t="s">
        <v>11104</v>
      </c>
      <c r="C688" s="1" t="s">
        <v>8399</v>
      </c>
      <c r="D688" s="1" t="s">
        <v>11105</v>
      </c>
      <c r="E688" s="1" t="s">
        <v>1833</v>
      </c>
      <c r="F688" s="1" t="s">
        <v>1833</v>
      </c>
      <c r="G688" s="1" t="s">
        <v>1833</v>
      </c>
      <c r="H688" s="1" t="s">
        <v>572</v>
      </c>
      <c r="I688" s="1" t="s">
        <v>3826</v>
      </c>
      <c r="J688" s="1" t="s">
        <v>4444</v>
      </c>
      <c r="K688" s="1" t="s">
        <v>73</v>
      </c>
      <c r="L688" s="1" t="s">
        <v>3827</v>
      </c>
      <c r="M688" s="1" t="s">
        <v>159</v>
      </c>
      <c r="N688" s="1" t="s">
        <v>3827</v>
      </c>
      <c r="O688" s="1" t="s">
        <v>1833</v>
      </c>
      <c r="P688" s="1" t="s">
        <v>1833</v>
      </c>
      <c r="Q688" s="1" t="s">
        <v>3692</v>
      </c>
      <c r="R688" s="1" t="s">
        <v>1833</v>
      </c>
      <c r="S688" s="1" t="s">
        <v>3693</v>
      </c>
      <c r="T688" s="1" t="s">
        <v>4371</v>
      </c>
      <c r="U688" s="1" t="s">
        <v>1833</v>
      </c>
      <c r="V688" s="1" t="s">
        <v>1833</v>
      </c>
      <c r="W688" s="1" t="s">
        <v>3695</v>
      </c>
      <c r="X688" s="1" t="s">
        <v>11106</v>
      </c>
      <c r="Y688" s="2">
        <f>X689-'Bloco 1 10s Com RTOS RX'!$X688</f>
        <v>0.0001157407407</v>
      </c>
      <c r="Z688" s="1">
        <f>SUM(LEN(",CO_MQ135|"),'Bloco 1 10s Com RTOS RX'!$H688,LEN(",CO2_MQ135|"),'Bloco 1 10s Com RTOS RX'!$I688,LEN(",Alcool_MQ135|"),'Bloco 1 10s Com RTOS RX'!$J688,LEN(",Alcool_MQ135|"),'Bloco 1 10s Com RTOS RX'!$K688,LEN(",Toluen_MQ135|"),'Bloco 1 10s Com RTOS RX'!$L688,LEN(",MH4_MQ135|"),'Bloco 1 10s Com RTOS RX'!$M688,LEN(",O3_MQ131|"),'Bloco 1 10s Com RTOS RX'!$N688)*8</f>
        <v>672</v>
      </c>
    </row>
    <row r="689" ht="15.75" customHeight="1">
      <c r="A689" s="1" t="s">
        <v>11107</v>
      </c>
      <c r="B689" s="1" t="s">
        <v>11108</v>
      </c>
      <c r="C689" s="1" t="s">
        <v>8399</v>
      </c>
      <c r="D689" s="1" t="s">
        <v>11109</v>
      </c>
      <c r="E689" s="1" t="s">
        <v>1833</v>
      </c>
      <c r="F689" s="1" t="s">
        <v>1833</v>
      </c>
      <c r="G689" s="1" t="s">
        <v>1833</v>
      </c>
      <c r="H689" s="1" t="s">
        <v>4121</v>
      </c>
      <c r="I689" s="1" t="s">
        <v>3826</v>
      </c>
      <c r="J689" s="1" t="s">
        <v>427</v>
      </c>
      <c r="K689" s="1" t="s">
        <v>3720</v>
      </c>
      <c r="L689" s="1" t="s">
        <v>428</v>
      </c>
      <c r="M689" s="1" t="s">
        <v>159</v>
      </c>
      <c r="N689" s="1" t="s">
        <v>3827</v>
      </c>
      <c r="O689" s="1" t="s">
        <v>1833</v>
      </c>
      <c r="P689" s="1" t="s">
        <v>1833</v>
      </c>
      <c r="Q689" s="1" t="s">
        <v>3692</v>
      </c>
      <c r="R689" s="1" t="s">
        <v>1833</v>
      </c>
      <c r="S689" s="1" t="s">
        <v>3700</v>
      </c>
      <c r="T689" s="1" t="s">
        <v>4371</v>
      </c>
      <c r="U689" s="1" t="s">
        <v>1833</v>
      </c>
      <c r="V689" s="1" t="s">
        <v>1833</v>
      </c>
      <c r="W689" s="1" t="s">
        <v>3695</v>
      </c>
      <c r="X689" s="1" t="s">
        <v>11110</v>
      </c>
      <c r="Y689" s="2">
        <f>X690-'Bloco 1 10s Com RTOS RX'!$X689</f>
        <v>0.0001157407407</v>
      </c>
      <c r="Z689" s="1">
        <f>SUM(LEN(",CO_MQ135|"),'Bloco 1 10s Com RTOS RX'!$H689,LEN(",CO2_MQ135|"),'Bloco 1 10s Com RTOS RX'!$I689,LEN(",Alcool_MQ135|"),'Bloco 1 10s Com RTOS RX'!$J689,LEN(",Alcool_MQ135|"),'Bloco 1 10s Com RTOS RX'!$K689,LEN(",Toluen_MQ135|"),'Bloco 1 10s Com RTOS RX'!$L689,LEN(",MH4_MQ135|"),'Bloco 1 10s Com RTOS RX'!$M689,LEN(",O3_MQ131|"),'Bloco 1 10s Com RTOS RX'!$N689)*8</f>
        <v>672</v>
      </c>
    </row>
    <row r="690" ht="15.75" customHeight="1">
      <c r="A690" s="1" t="s">
        <v>11111</v>
      </c>
      <c r="B690" s="1" t="s">
        <v>11112</v>
      </c>
      <c r="C690" s="1" t="s">
        <v>8399</v>
      </c>
      <c r="D690" s="1" t="s">
        <v>11113</v>
      </c>
      <c r="E690" s="1" t="s">
        <v>1833</v>
      </c>
      <c r="F690" s="1" t="s">
        <v>1833</v>
      </c>
      <c r="G690" s="1" t="s">
        <v>1833</v>
      </c>
      <c r="H690" s="1" t="s">
        <v>630</v>
      </c>
      <c r="I690" s="1" t="s">
        <v>614</v>
      </c>
      <c r="J690" s="1" t="s">
        <v>618</v>
      </c>
      <c r="K690" s="1" t="s">
        <v>3720</v>
      </c>
      <c r="L690" s="1" t="s">
        <v>183</v>
      </c>
      <c r="M690" s="1" t="s">
        <v>159</v>
      </c>
      <c r="N690" s="1" t="s">
        <v>116</v>
      </c>
      <c r="O690" s="1" t="s">
        <v>1833</v>
      </c>
      <c r="P690" s="1" t="s">
        <v>1833</v>
      </c>
      <c r="Q690" s="1" t="s">
        <v>3692</v>
      </c>
      <c r="R690" s="1" t="s">
        <v>1833</v>
      </c>
      <c r="S690" s="1" t="s">
        <v>3700</v>
      </c>
      <c r="T690" s="1" t="s">
        <v>4371</v>
      </c>
      <c r="U690" s="1" t="s">
        <v>1833</v>
      </c>
      <c r="V690" s="1" t="s">
        <v>1833</v>
      </c>
      <c r="W690" s="1" t="s">
        <v>3695</v>
      </c>
      <c r="X690" s="1" t="s">
        <v>11114</v>
      </c>
      <c r="Y690" s="2">
        <f>X691-'Bloco 1 10s Com RTOS RX'!$X690</f>
        <v>0.0001157407407</v>
      </c>
      <c r="Z690" s="1">
        <f>SUM(LEN(",CO_MQ135|"),'Bloco 1 10s Com RTOS RX'!$H690,LEN(",CO2_MQ135|"),'Bloco 1 10s Com RTOS RX'!$I690,LEN(",Alcool_MQ135|"),'Bloco 1 10s Com RTOS RX'!$J690,LEN(",Alcool_MQ135|"),'Bloco 1 10s Com RTOS RX'!$K690,LEN(",Toluen_MQ135|"),'Bloco 1 10s Com RTOS RX'!$L690,LEN(",MH4_MQ135|"),'Bloco 1 10s Com RTOS RX'!$M690,LEN(",O3_MQ131|"),'Bloco 1 10s Com RTOS RX'!$N690)*8</f>
        <v>672</v>
      </c>
    </row>
    <row r="691" ht="15.75" customHeight="1">
      <c r="A691" s="1" t="s">
        <v>11115</v>
      </c>
      <c r="B691" s="1" t="s">
        <v>11116</v>
      </c>
      <c r="C691" s="1" t="s">
        <v>8399</v>
      </c>
      <c r="D691" s="1" t="s">
        <v>11117</v>
      </c>
      <c r="E691" s="1" t="s">
        <v>1833</v>
      </c>
      <c r="F691" s="1" t="s">
        <v>1833</v>
      </c>
      <c r="G691" s="1" t="s">
        <v>1833</v>
      </c>
      <c r="H691" s="1" t="s">
        <v>630</v>
      </c>
      <c r="I691" s="1" t="s">
        <v>614</v>
      </c>
      <c r="J691" s="1" t="s">
        <v>618</v>
      </c>
      <c r="K691" s="1" t="s">
        <v>3720</v>
      </c>
      <c r="L691" s="1" t="s">
        <v>183</v>
      </c>
      <c r="M691" s="1" t="s">
        <v>159</v>
      </c>
      <c r="N691" s="1" t="s">
        <v>3827</v>
      </c>
      <c r="O691" s="1" t="s">
        <v>1833</v>
      </c>
      <c r="P691" s="1" t="s">
        <v>1833</v>
      </c>
      <c r="Q691" s="1" t="s">
        <v>3692</v>
      </c>
      <c r="R691" s="1" t="s">
        <v>1833</v>
      </c>
      <c r="S691" s="1" t="s">
        <v>3700</v>
      </c>
      <c r="T691" s="1" t="s">
        <v>4371</v>
      </c>
      <c r="U691" s="1" t="s">
        <v>1833</v>
      </c>
      <c r="V691" s="1" t="s">
        <v>1833</v>
      </c>
      <c r="W691" s="1" t="s">
        <v>3695</v>
      </c>
      <c r="X691" s="1" t="s">
        <v>11118</v>
      </c>
      <c r="Y691" s="2">
        <f>X692-'Bloco 1 10s Com RTOS RX'!$X691</f>
        <v>0.0001157407407</v>
      </c>
      <c r="Z691" s="1">
        <f>SUM(LEN(",CO_MQ135|"),'Bloco 1 10s Com RTOS RX'!$H691,LEN(",CO2_MQ135|"),'Bloco 1 10s Com RTOS RX'!$I691,LEN(",Alcool_MQ135|"),'Bloco 1 10s Com RTOS RX'!$J691,LEN(",Alcool_MQ135|"),'Bloco 1 10s Com RTOS RX'!$K691,LEN(",Toluen_MQ135|"),'Bloco 1 10s Com RTOS RX'!$L691,LEN(",MH4_MQ135|"),'Bloco 1 10s Com RTOS RX'!$M691,LEN(",O3_MQ131|"),'Bloco 1 10s Com RTOS RX'!$N691)*8</f>
        <v>672</v>
      </c>
    </row>
    <row r="692" ht="15.75" customHeight="1">
      <c r="A692" s="1" t="s">
        <v>11119</v>
      </c>
      <c r="B692" s="1" t="s">
        <v>11120</v>
      </c>
      <c r="C692" s="1" t="s">
        <v>8399</v>
      </c>
      <c r="D692" s="1" t="s">
        <v>11121</v>
      </c>
      <c r="E692" s="1" t="s">
        <v>1833</v>
      </c>
      <c r="F692" s="1" t="s">
        <v>1833</v>
      </c>
      <c r="G692" s="1" t="s">
        <v>1833</v>
      </c>
      <c r="H692" s="1" t="s">
        <v>635</v>
      </c>
      <c r="I692" s="1" t="s">
        <v>3826</v>
      </c>
      <c r="J692" s="1" t="s">
        <v>4444</v>
      </c>
      <c r="K692" s="1" t="s">
        <v>73</v>
      </c>
      <c r="L692" s="1" t="s">
        <v>636</v>
      </c>
      <c r="M692" s="1" t="s">
        <v>159</v>
      </c>
      <c r="N692" s="1" t="s">
        <v>116</v>
      </c>
      <c r="O692" s="1" t="s">
        <v>1833</v>
      </c>
      <c r="P692" s="1" t="s">
        <v>1833</v>
      </c>
      <c r="Q692" s="1" t="s">
        <v>3692</v>
      </c>
      <c r="R692" s="1" t="s">
        <v>1833</v>
      </c>
      <c r="S692" s="1" t="s">
        <v>3693</v>
      </c>
      <c r="T692" s="1" t="s">
        <v>4371</v>
      </c>
      <c r="U692" s="1" t="s">
        <v>1833</v>
      </c>
      <c r="V692" s="1" t="s">
        <v>1833</v>
      </c>
      <c r="W692" s="1" t="s">
        <v>3695</v>
      </c>
      <c r="X692" s="1" t="s">
        <v>11122</v>
      </c>
      <c r="Y692" s="2">
        <f>X693-'Bloco 1 10s Com RTOS RX'!$X692</f>
        <v>0.0001273148148</v>
      </c>
      <c r="Z692" s="1">
        <f>SUM(LEN(",CO_MQ135|"),'Bloco 1 10s Com RTOS RX'!$H692,LEN(",CO2_MQ135|"),'Bloco 1 10s Com RTOS RX'!$I692,LEN(",Alcool_MQ135|"),'Bloco 1 10s Com RTOS RX'!$J692,LEN(",Alcool_MQ135|"),'Bloco 1 10s Com RTOS RX'!$K692,LEN(",Toluen_MQ135|"),'Bloco 1 10s Com RTOS RX'!$L692,LEN(",MH4_MQ135|"),'Bloco 1 10s Com RTOS RX'!$M692,LEN(",O3_MQ131|"),'Bloco 1 10s Com RTOS RX'!$N692)*8</f>
        <v>672</v>
      </c>
    </row>
    <row r="693" ht="15.75" customHeight="1">
      <c r="A693" s="1" t="s">
        <v>11123</v>
      </c>
      <c r="B693" s="1" t="s">
        <v>11124</v>
      </c>
      <c r="C693" s="1" t="s">
        <v>8399</v>
      </c>
      <c r="D693" s="1" t="s">
        <v>11125</v>
      </c>
      <c r="E693" s="1" t="s">
        <v>1833</v>
      </c>
      <c r="F693" s="1" t="s">
        <v>1833</v>
      </c>
      <c r="G693" s="1" t="s">
        <v>1833</v>
      </c>
      <c r="H693" s="1" t="s">
        <v>155</v>
      </c>
      <c r="I693" s="1" t="s">
        <v>498</v>
      </c>
      <c r="J693" s="1" t="s">
        <v>157</v>
      </c>
      <c r="K693" s="1" t="s">
        <v>73</v>
      </c>
      <c r="L693" s="1" t="s">
        <v>499</v>
      </c>
      <c r="M693" s="1" t="s">
        <v>159</v>
      </c>
      <c r="N693" s="1" t="s">
        <v>116</v>
      </c>
      <c r="O693" s="1" t="s">
        <v>1833</v>
      </c>
      <c r="P693" s="1" t="s">
        <v>1833</v>
      </c>
      <c r="Q693" s="1" t="s">
        <v>3692</v>
      </c>
      <c r="R693" s="1" t="s">
        <v>1833</v>
      </c>
      <c r="S693" s="1" t="s">
        <v>3693</v>
      </c>
      <c r="T693" s="1" t="s">
        <v>4371</v>
      </c>
      <c r="U693" s="1" t="s">
        <v>1833</v>
      </c>
      <c r="V693" s="1" t="s">
        <v>1833</v>
      </c>
      <c r="W693" s="1" t="s">
        <v>3695</v>
      </c>
      <c r="X693" s="1" t="s">
        <v>11126</v>
      </c>
      <c r="Y693" s="2">
        <f>X694-'Bloco 1 10s Com RTOS RX'!$X693</f>
        <v>0.0002430555556</v>
      </c>
      <c r="Z693" s="1">
        <f>SUM(LEN(",CO_MQ135|"),'Bloco 1 10s Com RTOS RX'!$H693,LEN(",CO2_MQ135|"),'Bloco 1 10s Com RTOS RX'!$I693,LEN(",Alcool_MQ135|"),'Bloco 1 10s Com RTOS RX'!$J693,LEN(",Alcool_MQ135|"),'Bloco 1 10s Com RTOS RX'!$K693,LEN(",Toluen_MQ135|"),'Bloco 1 10s Com RTOS RX'!$L693,LEN(",MH4_MQ135|"),'Bloco 1 10s Com RTOS RX'!$M693,LEN(",O3_MQ131|"),'Bloco 1 10s Com RTOS RX'!$N693)*8</f>
        <v>672</v>
      </c>
    </row>
    <row r="694" ht="15.75" customHeight="1">
      <c r="A694" s="1" t="s">
        <v>11127</v>
      </c>
      <c r="B694" s="1" t="s">
        <v>11128</v>
      </c>
      <c r="C694" s="1" t="s">
        <v>8399</v>
      </c>
      <c r="D694" s="1" t="s">
        <v>11129</v>
      </c>
      <c r="E694" s="1" t="s">
        <v>1833</v>
      </c>
      <c r="F694" s="1" t="s">
        <v>1833</v>
      </c>
      <c r="G694" s="1" t="s">
        <v>1833</v>
      </c>
      <c r="H694" s="1" t="s">
        <v>603</v>
      </c>
      <c r="I694" s="1" t="s">
        <v>614</v>
      </c>
      <c r="J694" s="1" t="s">
        <v>604</v>
      </c>
      <c r="K694" s="1" t="s">
        <v>3720</v>
      </c>
      <c r="L694" s="1" t="s">
        <v>47</v>
      </c>
      <c r="M694" s="1" t="s">
        <v>110</v>
      </c>
      <c r="N694" s="1" t="s">
        <v>499</v>
      </c>
      <c r="O694" s="1" t="s">
        <v>1833</v>
      </c>
      <c r="P694" s="1" t="s">
        <v>1833</v>
      </c>
      <c r="Q694" s="1" t="s">
        <v>3692</v>
      </c>
      <c r="R694" s="1" t="s">
        <v>1833</v>
      </c>
      <c r="S694" s="1" t="s">
        <v>3700</v>
      </c>
      <c r="T694" s="1" t="s">
        <v>4371</v>
      </c>
      <c r="U694" s="1" t="s">
        <v>1833</v>
      </c>
      <c r="V694" s="1" t="s">
        <v>1833</v>
      </c>
      <c r="W694" s="1" t="s">
        <v>3695</v>
      </c>
      <c r="X694" s="1" t="s">
        <v>11130</v>
      </c>
      <c r="Y694" s="2">
        <f>X695-'Bloco 1 10s Com RTOS RX'!$X694</f>
        <v>0.0001157407407</v>
      </c>
      <c r="Z694" s="1">
        <f>SUM(LEN(",CO_MQ135|"),'Bloco 1 10s Com RTOS RX'!$H694,LEN(",CO2_MQ135|"),'Bloco 1 10s Com RTOS RX'!$I694,LEN(",Alcool_MQ135|"),'Bloco 1 10s Com RTOS RX'!$J694,LEN(",Alcool_MQ135|"),'Bloco 1 10s Com RTOS RX'!$K694,LEN(",Toluen_MQ135|"),'Bloco 1 10s Com RTOS RX'!$L694,LEN(",MH4_MQ135|"),'Bloco 1 10s Com RTOS RX'!$M694,LEN(",O3_MQ131|"),'Bloco 1 10s Com RTOS RX'!$N694)*8</f>
        <v>672</v>
      </c>
    </row>
    <row r="695" ht="15.75" customHeight="1">
      <c r="A695" s="1" t="s">
        <v>11131</v>
      </c>
      <c r="B695" s="1" t="s">
        <v>11132</v>
      </c>
      <c r="C695" s="1" t="s">
        <v>8399</v>
      </c>
      <c r="D695" s="1" t="s">
        <v>11133</v>
      </c>
      <c r="E695" s="1" t="s">
        <v>1833</v>
      </c>
      <c r="F695" s="1" t="s">
        <v>1833</v>
      </c>
      <c r="G695" s="1" t="s">
        <v>1833</v>
      </c>
      <c r="H695" s="1" t="s">
        <v>635</v>
      </c>
      <c r="I695" s="1" t="s">
        <v>3826</v>
      </c>
      <c r="J695" s="1" t="s">
        <v>4444</v>
      </c>
      <c r="K695" s="1" t="s">
        <v>73</v>
      </c>
      <c r="L695" s="1" t="s">
        <v>636</v>
      </c>
      <c r="M695" s="1" t="s">
        <v>159</v>
      </c>
      <c r="N695" s="1" t="s">
        <v>3827</v>
      </c>
      <c r="O695" s="1" t="s">
        <v>1833</v>
      </c>
      <c r="P695" s="1" t="s">
        <v>1833</v>
      </c>
      <c r="Q695" s="1" t="s">
        <v>3692</v>
      </c>
      <c r="R695" s="1" t="s">
        <v>1833</v>
      </c>
      <c r="S695" s="1" t="s">
        <v>3693</v>
      </c>
      <c r="T695" s="1" t="s">
        <v>4371</v>
      </c>
      <c r="U695" s="1" t="s">
        <v>1833</v>
      </c>
      <c r="V695" s="1" t="s">
        <v>1833</v>
      </c>
      <c r="W695" s="1" t="s">
        <v>3695</v>
      </c>
      <c r="X695" s="1" t="s">
        <v>11134</v>
      </c>
      <c r="Y695" s="2">
        <f>X696-'Bloco 1 10s Com RTOS RX'!$X695</f>
        <v>0.0001157407407</v>
      </c>
      <c r="Z695" s="1">
        <f>SUM(LEN(",CO_MQ135|"),'Bloco 1 10s Com RTOS RX'!$H695,LEN(",CO2_MQ135|"),'Bloco 1 10s Com RTOS RX'!$I695,LEN(",Alcool_MQ135|"),'Bloco 1 10s Com RTOS RX'!$J695,LEN(",Alcool_MQ135|"),'Bloco 1 10s Com RTOS RX'!$K695,LEN(",Toluen_MQ135|"),'Bloco 1 10s Com RTOS RX'!$L695,LEN(",MH4_MQ135|"),'Bloco 1 10s Com RTOS RX'!$M695,LEN(",O3_MQ131|"),'Bloco 1 10s Com RTOS RX'!$N695)*8</f>
        <v>672</v>
      </c>
    </row>
    <row r="696" ht="15.75" customHeight="1">
      <c r="A696" s="1" t="s">
        <v>11135</v>
      </c>
      <c r="B696" s="1" t="s">
        <v>11136</v>
      </c>
      <c r="C696" s="1" t="s">
        <v>8399</v>
      </c>
      <c r="D696" s="1" t="s">
        <v>11137</v>
      </c>
      <c r="E696" s="1" t="s">
        <v>1833</v>
      </c>
      <c r="F696" s="1" t="s">
        <v>1833</v>
      </c>
      <c r="G696" s="1" t="s">
        <v>1833</v>
      </c>
      <c r="H696" s="1" t="s">
        <v>603</v>
      </c>
      <c r="I696" s="1" t="s">
        <v>614</v>
      </c>
      <c r="J696" s="1" t="s">
        <v>604</v>
      </c>
      <c r="K696" s="1" t="s">
        <v>3720</v>
      </c>
      <c r="L696" s="1" t="s">
        <v>47</v>
      </c>
      <c r="M696" s="1" t="s">
        <v>110</v>
      </c>
      <c r="N696" s="1" t="s">
        <v>499</v>
      </c>
      <c r="O696" s="1" t="s">
        <v>1833</v>
      </c>
      <c r="P696" s="1" t="s">
        <v>1833</v>
      </c>
      <c r="Q696" s="1" t="s">
        <v>3692</v>
      </c>
      <c r="R696" s="1" t="s">
        <v>1833</v>
      </c>
      <c r="S696" s="1" t="s">
        <v>3700</v>
      </c>
      <c r="T696" s="1" t="s">
        <v>4371</v>
      </c>
      <c r="U696" s="1" t="s">
        <v>1833</v>
      </c>
      <c r="V696" s="1" t="s">
        <v>1833</v>
      </c>
      <c r="W696" s="1" t="s">
        <v>3695</v>
      </c>
      <c r="X696" s="1" t="s">
        <v>11138</v>
      </c>
      <c r="Y696" s="2">
        <f>X697-'Bloco 1 10s Com RTOS RX'!$X696</f>
        <v>0.0001157407407</v>
      </c>
      <c r="Z696" s="1">
        <f>SUM(LEN(",CO_MQ135|"),'Bloco 1 10s Com RTOS RX'!$H696,LEN(",CO2_MQ135|"),'Bloco 1 10s Com RTOS RX'!$I696,LEN(",Alcool_MQ135|"),'Bloco 1 10s Com RTOS RX'!$J696,LEN(",Alcool_MQ135|"),'Bloco 1 10s Com RTOS RX'!$K696,LEN(",Toluen_MQ135|"),'Bloco 1 10s Com RTOS RX'!$L696,LEN(",MH4_MQ135|"),'Bloco 1 10s Com RTOS RX'!$M696,LEN(",O3_MQ131|"),'Bloco 1 10s Com RTOS RX'!$N696)*8</f>
        <v>672</v>
      </c>
    </row>
    <row r="697" ht="15.75" customHeight="1">
      <c r="A697" s="1" t="s">
        <v>11139</v>
      </c>
      <c r="B697" s="1" t="s">
        <v>11140</v>
      </c>
      <c r="C697" s="1" t="s">
        <v>8399</v>
      </c>
      <c r="D697" s="1" t="s">
        <v>11141</v>
      </c>
      <c r="E697" s="1" t="s">
        <v>1833</v>
      </c>
      <c r="F697" s="1" t="s">
        <v>1833</v>
      </c>
      <c r="G697" s="1" t="s">
        <v>1833</v>
      </c>
      <c r="H697" s="1" t="s">
        <v>646</v>
      </c>
      <c r="I697" s="1" t="s">
        <v>308</v>
      </c>
      <c r="J697" s="1" t="s">
        <v>309</v>
      </c>
      <c r="K697" s="1" t="s">
        <v>3720</v>
      </c>
      <c r="L697" s="1" t="s">
        <v>605</v>
      </c>
      <c r="M697" s="1" t="s">
        <v>110</v>
      </c>
      <c r="N697" s="1" t="s">
        <v>116</v>
      </c>
      <c r="O697" s="1" t="s">
        <v>1833</v>
      </c>
      <c r="P697" s="1" t="s">
        <v>1833</v>
      </c>
      <c r="Q697" s="1" t="s">
        <v>3692</v>
      </c>
      <c r="R697" s="1" t="s">
        <v>1833</v>
      </c>
      <c r="S697" s="1" t="s">
        <v>3700</v>
      </c>
      <c r="T697" s="1" t="s">
        <v>4371</v>
      </c>
      <c r="U697" s="1" t="s">
        <v>1833</v>
      </c>
      <c r="V697" s="1" t="s">
        <v>1833</v>
      </c>
      <c r="W697" s="1" t="s">
        <v>3695</v>
      </c>
      <c r="X697" s="1" t="s">
        <v>11142</v>
      </c>
      <c r="Y697" s="2">
        <f>X698-'Bloco 1 10s Com RTOS RX'!$X697</f>
        <v>0.0001157407407</v>
      </c>
      <c r="Z697" s="1">
        <f>SUM(LEN(",CO_MQ135|"),'Bloco 1 10s Com RTOS RX'!$H697,LEN(",CO2_MQ135|"),'Bloco 1 10s Com RTOS RX'!$I697,LEN(",Alcool_MQ135|"),'Bloco 1 10s Com RTOS RX'!$J697,LEN(",Alcool_MQ135|"),'Bloco 1 10s Com RTOS RX'!$K697,LEN(",Toluen_MQ135|"),'Bloco 1 10s Com RTOS RX'!$L697,LEN(",MH4_MQ135|"),'Bloco 1 10s Com RTOS RX'!$M697,LEN(",O3_MQ131|"),'Bloco 1 10s Com RTOS RX'!$N697)*8</f>
        <v>672</v>
      </c>
    </row>
    <row r="698" ht="15.75" customHeight="1">
      <c r="A698" s="1" t="s">
        <v>11143</v>
      </c>
      <c r="B698" s="1" t="s">
        <v>11144</v>
      </c>
      <c r="C698" s="1" t="s">
        <v>8399</v>
      </c>
      <c r="D698" s="1" t="s">
        <v>11145</v>
      </c>
      <c r="E698" s="1" t="s">
        <v>1833</v>
      </c>
      <c r="F698" s="1" t="s">
        <v>1833</v>
      </c>
      <c r="G698" s="1" t="s">
        <v>1833</v>
      </c>
      <c r="H698" s="1" t="s">
        <v>307</v>
      </c>
      <c r="I698" s="1" t="s">
        <v>308</v>
      </c>
      <c r="J698" s="1" t="s">
        <v>309</v>
      </c>
      <c r="K698" s="1" t="s">
        <v>3720</v>
      </c>
      <c r="L698" s="1" t="s">
        <v>310</v>
      </c>
      <c r="M698" s="1" t="s">
        <v>110</v>
      </c>
      <c r="N698" s="1" t="s">
        <v>219</v>
      </c>
      <c r="O698" s="1" t="s">
        <v>1833</v>
      </c>
      <c r="P698" s="1" t="s">
        <v>1833</v>
      </c>
      <c r="Q698" s="1" t="s">
        <v>3692</v>
      </c>
      <c r="R698" s="1" t="s">
        <v>1833</v>
      </c>
      <c r="S698" s="1" t="s">
        <v>3700</v>
      </c>
      <c r="T698" s="1" t="s">
        <v>4371</v>
      </c>
      <c r="U698" s="1" t="s">
        <v>1833</v>
      </c>
      <c r="V698" s="1" t="s">
        <v>1833</v>
      </c>
      <c r="W698" s="1" t="s">
        <v>3695</v>
      </c>
      <c r="X698" s="1" t="s">
        <v>11146</v>
      </c>
      <c r="Y698" s="2">
        <f>X699-'Bloco 1 10s Com RTOS RX'!$X698</f>
        <v>0.0001157407407</v>
      </c>
      <c r="Z698" s="1">
        <f>SUM(LEN(",CO_MQ135|"),'Bloco 1 10s Com RTOS RX'!$H698,LEN(",CO2_MQ135|"),'Bloco 1 10s Com RTOS RX'!$I698,LEN(",Alcool_MQ135|"),'Bloco 1 10s Com RTOS RX'!$J698,LEN(",Alcool_MQ135|"),'Bloco 1 10s Com RTOS RX'!$K698,LEN(",Toluen_MQ135|"),'Bloco 1 10s Com RTOS RX'!$L698,LEN(",MH4_MQ135|"),'Bloco 1 10s Com RTOS RX'!$M698,LEN(",O3_MQ131|"),'Bloco 1 10s Com RTOS RX'!$N698)*8</f>
        <v>672</v>
      </c>
    </row>
    <row r="699" ht="15.75" customHeight="1">
      <c r="A699" s="1" t="s">
        <v>11147</v>
      </c>
      <c r="B699" s="1" t="s">
        <v>11148</v>
      </c>
      <c r="C699" s="1" t="s">
        <v>8399</v>
      </c>
      <c r="D699" s="1" t="s">
        <v>11149</v>
      </c>
      <c r="E699" s="1" t="s">
        <v>1833</v>
      </c>
      <c r="F699" s="1" t="s">
        <v>1833</v>
      </c>
      <c r="G699" s="1" t="s">
        <v>1833</v>
      </c>
      <c r="H699" s="1" t="s">
        <v>4121</v>
      </c>
      <c r="I699" s="1" t="s">
        <v>3826</v>
      </c>
      <c r="J699" s="1" t="s">
        <v>427</v>
      </c>
      <c r="K699" s="1" t="s">
        <v>3720</v>
      </c>
      <c r="L699" s="1" t="s">
        <v>428</v>
      </c>
      <c r="M699" s="1" t="s">
        <v>159</v>
      </c>
      <c r="N699" s="1" t="s">
        <v>194</v>
      </c>
      <c r="O699" s="1" t="s">
        <v>1833</v>
      </c>
      <c r="P699" s="1" t="s">
        <v>1833</v>
      </c>
      <c r="Q699" s="1" t="s">
        <v>3692</v>
      </c>
      <c r="R699" s="1" t="s">
        <v>1833</v>
      </c>
      <c r="S699" s="1" t="s">
        <v>3700</v>
      </c>
      <c r="T699" s="1" t="s">
        <v>4371</v>
      </c>
      <c r="U699" s="1" t="s">
        <v>1833</v>
      </c>
      <c r="V699" s="1" t="s">
        <v>1833</v>
      </c>
      <c r="W699" s="1" t="s">
        <v>3695</v>
      </c>
      <c r="X699" s="1" t="s">
        <v>11150</v>
      </c>
      <c r="Y699" s="2">
        <f>X700-'Bloco 1 10s Com RTOS RX'!$X699</f>
        <v>0.0001157407407</v>
      </c>
      <c r="Z699" s="1">
        <f>SUM(LEN(",CO_MQ135|"),'Bloco 1 10s Com RTOS RX'!$H699,LEN(",CO2_MQ135|"),'Bloco 1 10s Com RTOS RX'!$I699,LEN(",Alcool_MQ135|"),'Bloco 1 10s Com RTOS RX'!$J699,LEN(",Alcool_MQ135|"),'Bloco 1 10s Com RTOS RX'!$K699,LEN(",Toluen_MQ135|"),'Bloco 1 10s Com RTOS RX'!$L699,LEN(",MH4_MQ135|"),'Bloco 1 10s Com RTOS RX'!$M699,LEN(",O3_MQ131|"),'Bloco 1 10s Com RTOS RX'!$N699)*8</f>
        <v>672</v>
      </c>
    </row>
    <row r="700" ht="15.75" customHeight="1">
      <c r="A700" s="1" t="s">
        <v>11151</v>
      </c>
      <c r="B700" s="1" t="s">
        <v>11152</v>
      </c>
      <c r="C700" s="1" t="s">
        <v>8399</v>
      </c>
      <c r="D700" s="1" t="s">
        <v>11153</v>
      </c>
      <c r="E700" s="1" t="s">
        <v>1833</v>
      </c>
      <c r="F700" s="1" t="s">
        <v>1833</v>
      </c>
      <c r="G700" s="1" t="s">
        <v>1833</v>
      </c>
      <c r="H700" s="1" t="s">
        <v>497</v>
      </c>
      <c r="I700" s="1" t="s">
        <v>498</v>
      </c>
      <c r="J700" s="1" t="s">
        <v>157</v>
      </c>
      <c r="K700" s="1" t="s">
        <v>73</v>
      </c>
      <c r="L700" s="1" t="s">
        <v>116</v>
      </c>
      <c r="M700" s="1" t="s">
        <v>159</v>
      </c>
      <c r="N700" s="1" t="s">
        <v>194</v>
      </c>
      <c r="O700" s="1" t="s">
        <v>1833</v>
      </c>
      <c r="P700" s="1" t="s">
        <v>1833</v>
      </c>
      <c r="Q700" s="1" t="s">
        <v>3692</v>
      </c>
      <c r="R700" s="1" t="s">
        <v>1833</v>
      </c>
      <c r="S700" s="1" t="s">
        <v>3693</v>
      </c>
      <c r="T700" s="1" t="s">
        <v>4371</v>
      </c>
      <c r="U700" s="1" t="s">
        <v>1833</v>
      </c>
      <c r="V700" s="1" t="s">
        <v>1833</v>
      </c>
      <c r="W700" s="1" t="s">
        <v>3695</v>
      </c>
      <c r="X700" s="1" t="s">
        <v>11154</v>
      </c>
      <c r="Y700" s="2">
        <f>X701-'Bloco 1 10s Com RTOS RX'!$X700</f>
        <v>0.0001157407407</v>
      </c>
      <c r="Z700" s="1">
        <f>SUM(LEN(",CO_MQ135|"),'Bloco 1 10s Com RTOS RX'!$H700,LEN(",CO2_MQ135|"),'Bloco 1 10s Com RTOS RX'!$I700,LEN(",Alcool_MQ135|"),'Bloco 1 10s Com RTOS RX'!$J700,LEN(",Alcool_MQ135|"),'Bloco 1 10s Com RTOS RX'!$K700,LEN(",Toluen_MQ135|"),'Bloco 1 10s Com RTOS RX'!$L700,LEN(",MH4_MQ135|"),'Bloco 1 10s Com RTOS RX'!$M700,LEN(",O3_MQ131|"),'Bloco 1 10s Com RTOS RX'!$N700)*8</f>
        <v>672</v>
      </c>
    </row>
    <row r="701" ht="15.75" customHeight="1">
      <c r="A701" s="1" t="s">
        <v>11155</v>
      </c>
      <c r="B701" s="1" t="s">
        <v>11156</v>
      </c>
      <c r="C701" s="1" t="s">
        <v>8399</v>
      </c>
      <c r="D701" s="1" t="s">
        <v>11157</v>
      </c>
      <c r="E701" s="1" t="s">
        <v>1833</v>
      </c>
      <c r="F701" s="1" t="s">
        <v>1833</v>
      </c>
      <c r="G701" s="1" t="s">
        <v>1833</v>
      </c>
      <c r="H701" s="1" t="s">
        <v>603</v>
      </c>
      <c r="I701" s="1" t="s">
        <v>614</v>
      </c>
      <c r="J701" s="1" t="s">
        <v>604</v>
      </c>
      <c r="K701" s="1" t="s">
        <v>3720</v>
      </c>
      <c r="L701" s="1" t="s">
        <v>47</v>
      </c>
      <c r="M701" s="1" t="s">
        <v>110</v>
      </c>
      <c r="N701" s="1" t="s">
        <v>3729</v>
      </c>
      <c r="O701" s="1" t="s">
        <v>1833</v>
      </c>
      <c r="P701" s="1" t="s">
        <v>1833</v>
      </c>
      <c r="Q701" s="1" t="s">
        <v>3692</v>
      </c>
      <c r="R701" s="1" t="s">
        <v>1833</v>
      </c>
      <c r="S701" s="1" t="s">
        <v>3700</v>
      </c>
      <c r="T701" s="1" t="s">
        <v>4371</v>
      </c>
      <c r="U701" s="1" t="s">
        <v>1833</v>
      </c>
      <c r="V701" s="1" t="s">
        <v>1833</v>
      </c>
      <c r="W701" s="1" t="s">
        <v>3695</v>
      </c>
      <c r="X701" s="1" t="s">
        <v>11158</v>
      </c>
      <c r="Y701" s="2">
        <f>X702-'Bloco 1 10s Com RTOS RX'!$X701</f>
        <v>0.0001157407407</v>
      </c>
      <c r="Z701" s="1">
        <f>SUM(LEN(",CO_MQ135|"),'Bloco 1 10s Com RTOS RX'!$H701,LEN(",CO2_MQ135|"),'Bloco 1 10s Com RTOS RX'!$I701,LEN(",Alcool_MQ135|"),'Bloco 1 10s Com RTOS RX'!$J701,LEN(",Alcool_MQ135|"),'Bloco 1 10s Com RTOS RX'!$K701,LEN(",Toluen_MQ135|"),'Bloco 1 10s Com RTOS RX'!$L701,LEN(",MH4_MQ135|"),'Bloco 1 10s Com RTOS RX'!$M701,LEN(",O3_MQ131|"),'Bloco 1 10s Com RTOS RX'!$N701)*8</f>
        <v>672</v>
      </c>
    </row>
    <row r="702" ht="15.75" customHeight="1">
      <c r="A702" s="1" t="s">
        <v>11159</v>
      </c>
      <c r="B702" s="1" t="s">
        <v>11160</v>
      </c>
      <c r="C702" s="1" t="s">
        <v>8399</v>
      </c>
      <c r="D702" s="1" t="s">
        <v>11161</v>
      </c>
      <c r="E702" s="1" t="s">
        <v>1833</v>
      </c>
      <c r="F702" s="1" t="s">
        <v>1833</v>
      </c>
      <c r="G702" s="1" t="s">
        <v>1833</v>
      </c>
      <c r="H702" s="1" t="s">
        <v>155</v>
      </c>
      <c r="I702" s="1" t="s">
        <v>498</v>
      </c>
      <c r="J702" s="1" t="s">
        <v>157</v>
      </c>
      <c r="K702" s="1" t="s">
        <v>73</v>
      </c>
      <c r="L702" s="1" t="s">
        <v>499</v>
      </c>
      <c r="M702" s="1" t="s">
        <v>159</v>
      </c>
      <c r="N702" s="1" t="s">
        <v>194</v>
      </c>
      <c r="O702" s="1" t="s">
        <v>1833</v>
      </c>
      <c r="P702" s="1" t="s">
        <v>1833</v>
      </c>
      <c r="Q702" s="1" t="s">
        <v>3692</v>
      </c>
      <c r="R702" s="1" t="s">
        <v>1833</v>
      </c>
      <c r="S702" s="1" t="s">
        <v>3693</v>
      </c>
      <c r="T702" s="1" t="s">
        <v>4371</v>
      </c>
      <c r="U702" s="1" t="s">
        <v>1833</v>
      </c>
      <c r="V702" s="1" t="s">
        <v>1833</v>
      </c>
      <c r="W702" s="1" t="s">
        <v>3695</v>
      </c>
      <c r="X702" s="1" t="s">
        <v>11162</v>
      </c>
      <c r="Y702" s="2">
        <f>X703-'Bloco 1 10s Com RTOS RX'!$X702</f>
        <v>0.0001157407407</v>
      </c>
      <c r="Z702" s="1">
        <f>SUM(LEN(",CO_MQ135|"),'Bloco 1 10s Com RTOS RX'!$H702,LEN(",CO2_MQ135|"),'Bloco 1 10s Com RTOS RX'!$I702,LEN(",Alcool_MQ135|"),'Bloco 1 10s Com RTOS RX'!$J702,LEN(",Alcool_MQ135|"),'Bloco 1 10s Com RTOS RX'!$K702,LEN(",Toluen_MQ135|"),'Bloco 1 10s Com RTOS RX'!$L702,LEN(",MH4_MQ135|"),'Bloco 1 10s Com RTOS RX'!$M702,LEN(",O3_MQ131|"),'Bloco 1 10s Com RTOS RX'!$N702)*8</f>
        <v>672</v>
      </c>
    </row>
    <row r="703" ht="15.75" customHeight="1">
      <c r="A703" s="1" t="s">
        <v>11163</v>
      </c>
      <c r="B703" s="1" t="s">
        <v>11164</v>
      </c>
      <c r="C703" s="1" t="s">
        <v>8399</v>
      </c>
      <c r="D703" s="1" t="s">
        <v>11165</v>
      </c>
      <c r="E703" s="1" t="s">
        <v>1833</v>
      </c>
      <c r="F703" s="1" t="s">
        <v>1833</v>
      </c>
      <c r="G703" s="1" t="s">
        <v>1833</v>
      </c>
      <c r="H703" s="1" t="s">
        <v>635</v>
      </c>
      <c r="I703" s="1" t="s">
        <v>3826</v>
      </c>
      <c r="J703" s="1" t="s">
        <v>4444</v>
      </c>
      <c r="K703" s="1" t="s">
        <v>73</v>
      </c>
      <c r="L703" s="1" t="s">
        <v>636</v>
      </c>
      <c r="M703" s="1" t="s">
        <v>159</v>
      </c>
      <c r="N703" s="1" t="s">
        <v>39</v>
      </c>
      <c r="O703" s="1" t="s">
        <v>1833</v>
      </c>
      <c r="P703" s="1" t="s">
        <v>1833</v>
      </c>
      <c r="Q703" s="1" t="s">
        <v>3692</v>
      </c>
      <c r="R703" s="1" t="s">
        <v>1833</v>
      </c>
      <c r="S703" s="1" t="s">
        <v>3693</v>
      </c>
      <c r="T703" s="1" t="s">
        <v>4371</v>
      </c>
      <c r="U703" s="1" t="s">
        <v>1833</v>
      </c>
      <c r="V703" s="1" t="s">
        <v>1833</v>
      </c>
      <c r="W703" s="1" t="s">
        <v>3695</v>
      </c>
      <c r="X703" s="1" t="s">
        <v>11166</v>
      </c>
      <c r="Y703" s="2">
        <f>X704-'Bloco 1 10s Com RTOS RX'!$X703</f>
        <v>0.0001157407407</v>
      </c>
      <c r="Z703" s="1">
        <f>SUM(LEN(",CO_MQ135|"),'Bloco 1 10s Com RTOS RX'!$H703,LEN(",CO2_MQ135|"),'Bloco 1 10s Com RTOS RX'!$I703,LEN(",Alcool_MQ135|"),'Bloco 1 10s Com RTOS RX'!$J703,LEN(",Alcool_MQ135|"),'Bloco 1 10s Com RTOS RX'!$K703,LEN(",Toluen_MQ135|"),'Bloco 1 10s Com RTOS RX'!$L703,LEN(",MH4_MQ135|"),'Bloco 1 10s Com RTOS RX'!$M703,LEN(",O3_MQ131|"),'Bloco 1 10s Com RTOS RX'!$N703)*8</f>
        <v>672</v>
      </c>
    </row>
    <row r="704" ht="15.75" customHeight="1">
      <c r="A704" s="1" t="s">
        <v>11167</v>
      </c>
      <c r="B704" s="1" t="s">
        <v>11168</v>
      </c>
      <c r="C704" s="1" t="s">
        <v>8399</v>
      </c>
      <c r="D704" s="1" t="s">
        <v>11169</v>
      </c>
      <c r="E704" s="1" t="s">
        <v>1833</v>
      </c>
      <c r="F704" s="1" t="s">
        <v>1833</v>
      </c>
      <c r="G704" s="1" t="s">
        <v>1833</v>
      </c>
      <c r="H704" s="1" t="s">
        <v>3691</v>
      </c>
      <c r="I704" s="1" t="s">
        <v>334</v>
      </c>
      <c r="J704" s="1" t="s">
        <v>3992</v>
      </c>
      <c r="K704" s="1" t="s">
        <v>44</v>
      </c>
      <c r="L704" s="1" t="s">
        <v>336</v>
      </c>
      <c r="M704" s="1" t="s">
        <v>3694</v>
      </c>
      <c r="N704" s="1" t="s">
        <v>833</v>
      </c>
      <c r="O704" s="1" t="s">
        <v>1833</v>
      </c>
      <c r="P704" s="1" t="s">
        <v>1833</v>
      </c>
      <c r="Q704" s="1" t="s">
        <v>3692</v>
      </c>
      <c r="R704" s="1" t="s">
        <v>1833</v>
      </c>
      <c r="S704" s="1" t="s">
        <v>3693</v>
      </c>
      <c r="T704" s="1" t="s">
        <v>4371</v>
      </c>
      <c r="U704" s="1" t="s">
        <v>1833</v>
      </c>
      <c r="V704" s="1" t="s">
        <v>1833</v>
      </c>
      <c r="W704" s="1" t="s">
        <v>3695</v>
      </c>
      <c r="X704" s="1" t="s">
        <v>11170</v>
      </c>
      <c r="Y704" s="2">
        <f>X705-'Bloco 1 10s Com RTOS RX'!$X704</f>
        <v>0.0001157407407</v>
      </c>
      <c r="Z704" s="1">
        <f>SUM(LEN(",CO_MQ135|"),'Bloco 1 10s Com RTOS RX'!$H704,LEN(",CO2_MQ135|"),'Bloco 1 10s Com RTOS RX'!$I704,LEN(",Alcool_MQ135|"),'Bloco 1 10s Com RTOS RX'!$J704,LEN(",Alcool_MQ135|"),'Bloco 1 10s Com RTOS RX'!$K704,LEN(",Toluen_MQ135|"),'Bloco 1 10s Com RTOS RX'!$L704,LEN(",MH4_MQ135|"),'Bloco 1 10s Com RTOS RX'!$M704,LEN(",O3_MQ131|"),'Bloco 1 10s Com RTOS RX'!$N704)*8</f>
        <v>672</v>
      </c>
    </row>
    <row r="705" ht="15.75" customHeight="1">
      <c r="A705" s="1" t="s">
        <v>11171</v>
      </c>
      <c r="B705" s="1" t="s">
        <v>11172</v>
      </c>
      <c r="C705" s="1" t="s">
        <v>8399</v>
      </c>
      <c r="D705" s="1" t="s">
        <v>11173</v>
      </c>
      <c r="E705" s="1" t="s">
        <v>1833</v>
      </c>
      <c r="F705" s="1" t="s">
        <v>1833</v>
      </c>
      <c r="G705" s="1" t="s">
        <v>1833</v>
      </c>
      <c r="H705" s="1" t="s">
        <v>635</v>
      </c>
      <c r="I705" s="1" t="s">
        <v>3826</v>
      </c>
      <c r="J705" s="1" t="s">
        <v>4444</v>
      </c>
      <c r="K705" s="1" t="s">
        <v>73</v>
      </c>
      <c r="L705" s="1" t="s">
        <v>636</v>
      </c>
      <c r="M705" s="1" t="s">
        <v>159</v>
      </c>
      <c r="N705" s="1" t="s">
        <v>219</v>
      </c>
      <c r="O705" s="1" t="s">
        <v>1833</v>
      </c>
      <c r="P705" s="1" t="s">
        <v>1833</v>
      </c>
      <c r="Q705" s="1" t="s">
        <v>3692</v>
      </c>
      <c r="R705" s="1" t="s">
        <v>1833</v>
      </c>
      <c r="S705" s="1" t="s">
        <v>3693</v>
      </c>
      <c r="T705" s="1" t="s">
        <v>4371</v>
      </c>
      <c r="U705" s="1" t="s">
        <v>1833</v>
      </c>
      <c r="V705" s="1" t="s">
        <v>1833</v>
      </c>
      <c r="W705" s="1" t="s">
        <v>3695</v>
      </c>
      <c r="X705" s="1" t="s">
        <v>11174</v>
      </c>
      <c r="Y705" s="2">
        <f>X706-'Bloco 1 10s Com RTOS RX'!$X705</f>
        <v>0.0001157407407</v>
      </c>
      <c r="Z705" s="1">
        <f>SUM(LEN(",CO_MQ135|"),'Bloco 1 10s Com RTOS RX'!$H705,LEN(",CO2_MQ135|"),'Bloco 1 10s Com RTOS RX'!$I705,LEN(",Alcool_MQ135|"),'Bloco 1 10s Com RTOS RX'!$J705,LEN(",Alcool_MQ135|"),'Bloco 1 10s Com RTOS RX'!$K705,LEN(",Toluen_MQ135|"),'Bloco 1 10s Com RTOS RX'!$L705,LEN(",MH4_MQ135|"),'Bloco 1 10s Com RTOS RX'!$M705,LEN(",O3_MQ131|"),'Bloco 1 10s Com RTOS RX'!$N705)*8</f>
        <v>672</v>
      </c>
    </row>
    <row r="706" ht="15.75" customHeight="1">
      <c r="A706" s="1" t="s">
        <v>11175</v>
      </c>
      <c r="B706" s="1" t="s">
        <v>11176</v>
      </c>
      <c r="C706" s="1" t="s">
        <v>8399</v>
      </c>
      <c r="D706" s="1" t="s">
        <v>11177</v>
      </c>
      <c r="E706" s="1" t="s">
        <v>1833</v>
      </c>
      <c r="F706" s="1" t="s">
        <v>1833</v>
      </c>
      <c r="G706" s="1" t="s">
        <v>1833</v>
      </c>
      <c r="H706" s="1" t="s">
        <v>646</v>
      </c>
      <c r="I706" s="1" t="s">
        <v>308</v>
      </c>
      <c r="J706" s="1" t="s">
        <v>309</v>
      </c>
      <c r="K706" s="1" t="s">
        <v>3720</v>
      </c>
      <c r="L706" s="1" t="s">
        <v>605</v>
      </c>
      <c r="M706" s="1" t="s">
        <v>110</v>
      </c>
      <c r="N706" s="1" t="s">
        <v>116</v>
      </c>
      <c r="O706" s="1" t="s">
        <v>1833</v>
      </c>
      <c r="P706" s="1" t="s">
        <v>1833</v>
      </c>
      <c r="Q706" s="1" t="s">
        <v>3692</v>
      </c>
      <c r="R706" s="1" t="s">
        <v>1833</v>
      </c>
      <c r="S706" s="1" t="s">
        <v>3700</v>
      </c>
      <c r="T706" s="1" t="s">
        <v>4371</v>
      </c>
      <c r="U706" s="1" t="s">
        <v>1833</v>
      </c>
      <c r="V706" s="1" t="s">
        <v>1833</v>
      </c>
      <c r="W706" s="1" t="s">
        <v>3695</v>
      </c>
      <c r="X706" s="1" t="s">
        <v>11178</v>
      </c>
      <c r="Y706" s="2">
        <f>X707-'Bloco 1 10s Com RTOS RX'!$X706</f>
        <v>0.0001157407407</v>
      </c>
      <c r="Z706" s="1">
        <f>SUM(LEN(",CO_MQ135|"),'Bloco 1 10s Com RTOS RX'!$H706,LEN(",CO2_MQ135|"),'Bloco 1 10s Com RTOS RX'!$I706,LEN(",Alcool_MQ135|"),'Bloco 1 10s Com RTOS RX'!$J706,LEN(",Alcool_MQ135|"),'Bloco 1 10s Com RTOS RX'!$K706,LEN(",Toluen_MQ135|"),'Bloco 1 10s Com RTOS RX'!$L706,LEN(",MH4_MQ135|"),'Bloco 1 10s Com RTOS RX'!$M706,LEN(",O3_MQ131|"),'Bloco 1 10s Com RTOS RX'!$N706)*8</f>
        <v>672</v>
      </c>
    </row>
    <row r="707" ht="15.75" customHeight="1">
      <c r="A707" s="1" t="s">
        <v>11179</v>
      </c>
      <c r="B707" s="1" t="s">
        <v>11180</v>
      </c>
      <c r="C707" s="1" t="s">
        <v>8399</v>
      </c>
      <c r="D707" s="1" t="s">
        <v>11181</v>
      </c>
      <c r="E707" s="1" t="s">
        <v>1833</v>
      </c>
      <c r="F707" s="1" t="s">
        <v>1833</v>
      </c>
      <c r="G707" s="1" t="s">
        <v>1833</v>
      </c>
      <c r="H707" s="1" t="s">
        <v>635</v>
      </c>
      <c r="I707" s="1" t="s">
        <v>3826</v>
      </c>
      <c r="J707" s="1" t="s">
        <v>4444</v>
      </c>
      <c r="K707" s="1" t="s">
        <v>73</v>
      </c>
      <c r="L707" s="1" t="s">
        <v>636</v>
      </c>
      <c r="M707" s="1" t="s">
        <v>159</v>
      </c>
      <c r="N707" s="1" t="s">
        <v>194</v>
      </c>
      <c r="O707" s="1" t="s">
        <v>1833</v>
      </c>
      <c r="P707" s="1" t="s">
        <v>1833</v>
      </c>
      <c r="Q707" s="1" t="s">
        <v>3692</v>
      </c>
      <c r="R707" s="1" t="s">
        <v>1833</v>
      </c>
      <c r="S707" s="1" t="s">
        <v>3693</v>
      </c>
      <c r="T707" s="1" t="s">
        <v>4371</v>
      </c>
      <c r="U707" s="1" t="s">
        <v>1833</v>
      </c>
      <c r="V707" s="1" t="s">
        <v>1833</v>
      </c>
      <c r="W707" s="1" t="s">
        <v>3695</v>
      </c>
      <c r="X707" s="1" t="s">
        <v>11182</v>
      </c>
      <c r="Y707" s="2">
        <f>X708-'Bloco 1 10s Com RTOS RX'!$X707</f>
        <v>0.0001157407407</v>
      </c>
      <c r="Z707" s="1">
        <f>SUM(LEN(",CO_MQ135|"),'Bloco 1 10s Com RTOS RX'!$H707,LEN(",CO2_MQ135|"),'Bloco 1 10s Com RTOS RX'!$I707,LEN(",Alcool_MQ135|"),'Bloco 1 10s Com RTOS RX'!$J707,LEN(",Alcool_MQ135|"),'Bloco 1 10s Com RTOS RX'!$K707,LEN(",Toluen_MQ135|"),'Bloco 1 10s Com RTOS RX'!$L707,LEN(",MH4_MQ135|"),'Bloco 1 10s Com RTOS RX'!$M707,LEN(",O3_MQ131|"),'Bloco 1 10s Com RTOS RX'!$N707)*8</f>
        <v>672</v>
      </c>
    </row>
    <row r="708" ht="15.75" customHeight="1">
      <c r="A708" s="1" t="s">
        <v>11183</v>
      </c>
      <c r="B708" s="1" t="s">
        <v>11184</v>
      </c>
      <c r="C708" s="1" t="s">
        <v>8399</v>
      </c>
      <c r="D708" s="1" t="s">
        <v>11185</v>
      </c>
      <c r="E708" s="1" t="s">
        <v>1833</v>
      </c>
      <c r="F708" s="1" t="s">
        <v>1833</v>
      </c>
      <c r="G708" s="1" t="s">
        <v>1833</v>
      </c>
      <c r="H708" s="1" t="s">
        <v>155</v>
      </c>
      <c r="I708" s="1" t="s">
        <v>498</v>
      </c>
      <c r="J708" s="1" t="s">
        <v>157</v>
      </c>
      <c r="K708" s="1" t="s">
        <v>73</v>
      </c>
      <c r="L708" s="1" t="s">
        <v>499</v>
      </c>
      <c r="M708" s="1" t="s">
        <v>159</v>
      </c>
      <c r="N708" s="1" t="s">
        <v>62</v>
      </c>
      <c r="O708" s="1" t="s">
        <v>1833</v>
      </c>
      <c r="P708" s="1" t="s">
        <v>1833</v>
      </c>
      <c r="Q708" s="1" t="s">
        <v>3692</v>
      </c>
      <c r="R708" s="1" t="s">
        <v>1833</v>
      </c>
      <c r="S708" s="1" t="s">
        <v>3693</v>
      </c>
      <c r="T708" s="1" t="s">
        <v>4371</v>
      </c>
      <c r="U708" s="1" t="s">
        <v>1833</v>
      </c>
      <c r="V708" s="1" t="s">
        <v>1833</v>
      </c>
      <c r="W708" s="1" t="s">
        <v>3695</v>
      </c>
      <c r="X708" s="1" t="s">
        <v>11186</v>
      </c>
      <c r="Y708" s="2">
        <f>X709-'Bloco 1 10s Com RTOS RX'!$X708</f>
        <v>0.0001157407407</v>
      </c>
      <c r="Z708" s="1">
        <f>SUM(LEN(",CO_MQ135|"),'Bloco 1 10s Com RTOS RX'!$H708,LEN(",CO2_MQ135|"),'Bloco 1 10s Com RTOS RX'!$I708,LEN(",Alcool_MQ135|"),'Bloco 1 10s Com RTOS RX'!$J708,LEN(",Alcool_MQ135|"),'Bloco 1 10s Com RTOS RX'!$K708,LEN(",Toluen_MQ135|"),'Bloco 1 10s Com RTOS RX'!$L708,LEN(",MH4_MQ135|"),'Bloco 1 10s Com RTOS RX'!$M708,LEN(",O3_MQ131|"),'Bloco 1 10s Com RTOS RX'!$N708)*8</f>
        <v>672</v>
      </c>
    </row>
    <row r="709" ht="15.75" customHeight="1">
      <c r="A709" s="1" t="s">
        <v>11187</v>
      </c>
      <c r="B709" s="1" t="s">
        <v>11188</v>
      </c>
      <c r="C709" s="1" t="s">
        <v>8399</v>
      </c>
      <c r="D709" s="1" t="s">
        <v>11189</v>
      </c>
      <c r="E709" s="1" t="s">
        <v>1833</v>
      </c>
      <c r="F709" s="1" t="s">
        <v>1833</v>
      </c>
      <c r="G709" s="1" t="s">
        <v>1833</v>
      </c>
      <c r="H709" s="1" t="s">
        <v>497</v>
      </c>
      <c r="I709" s="1" t="s">
        <v>498</v>
      </c>
      <c r="J709" s="1" t="s">
        <v>157</v>
      </c>
      <c r="K709" s="1" t="s">
        <v>73</v>
      </c>
      <c r="L709" s="1" t="s">
        <v>116</v>
      </c>
      <c r="M709" s="1" t="s">
        <v>159</v>
      </c>
      <c r="N709" s="1" t="s">
        <v>62</v>
      </c>
      <c r="O709" s="1" t="s">
        <v>1833</v>
      </c>
      <c r="P709" s="1" t="s">
        <v>1833</v>
      </c>
      <c r="Q709" s="1" t="s">
        <v>3692</v>
      </c>
      <c r="R709" s="1" t="s">
        <v>1833</v>
      </c>
      <c r="S709" s="1" t="s">
        <v>3693</v>
      </c>
      <c r="T709" s="1" t="s">
        <v>4371</v>
      </c>
      <c r="U709" s="1" t="s">
        <v>1833</v>
      </c>
      <c r="V709" s="1" t="s">
        <v>1833</v>
      </c>
      <c r="W709" s="1" t="s">
        <v>3695</v>
      </c>
      <c r="X709" s="1" t="s">
        <v>11190</v>
      </c>
      <c r="Y709" s="2">
        <f>X710-'Bloco 1 10s Com RTOS RX'!$X709</f>
        <v>0.0001157407407</v>
      </c>
      <c r="Z709" s="1">
        <f>SUM(LEN(",CO_MQ135|"),'Bloco 1 10s Com RTOS RX'!$H709,LEN(",CO2_MQ135|"),'Bloco 1 10s Com RTOS RX'!$I709,LEN(",Alcool_MQ135|"),'Bloco 1 10s Com RTOS RX'!$J709,LEN(",Alcool_MQ135|"),'Bloco 1 10s Com RTOS RX'!$K709,LEN(",Toluen_MQ135|"),'Bloco 1 10s Com RTOS RX'!$L709,LEN(",MH4_MQ135|"),'Bloco 1 10s Com RTOS RX'!$M709,LEN(",O3_MQ131|"),'Bloco 1 10s Com RTOS RX'!$N709)*8</f>
        <v>672</v>
      </c>
    </row>
    <row r="710" ht="15.75" customHeight="1">
      <c r="A710" s="1" t="s">
        <v>11191</v>
      </c>
      <c r="B710" s="1" t="s">
        <v>11192</v>
      </c>
      <c r="C710" s="1" t="s">
        <v>8399</v>
      </c>
      <c r="D710" s="1" t="s">
        <v>11193</v>
      </c>
      <c r="E710" s="1" t="s">
        <v>1833</v>
      </c>
      <c r="F710" s="1" t="s">
        <v>1833</v>
      </c>
      <c r="G710" s="1" t="s">
        <v>1833</v>
      </c>
      <c r="H710" s="1" t="s">
        <v>155</v>
      </c>
      <c r="I710" s="1" t="s">
        <v>498</v>
      </c>
      <c r="J710" s="1" t="s">
        <v>157</v>
      </c>
      <c r="K710" s="1" t="s">
        <v>73</v>
      </c>
      <c r="L710" s="1" t="s">
        <v>499</v>
      </c>
      <c r="M710" s="1" t="s">
        <v>159</v>
      </c>
      <c r="N710" s="1" t="s">
        <v>62</v>
      </c>
      <c r="O710" s="1" t="s">
        <v>1833</v>
      </c>
      <c r="P710" s="1" t="s">
        <v>1833</v>
      </c>
      <c r="Q710" s="1" t="s">
        <v>3692</v>
      </c>
      <c r="R710" s="1" t="s">
        <v>1833</v>
      </c>
      <c r="S710" s="1" t="s">
        <v>3693</v>
      </c>
      <c r="T710" s="1" t="s">
        <v>4371</v>
      </c>
      <c r="U710" s="1" t="s">
        <v>1833</v>
      </c>
      <c r="V710" s="1" t="s">
        <v>1833</v>
      </c>
      <c r="W710" s="1" t="s">
        <v>3695</v>
      </c>
      <c r="X710" s="1" t="s">
        <v>5048</v>
      </c>
      <c r="Y710" s="2">
        <f>X711-'Bloco 1 10s Com RTOS RX'!$X710</f>
        <v>0.0001157407407</v>
      </c>
      <c r="Z710" s="1">
        <f>SUM(LEN(",CO_MQ135|"),'Bloco 1 10s Com RTOS RX'!$H710,LEN(",CO2_MQ135|"),'Bloco 1 10s Com RTOS RX'!$I710,LEN(",Alcool_MQ135|"),'Bloco 1 10s Com RTOS RX'!$J710,LEN(",Alcool_MQ135|"),'Bloco 1 10s Com RTOS RX'!$K710,LEN(",Toluen_MQ135|"),'Bloco 1 10s Com RTOS RX'!$L710,LEN(",MH4_MQ135|"),'Bloco 1 10s Com RTOS RX'!$M710,LEN(",O3_MQ131|"),'Bloco 1 10s Com RTOS RX'!$N710)*8</f>
        <v>672</v>
      </c>
    </row>
    <row r="711" ht="15.75" customHeight="1">
      <c r="A711" s="1" t="s">
        <v>11194</v>
      </c>
      <c r="B711" s="1" t="s">
        <v>11195</v>
      </c>
      <c r="C711" s="1" t="s">
        <v>8399</v>
      </c>
      <c r="D711" s="1" t="s">
        <v>11196</v>
      </c>
      <c r="E711" s="1" t="s">
        <v>1833</v>
      </c>
      <c r="F711" s="1" t="s">
        <v>1833</v>
      </c>
      <c r="G711" s="1" t="s">
        <v>1833</v>
      </c>
      <c r="H711" s="1" t="s">
        <v>155</v>
      </c>
      <c r="I711" s="1" t="s">
        <v>498</v>
      </c>
      <c r="J711" s="1" t="s">
        <v>157</v>
      </c>
      <c r="K711" s="1" t="s">
        <v>73</v>
      </c>
      <c r="L711" s="1" t="s">
        <v>499</v>
      </c>
      <c r="M711" s="1" t="s">
        <v>159</v>
      </c>
      <c r="N711" s="1" t="s">
        <v>39</v>
      </c>
      <c r="O711" s="1" t="s">
        <v>1833</v>
      </c>
      <c r="P711" s="1" t="s">
        <v>1833</v>
      </c>
      <c r="Q711" s="1" t="s">
        <v>3692</v>
      </c>
      <c r="R711" s="1" t="s">
        <v>1833</v>
      </c>
      <c r="S711" s="1" t="s">
        <v>3693</v>
      </c>
      <c r="T711" s="1" t="s">
        <v>4371</v>
      </c>
      <c r="U711" s="1" t="s">
        <v>1833</v>
      </c>
      <c r="V711" s="1" t="s">
        <v>1833</v>
      </c>
      <c r="W711" s="1" t="s">
        <v>3695</v>
      </c>
      <c r="X711" s="1" t="s">
        <v>11197</v>
      </c>
      <c r="Y711" s="2">
        <f>X712-'Bloco 1 10s Com RTOS RX'!$X711</f>
        <v>0.0001273148148</v>
      </c>
      <c r="Z711" s="1">
        <f>SUM(LEN(",CO_MQ135|"),'Bloco 1 10s Com RTOS RX'!$H711,LEN(",CO2_MQ135|"),'Bloco 1 10s Com RTOS RX'!$I711,LEN(",Alcool_MQ135|"),'Bloco 1 10s Com RTOS RX'!$J711,LEN(",Alcool_MQ135|"),'Bloco 1 10s Com RTOS RX'!$K711,LEN(",Toluen_MQ135|"),'Bloco 1 10s Com RTOS RX'!$L711,LEN(",MH4_MQ135|"),'Bloco 1 10s Com RTOS RX'!$M711,LEN(",O3_MQ131|"),'Bloco 1 10s Com RTOS RX'!$N711)*8</f>
        <v>672</v>
      </c>
    </row>
    <row r="712" ht="15.75" customHeight="1">
      <c r="A712" s="1" t="s">
        <v>11198</v>
      </c>
      <c r="B712" s="1" t="s">
        <v>11199</v>
      </c>
      <c r="C712" s="1" t="s">
        <v>8399</v>
      </c>
      <c r="D712" s="1" t="s">
        <v>11200</v>
      </c>
      <c r="E712" s="1" t="s">
        <v>1833</v>
      </c>
      <c r="F712" s="1" t="s">
        <v>1833</v>
      </c>
      <c r="G712" s="1" t="s">
        <v>1833</v>
      </c>
      <c r="H712" s="1" t="s">
        <v>155</v>
      </c>
      <c r="I712" s="1" t="s">
        <v>498</v>
      </c>
      <c r="J712" s="1" t="s">
        <v>157</v>
      </c>
      <c r="K712" s="1" t="s">
        <v>73</v>
      </c>
      <c r="L712" s="1" t="s">
        <v>499</v>
      </c>
      <c r="M712" s="1" t="s">
        <v>159</v>
      </c>
      <c r="N712" s="1" t="s">
        <v>194</v>
      </c>
      <c r="O712" s="1" t="s">
        <v>1833</v>
      </c>
      <c r="P712" s="1" t="s">
        <v>1833</v>
      </c>
      <c r="Q712" s="1" t="s">
        <v>3692</v>
      </c>
      <c r="R712" s="1" t="s">
        <v>1833</v>
      </c>
      <c r="S712" s="1" t="s">
        <v>3693</v>
      </c>
      <c r="T712" s="1" t="s">
        <v>4371</v>
      </c>
      <c r="U712" s="1" t="s">
        <v>1833</v>
      </c>
      <c r="V712" s="1" t="s">
        <v>1833</v>
      </c>
      <c r="W712" s="1" t="s">
        <v>3695</v>
      </c>
      <c r="X712" s="1" t="s">
        <v>11201</v>
      </c>
      <c r="Y712" s="2">
        <f>X713-'Bloco 1 10s Com RTOS RX'!$X712</f>
        <v>0.0001157407407</v>
      </c>
      <c r="Z712" s="1">
        <f>SUM(LEN(",CO_MQ135|"),'Bloco 1 10s Com RTOS RX'!$H712,LEN(",CO2_MQ135|"),'Bloco 1 10s Com RTOS RX'!$I712,LEN(",Alcool_MQ135|"),'Bloco 1 10s Com RTOS RX'!$J712,LEN(",Alcool_MQ135|"),'Bloco 1 10s Com RTOS RX'!$K712,LEN(",Toluen_MQ135|"),'Bloco 1 10s Com RTOS RX'!$L712,LEN(",MH4_MQ135|"),'Bloco 1 10s Com RTOS RX'!$M712,LEN(",O3_MQ131|"),'Bloco 1 10s Com RTOS RX'!$N712)*8</f>
        <v>672</v>
      </c>
    </row>
    <row r="713" ht="15.75" customHeight="1">
      <c r="A713" s="1" t="s">
        <v>11202</v>
      </c>
      <c r="B713" s="1" t="s">
        <v>11203</v>
      </c>
      <c r="C713" s="1" t="s">
        <v>8399</v>
      </c>
      <c r="D713" s="1" t="s">
        <v>11204</v>
      </c>
      <c r="E713" s="1" t="s">
        <v>1833</v>
      </c>
      <c r="F713" s="1" t="s">
        <v>1833</v>
      </c>
      <c r="G713" s="1" t="s">
        <v>1833</v>
      </c>
      <c r="H713" s="1" t="s">
        <v>191</v>
      </c>
      <c r="I713" s="1" t="s">
        <v>192</v>
      </c>
      <c r="J713" s="1" t="s">
        <v>193</v>
      </c>
      <c r="K713" s="1" t="s">
        <v>73</v>
      </c>
      <c r="L713" s="1" t="s">
        <v>194</v>
      </c>
      <c r="M713" s="1" t="s">
        <v>37</v>
      </c>
      <c r="N713" s="1" t="s">
        <v>62</v>
      </c>
      <c r="O713" s="1" t="s">
        <v>1833</v>
      </c>
      <c r="P713" s="1" t="s">
        <v>1833</v>
      </c>
      <c r="Q713" s="1" t="s">
        <v>3692</v>
      </c>
      <c r="R713" s="1" t="s">
        <v>1833</v>
      </c>
      <c r="S713" s="1" t="s">
        <v>3693</v>
      </c>
      <c r="T713" s="1" t="s">
        <v>4371</v>
      </c>
      <c r="U713" s="1" t="s">
        <v>1833</v>
      </c>
      <c r="V713" s="1" t="s">
        <v>1833</v>
      </c>
      <c r="W713" s="1" t="s">
        <v>3695</v>
      </c>
      <c r="X713" s="1" t="s">
        <v>11205</v>
      </c>
      <c r="Y713" s="2">
        <f>X714-'Bloco 1 10s Com RTOS RX'!$X713</f>
        <v>0.0001041666667</v>
      </c>
      <c r="Z713" s="1">
        <f>SUM(LEN(",CO_MQ135|"),'Bloco 1 10s Com RTOS RX'!$H713,LEN(",CO2_MQ135|"),'Bloco 1 10s Com RTOS RX'!$I713,LEN(",Alcool_MQ135|"),'Bloco 1 10s Com RTOS RX'!$J713,LEN(",Alcool_MQ135|"),'Bloco 1 10s Com RTOS RX'!$K713,LEN(",Toluen_MQ135|"),'Bloco 1 10s Com RTOS RX'!$L713,LEN(",MH4_MQ135|"),'Bloco 1 10s Com RTOS RX'!$M713,LEN(",O3_MQ131|"),'Bloco 1 10s Com RTOS RX'!$N713)*8</f>
        <v>672</v>
      </c>
    </row>
    <row r="714" ht="15.75" customHeight="1">
      <c r="A714" s="1" t="s">
        <v>11206</v>
      </c>
      <c r="B714" s="1" t="s">
        <v>11207</v>
      </c>
      <c r="C714" s="1" t="s">
        <v>8399</v>
      </c>
      <c r="D714" s="1" t="s">
        <v>11208</v>
      </c>
      <c r="E714" s="1" t="s">
        <v>1833</v>
      </c>
      <c r="F714" s="1" t="s">
        <v>1833</v>
      </c>
      <c r="G714" s="1" t="s">
        <v>1833</v>
      </c>
      <c r="H714" s="1" t="s">
        <v>4419</v>
      </c>
      <c r="I714" s="1" t="s">
        <v>192</v>
      </c>
      <c r="J714" s="1" t="s">
        <v>558</v>
      </c>
      <c r="K714" s="1" t="s">
        <v>36</v>
      </c>
      <c r="L714" s="1" t="s">
        <v>39</v>
      </c>
      <c r="M714" s="1" t="s">
        <v>37</v>
      </c>
      <c r="N714" s="1" t="s">
        <v>275</v>
      </c>
      <c r="O714" s="1" t="s">
        <v>1833</v>
      </c>
      <c r="P714" s="1" t="s">
        <v>1833</v>
      </c>
      <c r="Q714" s="1" t="s">
        <v>3692</v>
      </c>
      <c r="R714" s="1" t="s">
        <v>1833</v>
      </c>
      <c r="S714" s="1" t="s">
        <v>3693</v>
      </c>
      <c r="T714" s="1" t="s">
        <v>4371</v>
      </c>
      <c r="U714" s="1" t="s">
        <v>1833</v>
      </c>
      <c r="V714" s="1" t="s">
        <v>1833</v>
      </c>
      <c r="W714" s="1" t="s">
        <v>3695</v>
      </c>
      <c r="X714" s="1" t="s">
        <v>11209</v>
      </c>
      <c r="Y714" s="2">
        <f>X715-'Bloco 1 10s Com RTOS RX'!$X714</f>
        <v>0.0001157407407</v>
      </c>
      <c r="Z714" s="1">
        <f>SUM(LEN(",CO_MQ135|"),'Bloco 1 10s Com RTOS RX'!$H714,LEN(",CO2_MQ135|"),'Bloco 1 10s Com RTOS RX'!$I714,LEN(",Alcool_MQ135|"),'Bloco 1 10s Com RTOS RX'!$J714,LEN(",Alcool_MQ135|"),'Bloco 1 10s Com RTOS RX'!$K714,LEN(",Toluen_MQ135|"),'Bloco 1 10s Com RTOS RX'!$L714,LEN(",MH4_MQ135|"),'Bloco 1 10s Com RTOS RX'!$M714,LEN(",O3_MQ131|"),'Bloco 1 10s Com RTOS RX'!$N714)*8</f>
        <v>672</v>
      </c>
    </row>
    <row r="715" ht="15.75" customHeight="1">
      <c r="A715" s="1" t="s">
        <v>11210</v>
      </c>
      <c r="B715" s="1" t="s">
        <v>11211</v>
      </c>
      <c r="C715" s="1" t="s">
        <v>8399</v>
      </c>
      <c r="D715" s="1" t="s">
        <v>11212</v>
      </c>
      <c r="E715" s="1" t="s">
        <v>1833</v>
      </c>
      <c r="F715" s="1" t="s">
        <v>1833</v>
      </c>
      <c r="G715" s="1" t="s">
        <v>1833</v>
      </c>
      <c r="H715" s="1" t="s">
        <v>630</v>
      </c>
      <c r="I715" s="1" t="s">
        <v>614</v>
      </c>
      <c r="J715" s="1" t="s">
        <v>618</v>
      </c>
      <c r="K715" s="1" t="s">
        <v>3720</v>
      </c>
      <c r="L715" s="1" t="s">
        <v>183</v>
      </c>
      <c r="M715" s="1" t="s">
        <v>159</v>
      </c>
      <c r="N715" s="1" t="s">
        <v>194</v>
      </c>
      <c r="O715" s="1" t="s">
        <v>1833</v>
      </c>
      <c r="P715" s="1" t="s">
        <v>1833</v>
      </c>
      <c r="Q715" s="1" t="s">
        <v>3692</v>
      </c>
      <c r="R715" s="1" t="s">
        <v>1833</v>
      </c>
      <c r="S715" s="1" t="s">
        <v>3700</v>
      </c>
      <c r="T715" s="1" t="s">
        <v>4371</v>
      </c>
      <c r="U715" s="1" t="s">
        <v>1833</v>
      </c>
      <c r="V715" s="1" t="s">
        <v>1833</v>
      </c>
      <c r="W715" s="1" t="s">
        <v>3695</v>
      </c>
      <c r="X715" s="1" t="s">
        <v>11213</v>
      </c>
      <c r="Y715" s="2">
        <f>X716-'Bloco 1 10s Com RTOS RX'!$X715</f>
        <v>0.0001157407407</v>
      </c>
      <c r="Z715" s="1">
        <f>SUM(LEN(",CO_MQ135|"),'Bloco 1 10s Com RTOS RX'!$H715,LEN(",CO2_MQ135|"),'Bloco 1 10s Com RTOS RX'!$I715,LEN(",Alcool_MQ135|"),'Bloco 1 10s Com RTOS RX'!$J715,LEN(",Alcool_MQ135|"),'Bloco 1 10s Com RTOS RX'!$K715,LEN(",Toluen_MQ135|"),'Bloco 1 10s Com RTOS RX'!$L715,LEN(",MH4_MQ135|"),'Bloco 1 10s Com RTOS RX'!$M715,LEN(",O3_MQ131|"),'Bloco 1 10s Com RTOS RX'!$N715)*8</f>
        <v>672</v>
      </c>
    </row>
    <row r="716" ht="15.75" customHeight="1">
      <c r="A716" s="1" t="s">
        <v>11214</v>
      </c>
      <c r="B716" s="1" t="s">
        <v>11215</v>
      </c>
      <c r="C716" s="1" t="s">
        <v>8399</v>
      </c>
      <c r="D716" s="1" t="s">
        <v>11216</v>
      </c>
      <c r="E716" s="1" t="s">
        <v>1833</v>
      </c>
      <c r="F716" s="1" t="s">
        <v>1833</v>
      </c>
      <c r="G716" s="1" t="s">
        <v>1833</v>
      </c>
      <c r="H716" s="1" t="s">
        <v>191</v>
      </c>
      <c r="I716" s="1" t="s">
        <v>192</v>
      </c>
      <c r="J716" s="1" t="s">
        <v>193</v>
      </c>
      <c r="K716" s="1" t="s">
        <v>73</v>
      </c>
      <c r="L716" s="1" t="s">
        <v>194</v>
      </c>
      <c r="M716" s="1" t="s">
        <v>37</v>
      </c>
      <c r="N716" s="1" t="s">
        <v>39</v>
      </c>
      <c r="O716" s="1" t="s">
        <v>1833</v>
      </c>
      <c r="P716" s="1" t="s">
        <v>1833</v>
      </c>
      <c r="Q716" s="1" t="s">
        <v>3692</v>
      </c>
      <c r="R716" s="1" t="s">
        <v>1833</v>
      </c>
      <c r="S716" s="1" t="s">
        <v>3693</v>
      </c>
      <c r="T716" s="1" t="s">
        <v>4371</v>
      </c>
      <c r="U716" s="1" t="s">
        <v>1833</v>
      </c>
      <c r="V716" s="1" t="s">
        <v>1833</v>
      </c>
      <c r="W716" s="1" t="s">
        <v>3695</v>
      </c>
      <c r="X716" s="1" t="s">
        <v>11217</v>
      </c>
      <c r="Y716" s="2">
        <f>X717-'Bloco 1 10s Com RTOS RX'!$X716</f>
        <v>0.0001273148148</v>
      </c>
      <c r="Z716" s="1">
        <f>SUM(LEN(",CO_MQ135|"),'Bloco 1 10s Com RTOS RX'!$H716,LEN(",CO2_MQ135|"),'Bloco 1 10s Com RTOS RX'!$I716,LEN(",Alcool_MQ135|"),'Bloco 1 10s Com RTOS RX'!$J716,LEN(",Alcool_MQ135|"),'Bloco 1 10s Com RTOS RX'!$K716,LEN(",Toluen_MQ135|"),'Bloco 1 10s Com RTOS RX'!$L716,LEN(",MH4_MQ135|"),'Bloco 1 10s Com RTOS RX'!$M716,LEN(",O3_MQ131|"),'Bloco 1 10s Com RTOS RX'!$N716)*8</f>
        <v>672</v>
      </c>
    </row>
    <row r="717" ht="15.75" customHeight="1">
      <c r="A717" s="1" t="s">
        <v>11218</v>
      </c>
      <c r="B717" s="1" t="s">
        <v>11219</v>
      </c>
      <c r="C717" s="1" t="s">
        <v>8399</v>
      </c>
      <c r="D717" s="1" t="s">
        <v>11220</v>
      </c>
      <c r="E717" s="1" t="s">
        <v>1833</v>
      </c>
      <c r="F717" s="1" t="s">
        <v>1833</v>
      </c>
      <c r="G717" s="1" t="s">
        <v>1833</v>
      </c>
      <c r="H717" s="1" t="s">
        <v>1048</v>
      </c>
      <c r="I717" s="1" t="s">
        <v>438</v>
      </c>
      <c r="J717" s="1" t="s">
        <v>3952</v>
      </c>
      <c r="K717" s="1" t="s">
        <v>110</v>
      </c>
      <c r="L717" s="1" t="s">
        <v>162</v>
      </c>
      <c r="M717" s="1" t="s">
        <v>411</v>
      </c>
      <c r="N717" s="1" t="s">
        <v>39</v>
      </c>
      <c r="O717" s="1" t="s">
        <v>1833</v>
      </c>
      <c r="P717" s="1" t="s">
        <v>1833</v>
      </c>
      <c r="Q717" s="1" t="s">
        <v>3692</v>
      </c>
      <c r="R717" s="1" t="s">
        <v>1833</v>
      </c>
      <c r="S717" s="1" t="s">
        <v>3693</v>
      </c>
      <c r="T717" s="1" t="s">
        <v>4371</v>
      </c>
      <c r="U717" s="1" t="s">
        <v>1833</v>
      </c>
      <c r="V717" s="1" t="s">
        <v>1833</v>
      </c>
      <c r="W717" s="1" t="s">
        <v>3695</v>
      </c>
      <c r="X717" s="1" t="s">
        <v>11221</v>
      </c>
      <c r="Y717" s="2">
        <f>X718-'Bloco 1 10s Com RTOS RX'!$X717</f>
        <v>0.0001157407407</v>
      </c>
      <c r="Z717" s="1">
        <f>SUM(LEN(",CO_MQ135|"),'Bloco 1 10s Com RTOS RX'!$H717,LEN(",CO2_MQ135|"),'Bloco 1 10s Com RTOS RX'!$I717,LEN(",Alcool_MQ135|"),'Bloco 1 10s Com RTOS RX'!$J717,LEN(",Alcool_MQ135|"),'Bloco 1 10s Com RTOS RX'!$K717,LEN(",Toluen_MQ135|"),'Bloco 1 10s Com RTOS RX'!$L717,LEN(",MH4_MQ135|"),'Bloco 1 10s Com RTOS RX'!$M717,LEN(",O3_MQ131|"),'Bloco 1 10s Com RTOS RX'!$N717)*8</f>
        <v>672</v>
      </c>
    </row>
    <row r="718" ht="15.75" customHeight="1">
      <c r="A718" s="1" t="s">
        <v>11222</v>
      </c>
      <c r="B718" s="1" t="s">
        <v>11223</v>
      </c>
      <c r="C718" s="1" t="s">
        <v>8399</v>
      </c>
      <c r="D718" s="1" t="s">
        <v>11224</v>
      </c>
      <c r="E718" s="1" t="s">
        <v>1833</v>
      </c>
      <c r="F718" s="1" t="s">
        <v>1833</v>
      </c>
      <c r="G718" s="1" t="s">
        <v>1833</v>
      </c>
      <c r="H718" s="1" t="s">
        <v>191</v>
      </c>
      <c r="I718" s="1" t="s">
        <v>192</v>
      </c>
      <c r="J718" s="1" t="s">
        <v>193</v>
      </c>
      <c r="K718" s="1" t="s">
        <v>73</v>
      </c>
      <c r="L718" s="1" t="s">
        <v>194</v>
      </c>
      <c r="M718" s="1" t="s">
        <v>37</v>
      </c>
      <c r="N718" s="1" t="s">
        <v>39</v>
      </c>
      <c r="O718" s="1" t="s">
        <v>1833</v>
      </c>
      <c r="P718" s="1" t="s">
        <v>1833</v>
      </c>
      <c r="Q718" s="1" t="s">
        <v>3692</v>
      </c>
      <c r="R718" s="1" t="s">
        <v>1833</v>
      </c>
      <c r="S718" s="1" t="s">
        <v>3693</v>
      </c>
      <c r="T718" s="1" t="s">
        <v>4371</v>
      </c>
      <c r="U718" s="1" t="s">
        <v>1833</v>
      </c>
      <c r="V718" s="1" t="s">
        <v>1833</v>
      </c>
      <c r="W718" s="1" t="s">
        <v>3695</v>
      </c>
      <c r="X718" s="1" t="s">
        <v>11225</v>
      </c>
      <c r="Y718" s="2">
        <f>X719-'Bloco 1 10s Com RTOS RX'!$X718</f>
        <v>0.0001157407407</v>
      </c>
      <c r="Z718" s="1">
        <f>SUM(LEN(",CO_MQ135|"),'Bloco 1 10s Com RTOS RX'!$H718,LEN(",CO2_MQ135|"),'Bloco 1 10s Com RTOS RX'!$I718,LEN(",Alcool_MQ135|"),'Bloco 1 10s Com RTOS RX'!$J718,LEN(",Alcool_MQ135|"),'Bloco 1 10s Com RTOS RX'!$K718,LEN(",Toluen_MQ135|"),'Bloco 1 10s Com RTOS RX'!$L718,LEN(",MH4_MQ135|"),'Bloco 1 10s Com RTOS RX'!$M718,LEN(",O3_MQ131|"),'Bloco 1 10s Com RTOS RX'!$N718)*8</f>
        <v>672</v>
      </c>
    </row>
    <row r="719" ht="15.75" customHeight="1">
      <c r="A719" s="1" t="s">
        <v>11226</v>
      </c>
      <c r="B719" s="1" t="s">
        <v>11227</v>
      </c>
      <c r="C719" s="1" t="s">
        <v>8399</v>
      </c>
      <c r="D719" s="1" t="s">
        <v>11228</v>
      </c>
      <c r="E719" s="1" t="s">
        <v>1833</v>
      </c>
      <c r="F719" s="1" t="s">
        <v>1833</v>
      </c>
      <c r="G719" s="1" t="s">
        <v>1833</v>
      </c>
      <c r="H719" s="1" t="s">
        <v>230</v>
      </c>
      <c r="I719" s="1" t="s">
        <v>231</v>
      </c>
      <c r="J719" s="1" t="s">
        <v>232</v>
      </c>
      <c r="K719" s="1" t="s">
        <v>44</v>
      </c>
      <c r="L719" s="1" t="s">
        <v>137</v>
      </c>
      <c r="M719" s="1" t="s">
        <v>3694</v>
      </c>
      <c r="N719" s="1" t="s">
        <v>39</v>
      </c>
      <c r="O719" s="1" t="s">
        <v>1833</v>
      </c>
      <c r="P719" s="1" t="s">
        <v>1833</v>
      </c>
      <c r="Q719" s="1" t="s">
        <v>3692</v>
      </c>
      <c r="R719" s="1" t="s">
        <v>1833</v>
      </c>
      <c r="S719" s="1" t="s">
        <v>3693</v>
      </c>
      <c r="T719" s="1" t="s">
        <v>4371</v>
      </c>
      <c r="U719" s="1" t="s">
        <v>1833</v>
      </c>
      <c r="V719" s="1" t="s">
        <v>1833</v>
      </c>
      <c r="W719" s="1" t="s">
        <v>3695</v>
      </c>
      <c r="X719" s="1" t="s">
        <v>11229</v>
      </c>
      <c r="Y719" s="2">
        <f>X720-'Bloco 1 10s Com RTOS RX'!$X719</f>
        <v>0.0001157407407</v>
      </c>
      <c r="Z719" s="1">
        <f>SUM(LEN(",CO_MQ135|"),'Bloco 1 10s Com RTOS RX'!$H719,LEN(",CO2_MQ135|"),'Bloco 1 10s Com RTOS RX'!$I719,LEN(",Alcool_MQ135|"),'Bloco 1 10s Com RTOS RX'!$J719,LEN(",Alcool_MQ135|"),'Bloco 1 10s Com RTOS RX'!$K719,LEN(",Toluen_MQ135|"),'Bloco 1 10s Com RTOS RX'!$L719,LEN(",MH4_MQ135|"),'Bloco 1 10s Com RTOS RX'!$M719,LEN(",O3_MQ131|"),'Bloco 1 10s Com RTOS RX'!$N719)*8</f>
        <v>672</v>
      </c>
    </row>
    <row r="720" ht="15.75" customHeight="1">
      <c r="A720" s="1" t="s">
        <v>11230</v>
      </c>
      <c r="B720" s="1" t="s">
        <v>11231</v>
      </c>
      <c r="C720" s="1" t="s">
        <v>8399</v>
      </c>
      <c r="D720" s="1" t="s">
        <v>11232</v>
      </c>
      <c r="E720" s="1" t="s">
        <v>1833</v>
      </c>
      <c r="F720" s="1" t="s">
        <v>1833</v>
      </c>
      <c r="G720" s="1" t="s">
        <v>1833</v>
      </c>
      <c r="H720" s="1" t="s">
        <v>587</v>
      </c>
      <c r="I720" s="1" t="s">
        <v>192</v>
      </c>
      <c r="J720" s="1" t="s">
        <v>564</v>
      </c>
      <c r="K720" s="1" t="s">
        <v>36</v>
      </c>
      <c r="L720" s="1" t="s">
        <v>62</v>
      </c>
      <c r="M720" s="1" t="s">
        <v>37</v>
      </c>
      <c r="N720" s="1" t="s">
        <v>143</v>
      </c>
      <c r="O720" s="1" t="s">
        <v>1833</v>
      </c>
      <c r="P720" s="1" t="s">
        <v>1833</v>
      </c>
      <c r="Q720" s="1" t="s">
        <v>3692</v>
      </c>
      <c r="R720" s="1" t="s">
        <v>1833</v>
      </c>
      <c r="S720" s="1" t="s">
        <v>3693</v>
      </c>
      <c r="T720" s="1" t="s">
        <v>4371</v>
      </c>
      <c r="U720" s="1" t="s">
        <v>1833</v>
      </c>
      <c r="V720" s="1" t="s">
        <v>1833</v>
      </c>
      <c r="W720" s="1" t="s">
        <v>3695</v>
      </c>
      <c r="X720" s="1" t="s">
        <v>11233</v>
      </c>
      <c r="Y720" s="2">
        <f>X721-'Bloco 1 10s Com RTOS RX'!$X720</f>
        <v>0.0001157407407</v>
      </c>
      <c r="Z720" s="1">
        <f>SUM(LEN(",CO_MQ135|"),'Bloco 1 10s Com RTOS RX'!$H720,LEN(",CO2_MQ135|"),'Bloco 1 10s Com RTOS RX'!$I720,LEN(",Alcool_MQ135|"),'Bloco 1 10s Com RTOS RX'!$J720,LEN(",Alcool_MQ135|"),'Bloco 1 10s Com RTOS RX'!$K720,LEN(",Toluen_MQ135|"),'Bloco 1 10s Com RTOS RX'!$L720,LEN(",MH4_MQ135|"),'Bloco 1 10s Com RTOS RX'!$M720,LEN(",O3_MQ131|"),'Bloco 1 10s Com RTOS RX'!$N720)*8</f>
        <v>672</v>
      </c>
    </row>
    <row r="721" ht="15.75" customHeight="1">
      <c r="A721" s="1" t="s">
        <v>11234</v>
      </c>
      <c r="B721" s="1" t="s">
        <v>11235</v>
      </c>
      <c r="C721" s="1" t="s">
        <v>8399</v>
      </c>
      <c r="D721" s="1" t="s">
        <v>11236</v>
      </c>
      <c r="E721" s="1" t="s">
        <v>1833</v>
      </c>
      <c r="F721" s="1" t="s">
        <v>1833</v>
      </c>
      <c r="G721" s="1" t="s">
        <v>1833</v>
      </c>
      <c r="H721" s="1" t="s">
        <v>497</v>
      </c>
      <c r="I721" s="1" t="s">
        <v>498</v>
      </c>
      <c r="J721" s="1" t="s">
        <v>157</v>
      </c>
      <c r="K721" s="1" t="s">
        <v>73</v>
      </c>
      <c r="L721" s="1" t="s">
        <v>116</v>
      </c>
      <c r="M721" s="1" t="s">
        <v>159</v>
      </c>
      <c r="N721" s="1" t="s">
        <v>143</v>
      </c>
      <c r="O721" s="1" t="s">
        <v>1833</v>
      </c>
      <c r="P721" s="1" t="s">
        <v>1833</v>
      </c>
      <c r="Q721" s="1" t="s">
        <v>3692</v>
      </c>
      <c r="R721" s="1" t="s">
        <v>1833</v>
      </c>
      <c r="S721" s="1" t="s">
        <v>3693</v>
      </c>
      <c r="T721" s="1" t="s">
        <v>4371</v>
      </c>
      <c r="U721" s="1" t="s">
        <v>1833</v>
      </c>
      <c r="V721" s="1" t="s">
        <v>1833</v>
      </c>
      <c r="W721" s="1" t="s">
        <v>3695</v>
      </c>
      <c r="X721" s="1" t="s">
        <v>11237</v>
      </c>
      <c r="Y721" s="2">
        <f>X722-'Bloco 1 10s Com RTOS RX'!$X721</f>
        <v>0.0001157407407</v>
      </c>
      <c r="Z721" s="1">
        <f>SUM(LEN(",CO_MQ135|"),'Bloco 1 10s Com RTOS RX'!$H721,LEN(",CO2_MQ135|"),'Bloco 1 10s Com RTOS RX'!$I721,LEN(",Alcool_MQ135|"),'Bloco 1 10s Com RTOS RX'!$J721,LEN(",Alcool_MQ135|"),'Bloco 1 10s Com RTOS RX'!$K721,LEN(",Toluen_MQ135|"),'Bloco 1 10s Com RTOS RX'!$L721,LEN(",MH4_MQ135|"),'Bloco 1 10s Com RTOS RX'!$M721,LEN(",O3_MQ131|"),'Bloco 1 10s Com RTOS RX'!$N721)*8</f>
        <v>672</v>
      </c>
    </row>
    <row r="722" ht="15.75" customHeight="1">
      <c r="A722" s="1" t="s">
        <v>11238</v>
      </c>
      <c r="B722" s="1" t="s">
        <v>11239</v>
      </c>
      <c r="C722" s="1" t="s">
        <v>8399</v>
      </c>
      <c r="D722" s="1" t="s">
        <v>11240</v>
      </c>
      <c r="E722" s="1" t="s">
        <v>1833</v>
      </c>
      <c r="F722" s="1" t="s">
        <v>1833</v>
      </c>
      <c r="G722" s="1" t="s">
        <v>1833</v>
      </c>
      <c r="H722" s="1" t="s">
        <v>625</v>
      </c>
      <c r="I722" s="1" t="s">
        <v>498</v>
      </c>
      <c r="J722" s="1" t="s">
        <v>626</v>
      </c>
      <c r="K722" s="1" t="s">
        <v>73</v>
      </c>
      <c r="L722" s="1" t="s">
        <v>116</v>
      </c>
      <c r="M722" s="1" t="s">
        <v>159</v>
      </c>
      <c r="N722" s="1" t="s">
        <v>23</v>
      </c>
      <c r="O722" s="1" t="s">
        <v>1833</v>
      </c>
      <c r="P722" s="1" t="s">
        <v>1833</v>
      </c>
      <c r="Q722" s="1" t="s">
        <v>3692</v>
      </c>
      <c r="R722" s="1" t="s">
        <v>1833</v>
      </c>
      <c r="S722" s="1" t="s">
        <v>3693</v>
      </c>
      <c r="T722" s="1" t="s">
        <v>4371</v>
      </c>
      <c r="U722" s="1" t="s">
        <v>1833</v>
      </c>
      <c r="V722" s="1" t="s">
        <v>1833</v>
      </c>
      <c r="W722" s="1" t="s">
        <v>3695</v>
      </c>
      <c r="X722" s="1" t="s">
        <v>11241</v>
      </c>
      <c r="Y722" s="2">
        <f>X723-'Bloco 1 10s Com RTOS RX'!$X722</f>
        <v>0.0001273148148</v>
      </c>
      <c r="Z722" s="1">
        <f>SUM(LEN(",CO_MQ135|"),'Bloco 1 10s Com RTOS RX'!$H722,LEN(",CO2_MQ135|"),'Bloco 1 10s Com RTOS RX'!$I722,LEN(",Alcool_MQ135|"),'Bloco 1 10s Com RTOS RX'!$J722,LEN(",Alcool_MQ135|"),'Bloco 1 10s Com RTOS RX'!$K722,LEN(",Toluen_MQ135|"),'Bloco 1 10s Com RTOS RX'!$L722,LEN(",MH4_MQ135|"),'Bloco 1 10s Com RTOS RX'!$M722,LEN(",O3_MQ131|"),'Bloco 1 10s Com RTOS RX'!$N722)*8</f>
        <v>672</v>
      </c>
    </row>
    <row r="723" ht="15.75" customHeight="1">
      <c r="A723" s="1" t="s">
        <v>11242</v>
      </c>
      <c r="B723" s="1" t="s">
        <v>11243</v>
      </c>
      <c r="C723" s="1" t="s">
        <v>8399</v>
      </c>
      <c r="D723" s="1" t="s">
        <v>11244</v>
      </c>
      <c r="E723" s="1" t="s">
        <v>1833</v>
      </c>
      <c r="F723" s="1" t="s">
        <v>1833</v>
      </c>
      <c r="G723" s="1" t="s">
        <v>1833</v>
      </c>
      <c r="H723" s="1" t="s">
        <v>587</v>
      </c>
      <c r="I723" s="1" t="s">
        <v>192</v>
      </c>
      <c r="J723" s="1" t="s">
        <v>564</v>
      </c>
      <c r="K723" s="1" t="s">
        <v>36</v>
      </c>
      <c r="L723" s="1" t="s">
        <v>62</v>
      </c>
      <c r="M723" s="1" t="s">
        <v>37</v>
      </c>
      <c r="N723" s="1" t="s">
        <v>194</v>
      </c>
      <c r="O723" s="1" t="s">
        <v>1833</v>
      </c>
      <c r="P723" s="1" t="s">
        <v>1833</v>
      </c>
      <c r="Q723" s="1" t="s">
        <v>3692</v>
      </c>
      <c r="R723" s="1" t="s">
        <v>1833</v>
      </c>
      <c r="S723" s="1" t="s">
        <v>3693</v>
      </c>
      <c r="T723" s="1" t="s">
        <v>4371</v>
      </c>
      <c r="U723" s="1" t="s">
        <v>1833</v>
      </c>
      <c r="V723" s="1" t="s">
        <v>1833</v>
      </c>
      <c r="W723" s="1" t="s">
        <v>3695</v>
      </c>
      <c r="X723" s="1" t="s">
        <v>11245</v>
      </c>
      <c r="Y723" s="2">
        <f>X724-'Bloco 1 10s Com RTOS RX'!$X723</f>
        <v>0.0001041666667</v>
      </c>
      <c r="Z723" s="1">
        <f>SUM(LEN(",CO_MQ135|"),'Bloco 1 10s Com RTOS RX'!$H723,LEN(",CO2_MQ135|"),'Bloco 1 10s Com RTOS RX'!$I723,LEN(",Alcool_MQ135|"),'Bloco 1 10s Com RTOS RX'!$J723,LEN(",Alcool_MQ135|"),'Bloco 1 10s Com RTOS RX'!$K723,LEN(",Toluen_MQ135|"),'Bloco 1 10s Com RTOS RX'!$L723,LEN(",MH4_MQ135|"),'Bloco 1 10s Com RTOS RX'!$M723,LEN(",O3_MQ131|"),'Bloco 1 10s Com RTOS RX'!$N723)*8</f>
        <v>672</v>
      </c>
    </row>
    <row r="724" ht="15.75" customHeight="1">
      <c r="A724" s="1" t="s">
        <v>11246</v>
      </c>
      <c r="B724" s="1" t="s">
        <v>11247</v>
      </c>
      <c r="C724" s="1" t="s">
        <v>8399</v>
      </c>
      <c r="D724" s="1" t="s">
        <v>11248</v>
      </c>
      <c r="E724" s="1" t="s">
        <v>1833</v>
      </c>
      <c r="F724" s="1" t="s">
        <v>1833</v>
      </c>
      <c r="G724" s="1" t="s">
        <v>1833</v>
      </c>
      <c r="H724" s="1" t="s">
        <v>587</v>
      </c>
      <c r="I724" s="1" t="s">
        <v>192</v>
      </c>
      <c r="J724" s="1" t="s">
        <v>564</v>
      </c>
      <c r="K724" s="1" t="s">
        <v>36</v>
      </c>
      <c r="L724" s="1" t="s">
        <v>62</v>
      </c>
      <c r="M724" s="1" t="s">
        <v>37</v>
      </c>
      <c r="N724" s="1" t="s">
        <v>56</v>
      </c>
      <c r="O724" s="1" t="s">
        <v>1833</v>
      </c>
      <c r="P724" s="1" t="s">
        <v>1833</v>
      </c>
      <c r="Q724" s="1" t="s">
        <v>3692</v>
      </c>
      <c r="R724" s="1" t="s">
        <v>1833</v>
      </c>
      <c r="S724" s="1" t="s">
        <v>3693</v>
      </c>
      <c r="T724" s="1" t="s">
        <v>4371</v>
      </c>
      <c r="U724" s="1" t="s">
        <v>1833</v>
      </c>
      <c r="V724" s="1" t="s">
        <v>1833</v>
      </c>
      <c r="W724" s="1" t="s">
        <v>3695</v>
      </c>
      <c r="X724" s="1" t="s">
        <v>11249</v>
      </c>
      <c r="Y724" s="2">
        <f>X725-'Bloco 1 10s Com RTOS RX'!$X724</f>
        <v>0.0001273148148</v>
      </c>
      <c r="Z724" s="1">
        <f>SUM(LEN(",CO_MQ135|"),'Bloco 1 10s Com RTOS RX'!$H724,LEN(",CO2_MQ135|"),'Bloco 1 10s Com RTOS RX'!$I724,LEN(",Alcool_MQ135|"),'Bloco 1 10s Com RTOS RX'!$J724,LEN(",Alcool_MQ135|"),'Bloco 1 10s Com RTOS RX'!$K724,LEN(",Toluen_MQ135|"),'Bloco 1 10s Com RTOS RX'!$L724,LEN(",MH4_MQ135|"),'Bloco 1 10s Com RTOS RX'!$M724,LEN(",O3_MQ131|"),'Bloco 1 10s Com RTOS RX'!$N724)*8</f>
        <v>672</v>
      </c>
    </row>
    <row r="725" ht="15.75" customHeight="1">
      <c r="A725" s="1" t="s">
        <v>11250</v>
      </c>
      <c r="B725" s="1" t="s">
        <v>11251</v>
      </c>
      <c r="C725" s="1" t="s">
        <v>8399</v>
      </c>
      <c r="D725" s="1" t="s">
        <v>11252</v>
      </c>
      <c r="E725" s="1" t="s">
        <v>1833</v>
      </c>
      <c r="F725" s="1" t="s">
        <v>1833</v>
      </c>
      <c r="G725" s="1" t="s">
        <v>1833</v>
      </c>
      <c r="H725" s="1" t="s">
        <v>450</v>
      </c>
      <c r="I725" s="1" t="s">
        <v>240</v>
      </c>
      <c r="J725" s="1" t="s">
        <v>451</v>
      </c>
      <c r="K725" s="1" t="s">
        <v>36</v>
      </c>
      <c r="L725" s="1" t="s">
        <v>3729</v>
      </c>
      <c r="M725" s="1" t="s">
        <v>37</v>
      </c>
      <c r="N725" s="1" t="s">
        <v>122</v>
      </c>
      <c r="O725" s="1" t="s">
        <v>1833</v>
      </c>
      <c r="P725" s="1" t="s">
        <v>1833</v>
      </c>
      <c r="Q725" s="1" t="s">
        <v>3692</v>
      </c>
      <c r="R725" s="1" t="s">
        <v>1833</v>
      </c>
      <c r="S725" s="1" t="s">
        <v>3693</v>
      </c>
      <c r="T725" s="1" t="s">
        <v>4371</v>
      </c>
      <c r="U725" s="1" t="s">
        <v>1833</v>
      </c>
      <c r="V725" s="1" t="s">
        <v>1833</v>
      </c>
      <c r="W725" s="1" t="s">
        <v>3695</v>
      </c>
      <c r="X725" s="1" t="s">
        <v>11253</v>
      </c>
      <c r="Y725" s="2">
        <f>X726-'Bloco 1 10s Com RTOS RX'!$X725</f>
        <v>0.0001157407407</v>
      </c>
      <c r="Z725" s="1">
        <f>SUM(LEN(",CO_MQ135|"),'Bloco 1 10s Com RTOS RX'!$H725,LEN(",CO2_MQ135|"),'Bloco 1 10s Com RTOS RX'!$I725,LEN(",Alcool_MQ135|"),'Bloco 1 10s Com RTOS RX'!$J725,LEN(",Alcool_MQ135|"),'Bloco 1 10s Com RTOS RX'!$K725,LEN(",Toluen_MQ135|"),'Bloco 1 10s Com RTOS RX'!$L725,LEN(",MH4_MQ135|"),'Bloco 1 10s Com RTOS RX'!$M725,LEN(",O3_MQ131|"),'Bloco 1 10s Com RTOS RX'!$N725)*8</f>
        <v>672</v>
      </c>
    </row>
    <row r="726" ht="15.75" customHeight="1">
      <c r="A726" s="1" t="s">
        <v>11254</v>
      </c>
      <c r="B726" s="1" t="s">
        <v>11255</v>
      </c>
      <c r="C726" s="1" t="s">
        <v>8399</v>
      </c>
      <c r="D726" s="1" t="s">
        <v>11256</v>
      </c>
      <c r="E726" s="1" t="s">
        <v>1833</v>
      </c>
      <c r="F726" s="1" t="s">
        <v>1833</v>
      </c>
      <c r="G726" s="1" t="s">
        <v>1833</v>
      </c>
      <c r="H726" s="1" t="s">
        <v>191</v>
      </c>
      <c r="I726" s="1" t="s">
        <v>192</v>
      </c>
      <c r="J726" s="1" t="s">
        <v>193</v>
      </c>
      <c r="K726" s="1" t="s">
        <v>73</v>
      </c>
      <c r="L726" s="1" t="s">
        <v>194</v>
      </c>
      <c r="M726" s="1" t="s">
        <v>37</v>
      </c>
      <c r="N726" s="1" t="s">
        <v>39</v>
      </c>
      <c r="O726" s="1" t="s">
        <v>1833</v>
      </c>
      <c r="P726" s="1" t="s">
        <v>1833</v>
      </c>
      <c r="Q726" s="1" t="s">
        <v>3692</v>
      </c>
      <c r="R726" s="1" t="s">
        <v>1833</v>
      </c>
      <c r="S726" s="1" t="s">
        <v>3693</v>
      </c>
      <c r="T726" s="1" t="s">
        <v>4371</v>
      </c>
      <c r="U726" s="1" t="s">
        <v>1833</v>
      </c>
      <c r="V726" s="1" t="s">
        <v>1833</v>
      </c>
      <c r="W726" s="1" t="s">
        <v>3695</v>
      </c>
      <c r="X726" s="1" t="s">
        <v>11257</v>
      </c>
      <c r="Y726" s="2">
        <f>X727-'Bloco 1 10s Com RTOS RX'!$X726</f>
        <v>0.0002314814815</v>
      </c>
      <c r="Z726" s="1">
        <f>SUM(LEN(",CO_MQ135|"),'Bloco 1 10s Com RTOS RX'!$H726,LEN(",CO2_MQ135|"),'Bloco 1 10s Com RTOS RX'!$I726,LEN(",Alcool_MQ135|"),'Bloco 1 10s Com RTOS RX'!$J726,LEN(",Alcool_MQ135|"),'Bloco 1 10s Com RTOS RX'!$K726,LEN(",Toluen_MQ135|"),'Bloco 1 10s Com RTOS RX'!$L726,LEN(",MH4_MQ135|"),'Bloco 1 10s Com RTOS RX'!$M726,LEN(",O3_MQ131|"),'Bloco 1 10s Com RTOS RX'!$N726)*8</f>
        <v>672</v>
      </c>
    </row>
    <row r="727" ht="15.75" customHeight="1">
      <c r="A727" s="1" t="s">
        <v>11258</v>
      </c>
      <c r="B727" s="1" t="s">
        <v>11259</v>
      </c>
      <c r="C727" s="1" t="s">
        <v>8399</v>
      </c>
      <c r="D727" s="1" t="s">
        <v>11260</v>
      </c>
      <c r="E727" s="1" t="s">
        <v>1833</v>
      </c>
      <c r="F727" s="1" t="s">
        <v>1833</v>
      </c>
      <c r="G727" s="1" t="s">
        <v>1833</v>
      </c>
      <c r="H727" s="1" t="s">
        <v>4121</v>
      </c>
      <c r="I727" s="1" t="s">
        <v>3826</v>
      </c>
      <c r="J727" s="1" t="s">
        <v>427</v>
      </c>
      <c r="K727" s="1" t="s">
        <v>3720</v>
      </c>
      <c r="L727" s="1" t="s">
        <v>428</v>
      </c>
      <c r="M727" s="1" t="s">
        <v>159</v>
      </c>
      <c r="N727" s="1" t="s">
        <v>62</v>
      </c>
      <c r="O727" s="1" t="s">
        <v>1833</v>
      </c>
      <c r="P727" s="1" t="s">
        <v>1833</v>
      </c>
      <c r="Q727" s="1" t="s">
        <v>3692</v>
      </c>
      <c r="R727" s="1" t="s">
        <v>1833</v>
      </c>
      <c r="S727" s="1" t="s">
        <v>3700</v>
      </c>
      <c r="T727" s="1" t="s">
        <v>4371</v>
      </c>
      <c r="U727" s="1" t="s">
        <v>1833</v>
      </c>
      <c r="V727" s="1" t="s">
        <v>1833</v>
      </c>
      <c r="W727" s="1" t="s">
        <v>3695</v>
      </c>
      <c r="X727" s="1" t="s">
        <v>11261</v>
      </c>
      <c r="Y727" s="2">
        <f>X728-'Bloco 1 10s Com RTOS RX'!$X727</f>
        <v>0.0001157407407</v>
      </c>
      <c r="Z727" s="1">
        <f>SUM(LEN(",CO_MQ135|"),'Bloco 1 10s Com RTOS RX'!$H727,LEN(",CO2_MQ135|"),'Bloco 1 10s Com RTOS RX'!$I727,LEN(",Alcool_MQ135|"),'Bloco 1 10s Com RTOS RX'!$J727,LEN(",Alcool_MQ135|"),'Bloco 1 10s Com RTOS RX'!$K727,LEN(",Toluen_MQ135|"),'Bloco 1 10s Com RTOS RX'!$L727,LEN(",MH4_MQ135|"),'Bloco 1 10s Com RTOS RX'!$M727,LEN(",O3_MQ131|"),'Bloco 1 10s Com RTOS RX'!$N727)*8</f>
        <v>672</v>
      </c>
    </row>
    <row r="728" ht="15.75" customHeight="1">
      <c r="A728" s="1" t="s">
        <v>11262</v>
      </c>
      <c r="B728" s="1" t="s">
        <v>11263</v>
      </c>
      <c r="C728" s="1" t="s">
        <v>8399</v>
      </c>
      <c r="D728" s="1" t="s">
        <v>11264</v>
      </c>
      <c r="E728" s="1" t="s">
        <v>1833</v>
      </c>
      <c r="F728" s="1" t="s">
        <v>1833</v>
      </c>
      <c r="G728" s="1" t="s">
        <v>1833</v>
      </c>
      <c r="H728" s="1" t="s">
        <v>497</v>
      </c>
      <c r="I728" s="1" t="s">
        <v>498</v>
      </c>
      <c r="J728" s="1" t="s">
        <v>157</v>
      </c>
      <c r="K728" s="1" t="s">
        <v>73</v>
      </c>
      <c r="L728" s="1" t="s">
        <v>116</v>
      </c>
      <c r="M728" s="1" t="s">
        <v>159</v>
      </c>
      <c r="N728" s="1" t="s">
        <v>39</v>
      </c>
      <c r="O728" s="1" t="s">
        <v>1833</v>
      </c>
      <c r="P728" s="1" t="s">
        <v>1833</v>
      </c>
      <c r="Q728" s="1" t="s">
        <v>3692</v>
      </c>
      <c r="R728" s="1" t="s">
        <v>1833</v>
      </c>
      <c r="S728" s="1" t="s">
        <v>3693</v>
      </c>
      <c r="T728" s="1" t="s">
        <v>4371</v>
      </c>
      <c r="U728" s="1" t="s">
        <v>1833</v>
      </c>
      <c r="V728" s="1" t="s">
        <v>1833</v>
      </c>
      <c r="W728" s="1" t="s">
        <v>3695</v>
      </c>
      <c r="X728" s="1" t="s">
        <v>11265</v>
      </c>
      <c r="Y728" s="2">
        <f>X729-'Bloco 1 10s Com RTOS RX'!$X728</f>
        <v>0.0001157407407</v>
      </c>
      <c r="Z728" s="1">
        <f>SUM(LEN(",CO_MQ135|"),'Bloco 1 10s Com RTOS RX'!$H728,LEN(",CO2_MQ135|"),'Bloco 1 10s Com RTOS RX'!$I728,LEN(",Alcool_MQ135|"),'Bloco 1 10s Com RTOS RX'!$J728,LEN(",Alcool_MQ135|"),'Bloco 1 10s Com RTOS RX'!$K728,LEN(",Toluen_MQ135|"),'Bloco 1 10s Com RTOS RX'!$L728,LEN(",MH4_MQ135|"),'Bloco 1 10s Com RTOS RX'!$M728,LEN(",O3_MQ131|"),'Bloco 1 10s Com RTOS RX'!$N728)*8</f>
        <v>672</v>
      </c>
    </row>
    <row r="729" ht="15.75" customHeight="1">
      <c r="A729" s="1" t="s">
        <v>11266</v>
      </c>
      <c r="B729" s="1" t="s">
        <v>11267</v>
      </c>
      <c r="C729" s="1" t="s">
        <v>8399</v>
      </c>
      <c r="D729" s="1" t="s">
        <v>11268</v>
      </c>
      <c r="E729" s="1" t="s">
        <v>1833</v>
      </c>
      <c r="F729" s="1" t="s">
        <v>1833</v>
      </c>
      <c r="G729" s="1" t="s">
        <v>1833</v>
      </c>
      <c r="H729" s="1" t="s">
        <v>155</v>
      </c>
      <c r="I729" s="1" t="s">
        <v>498</v>
      </c>
      <c r="J729" s="1" t="s">
        <v>157</v>
      </c>
      <c r="K729" s="1" t="s">
        <v>73</v>
      </c>
      <c r="L729" s="1" t="s">
        <v>499</v>
      </c>
      <c r="M729" s="1" t="s">
        <v>159</v>
      </c>
      <c r="N729" s="1" t="s">
        <v>143</v>
      </c>
      <c r="O729" s="1" t="s">
        <v>1833</v>
      </c>
      <c r="P729" s="1" t="s">
        <v>1833</v>
      </c>
      <c r="Q729" s="1" t="s">
        <v>3692</v>
      </c>
      <c r="R729" s="1" t="s">
        <v>1833</v>
      </c>
      <c r="S729" s="1" t="s">
        <v>3693</v>
      </c>
      <c r="T729" s="1" t="s">
        <v>4371</v>
      </c>
      <c r="U729" s="1" t="s">
        <v>1833</v>
      </c>
      <c r="V729" s="1" t="s">
        <v>1833</v>
      </c>
      <c r="W729" s="1" t="s">
        <v>3695</v>
      </c>
      <c r="X729" s="1" t="s">
        <v>11269</v>
      </c>
      <c r="Y729" s="2">
        <f>X730-'Bloco 1 10s Com RTOS RX'!$X729</f>
        <v>0.0001157407407</v>
      </c>
      <c r="Z729" s="1">
        <f>SUM(LEN(",CO_MQ135|"),'Bloco 1 10s Com RTOS RX'!$H729,LEN(",CO2_MQ135|"),'Bloco 1 10s Com RTOS RX'!$I729,LEN(",Alcool_MQ135|"),'Bloco 1 10s Com RTOS RX'!$J729,LEN(",Alcool_MQ135|"),'Bloco 1 10s Com RTOS RX'!$K729,LEN(",Toluen_MQ135|"),'Bloco 1 10s Com RTOS RX'!$L729,LEN(",MH4_MQ135|"),'Bloco 1 10s Com RTOS RX'!$M729,LEN(",O3_MQ131|"),'Bloco 1 10s Com RTOS RX'!$N729)*8</f>
        <v>672</v>
      </c>
    </row>
    <row r="730" ht="15.75" customHeight="1">
      <c r="A730" s="1" t="s">
        <v>11270</v>
      </c>
      <c r="B730" s="1" t="s">
        <v>11271</v>
      </c>
      <c r="C730" s="1" t="s">
        <v>8399</v>
      </c>
      <c r="D730" s="1" t="s">
        <v>11272</v>
      </c>
      <c r="E730" s="1" t="s">
        <v>1833</v>
      </c>
      <c r="F730" s="1" t="s">
        <v>1833</v>
      </c>
      <c r="G730" s="1" t="s">
        <v>1833</v>
      </c>
      <c r="H730" s="1" t="s">
        <v>497</v>
      </c>
      <c r="I730" s="1" t="s">
        <v>498</v>
      </c>
      <c r="J730" s="1" t="s">
        <v>157</v>
      </c>
      <c r="K730" s="1" t="s">
        <v>73</v>
      </c>
      <c r="L730" s="1" t="s">
        <v>116</v>
      </c>
      <c r="M730" s="1" t="s">
        <v>159</v>
      </c>
      <c r="N730" s="1" t="s">
        <v>56</v>
      </c>
      <c r="O730" s="1" t="s">
        <v>1833</v>
      </c>
      <c r="P730" s="1" t="s">
        <v>1833</v>
      </c>
      <c r="Q730" s="1" t="s">
        <v>3692</v>
      </c>
      <c r="R730" s="1" t="s">
        <v>1833</v>
      </c>
      <c r="S730" s="1" t="s">
        <v>3693</v>
      </c>
      <c r="T730" s="1" t="s">
        <v>4371</v>
      </c>
      <c r="U730" s="1" t="s">
        <v>1833</v>
      </c>
      <c r="V730" s="1" t="s">
        <v>1833</v>
      </c>
      <c r="W730" s="1" t="s">
        <v>3695</v>
      </c>
      <c r="X730" s="1" t="s">
        <v>11273</v>
      </c>
      <c r="Y730" s="2">
        <f>X731-'Bloco 1 10s Com RTOS RX'!$X730</f>
        <v>0.0001157407407</v>
      </c>
      <c r="Z730" s="1">
        <f>SUM(LEN(",CO_MQ135|"),'Bloco 1 10s Com RTOS RX'!$H730,LEN(",CO2_MQ135|"),'Bloco 1 10s Com RTOS RX'!$I730,LEN(",Alcool_MQ135|"),'Bloco 1 10s Com RTOS RX'!$J730,LEN(",Alcool_MQ135|"),'Bloco 1 10s Com RTOS RX'!$K730,LEN(",Toluen_MQ135|"),'Bloco 1 10s Com RTOS RX'!$L730,LEN(",MH4_MQ135|"),'Bloco 1 10s Com RTOS RX'!$M730,LEN(",O3_MQ131|"),'Bloco 1 10s Com RTOS RX'!$N730)*8</f>
        <v>672</v>
      </c>
    </row>
    <row r="731" ht="15.75" customHeight="1">
      <c r="A731" s="1" t="s">
        <v>11274</v>
      </c>
      <c r="B731" s="1" t="s">
        <v>11275</v>
      </c>
      <c r="C731" s="1" t="s">
        <v>8399</v>
      </c>
      <c r="D731" s="1" t="s">
        <v>11276</v>
      </c>
      <c r="E731" s="1" t="s">
        <v>1833</v>
      </c>
      <c r="F731" s="1" t="s">
        <v>1833</v>
      </c>
      <c r="G731" s="1" t="s">
        <v>1833</v>
      </c>
      <c r="H731" s="1" t="s">
        <v>155</v>
      </c>
      <c r="I731" s="1" t="s">
        <v>498</v>
      </c>
      <c r="J731" s="1" t="s">
        <v>157</v>
      </c>
      <c r="K731" s="1" t="s">
        <v>73</v>
      </c>
      <c r="L731" s="1" t="s">
        <v>499</v>
      </c>
      <c r="M731" s="1" t="s">
        <v>159</v>
      </c>
      <c r="N731" s="1" t="s">
        <v>56</v>
      </c>
      <c r="O731" s="1" t="s">
        <v>1833</v>
      </c>
      <c r="P731" s="1" t="s">
        <v>1833</v>
      </c>
      <c r="Q731" s="1" t="s">
        <v>3692</v>
      </c>
      <c r="R731" s="1" t="s">
        <v>1833</v>
      </c>
      <c r="S731" s="1" t="s">
        <v>3693</v>
      </c>
      <c r="T731" s="1" t="s">
        <v>4371</v>
      </c>
      <c r="U731" s="1" t="s">
        <v>1833</v>
      </c>
      <c r="V731" s="1" t="s">
        <v>1833</v>
      </c>
      <c r="W731" s="1" t="s">
        <v>3695</v>
      </c>
      <c r="X731" s="1" t="s">
        <v>11277</v>
      </c>
      <c r="Y731" s="2">
        <f>X732-'Bloco 1 10s Com RTOS RX'!$X731</f>
        <v>0.0001157407407</v>
      </c>
      <c r="Z731" s="1">
        <f>SUM(LEN(",CO_MQ135|"),'Bloco 1 10s Com RTOS RX'!$H731,LEN(",CO2_MQ135|"),'Bloco 1 10s Com RTOS RX'!$I731,LEN(",Alcool_MQ135|"),'Bloco 1 10s Com RTOS RX'!$J731,LEN(",Alcool_MQ135|"),'Bloco 1 10s Com RTOS RX'!$K731,LEN(",Toluen_MQ135|"),'Bloco 1 10s Com RTOS RX'!$L731,LEN(",MH4_MQ135|"),'Bloco 1 10s Com RTOS RX'!$M731,LEN(",O3_MQ131|"),'Bloco 1 10s Com RTOS RX'!$N731)*8</f>
        <v>672</v>
      </c>
    </row>
    <row r="732" ht="15.75" customHeight="1">
      <c r="A732" s="1" t="s">
        <v>11278</v>
      </c>
      <c r="B732" s="1" t="s">
        <v>11279</v>
      </c>
      <c r="C732" s="1" t="s">
        <v>8399</v>
      </c>
      <c r="D732" s="1" t="s">
        <v>11280</v>
      </c>
      <c r="E732" s="1" t="s">
        <v>1833</v>
      </c>
      <c r="F732" s="1" t="s">
        <v>1833</v>
      </c>
      <c r="G732" s="1" t="s">
        <v>1833</v>
      </c>
      <c r="H732" s="1" t="s">
        <v>155</v>
      </c>
      <c r="I732" s="1" t="s">
        <v>498</v>
      </c>
      <c r="J732" s="1" t="s">
        <v>157</v>
      </c>
      <c r="K732" s="1" t="s">
        <v>73</v>
      </c>
      <c r="L732" s="1" t="s">
        <v>499</v>
      </c>
      <c r="M732" s="1" t="s">
        <v>159</v>
      </c>
      <c r="N732" s="1" t="s">
        <v>56</v>
      </c>
      <c r="O732" s="1" t="s">
        <v>1833</v>
      </c>
      <c r="P732" s="1" t="s">
        <v>1833</v>
      </c>
      <c r="Q732" s="1" t="s">
        <v>3692</v>
      </c>
      <c r="R732" s="1" t="s">
        <v>1833</v>
      </c>
      <c r="S732" s="1" t="s">
        <v>3693</v>
      </c>
      <c r="T732" s="1" t="s">
        <v>4371</v>
      </c>
      <c r="U732" s="1" t="s">
        <v>1833</v>
      </c>
      <c r="V732" s="1" t="s">
        <v>1833</v>
      </c>
      <c r="W732" s="1" t="s">
        <v>3695</v>
      </c>
      <c r="X732" s="1" t="s">
        <v>11281</v>
      </c>
      <c r="Y732" s="2">
        <f>X733-'Bloco 1 10s Com RTOS RX'!$X732</f>
        <v>0.0001157407407</v>
      </c>
      <c r="Z732" s="1">
        <f>SUM(LEN(",CO_MQ135|"),'Bloco 1 10s Com RTOS RX'!$H732,LEN(",CO2_MQ135|"),'Bloco 1 10s Com RTOS RX'!$I732,LEN(",Alcool_MQ135|"),'Bloco 1 10s Com RTOS RX'!$J732,LEN(",Alcool_MQ135|"),'Bloco 1 10s Com RTOS RX'!$K732,LEN(",Toluen_MQ135|"),'Bloco 1 10s Com RTOS RX'!$L732,LEN(",MH4_MQ135|"),'Bloco 1 10s Com RTOS RX'!$M732,LEN(",O3_MQ131|"),'Bloco 1 10s Com RTOS RX'!$N732)*8</f>
        <v>672</v>
      </c>
    </row>
    <row r="733" ht="15.75" customHeight="1">
      <c r="A733" s="1" t="s">
        <v>11282</v>
      </c>
      <c r="B733" s="1" t="s">
        <v>11283</v>
      </c>
      <c r="C733" s="1" t="s">
        <v>8399</v>
      </c>
      <c r="D733" s="1" t="s">
        <v>11284</v>
      </c>
      <c r="E733" s="1" t="s">
        <v>1833</v>
      </c>
      <c r="F733" s="1" t="s">
        <v>1833</v>
      </c>
      <c r="G733" s="1" t="s">
        <v>1833</v>
      </c>
      <c r="H733" s="1" t="s">
        <v>362</v>
      </c>
      <c r="I733" s="1" t="s">
        <v>4023</v>
      </c>
      <c r="J733" s="1" t="s">
        <v>4024</v>
      </c>
      <c r="K733" s="1" t="s">
        <v>19</v>
      </c>
      <c r="L733" s="1" t="s">
        <v>150</v>
      </c>
      <c r="M733" s="1" t="s">
        <v>85</v>
      </c>
      <c r="N733" s="1" t="s">
        <v>478</v>
      </c>
      <c r="O733" s="1" t="s">
        <v>1833</v>
      </c>
      <c r="P733" s="1" t="s">
        <v>1833</v>
      </c>
      <c r="Q733" s="1" t="s">
        <v>3692</v>
      </c>
      <c r="R733" s="1" t="s">
        <v>1833</v>
      </c>
      <c r="S733" s="1" t="s">
        <v>3693</v>
      </c>
      <c r="T733" s="1" t="s">
        <v>4371</v>
      </c>
      <c r="U733" s="1" t="s">
        <v>1833</v>
      </c>
      <c r="V733" s="1" t="s">
        <v>1833</v>
      </c>
      <c r="W733" s="1" t="s">
        <v>3695</v>
      </c>
      <c r="X733" s="1" t="s">
        <v>11285</v>
      </c>
      <c r="Y733" s="2">
        <f>X734-'Bloco 1 10s Com RTOS RX'!$X733</f>
        <v>0.0001157407407</v>
      </c>
      <c r="Z733" s="1">
        <f>SUM(LEN(",CO_MQ135|"),'Bloco 1 10s Com RTOS RX'!$H733,LEN(",CO2_MQ135|"),'Bloco 1 10s Com RTOS RX'!$I733,LEN(",Alcool_MQ135|"),'Bloco 1 10s Com RTOS RX'!$J733,LEN(",Alcool_MQ135|"),'Bloco 1 10s Com RTOS RX'!$K733,LEN(",Toluen_MQ135|"),'Bloco 1 10s Com RTOS RX'!$L733,LEN(",MH4_MQ135|"),'Bloco 1 10s Com RTOS RX'!$M733,LEN(",O3_MQ131|"),'Bloco 1 10s Com RTOS RX'!$N733)*8</f>
        <v>672</v>
      </c>
    </row>
    <row r="734" ht="15.75" customHeight="1">
      <c r="A734" s="1" t="s">
        <v>11286</v>
      </c>
      <c r="B734" s="1" t="s">
        <v>11287</v>
      </c>
      <c r="C734" s="1" t="s">
        <v>8399</v>
      </c>
      <c r="D734" s="1" t="s">
        <v>11288</v>
      </c>
      <c r="E734" s="1" t="s">
        <v>1833</v>
      </c>
      <c r="F734" s="1" t="s">
        <v>1833</v>
      </c>
      <c r="G734" s="1" t="s">
        <v>1833</v>
      </c>
      <c r="H734" s="1" t="s">
        <v>625</v>
      </c>
      <c r="I734" s="1" t="s">
        <v>498</v>
      </c>
      <c r="J734" s="1" t="s">
        <v>626</v>
      </c>
      <c r="K734" s="1" t="s">
        <v>73</v>
      </c>
      <c r="L734" s="1" t="s">
        <v>116</v>
      </c>
      <c r="M734" s="1" t="s">
        <v>159</v>
      </c>
      <c r="N734" s="1" t="s">
        <v>3729</v>
      </c>
      <c r="O734" s="1" t="s">
        <v>1833</v>
      </c>
      <c r="P734" s="1" t="s">
        <v>1833</v>
      </c>
      <c r="Q734" s="1" t="s">
        <v>3692</v>
      </c>
      <c r="R734" s="1" t="s">
        <v>1833</v>
      </c>
      <c r="S734" s="1" t="s">
        <v>3693</v>
      </c>
      <c r="T734" s="1" t="s">
        <v>4371</v>
      </c>
      <c r="U734" s="1" t="s">
        <v>1833</v>
      </c>
      <c r="V734" s="1" t="s">
        <v>1833</v>
      </c>
      <c r="W734" s="1" t="s">
        <v>3695</v>
      </c>
      <c r="X734" s="1" t="s">
        <v>11289</v>
      </c>
      <c r="Y734" s="2">
        <f>X735-'Bloco 1 10s Com RTOS RX'!$X734</f>
        <v>0.0001157407407</v>
      </c>
      <c r="Z734" s="1">
        <f>SUM(LEN(",CO_MQ135|"),'Bloco 1 10s Com RTOS RX'!$H734,LEN(",CO2_MQ135|"),'Bloco 1 10s Com RTOS RX'!$I734,LEN(",Alcool_MQ135|"),'Bloco 1 10s Com RTOS RX'!$J734,LEN(",Alcool_MQ135|"),'Bloco 1 10s Com RTOS RX'!$K734,LEN(",Toluen_MQ135|"),'Bloco 1 10s Com RTOS RX'!$L734,LEN(",MH4_MQ135|"),'Bloco 1 10s Com RTOS RX'!$M734,LEN(",O3_MQ131|"),'Bloco 1 10s Com RTOS RX'!$N734)*8</f>
        <v>672</v>
      </c>
    </row>
    <row r="735" ht="15.75" customHeight="1">
      <c r="A735" s="1" t="s">
        <v>11290</v>
      </c>
      <c r="B735" s="1" t="s">
        <v>11291</v>
      </c>
      <c r="C735" s="1" t="s">
        <v>8399</v>
      </c>
      <c r="D735" s="1" t="s">
        <v>11292</v>
      </c>
      <c r="E735" s="1" t="s">
        <v>1833</v>
      </c>
      <c r="F735" s="1" t="s">
        <v>1833</v>
      </c>
      <c r="G735" s="1" t="s">
        <v>1833</v>
      </c>
      <c r="H735" s="1" t="s">
        <v>579</v>
      </c>
      <c r="I735" s="1" t="s">
        <v>498</v>
      </c>
      <c r="J735" s="1" t="s">
        <v>193</v>
      </c>
      <c r="K735" s="1" t="s">
        <v>73</v>
      </c>
      <c r="L735" s="1" t="s">
        <v>219</v>
      </c>
      <c r="M735" s="1" t="s">
        <v>37</v>
      </c>
      <c r="N735" s="1" t="s">
        <v>23</v>
      </c>
      <c r="O735" s="1" t="s">
        <v>1833</v>
      </c>
      <c r="P735" s="1" t="s">
        <v>1833</v>
      </c>
      <c r="Q735" s="1" t="s">
        <v>3692</v>
      </c>
      <c r="R735" s="1" t="s">
        <v>1833</v>
      </c>
      <c r="S735" s="1" t="s">
        <v>3693</v>
      </c>
      <c r="T735" s="1" t="s">
        <v>4371</v>
      </c>
      <c r="U735" s="1" t="s">
        <v>1833</v>
      </c>
      <c r="V735" s="1" t="s">
        <v>1833</v>
      </c>
      <c r="W735" s="1" t="s">
        <v>3695</v>
      </c>
      <c r="X735" s="1" t="s">
        <v>5115</v>
      </c>
      <c r="Y735" s="2">
        <f>X736-'Bloco 1 10s Com RTOS RX'!$X735</f>
        <v>0.0001157407407</v>
      </c>
      <c r="Z735" s="1">
        <f>SUM(LEN(",CO_MQ135|"),'Bloco 1 10s Com RTOS RX'!$H735,LEN(",CO2_MQ135|"),'Bloco 1 10s Com RTOS RX'!$I735,LEN(",Alcool_MQ135|"),'Bloco 1 10s Com RTOS RX'!$J735,LEN(",Alcool_MQ135|"),'Bloco 1 10s Com RTOS RX'!$K735,LEN(",Toluen_MQ135|"),'Bloco 1 10s Com RTOS RX'!$L735,LEN(",MH4_MQ135|"),'Bloco 1 10s Com RTOS RX'!$M735,LEN(",O3_MQ131|"),'Bloco 1 10s Com RTOS RX'!$N735)*8</f>
        <v>672</v>
      </c>
    </row>
    <row r="736" ht="15.75" customHeight="1">
      <c r="A736" s="1" t="s">
        <v>11293</v>
      </c>
      <c r="B736" s="1" t="s">
        <v>11294</v>
      </c>
      <c r="C736" s="1" t="s">
        <v>8399</v>
      </c>
      <c r="D736" s="1" t="s">
        <v>11295</v>
      </c>
      <c r="E736" s="1" t="s">
        <v>1833</v>
      </c>
      <c r="F736" s="1" t="s">
        <v>1833</v>
      </c>
      <c r="G736" s="1" t="s">
        <v>1833</v>
      </c>
      <c r="H736" s="1" t="s">
        <v>587</v>
      </c>
      <c r="I736" s="1" t="s">
        <v>192</v>
      </c>
      <c r="J736" s="1" t="s">
        <v>564</v>
      </c>
      <c r="K736" s="1" t="s">
        <v>36</v>
      </c>
      <c r="L736" s="1" t="s">
        <v>62</v>
      </c>
      <c r="M736" s="1" t="s">
        <v>37</v>
      </c>
      <c r="N736" s="1" t="s">
        <v>23</v>
      </c>
      <c r="O736" s="1" t="s">
        <v>1833</v>
      </c>
      <c r="P736" s="1" t="s">
        <v>1833</v>
      </c>
      <c r="Q736" s="1" t="s">
        <v>3692</v>
      </c>
      <c r="R736" s="1" t="s">
        <v>1833</v>
      </c>
      <c r="S736" s="1" t="s">
        <v>3693</v>
      </c>
      <c r="T736" s="1" t="s">
        <v>4371</v>
      </c>
      <c r="U736" s="1" t="s">
        <v>1833</v>
      </c>
      <c r="V736" s="1" t="s">
        <v>1833</v>
      </c>
      <c r="W736" s="1" t="s">
        <v>3695</v>
      </c>
      <c r="X736" s="1" t="s">
        <v>11296</v>
      </c>
      <c r="Y736" s="2">
        <f>X737-'Bloco 1 10s Com RTOS RX'!$X736</f>
        <v>0.0001157407407</v>
      </c>
      <c r="Z736" s="1">
        <f>SUM(LEN(",CO_MQ135|"),'Bloco 1 10s Com RTOS RX'!$H736,LEN(",CO2_MQ135|"),'Bloco 1 10s Com RTOS RX'!$I736,LEN(",Alcool_MQ135|"),'Bloco 1 10s Com RTOS RX'!$J736,LEN(",Alcool_MQ135|"),'Bloco 1 10s Com RTOS RX'!$K736,LEN(",Toluen_MQ135|"),'Bloco 1 10s Com RTOS RX'!$L736,LEN(",MH4_MQ135|"),'Bloco 1 10s Com RTOS RX'!$M736,LEN(",O3_MQ131|"),'Bloco 1 10s Com RTOS RX'!$N736)*8</f>
        <v>672</v>
      </c>
    </row>
    <row r="737" ht="15.75" customHeight="1">
      <c r="A737" s="1" t="s">
        <v>11297</v>
      </c>
      <c r="B737" s="1" t="s">
        <v>11298</v>
      </c>
      <c r="C737" s="1" t="s">
        <v>8399</v>
      </c>
      <c r="D737" s="1" t="s">
        <v>11299</v>
      </c>
      <c r="E737" s="1" t="s">
        <v>1833</v>
      </c>
      <c r="F737" s="1" t="s">
        <v>1833</v>
      </c>
      <c r="G737" s="1" t="s">
        <v>1833</v>
      </c>
      <c r="H737" s="1" t="s">
        <v>155</v>
      </c>
      <c r="I737" s="1" t="s">
        <v>498</v>
      </c>
      <c r="J737" s="1" t="s">
        <v>157</v>
      </c>
      <c r="K737" s="1" t="s">
        <v>73</v>
      </c>
      <c r="L737" s="1" t="s">
        <v>499</v>
      </c>
      <c r="M737" s="1" t="s">
        <v>159</v>
      </c>
      <c r="N737" s="1" t="s">
        <v>275</v>
      </c>
      <c r="O737" s="1" t="s">
        <v>1833</v>
      </c>
      <c r="P737" s="1" t="s">
        <v>1833</v>
      </c>
      <c r="Q737" s="1" t="s">
        <v>3692</v>
      </c>
      <c r="R737" s="1" t="s">
        <v>1833</v>
      </c>
      <c r="S737" s="1" t="s">
        <v>3693</v>
      </c>
      <c r="T737" s="1" t="s">
        <v>4371</v>
      </c>
      <c r="U737" s="1" t="s">
        <v>1833</v>
      </c>
      <c r="V737" s="1" t="s">
        <v>1833</v>
      </c>
      <c r="W737" s="1" t="s">
        <v>3695</v>
      </c>
      <c r="X737" s="1" t="s">
        <v>11300</v>
      </c>
      <c r="Y737" s="2">
        <f>X738-'Bloco 1 10s Com RTOS RX'!$X737</f>
        <v>0.0001157407407</v>
      </c>
      <c r="Z737" s="1">
        <f>SUM(LEN(",CO_MQ135|"),'Bloco 1 10s Com RTOS RX'!$H737,LEN(",CO2_MQ135|"),'Bloco 1 10s Com RTOS RX'!$I737,LEN(",Alcool_MQ135|"),'Bloco 1 10s Com RTOS RX'!$J737,LEN(",Alcool_MQ135|"),'Bloco 1 10s Com RTOS RX'!$K737,LEN(",Toluen_MQ135|"),'Bloco 1 10s Com RTOS RX'!$L737,LEN(",MH4_MQ135|"),'Bloco 1 10s Com RTOS RX'!$M737,LEN(",O3_MQ131|"),'Bloco 1 10s Com RTOS RX'!$N737)*8</f>
        <v>672</v>
      </c>
    </row>
    <row r="738" ht="15.75" customHeight="1">
      <c r="A738" s="1" t="s">
        <v>11301</v>
      </c>
      <c r="B738" s="1" t="s">
        <v>11302</v>
      </c>
      <c r="C738" s="1" t="s">
        <v>8399</v>
      </c>
      <c r="D738" s="1" t="s">
        <v>11303</v>
      </c>
      <c r="E738" s="1" t="s">
        <v>1833</v>
      </c>
      <c r="F738" s="1" t="s">
        <v>1833</v>
      </c>
      <c r="G738" s="1" t="s">
        <v>1833</v>
      </c>
      <c r="H738" s="1" t="s">
        <v>497</v>
      </c>
      <c r="I738" s="1" t="s">
        <v>498</v>
      </c>
      <c r="J738" s="1" t="s">
        <v>157</v>
      </c>
      <c r="K738" s="1" t="s">
        <v>73</v>
      </c>
      <c r="L738" s="1" t="s">
        <v>116</v>
      </c>
      <c r="M738" s="1" t="s">
        <v>159</v>
      </c>
      <c r="N738" s="1" t="s">
        <v>23</v>
      </c>
      <c r="O738" s="1" t="s">
        <v>1833</v>
      </c>
      <c r="P738" s="1" t="s">
        <v>1833</v>
      </c>
      <c r="Q738" s="1" t="s">
        <v>3692</v>
      </c>
      <c r="R738" s="1" t="s">
        <v>1833</v>
      </c>
      <c r="S738" s="1" t="s">
        <v>3693</v>
      </c>
      <c r="T738" s="1" t="s">
        <v>4371</v>
      </c>
      <c r="U738" s="1" t="s">
        <v>1833</v>
      </c>
      <c r="V738" s="1" t="s">
        <v>1833</v>
      </c>
      <c r="W738" s="1" t="s">
        <v>3695</v>
      </c>
      <c r="X738" s="1" t="s">
        <v>11304</v>
      </c>
      <c r="Y738" s="2">
        <f>X739-'Bloco 1 10s Com RTOS RX'!$X738</f>
        <v>0.0001157407407</v>
      </c>
      <c r="Z738" s="1">
        <f>SUM(LEN(",CO_MQ135|"),'Bloco 1 10s Com RTOS RX'!$H738,LEN(",CO2_MQ135|"),'Bloco 1 10s Com RTOS RX'!$I738,LEN(",Alcool_MQ135|"),'Bloco 1 10s Com RTOS RX'!$J738,LEN(",Alcool_MQ135|"),'Bloco 1 10s Com RTOS RX'!$K738,LEN(",Toluen_MQ135|"),'Bloco 1 10s Com RTOS RX'!$L738,LEN(",MH4_MQ135|"),'Bloco 1 10s Com RTOS RX'!$M738,LEN(",O3_MQ131|"),'Bloco 1 10s Com RTOS RX'!$N738)*8</f>
        <v>672</v>
      </c>
    </row>
    <row r="739" ht="15.75" customHeight="1">
      <c r="A739" s="1" t="s">
        <v>11305</v>
      </c>
      <c r="B739" s="1" t="s">
        <v>11306</v>
      </c>
      <c r="C739" s="1" t="s">
        <v>8399</v>
      </c>
      <c r="D739" s="1" t="s">
        <v>11307</v>
      </c>
      <c r="E739" s="1" t="s">
        <v>1833</v>
      </c>
      <c r="F739" s="1" t="s">
        <v>1833</v>
      </c>
      <c r="G739" s="1" t="s">
        <v>1833</v>
      </c>
      <c r="H739" s="1" t="s">
        <v>579</v>
      </c>
      <c r="I739" s="1" t="s">
        <v>498</v>
      </c>
      <c r="J739" s="1" t="s">
        <v>193</v>
      </c>
      <c r="K739" s="1" t="s">
        <v>73</v>
      </c>
      <c r="L739" s="1" t="s">
        <v>219</v>
      </c>
      <c r="M739" s="1" t="s">
        <v>37</v>
      </c>
      <c r="N739" s="1" t="s">
        <v>570</v>
      </c>
      <c r="O739" s="1" t="s">
        <v>1833</v>
      </c>
      <c r="P739" s="1" t="s">
        <v>1833</v>
      </c>
      <c r="Q739" s="1" t="s">
        <v>3692</v>
      </c>
      <c r="R739" s="1" t="s">
        <v>1833</v>
      </c>
      <c r="S739" s="1" t="s">
        <v>3693</v>
      </c>
      <c r="T739" s="1" t="s">
        <v>4371</v>
      </c>
      <c r="U739" s="1" t="s">
        <v>1833</v>
      </c>
      <c r="V739" s="1" t="s">
        <v>1833</v>
      </c>
      <c r="W739" s="1" t="s">
        <v>3695</v>
      </c>
      <c r="X739" s="1" t="s">
        <v>11308</v>
      </c>
      <c r="Y739" s="2">
        <f>X740-'Bloco 1 10s Com RTOS RX'!$X739</f>
        <v>0.0001157407407</v>
      </c>
      <c r="Z739" s="1">
        <f>SUM(LEN(",CO_MQ135|"),'Bloco 1 10s Com RTOS RX'!$H739,LEN(",CO2_MQ135|"),'Bloco 1 10s Com RTOS RX'!$I739,LEN(",Alcool_MQ135|"),'Bloco 1 10s Com RTOS RX'!$J739,LEN(",Alcool_MQ135|"),'Bloco 1 10s Com RTOS RX'!$K739,LEN(",Toluen_MQ135|"),'Bloco 1 10s Com RTOS RX'!$L739,LEN(",MH4_MQ135|"),'Bloco 1 10s Com RTOS RX'!$M739,LEN(",O3_MQ131|"),'Bloco 1 10s Com RTOS RX'!$N739)*8</f>
        <v>672</v>
      </c>
    </row>
    <row r="740" ht="15.75" customHeight="1">
      <c r="A740" s="1" t="s">
        <v>11309</v>
      </c>
      <c r="B740" s="1" t="s">
        <v>11310</v>
      </c>
      <c r="C740" s="1" t="s">
        <v>8399</v>
      </c>
      <c r="D740" s="1" t="s">
        <v>11311</v>
      </c>
      <c r="E740" s="1" t="s">
        <v>1833</v>
      </c>
      <c r="F740" s="1" t="s">
        <v>1833</v>
      </c>
      <c r="G740" s="1" t="s">
        <v>1833</v>
      </c>
      <c r="H740" s="1" t="s">
        <v>424</v>
      </c>
      <c r="I740" s="1" t="s">
        <v>348</v>
      </c>
      <c r="J740" s="1" t="s">
        <v>418</v>
      </c>
      <c r="K740" s="1" t="s">
        <v>28</v>
      </c>
      <c r="L740" s="1" t="s">
        <v>14</v>
      </c>
      <c r="M740" s="1" t="s">
        <v>248</v>
      </c>
      <c r="N740" s="1" t="s">
        <v>23</v>
      </c>
      <c r="O740" s="1" t="s">
        <v>1833</v>
      </c>
      <c r="P740" s="1" t="s">
        <v>1833</v>
      </c>
      <c r="Q740" s="1" t="s">
        <v>3692</v>
      </c>
      <c r="R740" s="1" t="s">
        <v>1833</v>
      </c>
      <c r="S740" s="1" t="s">
        <v>3693</v>
      </c>
      <c r="T740" s="1" t="s">
        <v>4371</v>
      </c>
      <c r="U740" s="1" t="s">
        <v>1833</v>
      </c>
      <c r="V740" s="1" t="s">
        <v>1833</v>
      </c>
      <c r="W740" s="1" t="s">
        <v>3695</v>
      </c>
      <c r="X740" s="1" t="s">
        <v>11312</v>
      </c>
      <c r="Y740" s="2">
        <f>X741-'Bloco 1 10s Com RTOS RX'!$X740</f>
        <v>0.0001157407407</v>
      </c>
      <c r="Z740" s="1">
        <f>SUM(LEN(",CO_MQ135|"),'Bloco 1 10s Com RTOS RX'!$H740,LEN(",CO2_MQ135|"),'Bloco 1 10s Com RTOS RX'!$I740,LEN(",Alcool_MQ135|"),'Bloco 1 10s Com RTOS RX'!$J740,LEN(",Alcool_MQ135|"),'Bloco 1 10s Com RTOS RX'!$K740,LEN(",Toluen_MQ135|"),'Bloco 1 10s Com RTOS RX'!$L740,LEN(",MH4_MQ135|"),'Bloco 1 10s Com RTOS RX'!$M740,LEN(",O3_MQ131|"),'Bloco 1 10s Com RTOS RX'!$N740)*8</f>
        <v>672</v>
      </c>
    </row>
    <row r="741" ht="15.75" customHeight="1">
      <c r="A741" s="1" t="s">
        <v>11313</v>
      </c>
      <c r="B741" s="1" t="s">
        <v>11314</v>
      </c>
      <c r="C741" s="1" t="s">
        <v>8399</v>
      </c>
      <c r="D741" s="1" t="s">
        <v>11315</v>
      </c>
      <c r="E741" s="1" t="s">
        <v>1833</v>
      </c>
      <c r="F741" s="1" t="s">
        <v>1833</v>
      </c>
      <c r="G741" s="1" t="s">
        <v>1833</v>
      </c>
      <c r="H741" s="1" t="s">
        <v>4419</v>
      </c>
      <c r="I741" s="1" t="s">
        <v>192</v>
      </c>
      <c r="J741" s="1" t="s">
        <v>558</v>
      </c>
      <c r="K741" s="1" t="s">
        <v>36</v>
      </c>
      <c r="L741" s="1" t="s">
        <v>39</v>
      </c>
      <c r="M741" s="1" t="s">
        <v>37</v>
      </c>
      <c r="N741" s="1" t="s">
        <v>3729</v>
      </c>
      <c r="O741" s="1" t="s">
        <v>1833</v>
      </c>
      <c r="P741" s="1" t="s">
        <v>1833</v>
      </c>
      <c r="Q741" s="1" t="s">
        <v>3692</v>
      </c>
      <c r="R741" s="1" t="s">
        <v>1833</v>
      </c>
      <c r="S741" s="1" t="s">
        <v>3693</v>
      </c>
      <c r="T741" s="1" t="s">
        <v>4371</v>
      </c>
      <c r="U741" s="1" t="s">
        <v>1833</v>
      </c>
      <c r="V741" s="1" t="s">
        <v>1833</v>
      </c>
      <c r="W741" s="1" t="s">
        <v>3695</v>
      </c>
      <c r="X741" s="1" t="s">
        <v>11316</v>
      </c>
      <c r="Y741" s="2">
        <f>X742-'Bloco 1 10s Com RTOS RX'!$X741</f>
        <v>0.0001157407407</v>
      </c>
      <c r="Z741" s="1">
        <f>SUM(LEN(",CO_MQ135|"),'Bloco 1 10s Com RTOS RX'!$H741,LEN(",CO2_MQ135|"),'Bloco 1 10s Com RTOS RX'!$I741,LEN(",Alcool_MQ135|"),'Bloco 1 10s Com RTOS RX'!$J741,LEN(",Alcool_MQ135|"),'Bloco 1 10s Com RTOS RX'!$K741,LEN(",Toluen_MQ135|"),'Bloco 1 10s Com RTOS RX'!$L741,LEN(",MH4_MQ135|"),'Bloco 1 10s Com RTOS RX'!$M741,LEN(",O3_MQ131|"),'Bloco 1 10s Com RTOS RX'!$N741)*8</f>
        <v>672</v>
      </c>
    </row>
    <row r="742" ht="15.75" customHeight="1">
      <c r="A742" s="1" t="s">
        <v>11317</v>
      </c>
      <c r="B742" s="1" t="s">
        <v>11318</v>
      </c>
      <c r="C742" s="1" t="s">
        <v>8399</v>
      </c>
      <c r="D742" s="1" t="s">
        <v>11319</v>
      </c>
      <c r="E742" s="1" t="s">
        <v>1833</v>
      </c>
      <c r="F742" s="1" t="s">
        <v>1833</v>
      </c>
      <c r="G742" s="1" t="s">
        <v>1833</v>
      </c>
      <c r="H742" s="1" t="s">
        <v>577</v>
      </c>
      <c r="I742" s="1" t="s">
        <v>330</v>
      </c>
      <c r="J742" s="1" t="s">
        <v>331</v>
      </c>
      <c r="K742" s="1" t="s">
        <v>36</v>
      </c>
      <c r="L742" s="1" t="s">
        <v>56</v>
      </c>
      <c r="M742" s="1" t="s">
        <v>37</v>
      </c>
      <c r="N742" s="1" t="s">
        <v>23</v>
      </c>
      <c r="O742" s="1" t="s">
        <v>1833</v>
      </c>
      <c r="P742" s="1" t="s">
        <v>1833</v>
      </c>
      <c r="Q742" s="1" t="s">
        <v>3692</v>
      </c>
      <c r="R742" s="1" t="s">
        <v>1833</v>
      </c>
      <c r="S742" s="1" t="s">
        <v>3693</v>
      </c>
      <c r="T742" s="1" t="s">
        <v>4371</v>
      </c>
      <c r="U742" s="1" t="s">
        <v>1833</v>
      </c>
      <c r="V742" s="1" t="s">
        <v>1833</v>
      </c>
      <c r="W742" s="1" t="s">
        <v>3695</v>
      </c>
      <c r="X742" s="1" t="s">
        <v>11320</v>
      </c>
      <c r="Y742" s="2">
        <f>X743-'Bloco 1 10s Com RTOS RX'!$X742</f>
        <v>0.0002314814815</v>
      </c>
      <c r="Z742" s="1">
        <f>SUM(LEN(",CO_MQ135|"),'Bloco 1 10s Com RTOS RX'!$H742,LEN(",CO2_MQ135|"),'Bloco 1 10s Com RTOS RX'!$I742,LEN(",Alcool_MQ135|"),'Bloco 1 10s Com RTOS RX'!$J742,LEN(",Alcool_MQ135|"),'Bloco 1 10s Com RTOS RX'!$K742,LEN(",Toluen_MQ135|"),'Bloco 1 10s Com RTOS RX'!$L742,LEN(",MH4_MQ135|"),'Bloco 1 10s Com RTOS RX'!$M742,LEN(",O3_MQ131|"),'Bloco 1 10s Com RTOS RX'!$N742)*8</f>
        <v>672</v>
      </c>
    </row>
    <row r="743" ht="15.75" customHeight="1">
      <c r="A743" s="1" t="s">
        <v>11321</v>
      </c>
      <c r="B743" s="1" t="s">
        <v>11322</v>
      </c>
      <c r="C743" s="1" t="s">
        <v>8399</v>
      </c>
      <c r="D743" s="1" t="s">
        <v>11323</v>
      </c>
      <c r="E743" s="1" t="s">
        <v>1833</v>
      </c>
      <c r="F743" s="1" t="s">
        <v>1833</v>
      </c>
      <c r="G743" s="1" t="s">
        <v>1833</v>
      </c>
      <c r="H743" s="1" t="s">
        <v>569</v>
      </c>
      <c r="I743" s="1" t="s">
        <v>240</v>
      </c>
      <c r="J743" s="1" t="s">
        <v>451</v>
      </c>
      <c r="K743" s="1" t="s">
        <v>44</v>
      </c>
      <c r="L743" s="1" t="s">
        <v>570</v>
      </c>
      <c r="M743" s="1" t="s">
        <v>3694</v>
      </c>
      <c r="N743" s="1" t="s">
        <v>122</v>
      </c>
      <c r="O743" s="1" t="s">
        <v>1833</v>
      </c>
      <c r="P743" s="1" t="s">
        <v>1833</v>
      </c>
      <c r="Q743" s="1" t="s">
        <v>3692</v>
      </c>
      <c r="R743" s="1" t="s">
        <v>1833</v>
      </c>
      <c r="S743" s="1" t="s">
        <v>3693</v>
      </c>
      <c r="T743" s="1" t="s">
        <v>4371</v>
      </c>
      <c r="U743" s="1" t="s">
        <v>1833</v>
      </c>
      <c r="V743" s="1" t="s">
        <v>1833</v>
      </c>
      <c r="W743" s="1" t="s">
        <v>3695</v>
      </c>
      <c r="X743" s="1" t="s">
        <v>11324</v>
      </c>
      <c r="Y743" s="2">
        <f>X744-'Bloco 1 10s Com RTOS RX'!$X743</f>
        <v>0.0001157407407</v>
      </c>
      <c r="Z743" s="1">
        <f>SUM(LEN(",CO_MQ135|"),'Bloco 1 10s Com RTOS RX'!$H743,LEN(",CO2_MQ135|"),'Bloco 1 10s Com RTOS RX'!$I743,LEN(",Alcool_MQ135|"),'Bloco 1 10s Com RTOS RX'!$J743,LEN(",Alcool_MQ135|"),'Bloco 1 10s Com RTOS RX'!$K743,LEN(",Toluen_MQ135|"),'Bloco 1 10s Com RTOS RX'!$L743,LEN(",MH4_MQ135|"),'Bloco 1 10s Com RTOS RX'!$M743,LEN(",O3_MQ131|"),'Bloco 1 10s Com RTOS RX'!$N743)*8</f>
        <v>672</v>
      </c>
    </row>
    <row r="744" ht="15.75" customHeight="1">
      <c r="A744" s="1" t="s">
        <v>11325</v>
      </c>
      <c r="B744" s="1" t="s">
        <v>11326</v>
      </c>
      <c r="C744" s="1" t="s">
        <v>8399</v>
      </c>
      <c r="D744" s="1" t="s">
        <v>11327</v>
      </c>
      <c r="E744" s="1" t="s">
        <v>1833</v>
      </c>
      <c r="F744" s="1" t="s">
        <v>1833</v>
      </c>
      <c r="G744" s="1" t="s">
        <v>1833</v>
      </c>
      <c r="H744" s="1" t="s">
        <v>450</v>
      </c>
      <c r="I744" s="1" t="s">
        <v>240</v>
      </c>
      <c r="J744" s="1" t="s">
        <v>451</v>
      </c>
      <c r="K744" s="1" t="s">
        <v>36</v>
      </c>
      <c r="L744" s="1" t="s">
        <v>3729</v>
      </c>
      <c r="M744" s="1" t="s">
        <v>37</v>
      </c>
      <c r="N744" s="1" t="s">
        <v>3729</v>
      </c>
      <c r="O744" s="1" t="s">
        <v>1833</v>
      </c>
      <c r="P744" s="1" t="s">
        <v>1833</v>
      </c>
      <c r="Q744" s="1" t="s">
        <v>3692</v>
      </c>
      <c r="R744" s="1" t="s">
        <v>1833</v>
      </c>
      <c r="S744" s="1" t="s">
        <v>3693</v>
      </c>
      <c r="T744" s="1" t="s">
        <v>4371</v>
      </c>
      <c r="U744" s="1" t="s">
        <v>1833</v>
      </c>
      <c r="V744" s="1" t="s">
        <v>1833</v>
      </c>
      <c r="W744" s="1" t="s">
        <v>3695</v>
      </c>
      <c r="X744" s="1" t="s">
        <v>11328</v>
      </c>
      <c r="Y744" s="2">
        <f>X745-'Bloco 1 10s Com RTOS RX'!$X744</f>
        <v>0.0001157407407</v>
      </c>
      <c r="Z744" s="1">
        <f>SUM(LEN(",CO_MQ135|"),'Bloco 1 10s Com RTOS RX'!$H744,LEN(",CO2_MQ135|"),'Bloco 1 10s Com RTOS RX'!$I744,LEN(",Alcool_MQ135|"),'Bloco 1 10s Com RTOS RX'!$J744,LEN(",Alcool_MQ135|"),'Bloco 1 10s Com RTOS RX'!$K744,LEN(",Toluen_MQ135|"),'Bloco 1 10s Com RTOS RX'!$L744,LEN(",MH4_MQ135|"),'Bloco 1 10s Com RTOS RX'!$M744,LEN(",O3_MQ131|"),'Bloco 1 10s Com RTOS RX'!$N744)*8</f>
        <v>672</v>
      </c>
    </row>
    <row r="745" ht="15.75" customHeight="1">
      <c r="A745" s="1" t="s">
        <v>11329</v>
      </c>
      <c r="B745" s="1" t="s">
        <v>11330</v>
      </c>
      <c r="C745" s="1" t="s">
        <v>8399</v>
      </c>
      <c r="D745" s="1" t="s">
        <v>11331</v>
      </c>
      <c r="E745" s="1" t="s">
        <v>1833</v>
      </c>
      <c r="F745" s="1" t="s">
        <v>1833</v>
      </c>
      <c r="G745" s="1" t="s">
        <v>1833</v>
      </c>
      <c r="H745" s="1" t="s">
        <v>341</v>
      </c>
      <c r="I745" s="1" t="s">
        <v>334</v>
      </c>
      <c r="J745" s="1" t="s">
        <v>339</v>
      </c>
      <c r="K745" s="1" t="s">
        <v>44</v>
      </c>
      <c r="L745" s="1" t="s">
        <v>570</v>
      </c>
      <c r="M745" s="1" t="s">
        <v>3694</v>
      </c>
      <c r="N745" s="1" t="s">
        <v>570</v>
      </c>
      <c r="O745" s="1" t="s">
        <v>1833</v>
      </c>
      <c r="P745" s="1" t="s">
        <v>1833</v>
      </c>
      <c r="Q745" s="1" t="s">
        <v>3692</v>
      </c>
      <c r="R745" s="1" t="s">
        <v>1833</v>
      </c>
      <c r="S745" s="1" t="s">
        <v>3693</v>
      </c>
      <c r="T745" s="1" t="s">
        <v>4371</v>
      </c>
      <c r="U745" s="1" t="s">
        <v>1833</v>
      </c>
      <c r="V745" s="1" t="s">
        <v>1833</v>
      </c>
      <c r="W745" s="1" t="s">
        <v>3695</v>
      </c>
      <c r="X745" s="1" t="s">
        <v>11332</v>
      </c>
      <c r="Y745" s="2">
        <f>X746-'Bloco 1 10s Com RTOS RX'!$X745</f>
        <v>0.0001157407407</v>
      </c>
      <c r="Z745" s="1">
        <f>SUM(LEN(",CO_MQ135|"),'Bloco 1 10s Com RTOS RX'!$H745,LEN(",CO2_MQ135|"),'Bloco 1 10s Com RTOS RX'!$I745,LEN(",Alcool_MQ135|"),'Bloco 1 10s Com RTOS RX'!$J745,LEN(",Alcool_MQ135|"),'Bloco 1 10s Com RTOS RX'!$K745,LEN(",Toluen_MQ135|"),'Bloco 1 10s Com RTOS RX'!$L745,LEN(",MH4_MQ135|"),'Bloco 1 10s Com RTOS RX'!$M745,LEN(",O3_MQ131|"),'Bloco 1 10s Com RTOS RX'!$N745)*8</f>
        <v>672</v>
      </c>
    </row>
    <row r="746" ht="15.75" customHeight="1">
      <c r="A746" s="1" t="s">
        <v>11333</v>
      </c>
      <c r="B746" s="1" t="s">
        <v>11334</v>
      </c>
      <c r="C746" s="1" t="s">
        <v>8399</v>
      </c>
      <c r="D746" s="1" t="s">
        <v>11335</v>
      </c>
      <c r="E746" s="1" t="s">
        <v>1833</v>
      </c>
      <c r="F746" s="1" t="s">
        <v>1833</v>
      </c>
      <c r="G746" s="1" t="s">
        <v>1833</v>
      </c>
      <c r="H746" s="1" t="s">
        <v>356</v>
      </c>
      <c r="I746" s="1" t="s">
        <v>348</v>
      </c>
      <c r="J746" s="1" t="s">
        <v>349</v>
      </c>
      <c r="K746" s="1" t="s">
        <v>28</v>
      </c>
      <c r="L746" s="1" t="s">
        <v>357</v>
      </c>
      <c r="M746" s="1" t="s">
        <v>3694</v>
      </c>
      <c r="N746" s="1" t="s">
        <v>570</v>
      </c>
      <c r="O746" s="1" t="s">
        <v>1833</v>
      </c>
      <c r="P746" s="1" t="s">
        <v>1833</v>
      </c>
      <c r="Q746" s="1" t="s">
        <v>3692</v>
      </c>
      <c r="R746" s="1" t="s">
        <v>1833</v>
      </c>
      <c r="S746" s="1" t="s">
        <v>3693</v>
      </c>
      <c r="T746" s="1" t="s">
        <v>4371</v>
      </c>
      <c r="U746" s="1" t="s">
        <v>1833</v>
      </c>
      <c r="V746" s="1" t="s">
        <v>1833</v>
      </c>
      <c r="W746" s="1" t="s">
        <v>3695</v>
      </c>
      <c r="X746" s="1" t="s">
        <v>11336</v>
      </c>
      <c r="Y746" s="2">
        <f>X747-'Bloco 1 10s Com RTOS RX'!$X746</f>
        <v>0.0001157407407</v>
      </c>
      <c r="Z746" s="1">
        <f>SUM(LEN(",CO_MQ135|"),'Bloco 1 10s Com RTOS RX'!$H746,LEN(",CO2_MQ135|"),'Bloco 1 10s Com RTOS RX'!$I746,LEN(",Alcool_MQ135|"),'Bloco 1 10s Com RTOS RX'!$J746,LEN(",Alcool_MQ135|"),'Bloco 1 10s Com RTOS RX'!$K746,LEN(",Toluen_MQ135|"),'Bloco 1 10s Com RTOS RX'!$L746,LEN(",MH4_MQ135|"),'Bloco 1 10s Com RTOS RX'!$M746,LEN(",O3_MQ131|"),'Bloco 1 10s Com RTOS RX'!$N746)*8</f>
        <v>672</v>
      </c>
    </row>
    <row r="747" ht="15.75" customHeight="1">
      <c r="A747" s="1" t="s">
        <v>11337</v>
      </c>
      <c r="B747" s="1" t="s">
        <v>11338</v>
      </c>
      <c r="C747" s="1" t="s">
        <v>8399</v>
      </c>
      <c r="D747" s="1" t="s">
        <v>11339</v>
      </c>
      <c r="E747" s="1" t="s">
        <v>1833</v>
      </c>
      <c r="F747" s="1" t="s">
        <v>1833</v>
      </c>
      <c r="G747" s="1" t="s">
        <v>1833</v>
      </c>
      <c r="H747" s="1" t="s">
        <v>239</v>
      </c>
      <c r="I747" s="1" t="s">
        <v>240</v>
      </c>
      <c r="J747" s="1" t="s">
        <v>241</v>
      </c>
      <c r="K747" s="1" t="s">
        <v>36</v>
      </c>
      <c r="L747" s="1" t="s">
        <v>23</v>
      </c>
      <c r="M747" s="1" t="s">
        <v>37</v>
      </c>
      <c r="N747" s="1" t="s">
        <v>23</v>
      </c>
      <c r="O747" s="1" t="s">
        <v>1833</v>
      </c>
      <c r="P747" s="1" t="s">
        <v>1833</v>
      </c>
      <c r="Q747" s="1" t="s">
        <v>3692</v>
      </c>
      <c r="R747" s="1" t="s">
        <v>1833</v>
      </c>
      <c r="S747" s="1" t="s">
        <v>3693</v>
      </c>
      <c r="T747" s="1" t="s">
        <v>4371</v>
      </c>
      <c r="U747" s="1" t="s">
        <v>1833</v>
      </c>
      <c r="V747" s="1" t="s">
        <v>1833</v>
      </c>
      <c r="W747" s="1" t="s">
        <v>3695</v>
      </c>
      <c r="X747" s="1" t="s">
        <v>11340</v>
      </c>
      <c r="Y747" s="2">
        <f>X748-'Bloco 1 10s Com RTOS RX'!$X747</f>
        <v>0.0001157407407</v>
      </c>
      <c r="Z747" s="1">
        <f>SUM(LEN(",CO_MQ135|"),'Bloco 1 10s Com RTOS RX'!$H747,LEN(",CO2_MQ135|"),'Bloco 1 10s Com RTOS RX'!$I747,LEN(",Alcool_MQ135|"),'Bloco 1 10s Com RTOS RX'!$J747,LEN(",Alcool_MQ135|"),'Bloco 1 10s Com RTOS RX'!$K747,LEN(",Toluen_MQ135|"),'Bloco 1 10s Com RTOS RX'!$L747,LEN(",MH4_MQ135|"),'Bloco 1 10s Com RTOS RX'!$M747,LEN(",O3_MQ131|"),'Bloco 1 10s Com RTOS RX'!$N747)*8</f>
        <v>672</v>
      </c>
    </row>
    <row r="748" ht="15.75" customHeight="1">
      <c r="A748" s="1" t="s">
        <v>11341</v>
      </c>
      <c r="B748" s="1" t="s">
        <v>11342</v>
      </c>
      <c r="C748" s="1" t="s">
        <v>8399</v>
      </c>
      <c r="D748" s="1" t="s">
        <v>11343</v>
      </c>
      <c r="E748" s="1" t="s">
        <v>1833</v>
      </c>
      <c r="F748" s="1" t="s">
        <v>1833</v>
      </c>
      <c r="G748" s="1" t="s">
        <v>1833</v>
      </c>
      <c r="H748" s="1" t="s">
        <v>338</v>
      </c>
      <c r="I748" s="1" t="s">
        <v>334</v>
      </c>
      <c r="J748" s="1" t="s">
        <v>339</v>
      </c>
      <c r="K748" s="1" t="s">
        <v>44</v>
      </c>
      <c r="L748" s="1" t="s">
        <v>143</v>
      </c>
      <c r="M748" s="1" t="s">
        <v>3694</v>
      </c>
      <c r="N748" s="1" t="s">
        <v>143</v>
      </c>
      <c r="O748" s="1" t="s">
        <v>1833</v>
      </c>
      <c r="P748" s="1" t="s">
        <v>1833</v>
      </c>
      <c r="Q748" s="1" t="s">
        <v>3692</v>
      </c>
      <c r="R748" s="1" t="s">
        <v>1833</v>
      </c>
      <c r="S748" s="1" t="s">
        <v>3693</v>
      </c>
      <c r="T748" s="1" t="s">
        <v>4371</v>
      </c>
      <c r="U748" s="1" t="s">
        <v>1833</v>
      </c>
      <c r="V748" s="1" t="s">
        <v>1833</v>
      </c>
      <c r="W748" s="1" t="s">
        <v>3695</v>
      </c>
      <c r="X748" s="1" t="s">
        <v>11344</v>
      </c>
      <c r="Y748" s="2">
        <f>X749-'Bloco 1 10s Com RTOS RX'!$X748</f>
        <v>0.0001157407407</v>
      </c>
      <c r="Z748" s="1">
        <f>SUM(LEN(",CO_MQ135|"),'Bloco 1 10s Com RTOS RX'!$H748,LEN(",CO2_MQ135|"),'Bloco 1 10s Com RTOS RX'!$I748,LEN(",Alcool_MQ135|"),'Bloco 1 10s Com RTOS RX'!$J748,LEN(",Alcool_MQ135|"),'Bloco 1 10s Com RTOS RX'!$K748,LEN(",Toluen_MQ135|"),'Bloco 1 10s Com RTOS RX'!$L748,LEN(",MH4_MQ135|"),'Bloco 1 10s Com RTOS RX'!$M748,LEN(",O3_MQ131|"),'Bloco 1 10s Com RTOS RX'!$N748)*8</f>
        <v>672</v>
      </c>
    </row>
    <row r="749" ht="15.75" customHeight="1">
      <c r="A749" s="1" t="s">
        <v>11345</v>
      </c>
      <c r="B749" s="1" t="s">
        <v>11346</v>
      </c>
      <c r="C749" s="1" t="s">
        <v>8399</v>
      </c>
      <c r="D749" s="1" t="s">
        <v>11347</v>
      </c>
      <c r="E749" s="1" t="s">
        <v>1833</v>
      </c>
      <c r="F749" s="1" t="s">
        <v>1833</v>
      </c>
      <c r="G749" s="1" t="s">
        <v>1833</v>
      </c>
      <c r="H749" s="1" t="s">
        <v>255</v>
      </c>
      <c r="I749" s="1" t="s">
        <v>245</v>
      </c>
      <c r="J749" s="1" t="s">
        <v>246</v>
      </c>
      <c r="K749" s="1" t="s">
        <v>19</v>
      </c>
      <c r="L749" s="1" t="s">
        <v>400</v>
      </c>
      <c r="M749" s="1" t="s">
        <v>248</v>
      </c>
      <c r="N749" s="1" t="s">
        <v>143</v>
      </c>
      <c r="O749" s="1" t="s">
        <v>1833</v>
      </c>
      <c r="P749" s="1" t="s">
        <v>1833</v>
      </c>
      <c r="Q749" s="1" t="s">
        <v>3692</v>
      </c>
      <c r="R749" s="1" t="s">
        <v>1833</v>
      </c>
      <c r="S749" s="1" t="s">
        <v>3693</v>
      </c>
      <c r="T749" s="1" t="s">
        <v>4371</v>
      </c>
      <c r="U749" s="1" t="s">
        <v>1833</v>
      </c>
      <c r="V749" s="1" t="s">
        <v>1833</v>
      </c>
      <c r="W749" s="1" t="s">
        <v>3695</v>
      </c>
      <c r="X749" s="1" t="s">
        <v>11348</v>
      </c>
      <c r="Y749" s="2">
        <f>X750-'Bloco 1 10s Com RTOS RX'!$X749</f>
        <v>0.0001157407407</v>
      </c>
      <c r="Z749" s="1">
        <f>SUM(LEN(",CO_MQ135|"),'Bloco 1 10s Com RTOS RX'!$H749,LEN(",CO2_MQ135|"),'Bloco 1 10s Com RTOS RX'!$I749,LEN(",Alcool_MQ135|"),'Bloco 1 10s Com RTOS RX'!$J749,LEN(",Alcool_MQ135|"),'Bloco 1 10s Com RTOS RX'!$K749,LEN(",Toluen_MQ135|"),'Bloco 1 10s Com RTOS RX'!$L749,LEN(",MH4_MQ135|"),'Bloco 1 10s Com RTOS RX'!$M749,LEN(",O3_MQ131|"),'Bloco 1 10s Com RTOS RX'!$N749)*8</f>
        <v>672</v>
      </c>
    </row>
    <row r="750" ht="15.75" customHeight="1">
      <c r="A750" s="1" t="s">
        <v>11349</v>
      </c>
      <c r="B750" s="1" t="s">
        <v>11350</v>
      </c>
      <c r="C750" s="1" t="s">
        <v>8399</v>
      </c>
      <c r="D750" s="1" t="s">
        <v>11351</v>
      </c>
      <c r="E750" s="1" t="s">
        <v>1833</v>
      </c>
      <c r="F750" s="1" t="s">
        <v>1833</v>
      </c>
      <c r="G750" s="1" t="s">
        <v>1833</v>
      </c>
      <c r="H750" s="1" t="s">
        <v>4419</v>
      </c>
      <c r="I750" s="1" t="s">
        <v>192</v>
      </c>
      <c r="J750" s="1" t="s">
        <v>558</v>
      </c>
      <c r="K750" s="1" t="s">
        <v>36</v>
      </c>
      <c r="L750" s="1" t="s">
        <v>39</v>
      </c>
      <c r="M750" s="1" t="s">
        <v>37</v>
      </c>
      <c r="N750" s="1" t="s">
        <v>570</v>
      </c>
      <c r="O750" s="1" t="s">
        <v>1833</v>
      </c>
      <c r="P750" s="1" t="s">
        <v>1833</v>
      </c>
      <c r="Q750" s="1" t="s">
        <v>3692</v>
      </c>
      <c r="R750" s="1" t="s">
        <v>1833</v>
      </c>
      <c r="S750" s="1" t="s">
        <v>3693</v>
      </c>
      <c r="T750" s="1" t="s">
        <v>4371</v>
      </c>
      <c r="U750" s="1" t="s">
        <v>1833</v>
      </c>
      <c r="V750" s="1" t="s">
        <v>1833</v>
      </c>
      <c r="W750" s="1" t="s">
        <v>3695</v>
      </c>
      <c r="X750" s="1" t="s">
        <v>11352</v>
      </c>
      <c r="Y750" s="2">
        <f>X751-'Bloco 1 10s Com RTOS RX'!$X750</f>
        <v>0.0001273148148</v>
      </c>
      <c r="Z750" s="1">
        <f>SUM(LEN(",CO_MQ135|"),'Bloco 1 10s Com RTOS RX'!$H750,LEN(",CO2_MQ135|"),'Bloco 1 10s Com RTOS RX'!$I750,LEN(",Alcool_MQ135|"),'Bloco 1 10s Com RTOS RX'!$J750,LEN(",Alcool_MQ135|"),'Bloco 1 10s Com RTOS RX'!$K750,LEN(",Toluen_MQ135|"),'Bloco 1 10s Com RTOS RX'!$L750,LEN(",MH4_MQ135|"),'Bloco 1 10s Com RTOS RX'!$M750,LEN(",O3_MQ131|"),'Bloco 1 10s Com RTOS RX'!$N750)*8</f>
        <v>672</v>
      </c>
    </row>
    <row r="751" ht="15.75" customHeight="1">
      <c r="A751" s="1" t="s">
        <v>11353</v>
      </c>
      <c r="B751" s="1" t="s">
        <v>11354</v>
      </c>
      <c r="C751" s="1" t="s">
        <v>8399</v>
      </c>
      <c r="D751" s="1" t="s">
        <v>11355</v>
      </c>
      <c r="E751" s="1" t="s">
        <v>1833</v>
      </c>
      <c r="F751" s="1" t="s">
        <v>1833</v>
      </c>
      <c r="G751" s="1" t="s">
        <v>1833</v>
      </c>
      <c r="H751" s="1" t="s">
        <v>239</v>
      </c>
      <c r="I751" s="1" t="s">
        <v>240</v>
      </c>
      <c r="J751" s="1" t="s">
        <v>241</v>
      </c>
      <c r="K751" s="1" t="s">
        <v>36</v>
      </c>
      <c r="L751" s="1" t="s">
        <v>23</v>
      </c>
      <c r="M751" s="1" t="s">
        <v>37</v>
      </c>
      <c r="N751" s="1" t="s">
        <v>3729</v>
      </c>
      <c r="O751" s="1" t="s">
        <v>1833</v>
      </c>
      <c r="P751" s="1" t="s">
        <v>1833</v>
      </c>
      <c r="Q751" s="1" t="s">
        <v>3692</v>
      </c>
      <c r="R751" s="1" t="s">
        <v>1833</v>
      </c>
      <c r="S751" s="1" t="s">
        <v>3693</v>
      </c>
      <c r="T751" s="1" t="s">
        <v>4371</v>
      </c>
      <c r="U751" s="1" t="s">
        <v>1833</v>
      </c>
      <c r="V751" s="1" t="s">
        <v>1833</v>
      </c>
      <c r="W751" s="1" t="s">
        <v>3695</v>
      </c>
      <c r="X751" s="1" t="s">
        <v>11356</v>
      </c>
      <c r="Y751" s="2">
        <f>X752-'Bloco 1 10s Com RTOS RX'!$X751</f>
        <v>0.0001157407407</v>
      </c>
      <c r="Z751" s="1">
        <f>SUM(LEN(",CO_MQ135|"),'Bloco 1 10s Com RTOS RX'!$H751,LEN(",CO2_MQ135|"),'Bloco 1 10s Com RTOS RX'!$I751,LEN(",Alcool_MQ135|"),'Bloco 1 10s Com RTOS RX'!$J751,LEN(",Alcool_MQ135|"),'Bloco 1 10s Com RTOS RX'!$K751,LEN(",Toluen_MQ135|"),'Bloco 1 10s Com RTOS RX'!$L751,LEN(",MH4_MQ135|"),'Bloco 1 10s Com RTOS RX'!$M751,LEN(",O3_MQ131|"),'Bloco 1 10s Com RTOS RX'!$N751)*8</f>
        <v>672</v>
      </c>
    </row>
    <row r="752" ht="15.75" customHeight="1">
      <c r="A752" s="1" t="s">
        <v>11357</v>
      </c>
      <c r="B752" s="1" t="s">
        <v>11358</v>
      </c>
      <c r="C752" s="1" t="s">
        <v>8399</v>
      </c>
      <c r="D752" s="1" t="s">
        <v>11359</v>
      </c>
      <c r="E752" s="1" t="s">
        <v>1833</v>
      </c>
      <c r="F752" s="1" t="s">
        <v>1833</v>
      </c>
      <c r="G752" s="1" t="s">
        <v>1833</v>
      </c>
      <c r="H752" s="1" t="s">
        <v>560</v>
      </c>
      <c r="I752" s="1" t="s">
        <v>330</v>
      </c>
      <c r="J752" s="1" t="s">
        <v>558</v>
      </c>
      <c r="K752" s="1" t="s">
        <v>36</v>
      </c>
      <c r="L752" s="1" t="s">
        <v>39</v>
      </c>
      <c r="M752" s="1" t="s">
        <v>37</v>
      </c>
      <c r="N752" s="1" t="s">
        <v>143</v>
      </c>
      <c r="O752" s="1" t="s">
        <v>1833</v>
      </c>
      <c r="P752" s="1" t="s">
        <v>1833</v>
      </c>
      <c r="Q752" s="1" t="s">
        <v>3692</v>
      </c>
      <c r="R752" s="1" t="s">
        <v>1833</v>
      </c>
      <c r="S752" s="1" t="s">
        <v>3693</v>
      </c>
      <c r="T752" s="1" t="s">
        <v>4371</v>
      </c>
      <c r="U752" s="1" t="s">
        <v>1833</v>
      </c>
      <c r="V752" s="1" t="s">
        <v>1833</v>
      </c>
      <c r="W752" s="1" t="s">
        <v>3695</v>
      </c>
      <c r="X752" s="1" t="s">
        <v>11360</v>
      </c>
      <c r="Y752" s="2">
        <f>X753-'Bloco 1 10s Com RTOS RX'!$X752</f>
        <v>0.0001157407407</v>
      </c>
      <c r="Z752" s="1">
        <f>SUM(LEN(",CO_MQ135|"),'Bloco 1 10s Com RTOS RX'!$H752,LEN(",CO2_MQ135|"),'Bloco 1 10s Com RTOS RX'!$I752,LEN(",Alcool_MQ135|"),'Bloco 1 10s Com RTOS RX'!$J752,LEN(",Alcool_MQ135|"),'Bloco 1 10s Com RTOS RX'!$K752,LEN(",Toluen_MQ135|"),'Bloco 1 10s Com RTOS RX'!$L752,LEN(",MH4_MQ135|"),'Bloco 1 10s Com RTOS RX'!$M752,LEN(",O3_MQ131|"),'Bloco 1 10s Com RTOS RX'!$N752)*8</f>
        <v>672</v>
      </c>
    </row>
    <row r="753" ht="15.75" customHeight="1">
      <c r="A753" s="1" t="s">
        <v>11361</v>
      </c>
      <c r="B753" s="1" t="s">
        <v>11362</v>
      </c>
      <c r="C753" s="1" t="s">
        <v>8399</v>
      </c>
      <c r="D753" s="1" t="s">
        <v>11363</v>
      </c>
      <c r="E753" s="1" t="s">
        <v>1833</v>
      </c>
      <c r="F753" s="1" t="s">
        <v>1833</v>
      </c>
      <c r="G753" s="1" t="s">
        <v>1833</v>
      </c>
      <c r="H753" s="1" t="s">
        <v>329</v>
      </c>
      <c r="I753" s="1" t="s">
        <v>330</v>
      </c>
      <c r="J753" s="1" t="s">
        <v>331</v>
      </c>
      <c r="K753" s="1" t="s">
        <v>36</v>
      </c>
      <c r="L753" s="1" t="s">
        <v>122</v>
      </c>
      <c r="M753" s="1" t="s">
        <v>37</v>
      </c>
      <c r="N753" s="1" t="s">
        <v>143</v>
      </c>
      <c r="O753" s="1" t="s">
        <v>1833</v>
      </c>
      <c r="P753" s="1" t="s">
        <v>1833</v>
      </c>
      <c r="Q753" s="1" t="s">
        <v>3692</v>
      </c>
      <c r="R753" s="1" t="s">
        <v>1833</v>
      </c>
      <c r="S753" s="1" t="s">
        <v>3693</v>
      </c>
      <c r="T753" s="1" t="s">
        <v>4371</v>
      </c>
      <c r="U753" s="1" t="s">
        <v>1833</v>
      </c>
      <c r="V753" s="1" t="s">
        <v>1833</v>
      </c>
      <c r="W753" s="1" t="s">
        <v>3695</v>
      </c>
      <c r="X753" s="1" t="s">
        <v>11364</v>
      </c>
      <c r="Y753" s="2">
        <f>X754-'Bloco 1 10s Com RTOS RX'!$X753</f>
        <v>0.0001157407407</v>
      </c>
      <c r="Z753" s="1">
        <f>SUM(LEN(",CO_MQ135|"),'Bloco 1 10s Com RTOS RX'!$H753,LEN(",CO2_MQ135|"),'Bloco 1 10s Com RTOS RX'!$I753,LEN(",Alcool_MQ135|"),'Bloco 1 10s Com RTOS RX'!$J753,LEN(",Alcool_MQ135|"),'Bloco 1 10s Com RTOS RX'!$K753,LEN(",Toluen_MQ135|"),'Bloco 1 10s Com RTOS RX'!$L753,LEN(",MH4_MQ135|"),'Bloco 1 10s Com RTOS RX'!$M753,LEN(",O3_MQ131|"),'Bloco 1 10s Com RTOS RX'!$N753)*8</f>
        <v>672</v>
      </c>
    </row>
    <row r="754" ht="15.75" customHeight="1">
      <c r="A754" s="1" t="s">
        <v>11365</v>
      </c>
      <c r="B754" s="1" t="s">
        <v>11366</v>
      </c>
      <c r="C754" s="1" t="s">
        <v>8399</v>
      </c>
      <c r="D754" s="1" t="s">
        <v>11367</v>
      </c>
      <c r="E754" s="1" t="s">
        <v>1833</v>
      </c>
      <c r="F754" s="1" t="s">
        <v>1833</v>
      </c>
      <c r="G754" s="1" t="s">
        <v>1833</v>
      </c>
      <c r="H754" s="1" t="s">
        <v>329</v>
      </c>
      <c r="I754" s="1" t="s">
        <v>330</v>
      </c>
      <c r="J754" s="1" t="s">
        <v>331</v>
      </c>
      <c r="K754" s="1" t="s">
        <v>36</v>
      </c>
      <c r="L754" s="1" t="s">
        <v>122</v>
      </c>
      <c r="M754" s="1" t="s">
        <v>37</v>
      </c>
      <c r="N754" s="1" t="s">
        <v>143</v>
      </c>
      <c r="O754" s="1" t="s">
        <v>1833</v>
      </c>
      <c r="P754" s="1" t="s">
        <v>1833</v>
      </c>
      <c r="Q754" s="1" t="s">
        <v>3692</v>
      </c>
      <c r="R754" s="1" t="s">
        <v>1833</v>
      </c>
      <c r="S754" s="1" t="s">
        <v>3693</v>
      </c>
      <c r="T754" s="1" t="s">
        <v>4371</v>
      </c>
      <c r="U754" s="1" t="s">
        <v>1833</v>
      </c>
      <c r="V754" s="1" t="s">
        <v>1833</v>
      </c>
      <c r="W754" s="1" t="s">
        <v>3695</v>
      </c>
      <c r="X754" s="1" t="s">
        <v>11368</v>
      </c>
      <c r="Y754" s="2">
        <f>X755-'Bloco 1 10s Com RTOS RX'!$X754</f>
        <v>0.0001157407407</v>
      </c>
      <c r="Z754" s="1">
        <f>SUM(LEN(",CO_MQ135|"),'Bloco 1 10s Com RTOS RX'!$H754,LEN(",CO2_MQ135|"),'Bloco 1 10s Com RTOS RX'!$I754,LEN(",Alcool_MQ135|"),'Bloco 1 10s Com RTOS RX'!$J754,LEN(",Alcool_MQ135|"),'Bloco 1 10s Com RTOS RX'!$K754,LEN(",Toluen_MQ135|"),'Bloco 1 10s Com RTOS RX'!$L754,LEN(",MH4_MQ135|"),'Bloco 1 10s Com RTOS RX'!$M754,LEN(",O3_MQ131|"),'Bloco 1 10s Com RTOS RX'!$N754)*8</f>
        <v>672</v>
      </c>
    </row>
    <row r="755" ht="15.75" customHeight="1">
      <c r="A755" s="1" t="s">
        <v>11369</v>
      </c>
      <c r="B755" s="1" t="s">
        <v>11370</v>
      </c>
      <c r="C755" s="1" t="s">
        <v>8399</v>
      </c>
      <c r="D755" s="1" t="s">
        <v>11371</v>
      </c>
      <c r="E755" s="1" t="s">
        <v>1833</v>
      </c>
      <c r="F755" s="1" t="s">
        <v>1833</v>
      </c>
      <c r="G755" s="1" t="s">
        <v>1833</v>
      </c>
      <c r="H755" s="1" t="s">
        <v>587</v>
      </c>
      <c r="I755" s="1" t="s">
        <v>192</v>
      </c>
      <c r="J755" s="1" t="s">
        <v>564</v>
      </c>
      <c r="K755" s="1" t="s">
        <v>36</v>
      </c>
      <c r="L755" s="1" t="s">
        <v>62</v>
      </c>
      <c r="M755" s="1" t="s">
        <v>37</v>
      </c>
      <c r="N755" s="1" t="s">
        <v>143</v>
      </c>
      <c r="O755" s="1" t="s">
        <v>1833</v>
      </c>
      <c r="P755" s="1" t="s">
        <v>1833</v>
      </c>
      <c r="Q755" s="1" t="s">
        <v>3692</v>
      </c>
      <c r="R755" s="1" t="s">
        <v>1833</v>
      </c>
      <c r="S755" s="1" t="s">
        <v>3693</v>
      </c>
      <c r="T755" s="1" t="s">
        <v>4371</v>
      </c>
      <c r="U755" s="1" t="s">
        <v>1833</v>
      </c>
      <c r="V755" s="1" t="s">
        <v>1833</v>
      </c>
      <c r="W755" s="1" t="s">
        <v>3695</v>
      </c>
      <c r="X755" s="1" t="s">
        <v>11372</v>
      </c>
      <c r="Y755" s="2">
        <f>X756-'Bloco 1 10s Com RTOS RX'!$X755</f>
        <v>0.0001157407407</v>
      </c>
      <c r="Z755" s="1">
        <f>SUM(LEN(",CO_MQ135|"),'Bloco 1 10s Com RTOS RX'!$H755,LEN(",CO2_MQ135|"),'Bloco 1 10s Com RTOS RX'!$I755,LEN(",Alcool_MQ135|"),'Bloco 1 10s Com RTOS RX'!$J755,LEN(",Alcool_MQ135|"),'Bloco 1 10s Com RTOS RX'!$K755,LEN(",Toluen_MQ135|"),'Bloco 1 10s Com RTOS RX'!$L755,LEN(",MH4_MQ135|"),'Bloco 1 10s Com RTOS RX'!$M755,LEN(",O3_MQ131|"),'Bloco 1 10s Com RTOS RX'!$N755)*8</f>
        <v>672</v>
      </c>
    </row>
    <row r="756" ht="15.75" customHeight="1">
      <c r="A756" s="1" t="s">
        <v>11373</v>
      </c>
      <c r="B756" s="1" t="s">
        <v>11374</v>
      </c>
      <c r="C756" s="1" t="s">
        <v>8399</v>
      </c>
      <c r="D756" s="1" t="s">
        <v>11375</v>
      </c>
      <c r="E756" s="1" t="s">
        <v>1833</v>
      </c>
      <c r="F756" s="1" t="s">
        <v>1833</v>
      </c>
      <c r="G756" s="1" t="s">
        <v>1833</v>
      </c>
      <c r="H756" s="1" t="s">
        <v>577</v>
      </c>
      <c r="I756" s="1" t="s">
        <v>330</v>
      </c>
      <c r="J756" s="1" t="s">
        <v>331</v>
      </c>
      <c r="K756" s="1" t="s">
        <v>36</v>
      </c>
      <c r="L756" s="1" t="s">
        <v>56</v>
      </c>
      <c r="M756" s="1" t="s">
        <v>37</v>
      </c>
      <c r="N756" s="1" t="s">
        <v>3729</v>
      </c>
      <c r="O756" s="1" t="s">
        <v>1833</v>
      </c>
      <c r="P756" s="1" t="s">
        <v>1833</v>
      </c>
      <c r="Q756" s="1" t="s">
        <v>3692</v>
      </c>
      <c r="R756" s="1" t="s">
        <v>1833</v>
      </c>
      <c r="S756" s="1" t="s">
        <v>3693</v>
      </c>
      <c r="T756" s="1" t="s">
        <v>4371</v>
      </c>
      <c r="U756" s="1" t="s">
        <v>1833</v>
      </c>
      <c r="V756" s="1" t="s">
        <v>1833</v>
      </c>
      <c r="W756" s="1" t="s">
        <v>3695</v>
      </c>
      <c r="X756" s="1" t="s">
        <v>11376</v>
      </c>
      <c r="Y756" s="2">
        <f>X757-'Bloco 1 10s Com RTOS RX'!$X756</f>
        <v>0.0001157407407</v>
      </c>
      <c r="Z756" s="1">
        <f>SUM(LEN(",CO_MQ135|"),'Bloco 1 10s Com RTOS RX'!$H756,LEN(",CO2_MQ135|"),'Bloco 1 10s Com RTOS RX'!$I756,LEN(",Alcool_MQ135|"),'Bloco 1 10s Com RTOS RX'!$J756,LEN(",Alcool_MQ135|"),'Bloco 1 10s Com RTOS RX'!$K756,LEN(",Toluen_MQ135|"),'Bloco 1 10s Com RTOS RX'!$L756,LEN(",MH4_MQ135|"),'Bloco 1 10s Com RTOS RX'!$M756,LEN(",O3_MQ131|"),'Bloco 1 10s Com RTOS RX'!$N756)*8</f>
        <v>672</v>
      </c>
    </row>
    <row r="757" ht="15.75" customHeight="1">
      <c r="A757" s="1" t="s">
        <v>11377</v>
      </c>
      <c r="B757" s="1" t="s">
        <v>11378</v>
      </c>
      <c r="C757" s="1" t="s">
        <v>8399</v>
      </c>
      <c r="D757" s="1" t="s">
        <v>11379</v>
      </c>
      <c r="E757" s="1" t="s">
        <v>1833</v>
      </c>
      <c r="F757" s="1" t="s">
        <v>1833</v>
      </c>
      <c r="G757" s="1" t="s">
        <v>1833</v>
      </c>
      <c r="H757" s="1" t="s">
        <v>450</v>
      </c>
      <c r="I757" s="1" t="s">
        <v>240</v>
      </c>
      <c r="J757" s="1" t="s">
        <v>451</v>
      </c>
      <c r="K757" s="1" t="s">
        <v>36</v>
      </c>
      <c r="L757" s="1" t="s">
        <v>3729</v>
      </c>
      <c r="M757" s="1" t="s">
        <v>37</v>
      </c>
      <c r="N757" s="1" t="s">
        <v>194</v>
      </c>
      <c r="O757" s="1" t="s">
        <v>1833</v>
      </c>
      <c r="P757" s="1" t="s">
        <v>1833</v>
      </c>
      <c r="Q757" s="1" t="s">
        <v>3692</v>
      </c>
      <c r="R757" s="1" t="s">
        <v>1833</v>
      </c>
      <c r="S757" s="1" t="s">
        <v>3693</v>
      </c>
      <c r="T757" s="1" t="s">
        <v>4371</v>
      </c>
      <c r="U757" s="1" t="s">
        <v>1833</v>
      </c>
      <c r="V757" s="1" t="s">
        <v>1833</v>
      </c>
      <c r="W757" s="1" t="s">
        <v>3695</v>
      </c>
      <c r="X757" s="1" t="s">
        <v>11380</v>
      </c>
      <c r="Y757" s="2">
        <f>X758-'Bloco 1 10s Com RTOS RX'!$X757</f>
        <v>0.0001157407407</v>
      </c>
      <c r="Z757" s="1">
        <f>SUM(LEN(",CO_MQ135|"),'Bloco 1 10s Com RTOS RX'!$H757,LEN(",CO2_MQ135|"),'Bloco 1 10s Com RTOS RX'!$I757,LEN(",Alcool_MQ135|"),'Bloco 1 10s Com RTOS RX'!$J757,LEN(",Alcool_MQ135|"),'Bloco 1 10s Com RTOS RX'!$K757,LEN(",Toluen_MQ135|"),'Bloco 1 10s Com RTOS RX'!$L757,LEN(",MH4_MQ135|"),'Bloco 1 10s Com RTOS RX'!$M757,LEN(",O3_MQ131|"),'Bloco 1 10s Com RTOS RX'!$N757)*8</f>
        <v>672</v>
      </c>
    </row>
    <row r="758" ht="15.75" customHeight="1">
      <c r="A758" s="1" t="s">
        <v>11381</v>
      </c>
      <c r="B758" s="1" t="s">
        <v>11382</v>
      </c>
      <c r="C758" s="1" t="s">
        <v>8399</v>
      </c>
      <c r="D758" s="1" t="s">
        <v>11383</v>
      </c>
      <c r="E758" s="1" t="s">
        <v>1833</v>
      </c>
      <c r="F758" s="1" t="s">
        <v>1833</v>
      </c>
      <c r="G758" s="1" t="s">
        <v>1833</v>
      </c>
      <c r="H758" s="1" t="s">
        <v>4419</v>
      </c>
      <c r="I758" s="1" t="s">
        <v>192</v>
      </c>
      <c r="J758" s="1" t="s">
        <v>558</v>
      </c>
      <c r="K758" s="1" t="s">
        <v>36</v>
      </c>
      <c r="L758" s="1" t="s">
        <v>39</v>
      </c>
      <c r="M758" s="1" t="s">
        <v>37</v>
      </c>
      <c r="N758" s="1" t="s">
        <v>143</v>
      </c>
      <c r="O758" s="1" t="s">
        <v>1833</v>
      </c>
      <c r="P758" s="1" t="s">
        <v>1833</v>
      </c>
      <c r="Q758" s="1" t="s">
        <v>3692</v>
      </c>
      <c r="R758" s="1" t="s">
        <v>1833</v>
      </c>
      <c r="S758" s="1" t="s">
        <v>3693</v>
      </c>
      <c r="T758" s="1" t="s">
        <v>4371</v>
      </c>
      <c r="U758" s="1" t="s">
        <v>1833</v>
      </c>
      <c r="V758" s="1" t="s">
        <v>1833</v>
      </c>
      <c r="W758" s="1" t="s">
        <v>3695</v>
      </c>
      <c r="X758" s="1" t="s">
        <v>11384</v>
      </c>
      <c r="Y758" s="2">
        <f>X759-'Bloco 1 10s Com RTOS RX'!$X758</f>
        <v>0.0001157407407</v>
      </c>
      <c r="Z758" s="1">
        <f>SUM(LEN(",CO_MQ135|"),'Bloco 1 10s Com RTOS RX'!$H758,LEN(",CO2_MQ135|"),'Bloco 1 10s Com RTOS RX'!$I758,LEN(",Alcool_MQ135|"),'Bloco 1 10s Com RTOS RX'!$J758,LEN(",Alcool_MQ135|"),'Bloco 1 10s Com RTOS RX'!$K758,LEN(",Toluen_MQ135|"),'Bloco 1 10s Com RTOS RX'!$L758,LEN(",MH4_MQ135|"),'Bloco 1 10s Com RTOS RX'!$M758,LEN(",O3_MQ131|"),'Bloco 1 10s Com RTOS RX'!$N758)*8</f>
        <v>672</v>
      </c>
    </row>
    <row r="759" ht="15.75" customHeight="1">
      <c r="A759" s="1" t="s">
        <v>11385</v>
      </c>
      <c r="B759" s="1" t="s">
        <v>11386</v>
      </c>
      <c r="C759" s="1" t="s">
        <v>8399</v>
      </c>
      <c r="D759" s="1" t="s">
        <v>11387</v>
      </c>
      <c r="E759" s="1" t="s">
        <v>1833</v>
      </c>
      <c r="F759" s="1" t="s">
        <v>1833</v>
      </c>
      <c r="G759" s="1" t="s">
        <v>1833</v>
      </c>
      <c r="H759" s="1" t="s">
        <v>587</v>
      </c>
      <c r="I759" s="1" t="s">
        <v>192</v>
      </c>
      <c r="J759" s="1" t="s">
        <v>564</v>
      </c>
      <c r="K759" s="1" t="s">
        <v>36</v>
      </c>
      <c r="L759" s="1" t="s">
        <v>62</v>
      </c>
      <c r="M759" s="1" t="s">
        <v>37</v>
      </c>
      <c r="N759" s="1" t="s">
        <v>336</v>
      </c>
      <c r="O759" s="1" t="s">
        <v>1833</v>
      </c>
      <c r="P759" s="1" t="s">
        <v>1833</v>
      </c>
      <c r="Q759" s="1" t="s">
        <v>3692</v>
      </c>
      <c r="R759" s="1" t="s">
        <v>1833</v>
      </c>
      <c r="S759" s="1" t="s">
        <v>3693</v>
      </c>
      <c r="T759" s="1" t="s">
        <v>4371</v>
      </c>
      <c r="U759" s="1" t="s">
        <v>1833</v>
      </c>
      <c r="V759" s="1" t="s">
        <v>1833</v>
      </c>
      <c r="W759" s="1" t="s">
        <v>3695</v>
      </c>
      <c r="X759" s="1" t="s">
        <v>11388</v>
      </c>
      <c r="Y759" s="2">
        <f>X760-'Bloco 1 10s Com RTOS RX'!$X759</f>
        <v>0.0001157407407</v>
      </c>
      <c r="Z759" s="1">
        <f>SUM(LEN(",CO_MQ135|"),'Bloco 1 10s Com RTOS RX'!$H759,LEN(",CO2_MQ135|"),'Bloco 1 10s Com RTOS RX'!$I759,LEN(",Alcool_MQ135|"),'Bloco 1 10s Com RTOS RX'!$J759,LEN(",Alcool_MQ135|"),'Bloco 1 10s Com RTOS RX'!$K759,LEN(",Toluen_MQ135|"),'Bloco 1 10s Com RTOS RX'!$L759,LEN(",MH4_MQ135|"),'Bloco 1 10s Com RTOS RX'!$M759,LEN(",O3_MQ131|"),'Bloco 1 10s Com RTOS RX'!$N759)*8</f>
        <v>672</v>
      </c>
    </row>
    <row r="760" ht="15.75" customHeight="1">
      <c r="A760" s="1" t="s">
        <v>11389</v>
      </c>
      <c r="B760" s="1" t="s">
        <v>11390</v>
      </c>
      <c r="C760" s="1" t="s">
        <v>8399</v>
      </c>
      <c r="D760" s="1" t="s">
        <v>11391</v>
      </c>
      <c r="E760" s="1" t="s">
        <v>1833</v>
      </c>
      <c r="F760" s="1" t="s">
        <v>1833</v>
      </c>
      <c r="G760" s="1" t="s">
        <v>1833</v>
      </c>
      <c r="H760" s="1" t="s">
        <v>569</v>
      </c>
      <c r="I760" s="1" t="s">
        <v>240</v>
      </c>
      <c r="J760" s="1" t="s">
        <v>451</v>
      </c>
      <c r="K760" s="1" t="s">
        <v>44</v>
      </c>
      <c r="L760" s="1" t="s">
        <v>570</v>
      </c>
      <c r="M760" s="1" t="s">
        <v>3694</v>
      </c>
      <c r="N760" s="1" t="s">
        <v>143</v>
      </c>
      <c r="O760" s="1" t="s">
        <v>1833</v>
      </c>
      <c r="P760" s="1" t="s">
        <v>1833</v>
      </c>
      <c r="Q760" s="1" t="s">
        <v>3692</v>
      </c>
      <c r="R760" s="1" t="s">
        <v>1833</v>
      </c>
      <c r="S760" s="1" t="s">
        <v>3693</v>
      </c>
      <c r="T760" s="1" t="s">
        <v>4371</v>
      </c>
      <c r="U760" s="1" t="s">
        <v>1833</v>
      </c>
      <c r="V760" s="1" t="s">
        <v>1833</v>
      </c>
      <c r="W760" s="1" t="s">
        <v>3695</v>
      </c>
      <c r="X760" s="1" t="s">
        <v>11392</v>
      </c>
      <c r="Y760" s="2">
        <f>X761-'Bloco 1 10s Com RTOS RX'!$X760</f>
        <v>0.0001157407407</v>
      </c>
      <c r="Z760" s="1">
        <f>SUM(LEN(",CO_MQ135|"),'Bloco 1 10s Com RTOS RX'!$H760,LEN(",CO2_MQ135|"),'Bloco 1 10s Com RTOS RX'!$I760,LEN(",Alcool_MQ135|"),'Bloco 1 10s Com RTOS RX'!$J760,LEN(",Alcool_MQ135|"),'Bloco 1 10s Com RTOS RX'!$K760,LEN(",Toluen_MQ135|"),'Bloco 1 10s Com RTOS RX'!$L760,LEN(",MH4_MQ135|"),'Bloco 1 10s Com RTOS RX'!$M760,LEN(",O3_MQ131|"),'Bloco 1 10s Com RTOS RX'!$N760)*8</f>
        <v>672</v>
      </c>
    </row>
    <row r="761" ht="15.75" customHeight="1">
      <c r="A761" s="1" t="s">
        <v>11393</v>
      </c>
      <c r="B761" s="1" t="s">
        <v>11394</v>
      </c>
      <c r="C761" s="1" t="s">
        <v>8399</v>
      </c>
      <c r="D761" s="1" t="s">
        <v>11395</v>
      </c>
      <c r="E761" s="1" t="s">
        <v>1833</v>
      </c>
      <c r="F761" s="1" t="s">
        <v>1833</v>
      </c>
      <c r="G761" s="1" t="s">
        <v>1833</v>
      </c>
      <c r="H761" s="1" t="s">
        <v>579</v>
      </c>
      <c r="I761" s="1" t="s">
        <v>498</v>
      </c>
      <c r="J761" s="1" t="s">
        <v>193</v>
      </c>
      <c r="K761" s="1" t="s">
        <v>73</v>
      </c>
      <c r="L761" s="1" t="s">
        <v>219</v>
      </c>
      <c r="M761" s="1" t="s">
        <v>37</v>
      </c>
      <c r="N761" s="1" t="s">
        <v>143</v>
      </c>
      <c r="O761" s="1" t="s">
        <v>1833</v>
      </c>
      <c r="P761" s="1" t="s">
        <v>1833</v>
      </c>
      <c r="Q761" s="1" t="s">
        <v>3692</v>
      </c>
      <c r="R761" s="1" t="s">
        <v>1833</v>
      </c>
      <c r="S761" s="1" t="s">
        <v>3693</v>
      </c>
      <c r="T761" s="1" t="s">
        <v>4371</v>
      </c>
      <c r="U761" s="1" t="s">
        <v>1833</v>
      </c>
      <c r="V761" s="1" t="s">
        <v>1833</v>
      </c>
      <c r="W761" s="1" t="s">
        <v>3695</v>
      </c>
      <c r="X761" s="1" t="s">
        <v>11396</v>
      </c>
      <c r="Y761" s="2">
        <f>X762-'Bloco 1 10s Com RTOS RX'!$X761</f>
        <v>0.0001157407407</v>
      </c>
      <c r="Z761" s="1">
        <f>SUM(LEN(",CO_MQ135|"),'Bloco 1 10s Com RTOS RX'!$H761,LEN(",CO2_MQ135|"),'Bloco 1 10s Com RTOS RX'!$I761,LEN(",Alcool_MQ135|"),'Bloco 1 10s Com RTOS RX'!$J761,LEN(",Alcool_MQ135|"),'Bloco 1 10s Com RTOS RX'!$K761,LEN(",Toluen_MQ135|"),'Bloco 1 10s Com RTOS RX'!$L761,LEN(",MH4_MQ135|"),'Bloco 1 10s Com RTOS RX'!$M761,LEN(",O3_MQ131|"),'Bloco 1 10s Com RTOS RX'!$N761)*8</f>
        <v>672</v>
      </c>
    </row>
    <row r="762" ht="15.75" customHeight="1">
      <c r="A762" s="1" t="s">
        <v>11397</v>
      </c>
      <c r="B762" s="1" t="s">
        <v>11398</v>
      </c>
      <c r="C762" s="1" t="s">
        <v>8399</v>
      </c>
      <c r="D762" s="1" t="s">
        <v>11399</v>
      </c>
      <c r="E762" s="1" t="s">
        <v>1833</v>
      </c>
      <c r="F762" s="1" t="s">
        <v>1833</v>
      </c>
      <c r="G762" s="1" t="s">
        <v>1833</v>
      </c>
      <c r="H762" s="1" t="s">
        <v>560</v>
      </c>
      <c r="I762" s="1" t="s">
        <v>330</v>
      </c>
      <c r="J762" s="1" t="s">
        <v>558</v>
      </c>
      <c r="K762" s="1" t="s">
        <v>36</v>
      </c>
      <c r="L762" s="1" t="s">
        <v>39</v>
      </c>
      <c r="M762" s="1" t="s">
        <v>37</v>
      </c>
      <c r="N762" s="1" t="s">
        <v>336</v>
      </c>
      <c r="O762" s="1" t="s">
        <v>1833</v>
      </c>
      <c r="P762" s="1" t="s">
        <v>1833</v>
      </c>
      <c r="Q762" s="1" t="s">
        <v>3692</v>
      </c>
      <c r="R762" s="1" t="s">
        <v>1833</v>
      </c>
      <c r="S762" s="1" t="s">
        <v>3693</v>
      </c>
      <c r="T762" s="1" t="s">
        <v>4371</v>
      </c>
      <c r="U762" s="1" t="s">
        <v>1833</v>
      </c>
      <c r="V762" s="1" t="s">
        <v>1833</v>
      </c>
      <c r="W762" s="1" t="s">
        <v>3695</v>
      </c>
      <c r="X762" s="1" t="s">
        <v>11400</v>
      </c>
      <c r="Y762" s="2">
        <f>X763-'Bloco 1 10s Com RTOS RX'!$X762</f>
        <v>0.0001157407407</v>
      </c>
      <c r="Z762" s="1">
        <f>SUM(LEN(",CO_MQ135|"),'Bloco 1 10s Com RTOS RX'!$H762,LEN(",CO2_MQ135|"),'Bloco 1 10s Com RTOS RX'!$I762,LEN(",Alcool_MQ135|"),'Bloco 1 10s Com RTOS RX'!$J762,LEN(",Alcool_MQ135|"),'Bloco 1 10s Com RTOS RX'!$K762,LEN(",Toluen_MQ135|"),'Bloco 1 10s Com RTOS RX'!$L762,LEN(",MH4_MQ135|"),'Bloco 1 10s Com RTOS RX'!$M762,LEN(",O3_MQ131|"),'Bloco 1 10s Com RTOS RX'!$N762)*8</f>
        <v>672</v>
      </c>
    </row>
    <row r="763" ht="15.75" customHeight="1">
      <c r="A763" s="1" t="s">
        <v>11401</v>
      </c>
      <c r="B763" s="1" t="s">
        <v>11402</v>
      </c>
      <c r="C763" s="1" t="s">
        <v>8399</v>
      </c>
      <c r="D763" s="1" t="s">
        <v>11403</v>
      </c>
      <c r="E763" s="1" t="s">
        <v>1833</v>
      </c>
      <c r="F763" s="1" t="s">
        <v>1833</v>
      </c>
      <c r="G763" s="1" t="s">
        <v>1833</v>
      </c>
      <c r="H763" s="1" t="s">
        <v>497</v>
      </c>
      <c r="I763" s="1" t="s">
        <v>498</v>
      </c>
      <c r="J763" s="1" t="s">
        <v>157</v>
      </c>
      <c r="K763" s="1" t="s">
        <v>73</v>
      </c>
      <c r="L763" s="1" t="s">
        <v>116</v>
      </c>
      <c r="M763" s="1" t="s">
        <v>159</v>
      </c>
      <c r="N763" s="1" t="s">
        <v>336</v>
      </c>
      <c r="O763" s="1" t="s">
        <v>1833</v>
      </c>
      <c r="P763" s="1" t="s">
        <v>1833</v>
      </c>
      <c r="Q763" s="1" t="s">
        <v>3692</v>
      </c>
      <c r="R763" s="1" t="s">
        <v>1833</v>
      </c>
      <c r="S763" s="1" t="s">
        <v>3693</v>
      </c>
      <c r="T763" s="1" t="s">
        <v>4371</v>
      </c>
      <c r="U763" s="1" t="s">
        <v>1833</v>
      </c>
      <c r="V763" s="1" t="s">
        <v>1833</v>
      </c>
      <c r="W763" s="1" t="s">
        <v>3695</v>
      </c>
      <c r="X763" s="1" t="s">
        <v>11404</v>
      </c>
      <c r="Y763" s="2">
        <f>X764-'Bloco 1 10s Com RTOS RX'!$X763</f>
        <v>0.0001157407407</v>
      </c>
      <c r="Z763" s="1">
        <f>SUM(LEN(",CO_MQ135|"),'Bloco 1 10s Com RTOS RX'!$H763,LEN(",CO2_MQ135|"),'Bloco 1 10s Com RTOS RX'!$I763,LEN(",Alcool_MQ135|"),'Bloco 1 10s Com RTOS RX'!$J763,LEN(",Alcool_MQ135|"),'Bloco 1 10s Com RTOS RX'!$K763,LEN(",Toluen_MQ135|"),'Bloco 1 10s Com RTOS RX'!$L763,LEN(",MH4_MQ135|"),'Bloco 1 10s Com RTOS RX'!$M763,LEN(",O3_MQ131|"),'Bloco 1 10s Com RTOS RX'!$N763)*8</f>
        <v>672</v>
      </c>
    </row>
    <row r="764" ht="15.75" customHeight="1">
      <c r="A764" s="1" t="s">
        <v>11405</v>
      </c>
      <c r="B764" s="1" t="s">
        <v>11406</v>
      </c>
      <c r="C764" s="1" t="s">
        <v>8399</v>
      </c>
      <c r="D764" s="1" t="s">
        <v>11407</v>
      </c>
      <c r="E764" s="1" t="s">
        <v>1833</v>
      </c>
      <c r="F764" s="1" t="s">
        <v>1833</v>
      </c>
      <c r="G764" s="1" t="s">
        <v>1833</v>
      </c>
      <c r="H764" s="1" t="s">
        <v>577</v>
      </c>
      <c r="I764" s="1" t="s">
        <v>330</v>
      </c>
      <c r="J764" s="1" t="s">
        <v>331</v>
      </c>
      <c r="K764" s="1" t="s">
        <v>36</v>
      </c>
      <c r="L764" s="1" t="s">
        <v>56</v>
      </c>
      <c r="M764" s="1" t="s">
        <v>37</v>
      </c>
      <c r="N764" s="1" t="s">
        <v>336</v>
      </c>
      <c r="O764" s="1" t="s">
        <v>1833</v>
      </c>
      <c r="P764" s="1" t="s">
        <v>1833</v>
      </c>
      <c r="Q764" s="1" t="s">
        <v>3692</v>
      </c>
      <c r="R764" s="1" t="s">
        <v>1833</v>
      </c>
      <c r="S764" s="1" t="s">
        <v>3693</v>
      </c>
      <c r="T764" s="1" t="s">
        <v>4371</v>
      </c>
      <c r="U764" s="1" t="s">
        <v>1833</v>
      </c>
      <c r="V764" s="1" t="s">
        <v>1833</v>
      </c>
      <c r="W764" s="1" t="s">
        <v>3695</v>
      </c>
      <c r="X764" s="1" t="s">
        <v>11408</v>
      </c>
      <c r="Y764" s="2">
        <f>X765-'Bloco 1 10s Com RTOS RX'!$X764</f>
        <v>0.0001157407407</v>
      </c>
      <c r="Z764" s="1">
        <f>SUM(LEN(",CO_MQ135|"),'Bloco 1 10s Com RTOS RX'!$H764,LEN(",CO2_MQ135|"),'Bloco 1 10s Com RTOS RX'!$I764,LEN(",Alcool_MQ135|"),'Bloco 1 10s Com RTOS RX'!$J764,LEN(",Alcool_MQ135|"),'Bloco 1 10s Com RTOS RX'!$K764,LEN(",Toluen_MQ135|"),'Bloco 1 10s Com RTOS RX'!$L764,LEN(",MH4_MQ135|"),'Bloco 1 10s Com RTOS RX'!$M764,LEN(",O3_MQ131|"),'Bloco 1 10s Com RTOS RX'!$N764)*8</f>
        <v>672</v>
      </c>
    </row>
    <row r="765" ht="15.75" customHeight="1">
      <c r="A765" s="1" t="s">
        <v>11409</v>
      </c>
      <c r="B765" s="1" t="s">
        <v>11410</v>
      </c>
      <c r="C765" s="1" t="s">
        <v>8399</v>
      </c>
      <c r="D765" s="1" t="s">
        <v>11411</v>
      </c>
      <c r="E765" s="1" t="s">
        <v>1833</v>
      </c>
      <c r="F765" s="1" t="s">
        <v>1833</v>
      </c>
      <c r="G765" s="1" t="s">
        <v>1833</v>
      </c>
      <c r="H765" s="1" t="s">
        <v>577</v>
      </c>
      <c r="I765" s="1" t="s">
        <v>330</v>
      </c>
      <c r="J765" s="1" t="s">
        <v>331</v>
      </c>
      <c r="K765" s="1" t="s">
        <v>36</v>
      </c>
      <c r="L765" s="1" t="s">
        <v>56</v>
      </c>
      <c r="M765" s="1" t="s">
        <v>37</v>
      </c>
      <c r="N765" s="1" t="s">
        <v>247</v>
      </c>
      <c r="O765" s="1" t="s">
        <v>1833</v>
      </c>
      <c r="P765" s="1" t="s">
        <v>1833</v>
      </c>
      <c r="Q765" s="1" t="s">
        <v>3692</v>
      </c>
      <c r="R765" s="1" t="s">
        <v>1833</v>
      </c>
      <c r="S765" s="1" t="s">
        <v>3693</v>
      </c>
      <c r="T765" s="1" t="s">
        <v>4371</v>
      </c>
      <c r="U765" s="1" t="s">
        <v>1833</v>
      </c>
      <c r="V765" s="1" t="s">
        <v>1833</v>
      </c>
      <c r="W765" s="1" t="s">
        <v>3695</v>
      </c>
      <c r="X765" s="1" t="s">
        <v>11412</v>
      </c>
      <c r="Y765" s="2">
        <f>X766-'Bloco 1 10s Com RTOS RX'!$X765</f>
        <v>0.0001157407407</v>
      </c>
      <c r="Z765" s="1">
        <f>SUM(LEN(",CO_MQ135|"),'Bloco 1 10s Com RTOS RX'!$H765,LEN(",CO2_MQ135|"),'Bloco 1 10s Com RTOS RX'!$I765,LEN(",Alcool_MQ135|"),'Bloco 1 10s Com RTOS RX'!$J765,LEN(",Alcool_MQ135|"),'Bloco 1 10s Com RTOS RX'!$K765,LEN(",Toluen_MQ135|"),'Bloco 1 10s Com RTOS RX'!$L765,LEN(",MH4_MQ135|"),'Bloco 1 10s Com RTOS RX'!$M765,LEN(",O3_MQ131|"),'Bloco 1 10s Com RTOS RX'!$N765)*8</f>
        <v>672</v>
      </c>
    </row>
    <row r="766" ht="15.75" customHeight="1">
      <c r="A766" s="1" t="s">
        <v>11413</v>
      </c>
      <c r="B766" s="1" t="s">
        <v>11414</v>
      </c>
      <c r="C766" s="1" t="s">
        <v>8399</v>
      </c>
      <c r="D766" s="1" t="s">
        <v>11415</v>
      </c>
      <c r="E766" s="1" t="s">
        <v>1833</v>
      </c>
      <c r="F766" s="1" t="s">
        <v>1833</v>
      </c>
      <c r="G766" s="1" t="s">
        <v>1833</v>
      </c>
      <c r="H766" s="1" t="s">
        <v>587</v>
      </c>
      <c r="I766" s="1" t="s">
        <v>192</v>
      </c>
      <c r="J766" s="1" t="s">
        <v>564</v>
      </c>
      <c r="K766" s="1" t="s">
        <v>36</v>
      </c>
      <c r="L766" s="1" t="s">
        <v>62</v>
      </c>
      <c r="M766" s="1" t="s">
        <v>37</v>
      </c>
      <c r="N766" s="1" t="s">
        <v>357</v>
      </c>
      <c r="O766" s="1" t="s">
        <v>1833</v>
      </c>
      <c r="P766" s="1" t="s">
        <v>1833</v>
      </c>
      <c r="Q766" s="1" t="s">
        <v>3692</v>
      </c>
      <c r="R766" s="1" t="s">
        <v>1833</v>
      </c>
      <c r="S766" s="1" t="s">
        <v>3693</v>
      </c>
      <c r="T766" s="1" t="s">
        <v>4371</v>
      </c>
      <c r="U766" s="1" t="s">
        <v>1833</v>
      </c>
      <c r="V766" s="1" t="s">
        <v>1833</v>
      </c>
      <c r="W766" s="1" t="s">
        <v>3695</v>
      </c>
      <c r="X766" s="1" t="s">
        <v>11416</v>
      </c>
      <c r="Y766" s="2">
        <f>X767-'Bloco 1 10s Com RTOS RX'!$X766</f>
        <v>0.0001157407407</v>
      </c>
      <c r="Z766" s="1">
        <f>SUM(LEN(",CO_MQ135|"),'Bloco 1 10s Com RTOS RX'!$H766,LEN(",CO2_MQ135|"),'Bloco 1 10s Com RTOS RX'!$I766,LEN(",Alcool_MQ135|"),'Bloco 1 10s Com RTOS RX'!$J766,LEN(",Alcool_MQ135|"),'Bloco 1 10s Com RTOS RX'!$K766,LEN(",Toluen_MQ135|"),'Bloco 1 10s Com RTOS RX'!$L766,LEN(",MH4_MQ135|"),'Bloco 1 10s Com RTOS RX'!$M766,LEN(",O3_MQ131|"),'Bloco 1 10s Com RTOS RX'!$N766)*8</f>
        <v>672</v>
      </c>
    </row>
    <row r="767" ht="15.75" customHeight="1">
      <c r="A767" s="1" t="s">
        <v>11417</v>
      </c>
      <c r="B767" s="1" t="s">
        <v>11418</v>
      </c>
      <c r="C767" s="1" t="s">
        <v>8399</v>
      </c>
      <c r="D767" s="1" t="s">
        <v>11419</v>
      </c>
      <c r="E767" s="1" t="s">
        <v>1833</v>
      </c>
      <c r="F767" s="1" t="s">
        <v>1833</v>
      </c>
      <c r="G767" s="1" t="s">
        <v>1833</v>
      </c>
      <c r="H767" s="1" t="s">
        <v>239</v>
      </c>
      <c r="I767" s="1" t="s">
        <v>240</v>
      </c>
      <c r="J767" s="1" t="s">
        <v>241</v>
      </c>
      <c r="K767" s="1" t="s">
        <v>36</v>
      </c>
      <c r="L767" s="1" t="s">
        <v>23</v>
      </c>
      <c r="M767" s="1" t="s">
        <v>37</v>
      </c>
      <c r="N767" s="1" t="s">
        <v>137</v>
      </c>
      <c r="O767" s="1" t="s">
        <v>1833</v>
      </c>
      <c r="P767" s="1" t="s">
        <v>1833</v>
      </c>
      <c r="Q767" s="1" t="s">
        <v>3692</v>
      </c>
      <c r="R767" s="1" t="s">
        <v>1833</v>
      </c>
      <c r="S767" s="1" t="s">
        <v>3693</v>
      </c>
      <c r="T767" s="1" t="s">
        <v>4371</v>
      </c>
      <c r="U767" s="1" t="s">
        <v>1833</v>
      </c>
      <c r="V767" s="1" t="s">
        <v>1833</v>
      </c>
      <c r="W767" s="1" t="s">
        <v>3695</v>
      </c>
      <c r="X767" s="1" t="s">
        <v>11420</v>
      </c>
      <c r="Y767" s="2">
        <f>X768-'Bloco 1 10s Com RTOS RX'!$X767</f>
        <v>0.0001157407407</v>
      </c>
      <c r="Z767" s="1">
        <f>SUM(LEN(",CO_MQ135|"),'Bloco 1 10s Com RTOS RX'!$H767,LEN(",CO2_MQ135|"),'Bloco 1 10s Com RTOS RX'!$I767,LEN(",Alcool_MQ135|"),'Bloco 1 10s Com RTOS RX'!$J767,LEN(",Alcool_MQ135|"),'Bloco 1 10s Com RTOS RX'!$K767,LEN(",Toluen_MQ135|"),'Bloco 1 10s Com RTOS RX'!$L767,LEN(",MH4_MQ135|"),'Bloco 1 10s Com RTOS RX'!$M767,LEN(",O3_MQ131|"),'Bloco 1 10s Com RTOS RX'!$N767)*8</f>
        <v>672</v>
      </c>
    </row>
    <row r="768" ht="15.75" customHeight="1">
      <c r="A768" s="1" t="s">
        <v>11421</v>
      </c>
      <c r="B768" s="1" t="s">
        <v>11422</v>
      </c>
      <c r="C768" s="1" t="s">
        <v>8399</v>
      </c>
      <c r="D768" s="1" t="s">
        <v>11423</v>
      </c>
      <c r="E768" s="1" t="s">
        <v>1833</v>
      </c>
      <c r="F768" s="1" t="s">
        <v>1833</v>
      </c>
      <c r="G768" s="1" t="s">
        <v>1833</v>
      </c>
      <c r="H768" s="1" t="s">
        <v>635</v>
      </c>
      <c r="I768" s="1" t="s">
        <v>3826</v>
      </c>
      <c r="J768" s="1" t="s">
        <v>4444</v>
      </c>
      <c r="K768" s="1" t="s">
        <v>73</v>
      </c>
      <c r="L768" s="1" t="s">
        <v>636</v>
      </c>
      <c r="M768" s="1" t="s">
        <v>159</v>
      </c>
      <c r="N768" s="1" t="s">
        <v>3729</v>
      </c>
      <c r="O768" s="1" t="s">
        <v>1833</v>
      </c>
      <c r="P768" s="1" t="s">
        <v>1833</v>
      </c>
      <c r="Q768" s="1" t="s">
        <v>3692</v>
      </c>
      <c r="R768" s="1" t="s">
        <v>1833</v>
      </c>
      <c r="S768" s="1" t="s">
        <v>3693</v>
      </c>
      <c r="T768" s="1" t="s">
        <v>4371</v>
      </c>
      <c r="U768" s="1" t="s">
        <v>1833</v>
      </c>
      <c r="V768" s="1" t="s">
        <v>1833</v>
      </c>
      <c r="W768" s="1" t="s">
        <v>3695</v>
      </c>
      <c r="X768" s="1" t="s">
        <v>5206</v>
      </c>
      <c r="Y768" s="2">
        <f>X769-'Bloco 1 10s Com RTOS RX'!$X768</f>
        <v>0.0001157407407</v>
      </c>
      <c r="Z768" s="1">
        <f>SUM(LEN(",CO_MQ135|"),'Bloco 1 10s Com RTOS RX'!$H768,LEN(",CO2_MQ135|"),'Bloco 1 10s Com RTOS RX'!$I768,LEN(",Alcool_MQ135|"),'Bloco 1 10s Com RTOS RX'!$J768,LEN(",Alcool_MQ135|"),'Bloco 1 10s Com RTOS RX'!$K768,LEN(",Toluen_MQ135|"),'Bloco 1 10s Com RTOS RX'!$L768,LEN(",MH4_MQ135|"),'Bloco 1 10s Com RTOS RX'!$M768,LEN(",O3_MQ131|"),'Bloco 1 10s Com RTOS RX'!$N768)*8</f>
        <v>672</v>
      </c>
    </row>
    <row r="769" ht="15.75" customHeight="1">
      <c r="A769" s="1" t="s">
        <v>11424</v>
      </c>
      <c r="B769" s="1" t="s">
        <v>11425</v>
      </c>
      <c r="C769" s="1" t="s">
        <v>8399</v>
      </c>
      <c r="D769" s="1" t="s">
        <v>11426</v>
      </c>
      <c r="E769" s="1" t="s">
        <v>1833</v>
      </c>
      <c r="F769" s="1" t="s">
        <v>1833</v>
      </c>
      <c r="G769" s="1" t="s">
        <v>1833</v>
      </c>
      <c r="H769" s="1" t="s">
        <v>239</v>
      </c>
      <c r="I769" s="1" t="s">
        <v>240</v>
      </c>
      <c r="J769" s="1" t="s">
        <v>241</v>
      </c>
      <c r="K769" s="1" t="s">
        <v>36</v>
      </c>
      <c r="L769" s="1" t="s">
        <v>23</v>
      </c>
      <c r="M769" s="1" t="s">
        <v>37</v>
      </c>
      <c r="N769" s="1" t="s">
        <v>478</v>
      </c>
      <c r="O769" s="1" t="s">
        <v>1833</v>
      </c>
      <c r="P769" s="1" t="s">
        <v>1833</v>
      </c>
      <c r="Q769" s="1" t="s">
        <v>3692</v>
      </c>
      <c r="R769" s="1" t="s">
        <v>1833</v>
      </c>
      <c r="S769" s="1" t="s">
        <v>3693</v>
      </c>
      <c r="T769" s="1" t="s">
        <v>4371</v>
      </c>
      <c r="U769" s="1" t="s">
        <v>1833</v>
      </c>
      <c r="V769" s="1" t="s">
        <v>1833</v>
      </c>
      <c r="W769" s="1" t="s">
        <v>3695</v>
      </c>
      <c r="X769" s="1" t="s">
        <v>11427</v>
      </c>
      <c r="Y769" s="2">
        <f>X770-'Bloco 1 10s Com RTOS RX'!$X769</f>
        <v>0.0001157407407</v>
      </c>
      <c r="Z769" s="1">
        <f>SUM(LEN(",CO_MQ135|"),'Bloco 1 10s Com RTOS RX'!$H769,LEN(",CO2_MQ135|"),'Bloco 1 10s Com RTOS RX'!$I769,LEN(",Alcool_MQ135|"),'Bloco 1 10s Com RTOS RX'!$J769,LEN(",Alcool_MQ135|"),'Bloco 1 10s Com RTOS RX'!$K769,LEN(",Toluen_MQ135|"),'Bloco 1 10s Com RTOS RX'!$L769,LEN(",MH4_MQ135|"),'Bloco 1 10s Com RTOS RX'!$M769,LEN(",O3_MQ131|"),'Bloco 1 10s Com RTOS RX'!$N769)*8</f>
        <v>672</v>
      </c>
    </row>
    <row r="770" ht="15.75" customHeight="1">
      <c r="A770" s="1" t="s">
        <v>11428</v>
      </c>
      <c r="B770" s="1" t="s">
        <v>11429</v>
      </c>
      <c r="C770" s="1" t="s">
        <v>8399</v>
      </c>
      <c r="D770" s="1" t="s">
        <v>11430</v>
      </c>
      <c r="E770" s="1" t="s">
        <v>1833</v>
      </c>
      <c r="F770" s="1" t="s">
        <v>1833</v>
      </c>
      <c r="G770" s="1" t="s">
        <v>1833</v>
      </c>
      <c r="H770" s="1" t="s">
        <v>587</v>
      </c>
      <c r="I770" s="1" t="s">
        <v>192</v>
      </c>
      <c r="J770" s="1" t="s">
        <v>564</v>
      </c>
      <c r="K770" s="1" t="s">
        <v>36</v>
      </c>
      <c r="L770" s="1" t="s">
        <v>62</v>
      </c>
      <c r="M770" s="1" t="s">
        <v>37</v>
      </c>
      <c r="N770" s="1" t="s">
        <v>478</v>
      </c>
      <c r="O770" s="1" t="s">
        <v>1833</v>
      </c>
      <c r="P770" s="1" t="s">
        <v>1833</v>
      </c>
      <c r="Q770" s="1" t="s">
        <v>3692</v>
      </c>
      <c r="R770" s="1" t="s">
        <v>1833</v>
      </c>
      <c r="S770" s="1" t="s">
        <v>3693</v>
      </c>
      <c r="T770" s="1" t="s">
        <v>4371</v>
      </c>
      <c r="U770" s="1" t="s">
        <v>1833</v>
      </c>
      <c r="V770" s="1" t="s">
        <v>1833</v>
      </c>
      <c r="W770" s="1" t="s">
        <v>3695</v>
      </c>
      <c r="X770" s="1" t="s">
        <v>11431</v>
      </c>
      <c r="Y770" s="2">
        <f>X771-'Bloco 1 10s Com RTOS RX'!$X770</f>
        <v>0.0001157407407</v>
      </c>
      <c r="Z770" s="1">
        <f>SUM(LEN(",CO_MQ135|"),'Bloco 1 10s Com RTOS RX'!$H770,LEN(",CO2_MQ135|"),'Bloco 1 10s Com RTOS RX'!$I770,LEN(",Alcool_MQ135|"),'Bloco 1 10s Com RTOS RX'!$J770,LEN(",Alcool_MQ135|"),'Bloco 1 10s Com RTOS RX'!$K770,LEN(",Toluen_MQ135|"),'Bloco 1 10s Com RTOS RX'!$L770,LEN(",MH4_MQ135|"),'Bloco 1 10s Com RTOS RX'!$M770,LEN(",O3_MQ131|"),'Bloco 1 10s Com RTOS RX'!$N770)*8</f>
        <v>672</v>
      </c>
    </row>
    <row r="771" ht="15.75" customHeight="1">
      <c r="A771" s="1" t="s">
        <v>11432</v>
      </c>
      <c r="B771" s="1" t="s">
        <v>11433</v>
      </c>
      <c r="C771" s="1" t="s">
        <v>8399</v>
      </c>
      <c r="D771" s="1" t="s">
        <v>11434</v>
      </c>
      <c r="E771" s="1" t="s">
        <v>1833</v>
      </c>
      <c r="F771" s="1" t="s">
        <v>1833</v>
      </c>
      <c r="G771" s="1" t="s">
        <v>1833</v>
      </c>
      <c r="H771" s="1" t="s">
        <v>587</v>
      </c>
      <c r="I771" s="1" t="s">
        <v>192</v>
      </c>
      <c r="J771" s="1" t="s">
        <v>564</v>
      </c>
      <c r="K771" s="1" t="s">
        <v>36</v>
      </c>
      <c r="L771" s="1" t="s">
        <v>62</v>
      </c>
      <c r="M771" s="1" t="s">
        <v>37</v>
      </c>
      <c r="N771" s="1" t="s">
        <v>137</v>
      </c>
      <c r="O771" s="1" t="s">
        <v>1833</v>
      </c>
      <c r="P771" s="1" t="s">
        <v>1833</v>
      </c>
      <c r="Q771" s="1" t="s">
        <v>3692</v>
      </c>
      <c r="R771" s="1" t="s">
        <v>1833</v>
      </c>
      <c r="S771" s="1" t="s">
        <v>3693</v>
      </c>
      <c r="T771" s="1" t="s">
        <v>4371</v>
      </c>
      <c r="U771" s="1" t="s">
        <v>1833</v>
      </c>
      <c r="V771" s="1" t="s">
        <v>1833</v>
      </c>
      <c r="W771" s="1" t="s">
        <v>3695</v>
      </c>
      <c r="X771" s="1" t="s">
        <v>11435</v>
      </c>
      <c r="Y771" s="2">
        <f>X772-'Bloco 1 10s Com RTOS RX'!$X771</f>
        <v>0.0001157407407</v>
      </c>
      <c r="Z771" s="1">
        <f>SUM(LEN(",CO_MQ135|"),'Bloco 1 10s Com RTOS RX'!$H771,LEN(",CO2_MQ135|"),'Bloco 1 10s Com RTOS RX'!$I771,LEN(",Alcool_MQ135|"),'Bloco 1 10s Com RTOS RX'!$J771,LEN(",Alcool_MQ135|"),'Bloco 1 10s Com RTOS RX'!$K771,LEN(",Toluen_MQ135|"),'Bloco 1 10s Com RTOS RX'!$L771,LEN(",MH4_MQ135|"),'Bloco 1 10s Com RTOS RX'!$M771,LEN(",O3_MQ131|"),'Bloco 1 10s Com RTOS RX'!$N771)*8</f>
        <v>672</v>
      </c>
    </row>
    <row r="772" ht="15.75" customHeight="1">
      <c r="A772" s="1" t="s">
        <v>11436</v>
      </c>
      <c r="B772" s="1" t="s">
        <v>11437</v>
      </c>
      <c r="C772" s="1" t="s">
        <v>8399</v>
      </c>
      <c r="D772" s="1" t="s">
        <v>11438</v>
      </c>
      <c r="E772" s="1" t="s">
        <v>1833</v>
      </c>
      <c r="F772" s="1" t="s">
        <v>1833</v>
      </c>
      <c r="G772" s="1" t="s">
        <v>1833</v>
      </c>
      <c r="H772" s="1" t="s">
        <v>587</v>
      </c>
      <c r="I772" s="1" t="s">
        <v>192</v>
      </c>
      <c r="J772" s="1" t="s">
        <v>564</v>
      </c>
      <c r="K772" s="1" t="s">
        <v>36</v>
      </c>
      <c r="L772" s="1" t="s">
        <v>62</v>
      </c>
      <c r="M772" s="1" t="s">
        <v>37</v>
      </c>
      <c r="N772" s="1" t="s">
        <v>137</v>
      </c>
      <c r="O772" s="1" t="s">
        <v>1833</v>
      </c>
      <c r="P772" s="1" t="s">
        <v>1833</v>
      </c>
      <c r="Q772" s="1" t="s">
        <v>3692</v>
      </c>
      <c r="R772" s="1" t="s">
        <v>1833</v>
      </c>
      <c r="S772" s="1" t="s">
        <v>3693</v>
      </c>
      <c r="T772" s="1" t="s">
        <v>4371</v>
      </c>
      <c r="U772" s="1" t="s">
        <v>1833</v>
      </c>
      <c r="V772" s="1" t="s">
        <v>1833</v>
      </c>
      <c r="W772" s="1" t="s">
        <v>3695</v>
      </c>
      <c r="X772" s="1" t="s">
        <v>11439</v>
      </c>
      <c r="Y772" s="2">
        <f>X773-'Bloco 1 10s Com RTOS RX'!$X772</f>
        <v>0.0001157407407</v>
      </c>
      <c r="Z772" s="1">
        <f>SUM(LEN(",CO_MQ135|"),'Bloco 1 10s Com RTOS RX'!$H772,LEN(",CO2_MQ135|"),'Bloco 1 10s Com RTOS RX'!$I772,LEN(",Alcool_MQ135|"),'Bloco 1 10s Com RTOS RX'!$J772,LEN(",Alcool_MQ135|"),'Bloco 1 10s Com RTOS RX'!$K772,LEN(",Toluen_MQ135|"),'Bloco 1 10s Com RTOS RX'!$L772,LEN(",MH4_MQ135|"),'Bloco 1 10s Com RTOS RX'!$M772,LEN(",O3_MQ131|"),'Bloco 1 10s Com RTOS RX'!$N772)*8</f>
        <v>672</v>
      </c>
    </row>
    <row r="773" ht="15.75" customHeight="1">
      <c r="A773" s="1" t="s">
        <v>11440</v>
      </c>
      <c r="B773" s="1" t="s">
        <v>11441</v>
      </c>
      <c r="C773" s="1" t="s">
        <v>8399</v>
      </c>
      <c r="D773" s="1" t="s">
        <v>11442</v>
      </c>
      <c r="E773" s="1" t="s">
        <v>1833</v>
      </c>
      <c r="F773" s="1" t="s">
        <v>1833</v>
      </c>
      <c r="G773" s="1" t="s">
        <v>1833</v>
      </c>
      <c r="H773" s="1" t="s">
        <v>191</v>
      </c>
      <c r="I773" s="1" t="s">
        <v>192</v>
      </c>
      <c r="J773" s="1" t="s">
        <v>193</v>
      </c>
      <c r="K773" s="1" t="s">
        <v>73</v>
      </c>
      <c r="L773" s="1" t="s">
        <v>194</v>
      </c>
      <c r="M773" s="1" t="s">
        <v>37</v>
      </c>
      <c r="N773" s="1" t="s">
        <v>137</v>
      </c>
      <c r="O773" s="1" t="s">
        <v>1833</v>
      </c>
      <c r="P773" s="1" t="s">
        <v>1833</v>
      </c>
      <c r="Q773" s="1" t="s">
        <v>3692</v>
      </c>
      <c r="R773" s="1" t="s">
        <v>1833</v>
      </c>
      <c r="S773" s="1" t="s">
        <v>3693</v>
      </c>
      <c r="T773" s="1" t="s">
        <v>4371</v>
      </c>
      <c r="U773" s="1" t="s">
        <v>1833</v>
      </c>
      <c r="V773" s="1" t="s">
        <v>1833</v>
      </c>
      <c r="W773" s="1" t="s">
        <v>3695</v>
      </c>
      <c r="X773" s="1" t="s">
        <v>11443</v>
      </c>
      <c r="Y773" s="2">
        <f>X774-'Bloco 1 10s Com RTOS RX'!$X773</f>
        <v>0.0001157407407</v>
      </c>
      <c r="Z773" s="1">
        <f>SUM(LEN(",CO_MQ135|"),'Bloco 1 10s Com RTOS RX'!$H773,LEN(",CO2_MQ135|"),'Bloco 1 10s Com RTOS RX'!$I773,LEN(",Alcool_MQ135|"),'Bloco 1 10s Com RTOS RX'!$J773,LEN(",Alcool_MQ135|"),'Bloco 1 10s Com RTOS RX'!$K773,LEN(",Toluen_MQ135|"),'Bloco 1 10s Com RTOS RX'!$L773,LEN(",MH4_MQ135|"),'Bloco 1 10s Com RTOS RX'!$M773,LEN(",O3_MQ131|"),'Bloco 1 10s Com RTOS RX'!$N773)*8</f>
        <v>672</v>
      </c>
    </row>
    <row r="774" ht="15.75" customHeight="1">
      <c r="A774" s="1" t="s">
        <v>11444</v>
      </c>
      <c r="B774" s="1" t="s">
        <v>11445</v>
      </c>
      <c r="C774" s="1" t="s">
        <v>8399</v>
      </c>
      <c r="D774" s="1" t="s">
        <v>11446</v>
      </c>
      <c r="E774" s="1" t="s">
        <v>1833</v>
      </c>
      <c r="F774" s="1" t="s">
        <v>1833</v>
      </c>
      <c r="G774" s="1" t="s">
        <v>1833</v>
      </c>
      <c r="H774" s="1" t="s">
        <v>579</v>
      </c>
      <c r="I774" s="1" t="s">
        <v>498</v>
      </c>
      <c r="J774" s="1" t="s">
        <v>193</v>
      </c>
      <c r="K774" s="1" t="s">
        <v>73</v>
      </c>
      <c r="L774" s="1" t="s">
        <v>219</v>
      </c>
      <c r="M774" s="1" t="s">
        <v>37</v>
      </c>
      <c r="N774" s="1" t="s">
        <v>137</v>
      </c>
      <c r="O774" s="1" t="s">
        <v>1833</v>
      </c>
      <c r="P774" s="1" t="s">
        <v>1833</v>
      </c>
      <c r="Q774" s="1" t="s">
        <v>3692</v>
      </c>
      <c r="R774" s="1" t="s">
        <v>1833</v>
      </c>
      <c r="S774" s="1" t="s">
        <v>3693</v>
      </c>
      <c r="T774" s="1" t="s">
        <v>4371</v>
      </c>
      <c r="U774" s="1" t="s">
        <v>1833</v>
      </c>
      <c r="V774" s="1" t="s">
        <v>1833</v>
      </c>
      <c r="W774" s="1" t="s">
        <v>3695</v>
      </c>
      <c r="X774" s="1" t="s">
        <v>11447</v>
      </c>
      <c r="Y774" s="2">
        <f>X775-'Bloco 1 10s Com RTOS RX'!$X774</f>
        <v>0.0001157407407</v>
      </c>
      <c r="Z774" s="1">
        <f>SUM(LEN(",CO_MQ135|"),'Bloco 1 10s Com RTOS RX'!$H774,LEN(",CO2_MQ135|"),'Bloco 1 10s Com RTOS RX'!$I774,LEN(",Alcool_MQ135|"),'Bloco 1 10s Com RTOS RX'!$J774,LEN(",Alcool_MQ135|"),'Bloco 1 10s Com RTOS RX'!$K774,LEN(",Toluen_MQ135|"),'Bloco 1 10s Com RTOS RX'!$L774,LEN(",MH4_MQ135|"),'Bloco 1 10s Com RTOS RX'!$M774,LEN(",O3_MQ131|"),'Bloco 1 10s Com RTOS RX'!$N774)*8</f>
        <v>672</v>
      </c>
    </row>
    <row r="775" ht="15.75" customHeight="1">
      <c r="A775" s="1" t="s">
        <v>11448</v>
      </c>
      <c r="B775" s="1" t="s">
        <v>11449</v>
      </c>
      <c r="C775" s="1" t="s">
        <v>8399</v>
      </c>
      <c r="D775" s="1" t="s">
        <v>11450</v>
      </c>
      <c r="E775" s="1" t="s">
        <v>1833</v>
      </c>
      <c r="F775" s="1" t="s">
        <v>1833</v>
      </c>
      <c r="G775" s="1" t="s">
        <v>1833</v>
      </c>
      <c r="H775" s="1" t="s">
        <v>4419</v>
      </c>
      <c r="I775" s="1" t="s">
        <v>192</v>
      </c>
      <c r="J775" s="1" t="s">
        <v>558</v>
      </c>
      <c r="K775" s="1" t="s">
        <v>36</v>
      </c>
      <c r="L775" s="1" t="s">
        <v>39</v>
      </c>
      <c r="M775" s="1" t="s">
        <v>37</v>
      </c>
      <c r="N775" s="1" t="s">
        <v>131</v>
      </c>
      <c r="O775" s="1" t="s">
        <v>1833</v>
      </c>
      <c r="P775" s="1" t="s">
        <v>1833</v>
      </c>
      <c r="Q775" s="1" t="s">
        <v>3692</v>
      </c>
      <c r="R775" s="1" t="s">
        <v>1833</v>
      </c>
      <c r="S775" s="1" t="s">
        <v>3693</v>
      </c>
      <c r="T775" s="1" t="s">
        <v>4371</v>
      </c>
      <c r="U775" s="1" t="s">
        <v>1833</v>
      </c>
      <c r="V775" s="1" t="s">
        <v>1833</v>
      </c>
      <c r="W775" s="1" t="s">
        <v>3695</v>
      </c>
      <c r="X775" s="1" t="s">
        <v>11451</v>
      </c>
      <c r="Y775" s="2">
        <f>X776-'Bloco 1 10s Com RTOS RX'!$X775</f>
        <v>0.0001157407407</v>
      </c>
      <c r="Z775" s="1">
        <f>SUM(LEN(",CO_MQ135|"),'Bloco 1 10s Com RTOS RX'!$H775,LEN(",CO2_MQ135|"),'Bloco 1 10s Com RTOS RX'!$I775,LEN(",Alcool_MQ135|"),'Bloco 1 10s Com RTOS RX'!$J775,LEN(",Alcool_MQ135|"),'Bloco 1 10s Com RTOS RX'!$K775,LEN(",Toluen_MQ135|"),'Bloco 1 10s Com RTOS RX'!$L775,LEN(",MH4_MQ135|"),'Bloco 1 10s Com RTOS RX'!$M775,LEN(",O3_MQ131|"),'Bloco 1 10s Com RTOS RX'!$N775)*8</f>
        <v>672</v>
      </c>
    </row>
    <row r="776" ht="15.75" customHeight="1">
      <c r="A776" s="1" t="s">
        <v>11452</v>
      </c>
      <c r="B776" s="1" t="s">
        <v>11453</v>
      </c>
      <c r="C776" s="1" t="s">
        <v>8399</v>
      </c>
      <c r="D776" s="1" t="s">
        <v>11454</v>
      </c>
      <c r="E776" s="1" t="s">
        <v>1833</v>
      </c>
      <c r="F776" s="1" t="s">
        <v>1833</v>
      </c>
      <c r="G776" s="1" t="s">
        <v>1833</v>
      </c>
      <c r="H776" s="1" t="s">
        <v>497</v>
      </c>
      <c r="I776" s="1" t="s">
        <v>498</v>
      </c>
      <c r="J776" s="1" t="s">
        <v>157</v>
      </c>
      <c r="K776" s="1" t="s">
        <v>73</v>
      </c>
      <c r="L776" s="1" t="s">
        <v>116</v>
      </c>
      <c r="M776" s="1" t="s">
        <v>159</v>
      </c>
      <c r="N776" s="1" t="s">
        <v>137</v>
      </c>
      <c r="O776" s="1" t="s">
        <v>1833</v>
      </c>
      <c r="P776" s="1" t="s">
        <v>1833</v>
      </c>
      <c r="Q776" s="1" t="s">
        <v>3692</v>
      </c>
      <c r="R776" s="1" t="s">
        <v>1833</v>
      </c>
      <c r="S776" s="1" t="s">
        <v>3693</v>
      </c>
      <c r="T776" s="1" t="s">
        <v>4371</v>
      </c>
      <c r="U776" s="1" t="s">
        <v>1833</v>
      </c>
      <c r="V776" s="1" t="s">
        <v>1833</v>
      </c>
      <c r="W776" s="1" t="s">
        <v>3695</v>
      </c>
      <c r="X776" s="1" t="s">
        <v>11455</v>
      </c>
      <c r="Y776" s="2">
        <f>X777-'Bloco 1 10s Com RTOS RX'!$X776</f>
        <v>0.0001273148148</v>
      </c>
      <c r="Z776" s="1">
        <f>SUM(LEN(",CO_MQ135|"),'Bloco 1 10s Com RTOS RX'!$H776,LEN(",CO2_MQ135|"),'Bloco 1 10s Com RTOS RX'!$I776,LEN(",Alcool_MQ135|"),'Bloco 1 10s Com RTOS RX'!$J776,LEN(",Alcool_MQ135|"),'Bloco 1 10s Com RTOS RX'!$K776,LEN(",Toluen_MQ135|"),'Bloco 1 10s Com RTOS RX'!$L776,LEN(",MH4_MQ135|"),'Bloco 1 10s Com RTOS RX'!$M776,LEN(",O3_MQ131|"),'Bloco 1 10s Com RTOS RX'!$N776)*8</f>
        <v>672</v>
      </c>
    </row>
    <row r="777" ht="15.75" customHeight="1">
      <c r="A777" s="1" t="s">
        <v>11456</v>
      </c>
      <c r="B777" s="1" t="s">
        <v>11457</v>
      </c>
      <c r="C777" s="1" t="s">
        <v>8399</v>
      </c>
      <c r="D777" s="1" t="s">
        <v>11458</v>
      </c>
      <c r="E777" s="1" t="s">
        <v>1833</v>
      </c>
      <c r="F777" s="1" t="s">
        <v>1833</v>
      </c>
      <c r="G777" s="1" t="s">
        <v>1833</v>
      </c>
      <c r="H777" s="1" t="s">
        <v>625</v>
      </c>
      <c r="I777" s="1" t="s">
        <v>498</v>
      </c>
      <c r="J777" s="1" t="s">
        <v>626</v>
      </c>
      <c r="K777" s="1" t="s">
        <v>73</v>
      </c>
      <c r="L777" s="1" t="s">
        <v>116</v>
      </c>
      <c r="M777" s="1" t="s">
        <v>159</v>
      </c>
      <c r="N777" s="1" t="s">
        <v>275</v>
      </c>
      <c r="O777" s="1" t="s">
        <v>1833</v>
      </c>
      <c r="P777" s="1" t="s">
        <v>1833</v>
      </c>
      <c r="Q777" s="1" t="s">
        <v>3692</v>
      </c>
      <c r="R777" s="1" t="s">
        <v>1833</v>
      </c>
      <c r="S777" s="1" t="s">
        <v>3693</v>
      </c>
      <c r="T777" s="1" t="s">
        <v>4371</v>
      </c>
      <c r="U777" s="1" t="s">
        <v>1833</v>
      </c>
      <c r="V777" s="1" t="s">
        <v>1833</v>
      </c>
      <c r="W777" s="1" t="s">
        <v>3695</v>
      </c>
      <c r="X777" s="1" t="s">
        <v>11459</v>
      </c>
      <c r="Y777" s="2">
        <f>X778-'Bloco 1 10s Com RTOS RX'!$X777</f>
        <v>0.0001041666667</v>
      </c>
      <c r="Z777" s="1">
        <f>SUM(LEN(",CO_MQ135|"),'Bloco 1 10s Com RTOS RX'!$H777,LEN(",CO2_MQ135|"),'Bloco 1 10s Com RTOS RX'!$I777,LEN(",Alcool_MQ135|"),'Bloco 1 10s Com RTOS RX'!$J777,LEN(",Alcool_MQ135|"),'Bloco 1 10s Com RTOS RX'!$K777,LEN(",Toluen_MQ135|"),'Bloco 1 10s Com RTOS RX'!$L777,LEN(",MH4_MQ135|"),'Bloco 1 10s Com RTOS RX'!$M777,LEN(",O3_MQ131|"),'Bloco 1 10s Com RTOS RX'!$N777)*8</f>
        <v>672</v>
      </c>
    </row>
    <row r="778" ht="15.75" customHeight="1">
      <c r="A778" s="1" t="s">
        <v>11460</v>
      </c>
      <c r="B778" s="1" t="s">
        <v>11461</v>
      </c>
      <c r="C778" s="1" t="s">
        <v>8399</v>
      </c>
      <c r="D778" s="1" t="s">
        <v>11462</v>
      </c>
      <c r="E778" s="1" t="s">
        <v>1833</v>
      </c>
      <c r="F778" s="1" t="s">
        <v>1833</v>
      </c>
      <c r="G778" s="1" t="s">
        <v>1833</v>
      </c>
      <c r="H778" s="1" t="s">
        <v>579</v>
      </c>
      <c r="I778" s="1" t="s">
        <v>498</v>
      </c>
      <c r="J778" s="1" t="s">
        <v>193</v>
      </c>
      <c r="K778" s="1" t="s">
        <v>73</v>
      </c>
      <c r="L778" s="1" t="s">
        <v>219</v>
      </c>
      <c r="M778" s="1" t="s">
        <v>37</v>
      </c>
      <c r="N778" s="1" t="s">
        <v>89</v>
      </c>
      <c r="O778" s="1" t="s">
        <v>1833</v>
      </c>
      <c r="P778" s="1" t="s">
        <v>1833</v>
      </c>
      <c r="Q778" s="1" t="s">
        <v>3692</v>
      </c>
      <c r="R778" s="1" t="s">
        <v>1833</v>
      </c>
      <c r="S778" s="1" t="s">
        <v>3693</v>
      </c>
      <c r="T778" s="1" t="s">
        <v>4371</v>
      </c>
      <c r="U778" s="1" t="s">
        <v>1833</v>
      </c>
      <c r="V778" s="1" t="s">
        <v>1833</v>
      </c>
      <c r="W778" s="1" t="s">
        <v>3695</v>
      </c>
      <c r="X778" s="1" t="s">
        <v>11463</v>
      </c>
      <c r="Y778" s="2">
        <f>X779-'Bloco 1 10s Com RTOS RX'!$X778</f>
        <v>0.0001273148148</v>
      </c>
      <c r="Z778" s="1">
        <f>SUM(LEN(",CO_MQ135|"),'Bloco 1 10s Com RTOS RX'!$H778,LEN(",CO2_MQ135|"),'Bloco 1 10s Com RTOS RX'!$I778,LEN(",Alcool_MQ135|"),'Bloco 1 10s Com RTOS RX'!$J778,LEN(",Alcool_MQ135|"),'Bloco 1 10s Com RTOS RX'!$K778,LEN(",Toluen_MQ135|"),'Bloco 1 10s Com RTOS RX'!$L778,LEN(",MH4_MQ135|"),'Bloco 1 10s Com RTOS RX'!$M778,LEN(",O3_MQ131|"),'Bloco 1 10s Com RTOS RX'!$N778)*8</f>
        <v>672</v>
      </c>
    </row>
    <row r="779" ht="15.75" customHeight="1">
      <c r="A779" s="1" t="s">
        <v>11464</v>
      </c>
      <c r="B779" s="1" t="s">
        <v>11465</v>
      </c>
      <c r="C779" s="1" t="s">
        <v>8399</v>
      </c>
      <c r="D779" s="1" t="s">
        <v>11466</v>
      </c>
      <c r="E779" s="1" t="s">
        <v>1833</v>
      </c>
      <c r="F779" s="1" t="s">
        <v>1833</v>
      </c>
      <c r="G779" s="1" t="s">
        <v>1833</v>
      </c>
      <c r="H779" s="1" t="s">
        <v>497</v>
      </c>
      <c r="I779" s="1" t="s">
        <v>498</v>
      </c>
      <c r="J779" s="1" t="s">
        <v>157</v>
      </c>
      <c r="K779" s="1" t="s">
        <v>73</v>
      </c>
      <c r="L779" s="1" t="s">
        <v>116</v>
      </c>
      <c r="M779" s="1" t="s">
        <v>159</v>
      </c>
      <c r="N779" s="1" t="s">
        <v>137</v>
      </c>
      <c r="O779" s="1" t="s">
        <v>1833</v>
      </c>
      <c r="P779" s="1" t="s">
        <v>1833</v>
      </c>
      <c r="Q779" s="1" t="s">
        <v>3692</v>
      </c>
      <c r="R779" s="1" t="s">
        <v>1833</v>
      </c>
      <c r="S779" s="1" t="s">
        <v>3693</v>
      </c>
      <c r="T779" s="1" t="s">
        <v>4371</v>
      </c>
      <c r="U779" s="1" t="s">
        <v>1833</v>
      </c>
      <c r="V779" s="1" t="s">
        <v>1833</v>
      </c>
      <c r="W779" s="1" t="s">
        <v>3695</v>
      </c>
      <c r="X779" s="1" t="s">
        <v>11467</v>
      </c>
      <c r="Y779" s="2">
        <f>X780-'Bloco 1 10s Com RTOS RX'!$X779</f>
        <v>0.0001041666667</v>
      </c>
      <c r="Z779" s="1">
        <f>SUM(LEN(",CO_MQ135|"),'Bloco 1 10s Com RTOS RX'!$H779,LEN(",CO2_MQ135|"),'Bloco 1 10s Com RTOS RX'!$I779,LEN(",Alcool_MQ135|"),'Bloco 1 10s Com RTOS RX'!$J779,LEN(",Alcool_MQ135|"),'Bloco 1 10s Com RTOS RX'!$K779,LEN(",Toluen_MQ135|"),'Bloco 1 10s Com RTOS RX'!$L779,LEN(",MH4_MQ135|"),'Bloco 1 10s Com RTOS RX'!$M779,LEN(",O3_MQ131|"),'Bloco 1 10s Com RTOS RX'!$N779)*8</f>
        <v>672</v>
      </c>
    </row>
    <row r="780" ht="15.75" customHeight="1">
      <c r="A780" s="1" t="s">
        <v>11468</v>
      </c>
      <c r="B780" s="1" t="s">
        <v>11469</v>
      </c>
      <c r="C780" s="1" t="s">
        <v>8399</v>
      </c>
      <c r="D780" s="1" t="s">
        <v>11470</v>
      </c>
      <c r="E780" s="1" t="s">
        <v>1833</v>
      </c>
      <c r="F780" s="1" t="s">
        <v>1833</v>
      </c>
      <c r="G780" s="1" t="s">
        <v>1833</v>
      </c>
      <c r="H780" s="1" t="s">
        <v>239</v>
      </c>
      <c r="I780" s="1" t="s">
        <v>240</v>
      </c>
      <c r="J780" s="1" t="s">
        <v>241</v>
      </c>
      <c r="K780" s="1" t="s">
        <v>36</v>
      </c>
      <c r="L780" s="1" t="s">
        <v>23</v>
      </c>
      <c r="M780" s="1" t="s">
        <v>37</v>
      </c>
      <c r="N780" s="1" t="s">
        <v>357</v>
      </c>
      <c r="O780" s="1" t="s">
        <v>1833</v>
      </c>
      <c r="P780" s="1" t="s">
        <v>1833</v>
      </c>
      <c r="Q780" s="1" t="s">
        <v>3692</v>
      </c>
      <c r="R780" s="1" t="s">
        <v>1833</v>
      </c>
      <c r="S780" s="1" t="s">
        <v>3693</v>
      </c>
      <c r="T780" s="1" t="s">
        <v>4371</v>
      </c>
      <c r="U780" s="1" t="s">
        <v>1833</v>
      </c>
      <c r="V780" s="1" t="s">
        <v>1833</v>
      </c>
      <c r="W780" s="1" t="s">
        <v>3695</v>
      </c>
      <c r="X780" s="1" t="s">
        <v>11471</v>
      </c>
      <c r="Y780" s="2">
        <f>X781-'Bloco 1 10s Com RTOS RX'!$X780</f>
        <v>0.0001273148148</v>
      </c>
      <c r="Z780" s="1">
        <f>SUM(LEN(",CO_MQ135|"),'Bloco 1 10s Com RTOS RX'!$H780,LEN(",CO2_MQ135|"),'Bloco 1 10s Com RTOS RX'!$I780,LEN(",Alcool_MQ135|"),'Bloco 1 10s Com RTOS RX'!$J780,LEN(",Alcool_MQ135|"),'Bloco 1 10s Com RTOS RX'!$K780,LEN(",Toluen_MQ135|"),'Bloco 1 10s Com RTOS RX'!$L780,LEN(",MH4_MQ135|"),'Bloco 1 10s Com RTOS RX'!$M780,LEN(",O3_MQ131|"),'Bloco 1 10s Com RTOS RX'!$N780)*8</f>
        <v>672</v>
      </c>
    </row>
    <row r="781" ht="15.75" customHeight="1">
      <c r="A781" s="1" t="s">
        <v>11472</v>
      </c>
      <c r="B781" s="1" t="s">
        <v>11473</v>
      </c>
      <c r="C781" s="1" t="s">
        <v>8399</v>
      </c>
      <c r="D781" s="1" t="s">
        <v>11474</v>
      </c>
      <c r="E781" s="1" t="s">
        <v>1833</v>
      </c>
      <c r="F781" s="1" t="s">
        <v>1833</v>
      </c>
      <c r="G781" s="1" t="s">
        <v>1833</v>
      </c>
      <c r="H781" s="1" t="s">
        <v>4419</v>
      </c>
      <c r="I781" s="1" t="s">
        <v>192</v>
      </c>
      <c r="J781" s="1" t="s">
        <v>558</v>
      </c>
      <c r="K781" s="1" t="s">
        <v>36</v>
      </c>
      <c r="L781" s="1" t="s">
        <v>39</v>
      </c>
      <c r="M781" s="1" t="s">
        <v>37</v>
      </c>
      <c r="N781" s="1" t="s">
        <v>357</v>
      </c>
      <c r="O781" s="1" t="s">
        <v>1833</v>
      </c>
      <c r="P781" s="1" t="s">
        <v>1833</v>
      </c>
      <c r="Q781" s="1" t="s">
        <v>3692</v>
      </c>
      <c r="R781" s="1" t="s">
        <v>1833</v>
      </c>
      <c r="S781" s="1" t="s">
        <v>3693</v>
      </c>
      <c r="T781" s="1" t="s">
        <v>4371</v>
      </c>
      <c r="U781" s="1" t="s">
        <v>1833</v>
      </c>
      <c r="V781" s="1" t="s">
        <v>1833</v>
      </c>
      <c r="W781" s="1" t="s">
        <v>3695</v>
      </c>
      <c r="X781" s="1" t="s">
        <v>5237</v>
      </c>
      <c r="Y781" s="2">
        <f>X782-'Bloco 1 10s Com RTOS RX'!$X781</f>
        <v>0.0001157407407</v>
      </c>
      <c r="Z781" s="1">
        <f>SUM(LEN(",CO_MQ135|"),'Bloco 1 10s Com RTOS RX'!$H781,LEN(",CO2_MQ135|"),'Bloco 1 10s Com RTOS RX'!$I781,LEN(",Alcool_MQ135|"),'Bloco 1 10s Com RTOS RX'!$J781,LEN(",Alcool_MQ135|"),'Bloco 1 10s Com RTOS RX'!$K781,LEN(",Toluen_MQ135|"),'Bloco 1 10s Com RTOS RX'!$L781,LEN(",MH4_MQ135|"),'Bloco 1 10s Com RTOS RX'!$M781,LEN(",O3_MQ131|"),'Bloco 1 10s Com RTOS RX'!$N781)*8</f>
        <v>672</v>
      </c>
    </row>
    <row r="782" ht="15.75" customHeight="1">
      <c r="A782" s="1" t="s">
        <v>11475</v>
      </c>
      <c r="B782" s="1" t="s">
        <v>11476</v>
      </c>
      <c r="C782" s="1" t="s">
        <v>8399</v>
      </c>
      <c r="D782" s="1" t="s">
        <v>11477</v>
      </c>
      <c r="E782" s="1" t="s">
        <v>1833</v>
      </c>
      <c r="F782" s="1" t="s">
        <v>1833</v>
      </c>
      <c r="G782" s="1" t="s">
        <v>1833</v>
      </c>
      <c r="H782" s="1" t="s">
        <v>577</v>
      </c>
      <c r="I782" s="1" t="s">
        <v>330</v>
      </c>
      <c r="J782" s="1" t="s">
        <v>331</v>
      </c>
      <c r="K782" s="1" t="s">
        <v>36</v>
      </c>
      <c r="L782" s="1" t="s">
        <v>56</v>
      </c>
      <c r="M782" s="1" t="s">
        <v>37</v>
      </c>
      <c r="N782" s="1" t="s">
        <v>247</v>
      </c>
      <c r="O782" s="1" t="s">
        <v>1833</v>
      </c>
      <c r="P782" s="1" t="s">
        <v>1833</v>
      </c>
      <c r="Q782" s="1" t="s">
        <v>3692</v>
      </c>
      <c r="R782" s="1" t="s">
        <v>1833</v>
      </c>
      <c r="S782" s="1" t="s">
        <v>3693</v>
      </c>
      <c r="T782" s="1" t="s">
        <v>4371</v>
      </c>
      <c r="U782" s="1" t="s">
        <v>1833</v>
      </c>
      <c r="V782" s="1" t="s">
        <v>1833</v>
      </c>
      <c r="W782" s="1" t="s">
        <v>3695</v>
      </c>
      <c r="X782" s="1" t="s">
        <v>11478</v>
      </c>
      <c r="Y782" s="2">
        <f>X783-'Bloco 1 10s Com RTOS RX'!$X782</f>
        <v>0.0001157407407</v>
      </c>
      <c r="Z782" s="1">
        <f>SUM(LEN(",CO_MQ135|"),'Bloco 1 10s Com RTOS RX'!$H782,LEN(",CO2_MQ135|"),'Bloco 1 10s Com RTOS RX'!$I782,LEN(",Alcool_MQ135|"),'Bloco 1 10s Com RTOS RX'!$J782,LEN(",Alcool_MQ135|"),'Bloco 1 10s Com RTOS RX'!$K782,LEN(",Toluen_MQ135|"),'Bloco 1 10s Com RTOS RX'!$L782,LEN(",MH4_MQ135|"),'Bloco 1 10s Com RTOS RX'!$M782,LEN(",O3_MQ131|"),'Bloco 1 10s Com RTOS RX'!$N782)*8</f>
        <v>672</v>
      </c>
    </row>
    <row r="783" ht="15.75" customHeight="1">
      <c r="A783" s="1" t="s">
        <v>11479</v>
      </c>
      <c r="B783" s="1" t="s">
        <v>11480</v>
      </c>
      <c r="C783" s="1" t="s">
        <v>8399</v>
      </c>
      <c r="D783" s="1" t="s">
        <v>11481</v>
      </c>
      <c r="E783" s="1" t="s">
        <v>1833</v>
      </c>
      <c r="F783" s="1" t="s">
        <v>1833</v>
      </c>
      <c r="G783" s="1" t="s">
        <v>1833</v>
      </c>
      <c r="H783" s="1" t="s">
        <v>579</v>
      </c>
      <c r="I783" s="1" t="s">
        <v>498</v>
      </c>
      <c r="J783" s="1" t="s">
        <v>193</v>
      </c>
      <c r="K783" s="1" t="s">
        <v>73</v>
      </c>
      <c r="L783" s="1" t="s">
        <v>219</v>
      </c>
      <c r="M783" s="1" t="s">
        <v>37</v>
      </c>
      <c r="N783" s="1" t="s">
        <v>275</v>
      </c>
      <c r="O783" s="1" t="s">
        <v>1833</v>
      </c>
      <c r="P783" s="1" t="s">
        <v>1833</v>
      </c>
      <c r="Q783" s="1" t="s">
        <v>3692</v>
      </c>
      <c r="R783" s="1" t="s">
        <v>1833</v>
      </c>
      <c r="S783" s="1" t="s">
        <v>3693</v>
      </c>
      <c r="T783" s="1" t="s">
        <v>4371</v>
      </c>
      <c r="U783" s="1" t="s">
        <v>1833</v>
      </c>
      <c r="V783" s="1" t="s">
        <v>1833</v>
      </c>
      <c r="W783" s="1" t="s">
        <v>3695</v>
      </c>
      <c r="X783" s="1" t="s">
        <v>11482</v>
      </c>
      <c r="Y783" s="2">
        <f>X784-'Bloco 1 10s Com RTOS RX'!$X783</f>
        <v>0.0001157407407</v>
      </c>
      <c r="Z783" s="1">
        <f>SUM(LEN(",CO_MQ135|"),'Bloco 1 10s Com RTOS RX'!$H783,LEN(",CO2_MQ135|"),'Bloco 1 10s Com RTOS RX'!$I783,LEN(",Alcool_MQ135|"),'Bloco 1 10s Com RTOS RX'!$J783,LEN(",Alcool_MQ135|"),'Bloco 1 10s Com RTOS RX'!$K783,LEN(",Toluen_MQ135|"),'Bloco 1 10s Com RTOS RX'!$L783,LEN(",MH4_MQ135|"),'Bloco 1 10s Com RTOS RX'!$M783,LEN(",O3_MQ131|"),'Bloco 1 10s Com RTOS RX'!$N783)*8</f>
        <v>672</v>
      </c>
    </row>
    <row r="784" ht="15.75" customHeight="1">
      <c r="A784" s="1" t="s">
        <v>11483</v>
      </c>
      <c r="B784" s="1" t="s">
        <v>11484</v>
      </c>
      <c r="C784" s="1" t="s">
        <v>8399</v>
      </c>
      <c r="D784" s="1" t="s">
        <v>11485</v>
      </c>
      <c r="E784" s="1" t="s">
        <v>1833</v>
      </c>
      <c r="F784" s="1" t="s">
        <v>1833</v>
      </c>
      <c r="G784" s="1" t="s">
        <v>1833</v>
      </c>
      <c r="H784" s="1" t="s">
        <v>560</v>
      </c>
      <c r="I784" s="1" t="s">
        <v>330</v>
      </c>
      <c r="J784" s="1" t="s">
        <v>558</v>
      </c>
      <c r="K784" s="1" t="s">
        <v>36</v>
      </c>
      <c r="L784" s="1" t="s">
        <v>39</v>
      </c>
      <c r="M784" s="1" t="s">
        <v>37</v>
      </c>
      <c r="N784" s="1" t="s">
        <v>357</v>
      </c>
      <c r="O784" s="1" t="s">
        <v>1833</v>
      </c>
      <c r="P784" s="1" t="s">
        <v>1833</v>
      </c>
      <c r="Q784" s="1" t="s">
        <v>3692</v>
      </c>
      <c r="R784" s="1" t="s">
        <v>1833</v>
      </c>
      <c r="S784" s="1" t="s">
        <v>3693</v>
      </c>
      <c r="T784" s="1" t="s">
        <v>4371</v>
      </c>
      <c r="U784" s="1" t="s">
        <v>1833</v>
      </c>
      <c r="V784" s="1" t="s">
        <v>1833</v>
      </c>
      <c r="W784" s="1" t="s">
        <v>3695</v>
      </c>
      <c r="X784" s="1" t="s">
        <v>11486</v>
      </c>
      <c r="Y784" s="2">
        <f>X785-'Bloco 1 10s Com RTOS RX'!$X784</f>
        <v>0.0001157407407</v>
      </c>
      <c r="Z784" s="1">
        <f>SUM(LEN(",CO_MQ135|"),'Bloco 1 10s Com RTOS RX'!$H784,LEN(",CO2_MQ135|"),'Bloco 1 10s Com RTOS RX'!$I784,LEN(",Alcool_MQ135|"),'Bloco 1 10s Com RTOS RX'!$J784,LEN(",Alcool_MQ135|"),'Bloco 1 10s Com RTOS RX'!$K784,LEN(",Toluen_MQ135|"),'Bloco 1 10s Com RTOS RX'!$L784,LEN(",MH4_MQ135|"),'Bloco 1 10s Com RTOS RX'!$M784,LEN(",O3_MQ131|"),'Bloco 1 10s Com RTOS RX'!$N784)*8</f>
        <v>672</v>
      </c>
    </row>
    <row r="785" ht="15.75" customHeight="1">
      <c r="A785" s="1" t="s">
        <v>11487</v>
      </c>
      <c r="B785" s="1" t="s">
        <v>11488</v>
      </c>
      <c r="C785" s="1" t="s">
        <v>8399</v>
      </c>
      <c r="D785" s="1" t="s">
        <v>11489</v>
      </c>
      <c r="E785" s="1" t="s">
        <v>1833</v>
      </c>
      <c r="F785" s="1" t="s">
        <v>1833</v>
      </c>
      <c r="G785" s="1" t="s">
        <v>1833</v>
      </c>
      <c r="H785" s="1" t="s">
        <v>560</v>
      </c>
      <c r="I785" s="1" t="s">
        <v>330</v>
      </c>
      <c r="J785" s="1" t="s">
        <v>558</v>
      </c>
      <c r="K785" s="1" t="s">
        <v>36</v>
      </c>
      <c r="L785" s="1" t="s">
        <v>39</v>
      </c>
      <c r="M785" s="1" t="s">
        <v>37</v>
      </c>
      <c r="N785" s="1" t="s">
        <v>275</v>
      </c>
      <c r="O785" s="1" t="s">
        <v>1833</v>
      </c>
      <c r="P785" s="1" t="s">
        <v>1833</v>
      </c>
      <c r="Q785" s="1" t="s">
        <v>3692</v>
      </c>
      <c r="R785" s="1" t="s">
        <v>1833</v>
      </c>
      <c r="S785" s="1" t="s">
        <v>3693</v>
      </c>
      <c r="T785" s="1" t="s">
        <v>4371</v>
      </c>
      <c r="U785" s="1" t="s">
        <v>1833</v>
      </c>
      <c r="V785" s="1" t="s">
        <v>1833</v>
      </c>
      <c r="W785" s="1" t="s">
        <v>3695</v>
      </c>
      <c r="X785" s="1" t="s">
        <v>5249</v>
      </c>
      <c r="Y785" s="2">
        <f>X786-'Bloco 1 10s Com RTOS RX'!$X785</f>
        <v>0.0001157407407</v>
      </c>
      <c r="Z785" s="1">
        <f>SUM(LEN(",CO_MQ135|"),'Bloco 1 10s Com RTOS RX'!$H785,LEN(",CO2_MQ135|"),'Bloco 1 10s Com RTOS RX'!$I785,LEN(",Alcool_MQ135|"),'Bloco 1 10s Com RTOS RX'!$J785,LEN(",Alcool_MQ135|"),'Bloco 1 10s Com RTOS RX'!$K785,LEN(",Toluen_MQ135|"),'Bloco 1 10s Com RTOS RX'!$L785,LEN(",MH4_MQ135|"),'Bloco 1 10s Com RTOS RX'!$M785,LEN(",O3_MQ131|"),'Bloco 1 10s Com RTOS RX'!$N785)*8</f>
        <v>672</v>
      </c>
    </row>
    <row r="786" ht="15.75" customHeight="1">
      <c r="A786" s="1" t="s">
        <v>11490</v>
      </c>
      <c r="B786" s="1" t="s">
        <v>11491</v>
      </c>
      <c r="C786" s="1" t="s">
        <v>8399</v>
      </c>
      <c r="D786" s="1" t="s">
        <v>11492</v>
      </c>
      <c r="E786" s="1" t="s">
        <v>1833</v>
      </c>
      <c r="F786" s="1" t="s">
        <v>1833</v>
      </c>
      <c r="G786" s="1" t="s">
        <v>1833</v>
      </c>
      <c r="H786" s="1" t="s">
        <v>4419</v>
      </c>
      <c r="I786" s="1" t="s">
        <v>192</v>
      </c>
      <c r="J786" s="1" t="s">
        <v>558</v>
      </c>
      <c r="K786" s="1" t="s">
        <v>36</v>
      </c>
      <c r="L786" s="1" t="s">
        <v>39</v>
      </c>
      <c r="M786" s="1" t="s">
        <v>37</v>
      </c>
      <c r="N786" s="1" t="s">
        <v>357</v>
      </c>
      <c r="O786" s="1" t="s">
        <v>1833</v>
      </c>
      <c r="P786" s="1" t="s">
        <v>1833</v>
      </c>
      <c r="Q786" s="1" t="s">
        <v>3692</v>
      </c>
      <c r="R786" s="1" t="s">
        <v>1833</v>
      </c>
      <c r="S786" s="1" t="s">
        <v>3693</v>
      </c>
      <c r="T786" s="1" t="s">
        <v>4371</v>
      </c>
      <c r="U786" s="1" t="s">
        <v>1833</v>
      </c>
      <c r="V786" s="1" t="s">
        <v>1833</v>
      </c>
      <c r="W786" s="1" t="s">
        <v>3695</v>
      </c>
      <c r="X786" s="1" t="s">
        <v>11493</v>
      </c>
      <c r="Y786" s="2">
        <f>X787-'Bloco 1 10s Com RTOS RX'!$X786</f>
        <v>0.0001157407407</v>
      </c>
      <c r="Z786" s="1">
        <f>SUM(LEN(",CO_MQ135|"),'Bloco 1 10s Com RTOS RX'!$H786,LEN(",CO2_MQ135|"),'Bloco 1 10s Com RTOS RX'!$I786,LEN(",Alcool_MQ135|"),'Bloco 1 10s Com RTOS RX'!$J786,LEN(",Alcool_MQ135|"),'Bloco 1 10s Com RTOS RX'!$K786,LEN(",Toluen_MQ135|"),'Bloco 1 10s Com RTOS RX'!$L786,LEN(",MH4_MQ135|"),'Bloco 1 10s Com RTOS RX'!$M786,LEN(",O3_MQ131|"),'Bloco 1 10s Com RTOS RX'!$N786)*8</f>
        <v>672</v>
      </c>
    </row>
    <row r="787" ht="15.75" customHeight="1">
      <c r="A787" s="1" t="s">
        <v>11494</v>
      </c>
      <c r="B787" s="1" t="s">
        <v>11495</v>
      </c>
      <c r="C787" s="1" t="s">
        <v>8399</v>
      </c>
      <c r="D787" s="1" t="s">
        <v>11496</v>
      </c>
      <c r="E787" s="1" t="s">
        <v>1833</v>
      </c>
      <c r="F787" s="1" t="s">
        <v>1833</v>
      </c>
      <c r="G787" s="1" t="s">
        <v>1833</v>
      </c>
      <c r="H787" s="1" t="s">
        <v>625</v>
      </c>
      <c r="I787" s="1" t="s">
        <v>498</v>
      </c>
      <c r="J787" s="1" t="s">
        <v>626</v>
      </c>
      <c r="K787" s="1" t="s">
        <v>73</v>
      </c>
      <c r="L787" s="1" t="s">
        <v>116</v>
      </c>
      <c r="M787" s="1" t="s">
        <v>159</v>
      </c>
      <c r="N787" s="1" t="s">
        <v>14</v>
      </c>
      <c r="O787" s="1" t="s">
        <v>1833</v>
      </c>
      <c r="P787" s="1" t="s">
        <v>1833</v>
      </c>
      <c r="Q787" s="1" t="s">
        <v>3692</v>
      </c>
      <c r="R787" s="1" t="s">
        <v>1833</v>
      </c>
      <c r="S787" s="1" t="s">
        <v>3693</v>
      </c>
      <c r="T787" s="1" t="s">
        <v>4371</v>
      </c>
      <c r="U787" s="1" t="s">
        <v>1833</v>
      </c>
      <c r="V787" s="1" t="s">
        <v>1833</v>
      </c>
      <c r="W787" s="1" t="s">
        <v>3695</v>
      </c>
      <c r="X787" s="1" t="s">
        <v>11497</v>
      </c>
      <c r="Y787" s="2">
        <f>X788-'Bloco 1 10s Com RTOS RX'!$X787</f>
        <v>0.0001157407407</v>
      </c>
      <c r="Z787" s="1">
        <f>SUM(LEN(",CO_MQ135|"),'Bloco 1 10s Com RTOS RX'!$H787,LEN(",CO2_MQ135|"),'Bloco 1 10s Com RTOS RX'!$I787,LEN(",Alcool_MQ135|"),'Bloco 1 10s Com RTOS RX'!$J787,LEN(",Alcool_MQ135|"),'Bloco 1 10s Com RTOS RX'!$K787,LEN(",Toluen_MQ135|"),'Bloco 1 10s Com RTOS RX'!$L787,LEN(",MH4_MQ135|"),'Bloco 1 10s Com RTOS RX'!$M787,LEN(",O3_MQ131|"),'Bloco 1 10s Com RTOS RX'!$N787)*8</f>
        <v>672</v>
      </c>
    </row>
    <row r="788" ht="15.75" customHeight="1">
      <c r="A788" s="1" t="s">
        <v>11498</v>
      </c>
      <c r="B788" s="1" t="s">
        <v>11499</v>
      </c>
      <c r="C788" s="1" t="s">
        <v>8399</v>
      </c>
      <c r="D788" s="1" t="s">
        <v>11500</v>
      </c>
      <c r="E788" s="1" t="s">
        <v>1833</v>
      </c>
      <c r="F788" s="1" t="s">
        <v>1833</v>
      </c>
      <c r="G788" s="1" t="s">
        <v>1833</v>
      </c>
      <c r="H788" s="1" t="s">
        <v>155</v>
      </c>
      <c r="I788" s="1" t="s">
        <v>498</v>
      </c>
      <c r="J788" s="1" t="s">
        <v>157</v>
      </c>
      <c r="K788" s="1" t="s">
        <v>73</v>
      </c>
      <c r="L788" s="1" t="s">
        <v>499</v>
      </c>
      <c r="M788" s="1" t="s">
        <v>159</v>
      </c>
      <c r="N788" s="1" t="s">
        <v>275</v>
      </c>
      <c r="O788" s="1" t="s">
        <v>1833</v>
      </c>
      <c r="P788" s="1" t="s">
        <v>1833</v>
      </c>
      <c r="Q788" s="1" t="s">
        <v>3692</v>
      </c>
      <c r="R788" s="1" t="s">
        <v>1833</v>
      </c>
      <c r="S788" s="1" t="s">
        <v>3693</v>
      </c>
      <c r="T788" s="1" t="s">
        <v>4371</v>
      </c>
      <c r="U788" s="1" t="s">
        <v>1833</v>
      </c>
      <c r="V788" s="1" t="s">
        <v>1833</v>
      </c>
      <c r="W788" s="1" t="s">
        <v>3695</v>
      </c>
      <c r="X788" s="1" t="s">
        <v>11501</v>
      </c>
      <c r="Y788" s="2">
        <f>X789-'Bloco 1 10s Com RTOS RX'!$X788</f>
        <v>0.0001157407407</v>
      </c>
      <c r="Z788" s="1">
        <f>SUM(LEN(",CO_MQ135|"),'Bloco 1 10s Com RTOS RX'!$H788,LEN(",CO2_MQ135|"),'Bloco 1 10s Com RTOS RX'!$I788,LEN(",Alcool_MQ135|"),'Bloco 1 10s Com RTOS RX'!$J788,LEN(",Alcool_MQ135|"),'Bloco 1 10s Com RTOS RX'!$K788,LEN(",Toluen_MQ135|"),'Bloco 1 10s Com RTOS RX'!$L788,LEN(",MH4_MQ135|"),'Bloco 1 10s Com RTOS RX'!$M788,LEN(",O3_MQ131|"),'Bloco 1 10s Com RTOS RX'!$N788)*8</f>
        <v>672</v>
      </c>
    </row>
    <row r="789" ht="15.75" customHeight="1">
      <c r="A789" s="1" t="s">
        <v>11502</v>
      </c>
      <c r="B789" s="1" t="s">
        <v>11503</v>
      </c>
      <c r="C789" s="1" t="s">
        <v>8399</v>
      </c>
      <c r="D789" s="1" t="s">
        <v>11504</v>
      </c>
      <c r="E789" s="1" t="s">
        <v>1833</v>
      </c>
      <c r="F789" s="1" t="s">
        <v>1833</v>
      </c>
      <c r="G789" s="1" t="s">
        <v>1833</v>
      </c>
      <c r="H789" s="1" t="s">
        <v>625</v>
      </c>
      <c r="I789" s="1" t="s">
        <v>498</v>
      </c>
      <c r="J789" s="1" t="s">
        <v>626</v>
      </c>
      <c r="K789" s="1" t="s">
        <v>73</v>
      </c>
      <c r="L789" s="1" t="s">
        <v>116</v>
      </c>
      <c r="M789" s="1" t="s">
        <v>159</v>
      </c>
      <c r="N789" s="1" t="s">
        <v>357</v>
      </c>
      <c r="O789" s="1" t="s">
        <v>1833</v>
      </c>
      <c r="P789" s="1" t="s">
        <v>1833</v>
      </c>
      <c r="Q789" s="1" t="s">
        <v>3692</v>
      </c>
      <c r="R789" s="1" t="s">
        <v>1833</v>
      </c>
      <c r="S789" s="1" t="s">
        <v>3693</v>
      </c>
      <c r="T789" s="1" t="s">
        <v>4371</v>
      </c>
      <c r="U789" s="1" t="s">
        <v>1833</v>
      </c>
      <c r="V789" s="1" t="s">
        <v>1833</v>
      </c>
      <c r="W789" s="1" t="s">
        <v>3695</v>
      </c>
      <c r="X789" s="1" t="s">
        <v>11505</v>
      </c>
      <c r="Y789" s="2">
        <f>X790-'Bloco 1 10s Com RTOS RX'!$X789</f>
        <v>0.0001157407407</v>
      </c>
      <c r="Z789" s="1">
        <f>SUM(LEN(",CO_MQ135|"),'Bloco 1 10s Com RTOS RX'!$H789,LEN(",CO2_MQ135|"),'Bloco 1 10s Com RTOS RX'!$I789,LEN(",Alcool_MQ135|"),'Bloco 1 10s Com RTOS RX'!$J789,LEN(",Alcool_MQ135|"),'Bloco 1 10s Com RTOS RX'!$K789,LEN(",Toluen_MQ135|"),'Bloco 1 10s Com RTOS RX'!$L789,LEN(",MH4_MQ135|"),'Bloco 1 10s Com RTOS RX'!$M789,LEN(",O3_MQ131|"),'Bloco 1 10s Com RTOS RX'!$N789)*8</f>
        <v>672</v>
      </c>
    </row>
    <row r="790" ht="15.75" customHeight="1">
      <c r="A790" s="1" t="s">
        <v>11506</v>
      </c>
      <c r="B790" s="1" t="s">
        <v>11507</v>
      </c>
      <c r="C790" s="1" t="s">
        <v>8399</v>
      </c>
      <c r="D790" s="1" t="s">
        <v>11508</v>
      </c>
      <c r="E790" s="1" t="s">
        <v>1833</v>
      </c>
      <c r="F790" s="1" t="s">
        <v>1833</v>
      </c>
      <c r="G790" s="1" t="s">
        <v>1833</v>
      </c>
      <c r="H790" s="1" t="s">
        <v>338</v>
      </c>
      <c r="I790" s="1" t="s">
        <v>334</v>
      </c>
      <c r="J790" s="1" t="s">
        <v>339</v>
      </c>
      <c r="K790" s="1" t="s">
        <v>44</v>
      </c>
      <c r="L790" s="1" t="s">
        <v>143</v>
      </c>
      <c r="M790" s="1" t="s">
        <v>3694</v>
      </c>
      <c r="N790" s="1" t="s">
        <v>14</v>
      </c>
      <c r="O790" s="1" t="s">
        <v>1833</v>
      </c>
      <c r="P790" s="1" t="s">
        <v>1833</v>
      </c>
      <c r="Q790" s="1" t="s">
        <v>3692</v>
      </c>
      <c r="R790" s="1" t="s">
        <v>1833</v>
      </c>
      <c r="S790" s="1" t="s">
        <v>3693</v>
      </c>
      <c r="T790" s="1" t="s">
        <v>4371</v>
      </c>
      <c r="U790" s="1" t="s">
        <v>1833</v>
      </c>
      <c r="V790" s="1" t="s">
        <v>1833</v>
      </c>
      <c r="W790" s="1" t="s">
        <v>3695</v>
      </c>
      <c r="X790" s="1" t="s">
        <v>11509</v>
      </c>
      <c r="Y790" s="2">
        <f>X791-'Bloco 1 10s Com RTOS RX'!$X790</f>
        <v>0.0001157407407</v>
      </c>
      <c r="Z790" s="1">
        <f>SUM(LEN(",CO_MQ135|"),'Bloco 1 10s Com RTOS RX'!$H790,LEN(",CO2_MQ135|"),'Bloco 1 10s Com RTOS RX'!$I790,LEN(",Alcool_MQ135|"),'Bloco 1 10s Com RTOS RX'!$J790,LEN(",Alcool_MQ135|"),'Bloco 1 10s Com RTOS RX'!$K790,LEN(",Toluen_MQ135|"),'Bloco 1 10s Com RTOS RX'!$L790,LEN(",MH4_MQ135|"),'Bloco 1 10s Com RTOS RX'!$M790,LEN(",O3_MQ131|"),'Bloco 1 10s Com RTOS RX'!$N790)*8</f>
        <v>672</v>
      </c>
    </row>
    <row r="791" ht="15.75" customHeight="1">
      <c r="A791" s="1" t="s">
        <v>11510</v>
      </c>
      <c r="B791" s="1" t="s">
        <v>11511</v>
      </c>
      <c r="C791" s="1" t="s">
        <v>8399</v>
      </c>
      <c r="D791" s="1" t="s">
        <v>11512</v>
      </c>
      <c r="E791" s="1" t="s">
        <v>1833</v>
      </c>
      <c r="F791" s="1" t="s">
        <v>1833</v>
      </c>
      <c r="G791" s="1" t="s">
        <v>1833</v>
      </c>
      <c r="H791" s="1" t="s">
        <v>155</v>
      </c>
      <c r="I791" s="1" t="s">
        <v>498</v>
      </c>
      <c r="J791" s="1" t="s">
        <v>157</v>
      </c>
      <c r="K791" s="1" t="s">
        <v>73</v>
      </c>
      <c r="L791" s="1" t="s">
        <v>499</v>
      </c>
      <c r="M791" s="1" t="s">
        <v>159</v>
      </c>
      <c r="N791" s="1" t="s">
        <v>357</v>
      </c>
      <c r="O791" s="1" t="s">
        <v>1833</v>
      </c>
      <c r="P791" s="1" t="s">
        <v>1833</v>
      </c>
      <c r="Q791" s="1" t="s">
        <v>3692</v>
      </c>
      <c r="R791" s="1" t="s">
        <v>1833</v>
      </c>
      <c r="S791" s="1" t="s">
        <v>3693</v>
      </c>
      <c r="T791" s="1" t="s">
        <v>4371</v>
      </c>
      <c r="U791" s="1" t="s">
        <v>1833</v>
      </c>
      <c r="V791" s="1" t="s">
        <v>1833</v>
      </c>
      <c r="W791" s="1" t="s">
        <v>3695</v>
      </c>
      <c r="X791" s="1" t="s">
        <v>11513</v>
      </c>
      <c r="Y791" s="2">
        <f>X792-'Bloco 1 10s Com RTOS RX'!$X791</f>
        <v>0.0001157407407</v>
      </c>
      <c r="Z791" s="1">
        <f>SUM(LEN(",CO_MQ135|"),'Bloco 1 10s Com RTOS RX'!$H791,LEN(",CO2_MQ135|"),'Bloco 1 10s Com RTOS RX'!$I791,LEN(",Alcool_MQ135|"),'Bloco 1 10s Com RTOS RX'!$J791,LEN(",Alcool_MQ135|"),'Bloco 1 10s Com RTOS RX'!$K791,LEN(",Toluen_MQ135|"),'Bloco 1 10s Com RTOS RX'!$L791,LEN(",MH4_MQ135|"),'Bloco 1 10s Com RTOS RX'!$M791,LEN(",O3_MQ131|"),'Bloco 1 10s Com RTOS RX'!$N791)*8</f>
        <v>672</v>
      </c>
    </row>
    <row r="792" ht="15.75" customHeight="1">
      <c r="A792" s="1" t="s">
        <v>11514</v>
      </c>
      <c r="B792" s="1" t="s">
        <v>11515</v>
      </c>
      <c r="C792" s="1" t="s">
        <v>8399</v>
      </c>
      <c r="D792" s="1" t="s">
        <v>11516</v>
      </c>
      <c r="E792" s="1" t="s">
        <v>1833</v>
      </c>
      <c r="F792" s="1" t="s">
        <v>1833</v>
      </c>
      <c r="G792" s="1" t="s">
        <v>1833</v>
      </c>
      <c r="H792" s="1" t="s">
        <v>497</v>
      </c>
      <c r="I792" s="1" t="s">
        <v>498</v>
      </c>
      <c r="J792" s="1" t="s">
        <v>157</v>
      </c>
      <c r="K792" s="1" t="s">
        <v>73</v>
      </c>
      <c r="L792" s="1" t="s">
        <v>116</v>
      </c>
      <c r="M792" s="1" t="s">
        <v>159</v>
      </c>
      <c r="N792" s="1" t="s">
        <v>14</v>
      </c>
      <c r="O792" s="1" t="s">
        <v>1833</v>
      </c>
      <c r="P792" s="1" t="s">
        <v>1833</v>
      </c>
      <c r="Q792" s="1" t="s">
        <v>3692</v>
      </c>
      <c r="R792" s="1" t="s">
        <v>1833</v>
      </c>
      <c r="S792" s="1" t="s">
        <v>3693</v>
      </c>
      <c r="T792" s="1" t="s">
        <v>4371</v>
      </c>
      <c r="U792" s="1" t="s">
        <v>1833</v>
      </c>
      <c r="V792" s="1" t="s">
        <v>1833</v>
      </c>
      <c r="W792" s="1" t="s">
        <v>3695</v>
      </c>
      <c r="X792" s="1" t="s">
        <v>11517</v>
      </c>
      <c r="Y792" s="2">
        <f>X793-'Bloco 1 10s Com RTOS RX'!$X792</f>
        <v>0.0002314814815</v>
      </c>
      <c r="Z792" s="1">
        <f>SUM(LEN(",CO_MQ135|"),'Bloco 1 10s Com RTOS RX'!$H792,LEN(",CO2_MQ135|"),'Bloco 1 10s Com RTOS RX'!$I792,LEN(",Alcool_MQ135|"),'Bloco 1 10s Com RTOS RX'!$J792,LEN(",Alcool_MQ135|"),'Bloco 1 10s Com RTOS RX'!$K792,LEN(",Toluen_MQ135|"),'Bloco 1 10s Com RTOS RX'!$L792,LEN(",MH4_MQ135|"),'Bloco 1 10s Com RTOS RX'!$M792,LEN(",O3_MQ131|"),'Bloco 1 10s Com RTOS RX'!$N792)*8</f>
        <v>672</v>
      </c>
    </row>
    <row r="793" ht="15.75" customHeight="1">
      <c r="A793" s="1" t="s">
        <v>11518</v>
      </c>
      <c r="B793" s="1" t="s">
        <v>11519</v>
      </c>
      <c r="C793" s="1" t="s">
        <v>8399</v>
      </c>
      <c r="D793" s="1" t="s">
        <v>11520</v>
      </c>
      <c r="E793" s="1" t="s">
        <v>1833</v>
      </c>
      <c r="F793" s="1" t="s">
        <v>1833</v>
      </c>
      <c r="G793" s="1" t="s">
        <v>1833</v>
      </c>
      <c r="H793" s="1" t="s">
        <v>329</v>
      </c>
      <c r="I793" s="1" t="s">
        <v>330</v>
      </c>
      <c r="J793" s="1" t="s">
        <v>331</v>
      </c>
      <c r="K793" s="1" t="s">
        <v>36</v>
      </c>
      <c r="L793" s="1" t="s">
        <v>122</v>
      </c>
      <c r="M793" s="1" t="s">
        <v>37</v>
      </c>
      <c r="N793" s="1" t="s">
        <v>89</v>
      </c>
      <c r="O793" s="1" t="s">
        <v>1833</v>
      </c>
      <c r="P793" s="1" t="s">
        <v>1833</v>
      </c>
      <c r="Q793" s="1" t="s">
        <v>3692</v>
      </c>
      <c r="R793" s="1" t="s">
        <v>1833</v>
      </c>
      <c r="S793" s="1" t="s">
        <v>3693</v>
      </c>
      <c r="T793" s="1" t="s">
        <v>4371</v>
      </c>
      <c r="U793" s="1" t="s">
        <v>1833</v>
      </c>
      <c r="V793" s="1" t="s">
        <v>1833</v>
      </c>
      <c r="W793" s="1" t="s">
        <v>3695</v>
      </c>
      <c r="X793" s="1" t="s">
        <v>11521</v>
      </c>
      <c r="Y793" s="2">
        <f>X794-'Bloco 1 10s Com RTOS RX'!$X793</f>
        <v>0.0001157407407</v>
      </c>
      <c r="Z793" s="1">
        <f>SUM(LEN(",CO_MQ135|"),'Bloco 1 10s Com RTOS RX'!$H793,LEN(",CO2_MQ135|"),'Bloco 1 10s Com RTOS RX'!$I793,LEN(",Alcool_MQ135|"),'Bloco 1 10s Com RTOS RX'!$J793,LEN(",Alcool_MQ135|"),'Bloco 1 10s Com RTOS RX'!$K793,LEN(",Toluen_MQ135|"),'Bloco 1 10s Com RTOS RX'!$L793,LEN(",MH4_MQ135|"),'Bloco 1 10s Com RTOS RX'!$M793,LEN(",O3_MQ131|"),'Bloco 1 10s Com RTOS RX'!$N793)*8</f>
        <v>672</v>
      </c>
    </row>
    <row r="794" ht="15.75" customHeight="1">
      <c r="A794" s="1" t="s">
        <v>11522</v>
      </c>
      <c r="B794" s="1" t="s">
        <v>11523</v>
      </c>
      <c r="C794" s="1" t="s">
        <v>8399</v>
      </c>
      <c r="D794" s="1" t="s">
        <v>11524</v>
      </c>
      <c r="E794" s="1" t="s">
        <v>1833</v>
      </c>
      <c r="F794" s="1" t="s">
        <v>1833</v>
      </c>
      <c r="G794" s="1" t="s">
        <v>1833</v>
      </c>
      <c r="H794" s="1" t="s">
        <v>587</v>
      </c>
      <c r="I794" s="1" t="s">
        <v>192</v>
      </c>
      <c r="J794" s="1" t="s">
        <v>564</v>
      </c>
      <c r="K794" s="1" t="s">
        <v>36</v>
      </c>
      <c r="L794" s="1" t="s">
        <v>62</v>
      </c>
      <c r="M794" s="1" t="s">
        <v>37</v>
      </c>
      <c r="N794" s="1" t="s">
        <v>14</v>
      </c>
      <c r="O794" s="1" t="s">
        <v>1833</v>
      </c>
      <c r="P794" s="1" t="s">
        <v>1833</v>
      </c>
      <c r="Q794" s="1" t="s">
        <v>3692</v>
      </c>
      <c r="R794" s="1" t="s">
        <v>1833</v>
      </c>
      <c r="S794" s="1" t="s">
        <v>3693</v>
      </c>
      <c r="T794" s="1" t="s">
        <v>4371</v>
      </c>
      <c r="U794" s="1" t="s">
        <v>1833</v>
      </c>
      <c r="V794" s="1" t="s">
        <v>1833</v>
      </c>
      <c r="W794" s="1" t="s">
        <v>3695</v>
      </c>
      <c r="X794" s="1" t="s">
        <v>11525</v>
      </c>
      <c r="Y794" s="2">
        <f>X795-'Bloco 1 10s Com RTOS RX'!$X794</f>
        <v>0.0001157407407</v>
      </c>
      <c r="Z794" s="1">
        <f>SUM(LEN(",CO_MQ135|"),'Bloco 1 10s Com RTOS RX'!$H794,LEN(",CO2_MQ135|"),'Bloco 1 10s Com RTOS RX'!$I794,LEN(",Alcool_MQ135|"),'Bloco 1 10s Com RTOS RX'!$J794,LEN(",Alcool_MQ135|"),'Bloco 1 10s Com RTOS RX'!$K794,LEN(",Toluen_MQ135|"),'Bloco 1 10s Com RTOS RX'!$L794,LEN(",MH4_MQ135|"),'Bloco 1 10s Com RTOS RX'!$M794,LEN(",O3_MQ131|"),'Bloco 1 10s Com RTOS RX'!$N794)*8</f>
        <v>672</v>
      </c>
    </row>
    <row r="795" ht="15.75" customHeight="1">
      <c r="A795" s="1" t="s">
        <v>11526</v>
      </c>
      <c r="B795" s="1" t="s">
        <v>11527</v>
      </c>
      <c r="C795" s="1" t="s">
        <v>8399</v>
      </c>
      <c r="D795" s="1" t="s">
        <v>11528</v>
      </c>
      <c r="E795" s="1" t="s">
        <v>1833</v>
      </c>
      <c r="F795" s="1" t="s">
        <v>1833</v>
      </c>
      <c r="G795" s="1" t="s">
        <v>1833</v>
      </c>
      <c r="H795" s="1" t="s">
        <v>587</v>
      </c>
      <c r="I795" s="1" t="s">
        <v>192</v>
      </c>
      <c r="J795" s="1" t="s">
        <v>564</v>
      </c>
      <c r="K795" s="1" t="s">
        <v>36</v>
      </c>
      <c r="L795" s="1" t="s">
        <v>62</v>
      </c>
      <c r="M795" s="1" t="s">
        <v>37</v>
      </c>
      <c r="N795" s="1" t="s">
        <v>185</v>
      </c>
      <c r="O795" s="1" t="s">
        <v>1833</v>
      </c>
      <c r="P795" s="1" t="s">
        <v>1833</v>
      </c>
      <c r="Q795" s="1" t="s">
        <v>3692</v>
      </c>
      <c r="R795" s="1" t="s">
        <v>1833</v>
      </c>
      <c r="S795" s="1" t="s">
        <v>3693</v>
      </c>
      <c r="T795" s="1" t="s">
        <v>4371</v>
      </c>
      <c r="U795" s="1" t="s">
        <v>1833</v>
      </c>
      <c r="V795" s="1" t="s">
        <v>1833</v>
      </c>
      <c r="W795" s="1" t="s">
        <v>3695</v>
      </c>
      <c r="X795" s="1" t="s">
        <v>11529</v>
      </c>
      <c r="Y795" s="2">
        <f>X796-'Bloco 1 10s Com RTOS RX'!$X795</f>
        <v>0.0001157407407</v>
      </c>
      <c r="Z795" s="1">
        <f>SUM(LEN(",CO_MQ135|"),'Bloco 1 10s Com RTOS RX'!$H795,LEN(",CO2_MQ135|"),'Bloco 1 10s Com RTOS RX'!$I795,LEN(",Alcool_MQ135|"),'Bloco 1 10s Com RTOS RX'!$J795,LEN(",Alcool_MQ135|"),'Bloco 1 10s Com RTOS RX'!$K795,LEN(",Toluen_MQ135|"),'Bloco 1 10s Com RTOS RX'!$L795,LEN(",MH4_MQ135|"),'Bloco 1 10s Com RTOS RX'!$M795,LEN(",O3_MQ131|"),'Bloco 1 10s Com RTOS RX'!$N795)*8</f>
        <v>672</v>
      </c>
    </row>
    <row r="796" ht="15.75" customHeight="1">
      <c r="A796" s="1" t="s">
        <v>11530</v>
      </c>
      <c r="B796" s="1" t="s">
        <v>11531</v>
      </c>
      <c r="C796" s="1" t="s">
        <v>8399</v>
      </c>
      <c r="D796" s="1" t="s">
        <v>11532</v>
      </c>
      <c r="E796" s="1" t="s">
        <v>1833</v>
      </c>
      <c r="F796" s="1" t="s">
        <v>1833</v>
      </c>
      <c r="G796" s="1" t="s">
        <v>1833</v>
      </c>
      <c r="H796" s="1" t="s">
        <v>329</v>
      </c>
      <c r="I796" s="1" t="s">
        <v>330</v>
      </c>
      <c r="J796" s="1" t="s">
        <v>331</v>
      </c>
      <c r="K796" s="1" t="s">
        <v>36</v>
      </c>
      <c r="L796" s="1" t="s">
        <v>122</v>
      </c>
      <c r="M796" s="1" t="s">
        <v>37</v>
      </c>
      <c r="N796" s="1" t="s">
        <v>14</v>
      </c>
      <c r="O796" s="1" t="s">
        <v>1833</v>
      </c>
      <c r="P796" s="1" t="s">
        <v>1833</v>
      </c>
      <c r="Q796" s="1" t="s">
        <v>3692</v>
      </c>
      <c r="R796" s="1" t="s">
        <v>1833</v>
      </c>
      <c r="S796" s="1" t="s">
        <v>3693</v>
      </c>
      <c r="T796" s="1" t="s">
        <v>4371</v>
      </c>
      <c r="U796" s="1" t="s">
        <v>1833</v>
      </c>
      <c r="V796" s="1" t="s">
        <v>1833</v>
      </c>
      <c r="W796" s="1" t="s">
        <v>3695</v>
      </c>
      <c r="X796" s="1" t="s">
        <v>11533</v>
      </c>
      <c r="Y796" s="2">
        <f>X797-'Bloco 1 10s Com RTOS RX'!$X796</f>
        <v>0.0001157407407</v>
      </c>
      <c r="Z796" s="1">
        <f>SUM(LEN(",CO_MQ135|"),'Bloco 1 10s Com RTOS RX'!$H796,LEN(",CO2_MQ135|"),'Bloco 1 10s Com RTOS RX'!$I796,LEN(",Alcool_MQ135|"),'Bloco 1 10s Com RTOS RX'!$J796,LEN(",Alcool_MQ135|"),'Bloco 1 10s Com RTOS RX'!$K796,LEN(",Toluen_MQ135|"),'Bloco 1 10s Com RTOS RX'!$L796,LEN(",MH4_MQ135|"),'Bloco 1 10s Com RTOS RX'!$M796,LEN(",O3_MQ131|"),'Bloco 1 10s Com RTOS RX'!$N796)*8</f>
        <v>672</v>
      </c>
    </row>
    <row r="797" ht="15.75" customHeight="1">
      <c r="A797" s="1" t="s">
        <v>11534</v>
      </c>
      <c r="B797" s="1" t="s">
        <v>11535</v>
      </c>
      <c r="C797" s="1" t="s">
        <v>8399</v>
      </c>
      <c r="D797" s="1" t="s">
        <v>11536</v>
      </c>
      <c r="E797" s="1" t="s">
        <v>1833</v>
      </c>
      <c r="F797" s="1" t="s">
        <v>1833</v>
      </c>
      <c r="G797" s="1" t="s">
        <v>1833</v>
      </c>
      <c r="H797" s="1" t="s">
        <v>239</v>
      </c>
      <c r="I797" s="1" t="s">
        <v>240</v>
      </c>
      <c r="J797" s="1" t="s">
        <v>241</v>
      </c>
      <c r="K797" s="1" t="s">
        <v>36</v>
      </c>
      <c r="L797" s="1" t="s">
        <v>23</v>
      </c>
      <c r="M797" s="1" t="s">
        <v>37</v>
      </c>
      <c r="N797" s="1" t="s">
        <v>14</v>
      </c>
      <c r="O797" s="1" t="s">
        <v>1833</v>
      </c>
      <c r="P797" s="1" t="s">
        <v>1833</v>
      </c>
      <c r="Q797" s="1" t="s">
        <v>3692</v>
      </c>
      <c r="R797" s="1" t="s">
        <v>1833</v>
      </c>
      <c r="S797" s="1" t="s">
        <v>3693</v>
      </c>
      <c r="T797" s="1" t="s">
        <v>4371</v>
      </c>
      <c r="U797" s="1" t="s">
        <v>1833</v>
      </c>
      <c r="V797" s="1" t="s">
        <v>1833</v>
      </c>
      <c r="W797" s="1" t="s">
        <v>3695</v>
      </c>
      <c r="X797" s="1" t="s">
        <v>11537</v>
      </c>
      <c r="Y797" s="2">
        <f>X798-'Bloco 1 10s Com RTOS RX'!$X797</f>
        <v>0.0001157407407</v>
      </c>
      <c r="Z797" s="1">
        <f>SUM(LEN(",CO_MQ135|"),'Bloco 1 10s Com RTOS RX'!$H797,LEN(",CO2_MQ135|"),'Bloco 1 10s Com RTOS RX'!$I797,LEN(",Alcool_MQ135|"),'Bloco 1 10s Com RTOS RX'!$J797,LEN(",Alcool_MQ135|"),'Bloco 1 10s Com RTOS RX'!$K797,LEN(",Toluen_MQ135|"),'Bloco 1 10s Com RTOS RX'!$L797,LEN(",MH4_MQ135|"),'Bloco 1 10s Com RTOS RX'!$M797,LEN(",O3_MQ131|"),'Bloco 1 10s Com RTOS RX'!$N797)*8</f>
        <v>672</v>
      </c>
    </row>
    <row r="798" ht="15.75" customHeight="1">
      <c r="A798" s="1" t="s">
        <v>11538</v>
      </c>
      <c r="B798" s="1" t="s">
        <v>11539</v>
      </c>
      <c r="C798" s="1" t="s">
        <v>8399</v>
      </c>
      <c r="D798" s="1" t="s">
        <v>11540</v>
      </c>
      <c r="E798" s="1" t="s">
        <v>1833</v>
      </c>
      <c r="F798" s="1" t="s">
        <v>1833</v>
      </c>
      <c r="G798" s="1" t="s">
        <v>1833</v>
      </c>
      <c r="H798" s="1" t="s">
        <v>587</v>
      </c>
      <c r="I798" s="1" t="s">
        <v>192</v>
      </c>
      <c r="J798" s="1" t="s">
        <v>564</v>
      </c>
      <c r="K798" s="1" t="s">
        <v>36</v>
      </c>
      <c r="L798" s="1" t="s">
        <v>62</v>
      </c>
      <c r="M798" s="1" t="s">
        <v>37</v>
      </c>
      <c r="N798" s="1" t="s">
        <v>3755</v>
      </c>
      <c r="O798" s="1" t="s">
        <v>1833</v>
      </c>
      <c r="P798" s="1" t="s">
        <v>1833</v>
      </c>
      <c r="Q798" s="1" t="s">
        <v>3692</v>
      </c>
      <c r="R798" s="1" t="s">
        <v>1833</v>
      </c>
      <c r="S798" s="1" t="s">
        <v>3693</v>
      </c>
      <c r="T798" s="1" t="s">
        <v>4371</v>
      </c>
      <c r="U798" s="1" t="s">
        <v>1833</v>
      </c>
      <c r="V798" s="1" t="s">
        <v>1833</v>
      </c>
      <c r="W798" s="1" t="s">
        <v>3695</v>
      </c>
      <c r="X798" s="1" t="s">
        <v>11541</v>
      </c>
      <c r="Y798" s="2">
        <f>X799-'Bloco 1 10s Com RTOS RX'!$X798</f>
        <v>0.0001157407407</v>
      </c>
      <c r="Z798" s="1">
        <f>SUM(LEN(",CO_MQ135|"),'Bloco 1 10s Com RTOS RX'!$H798,LEN(",CO2_MQ135|"),'Bloco 1 10s Com RTOS RX'!$I798,LEN(",Alcool_MQ135|"),'Bloco 1 10s Com RTOS RX'!$J798,LEN(",Alcool_MQ135|"),'Bloco 1 10s Com RTOS RX'!$K798,LEN(",Toluen_MQ135|"),'Bloco 1 10s Com RTOS RX'!$L798,LEN(",MH4_MQ135|"),'Bloco 1 10s Com RTOS RX'!$M798,LEN(",O3_MQ131|"),'Bloco 1 10s Com RTOS RX'!$N798)*8</f>
        <v>672</v>
      </c>
    </row>
    <row r="799" ht="15.75" customHeight="1">
      <c r="A799" s="1" t="s">
        <v>11542</v>
      </c>
      <c r="B799" s="1" t="s">
        <v>11543</v>
      </c>
      <c r="C799" s="1" t="s">
        <v>8399</v>
      </c>
      <c r="D799" s="1" t="s">
        <v>11544</v>
      </c>
      <c r="E799" s="1" t="s">
        <v>1833</v>
      </c>
      <c r="F799" s="1" t="s">
        <v>1833</v>
      </c>
      <c r="G799" s="1" t="s">
        <v>1833</v>
      </c>
      <c r="H799" s="1" t="s">
        <v>560</v>
      </c>
      <c r="I799" s="1" t="s">
        <v>330</v>
      </c>
      <c r="J799" s="1" t="s">
        <v>558</v>
      </c>
      <c r="K799" s="1" t="s">
        <v>36</v>
      </c>
      <c r="L799" s="1" t="s">
        <v>39</v>
      </c>
      <c r="M799" s="1" t="s">
        <v>37</v>
      </c>
      <c r="N799" s="1" t="s">
        <v>14</v>
      </c>
      <c r="O799" s="1" t="s">
        <v>1833</v>
      </c>
      <c r="P799" s="1" t="s">
        <v>1833</v>
      </c>
      <c r="Q799" s="1" t="s">
        <v>3692</v>
      </c>
      <c r="R799" s="1" t="s">
        <v>1833</v>
      </c>
      <c r="S799" s="1" t="s">
        <v>3693</v>
      </c>
      <c r="T799" s="1" t="s">
        <v>4371</v>
      </c>
      <c r="U799" s="1" t="s">
        <v>1833</v>
      </c>
      <c r="V799" s="1" t="s">
        <v>1833</v>
      </c>
      <c r="W799" s="1" t="s">
        <v>3695</v>
      </c>
      <c r="X799" s="1" t="s">
        <v>11545</v>
      </c>
      <c r="Y799" s="2">
        <f>X800-'Bloco 1 10s Com RTOS RX'!$X799</f>
        <v>0.0001157407407</v>
      </c>
      <c r="Z799" s="1">
        <f>SUM(LEN(",CO_MQ135|"),'Bloco 1 10s Com RTOS RX'!$H799,LEN(",CO2_MQ135|"),'Bloco 1 10s Com RTOS RX'!$I799,LEN(",Alcool_MQ135|"),'Bloco 1 10s Com RTOS RX'!$J799,LEN(",Alcool_MQ135|"),'Bloco 1 10s Com RTOS RX'!$K799,LEN(",Toluen_MQ135|"),'Bloco 1 10s Com RTOS RX'!$L799,LEN(",MH4_MQ135|"),'Bloco 1 10s Com RTOS RX'!$M799,LEN(",O3_MQ131|"),'Bloco 1 10s Com RTOS RX'!$N799)*8</f>
        <v>672</v>
      </c>
    </row>
    <row r="800" ht="15.75" customHeight="1">
      <c r="A800" s="1" t="s">
        <v>11546</v>
      </c>
      <c r="B800" s="1" t="s">
        <v>11547</v>
      </c>
      <c r="C800" s="1" t="s">
        <v>8399</v>
      </c>
      <c r="D800" s="1" t="s">
        <v>11548</v>
      </c>
      <c r="E800" s="1" t="s">
        <v>1833</v>
      </c>
      <c r="F800" s="1" t="s">
        <v>1833</v>
      </c>
      <c r="G800" s="1" t="s">
        <v>1833</v>
      </c>
      <c r="H800" s="1" t="s">
        <v>4419</v>
      </c>
      <c r="I800" s="1" t="s">
        <v>192</v>
      </c>
      <c r="J800" s="1" t="s">
        <v>558</v>
      </c>
      <c r="K800" s="1" t="s">
        <v>36</v>
      </c>
      <c r="L800" s="1" t="s">
        <v>39</v>
      </c>
      <c r="M800" s="1" t="s">
        <v>37</v>
      </c>
      <c r="N800" s="1" t="s">
        <v>89</v>
      </c>
      <c r="O800" s="1" t="s">
        <v>1833</v>
      </c>
      <c r="P800" s="1" t="s">
        <v>1833</v>
      </c>
      <c r="Q800" s="1" t="s">
        <v>3692</v>
      </c>
      <c r="R800" s="1" t="s">
        <v>1833</v>
      </c>
      <c r="S800" s="1" t="s">
        <v>3693</v>
      </c>
      <c r="T800" s="1" t="s">
        <v>4371</v>
      </c>
      <c r="U800" s="1" t="s">
        <v>1833</v>
      </c>
      <c r="V800" s="1" t="s">
        <v>1833</v>
      </c>
      <c r="W800" s="1" t="s">
        <v>3695</v>
      </c>
      <c r="X800" s="1" t="s">
        <v>11549</v>
      </c>
      <c r="Y800" s="2">
        <f>X801-'Bloco 1 10s Com RTOS RX'!$X800</f>
        <v>0.0001157407407</v>
      </c>
      <c r="Z800" s="1">
        <f>SUM(LEN(",CO_MQ135|"),'Bloco 1 10s Com RTOS RX'!$H800,LEN(",CO2_MQ135|"),'Bloco 1 10s Com RTOS RX'!$I800,LEN(",Alcool_MQ135|"),'Bloco 1 10s Com RTOS RX'!$J800,LEN(",Alcool_MQ135|"),'Bloco 1 10s Com RTOS RX'!$K800,LEN(",Toluen_MQ135|"),'Bloco 1 10s Com RTOS RX'!$L800,LEN(",MH4_MQ135|"),'Bloco 1 10s Com RTOS RX'!$M800,LEN(",O3_MQ131|"),'Bloco 1 10s Com RTOS RX'!$N800)*8</f>
        <v>672</v>
      </c>
    </row>
    <row r="801" ht="15.75" customHeight="1">
      <c r="A801" s="1" t="s">
        <v>11550</v>
      </c>
      <c r="B801" s="1" t="s">
        <v>11551</v>
      </c>
      <c r="C801" s="1" t="s">
        <v>8399</v>
      </c>
      <c r="D801" s="1" t="s">
        <v>11552</v>
      </c>
      <c r="E801" s="1" t="s">
        <v>1833</v>
      </c>
      <c r="F801" s="1" t="s">
        <v>1833</v>
      </c>
      <c r="G801" s="1" t="s">
        <v>1833</v>
      </c>
      <c r="H801" s="1" t="s">
        <v>625</v>
      </c>
      <c r="I801" s="1" t="s">
        <v>498</v>
      </c>
      <c r="J801" s="1" t="s">
        <v>626</v>
      </c>
      <c r="K801" s="1" t="s">
        <v>73</v>
      </c>
      <c r="L801" s="1" t="s">
        <v>116</v>
      </c>
      <c r="M801" s="1" t="s">
        <v>159</v>
      </c>
      <c r="N801" s="1" t="s">
        <v>14</v>
      </c>
      <c r="O801" s="1" t="s">
        <v>1833</v>
      </c>
      <c r="P801" s="1" t="s">
        <v>1833</v>
      </c>
      <c r="Q801" s="1" t="s">
        <v>3692</v>
      </c>
      <c r="R801" s="1" t="s">
        <v>1833</v>
      </c>
      <c r="S801" s="1" t="s">
        <v>3693</v>
      </c>
      <c r="T801" s="1" t="s">
        <v>4371</v>
      </c>
      <c r="U801" s="1" t="s">
        <v>1833</v>
      </c>
      <c r="V801" s="1" t="s">
        <v>1833</v>
      </c>
      <c r="W801" s="1" t="s">
        <v>3695</v>
      </c>
      <c r="X801" s="1" t="s">
        <v>11553</v>
      </c>
      <c r="Y801" s="2">
        <f>X802-'Bloco 1 10s Com RTOS RX'!$X801</f>
        <v>0.0001157407407</v>
      </c>
      <c r="Z801" s="1">
        <f>SUM(LEN(",CO_MQ135|"),'Bloco 1 10s Com RTOS RX'!$H801,LEN(",CO2_MQ135|"),'Bloco 1 10s Com RTOS RX'!$I801,LEN(",Alcool_MQ135|"),'Bloco 1 10s Com RTOS RX'!$J801,LEN(",Alcool_MQ135|"),'Bloco 1 10s Com RTOS RX'!$K801,LEN(",Toluen_MQ135|"),'Bloco 1 10s Com RTOS RX'!$L801,LEN(",MH4_MQ135|"),'Bloco 1 10s Com RTOS RX'!$M801,LEN(",O3_MQ131|"),'Bloco 1 10s Com RTOS RX'!$N801)*8</f>
        <v>672</v>
      </c>
    </row>
    <row r="802" ht="15.75" customHeight="1">
      <c r="A802" s="1" t="s">
        <v>11554</v>
      </c>
      <c r="B802" s="1" t="s">
        <v>11555</v>
      </c>
      <c r="C802" s="1" t="s">
        <v>8399</v>
      </c>
      <c r="D802" s="1" t="s">
        <v>11556</v>
      </c>
      <c r="E802" s="1" t="s">
        <v>1833</v>
      </c>
      <c r="F802" s="1" t="s">
        <v>1833</v>
      </c>
      <c r="G802" s="1" t="s">
        <v>1833</v>
      </c>
      <c r="H802" s="1" t="s">
        <v>155</v>
      </c>
      <c r="I802" s="1" t="s">
        <v>498</v>
      </c>
      <c r="J802" s="1" t="s">
        <v>157</v>
      </c>
      <c r="K802" s="1" t="s">
        <v>73</v>
      </c>
      <c r="L802" s="1" t="s">
        <v>499</v>
      </c>
      <c r="M802" s="1" t="s">
        <v>159</v>
      </c>
      <c r="N802" s="1" t="s">
        <v>357</v>
      </c>
      <c r="O802" s="1" t="s">
        <v>1833</v>
      </c>
      <c r="P802" s="1" t="s">
        <v>1833</v>
      </c>
      <c r="Q802" s="1" t="s">
        <v>3692</v>
      </c>
      <c r="R802" s="1" t="s">
        <v>1833</v>
      </c>
      <c r="S802" s="1" t="s">
        <v>3693</v>
      </c>
      <c r="T802" s="1" t="s">
        <v>4371</v>
      </c>
      <c r="U802" s="1" t="s">
        <v>1833</v>
      </c>
      <c r="V802" s="1" t="s">
        <v>1833</v>
      </c>
      <c r="W802" s="1" t="s">
        <v>3695</v>
      </c>
      <c r="X802" s="1" t="s">
        <v>11557</v>
      </c>
      <c r="Y802" s="2">
        <f>X803-'Bloco 1 10s Com RTOS RX'!$X802</f>
        <v>0.0001157407407</v>
      </c>
      <c r="Z802" s="1">
        <f>SUM(LEN(",CO_MQ135|"),'Bloco 1 10s Com RTOS RX'!$H802,LEN(",CO2_MQ135|"),'Bloco 1 10s Com RTOS RX'!$I802,LEN(",Alcool_MQ135|"),'Bloco 1 10s Com RTOS RX'!$J802,LEN(",Alcool_MQ135|"),'Bloco 1 10s Com RTOS RX'!$K802,LEN(",Toluen_MQ135|"),'Bloco 1 10s Com RTOS RX'!$L802,LEN(",MH4_MQ135|"),'Bloco 1 10s Com RTOS RX'!$M802,LEN(",O3_MQ131|"),'Bloco 1 10s Com RTOS RX'!$N802)*8</f>
        <v>672</v>
      </c>
    </row>
    <row r="803" ht="15.75" customHeight="1">
      <c r="A803" s="1" t="s">
        <v>11558</v>
      </c>
      <c r="B803" s="1" t="s">
        <v>11559</v>
      </c>
      <c r="C803" s="1" t="s">
        <v>8399</v>
      </c>
      <c r="D803" s="1" t="s">
        <v>11560</v>
      </c>
      <c r="E803" s="1" t="s">
        <v>1833</v>
      </c>
      <c r="F803" s="1" t="s">
        <v>1833</v>
      </c>
      <c r="G803" s="1" t="s">
        <v>1833</v>
      </c>
      <c r="H803" s="1" t="s">
        <v>191</v>
      </c>
      <c r="I803" s="1" t="s">
        <v>192</v>
      </c>
      <c r="J803" s="1" t="s">
        <v>193</v>
      </c>
      <c r="K803" s="1" t="s">
        <v>73</v>
      </c>
      <c r="L803" s="1" t="s">
        <v>194</v>
      </c>
      <c r="M803" s="1" t="s">
        <v>37</v>
      </c>
      <c r="N803" s="1" t="s">
        <v>89</v>
      </c>
      <c r="O803" s="1" t="s">
        <v>1833</v>
      </c>
      <c r="P803" s="1" t="s">
        <v>1833</v>
      </c>
      <c r="Q803" s="1" t="s">
        <v>3692</v>
      </c>
      <c r="R803" s="1" t="s">
        <v>1833</v>
      </c>
      <c r="S803" s="1" t="s">
        <v>3693</v>
      </c>
      <c r="T803" s="1" t="s">
        <v>4371</v>
      </c>
      <c r="U803" s="1" t="s">
        <v>1833</v>
      </c>
      <c r="V803" s="1" t="s">
        <v>1833</v>
      </c>
      <c r="W803" s="1" t="s">
        <v>3695</v>
      </c>
      <c r="X803" s="1" t="s">
        <v>11561</v>
      </c>
      <c r="Y803" s="2">
        <f>X804-'Bloco 1 10s Com RTOS RX'!$X803</f>
        <v>0.0001157407407</v>
      </c>
      <c r="Z803" s="1">
        <f>SUM(LEN(",CO_MQ135|"),'Bloco 1 10s Com RTOS RX'!$H803,LEN(",CO2_MQ135|"),'Bloco 1 10s Com RTOS RX'!$I803,LEN(",Alcool_MQ135|"),'Bloco 1 10s Com RTOS RX'!$J803,LEN(",Alcool_MQ135|"),'Bloco 1 10s Com RTOS RX'!$K803,LEN(",Toluen_MQ135|"),'Bloco 1 10s Com RTOS RX'!$L803,LEN(",MH4_MQ135|"),'Bloco 1 10s Com RTOS RX'!$M803,LEN(",O3_MQ131|"),'Bloco 1 10s Com RTOS RX'!$N803)*8</f>
        <v>672</v>
      </c>
    </row>
    <row r="804" ht="15.75" customHeight="1">
      <c r="A804" s="1" t="s">
        <v>11562</v>
      </c>
      <c r="B804" s="1" t="s">
        <v>11563</v>
      </c>
      <c r="C804" s="1" t="s">
        <v>8399</v>
      </c>
      <c r="D804" s="1" t="s">
        <v>11564</v>
      </c>
      <c r="E804" s="1" t="s">
        <v>1833</v>
      </c>
      <c r="F804" s="1" t="s">
        <v>1833</v>
      </c>
      <c r="G804" s="1" t="s">
        <v>1833</v>
      </c>
      <c r="H804" s="1" t="s">
        <v>4419</v>
      </c>
      <c r="I804" s="1" t="s">
        <v>192</v>
      </c>
      <c r="J804" s="1" t="s">
        <v>558</v>
      </c>
      <c r="K804" s="1" t="s">
        <v>36</v>
      </c>
      <c r="L804" s="1" t="s">
        <v>39</v>
      </c>
      <c r="M804" s="1" t="s">
        <v>37</v>
      </c>
      <c r="N804" s="1" t="s">
        <v>3755</v>
      </c>
      <c r="O804" s="1" t="s">
        <v>1833</v>
      </c>
      <c r="P804" s="1" t="s">
        <v>1833</v>
      </c>
      <c r="Q804" s="1" t="s">
        <v>3692</v>
      </c>
      <c r="R804" s="1" t="s">
        <v>1833</v>
      </c>
      <c r="S804" s="1" t="s">
        <v>3693</v>
      </c>
      <c r="T804" s="1" t="s">
        <v>4371</v>
      </c>
      <c r="U804" s="1" t="s">
        <v>1833</v>
      </c>
      <c r="V804" s="1" t="s">
        <v>1833</v>
      </c>
      <c r="W804" s="1" t="s">
        <v>3695</v>
      </c>
      <c r="X804" s="1" t="s">
        <v>11565</v>
      </c>
      <c r="Y804" s="2">
        <f>X805-'Bloco 1 10s Com RTOS RX'!$X804</f>
        <v>0.0001157407407</v>
      </c>
      <c r="Z804" s="1">
        <f>SUM(LEN(",CO_MQ135|"),'Bloco 1 10s Com RTOS RX'!$H804,LEN(",CO2_MQ135|"),'Bloco 1 10s Com RTOS RX'!$I804,LEN(",Alcool_MQ135|"),'Bloco 1 10s Com RTOS RX'!$J804,LEN(",Alcool_MQ135|"),'Bloco 1 10s Com RTOS RX'!$K804,LEN(",Toluen_MQ135|"),'Bloco 1 10s Com RTOS RX'!$L804,LEN(",MH4_MQ135|"),'Bloco 1 10s Com RTOS RX'!$M804,LEN(",O3_MQ131|"),'Bloco 1 10s Com RTOS RX'!$N804)*8</f>
        <v>672</v>
      </c>
    </row>
    <row r="805" ht="15.75" customHeight="1">
      <c r="A805" s="1" t="s">
        <v>11566</v>
      </c>
      <c r="B805" s="1" t="s">
        <v>11567</v>
      </c>
      <c r="C805" s="1" t="s">
        <v>8399</v>
      </c>
      <c r="D805" s="1" t="s">
        <v>11568</v>
      </c>
      <c r="E805" s="1" t="s">
        <v>1833</v>
      </c>
      <c r="F805" s="1" t="s">
        <v>1833</v>
      </c>
      <c r="G805" s="1" t="s">
        <v>1833</v>
      </c>
      <c r="H805" s="1" t="s">
        <v>587</v>
      </c>
      <c r="I805" s="1" t="s">
        <v>192</v>
      </c>
      <c r="J805" s="1" t="s">
        <v>564</v>
      </c>
      <c r="K805" s="1" t="s">
        <v>36</v>
      </c>
      <c r="L805" s="1" t="s">
        <v>62</v>
      </c>
      <c r="M805" s="1" t="s">
        <v>37</v>
      </c>
      <c r="N805" s="1" t="s">
        <v>14</v>
      </c>
      <c r="O805" s="1" t="s">
        <v>1833</v>
      </c>
      <c r="P805" s="1" t="s">
        <v>1833</v>
      </c>
      <c r="Q805" s="1" t="s">
        <v>3692</v>
      </c>
      <c r="R805" s="1" t="s">
        <v>1833</v>
      </c>
      <c r="S805" s="1" t="s">
        <v>3693</v>
      </c>
      <c r="T805" s="1" t="s">
        <v>4371</v>
      </c>
      <c r="U805" s="1" t="s">
        <v>1833</v>
      </c>
      <c r="V805" s="1" t="s">
        <v>1833</v>
      </c>
      <c r="W805" s="1" t="s">
        <v>3695</v>
      </c>
      <c r="X805" s="1" t="s">
        <v>11569</v>
      </c>
      <c r="Y805" s="2">
        <f>X806-'Bloco 1 10s Com RTOS RX'!$X805</f>
        <v>0.0001157407407</v>
      </c>
      <c r="Z805" s="1">
        <f>SUM(LEN(",CO_MQ135|"),'Bloco 1 10s Com RTOS RX'!$H805,LEN(",CO2_MQ135|"),'Bloco 1 10s Com RTOS RX'!$I805,LEN(",Alcool_MQ135|"),'Bloco 1 10s Com RTOS RX'!$J805,LEN(",Alcool_MQ135|"),'Bloco 1 10s Com RTOS RX'!$K805,LEN(",Toluen_MQ135|"),'Bloco 1 10s Com RTOS RX'!$L805,LEN(",MH4_MQ135|"),'Bloco 1 10s Com RTOS RX'!$M805,LEN(",O3_MQ131|"),'Bloco 1 10s Com RTOS RX'!$N805)*8</f>
        <v>672</v>
      </c>
    </row>
    <row r="806" ht="15.75" customHeight="1">
      <c r="A806" s="1" t="s">
        <v>11570</v>
      </c>
      <c r="B806" s="1" t="s">
        <v>11571</v>
      </c>
      <c r="C806" s="1" t="s">
        <v>8399</v>
      </c>
      <c r="D806" s="1" t="s">
        <v>11572</v>
      </c>
      <c r="E806" s="1" t="s">
        <v>1833</v>
      </c>
      <c r="F806" s="1" t="s">
        <v>1833</v>
      </c>
      <c r="G806" s="1" t="s">
        <v>1833</v>
      </c>
      <c r="H806" s="1" t="s">
        <v>497</v>
      </c>
      <c r="I806" s="1" t="s">
        <v>498</v>
      </c>
      <c r="J806" s="1" t="s">
        <v>157</v>
      </c>
      <c r="K806" s="1" t="s">
        <v>73</v>
      </c>
      <c r="L806" s="1" t="s">
        <v>116</v>
      </c>
      <c r="M806" s="1" t="s">
        <v>159</v>
      </c>
      <c r="N806" s="1" t="s">
        <v>131</v>
      </c>
      <c r="O806" s="1" t="s">
        <v>1833</v>
      </c>
      <c r="P806" s="1" t="s">
        <v>1833</v>
      </c>
      <c r="Q806" s="1" t="s">
        <v>3692</v>
      </c>
      <c r="R806" s="1" t="s">
        <v>1833</v>
      </c>
      <c r="S806" s="1" t="s">
        <v>3693</v>
      </c>
      <c r="T806" s="1" t="s">
        <v>4371</v>
      </c>
      <c r="U806" s="1" t="s">
        <v>1833</v>
      </c>
      <c r="V806" s="1" t="s">
        <v>1833</v>
      </c>
      <c r="W806" s="1" t="s">
        <v>3695</v>
      </c>
      <c r="X806" s="1" t="s">
        <v>11573</v>
      </c>
      <c r="Y806" s="2">
        <f>X807-'Bloco 1 10s Com RTOS RX'!$X806</f>
        <v>0.0001157407407</v>
      </c>
      <c r="Z806" s="1">
        <f>SUM(LEN(",CO_MQ135|"),'Bloco 1 10s Com RTOS RX'!$H806,LEN(",CO2_MQ135|"),'Bloco 1 10s Com RTOS RX'!$I806,LEN(",Alcool_MQ135|"),'Bloco 1 10s Com RTOS RX'!$J806,LEN(",Alcool_MQ135|"),'Bloco 1 10s Com RTOS RX'!$K806,LEN(",Toluen_MQ135|"),'Bloco 1 10s Com RTOS RX'!$L806,LEN(",MH4_MQ135|"),'Bloco 1 10s Com RTOS RX'!$M806,LEN(",O3_MQ131|"),'Bloco 1 10s Com RTOS RX'!$N806)*8</f>
        <v>672</v>
      </c>
    </row>
    <row r="807" ht="15.75" customHeight="1">
      <c r="A807" s="1" t="s">
        <v>11574</v>
      </c>
      <c r="B807" s="1" t="s">
        <v>11575</v>
      </c>
      <c r="C807" s="1" t="s">
        <v>8399</v>
      </c>
      <c r="D807" s="1" t="s">
        <v>11576</v>
      </c>
      <c r="E807" s="1" t="s">
        <v>1833</v>
      </c>
      <c r="F807" s="1" t="s">
        <v>1833</v>
      </c>
      <c r="G807" s="1" t="s">
        <v>1833</v>
      </c>
      <c r="H807" s="1" t="s">
        <v>579</v>
      </c>
      <c r="I807" s="1" t="s">
        <v>498</v>
      </c>
      <c r="J807" s="1" t="s">
        <v>193</v>
      </c>
      <c r="K807" s="1" t="s">
        <v>73</v>
      </c>
      <c r="L807" s="1" t="s">
        <v>219</v>
      </c>
      <c r="M807" s="1" t="s">
        <v>37</v>
      </c>
      <c r="N807" s="1" t="s">
        <v>89</v>
      </c>
      <c r="O807" s="1" t="s">
        <v>1833</v>
      </c>
      <c r="P807" s="1" t="s">
        <v>1833</v>
      </c>
      <c r="Q807" s="1" t="s">
        <v>3692</v>
      </c>
      <c r="R807" s="1" t="s">
        <v>1833</v>
      </c>
      <c r="S807" s="1" t="s">
        <v>3693</v>
      </c>
      <c r="T807" s="1" t="s">
        <v>4371</v>
      </c>
      <c r="U807" s="1" t="s">
        <v>1833</v>
      </c>
      <c r="V807" s="1" t="s">
        <v>1833</v>
      </c>
      <c r="W807" s="1" t="s">
        <v>3695</v>
      </c>
      <c r="X807" s="1" t="s">
        <v>11577</v>
      </c>
      <c r="Y807" s="2">
        <f>X808-'Bloco 1 10s Com RTOS RX'!$X807</f>
        <v>0.0001157407407</v>
      </c>
      <c r="Z807" s="1">
        <f>SUM(LEN(",CO_MQ135|"),'Bloco 1 10s Com RTOS RX'!$H807,LEN(",CO2_MQ135|"),'Bloco 1 10s Com RTOS RX'!$I807,LEN(",Alcool_MQ135|"),'Bloco 1 10s Com RTOS RX'!$J807,LEN(",Alcool_MQ135|"),'Bloco 1 10s Com RTOS RX'!$K807,LEN(",Toluen_MQ135|"),'Bloco 1 10s Com RTOS RX'!$L807,LEN(",MH4_MQ135|"),'Bloco 1 10s Com RTOS RX'!$M807,LEN(",O3_MQ131|"),'Bloco 1 10s Com RTOS RX'!$N807)*8</f>
        <v>672</v>
      </c>
    </row>
    <row r="808" ht="15.75" customHeight="1">
      <c r="A808" s="1" t="s">
        <v>11578</v>
      </c>
      <c r="B808" s="1" t="s">
        <v>11579</v>
      </c>
      <c r="C808" s="1" t="s">
        <v>8399</v>
      </c>
      <c r="D808" s="1" t="s">
        <v>11580</v>
      </c>
      <c r="E808" s="1" t="s">
        <v>1833</v>
      </c>
      <c r="F808" s="1" t="s">
        <v>1833</v>
      </c>
      <c r="G808" s="1" t="s">
        <v>1833</v>
      </c>
      <c r="H808" s="1" t="s">
        <v>497</v>
      </c>
      <c r="I808" s="1" t="s">
        <v>498</v>
      </c>
      <c r="J808" s="1" t="s">
        <v>157</v>
      </c>
      <c r="K808" s="1" t="s">
        <v>73</v>
      </c>
      <c r="L808" s="1" t="s">
        <v>116</v>
      </c>
      <c r="M808" s="1" t="s">
        <v>159</v>
      </c>
      <c r="N808" s="1" t="s">
        <v>69</v>
      </c>
      <c r="O808" s="1" t="s">
        <v>1833</v>
      </c>
      <c r="P808" s="1" t="s">
        <v>1833</v>
      </c>
      <c r="Q808" s="1" t="s">
        <v>3692</v>
      </c>
      <c r="R808" s="1" t="s">
        <v>1833</v>
      </c>
      <c r="S808" s="1" t="s">
        <v>3693</v>
      </c>
      <c r="T808" s="1" t="s">
        <v>4371</v>
      </c>
      <c r="U808" s="1" t="s">
        <v>1833</v>
      </c>
      <c r="V808" s="1" t="s">
        <v>1833</v>
      </c>
      <c r="W808" s="1" t="s">
        <v>3695</v>
      </c>
      <c r="X808" s="1" t="s">
        <v>11581</v>
      </c>
      <c r="Y808" s="2">
        <f>X809-'Bloco 1 10s Com RTOS RX'!$X808</f>
        <v>0.0001157407407</v>
      </c>
      <c r="Z808" s="1">
        <f>SUM(LEN(",CO_MQ135|"),'Bloco 1 10s Com RTOS RX'!$H808,LEN(",CO2_MQ135|"),'Bloco 1 10s Com RTOS RX'!$I808,LEN(",Alcool_MQ135|"),'Bloco 1 10s Com RTOS RX'!$J808,LEN(",Alcool_MQ135|"),'Bloco 1 10s Com RTOS RX'!$K808,LEN(",Toluen_MQ135|"),'Bloco 1 10s Com RTOS RX'!$L808,LEN(",MH4_MQ135|"),'Bloco 1 10s Com RTOS RX'!$M808,LEN(",O3_MQ131|"),'Bloco 1 10s Com RTOS RX'!$N808)*8</f>
        <v>672</v>
      </c>
    </row>
    <row r="809" ht="15.75" customHeight="1">
      <c r="A809" s="1" t="s">
        <v>11582</v>
      </c>
      <c r="B809" s="1" t="s">
        <v>11583</v>
      </c>
      <c r="C809" s="1" t="s">
        <v>8399</v>
      </c>
      <c r="D809" s="1" t="s">
        <v>11584</v>
      </c>
      <c r="E809" s="1" t="s">
        <v>1833</v>
      </c>
      <c r="F809" s="1" t="s">
        <v>1833</v>
      </c>
      <c r="G809" s="1" t="s">
        <v>1833</v>
      </c>
      <c r="H809" s="1" t="s">
        <v>560</v>
      </c>
      <c r="I809" s="1" t="s">
        <v>330</v>
      </c>
      <c r="J809" s="1" t="s">
        <v>558</v>
      </c>
      <c r="K809" s="1" t="s">
        <v>36</v>
      </c>
      <c r="L809" s="1" t="s">
        <v>39</v>
      </c>
      <c r="M809" s="1" t="s">
        <v>37</v>
      </c>
      <c r="N809" s="1" t="s">
        <v>75</v>
      </c>
      <c r="O809" s="1" t="s">
        <v>1833</v>
      </c>
      <c r="P809" s="1" t="s">
        <v>1833</v>
      </c>
      <c r="Q809" s="1" t="s">
        <v>3692</v>
      </c>
      <c r="R809" s="1" t="s">
        <v>1833</v>
      </c>
      <c r="S809" s="1" t="s">
        <v>3693</v>
      </c>
      <c r="T809" s="1" t="s">
        <v>4371</v>
      </c>
      <c r="U809" s="1" t="s">
        <v>1833</v>
      </c>
      <c r="V809" s="1" t="s">
        <v>1833</v>
      </c>
      <c r="W809" s="1" t="s">
        <v>3695</v>
      </c>
      <c r="X809" s="1" t="s">
        <v>11585</v>
      </c>
      <c r="Y809" s="2">
        <f>X810-'Bloco 1 10s Com RTOS RX'!$X809</f>
        <v>0.0001273148148</v>
      </c>
      <c r="Z809" s="1">
        <f>SUM(LEN(",CO_MQ135|"),'Bloco 1 10s Com RTOS RX'!$H809,LEN(",CO2_MQ135|"),'Bloco 1 10s Com RTOS RX'!$I809,LEN(",Alcool_MQ135|"),'Bloco 1 10s Com RTOS RX'!$J809,LEN(",Alcool_MQ135|"),'Bloco 1 10s Com RTOS RX'!$K809,LEN(",Toluen_MQ135|"),'Bloco 1 10s Com RTOS RX'!$L809,LEN(",MH4_MQ135|"),'Bloco 1 10s Com RTOS RX'!$M809,LEN(",O3_MQ131|"),'Bloco 1 10s Com RTOS RX'!$N809)*8</f>
        <v>672</v>
      </c>
    </row>
    <row r="810" ht="15.75" customHeight="1">
      <c r="A810" s="1" t="s">
        <v>11586</v>
      </c>
      <c r="B810" s="1" t="s">
        <v>11587</v>
      </c>
      <c r="C810" s="1" t="s">
        <v>8399</v>
      </c>
      <c r="D810" s="1" t="s">
        <v>11588</v>
      </c>
      <c r="E810" s="1" t="s">
        <v>1833</v>
      </c>
      <c r="F810" s="1" t="s">
        <v>1833</v>
      </c>
      <c r="G810" s="1" t="s">
        <v>1833</v>
      </c>
      <c r="H810" s="1" t="s">
        <v>4419</v>
      </c>
      <c r="I810" s="1" t="s">
        <v>192</v>
      </c>
      <c r="J810" s="1" t="s">
        <v>558</v>
      </c>
      <c r="K810" s="1" t="s">
        <v>36</v>
      </c>
      <c r="L810" s="1" t="s">
        <v>39</v>
      </c>
      <c r="M810" s="1" t="s">
        <v>37</v>
      </c>
      <c r="N810" s="1" t="s">
        <v>89</v>
      </c>
      <c r="O810" s="1" t="s">
        <v>1833</v>
      </c>
      <c r="P810" s="1" t="s">
        <v>1833</v>
      </c>
      <c r="Q810" s="1" t="s">
        <v>3692</v>
      </c>
      <c r="R810" s="1" t="s">
        <v>1833</v>
      </c>
      <c r="S810" s="1" t="s">
        <v>3693</v>
      </c>
      <c r="T810" s="1" t="s">
        <v>4371</v>
      </c>
      <c r="U810" s="1" t="s">
        <v>1833</v>
      </c>
      <c r="V810" s="1" t="s">
        <v>1833</v>
      </c>
      <c r="W810" s="1" t="s">
        <v>3695</v>
      </c>
      <c r="X810" s="1" t="s">
        <v>5310</v>
      </c>
      <c r="Y810" s="2">
        <f>X811-'Bloco 1 10s Com RTOS RX'!$X810</f>
        <v>0.0001157407407</v>
      </c>
      <c r="Z810" s="1">
        <f>SUM(LEN(",CO_MQ135|"),'Bloco 1 10s Com RTOS RX'!$H810,LEN(",CO2_MQ135|"),'Bloco 1 10s Com RTOS RX'!$I810,LEN(",Alcool_MQ135|"),'Bloco 1 10s Com RTOS RX'!$J810,LEN(",Alcool_MQ135|"),'Bloco 1 10s Com RTOS RX'!$K810,LEN(",Toluen_MQ135|"),'Bloco 1 10s Com RTOS RX'!$L810,LEN(",MH4_MQ135|"),'Bloco 1 10s Com RTOS RX'!$M810,LEN(",O3_MQ131|"),'Bloco 1 10s Com RTOS RX'!$N810)*8</f>
        <v>672</v>
      </c>
    </row>
    <row r="811" ht="15.75" customHeight="1">
      <c r="A811" s="1" t="s">
        <v>11589</v>
      </c>
      <c r="B811" s="1" t="s">
        <v>11590</v>
      </c>
      <c r="C811" s="1" t="s">
        <v>8399</v>
      </c>
      <c r="D811" s="1" t="s">
        <v>11591</v>
      </c>
      <c r="E811" s="1" t="s">
        <v>1833</v>
      </c>
      <c r="F811" s="1" t="s">
        <v>1833</v>
      </c>
      <c r="G811" s="1" t="s">
        <v>1833</v>
      </c>
      <c r="H811" s="1" t="s">
        <v>560</v>
      </c>
      <c r="I811" s="1" t="s">
        <v>330</v>
      </c>
      <c r="J811" s="1" t="s">
        <v>558</v>
      </c>
      <c r="K811" s="1" t="s">
        <v>36</v>
      </c>
      <c r="L811" s="1" t="s">
        <v>39</v>
      </c>
      <c r="M811" s="1" t="s">
        <v>37</v>
      </c>
      <c r="N811" s="1" t="s">
        <v>69</v>
      </c>
      <c r="O811" s="1" t="s">
        <v>1833</v>
      </c>
      <c r="P811" s="1" t="s">
        <v>1833</v>
      </c>
      <c r="Q811" s="1" t="s">
        <v>3692</v>
      </c>
      <c r="R811" s="1" t="s">
        <v>1833</v>
      </c>
      <c r="S811" s="1" t="s">
        <v>3693</v>
      </c>
      <c r="T811" s="1" t="s">
        <v>4371</v>
      </c>
      <c r="U811" s="1" t="s">
        <v>1833</v>
      </c>
      <c r="V811" s="1" t="s">
        <v>1833</v>
      </c>
      <c r="W811" s="1" t="s">
        <v>3695</v>
      </c>
      <c r="X811" s="1" t="s">
        <v>11592</v>
      </c>
      <c r="Y811" s="2">
        <f>X812-'Bloco 1 10s Com RTOS RX'!$X811</f>
        <v>0.0001157407407</v>
      </c>
      <c r="Z811" s="1">
        <f>SUM(LEN(",CO_MQ135|"),'Bloco 1 10s Com RTOS RX'!$H811,LEN(",CO2_MQ135|"),'Bloco 1 10s Com RTOS RX'!$I811,LEN(",Alcool_MQ135|"),'Bloco 1 10s Com RTOS RX'!$J811,LEN(",Alcool_MQ135|"),'Bloco 1 10s Com RTOS RX'!$K811,LEN(",Toluen_MQ135|"),'Bloco 1 10s Com RTOS RX'!$L811,LEN(",MH4_MQ135|"),'Bloco 1 10s Com RTOS RX'!$M811,LEN(",O3_MQ131|"),'Bloco 1 10s Com RTOS RX'!$N811)*8</f>
        <v>672</v>
      </c>
    </row>
    <row r="812" ht="15.75" customHeight="1">
      <c r="A812" s="1" t="s">
        <v>11593</v>
      </c>
      <c r="B812" s="1" t="s">
        <v>11594</v>
      </c>
      <c r="C812" s="1" t="s">
        <v>8399</v>
      </c>
      <c r="D812" s="1" t="s">
        <v>11595</v>
      </c>
      <c r="E812" s="1" t="s">
        <v>1833</v>
      </c>
      <c r="F812" s="1" t="s">
        <v>1833</v>
      </c>
      <c r="G812" s="1" t="s">
        <v>1833</v>
      </c>
      <c r="H812" s="1" t="s">
        <v>191</v>
      </c>
      <c r="I812" s="1" t="s">
        <v>192</v>
      </c>
      <c r="J812" s="1" t="s">
        <v>193</v>
      </c>
      <c r="K812" s="1" t="s">
        <v>73</v>
      </c>
      <c r="L812" s="1" t="s">
        <v>194</v>
      </c>
      <c r="M812" s="1" t="s">
        <v>37</v>
      </c>
      <c r="N812" s="1" t="s">
        <v>4166</v>
      </c>
      <c r="O812" s="1" t="s">
        <v>1833</v>
      </c>
      <c r="P812" s="1" t="s">
        <v>1833</v>
      </c>
      <c r="Q812" s="1" t="s">
        <v>3692</v>
      </c>
      <c r="R812" s="1" t="s">
        <v>1833</v>
      </c>
      <c r="S812" s="1" t="s">
        <v>3693</v>
      </c>
      <c r="T812" s="1" t="s">
        <v>4371</v>
      </c>
      <c r="U812" s="1" t="s">
        <v>1833</v>
      </c>
      <c r="V812" s="1" t="s">
        <v>1833</v>
      </c>
      <c r="W812" s="1" t="s">
        <v>3695</v>
      </c>
      <c r="X812" s="1" t="s">
        <v>11596</v>
      </c>
      <c r="Y812" s="2">
        <f>X813-'Bloco 1 10s Com RTOS RX'!$X812</f>
        <v>0.0001157407407</v>
      </c>
      <c r="Z812" s="1">
        <f>SUM(LEN(",CO_MQ135|"),'Bloco 1 10s Com RTOS RX'!$H812,LEN(",CO2_MQ135|"),'Bloco 1 10s Com RTOS RX'!$I812,LEN(",Alcool_MQ135|"),'Bloco 1 10s Com RTOS RX'!$J812,LEN(",Alcool_MQ135|"),'Bloco 1 10s Com RTOS RX'!$K812,LEN(",Toluen_MQ135|"),'Bloco 1 10s Com RTOS RX'!$L812,LEN(",MH4_MQ135|"),'Bloco 1 10s Com RTOS RX'!$M812,LEN(",O3_MQ131|"),'Bloco 1 10s Com RTOS RX'!$N812)*8</f>
        <v>672</v>
      </c>
    </row>
    <row r="813" ht="15.75" customHeight="1">
      <c r="A813" s="1" t="s">
        <v>11597</v>
      </c>
      <c r="B813" s="1" t="s">
        <v>11598</v>
      </c>
      <c r="C813" s="1" t="s">
        <v>8399</v>
      </c>
      <c r="D813" s="1" t="s">
        <v>11599</v>
      </c>
      <c r="E813" s="1" t="s">
        <v>1833</v>
      </c>
      <c r="F813" s="1" t="s">
        <v>1833</v>
      </c>
      <c r="G813" s="1" t="s">
        <v>1833</v>
      </c>
      <c r="H813" s="1" t="s">
        <v>4419</v>
      </c>
      <c r="I813" s="1" t="s">
        <v>192</v>
      </c>
      <c r="J813" s="1" t="s">
        <v>558</v>
      </c>
      <c r="K813" s="1" t="s">
        <v>36</v>
      </c>
      <c r="L813" s="1" t="s">
        <v>39</v>
      </c>
      <c r="M813" s="1" t="s">
        <v>37</v>
      </c>
      <c r="N813" s="1" t="s">
        <v>89</v>
      </c>
      <c r="O813" s="1" t="s">
        <v>1833</v>
      </c>
      <c r="P813" s="1" t="s">
        <v>1833</v>
      </c>
      <c r="Q813" s="1" t="s">
        <v>3692</v>
      </c>
      <c r="R813" s="1" t="s">
        <v>1833</v>
      </c>
      <c r="S813" s="1" t="s">
        <v>3693</v>
      </c>
      <c r="T813" s="1" t="s">
        <v>4371</v>
      </c>
      <c r="U813" s="1" t="s">
        <v>1833</v>
      </c>
      <c r="V813" s="1" t="s">
        <v>1833</v>
      </c>
      <c r="W813" s="1" t="s">
        <v>3695</v>
      </c>
      <c r="X813" s="1" t="s">
        <v>11600</v>
      </c>
      <c r="Y813" s="2">
        <f>X814-'Bloco 1 10s Com RTOS RX'!$X813</f>
        <v>0.0001157407407</v>
      </c>
      <c r="Z813" s="1">
        <f>SUM(LEN(",CO_MQ135|"),'Bloco 1 10s Com RTOS RX'!$H813,LEN(",CO2_MQ135|"),'Bloco 1 10s Com RTOS RX'!$I813,LEN(",Alcool_MQ135|"),'Bloco 1 10s Com RTOS RX'!$J813,LEN(",Alcool_MQ135|"),'Bloco 1 10s Com RTOS RX'!$K813,LEN(",Toluen_MQ135|"),'Bloco 1 10s Com RTOS RX'!$L813,LEN(",MH4_MQ135|"),'Bloco 1 10s Com RTOS RX'!$M813,LEN(",O3_MQ131|"),'Bloco 1 10s Com RTOS RX'!$N813)*8</f>
        <v>672</v>
      </c>
    </row>
    <row r="814" ht="15.75" customHeight="1">
      <c r="A814" s="1" t="s">
        <v>11601</v>
      </c>
      <c r="B814" s="1" t="s">
        <v>11602</v>
      </c>
      <c r="C814" s="1" t="s">
        <v>8399</v>
      </c>
      <c r="D814" s="1" t="s">
        <v>11603</v>
      </c>
      <c r="E814" s="1" t="s">
        <v>1833</v>
      </c>
      <c r="F814" s="1" t="s">
        <v>1833</v>
      </c>
      <c r="G814" s="1" t="s">
        <v>1833</v>
      </c>
      <c r="H814" s="1" t="s">
        <v>230</v>
      </c>
      <c r="I814" s="1" t="s">
        <v>231</v>
      </c>
      <c r="J814" s="1" t="s">
        <v>232</v>
      </c>
      <c r="K814" s="1" t="s">
        <v>44</v>
      </c>
      <c r="L814" s="1" t="s">
        <v>137</v>
      </c>
      <c r="M814" s="1" t="s">
        <v>3694</v>
      </c>
      <c r="N814" s="1" t="s">
        <v>69</v>
      </c>
      <c r="O814" s="1" t="s">
        <v>1833</v>
      </c>
      <c r="P814" s="1" t="s">
        <v>1833</v>
      </c>
      <c r="Q814" s="1" t="s">
        <v>3692</v>
      </c>
      <c r="R814" s="1" t="s">
        <v>1833</v>
      </c>
      <c r="S814" s="1" t="s">
        <v>3693</v>
      </c>
      <c r="T814" s="1" t="s">
        <v>4371</v>
      </c>
      <c r="U814" s="1" t="s">
        <v>1833</v>
      </c>
      <c r="V814" s="1" t="s">
        <v>1833</v>
      </c>
      <c r="W814" s="1" t="s">
        <v>3695</v>
      </c>
      <c r="X814" s="1" t="s">
        <v>5322</v>
      </c>
      <c r="Y814" s="2">
        <f>X815-'Bloco 1 10s Com RTOS RX'!$X814</f>
        <v>0.0001157407407</v>
      </c>
      <c r="Z814" s="1">
        <f>SUM(LEN(",CO_MQ135|"),'Bloco 1 10s Com RTOS RX'!$H814,LEN(",CO2_MQ135|"),'Bloco 1 10s Com RTOS RX'!$I814,LEN(",Alcool_MQ135|"),'Bloco 1 10s Com RTOS RX'!$J814,LEN(",Alcool_MQ135|"),'Bloco 1 10s Com RTOS RX'!$K814,LEN(",Toluen_MQ135|"),'Bloco 1 10s Com RTOS RX'!$L814,LEN(",MH4_MQ135|"),'Bloco 1 10s Com RTOS RX'!$M814,LEN(",O3_MQ131|"),'Bloco 1 10s Com RTOS RX'!$N814)*8</f>
        <v>672</v>
      </c>
    </row>
    <row r="815" ht="15.75" customHeight="1">
      <c r="A815" s="1" t="s">
        <v>11604</v>
      </c>
      <c r="B815" s="1" t="s">
        <v>11605</v>
      </c>
      <c r="C815" s="1" t="s">
        <v>8399</v>
      </c>
      <c r="D815" s="1" t="s">
        <v>11606</v>
      </c>
      <c r="E815" s="1" t="s">
        <v>1833</v>
      </c>
      <c r="F815" s="1" t="s">
        <v>1833</v>
      </c>
      <c r="G815" s="1" t="s">
        <v>1833</v>
      </c>
      <c r="H815" s="1" t="s">
        <v>191</v>
      </c>
      <c r="I815" s="1" t="s">
        <v>192</v>
      </c>
      <c r="J815" s="1" t="s">
        <v>193</v>
      </c>
      <c r="K815" s="1" t="s">
        <v>73</v>
      </c>
      <c r="L815" s="1" t="s">
        <v>194</v>
      </c>
      <c r="M815" s="1" t="s">
        <v>37</v>
      </c>
      <c r="N815" s="1" t="s">
        <v>89</v>
      </c>
      <c r="O815" s="1" t="s">
        <v>1833</v>
      </c>
      <c r="P815" s="1" t="s">
        <v>1833</v>
      </c>
      <c r="Q815" s="1" t="s">
        <v>3692</v>
      </c>
      <c r="R815" s="1" t="s">
        <v>1833</v>
      </c>
      <c r="S815" s="1" t="s">
        <v>3693</v>
      </c>
      <c r="T815" s="1" t="s">
        <v>4371</v>
      </c>
      <c r="U815" s="1" t="s">
        <v>1833</v>
      </c>
      <c r="V815" s="1" t="s">
        <v>1833</v>
      </c>
      <c r="W815" s="1" t="s">
        <v>3695</v>
      </c>
      <c r="X815" s="1" t="s">
        <v>11607</v>
      </c>
      <c r="Y815" s="2">
        <f>X816-'Bloco 1 10s Com RTOS RX'!$X815</f>
        <v>0.0001157407407</v>
      </c>
      <c r="Z815" s="1">
        <f>SUM(LEN(",CO_MQ135|"),'Bloco 1 10s Com RTOS RX'!$H815,LEN(",CO2_MQ135|"),'Bloco 1 10s Com RTOS RX'!$I815,LEN(",Alcool_MQ135|"),'Bloco 1 10s Com RTOS RX'!$J815,LEN(",Alcool_MQ135|"),'Bloco 1 10s Com RTOS RX'!$K815,LEN(",Toluen_MQ135|"),'Bloco 1 10s Com RTOS RX'!$L815,LEN(",MH4_MQ135|"),'Bloco 1 10s Com RTOS RX'!$M815,LEN(",O3_MQ131|"),'Bloco 1 10s Com RTOS RX'!$N815)*8</f>
        <v>672</v>
      </c>
    </row>
    <row r="816" ht="15.75" customHeight="1">
      <c r="A816" s="1" t="s">
        <v>11608</v>
      </c>
      <c r="B816" s="1" t="s">
        <v>11609</v>
      </c>
      <c r="C816" s="1" t="s">
        <v>8399</v>
      </c>
      <c r="D816" s="1" t="s">
        <v>11610</v>
      </c>
      <c r="E816" s="1" t="s">
        <v>1833</v>
      </c>
      <c r="F816" s="1" t="s">
        <v>1833</v>
      </c>
      <c r="G816" s="1" t="s">
        <v>1833</v>
      </c>
      <c r="H816" s="1" t="s">
        <v>329</v>
      </c>
      <c r="I816" s="1" t="s">
        <v>330</v>
      </c>
      <c r="J816" s="1" t="s">
        <v>331</v>
      </c>
      <c r="K816" s="1" t="s">
        <v>36</v>
      </c>
      <c r="L816" s="1" t="s">
        <v>122</v>
      </c>
      <c r="M816" s="1" t="s">
        <v>37</v>
      </c>
      <c r="N816" s="1" t="s">
        <v>89</v>
      </c>
      <c r="O816" s="1" t="s">
        <v>1833</v>
      </c>
      <c r="P816" s="1" t="s">
        <v>1833</v>
      </c>
      <c r="Q816" s="1" t="s">
        <v>3692</v>
      </c>
      <c r="R816" s="1" t="s">
        <v>1833</v>
      </c>
      <c r="S816" s="1" t="s">
        <v>3693</v>
      </c>
      <c r="T816" s="1" t="s">
        <v>4371</v>
      </c>
      <c r="U816" s="1" t="s">
        <v>1833</v>
      </c>
      <c r="V816" s="1" t="s">
        <v>1833</v>
      </c>
      <c r="W816" s="1" t="s">
        <v>3695</v>
      </c>
      <c r="X816" s="1" t="s">
        <v>11611</v>
      </c>
      <c r="Y816" s="2">
        <f>X817-'Bloco 1 10s Com RTOS RX'!$X816</f>
        <v>0.0001157407407</v>
      </c>
      <c r="Z816" s="1">
        <f>SUM(LEN(",CO_MQ135|"),'Bloco 1 10s Com RTOS RX'!$H816,LEN(",CO2_MQ135|"),'Bloco 1 10s Com RTOS RX'!$I816,LEN(",Alcool_MQ135|"),'Bloco 1 10s Com RTOS RX'!$J816,LEN(",Alcool_MQ135|"),'Bloco 1 10s Com RTOS RX'!$K816,LEN(",Toluen_MQ135|"),'Bloco 1 10s Com RTOS RX'!$L816,LEN(",MH4_MQ135|"),'Bloco 1 10s Com RTOS RX'!$M816,LEN(",O3_MQ131|"),'Bloco 1 10s Com RTOS RX'!$N816)*8</f>
        <v>672</v>
      </c>
    </row>
    <row r="817" ht="15.75" customHeight="1">
      <c r="A817" s="1" t="s">
        <v>11612</v>
      </c>
      <c r="B817" s="1" t="s">
        <v>11613</v>
      </c>
      <c r="C817" s="1" t="s">
        <v>8399</v>
      </c>
      <c r="D817" s="1" t="s">
        <v>11614</v>
      </c>
      <c r="E817" s="1" t="s">
        <v>1833</v>
      </c>
      <c r="F817" s="1" t="s">
        <v>1833</v>
      </c>
      <c r="G817" s="1" t="s">
        <v>1833</v>
      </c>
      <c r="H817" s="1" t="s">
        <v>497</v>
      </c>
      <c r="I817" s="1" t="s">
        <v>498</v>
      </c>
      <c r="J817" s="1" t="s">
        <v>157</v>
      </c>
      <c r="K817" s="1" t="s">
        <v>73</v>
      </c>
      <c r="L817" s="1" t="s">
        <v>116</v>
      </c>
      <c r="M817" s="1" t="s">
        <v>159</v>
      </c>
      <c r="N817" s="1" t="s">
        <v>247</v>
      </c>
      <c r="O817" s="1" t="s">
        <v>1833</v>
      </c>
      <c r="P817" s="1" t="s">
        <v>1833</v>
      </c>
      <c r="Q817" s="1" t="s">
        <v>3692</v>
      </c>
      <c r="R817" s="1" t="s">
        <v>1833</v>
      </c>
      <c r="S817" s="1" t="s">
        <v>3693</v>
      </c>
      <c r="T817" s="1" t="s">
        <v>4371</v>
      </c>
      <c r="U817" s="1" t="s">
        <v>1833</v>
      </c>
      <c r="V817" s="1" t="s">
        <v>1833</v>
      </c>
      <c r="W817" s="1" t="s">
        <v>3695</v>
      </c>
      <c r="X817" s="1" t="s">
        <v>11615</v>
      </c>
      <c r="Y817" s="2">
        <f>X818-'Bloco 1 10s Com RTOS RX'!$X817</f>
        <v>0.0001157407407</v>
      </c>
      <c r="Z817" s="1">
        <f>SUM(LEN(",CO_MQ135|"),'Bloco 1 10s Com RTOS RX'!$H817,LEN(",CO2_MQ135|"),'Bloco 1 10s Com RTOS RX'!$I817,LEN(",Alcool_MQ135|"),'Bloco 1 10s Com RTOS RX'!$J817,LEN(",Alcool_MQ135|"),'Bloco 1 10s Com RTOS RX'!$K817,LEN(",Toluen_MQ135|"),'Bloco 1 10s Com RTOS RX'!$L817,LEN(",MH4_MQ135|"),'Bloco 1 10s Com RTOS RX'!$M817,LEN(",O3_MQ131|"),'Bloco 1 10s Com RTOS RX'!$N817)*8</f>
        <v>672</v>
      </c>
    </row>
    <row r="818" ht="15.75" customHeight="1">
      <c r="A818" s="1" t="s">
        <v>11616</v>
      </c>
      <c r="B818" s="1" t="s">
        <v>11617</v>
      </c>
      <c r="C818" s="1" t="s">
        <v>8399</v>
      </c>
      <c r="D818" s="1" t="s">
        <v>11618</v>
      </c>
      <c r="E818" s="1" t="s">
        <v>1833</v>
      </c>
      <c r="F818" s="1" t="s">
        <v>1833</v>
      </c>
      <c r="G818" s="1" t="s">
        <v>1833</v>
      </c>
      <c r="H818" s="1" t="s">
        <v>155</v>
      </c>
      <c r="I818" s="1" t="s">
        <v>498</v>
      </c>
      <c r="J818" s="1" t="s">
        <v>157</v>
      </c>
      <c r="K818" s="1" t="s">
        <v>73</v>
      </c>
      <c r="L818" s="1" t="s">
        <v>499</v>
      </c>
      <c r="M818" s="1" t="s">
        <v>159</v>
      </c>
      <c r="N818" s="1" t="s">
        <v>3755</v>
      </c>
      <c r="O818" s="1" t="s">
        <v>1833</v>
      </c>
      <c r="P818" s="1" t="s">
        <v>1833</v>
      </c>
      <c r="Q818" s="1" t="s">
        <v>3692</v>
      </c>
      <c r="R818" s="1" t="s">
        <v>1833</v>
      </c>
      <c r="S818" s="1" t="s">
        <v>3693</v>
      </c>
      <c r="T818" s="1" t="s">
        <v>4371</v>
      </c>
      <c r="U818" s="1" t="s">
        <v>1833</v>
      </c>
      <c r="V818" s="1" t="s">
        <v>1833</v>
      </c>
      <c r="W818" s="1" t="s">
        <v>3695</v>
      </c>
      <c r="X818" s="1" t="s">
        <v>11619</v>
      </c>
      <c r="Y818" s="2">
        <f>X819-'Bloco 1 10s Com RTOS RX'!$X818</f>
        <v>0.0001157407407</v>
      </c>
      <c r="Z818" s="1">
        <f>SUM(LEN(",CO_MQ135|"),'Bloco 1 10s Com RTOS RX'!$H818,LEN(",CO2_MQ135|"),'Bloco 1 10s Com RTOS RX'!$I818,LEN(",Alcool_MQ135|"),'Bloco 1 10s Com RTOS RX'!$J818,LEN(",Alcool_MQ135|"),'Bloco 1 10s Com RTOS RX'!$K818,LEN(",Toluen_MQ135|"),'Bloco 1 10s Com RTOS RX'!$L818,LEN(",MH4_MQ135|"),'Bloco 1 10s Com RTOS RX'!$M818,LEN(",O3_MQ131|"),'Bloco 1 10s Com RTOS RX'!$N818)*8</f>
        <v>672</v>
      </c>
    </row>
    <row r="819" ht="15.75" customHeight="1">
      <c r="A819" s="1" t="s">
        <v>11620</v>
      </c>
      <c r="B819" s="1" t="s">
        <v>11621</v>
      </c>
      <c r="C819" s="1" t="s">
        <v>8399</v>
      </c>
      <c r="D819" s="1" t="s">
        <v>11622</v>
      </c>
      <c r="E819" s="1" t="s">
        <v>1833</v>
      </c>
      <c r="F819" s="1" t="s">
        <v>1833</v>
      </c>
      <c r="G819" s="1" t="s">
        <v>1833</v>
      </c>
      <c r="H819" s="1" t="s">
        <v>587</v>
      </c>
      <c r="I819" s="1" t="s">
        <v>192</v>
      </c>
      <c r="J819" s="1" t="s">
        <v>564</v>
      </c>
      <c r="K819" s="1" t="s">
        <v>36</v>
      </c>
      <c r="L819" s="1" t="s">
        <v>62</v>
      </c>
      <c r="M819" s="1" t="s">
        <v>37</v>
      </c>
      <c r="N819" s="1" t="s">
        <v>3755</v>
      </c>
      <c r="O819" s="1" t="s">
        <v>1833</v>
      </c>
      <c r="P819" s="1" t="s">
        <v>1833</v>
      </c>
      <c r="Q819" s="1" t="s">
        <v>3692</v>
      </c>
      <c r="R819" s="1" t="s">
        <v>1833</v>
      </c>
      <c r="S819" s="1" t="s">
        <v>3693</v>
      </c>
      <c r="T819" s="1" t="s">
        <v>4371</v>
      </c>
      <c r="U819" s="1" t="s">
        <v>1833</v>
      </c>
      <c r="V819" s="1" t="s">
        <v>1833</v>
      </c>
      <c r="W819" s="1" t="s">
        <v>3695</v>
      </c>
      <c r="X819" s="1" t="s">
        <v>11623</v>
      </c>
      <c r="Y819" s="2">
        <f>X820-'Bloco 1 10s Com RTOS RX'!$X819</f>
        <v>0.0001157407407</v>
      </c>
      <c r="Z819" s="1">
        <f>SUM(LEN(",CO_MQ135|"),'Bloco 1 10s Com RTOS RX'!$H819,LEN(",CO2_MQ135|"),'Bloco 1 10s Com RTOS RX'!$I819,LEN(",Alcool_MQ135|"),'Bloco 1 10s Com RTOS RX'!$J819,LEN(",Alcool_MQ135|"),'Bloco 1 10s Com RTOS RX'!$K819,LEN(",Toluen_MQ135|"),'Bloco 1 10s Com RTOS RX'!$L819,LEN(",MH4_MQ135|"),'Bloco 1 10s Com RTOS RX'!$M819,LEN(",O3_MQ131|"),'Bloco 1 10s Com RTOS RX'!$N819)*8</f>
        <v>672</v>
      </c>
    </row>
    <row r="820" ht="15.75" customHeight="1">
      <c r="A820" s="1" t="s">
        <v>11624</v>
      </c>
      <c r="B820" s="1" t="s">
        <v>11625</v>
      </c>
      <c r="C820" s="1" t="s">
        <v>8399</v>
      </c>
      <c r="D820" s="1" t="s">
        <v>11626</v>
      </c>
      <c r="E820" s="1" t="s">
        <v>1833</v>
      </c>
      <c r="F820" s="1" t="s">
        <v>1833</v>
      </c>
      <c r="G820" s="1" t="s">
        <v>1833</v>
      </c>
      <c r="H820" s="1" t="s">
        <v>191</v>
      </c>
      <c r="I820" s="1" t="s">
        <v>192</v>
      </c>
      <c r="J820" s="1" t="s">
        <v>193</v>
      </c>
      <c r="K820" s="1" t="s">
        <v>73</v>
      </c>
      <c r="L820" s="1" t="s">
        <v>194</v>
      </c>
      <c r="M820" s="1" t="s">
        <v>37</v>
      </c>
      <c r="N820" s="1" t="s">
        <v>131</v>
      </c>
      <c r="O820" s="1" t="s">
        <v>1833</v>
      </c>
      <c r="P820" s="1" t="s">
        <v>1833</v>
      </c>
      <c r="Q820" s="1" t="s">
        <v>3692</v>
      </c>
      <c r="R820" s="1" t="s">
        <v>1833</v>
      </c>
      <c r="S820" s="1" t="s">
        <v>3693</v>
      </c>
      <c r="T820" s="1" t="s">
        <v>4371</v>
      </c>
      <c r="U820" s="1" t="s">
        <v>1833</v>
      </c>
      <c r="V820" s="1" t="s">
        <v>1833</v>
      </c>
      <c r="W820" s="1" t="s">
        <v>3695</v>
      </c>
      <c r="X820" s="1" t="s">
        <v>11627</v>
      </c>
      <c r="Y820" s="2">
        <f>X821-'Bloco 1 10s Com RTOS RX'!$X820</f>
        <v>0.0001157407407</v>
      </c>
      <c r="Z820" s="1">
        <f>SUM(LEN(",CO_MQ135|"),'Bloco 1 10s Com RTOS RX'!$H820,LEN(",CO2_MQ135|"),'Bloco 1 10s Com RTOS RX'!$I820,LEN(",Alcool_MQ135|"),'Bloco 1 10s Com RTOS RX'!$J820,LEN(",Alcool_MQ135|"),'Bloco 1 10s Com RTOS RX'!$K820,LEN(",Toluen_MQ135|"),'Bloco 1 10s Com RTOS RX'!$L820,LEN(",MH4_MQ135|"),'Bloco 1 10s Com RTOS RX'!$M820,LEN(",O3_MQ131|"),'Bloco 1 10s Com RTOS RX'!$N820)*8</f>
        <v>672</v>
      </c>
    </row>
    <row r="821" ht="15.75" customHeight="1">
      <c r="A821" s="1" t="s">
        <v>11628</v>
      </c>
      <c r="B821" s="1" t="s">
        <v>11629</v>
      </c>
      <c r="C821" s="1" t="s">
        <v>8399</v>
      </c>
      <c r="D821" s="1" t="s">
        <v>11630</v>
      </c>
      <c r="E821" s="1" t="s">
        <v>1833</v>
      </c>
      <c r="F821" s="1" t="s">
        <v>1833</v>
      </c>
      <c r="G821" s="1" t="s">
        <v>1833</v>
      </c>
      <c r="H821" s="1" t="s">
        <v>577</v>
      </c>
      <c r="I821" s="1" t="s">
        <v>330</v>
      </c>
      <c r="J821" s="1" t="s">
        <v>331</v>
      </c>
      <c r="K821" s="1" t="s">
        <v>36</v>
      </c>
      <c r="L821" s="1" t="s">
        <v>56</v>
      </c>
      <c r="M821" s="1" t="s">
        <v>37</v>
      </c>
      <c r="N821" s="1" t="s">
        <v>150</v>
      </c>
      <c r="O821" s="1" t="s">
        <v>1833</v>
      </c>
      <c r="P821" s="1" t="s">
        <v>1833</v>
      </c>
      <c r="Q821" s="1" t="s">
        <v>3692</v>
      </c>
      <c r="R821" s="1" t="s">
        <v>1833</v>
      </c>
      <c r="S821" s="1" t="s">
        <v>3693</v>
      </c>
      <c r="T821" s="1" t="s">
        <v>4371</v>
      </c>
      <c r="U821" s="1" t="s">
        <v>1833</v>
      </c>
      <c r="V821" s="1" t="s">
        <v>1833</v>
      </c>
      <c r="W821" s="1" t="s">
        <v>3695</v>
      </c>
      <c r="X821" s="1" t="s">
        <v>11631</v>
      </c>
      <c r="Y821" s="2">
        <f>X822-'Bloco 1 10s Com RTOS RX'!$X821</f>
        <v>0.0002314814815</v>
      </c>
      <c r="Z821" s="1">
        <f>SUM(LEN(",CO_MQ135|"),'Bloco 1 10s Com RTOS RX'!$H821,LEN(",CO2_MQ135|"),'Bloco 1 10s Com RTOS RX'!$I821,LEN(",Alcool_MQ135|"),'Bloco 1 10s Com RTOS RX'!$J821,LEN(",Alcool_MQ135|"),'Bloco 1 10s Com RTOS RX'!$K821,LEN(",Toluen_MQ135|"),'Bloco 1 10s Com RTOS RX'!$L821,LEN(",MH4_MQ135|"),'Bloco 1 10s Com RTOS RX'!$M821,LEN(",O3_MQ131|"),'Bloco 1 10s Com RTOS RX'!$N821)*8</f>
        <v>672</v>
      </c>
    </row>
    <row r="822" ht="15.75" customHeight="1">
      <c r="A822" s="1" t="s">
        <v>11632</v>
      </c>
      <c r="B822" s="1" t="s">
        <v>11633</v>
      </c>
      <c r="C822" s="1" t="s">
        <v>8399</v>
      </c>
      <c r="D822" s="1" t="s">
        <v>11634</v>
      </c>
      <c r="E822" s="1" t="s">
        <v>1833</v>
      </c>
      <c r="F822" s="1" t="s">
        <v>1833</v>
      </c>
      <c r="G822" s="1" t="s">
        <v>1833</v>
      </c>
      <c r="H822" s="1" t="s">
        <v>497</v>
      </c>
      <c r="I822" s="1" t="s">
        <v>498</v>
      </c>
      <c r="J822" s="1" t="s">
        <v>157</v>
      </c>
      <c r="K822" s="1" t="s">
        <v>73</v>
      </c>
      <c r="L822" s="1" t="s">
        <v>116</v>
      </c>
      <c r="M822" s="1" t="s">
        <v>159</v>
      </c>
      <c r="N822" s="1" t="s">
        <v>69</v>
      </c>
      <c r="O822" s="1" t="s">
        <v>1833</v>
      </c>
      <c r="P822" s="1" t="s">
        <v>1833</v>
      </c>
      <c r="Q822" s="1" t="s">
        <v>3692</v>
      </c>
      <c r="R822" s="1" t="s">
        <v>1833</v>
      </c>
      <c r="S822" s="1" t="s">
        <v>3693</v>
      </c>
      <c r="T822" s="1" t="s">
        <v>4371</v>
      </c>
      <c r="U822" s="1" t="s">
        <v>1833</v>
      </c>
      <c r="V822" s="1" t="s">
        <v>1833</v>
      </c>
      <c r="W822" s="1" t="s">
        <v>3695</v>
      </c>
      <c r="X822" s="1" t="s">
        <v>11635</v>
      </c>
      <c r="Y822" s="2">
        <f>X823-'Bloco 1 10s Com RTOS RX'!$X822</f>
        <v>0.0001157407407</v>
      </c>
      <c r="Z822" s="1">
        <f>SUM(LEN(",CO_MQ135|"),'Bloco 1 10s Com RTOS RX'!$H822,LEN(",CO2_MQ135|"),'Bloco 1 10s Com RTOS RX'!$I822,LEN(",Alcool_MQ135|"),'Bloco 1 10s Com RTOS RX'!$J822,LEN(",Alcool_MQ135|"),'Bloco 1 10s Com RTOS RX'!$K822,LEN(",Toluen_MQ135|"),'Bloco 1 10s Com RTOS RX'!$L822,LEN(",MH4_MQ135|"),'Bloco 1 10s Com RTOS RX'!$M822,LEN(",O3_MQ131|"),'Bloco 1 10s Com RTOS RX'!$N822)*8</f>
        <v>672</v>
      </c>
    </row>
    <row r="823" ht="15.75" customHeight="1">
      <c r="A823" s="1" t="s">
        <v>11636</v>
      </c>
      <c r="B823" s="1" t="s">
        <v>11637</v>
      </c>
      <c r="C823" s="1" t="s">
        <v>8399</v>
      </c>
      <c r="D823" s="1" t="s">
        <v>11638</v>
      </c>
      <c r="E823" s="1" t="s">
        <v>1833</v>
      </c>
      <c r="F823" s="1" t="s">
        <v>1833</v>
      </c>
      <c r="G823" s="1" t="s">
        <v>1833</v>
      </c>
      <c r="H823" s="1" t="s">
        <v>587</v>
      </c>
      <c r="I823" s="1" t="s">
        <v>192</v>
      </c>
      <c r="J823" s="1" t="s">
        <v>564</v>
      </c>
      <c r="K823" s="1" t="s">
        <v>36</v>
      </c>
      <c r="L823" s="1" t="s">
        <v>62</v>
      </c>
      <c r="M823" s="1" t="s">
        <v>37</v>
      </c>
      <c r="N823" s="1" t="s">
        <v>3755</v>
      </c>
      <c r="O823" s="1" t="s">
        <v>1833</v>
      </c>
      <c r="P823" s="1" t="s">
        <v>1833</v>
      </c>
      <c r="Q823" s="1" t="s">
        <v>3692</v>
      </c>
      <c r="R823" s="1" t="s">
        <v>1833</v>
      </c>
      <c r="S823" s="1" t="s">
        <v>3693</v>
      </c>
      <c r="T823" s="1" t="s">
        <v>4371</v>
      </c>
      <c r="U823" s="1" t="s">
        <v>1833</v>
      </c>
      <c r="V823" s="1" t="s">
        <v>1833</v>
      </c>
      <c r="W823" s="1" t="s">
        <v>3695</v>
      </c>
      <c r="X823" s="1" t="s">
        <v>11639</v>
      </c>
      <c r="Y823" s="2">
        <f>X824-'Bloco 1 10s Com RTOS RX'!$X823</f>
        <v>0.0001157407407</v>
      </c>
      <c r="Z823" s="1">
        <f>SUM(LEN(",CO_MQ135|"),'Bloco 1 10s Com RTOS RX'!$H823,LEN(",CO2_MQ135|"),'Bloco 1 10s Com RTOS RX'!$I823,LEN(",Alcool_MQ135|"),'Bloco 1 10s Com RTOS RX'!$J823,LEN(",Alcool_MQ135|"),'Bloco 1 10s Com RTOS RX'!$K823,LEN(",Toluen_MQ135|"),'Bloco 1 10s Com RTOS RX'!$L823,LEN(",MH4_MQ135|"),'Bloco 1 10s Com RTOS RX'!$M823,LEN(",O3_MQ131|"),'Bloco 1 10s Com RTOS RX'!$N823)*8</f>
        <v>672</v>
      </c>
    </row>
    <row r="824" ht="15.75" customHeight="1">
      <c r="A824" s="1" t="s">
        <v>11640</v>
      </c>
      <c r="B824" s="1" t="s">
        <v>11641</v>
      </c>
      <c r="C824" s="1" t="s">
        <v>8399</v>
      </c>
      <c r="D824" s="1" t="s">
        <v>11642</v>
      </c>
      <c r="E824" s="1" t="s">
        <v>1833</v>
      </c>
      <c r="F824" s="1" t="s">
        <v>1833</v>
      </c>
      <c r="G824" s="1" t="s">
        <v>1833</v>
      </c>
      <c r="H824" s="1" t="s">
        <v>191</v>
      </c>
      <c r="I824" s="1" t="s">
        <v>192</v>
      </c>
      <c r="J824" s="1" t="s">
        <v>193</v>
      </c>
      <c r="K824" s="1" t="s">
        <v>73</v>
      </c>
      <c r="L824" s="1" t="s">
        <v>194</v>
      </c>
      <c r="M824" s="1" t="s">
        <v>37</v>
      </c>
      <c r="N824" s="1" t="s">
        <v>3755</v>
      </c>
      <c r="O824" s="1" t="s">
        <v>1833</v>
      </c>
      <c r="P824" s="1" t="s">
        <v>1833</v>
      </c>
      <c r="Q824" s="1" t="s">
        <v>3692</v>
      </c>
      <c r="R824" s="1" t="s">
        <v>1833</v>
      </c>
      <c r="S824" s="1" t="s">
        <v>3693</v>
      </c>
      <c r="T824" s="1" t="s">
        <v>4371</v>
      </c>
      <c r="U824" s="1" t="s">
        <v>1833</v>
      </c>
      <c r="V824" s="1" t="s">
        <v>1833</v>
      </c>
      <c r="W824" s="1" t="s">
        <v>3695</v>
      </c>
      <c r="X824" s="1" t="s">
        <v>11643</v>
      </c>
      <c r="Y824" s="2">
        <f>X825-'Bloco 1 10s Com RTOS RX'!$X824</f>
        <v>0.0001157407407</v>
      </c>
      <c r="Z824" s="1">
        <f>SUM(LEN(",CO_MQ135|"),'Bloco 1 10s Com RTOS RX'!$H824,LEN(",CO2_MQ135|"),'Bloco 1 10s Com RTOS RX'!$I824,LEN(",Alcool_MQ135|"),'Bloco 1 10s Com RTOS RX'!$J824,LEN(",Alcool_MQ135|"),'Bloco 1 10s Com RTOS RX'!$K824,LEN(",Toluen_MQ135|"),'Bloco 1 10s Com RTOS RX'!$L824,LEN(",MH4_MQ135|"),'Bloco 1 10s Com RTOS RX'!$M824,LEN(",O3_MQ131|"),'Bloco 1 10s Com RTOS RX'!$N824)*8</f>
        <v>672</v>
      </c>
    </row>
    <row r="825" ht="15.75" customHeight="1">
      <c r="A825" s="1" t="s">
        <v>11644</v>
      </c>
      <c r="B825" s="1" t="s">
        <v>11645</v>
      </c>
      <c r="C825" s="1" t="s">
        <v>8399</v>
      </c>
      <c r="D825" s="1" t="s">
        <v>11646</v>
      </c>
      <c r="E825" s="1" t="s">
        <v>1833</v>
      </c>
      <c r="F825" s="1" t="s">
        <v>1833</v>
      </c>
      <c r="G825" s="1" t="s">
        <v>1833</v>
      </c>
      <c r="H825" s="1" t="s">
        <v>489</v>
      </c>
      <c r="I825" s="1" t="s">
        <v>231</v>
      </c>
      <c r="J825" s="1" t="s">
        <v>477</v>
      </c>
      <c r="K825" s="1" t="s">
        <v>44</v>
      </c>
      <c r="L825" s="1" t="s">
        <v>478</v>
      </c>
      <c r="M825" s="1" t="s">
        <v>3694</v>
      </c>
      <c r="N825" s="1" t="s">
        <v>69</v>
      </c>
      <c r="O825" s="1" t="s">
        <v>1833</v>
      </c>
      <c r="P825" s="1" t="s">
        <v>1833</v>
      </c>
      <c r="Q825" s="1" t="s">
        <v>3692</v>
      </c>
      <c r="R825" s="1" t="s">
        <v>1833</v>
      </c>
      <c r="S825" s="1" t="s">
        <v>3693</v>
      </c>
      <c r="T825" s="1" t="s">
        <v>4371</v>
      </c>
      <c r="U825" s="1" t="s">
        <v>1833</v>
      </c>
      <c r="V825" s="1" t="s">
        <v>1833</v>
      </c>
      <c r="W825" s="1" t="s">
        <v>3695</v>
      </c>
      <c r="X825" s="1" t="s">
        <v>11647</v>
      </c>
      <c r="Y825" s="2">
        <f>X826-'Bloco 1 10s Com RTOS RX'!$X825</f>
        <v>0.0001157407407</v>
      </c>
      <c r="Z825" s="1">
        <f>SUM(LEN(",CO_MQ135|"),'Bloco 1 10s Com RTOS RX'!$H825,LEN(",CO2_MQ135|"),'Bloco 1 10s Com RTOS RX'!$I825,LEN(",Alcool_MQ135|"),'Bloco 1 10s Com RTOS RX'!$J825,LEN(",Alcool_MQ135|"),'Bloco 1 10s Com RTOS RX'!$K825,LEN(",Toluen_MQ135|"),'Bloco 1 10s Com RTOS RX'!$L825,LEN(",MH4_MQ135|"),'Bloco 1 10s Com RTOS RX'!$M825,LEN(",O3_MQ131|"),'Bloco 1 10s Com RTOS RX'!$N825)*8</f>
        <v>672</v>
      </c>
    </row>
    <row r="826" ht="15.75" customHeight="1">
      <c r="A826" s="1" t="s">
        <v>11648</v>
      </c>
      <c r="B826" s="1" t="s">
        <v>11649</v>
      </c>
      <c r="C826" s="1" t="s">
        <v>8399</v>
      </c>
      <c r="D826" s="1" t="s">
        <v>11650</v>
      </c>
      <c r="E826" s="1" t="s">
        <v>1833</v>
      </c>
      <c r="F826" s="1" t="s">
        <v>1833</v>
      </c>
      <c r="G826" s="1" t="s">
        <v>1833</v>
      </c>
      <c r="H826" s="1" t="s">
        <v>560</v>
      </c>
      <c r="I826" s="1" t="s">
        <v>330</v>
      </c>
      <c r="J826" s="1" t="s">
        <v>558</v>
      </c>
      <c r="K826" s="1" t="s">
        <v>36</v>
      </c>
      <c r="L826" s="1" t="s">
        <v>39</v>
      </c>
      <c r="M826" s="1" t="s">
        <v>37</v>
      </c>
      <c r="N826" s="1" t="s">
        <v>3755</v>
      </c>
      <c r="O826" s="1" t="s">
        <v>1833</v>
      </c>
      <c r="P826" s="1" t="s">
        <v>1833</v>
      </c>
      <c r="Q826" s="1" t="s">
        <v>3692</v>
      </c>
      <c r="R826" s="1" t="s">
        <v>1833</v>
      </c>
      <c r="S826" s="1" t="s">
        <v>3693</v>
      </c>
      <c r="T826" s="1" t="s">
        <v>4371</v>
      </c>
      <c r="U826" s="1" t="s">
        <v>1833</v>
      </c>
      <c r="V826" s="1" t="s">
        <v>1833</v>
      </c>
      <c r="W826" s="1" t="s">
        <v>3695</v>
      </c>
      <c r="X826" s="1" t="s">
        <v>11651</v>
      </c>
      <c r="Y826" s="2">
        <f>X827-'Bloco 1 10s Com RTOS RX'!$X826</f>
        <v>0.0001157407407</v>
      </c>
      <c r="Z826" s="1">
        <f>SUM(LEN(",CO_MQ135|"),'Bloco 1 10s Com RTOS RX'!$H826,LEN(",CO2_MQ135|"),'Bloco 1 10s Com RTOS RX'!$I826,LEN(",Alcool_MQ135|"),'Bloco 1 10s Com RTOS RX'!$J826,LEN(",Alcool_MQ135|"),'Bloco 1 10s Com RTOS RX'!$K826,LEN(",Toluen_MQ135|"),'Bloco 1 10s Com RTOS RX'!$L826,LEN(",MH4_MQ135|"),'Bloco 1 10s Com RTOS RX'!$M826,LEN(",O3_MQ131|"),'Bloco 1 10s Com RTOS RX'!$N826)*8</f>
        <v>672</v>
      </c>
    </row>
    <row r="827" ht="15.75" customHeight="1">
      <c r="A827" s="1" t="s">
        <v>11652</v>
      </c>
      <c r="B827" s="1" t="s">
        <v>11653</v>
      </c>
      <c r="C827" s="1" t="s">
        <v>8399</v>
      </c>
      <c r="D827" s="1" t="s">
        <v>11654</v>
      </c>
      <c r="E827" s="1" t="s">
        <v>1833</v>
      </c>
      <c r="F827" s="1" t="s">
        <v>1833</v>
      </c>
      <c r="G827" s="1" t="s">
        <v>1833</v>
      </c>
      <c r="H827" s="1" t="s">
        <v>230</v>
      </c>
      <c r="I827" s="1" t="s">
        <v>231</v>
      </c>
      <c r="J827" s="1" t="s">
        <v>232</v>
      </c>
      <c r="K827" s="1" t="s">
        <v>44</v>
      </c>
      <c r="L827" s="1" t="s">
        <v>137</v>
      </c>
      <c r="M827" s="1" t="s">
        <v>3694</v>
      </c>
      <c r="N827" s="1" t="s">
        <v>69</v>
      </c>
      <c r="O827" s="1" t="s">
        <v>1833</v>
      </c>
      <c r="P827" s="1" t="s">
        <v>1833</v>
      </c>
      <c r="Q827" s="1" t="s">
        <v>3692</v>
      </c>
      <c r="R827" s="1" t="s">
        <v>1833</v>
      </c>
      <c r="S827" s="1" t="s">
        <v>3693</v>
      </c>
      <c r="T827" s="1" t="s">
        <v>4371</v>
      </c>
      <c r="U827" s="1" t="s">
        <v>1833</v>
      </c>
      <c r="V827" s="1" t="s">
        <v>1833</v>
      </c>
      <c r="W827" s="1" t="s">
        <v>3695</v>
      </c>
      <c r="X827" s="1" t="s">
        <v>11655</v>
      </c>
      <c r="Y827" s="2">
        <f>X828-'Bloco 1 10s Com RTOS RX'!$X827</f>
        <v>0.0001157407407</v>
      </c>
      <c r="Z827" s="1">
        <f>SUM(LEN(",CO_MQ135|"),'Bloco 1 10s Com RTOS RX'!$H827,LEN(",CO2_MQ135|"),'Bloco 1 10s Com RTOS RX'!$I827,LEN(",Alcool_MQ135|"),'Bloco 1 10s Com RTOS RX'!$J827,LEN(",Alcool_MQ135|"),'Bloco 1 10s Com RTOS RX'!$K827,LEN(",Toluen_MQ135|"),'Bloco 1 10s Com RTOS RX'!$L827,LEN(",MH4_MQ135|"),'Bloco 1 10s Com RTOS RX'!$M827,LEN(",O3_MQ131|"),'Bloco 1 10s Com RTOS RX'!$N827)*8</f>
        <v>672</v>
      </c>
    </row>
    <row r="828" ht="15.75" customHeight="1">
      <c r="A828" s="1" t="s">
        <v>11656</v>
      </c>
      <c r="B828" s="1" t="s">
        <v>11657</v>
      </c>
      <c r="C828" s="1" t="s">
        <v>8399</v>
      </c>
      <c r="D828" s="1" t="s">
        <v>11658</v>
      </c>
      <c r="E828" s="1" t="s">
        <v>1833</v>
      </c>
      <c r="F828" s="1" t="s">
        <v>1833</v>
      </c>
      <c r="G828" s="1" t="s">
        <v>1833</v>
      </c>
      <c r="H828" s="1" t="s">
        <v>239</v>
      </c>
      <c r="I828" s="1" t="s">
        <v>240</v>
      </c>
      <c r="J828" s="1" t="s">
        <v>241</v>
      </c>
      <c r="K828" s="1" t="s">
        <v>36</v>
      </c>
      <c r="L828" s="1" t="s">
        <v>23</v>
      </c>
      <c r="M828" s="1" t="s">
        <v>37</v>
      </c>
      <c r="N828" s="1" t="s">
        <v>89</v>
      </c>
      <c r="O828" s="1" t="s">
        <v>1833</v>
      </c>
      <c r="P828" s="1" t="s">
        <v>1833</v>
      </c>
      <c r="Q828" s="1" t="s">
        <v>3692</v>
      </c>
      <c r="R828" s="1" t="s">
        <v>1833</v>
      </c>
      <c r="S828" s="1" t="s">
        <v>3693</v>
      </c>
      <c r="T828" s="1" t="s">
        <v>4371</v>
      </c>
      <c r="U828" s="1" t="s">
        <v>1833</v>
      </c>
      <c r="V828" s="1" t="s">
        <v>1833</v>
      </c>
      <c r="W828" s="1" t="s">
        <v>3695</v>
      </c>
      <c r="X828" s="1" t="s">
        <v>11659</v>
      </c>
      <c r="Y828" s="2">
        <f>X829-'Bloco 1 10s Com RTOS RX'!$X828</f>
        <v>0.0001157407407</v>
      </c>
      <c r="Z828" s="1">
        <f>SUM(LEN(",CO_MQ135|"),'Bloco 1 10s Com RTOS RX'!$H828,LEN(",CO2_MQ135|"),'Bloco 1 10s Com RTOS RX'!$I828,LEN(",Alcool_MQ135|"),'Bloco 1 10s Com RTOS RX'!$J828,LEN(",Alcool_MQ135|"),'Bloco 1 10s Com RTOS RX'!$K828,LEN(",Toluen_MQ135|"),'Bloco 1 10s Com RTOS RX'!$L828,LEN(",MH4_MQ135|"),'Bloco 1 10s Com RTOS RX'!$M828,LEN(",O3_MQ131|"),'Bloco 1 10s Com RTOS RX'!$N828)*8</f>
        <v>672</v>
      </c>
    </row>
    <row r="829" ht="15.75" customHeight="1">
      <c r="A829" s="1" t="s">
        <v>11660</v>
      </c>
      <c r="B829" s="1" t="s">
        <v>11661</v>
      </c>
      <c r="C829" s="1" t="s">
        <v>8399</v>
      </c>
      <c r="D829" s="1" t="s">
        <v>11662</v>
      </c>
      <c r="E829" s="1" t="s">
        <v>1833</v>
      </c>
      <c r="F829" s="1" t="s">
        <v>1833</v>
      </c>
      <c r="G829" s="1" t="s">
        <v>1833</v>
      </c>
      <c r="H829" s="1" t="s">
        <v>450</v>
      </c>
      <c r="I829" s="1" t="s">
        <v>240</v>
      </c>
      <c r="J829" s="1" t="s">
        <v>451</v>
      </c>
      <c r="K829" s="1" t="s">
        <v>36</v>
      </c>
      <c r="L829" s="1" t="s">
        <v>3729</v>
      </c>
      <c r="M829" s="1" t="s">
        <v>37</v>
      </c>
      <c r="N829" s="1" t="s">
        <v>247</v>
      </c>
      <c r="O829" s="1" t="s">
        <v>1833</v>
      </c>
      <c r="P829" s="1" t="s">
        <v>1833</v>
      </c>
      <c r="Q829" s="1" t="s">
        <v>3692</v>
      </c>
      <c r="R829" s="1" t="s">
        <v>1833</v>
      </c>
      <c r="S829" s="1" t="s">
        <v>3693</v>
      </c>
      <c r="T829" s="1" t="s">
        <v>4371</v>
      </c>
      <c r="U829" s="1" t="s">
        <v>1833</v>
      </c>
      <c r="V829" s="1" t="s">
        <v>1833</v>
      </c>
      <c r="W829" s="1" t="s">
        <v>3695</v>
      </c>
      <c r="X829" s="1" t="s">
        <v>11663</v>
      </c>
      <c r="Y829" s="2">
        <f>X830-'Bloco 1 10s Com RTOS RX'!$X829</f>
        <v>0.0001157407407</v>
      </c>
      <c r="Z829" s="1">
        <f>SUM(LEN(",CO_MQ135|"),'Bloco 1 10s Com RTOS RX'!$H829,LEN(",CO2_MQ135|"),'Bloco 1 10s Com RTOS RX'!$I829,LEN(",Alcool_MQ135|"),'Bloco 1 10s Com RTOS RX'!$J829,LEN(",Alcool_MQ135|"),'Bloco 1 10s Com RTOS RX'!$K829,LEN(",Toluen_MQ135|"),'Bloco 1 10s Com RTOS RX'!$L829,LEN(",MH4_MQ135|"),'Bloco 1 10s Com RTOS RX'!$M829,LEN(",O3_MQ131|"),'Bloco 1 10s Com RTOS RX'!$N829)*8</f>
        <v>672</v>
      </c>
    </row>
    <row r="830" ht="15.75" customHeight="1">
      <c r="A830" s="1" t="s">
        <v>11664</v>
      </c>
      <c r="B830" s="1" t="s">
        <v>11665</v>
      </c>
      <c r="C830" s="1" t="s">
        <v>8399</v>
      </c>
      <c r="D830" s="1" t="s">
        <v>11666</v>
      </c>
      <c r="E830" s="1" t="s">
        <v>1833</v>
      </c>
      <c r="F830" s="1" t="s">
        <v>1833</v>
      </c>
      <c r="G830" s="1" t="s">
        <v>1833</v>
      </c>
      <c r="H830" s="1" t="s">
        <v>4419</v>
      </c>
      <c r="I830" s="1" t="s">
        <v>192</v>
      </c>
      <c r="J830" s="1" t="s">
        <v>558</v>
      </c>
      <c r="K830" s="1" t="s">
        <v>36</v>
      </c>
      <c r="L830" s="1" t="s">
        <v>39</v>
      </c>
      <c r="M830" s="1" t="s">
        <v>37</v>
      </c>
      <c r="N830" s="1" t="s">
        <v>247</v>
      </c>
      <c r="O830" s="1" t="s">
        <v>1833</v>
      </c>
      <c r="P830" s="1" t="s">
        <v>1833</v>
      </c>
      <c r="Q830" s="1" t="s">
        <v>3692</v>
      </c>
      <c r="R830" s="1" t="s">
        <v>1833</v>
      </c>
      <c r="S830" s="1" t="s">
        <v>3693</v>
      </c>
      <c r="T830" s="1" t="s">
        <v>4371</v>
      </c>
      <c r="U830" s="1" t="s">
        <v>1833</v>
      </c>
      <c r="V830" s="1" t="s">
        <v>1833</v>
      </c>
      <c r="W830" s="1" t="s">
        <v>3695</v>
      </c>
      <c r="X830" s="1" t="s">
        <v>5369</v>
      </c>
      <c r="Y830" s="2">
        <f>X831-'Bloco 1 10s Com RTOS RX'!$X830</f>
        <v>0.0001157407407</v>
      </c>
      <c r="Z830" s="1">
        <f>SUM(LEN(",CO_MQ135|"),'Bloco 1 10s Com RTOS RX'!$H830,LEN(",CO2_MQ135|"),'Bloco 1 10s Com RTOS RX'!$I830,LEN(",Alcool_MQ135|"),'Bloco 1 10s Com RTOS RX'!$J830,LEN(",Alcool_MQ135|"),'Bloco 1 10s Com RTOS RX'!$K830,LEN(",Toluen_MQ135|"),'Bloco 1 10s Com RTOS RX'!$L830,LEN(",MH4_MQ135|"),'Bloco 1 10s Com RTOS RX'!$M830,LEN(",O3_MQ131|"),'Bloco 1 10s Com RTOS RX'!$N830)*8</f>
        <v>672</v>
      </c>
    </row>
    <row r="831" ht="15.75" customHeight="1">
      <c r="A831" s="1" t="s">
        <v>11667</v>
      </c>
      <c r="B831" s="1" t="s">
        <v>11668</v>
      </c>
      <c r="C831" s="1" t="s">
        <v>8399</v>
      </c>
      <c r="D831" s="1" t="s">
        <v>11669</v>
      </c>
      <c r="E831" s="1" t="s">
        <v>1833</v>
      </c>
      <c r="F831" s="1" t="s">
        <v>1833</v>
      </c>
      <c r="G831" s="1" t="s">
        <v>1833</v>
      </c>
      <c r="H831" s="1" t="s">
        <v>4419</v>
      </c>
      <c r="I831" s="1" t="s">
        <v>192</v>
      </c>
      <c r="J831" s="1" t="s">
        <v>558</v>
      </c>
      <c r="K831" s="1" t="s">
        <v>36</v>
      </c>
      <c r="L831" s="1" t="s">
        <v>39</v>
      </c>
      <c r="M831" s="1" t="s">
        <v>37</v>
      </c>
      <c r="N831" s="1" t="s">
        <v>3755</v>
      </c>
      <c r="O831" s="1" t="s">
        <v>1833</v>
      </c>
      <c r="P831" s="1" t="s">
        <v>1833</v>
      </c>
      <c r="Q831" s="1" t="s">
        <v>3692</v>
      </c>
      <c r="R831" s="1" t="s">
        <v>1833</v>
      </c>
      <c r="S831" s="1" t="s">
        <v>3693</v>
      </c>
      <c r="T831" s="1" t="s">
        <v>4371</v>
      </c>
      <c r="U831" s="1" t="s">
        <v>1833</v>
      </c>
      <c r="V831" s="1" t="s">
        <v>1833</v>
      </c>
      <c r="W831" s="1" t="s">
        <v>3695</v>
      </c>
      <c r="X831" s="1" t="s">
        <v>11670</v>
      </c>
      <c r="Y831" s="2">
        <f>X832-'Bloco 1 10s Com RTOS RX'!$X831</f>
        <v>0.0001157407407</v>
      </c>
      <c r="Z831" s="1">
        <f>SUM(LEN(",CO_MQ135|"),'Bloco 1 10s Com RTOS RX'!$H831,LEN(",CO2_MQ135|"),'Bloco 1 10s Com RTOS RX'!$I831,LEN(",Alcool_MQ135|"),'Bloco 1 10s Com RTOS RX'!$J831,LEN(",Alcool_MQ135|"),'Bloco 1 10s Com RTOS RX'!$K831,LEN(",Toluen_MQ135|"),'Bloco 1 10s Com RTOS RX'!$L831,LEN(",MH4_MQ135|"),'Bloco 1 10s Com RTOS RX'!$M831,LEN(",O3_MQ131|"),'Bloco 1 10s Com RTOS RX'!$N831)*8</f>
        <v>672</v>
      </c>
    </row>
    <row r="832" ht="15.75" customHeight="1">
      <c r="A832" s="1" t="s">
        <v>11671</v>
      </c>
      <c r="B832" s="1" t="s">
        <v>11672</v>
      </c>
      <c r="C832" s="1" t="s">
        <v>8399</v>
      </c>
      <c r="D832" s="1" t="s">
        <v>11673</v>
      </c>
      <c r="E832" s="1" t="s">
        <v>1833</v>
      </c>
      <c r="F832" s="1" t="s">
        <v>1833</v>
      </c>
      <c r="G832" s="1" t="s">
        <v>1833</v>
      </c>
      <c r="H832" s="1" t="s">
        <v>155</v>
      </c>
      <c r="I832" s="1" t="s">
        <v>498</v>
      </c>
      <c r="J832" s="1" t="s">
        <v>157</v>
      </c>
      <c r="K832" s="1" t="s">
        <v>73</v>
      </c>
      <c r="L832" s="1" t="s">
        <v>499</v>
      </c>
      <c r="M832" s="1" t="s">
        <v>159</v>
      </c>
      <c r="N832" s="1" t="s">
        <v>150</v>
      </c>
      <c r="O832" s="1" t="s">
        <v>1833</v>
      </c>
      <c r="P832" s="1" t="s">
        <v>1833</v>
      </c>
      <c r="Q832" s="1" t="s">
        <v>3692</v>
      </c>
      <c r="R832" s="1" t="s">
        <v>1833</v>
      </c>
      <c r="S832" s="1" t="s">
        <v>3693</v>
      </c>
      <c r="T832" s="1" t="s">
        <v>4371</v>
      </c>
      <c r="U832" s="1" t="s">
        <v>1833</v>
      </c>
      <c r="V832" s="1" t="s">
        <v>1833</v>
      </c>
      <c r="W832" s="1" t="s">
        <v>3695</v>
      </c>
      <c r="X832" s="1" t="s">
        <v>11674</v>
      </c>
      <c r="Y832" s="2">
        <f>X833-'Bloco 1 10s Com RTOS RX'!$X832</f>
        <v>0.0001273148148</v>
      </c>
      <c r="Z832" s="1">
        <f>SUM(LEN(",CO_MQ135|"),'Bloco 1 10s Com RTOS RX'!$H832,LEN(",CO2_MQ135|"),'Bloco 1 10s Com RTOS RX'!$I832,LEN(",Alcool_MQ135|"),'Bloco 1 10s Com RTOS RX'!$J832,LEN(",Alcool_MQ135|"),'Bloco 1 10s Com RTOS RX'!$K832,LEN(",Toluen_MQ135|"),'Bloco 1 10s Com RTOS RX'!$L832,LEN(",MH4_MQ135|"),'Bloco 1 10s Com RTOS RX'!$M832,LEN(",O3_MQ131|"),'Bloco 1 10s Com RTOS RX'!$N832)*8</f>
        <v>672</v>
      </c>
    </row>
    <row r="833" ht="15.75" customHeight="1">
      <c r="A833" s="1" t="s">
        <v>11675</v>
      </c>
      <c r="B833" s="1" t="s">
        <v>11676</v>
      </c>
      <c r="C833" s="1" t="s">
        <v>8399</v>
      </c>
      <c r="D833" s="1" t="s">
        <v>11677</v>
      </c>
      <c r="E833" s="1" t="s">
        <v>1833</v>
      </c>
      <c r="F833" s="1" t="s">
        <v>1833</v>
      </c>
      <c r="G833" s="1" t="s">
        <v>1833</v>
      </c>
      <c r="H833" s="1" t="s">
        <v>4419</v>
      </c>
      <c r="I833" s="1" t="s">
        <v>192</v>
      </c>
      <c r="J833" s="1" t="s">
        <v>558</v>
      </c>
      <c r="K833" s="1" t="s">
        <v>36</v>
      </c>
      <c r="L833" s="1" t="s">
        <v>39</v>
      </c>
      <c r="M833" s="1" t="s">
        <v>37</v>
      </c>
      <c r="N833" s="1" t="s">
        <v>69</v>
      </c>
      <c r="O833" s="1" t="s">
        <v>1833</v>
      </c>
      <c r="P833" s="1" t="s">
        <v>1833</v>
      </c>
      <c r="Q833" s="1" t="s">
        <v>3692</v>
      </c>
      <c r="R833" s="1" t="s">
        <v>1833</v>
      </c>
      <c r="S833" s="1" t="s">
        <v>3693</v>
      </c>
      <c r="T833" s="1" t="s">
        <v>4371</v>
      </c>
      <c r="U833" s="1" t="s">
        <v>1833</v>
      </c>
      <c r="V833" s="1" t="s">
        <v>1833</v>
      </c>
      <c r="W833" s="1" t="s">
        <v>3695</v>
      </c>
      <c r="X833" s="1" t="s">
        <v>11678</v>
      </c>
      <c r="Y833" s="2">
        <f>X834-'Bloco 1 10s Com RTOS RX'!$X833</f>
        <v>0.0002314814815</v>
      </c>
      <c r="Z833" s="1">
        <f>SUM(LEN(",CO_MQ135|"),'Bloco 1 10s Com RTOS RX'!$H833,LEN(",CO2_MQ135|"),'Bloco 1 10s Com RTOS RX'!$I833,LEN(",Alcool_MQ135|"),'Bloco 1 10s Com RTOS RX'!$J833,LEN(",Alcool_MQ135|"),'Bloco 1 10s Com RTOS RX'!$K833,LEN(",Toluen_MQ135|"),'Bloco 1 10s Com RTOS RX'!$L833,LEN(",MH4_MQ135|"),'Bloco 1 10s Com RTOS RX'!$M833,LEN(",O3_MQ131|"),'Bloco 1 10s Com RTOS RX'!$N833)*8</f>
        <v>672</v>
      </c>
    </row>
    <row r="834" ht="15.75" customHeight="1">
      <c r="A834" s="1" t="s">
        <v>11679</v>
      </c>
      <c r="B834" s="1" t="s">
        <v>11680</v>
      </c>
      <c r="C834" s="1" t="s">
        <v>8399</v>
      </c>
      <c r="D834" s="1" t="s">
        <v>11681</v>
      </c>
      <c r="E834" s="1" t="s">
        <v>1833</v>
      </c>
      <c r="F834" s="1" t="s">
        <v>1833</v>
      </c>
      <c r="G834" s="1" t="s">
        <v>1833</v>
      </c>
      <c r="H834" s="1" t="s">
        <v>144</v>
      </c>
      <c r="I834" s="1" t="s">
        <v>490</v>
      </c>
      <c r="J834" s="1" t="s">
        <v>314</v>
      </c>
      <c r="K834" s="1" t="s">
        <v>37</v>
      </c>
      <c r="L834" s="1" t="s">
        <v>4121</v>
      </c>
      <c r="M834" s="1" t="s">
        <v>375</v>
      </c>
      <c r="N834" s="1" t="s">
        <v>247</v>
      </c>
      <c r="O834" s="1" t="s">
        <v>1833</v>
      </c>
      <c r="P834" s="1" t="s">
        <v>1833</v>
      </c>
      <c r="Q834" s="1" t="s">
        <v>3692</v>
      </c>
      <c r="R834" s="1" t="s">
        <v>1833</v>
      </c>
      <c r="S834" s="1" t="s">
        <v>3693</v>
      </c>
      <c r="T834" s="1" t="s">
        <v>4371</v>
      </c>
      <c r="U834" s="1" t="s">
        <v>1833</v>
      </c>
      <c r="V834" s="1" t="s">
        <v>1833</v>
      </c>
      <c r="W834" s="1" t="s">
        <v>3695</v>
      </c>
      <c r="X834" s="1" t="s">
        <v>11682</v>
      </c>
      <c r="Y834" s="2">
        <f>X835-'Bloco 1 10s Com RTOS RX'!$X834</f>
        <v>0.0001157407407</v>
      </c>
      <c r="Z834" s="1">
        <f>SUM(LEN(",CO_MQ135|"),'Bloco 1 10s Com RTOS RX'!$H834,LEN(",CO2_MQ135|"),'Bloco 1 10s Com RTOS RX'!$I834,LEN(",Alcool_MQ135|"),'Bloco 1 10s Com RTOS RX'!$J834,LEN(",Alcool_MQ135|"),'Bloco 1 10s Com RTOS RX'!$K834,LEN(",Toluen_MQ135|"),'Bloco 1 10s Com RTOS RX'!$L834,LEN(",MH4_MQ135|"),'Bloco 1 10s Com RTOS RX'!$M834,LEN(",O3_MQ131|"),'Bloco 1 10s Com RTOS RX'!$N834)*8</f>
        <v>672</v>
      </c>
    </row>
    <row r="835" ht="15.75" customHeight="1">
      <c r="A835" s="1" t="s">
        <v>11683</v>
      </c>
      <c r="B835" s="1" t="s">
        <v>11684</v>
      </c>
      <c r="C835" s="1" t="s">
        <v>8399</v>
      </c>
      <c r="D835" s="1" t="s">
        <v>11685</v>
      </c>
      <c r="E835" s="1" t="s">
        <v>1833</v>
      </c>
      <c r="F835" s="1" t="s">
        <v>1833</v>
      </c>
      <c r="G835" s="1" t="s">
        <v>1833</v>
      </c>
      <c r="H835" s="1" t="s">
        <v>579</v>
      </c>
      <c r="I835" s="1" t="s">
        <v>498</v>
      </c>
      <c r="J835" s="1" t="s">
        <v>193</v>
      </c>
      <c r="K835" s="1" t="s">
        <v>73</v>
      </c>
      <c r="L835" s="1" t="s">
        <v>219</v>
      </c>
      <c r="M835" s="1" t="s">
        <v>37</v>
      </c>
      <c r="N835" s="1" t="s">
        <v>69</v>
      </c>
      <c r="O835" s="1" t="s">
        <v>1833</v>
      </c>
      <c r="P835" s="1" t="s">
        <v>1833</v>
      </c>
      <c r="Q835" s="1" t="s">
        <v>3692</v>
      </c>
      <c r="R835" s="1" t="s">
        <v>1833</v>
      </c>
      <c r="S835" s="1" t="s">
        <v>3693</v>
      </c>
      <c r="T835" s="1" t="s">
        <v>4371</v>
      </c>
      <c r="U835" s="1" t="s">
        <v>1833</v>
      </c>
      <c r="V835" s="1" t="s">
        <v>1833</v>
      </c>
      <c r="W835" s="1" t="s">
        <v>3695</v>
      </c>
      <c r="X835" s="1" t="s">
        <v>11686</v>
      </c>
      <c r="Y835" s="2">
        <f>X836-'Bloco 1 10s Com RTOS RX'!$X835</f>
        <v>0.0001157407407</v>
      </c>
      <c r="Z835" s="1">
        <f>SUM(LEN(",CO_MQ135|"),'Bloco 1 10s Com RTOS RX'!$H835,LEN(",CO2_MQ135|"),'Bloco 1 10s Com RTOS RX'!$I835,LEN(",Alcool_MQ135|"),'Bloco 1 10s Com RTOS RX'!$J835,LEN(",Alcool_MQ135|"),'Bloco 1 10s Com RTOS RX'!$K835,LEN(",Toluen_MQ135|"),'Bloco 1 10s Com RTOS RX'!$L835,LEN(",MH4_MQ135|"),'Bloco 1 10s Com RTOS RX'!$M835,LEN(",O3_MQ131|"),'Bloco 1 10s Com RTOS RX'!$N835)*8</f>
        <v>672</v>
      </c>
    </row>
    <row r="836" ht="15.75" customHeight="1">
      <c r="A836" s="1" t="s">
        <v>11687</v>
      </c>
      <c r="B836" s="1" t="s">
        <v>11688</v>
      </c>
      <c r="C836" s="1" t="s">
        <v>8399</v>
      </c>
      <c r="D836" s="1" t="s">
        <v>11689</v>
      </c>
      <c r="E836" s="1" t="s">
        <v>1833</v>
      </c>
      <c r="F836" s="1" t="s">
        <v>1833</v>
      </c>
      <c r="G836" s="1" t="s">
        <v>1833</v>
      </c>
      <c r="H836" s="1" t="s">
        <v>560</v>
      </c>
      <c r="I836" s="1" t="s">
        <v>330</v>
      </c>
      <c r="J836" s="1" t="s">
        <v>558</v>
      </c>
      <c r="K836" s="1" t="s">
        <v>36</v>
      </c>
      <c r="L836" s="1" t="s">
        <v>39</v>
      </c>
      <c r="M836" s="1" t="s">
        <v>37</v>
      </c>
      <c r="N836" s="1" t="s">
        <v>69</v>
      </c>
      <c r="O836" s="1" t="s">
        <v>1833</v>
      </c>
      <c r="P836" s="1" t="s">
        <v>1833</v>
      </c>
      <c r="Q836" s="1" t="s">
        <v>3692</v>
      </c>
      <c r="R836" s="1" t="s">
        <v>1833</v>
      </c>
      <c r="S836" s="1" t="s">
        <v>3693</v>
      </c>
      <c r="T836" s="1" t="s">
        <v>4371</v>
      </c>
      <c r="U836" s="1" t="s">
        <v>1833</v>
      </c>
      <c r="V836" s="1" t="s">
        <v>1833</v>
      </c>
      <c r="W836" s="1" t="s">
        <v>3695</v>
      </c>
      <c r="X836" s="1" t="s">
        <v>11690</v>
      </c>
      <c r="Y836" s="2">
        <f>X837-'Bloco 1 10s Com RTOS RX'!$X836</f>
        <v>0.0001157407407</v>
      </c>
      <c r="Z836" s="1">
        <f>SUM(LEN(",CO_MQ135|"),'Bloco 1 10s Com RTOS RX'!$H836,LEN(",CO2_MQ135|"),'Bloco 1 10s Com RTOS RX'!$I836,LEN(",Alcool_MQ135|"),'Bloco 1 10s Com RTOS RX'!$J836,LEN(",Alcool_MQ135|"),'Bloco 1 10s Com RTOS RX'!$K836,LEN(",Toluen_MQ135|"),'Bloco 1 10s Com RTOS RX'!$L836,LEN(",MH4_MQ135|"),'Bloco 1 10s Com RTOS RX'!$M836,LEN(",O3_MQ131|"),'Bloco 1 10s Com RTOS RX'!$N836)*8</f>
        <v>672</v>
      </c>
    </row>
    <row r="837" ht="15.75" customHeight="1">
      <c r="A837" s="1" t="s">
        <v>11691</v>
      </c>
      <c r="B837" s="1" t="s">
        <v>11692</v>
      </c>
      <c r="C837" s="1" t="s">
        <v>8399</v>
      </c>
      <c r="D837" s="1" t="s">
        <v>11693</v>
      </c>
      <c r="E837" s="1" t="s">
        <v>1833</v>
      </c>
      <c r="F837" s="1" t="s">
        <v>1833</v>
      </c>
      <c r="G837" s="1" t="s">
        <v>1833</v>
      </c>
      <c r="H837" s="1" t="s">
        <v>560</v>
      </c>
      <c r="I837" s="1" t="s">
        <v>330</v>
      </c>
      <c r="J837" s="1" t="s">
        <v>558</v>
      </c>
      <c r="K837" s="1" t="s">
        <v>36</v>
      </c>
      <c r="L837" s="1" t="s">
        <v>39</v>
      </c>
      <c r="M837" s="1" t="s">
        <v>37</v>
      </c>
      <c r="N837" s="1" t="s">
        <v>69</v>
      </c>
      <c r="O837" s="1" t="s">
        <v>1833</v>
      </c>
      <c r="P837" s="1" t="s">
        <v>1833</v>
      </c>
      <c r="Q837" s="1" t="s">
        <v>3692</v>
      </c>
      <c r="R837" s="1" t="s">
        <v>1833</v>
      </c>
      <c r="S837" s="1" t="s">
        <v>3693</v>
      </c>
      <c r="T837" s="1" t="s">
        <v>4371</v>
      </c>
      <c r="U837" s="1" t="s">
        <v>1833</v>
      </c>
      <c r="V837" s="1" t="s">
        <v>1833</v>
      </c>
      <c r="W837" s="1" t="s">
        <v>3695</v>
      </c>
      <c r="X837" s="1" t="s">
        <v>11694</v>
      </c>
      <c r="Y837" s="2">
        <f>X838-'Bloco 1 10s Com RTOS RX'!$X837</f>
        <v>0.0001157407407</v>
      </c>
      <c r="Z837" s="1">
        <f>SUM(LEN(",CO_MQ135|"),'Bloco 1 10s Com RTOS RX'!$H837,LEN(",CO2_MQ135|"),'Bloco 1 10s Com RTOS RX'!$I837,LEN(",Alcool_MQ135|"),'Bloco 1 10s Com RTOS RX'!$J837,LEN(",Alcool_MQ135|"),'Bloco 1 10s Com RTOS RX'!$K837,LEN(",Toluen_MQ135|"),'Bloco 1 10s Com RTOS RX'!$L837,LEN(",MH4_MQ135|"),'Bloco 1 10s Com RTOS RX'!$M837,LEN(",O3_MQ131|"),'Bloco 1 10s Com RTOS RX'!$N837)*8</f>
        <v>672</v>
      </c>
    </row>
    <row r="838" ht="15.75" customHeight="1">
      <c r="A838" s="1" t="s">
        <v>11695</v>
      </c>
      <c r="B838" s="1" t="s">
        <v>11696</v>
      </c>
      <c r="C838" s="1" t="s">
        <v>8399</v>
      </c>
      <c r="D838" s="1" t="s">
        <v>11697</v>
      </c>
      <c r="E838" s="1" t="s">
        <v>1833</v>
      </c>
      <c r="F838" s="1" t="s">
        <v>1833</v>
      </c>
      <c r="G838" s="1" t="s">
        <v>1833</v>
      </c>
      <c r="H838" s="1" t="s">
        <v>560</v>
      </c>
      <c r="I838" s="1" t="s">
        <v>330</v>
      </c>
      <c r="J838" s="1" t="s">
        <v>558</v>
      </c>
      <c r="K838" s="1" t="s">
        <v>36</v>
      </c>
      <c r="L838" s="1" t="s">
        <v>39</v>
      </c>
      <c r="M838" s="1" t="s">
        <v>37</v>
      </c>
      <c r="N838" s="1" t="s">
        <v>3755</v>
      </c>
      <c r="O838" s="1" t="s">
        <v>1833</v>
      </c>
      <c r="P838" s="1" t="s">
        <v>1833</v>
      </c>
      <c r="Q838" s="1" t="s">
        <v>3692</v>
      </c>
      <c r="R838" s="1" t="s">
        <v>1833</v>
      </c>
      <c r="S838" s="1" t="s">
        <v>3693</v>
      </c>
      <c r="T838" s="1" t="s">
        <v>4371</v>
      </c>
      <c r="U838" s="1" t="s">
        <v>1833</v>
      </c>
      <c r="V838" s="1" t="s">
        <v>1833</v>
      </c>
      <c r="W838" s="1" t="s">
        <v>3695</v>
      </c>
      <c r="X838" s="1" t="s">
        <v>11698</v>
      </c>
      <c r="Y838" s="2">
        <f>X839-'Bloco 1 10s Com RTOS RX'!$X838</f>
        <v>0.0001157407407</v>
      </c>
      <c r="Z838" s="1">
        <f>SUM(LEN(",CO_MQ135|"),'Bloco 1 10s Com RTOS RX'!$H838,LEN(",CO2_MQ135|"),'Bloco 1 10s Com RTOS RX'!$I838,LEN(",Alcool_MQ135|"),'Bloco 1 10s Com RTOS RX'!$J838,LEN(",Alcool_MQ135|"),'Bloco 1 10s Com RTOS RX'!$K838,LEN(",Toluen_MQ135|"),'Bloco 1 10s Com RTOS RX'!$L838,LEN(",MH4_MQ135|"),'Bloco 1 10s Com RTOS RX'!$M838,LEN(",O3_MQ131|"),'Bloco 1 10s Com RTOS RX'!$N838)*8</f>
        <v>672</v>
      </c>
    </row>
    <row r="839" ht="15.75" customHeight="1">
      <c r="A839" s="1" t="s">
        <v>11699</v>
      </c>
      <c r="B839" s="1" t="s">
        <v>11700</v>
      </c>
      <c r="C839" s="1" t="s">
        <v>8399</v>
      </c>
      <c r="D839" s="1" t="s">
        <v>11701</v>
      </c>
      <c r="E839" s="1" t="s">
        <v>1833</v>
      </c>
      <c r="F839" s="1" t="s">
        <v>1833</v>
      </c>
      <c r="G839" s="1" t="s">
        <v>1833</v>
      </c>
      <c r="H839" s="1" t="s">
        <v>560</v>
      </c>
      <c r="I839" s="1" t="s">
        <v>330</v>
      </c>
      <c r="J839" s="1" t="s">
        <v>558</v>
      </c>
      <c r="K839" s="1" t="s">
        <v>36</v>
      </c>
      <c r="L839" s="1" t="s">
        <v>39</v>
      </c>
      <c r="M839" s="1" t="s">
        <v>37</v>
      </c>
      <c r="N839" s="1" t="s">
        <v>89</v>
      </c>
      <c r="O839" s="1" t="s">
        <v>1833</v>
      </c>
      <c r="P839" s="1" t="s">
        <v>1833</v>
      </c>
      <c r="Q839" s="1" t="s">
        <v>3692</v>
      </c>
      <c r="R839" s="1" t="s">
        <v>1833</v>
      </c>
      <c r="S839" s="1" t="s">
        <v>3693</v>
      </c>
      <c r="T839" s="1" t="s">
        <v>4371</v>
      </c>
      <c r="U839" s="1" t="s">
        <v>1833</v>
      </c>
      <c r="V839" s="1" t="s">
        <v>1833</v>
      </c>
      <c r="W839" s="1" t="s">
        <v>3695</v>
      </c>
      <c r="X839" s="1" t="s">
        <v>11702</v>
      </c>
      <c r="Y839" s="2">
        <f>X840-'Bloco 1 10s Com RTOS RX'!$X839</f>
        <v>0.0001157407407</v>
      </c>
      <c r="Z839" s="1">
        <f>SUM(LEN(",CO_MQ135|"),'Bloco 1 10s Com RTOS RX'!$H839,LEN(",CO2_MQ135|"),'Bloco 1 10s Com RTOS RX'!$I839,LEN(",Alcool_MQ135|"),'Bloco 1 10s Com RTOS RX'!$J839,LEN(",Alcool_MQ135|"),'Bloco 1 10s Com RTOS RX'!$K839,LEN(",Toluen_MQ135|"),'Bloco 1 10s Com RTOS RX'!$L839,LEN(",MH4_MQ135|"),'Bloco 1 10s Com RTOS RX'!$M839,LEN(",O3_MQ131|"),'Bloco 1 10s Com RTOS RX'!$N839)*8</f>
        <v>672</v>
      </c>
    </row>
    <row r="840" ht="15.75" customHeight="1">
      <c r="A840" s="1" t="s">
        <v>11703</v>
      </c>
      <c r="B840" s="1" t="s">
        <v>11704</v>
      </c>
      <c r="C840" s="1" t="s">
        <v>8399</v>
      </c>
      <c r="D840" s="1" t="s">
        <v>11705</v>
      </c>
      <c r="E840" s="1" t="s">
        <v>1833</v>
      </c>
      <c r="F840" s="1" t="s">
        <v>1833</v>
      </c>
      <c r="G840" s="1" t="s">
        <v>1833</v>
      </c>
      <c r="H840" s="1" t="s">
        <v>4419</v>
      </c>
      <c r="I840" s="1" t="s">
        <v>192</v>
      </c>
      <c r="J840" s="1" t="s">
        <v>558</v>
      </c>
      <c r="K840" s="1" t="s">
        <v>36</v>
      </c>
      <c r="L840" s="1" t="s">
        <v>39</v>
      </c>
      <c r="M840" s="1" t="s">
        <v>37</v>
      </c>
      <c r="N840" s="1" t="s">
        <v>14</v>
      </c>
      <c r="O840" s="1" t="s">
        <v>1833</v>
      </c>
      <c r="P840" s="1" t="s">
        <v>1833</v>
      </c>
      <c r="Q840" s="1" t="s">
        <v>3692</v>
      </c>
      <c r="R840" s="1" t="s">
        <v>1833</v>
      </c>
      <c r="S840" s="1" t="s">
        <v>3693</v>
      </c>
      <c r="T840" s="1" t="s">
        <v>4371</v>
      </c>
      <c r="U840" s="1" t="s">
        <v>1833</v>
      </c>
      <c r="V840" s="1" t="s">
        <v>1833</v>
      </c>
      <c r="W840" s="1" t="s">
        <v>3695</v>
      </c>
      <c r="X840" s="1" t="s">
        <v>11706</v>
      </c>
      <c r="Y840" s="2">
        <f>X841-'Bloco 1 10s Com RTOS RX'!$X840</f>
        <v>0.0001157407407</v>
      </c>
      <c r="Z840" s="1">
        <f>SUM(LEN(",CO_MQ135|"),'Bloco 1 10s Com RTOS RX'!$H840,LEN(",CO2_MQ135|"),'Bloco 1 10s Com RTOS RX'!$I840,LEN(",Alcool_MQ135|"),'Bloco 1 10s Com RTOS RX'!$J840,LEN(",Alcool_MQ135|"),'Bloco 1 10s Com RTOS RX'!$K840,LEN(",Toluen_MQ135|"),'Bloco 1 10s Com RTOS RX'!$L840,LEN(",MH4_MQ135|"),'Bloco 1 10s Com RTOS RX'!$M840,LEN(",O3_MQ131|"),'Bloco 1 10s Com RTOS RX'!$N840)*8</f>
        <v>672</v>
      </c>
    </row>
    <row r="841" ht="15.75" customHeight="1">
      <c r="A841" s="1" t="s">
        <v>11707</v>
      </c>
      <c r="B841" s="1" t="s">
        <v>11708</v>
      </c>
      <c r="C841" s="1" t="s">
        <v>8399</v>
      </c>
      <c r="D841" s="1" t="s">
        <v>11709</v>
      </c>
      <c r="E841" s="1" t="s">
        <v>1833</v>
      </c>
      <c r="F841" s="1" t="s">
        <v>1833</v>
      </c>
      <c r="G841" s="1" t="s">
        <v>1833</v>
      </c>
      <c r="H841" s="1" t="s">
        <v>625</v>
      </c>
      <c r="I841" s="1" t="s">
        <v>498</v>
      </c>
      <c r="J841" s="1" t="s">
        <v>626</v>
      </c>
      <c r="K841" s="1" t="s">
        <v>73</v>
      </c>
      <c r="L841" s="1" t="s">
        <v>116</v>
      </c>
      <c r="M841" s="1" t="s">
        <v>159</v>
      </c>
      <c r="N841" s="1" t="s">
        <v>150</v>
      </c>
      <c r="O841" s="1" t="s">
        <v>1833</v>
      </c>
      <c r="P841" s="1" t="s">
        <v>1833</v>
      </c>
      <c r="Q841" s="1" t="s">
        <v>3692</v>
      </c>
      <c r="R841" s="1" t="s">
        <v>1833</v>
      </c>
      <c r="S841" s="1" t="s">
        <v>3693</v>
      </c>
      <c r="T841" s="1" t="s">
        <v>4371</v>
      </c>
      <c r="U841" s="1" t="s">
        <v>1833</v>
      </c>
      <c r="V841" s="1" t="s">
        <v>1833</v>
      </c>
      <c r="W841" s="1" t="s">
        <v>3695</v>
      </c>
      <c r="X841" s="1" t="s">
        <v>11710</v>
      </c>
      <c r="Y841" s="2">
        <f>X842-'Bloco 1 10s Com RTOS RX'!$X841</f>
        <v>0.0001157407407</v>
      </c>
      <c r="Z841" s="1">
        <f>SUM(LEN(",CO_MQ135|"),'Bloco 1 10s Com RTOS RX'!$H841,LEN(",CO2_MQ135|"),'Bloco 1 10s Com RTOS RX'!$I841,LEN(",Alcool_MQ135|"),'Bloco 1 10s Com RTOS RX'!$J841,LEN(",Alcool_MQ135|"),'Bloco 1 10s Com RTOS RX'!$K841,LEN(",Toluen_MQ135|"),'Bloco 1 10s Com RTOS RX'!$L841,LEN(",MH4_MQ135|"),'Bloco 1 10s Com RTOS RX'!$M841,LEN(",O3_MQ131|"),'Bloco 1 10s Com RTOS RX'!$N841)*8</f>
        <v>672</v>
      </c>
    </row>
    <row r="842" ht="15.75" customHeight="1">
      <c r="A842" s="1" t="s">
        <v>11711</v>
      </c>
      <c r="B842" s="1" t="s">
        <v>11712</v>
      </c>
      <c r="C842" s="1" t="s">
        <v>8399</v>
      </c>
      <c r="D842" s="1" t="s">
        <v>11713</v>
      </c>
      <c r="E842" s="1" t="s">
        <v>1833</v>
      </c>
      <c r="F842" s="1" t="s">
        <v>1833</v>
      </c>
      <c r="G842" s="1" t="s">
        <v>1833</v>
      </c>
      <c r="H842" s="1" t="s">
        <v>579</v>
      </c>
      <c r="I842" s="1" t="s">
        <v>498</v>
      </c>
      <c r="J842" s="1" t="s">
        <v>193</v>
      </c>
      <c r="K842" s="1" t="s">
        <v>73</v>
      </c>
      <c r="L842" s="1" t="s">
        <v>219</v>
      </c>
      <c r="M842" s="1" t="s">
        <v>37</v>
      </c>
      <c r="N842" s="1" t="s">
        <v>3755</v>
      </c>
      <c r="O842" s="1" t="s">
        <v>1833</v>
      </c>
      <c r="P842" s="1" t="s">
        <v>1833</v>
      </c>
      <c r="Q842" s="1" t="s">
        <v>3692</v>
      </c>
      <c r="R842" s="1" t="s">
        <v>1833</v>
      </c>
      <c r="S842" s="1" t="s">
        <v>3693</v>
      </c>
      <c r="T842" s="1" t="s">
        <v>4371</v>
      </c>
      <c r="U842" s="1" t="s">
        <v>1833</v>
      </c>
      <c r="V842" s="1" t="s">
        <v>1833</v>
      </c>
      <c r="W842" s="1" t="s">
        <v>3695</v>
      </c>
      <c r="X842" s="1" t="s">
        <v>11714</v>
      </c>
      <c r="Y842" s="2">
        <f>X843-'Bloco 1 10s Com RTOS RX'!$X842</f>
        <v>0.0001157407407</v>
      </c>
      <c r="Z842" s="1">
        <f>SUM(LEN(",CO_MQ135|"),'Bloco 1 10s Com RTOS RX'!$H842,LEN(",CO2_MQ135|"),'Bloco 1 10s Com RTOS RX'!$I842,LEN(",Alcool_MQ135|"),'Bloco 1 10s Com RTOS RX'!$J842,LEN(",Alcool_MQ135|"),'Bloco 1 10s Com RTOS RX'!$K842,LEN(",Toluen_MQ135|"),'Bloco 1 10s Com RTOS RX'!$L842,LEN(",MH4_MQ135|"),'Bloco 1 10s Com RTOS RX'!$M842,LEN(",O3_MQ131|"),'Bloco 1 10s Com RTOS RX'!$N842)*8</f>
        <v>672</v>
      </c>
    </row>
    <row r="843" ht="15.75" customHeight="1">
      <c r="A843" s="1" t="s">
        <v>11715</v>
      </c>
      <c r="B843" s="1" t="s">
        <v>11716</v>
      </c>
      <c r="C843" s="1" t="s">
        <v>8399</v>
      </c>
      <c r="D843" s="1" t="s">
        <v>11717</v>
      </c>
      <c r="E843" s="1" t="s">
        <v>1833</v>
      </c>
      <c r="F843" s="1" t="s">
        <v>1833</v>
      </c>
      <c r="G843" s="1" t="s">
        <v>1833</v>
      </c>
      <c r="H843" s="1" t="s">
        <v>267</v>
      </c>
      <c r="I843" s="1" t="s">
        <v>178</v>
      </c>
      <c r="J843" s="1" t="s">
        <v>179</v>
      </c>
      <c r="K843" s="1" t="s">
        <v>180</v>
      </c>
      <c r="L843" s="1" t="s">
        <v>181</v>
      </c>
      <c r="M843" s="1" t="s">
        <v>83</v>
      </c>
      <c r="N843" s="1" t="s">
        <v>3755</v>
      </c>
      <c r="O843" s="1" t="s">
        <v>1833</v>
      </c>
      <c r="P843" s="1" t="s">
        <v>1833</v>
      </c>
      <c r="Q843" s="1" t="s">
        <v>3692</v>
      </c>
      <c r="R843" s="1" t="s">
        <v>1833</v>
      </c>
      <c r="S843" s="1" t="s">
        <v>3837</v>
      </c>
      <c r="T843" s="1" t="s">
        <v>4371</v>
      </c>
      <c r="U843" s="1" t="s">
        <v>1833</v>
      </c>
      <c r="V843" s="1" t="s">
        <v>1833</v>
      </c>
      <c r="W843" s="1" t="s">
        <v>3695</v>
      </c>
      <c r="X843" s="1" t="s">
        <v>11718</v>
      </c>
      <c r="Y843" s="2">
        <f>X844-'Bloco 1 10s Com RTOS RX'!$X843</f>
        <v>0.0001157407407</v>
      </c>
      <c r="Z843" s="1">
        <f>SUM(LEN(",CO_MQ135|"),'Bloco 1 10s Com RTOS RX'!$H843,LEN(",CO2_MQ135|"),'Bloco 1 10s Com RTOS RX'!$I843,LEN(",Alcool_MQ135|"),'Bloco 1 10s Com RTOS RX'!$J843,LEN(",Alcool_MQ135|"),'Bloco 1 10s Com RTOS RX'!$K843,LEN(",Toluen_MQ135|"),'Bloco 1 10s Com RTOS RX'!$L843,LEN(",MH4_MQ135|"),'Bloco 1 10s Com RTOS RX'!$M843,LEN(",O3_MQ131|"),'Bloco 1 10s Com RTOS RX'!$N843)*8</f>
        <v>672</v>
      </c>
    </row>
    <row r="844" ht="15.75" customHeight="1">
      <c r="A844" s="1" t="s">
        <v>11719</v>
      </c>
      <c r="B844" s="1" t="s">
        <v>11720</v>
      </c>
      <c r="C844" s="1" t="s">
        <v>8399</v>
      </c>
      <c r="D844" s="1" t="s">
        <v>11721</v>
      </c>
      <c r="E844" s="1" t="s">
        <v>1833</v>
      </c>
      <c r="F844" s="1" t="s">
        <v>1833</v>
      </c>
      <c r="G844" s="1" t="s">
        <v>1833</v>
      </c>
      <c r="H844" s="1" t="s">
        <v>497</v>
      </c>
      <c r="I844" s="1" t="s">
        <v>498</v>
      </c>
      <c r="J844" s="1" t="s">
        <v>157</v>
      </c>
      <c r="K844" s="1" t="s">
        <v>73</v>
      </c>
      <c r="L844" s="1" t="s">
        <v>116</v>
      </c>
      <c r="M844" s="1" t="s">
        <v>159</v>
      </c>
      <c r="N844" s="1" t="s">
        <v>89</v>
      </c>
      <c r="O844" s="1" t="s">
        <v>1833</v>
      </c>
      <c r="P844" s="1" t="s">
        <v>1833</v>
      </c>
      <c r="Q844" s="1" t="s">
        <v>3692</v>
      </c>
      <c r="R844" s="1" t="s">
        <v>1833</v>
      </c>
      <c r="S844" s="1" t="s">
        <v>3693</v>
      </c>
      <c r="T844" s="1" t="s">
        <v>4371</v>
      </c>
      <c r="U844" s="1" t="s">
        <v>1833</v>
      </c>
      <c r="V844" s="1" t="s">
        <v>1833</v>
      </c>
      <c r="W844" s="1" t="s">
        <v>3695</v>
      </c>
      <c r="X844" s="1" t="s">
        <v>11722</v>
      </c>
      <c r="Y844" s="2">
        <f>X845-'Bloco 1 10s Com RTOS RX'!$X844</f>
        <v>0.0001157407407</v>
      </c>
      <c r="Z844" s="1">
        <f>SUM(LEN(",CO_MQ135|"),'Bloco 1 10s Com RTOS RX'!$H844,LEN(",CO2_MQ135|"),'Bloco 1 10s Com RTOS RX'!$I844,LEN(",Alcool_MQ135|"),'Bloco 1 10s Com RTOS RX'!$J844,LEN(",Alcool_MQ135|"),'Bloco 1 10s Com RTOS RX'!$K844,LEN(",Toluen_MQ135|"),'Bloco 1 10s Com RTOS RX'!$L844,LEN(",MH4_MQ135|"),'Bloco 1 10s Com RTOS RX'!$M844,LEN(",O3_MQ131|"),'Bloco 1 10s Com RTOS RX'!$N844)*8</f>
        <v>672</v>
      </c>
    </row>
    <row r="845" ht="15.75" customHeight="1">
      <c r="A845" s="1" t="s">
        <v>11723</v>
      </c>
      <c r="B845" s="1" t="s">
        <v>11724</v>
      </c>
      <c r="C845" s="1" t="s">
        <v>8399</v>
      </c>
      <c r="D845" s="1" t="s">
        <v>11725</v>
      </c>
      <c r="E845" s="1" t="s">
        <v>1833</v>
      </c>
      <c r="F845" s="1" t="s">
        <v>1833</v>
      </c>
      <c r="G845" s="1" t="s">
        <v>1833</v>
      </c>
      <c r="H845" s="1" t="s">
        <v>587</v>
      </c>
      <c r="I845" s="1" t="s">
        <v>192</v>
      </c>
      <c r="J845" s="1" t="s">
        <v>564</v>
      </c>
      <c r="K845" s="1" t="s">
        <v>36</v>
      </c>
      <c r="L845" s="1" t="s">
        <v>62</v>
      </c>
      <c r="M845" s="1" t="s">
        <v>37</v>
      </c>
      <c r="N845" s="1" t="s">
        <v>3755</v>
      </c>
      <c r="O845" s="1" t="s">
        <v>1833</v>
      </c>
      <c r="P845" s="1" t="s">
        <v>1833</v>
      </c>
      <c r="Q845" s="1" t="s">
        <v>3692</v>
      </c>
      <c r="R845" s="1" t="s">
        <v>1833</v>
      </c>
      <c r="S845" s="1" t="s">
        <v>3693</v>
      </c>
      <c r="T845" s="1" t="s">
        <v>4371</v>
      </c>
      <c r="U845" s="1" t="s">
        <v>1833</v>
      </c>
      <c r="V845" s="1" t="s">
        <v>1833</v>
      </c>
      <c r="W845" s="1" t="s">
        <v>3695</v>
      </c>
      <c r="X845" s="1" t="s">
        <v>11726</v>
      </c>
      <c r="Y845" s="2">
        <f>X846-'Bloco 1 10s Com RTOS RX'!$X845</f>
        <v>0.0001157407407</v>
      </c>
      <c r="Z845" s="1">
        <f>SUM(LEN(",CO_MQ135|"),'Bloco 1 10s Com RTOS RX'!$H845,LEN(",CO2_MQ135|"),'Bloco 1 10s Com RTOS RX'!$I845,LEN(",Alcool_MQ135|"),'Bloco 1 10s Com RTOS RX'!$J845,LEN(",Alcool_MQ135|"),'Bloco 1 10s Com RTOS RX'!$K845,LEN(",Toluen_MQ135|"),'Bloco 1 10s Com RTOS RX'!$L845,LEN(",MH4_MQ135|"),'Bloco 1 10s Com RTOS RX'!$M845,LEN(",O3_MQ131|"),'Bloco 1 10s Com RTOS RX'!$N845)*8</f>
        <v>672</v>
      </c>
    </row>
    <row r="846" ht="15.75" customHeight="1">
      <c r="A846" s="1" t="s">
        <v>11727</v>
      </c>
      <c r="B846" s="1" t="s">
        <v>11728</v>
      </c>
      <c r="C846" s="1" t="s">
        <v>8399</v>
      </c>
      <c r="D846" s="1" t="s">
        <v>11729</v>
      </c>
      <c r="E846" s="1" t="s">
        <v>1833</v>
      </c>
      <c r="F846" s="1" t="s">
        <v>1833</v>
      </c>
      <c r="G846" s="1" t="s">
        <v>1833</v>
      </c>
      <c r="H846" s="1" t="s">
        <v>191</v>
      </c>
      <c r="I846" s="1" t="s">
        <v>192</v>
      </c>
      <c r="J846" s="1" t="s">
        <v>193</v>
      </c>
      <c r="K846" s="1" t="s">
        <v>73</v>
      </c>
      <c r="L846" s="1" t="s">
        <v>194</v>
      </c>
      <c r="M846" s="1" t="s">
        <v>37</v>
      </c>
      <c r="N846" s="1" t="s">
        <v>69</v>
      </c>
      <c r="O846" s="1" t="s">
        <v>1833</v>
      </c>
      <c r="P846" s="1" t="s">
        <v>1833</v>
      </c>
      <c r="Q846" s="1" t="s">
        <v>3692</v>
      </c>
      <c r="R846" s="1" t="s">
        <v>1833</v>
      </c>
      <c r="S846" s="1" t="s">
        <v>3693</v>
      </c>
      <c r="T846" s="1" t="s">
        <v>4371</v>
      </c>
      <c r="U846" s="1" t="s">
        <v>1833</v>
      </c>
      <c r="V846" s="1" t="s">
        <v>1833</v>
      </c>
      <c r="W846" s="1" t="s">
        <v>3695</v>
      </c>
      <c r="X846" s="1" t="s">
        <v>11730</v>
      </c>
      <c r="Y846" s="2">
        <f>X847-'Bloco 1 10s Com RTOS RX'!$X846</f>
        <v>0.0001157407407</v>
      </c>
      <c r="Z846" s="1">
        <f>SUM(LEN(",CO_MQ135|"),'Bloco 1 10s Com RTOS RX'!$H846,LEN(",CO2_MQ135|"),'Bloco 1 10s Com RTOS RX'!$I846,LEN(",Alcool_MQ135|"),'Bloco 1 10s Com RTOS RX'!$J846,LEN(",Alcool_MQ135|"),'Bloco 1 10s Com RTOS RX'!$K846,LEN(",Toluen_MQ135|"),'Bloco 1 10s Com RTOS RX'!$L846,LEN(",MH4_MQ135|"),'Bloco 1 10s Com RTOS RX'!$M846,LEN(",O3_MQ131|"),'Bloco 1 10s Com RTOS RX'!$N846)*8</f>
        <v>672</v>
      </c>
    </row>
    <row r="847" ht="15.75" customHeight="1">
      <c r="A847" s="1" t="s">
        <v>11731</v>
      </c>
      <c r="B847" s="1" t="s">
        <v>11732</v>
      </c>
      <c r="C847" s="1" t="s">
        <v>8399</v>
      </c>
      <c r="D847" s="1" t="s">
        <v>11733</v>
      </c>
      <c r="E847" s="1" t="s">
        <v>1833</v>
      </c>
      <c r="F847" s="1" t="s">
        <v>1833</v>
      </c>
      <c r="G847" s="1" t="s">
        <v>1833</v>
      </c>
      <c r="H847" s="1" t="s">
        <v>560</v>
      </c>
      <c r="I847" s="1" t="s">
        <v>330</v>
      </c>
      <c r="J847" s="1" t="s">
        <v>558</v>
      </c>
      <c r="K847" s="1" t="s">
        <v>36</v>
      </c>
      <c r="L847" s="1" t="s">
        <v>39</v>
      </c>
      <c r="M847" s="1" t="s">
        <v>37</v>
      </c>
      <c r="N847" s="1" t="s">
        <v>247</v>
      </c>
      <c r="O847" s="1" t="s">
        <v>1833</v>
      </c>
      <c r="P847" s="1" t="s">
        <v>1833</v>
      </c>
      <c r="Q847" s="1" t="s">
        <v>3692</v>
      </c>
      <c r="R847" s="1" t="s">
        <v>1833</v>
      </c>
      <c r="S847" s="1" t="s">
        <v>3693</v>
      </c>
      <c r="T847" s="1" t="s">
        <v>4371</v>
      </c>
      <c r="U847" s="1" t="s">
        <v>1833</v>
      </c>
      <c r="V847" s="1" t="s">
        <v>1833</v>
      </c>
      <c r="W847" s="1" t="s">
        <v>3695</v>
      </c>
      <c r="X847" s="1" t="s">
        <v>11734</v>
      </c>
      <c r="Y847" s="2">
        <f>X848-'Bloco 1 10s Com RTOS RX'!$X847</f>
        <v>0.0001157407407</v>
      </c>
      <c r="Z847" s="1">
        <f>SUM(LEN(",CO_MQ135|"),'Bloco 1 10s Com RTOS RX'!$H847,LEN(",CO2_MQ135|"),'Bloco 1 10s Com RTOS RX'!$I847,LEN(",Alcool_MQ135|"),'Bloco 1 10s Com RTOS RX'!$J847,LEN(",Alcool_MQ135|"),'Bloco 1 10s Com RTOS RX'!$K847,LEN(",Toluen_MQ135|"),'Bloco 1 10s Com RTOS RX'!$L847,LEN(",MH4_MQ135|"),'Bloco 1 10s Com RTOS RX'!$M847,LEN(",O3_MQ131|"),'Bloco 1 10s Com RTOS RX'!$N847)*8</f>
        <v>672</v>
      </c>
    </row>
    <row r="848" ht="15.75" customHeight="1">
      <c r="A848" s="1" t="s">
        <v>11735</v>
      </c>
      <c r="B848" s="1" t="s">
        <v>11736</v>
      </c>
      <c r="C848" s="1" t="s">
        <v>8399</v>
      </c>
      <c r="D848" s="1" t="s">
        <v>11737</v>
      </c>
      <c r="E848" s="1" t="s">
        <v>1833</v>
      </c>
      <c r="F848" s="1" t="s">
        <v>1833</v>
      </c>
      <c r="G848" s="1" t="s">
        <v>1833</v>
      </c>
      <c r="H848" s="1" t="s">
        <v>625</v>
      </c>
      <c r="I848" s="1" t="s">
        <v>498</v>
      </c>
      <c r="J848" s="1" t="s">
        <v>626</v>
      </c>
      <c r="K848" s="1" t="s">
        <v>73</v>
      </c>
      <c r="L848" s="1" t="s">
        <v>116</v>
      </c>
      <c r="M848" s="1" t="s">
        <v>159</v>
      </c>
      <c r="N848" s="1" t="s">
        <v>69</v>
      </c>
      <c r="O848" s="1" t="s">
        <v>1833</v>
      </c>
      <c r="P848" s="1" t="s">
        <v>1833</v>
      </c>
      <c r="Q848" s="1" t="s">
        <v>3692</v>
      </c>
      <c r="R848" s="1" t="s">
        <v>1833</v>
      </c>
      <c r="S848" s="1" t="s">
        <v>3693</v>
      </c>
      <c r="T848" s="1" t="s">
        <v>4371</v>
      </c>
      <c r="U848" s="1" t="s">
        <v>1833</v>
      </c>
      <c r="V848" s="1" t="s">
        <v>1833</v>
      </c>
      <c r="W848" s="1" t="s">
        <v>3695</v>
      </c>
      <c r="X848" s="1" t="s">
        <v>11738</v>
      </c>
      <c r="Y848" s="2">
        <f>X849-'Bloco 1 10s Com RTOS RX'!$X848</f>
        <v>0.0001157407407</v>
      </c>
      <c r="Z848" s="1">
        <f>SUM(LEN(",CO_MQ135|"),'Bloco 1 10s Com RTOS RX'!$H848,LEN(",CO2_MQ135|"),'Bloco 1 10s Com RTOS RX'!$I848,LEN(",Alcool_MQ135|"),'Bloco 1 10s Com RTOS RX'!$J848,LEN(",Alcool_MQ135|"),'Bloco 1 10s Com RTOS RX'!$K848,LEN(",Toluen_MQ135|"),'Bloco 1 10s Com RTOS RX'!$L848,LEN(",MH4_MQ135|"),'Bloco 1 10s Com RTOS RX'!$M848,LEN(",O3_MQ131|"),'Bloco 1 10s Com RTOS RX'!$N848)*8</f>
        <v>672</v>
      </c>
    </row>
    <row r="849" ht="15.75" customHeight="1">
      <c r="A849" s="1" t="s">
        <v>11739</v>
      </c>
      <c r="B849" s="1" t="s">
        <v>11740</v>
      </c>
      <c r="C849" s="1" t="s">
        <v>8399</v>
      </c>
      <c r="D849" s="1" t="s">
        <v>11741</v>
      </c>
      <c r="E849" s="1" t="s">
        <v>1833</v>
      </c>
      <c r="F849" s="1" t="s">
        <v>1833</v>
      </c>
      <c r="G849" s="1" t="s">
        <v>1833</v>
      </c>
      <c r="H849" s="1" t="s">
        <v>191</v>
      </c>
      <c r="I849" s="1" t="s">
        <v>192</v>
      </c>
      <c r="J849" s="1" t="s">
        <v>193</v>
      </c>
      <c r="K849" s="1" t="s">
        <v>73</v>
      </c>
      <c r="L849" s="1" t="s">
        <v>194</v>
      </c>
      <c r="M849" s="1" t="s">
        <v>37</v>
      </c>
      <c r="N849" s="1" t="s">
        <v>14</v>
      </c>
      <c r="O849" s="1" t="s">
        <v>1833</v>
      </c>
      <c r="P849" s="1" t="s">
        <v>1833</v>
      </c>
      <c r="Q849" s="1" t="s">
        <v>3692</v>
      </c>
      <c r="R849" s="1" t="s">
        <v>1833</v>
      </c>
      <c r="S849" s="1" t="s">
        <v>3693</v>
      </c>
      <c r="T849" s="1" t="s">
        <v>4371</v>
      </c>
      <c r="U849" s="1" t="s">
        <v>1833</v>
      </c>
      <c r="V849" s="1" t="s">
        <v>1833</v>
      </c>
      <c r="W849" s="1" t="s">
        <v>3695</v>
      </c>
      <c r="X849" s="1" t="s">
        <v>11742</v>
      </c>
      <c r="Y849" s="2">
        <f>X850-'Bloco 1 10s Com RTOS RX'!$X849</f>
        <v>0.0001157407407</v>
      </c>
      <c r="Z849" s="1">
        <f>SUM(LEN(",CO_MQ135|"),'Bloco 1 10s Com RTOS RX'!$H849,LEN(",CO2_MQ135|"),'Bloco 1 10s Com RTOS RX'!$I849,LEN(",Alcool_MQ135|"),'Bloco 1 10s Com RTOS RX'!$J849,LEN(",Alcool_MQ135|"),'Bloco 1 10s Com RTOS RX'!$K849,LEN(",Toluen_MQ135|"),'Bloco 1 10s Com RTOS RX'!$L849,LEN(",MH4_MQ135|"),'Bloco 1 10s Com RTOS RX'!$M849,LEN(",O3_MQ131|"),'Bloco 1 10s Com RTOS RX'!$N849)*8</f>
        <v>672</v>
      </c>
    </row>
    <row r="850" ht="15.75" customHeight="1">
      <c r="A850" s="1" t="s">
        <v>11743</v>
      </c>
      <c r="B850" s="1" t="s">
        <v>11744</v>
      </c>
      <c r="C850" s="1" t="s">
        <v>8399</v>
      </c>
      <c r="D850" s="1" t="s">
        <v>11745</v>
      </c>
      <c r="E850" s="1" t="s">
        <v>1833</v>
      </c>
      <c r="F850" s="1" t="s">
        <v>1833</v>
      </c>
      <c r="G850" s="1" t="s">
        <v>1833</v>
      </c>
      <c r="H850" s="1" t="s">
        <v>329</v>
      </c>
      <c r="I850" s="1" t="s">
        <v>330</v>
      </c>
      <c r="J850" s="1" t="s">
        <v>331</v>
      </c>
      <c r="K850" s="1" t="s">
        <v>36</v>
      </c>
      <c r="L850" s="1" t="s">
        <v>122</v>
      </c>
      <c r="M850" s="1" t="s">
        <v>37</v>
      </c>
      <c r="N850" s="1" t="s">
        <v>400</v>
      </c>
      <c r="O850" s="1" t="s">
        <v>1833</v>
      </c>
      <c r="P850" s="1" t="s">
        <v>1833</v>
      </c>
      <c r="Q850" s="1" t="s">
        <v>3692</v>
      </c>
      <c r="R850" s="1" t="s">
        <v>1833</v>
      </c>
      <c r="S850" s="1" t="s">
        <v>3693</v>
      </c>
      <c r="T850" s="1" t="s">
        <v>4371</v>
      </c>
      <c r="U850" s="1" t="s">
        <v>1833</v>
      </c>
      <c r="V850" s="1" t="s">
        <v>1833</v>
      </c>
      <c r="W850" s="1" t="s">
        <v>3695</v>
      </c>
      <c r="X850" s="1" t="s">
        <v>11746</v>
      </c>
      <c r="Y850" s="2">
        <f>X851-'Bloco 1 10s Com RTOS RX'!$X850</f>
        <v>0.0001157407407</v>
      </c>
      <c r="Z850" s="1">
        <f>SUM(LEN(",CO_MQ135|"),'Bloco 1 10s Com RTOS RX'!$H850,LEN(",CO2_MQ135|"),'Bloco 1 10s Com RTOS RX'!$I850,LEN(",Alcool_MQ135|"),'Bloco 1 10s Com RTOS RX'!$J850,LEN(",Alcool_MQ135|"),'Bloco 1 10s Com RTOS RX'!$K850,LEN(",Toluen_MQ135|"),'Bloco 1 10s Com RTOS RX'!$L850,LEN(",MH4_MQ135|"),'Bloco 1 10s Com RTOS RX'!$M850,LEN(",O3_MQ131|"),'Bloco 1 10s Com RTOS RX'!$N850)*8</f>
        <v>672</v>
      </c>
    </row>
    <row r="851" ht="15.75" customHeight="1">
      <c r="A851" s="1" t="s">
        <v>11747</v>
      </c>
      <c r="B851" s="1" t="s">
        <v>11748</v>
      </c>
      <c r="C851" s="1" t="s">
        <v>8399</v>
      </c>
      <c r="D851" s="1" t="s">
        <v>11749</v>
      </c>
      <c r="E851" s="1" t="s">
        <v>1833</v>
      </c>
      <c r="F851" s="1" t="s">
        <v>1833</v>
      </c>
      <c r="G851" s="1" t="s">
        <v>1833</v>
      </c>
      <c r="H851" s="1" t="s">
        <v>329</v>
      </c>
      <c r="I851" s="1" t="s">
        <v>330</v>
      </c>
      <c r="J851" s="1" t="s">
        <v>331</v>
      </c>
      <c r="K851" s="1" t="s">
        <v>36</v>
      </c>
      <c r="L851" s="1" t="s">
        <v>122</v>
      </c>
      <c r="M851" s="1" t="s">
        <v>37</v>
      </c>
      <c r="N851" s="1" t="s">
        <v>69</v>
      </c>
      <c r="O851" s="1" t="s">
        <v>1833</v>
      </c>
      <c r="P851" s="1" t="s">
        <v>1833</v>
      </c>
      <c r="Q851" s="1" t="s">
        <v>3692</v>
      </c>
      <c r="R851" s="1" t="s">
        <v>1833</v>
      </c>
      <c r="S851" s="1" t="s">
        <v>3693</v>
      </c>
      <c r="T851" s="1" t="s">
        <v>4371</v>
      </c>
      <c r="U851" s="1" t="s">
        <v>1833</v>
      </c>
      <c r="V851" s="1" t="s">
        <v>1833</v>
      </c>
      <c r="W851" s="1" t="s">
        <v>3695</v>
      </c>
      <c r="X851" s="1" t="s">
        <v>11750</v>
      </c>
      <c r="Y851" s="2">
        <f>X852-'Bloco 1 10s Com RTOS RX'!$X851</f>
        <v>0.0001157407407</v>
      </c>
      <c r="Z851" s="1">
        <f>SUM(LEN(",CO_MQ135|"),'Bloco 1 10s Com RTOS RX'!$H851,LEN(",CO2_MQ135|"),'Bloco 1 10s Com RTOS RX'!$I851,LEN(",Alcool_MQ135|"),'Bloco 1 10s Com RTOS RX'!$J851,LEN(",Alcool_MQ135|"),'Bloco 1 10s Com RTOS RX'!$K851,LEN(",Toluen_MQ135|"),'Bloco 1 10s Com RTOS RX'!$L851,LEN(",MH4_MQ135|"),'Bloco 1 10s Com RTOS RX'!$M851,LEN(",O3_MQ131|"),'Bloco 1 10s Com RTOS RX'!$N851)*8</f>
        <v>672</v>
      </c>
    </row>
    <row r="852" ht="15.75" customHeight="1">
      <c r="A852" s="1" t="s">
        <v>11751</v>
      </c>
      <c r="B852" s="1" t="s">
        <v>11752</v>
      </c>
      <c r="C852" s="1" t="s">
        <v>8399</v>
      </c>
      <c r="D852" s="1" t="s">
        <v>11753</v>
      </c>
      <c r="E852" s="1" t="s">
        <v>1833</v>
      </c>
      <c r="F852" s="1" t="s">
        <v>1833</v>
      </c>
      <c r="G852" s="1" t="s">
        <v>1833</v>
      </c>
      <c r="H852" s="1" t="s">
        <v>569</v>
      </c>
      <c r="I852" s="1" t="s">
        <v>240</v>
      </c>
      <c r="J852" s="1" t="s">
        <v>451</v>
      </c>
      <c r="K852" s="1" t="s">
        <v>44</v>
      </c>
      <c r="L852" s="1" t="s">
        <v>570</v>
      </c>
      <c r="M852" s="1" t="s">
        <v>3694</v>
      </c>
      <c r="N852" s="1" t="s">
        <v>69</v>
      </c>
      <c r="O852" s="1" t="s">
        <v>1833</v>
      </c>
      <c r="P852" s="1" t="s">
        <v>1833</v>
      </c>
      <c r="Q852" s="1" t="s">
        <v>3692</v>
      </c>
      <c r="R852" s="1" t="s">
        <v>1833</v>
      </c>
      <c r="S852" s="1" t="s">
        <v>3693</v>
      </c>
      <c r="T852" s="1" t="s">
        <v>4371</v>
      </c>
      <c r="U852" s="1" t="s">
        <v>1833</v>
      </c>
      <c r="V852" s="1" t="s">
        <v>1833</v>
      </c>
      <c r="W852" s="1" t="s">
        <v>3695</v>
      </c>
      <c r="X852" s="1" t="s">
        <v>11754</v>
      </c>
      <c r="Y852" s="2">
        <f>X853-'Bloco 1 10s Com RTOS RX'!$X852</f>
        <v>0.0001157407407</v>
      </c>
      <c r="Z852" s="1">
        <f>SUM(LEN(",CO_MQ135|"),'Bloco 1 10s Com RTOS RX'!$H852,LEN(",CO2_MQ135|"),'Bloco 1 10s Com RTOS RX'!$I852,LEN(",Alcool_MQ135|"),'Bloco 1 10s Com RTOS RX'!$J852,LEN(",Alcool_MQ135|"),'Bloco 1 10s Com RTOS RX'!$K852,LEN(",Toluen_MQ135|"),'Bloco 1 10s Com RTOS RX'!$L852,LEN(",MH4_MQ135|"),'Bloco 1 10s Com RTOS RX'!$M852,LEN(",O3_MQ131|"),'Bloco 1 10s Com RTOS RX'!$N852)*8</f>
        <v>672</v>
      </c>
    </row>
    <row r="853" ht="15.75" customHeight="1">
      <c r="A853" s="1" t="s">
        <v>11755</v>
      </c>
      <c r="B853" s="1" t="s">
        <v>11756</v>
      </c>
      <c r="C853" s="1" t="s">
        <v>8399</v>
      </c>
      <c r="D853" s="1" t="s">
        <v>11757</v>
      </c>
      <c r="E853" s="1" t="s">
        <v>1833</v>
      </c>
      <c r="F853" s="1" t="s">
        <v>1833</v>
      </c>
      <c r="G853" s="1" t="s">
        <v>1833</v>
      </c>
      <c r="H853" s="1" t="s">
        <v>587</v>
      </c>
      <c r="I853" s="1" t="s">
        <v>192</v>
      </c>
      <c r="J853" s="1" t="s">
        <v>564</v>
      </c>
      <c r="K853" s="1" t="s">
        <v>36</v>
      </c>
      <c r="L853" s="1" t="s">
        <v>62</v>
      </c>
      <c r="M853" s="1" t="s">
        <v>37</v>
      </c>
      <c r="N853" s="1" t="s">
        <v>3755</v>
      </c>
      <c r="O853" s="1" t="s">
        <v>1833</v>
      </c>
      <c r="P853" s="1" t="s">
        <v>1833</v>
      </c>
      <c r="Q853" s="1" t="s">
        <v>3692</v>
      </c>
      <c r="R853" s="1" t="s">
        <v>1833</v>
      </c>
      <c r="S853" s="1" t="s">
        <v>3693</v>
      </c>
      <c r="T853" s="1" t="s">
        <v>4371</v>
      </c>
      <c r="U853" s="1" t="s">
        <v>1833</v>
      </c>
      <c r="V853" s="1" t="s">
        <v>1833</v>
      </c>
      <c r="W853" s="1" t="s">
        <v>3695</v>
      </c>
      <c r="X853" s="1" t="s">
        <v>11758</v>
      </c>
      <c r="Y853" s="2">
        <f>X854-'Bloco 1 10s Com RTOS RX'!$X853</f>
        <v>0.0001157407407</v>
      </c>
      <c r="Z853" s="1">
        <f>SUM(LEN(",CO_MQ135|"),'Bloco 1 10s Com RTOS RX'!$H853,LEN(",CO2_MQ135|"),'Bloco 1 10s Com RTOS RX'!$I853,LEN(",Alcool_MQ135|"),'Bloco 1 10s Com RTOS RX'!$J853,LEN(",Alcool_MQ135|"),'Bloco 1 10s Com RTOS RX'!$K853,LEN(",Toluen_MQ135|"),'Bloco 1 10s Com RTOS RX'!$L853,LEN(",MH4_MQ135|"),'Bloco 1 10s Com RTOS RX'!$M853,LEN(",O3_MQ131|"),'Bloco 1 10s Com RTOS RX'!$N853)*8</f>
        <v>672</v>
      </c>
    </row>
    <row r="854" ht="15.75" customHeight="1">
      <c r="A854" s="1" t="s">
        <v>11759</v>
      </c>
      <c r="B854" s="1" t="s">
        <v>11760</v>
      </c>
      <c r="C854" s="1" t="s">
        <v>8399</v>
      </c>
      <c r="D854" s="1" t="s">
        <v>11761</v>
      </c>
      <c r="E854" s="1" t="s">
        <v>1833</v>
      </c>
      <c r="F854" s="1" t="s">
        <v>1833</v>
      </c>
      <c r="G854" s="1" t="s">
        <v>1833</v>
      </c>
      <c r="H854" s="1" t="s">
        <v>369</v>
      </c>
      <c r="I854" s="1" t="s">
        <v>240</v>
      </c>
      <c r="J854" s="1" t="s">
        <v>241</v>
      </c>
      <c r="K854" s="1" t="s">
        <v>36</v>
      </c>
      <c r="L854" s="1" t="s">
        <v>23</v>
      </c>
      <c r="M854" s="1" t="s">
        <v>37</v>
      </c>
      <c r="N854" s="1" t="s">
        <v>69</v>
      </c>
      <c r="O854" s="1" t="s">
        <v>1833</v>
      </c>
      <c r="P854" s="1" t="s">
        <v>1833</v>
      </c>
      <c r="Q854" s="1" t="s">
        <v>3692</v>
      </c>
      <c r="R854" s="1" t="s">
        <v>1833</v>
      </c>
      <c r="S854" s="1" t="s">
        <v>3700</v>
      </c>
      <c r="T854" s="1" t="s">
        <v>4371</v>
      </c>
      <c r="U854" s="1" t="s">
        <v>1833</v>
      </c>
      <c r="V854" s="1" t="s">
        <v>1833</v>
      </c>
      <c r="W854" s="1" t="s">
        <v>3695</v>
      </c>
      <c r="X854" s="1" t="s">
        <v>11762</v>
      </c>
      <c r="Y854" s="2">
        <f>X855-'Bloco 1 10s Com RTOS RX'!$X854</f>
        <v>0.0001157407407</v>
      </c>
      <c r="Z854" s="1">
        <f>SUM(LEN(",CO_MQ135|"),'Bloco 1 10s Com RTOS RX'!$H854,LEN(",CO2_MQ135|"),'Bloco 1 10s Com RTOS RX'!$I854,LEN(",Alcool_MQ135|"),'Bloco 1 10s Com RTOS RX'!$J854,LEN(",Alcool_MQ135|"),'Bloco 1 10s Com RTOS RX'!$K854,LEN(",Toluen_MQ135|"),'Bloco 1 10s Com RTOS RX'!$L854,LEN(",MH4_MQ135|"),'Bloco 1 10s Com RTOS RX'!$M854,LEN(",O3_MQ131|"),'Bloco 1 10s Com RTOS RX'!$N854)*8</f>
        <v>672</v>
      </c>
    </row>
    <row r="855" ht="15.75" customHeight="1">
      <c r="A855" s="1" t="s">
        <v>11763</v>
      </c>
      <c r="B855" s="1" t="s">
        <v>11764</v>
      </c>
      <c r="C855" s="1" t="s">
        <v>8399</v>
      </c>
      <c r="D855" s="1" t="s">
        <v>11765</v>
      </c>
      <c r="E855" s="1" t="s">
        <v>1833</v>
      </c>
      <c r="F855" s="1" t="s">
        <v>1833</v>
      </c>
      <c r="G855" s="1" t="s">
        <v>1833</v>
      </c>
      <c r="H855" s="1" t="s">
        <v>4419</v>
      </c>
      <c r="I855" s="1" t="s">
        <v>192</v>
      </c>
      <c r="J855" s="1" t="s">
        <v>558</v>
      </c>
      <c r="K855" s="1" t="s">
        <v>36</v>
      </c>
      <c r="L855" s="1" t="s">
        <v>39</v>
      </c>
      <c r="M855" s="1" t="s">
        <v>37</v>
      </c>
      <c r="N855" s="1" t="s">
        <v>14</v>
      </c>
      <c r="O855" s="1" t="s">
        <v>1833</v>
      </c>
      <c r="P855" s="1" t="s">
        <v>1833</v>
      </c>
      <c r="Q855" s="1" t="s">
        <v>3692</v>
      </c>
      <c r="R855" s="1" t="s">
        <v>1833</v>
      </c>
      <c r="S855" s="1" t="s">
        <v>3693</v>
      </c>
      <c r="T855" s="1" t="s">
        <v>4371</v>
      </c>
      <c r="U855" s="1" t="s">
        <v>1833</v>
      </c>
      <c r="V855" s="1" t="s">
        <v>1833</v>
      </c>
      <c r="W855" s="1" t="s">
        <v>3695</v>
      </c>
      <c r="X855" s="1" t="s">
        <v>11766</v>
      </c>
      <c r="Y855" s="2">
        <f>X856-'Bloco 1 10s Com RTOS RX'!$X855</f>
        <v>0.0001157407407</v>
      </c>
      <c r="Z855" s="1">
        <f>SUM(LEN(",CO_MQ135|"),'Bloco 1 10s Com RTOS RX'!$H855,LEN(",CO2_MQ135|"),'Bloco 1 10s Com RTOS RX'!$I855,LEN(",Alcool_MQ135|"),'Bloco 1 10s Com RTOS RX'!$J855,LEN(",Alcool_MQ135|"),'Bloco 1 10s Com RTOS RX'!$K855,LEN(",Toluen_MQ135|"),'Bloco 1 10s Com RTOS RX'!$L855,LEN(",MH4_MQ135|"),'Bloco 1 10s Com RTOS RX'!$M855,LEN(",O3_MQ131|"),'Bloco 1 10s Com RTOS RX'!$N855)*8</f>
        <v>672</v>
      </c>
    </row>
    <row r="856" ht="15.75" customHeight="1">
      <c r="A856" s="1" t="s">
        <v>11767</v>
      </c>
      <c r="B856" s="1" t="s">
        <v>11768</v>
      </c>
      <c r="C856" s="1" t="s">
        <v>8399</v>
      </c>
      <c r="D856" s="1" t="s">
        <v>11769</v>
      </c>
      <c r="E856" s="1" t="s">
        <v>1833</v>
      </c>
      <c r="F856" s="1" t="s">
        <v>1833</v>
      </c>
      <c r="G856" s="1" t="s">
        <v>1833</v>
      </c>
      <c r="H856" s="1" t="s">
        <v>587</v>
      </c>
      <c r="I856" s="1" t="s">
        <v>192</v>
      </c>
      <c r="J856" s="1" t="s">
        <v>564</v>
      </c>
      <c r="K856" s="1" t="s">
        <v>36</v>
      </c>
      <c r="L856" s="1" t="s">
        <v>62</v>
      </c>
      <c r="M856" s="1" t="s">
        <v>37</v>
      </c>
      <c r="N856" s="1" t="s">
        <v>89</v>
      </c>
      <c r="O856" s="1" t="s">
        <v>1833</v>
      </c>
      <c r="P856" s="1" t="s">
        <v>1833</v>
      </c>
      <c r="Q856" s="1" t="s">
        <v>3692</v>
      </c>
      <c r="R856" s="1" t="s">
        <v>1833</v>
      </c>
      <c r="S856" s="1" t="s">
        <v>3693</v>
      </c>
      <c r="T856" s="1" t="s">
        <v>4371</v>
      </c>
      <c r="U856" s="1" t="s">
        <v>1833</v>
      </c>
      <c r="V856" s="1" t="s">
        <v>1833</v>
      </c>
      <c r="W856" s="1" t="s">
        <v>3695</v>
      </c>
      <c r="X856" s="1" t="s">
        <v>11770</v>
      </c>
      <c r="Y856" s="2">
        <f>X857-'Bloco 1 10s Com RTOS RX'!$X856</f>
        <v>0.0001157407407</v>
      </c>
      <c r="Z856" s="1">
        <f>SUM(LEN(",CO_MQ135|"),'Bloco 1 10s Com RTOS RX'!$H856,LEN(",CO2_MQ135|"),'Bloco 1 10s Com RTOS RX'!$I856,LEN(",Alcool_MQ135|"),'Bloco 1 10s Com RTOS RX'!$J856,LEN(",Alcool_MQ135|"),'Bloco 1 10s Com RTOS RX'!$K856,LEN(",Toluen_MQ135|"),'Bloco 1 10s Com RTOS RX'!$L856,LEN(",MH4_MQ135|"),'Bloco 1 10s Com RTOS RX'!$M856,LEN(",O3_MQ131|"),'Bloco 1 10s Com RTOS RX'!$N856)*8</f>
        <v>672</v>
      </c>
    </row>
    <row r="857" ht="15.75" customHeight="1">
      <c r="A857" s="1" t="s">
        <v>11771</v>
      </c>
      <c r="B857" s="1" t="s">
        <v>11772</v>
      </c>
      <c r="C857" s="1" t="s">
        <v>8399</v>
      </c>
      <c r="D857" s="1" t="s">
        <v>11773</v>
      </c>
      <c r="E857" s="1" t="s">
        <v>1833</v>
      </c>
      <c r="F857" s="1" t="s">
        <v>1833</v>
      </c>
      <c r="G857" s="1" t="s">
        <v>1833</v>
      </c>
      <c r="H857" s="1" t="s">
        <v>579</v>
      </c>
      <c r="I857" s="1" t="s">
        <v>498</v>
      </c>
      <c r="J857" s="1" t="s">
        <v>193</v>
      </c>
      <c r="K857" s="1" t="s">
        <v>73</v>
      </c>
      <c r="L857" s="1" t="s">
        <v>219</v>
      </c>
      <c r="M857" s="1" t="s">
        <v>37</v>
      </c>
      <c r="N857" s="1" t="s">
        <v>3755</v>
      </c>
      <c r="O857" s="1" t="s">
        <v>1833</v>
      </c>
      <c r="P857" s="1" t="s">
        <v>1833</v>
      </c>
      <c r="Q857" s="1" t="s">
        <v>3692</v>
      </c>
      <c r="R857" s="1" t="s">
        <v>1833</v>
      </c>
      <c r="S857" s="1" t="s">
        <v>3693</v>
      </c>
      <c r="T857" s="1" t="s">
        <v>4371</v>
      </c>
      <c r="U857" s="1" t="s">
        <v>1833</v>
      </c>
      <c r="V857" s="1" t="s">
        <v>1833</v>
      </c>
      <c r="W857" s="1" t="s">
        <v>3695</v>
      </c>
      <c r="X857" s="1" t="s">
        <v>11774</v>
      </c>
      <c r="Y857" s="2">
        <f>X858-'Bloco 1 10s Com RTOS RX'!$X857</f>
        <v>0.0001157407407</v>
      </c>
      <c r="Z857" s="1">
        <f>SUM(LEN(",CO_MQ135|"),'Bloco 1 10s Com RTOS RX'!$H857,LEN(",CO2_MQ135|"),'Bloco 1 10s Com RTOS RX'!$I857,LEN(",Alcool_MQ135|"),'Bloco 1 10s Com RTOS RX'!$J857,LEN(",Alcool_MQ135|"),'Bloco 1 10s Com RTOS RX'!$K857,LEN(",Toluen_MQ135|"),'Bloco 1 10s Com RTOS RX'!$L857,LEN(",MH4_MQ135|"),'Bloco 1 10s Com RTOS RX'!$M857,LEN(",O3_MQ131|"),'Bloco 1 10s Com RTOS RX'!$N857)*8</f>
        <v>672</v>
      </c>
    </row>
    <row r="858" ht="15.75" customHeight="1">
      <c r="A858" s="1" t="s">
        <v>11775</v>
      </c>
      <c r="B858" s="1" t="s">
        <v>11776</v>
      </c>
      <c r="C858" s="1" t="s">
        <v>8399</v>
      </c>
      <c r="D858" s="1" t="s">
        <v>11777</v>
      </c>
      <c r="E858" s="1" t="s">
        <v>1833</v>
      </c>
      <c r="F858" s="1" t="s">
        <v>1833</v>
      </c>
      <c r="G858" s="1" t="s">
        <v>1833</v>
      </c>
      <c r="H858" s="1" t="s">
        <v>191</v>
      </c>
      <c r="I858" s="1" t="s">
        <v>192</v>
      </c>
      <c r="J858" s="1" t="s">
        <v>193</v>
      </c>
      <c r="K858" s="1" t="s">
        <v>73</v>
      </c>
      <c r="L858" s="1" t="s">
        <v>194</v>
      </c>
      <c r="M858" s="1" t="s">
        <v>37</v>
      </c>
      <c r="N858" s="1" t="s">
        <v>3755</v>
      </c>
      <c r="O858" s="1" t="s">
        <v>1833</v>
      </c>
      <c r="P858" s="1" t="s">
        <v>1833</v>
      </c>
      <c r="Q858" s="1" t="s">
        <v>3692</v>
      </c>
      <c r="R858" s="1" t="s">
        <v>1833</v>
      </c>
      <c r="S858" s="1" t="s">
        <v>3693</v>
      </c>
      <c r="T858" s="1" t="s">
        <v>4371</v>
      </c>
      <c r="U858" s="1" t="s">
        <v>1833</v>
      </c>
      <c r="V858" s="1" t="s">
        <v>1833</v>
      </c>
      <c r="W858" s="1" t="s">
        <v>3695</v>
      </c>
      <c r="X858" s="1" t="s">
        <v>11778</v>
      </c>
      <c r="Y858" s="2">
        <f>X859-'Bloco 1 10s Com RTOS RX'!$X858</f>
        <v>0.0001157407407</v>
      </c>
      <c r="Z858" s="1">
        <f>SUM(LEN(",CO_MQ135|"),'Bloco 1 10s Com RTOS RX'!$H858,LEN(",CO2_MQ135|"),'Bloco 1 10s Com RTOS RX'!$I858,LEN(",Alcool_MQ135|"),'Bloco 1 10s Com RTOS RX'!$J858,LEN(",Alcool_MQ135|"),'Bloco 1 10s Com RTOS RX'!$K858,LEN(",Toluen_MQ135|"),'Bloco 1 10s Com RTOS RX'!$L858,LEN(",MH4_MQ135|"),'Bloco 1 10s Com RTOS RX'!$M858,LEN(",O3_MQ131|"),'Bloco 1 10s Com RTOS RX'!$N858)*8</f>
        <v>672</v>
      </c>
    </row>
    <row r="859" ht="15.75" customHeight="1">
      <c r="A859" s="1" t="s">
        <v>11779</v>
      </c>
      <c r="B859" s="1" t="s">
        <v>11780</v>
      </c>
      <c r="C859" s="1" t="s">
        <v>8399</v>
      </c>
      <c r="D859" s="1" t="s">
        <v>11781</v>
      </c>
      <c r="E859" s="1" t="s">
        <v>1833</v>
      </c>
      <c r="F859" s="1" t="s">
        <v>1833</v>
      </c>
      <c r="G859" s="1" t="s">
        <v>1833</v>
      </c>
      <c r="H859" s="1" t="s">
        <v>450</v>
      </c>
      <c r="I859" s="1" t="s">
        <v>240</v>
      </c>
      <c r="J859" s="1" t="s">
        <v>451</v>
      </c>
      <c r="K859" s="1" t="s">
        <v>36</v>
      </c>
      <c r="L859" s="1" t="s">
        <v>3729</v>
      </c>
      <c r="M859" s="1" t="s">
        <v>37</v>
      </c>
      <c r="N859" s="1" t="s">
        <v>3755</v>
      </c>
      <c r="O859" s="1" t="s">
        <v>1833</v>
      </c>
      <c r="P859" s="1" t="s">
        <v>1833</v>
      </c>
      <c r="Q859" s="1" t="s">
        <v>3692</v>
      </c>
      <c r="R859" s="1" t="s">
        <v>1833</v>
      </c>
      <c r="S859" s="1" t="s">
        <v>3693</v>
      </c>
      <c r="T859" s="1" t="s">
        <v>4371</v>
      </c>
      <c r="U859" s="1" t="s">
        <v>1833</v>
      </c>
      <c r="V859" s="1" t="s">
        <v>1833</v>
      </c>
      <c r="W859" s="1" t="s">
        <v>3695</v>
      </c>
      <c r="X859" s="1" t="s">
        <v>5431</v>
      </c>
      <c r="Y859" s="2">
        <f>X860-'Bloco 1 10s Com RTOS RX'!$X859</f>
        <v>0.0001157407407</v>
      </c>
      <c r="Z859" s="1">
        <f>SUM(LEN(",CO_MQ135|"),'Bloco 1 10s Com RTOS RX'!$H859,LEN(",CO2_MQ135|"),'Bloco 1 10s Com RTOS RX'!$I859,LEN(",Alcool_MQ135|"),'Bloco 1 10s Com RTOS RX'!$J859,LEN(",Alcool_MQ135|"),'Bloco 1 10s Com RTOS RX'!$K859,LEN(",Toluen_MQ135|"),'Bloco 1 10s Com RTOS RX'!$L859,LEN(",MH4_MQ135|"),'Bloco 1 10s Com RTOS RX'!$M859,LEN(",O3_MQ131|"),'Bloco 1 10s Com RTOS RX'!$N859)*8</f>
        <v>672</v>
      </c>
    </row>
    <row r="860" ht="15.75" customHeight="1">
      <c r="A860" s="1" t="s">
        <v>11782</v>
      </c>
      <c r="B860" s="1" t="s">
        <v>11783</v>
      </c>
      <c r="C860" s="1" t="s">
        <v>8399</v>
      </c>
      <c r="D860" s="1" t="s">
        <v>11784</v>
      </c>
      <c r="E860" s="1" t="s">
        <v>1833</v>
      </c>
      <c r="F860" s="1" t="s">
        <v>1833</v>
      </c>
      <c r="G860" s="1" t="s">
        <v>1833</v>
      </c>
      <c r="H860" s="1" t="s">
        <v>155</v>
      </c>
      <c r="I860" s="1" t="s">
        <v>498</v>
      </c>
      <c r="J860" s="1" t="s">
        <v>157</v>
      </c>
      <c r="K860" s="1" t="s">
        <v>73</v>
      </c>
      <c r="L860" s="1" t="s">
        <v>499</v>
      </c>
      <c r="M860" s="1" t="s">
        <v>159</v>
      </c>
      <c r="N860" s="1" t="s">
        <v>89</v>
      </c>
      <c r="O860" s="1" t="s">
        <v>1833</v>
      </c>
      <c r="P860" s="1" t="s">
        <v>1833</v>
      </c>
      <c r="Q860" s="1" t="s">
        <v>3692</v>
      </c>
      <c r="R860" s="1" t="s">
        <v>1833</v>
      </c>
      <c r="S860" s="1" t="s">
        <v>3693</v>
      </c>
      <c r="T860" s="1" t="s">
        <v>4371</v>
      </c>
      <c r="U860" s="1" t="s">
        <v>1833</v>
      </c>
      <c r="V860" s="1" t="s">
        <v>1833</v>
      </c>
      <c r="W860" s="1" t="s">
        <v>3695</v>
      </c>
      <c r="X860" s="1" t="s">
        <v>11785</v>
      </c>
      <c r="Y860" s="2">
        <f>X861-'Bloco 1 10s Com RTOS RX'!$X860</f>
        <v>0.0001157407407</v>
      </c>
      <c r="Z860" s="1">
        <f>SUM(LEN(",CO_MQ135|"),'Bloco 1 10s Com RTOS RX'!$H860,LEN(",CO2_MQ135|"),'Bloco 1 10s Com RTOS RX'!$I860,LEN(",Alcool_MQ135|"),'Bloco 1 10s Com RTOS RX'!$J860,LEN(",Alcool_MQ135|"),'Bloco 1 10s Com RTOS RX'!$K860,LEN(",Toluen_MQ135|"),'Bloco 1 10s Com RTOS RX'!$L860,LEN(",MH4_MQ135|"),'Bloco 1 10s Com RTOS RX'!$M860,LEN(",O3_MQ131|"),'Bloco 1 10s Com RTOS RX'!$N860)*8</f>
        <v>672</v>
      </c>
    </row>
    <row r="861" ht="15.75" customHeight="1">
      <c r="A861" s="1" t="s">
        <v>11786</v>
      </c>
      <c r="B861" s="1" t="s">
        <v>11787</v>
      </c>
      <c r="C861" s="1" t="s">
        <v>8399</v>
      </c>
      <c r="D861" s="1" t="s">
        <v>11788</v>
      </c>
      <c r="E861" s="1" t="s">
        <v>1833</v>
      </c>
      <c r="F861" s="1" t="s">
        <v>1833</v>
      </c>
      <c r="G861" s="1" t="s">
        <v>1833</v>
      </c>
      <c r="H861" s="1" t="s">
        <v>587</v>
      </c>
      <c r="I861" s="1" t="s">
        <v>192</v>
      </c>
      <c r="J861" s="1" t="s">
        <v>564</v>
      </c>
      <c r="K861" s="1" t="s">
        <v>36</v>
      </c>
      <c r="L861" s="1" t="s">
        <v>62</v>
      </c>
      <c r="M861" s="1" t="s">
        <v>37</v>
      </c>
      <c r="N861" s="1" t="s">
        <v>89</v>
      </c>
      <c r="O861" s="1" t="s">
        <v>1833</v>
      </c>
      <c r="P861" s="1" t="s">
        <v>1833</v>
      </c>
      <c r="Q861" s="1" t="s">
        <v>3692</v>
      </c>
      <c r="R861" s="1" t="s">
        <v>1833</v>
      </c>
      <c r="S861" s="1" t="s">
        <v>3693</v>
      </c>
      <c r="T861" s="1" t="s">
        <v>4371</v>
      </c>
      <c r="U861" s="1" t="s">
        <v>1833</v>
      </c>
      <c r="V861" s="1" t="s">
        <v>1833</v>
      </c>
      <c r="W861" s="1" t="s">
        <v>3695</v>
      </c>
      <c r="X861" s="1" t="s">
        <v>11789</v>
      </c>
      <c r="Y861" s="2">
        <f>X862-'Bloco 1 10s Com RTOS RX'!$X861</f>
        <v>0.0001273148148</v>
      </c>
      <c r="Z861" s="1">
        <f>SUM(LEN(",CO_MQ135|"),'Bloco 1 10s Com RTOS RX'!$H861,LEN(",CO2_MQ135|"),'Bloco 1 10s Com RTOS RX'!$I861,LEN(",Alcool_MQ135|"),'Bloco 1 10s Com RTOS RX'!$J861,LEN(",Alcool_MQ135|"),'Bloco 1 10s Com RTOS RX'!$K861,LEN(",Toluen_MQ135|"),'Bloco 1 10s Com RTOS RX'!$L861,LEN(",MH4_MQ135|"),'Bloco 1 10s Com RTOS RX'!$M861,LEN(",O3_MQ131|"),'Bloco 1 10s Com RTOS RX'!$N861)*8</f>
        <v>672</v>
      </c>
    </row>
    <row r="862" ht="15.75" customHeight="1">
      <c r="A862" s="1" t="s">
        <v>11790</v>
      </c>
      <c r="B862" s="1" t="s">
        <v>11791</v>
      </c>
      <c r="C862" s="1" t="s">
        <v>8399</v>
      </c>
      <c r="D862" s="1" t="s">
        <v>11792</v>
      </c>
      <c r="E862" s="1" t="s">
        <v>1833</v>
      </c>
      <c r="F862" s="1" t="s">
        <v>1833</v>
      </c>
      <c r="G862" s="1" t="s">
        <v>1833</v>
      </c>
      <c r="H862" s="1" t="s">
        <v>239</v>
      </c>
      <c r="I862" s="1" t="s">
        <v>240</v>
      </c>
      <c r="J862" s="1" t="s">
        <v>241</v>
      </c>
      <c r="K862" s="1" t="s">
        <v>36</v>
      </c>
      <c r="L862" s="1" t="s">
        <v>23</v>
      </c>
      <c r="M862" s="1" t="s">
        <v>37</v>
      </c>
      <c r="N862" s="1" t="s">
        <v>247</v>
      </c>
      <c r="O862" s="1" t="s">
        <v>1833</v>
      </c>
      <c r="P862" s="1" t="s">
        <v>1833</v>
      </c>
      <c r="Q862" s="1" t="s">
        <v>3692</v>
      </c>
      <c r="R862" s="1" t="s">
        <v>1833</v>
      </c>
      <c r="S862" s="1" t="s">
        <v>3693</v>
      </c>
      <c r="T862" s="1" t="s">
        <v>4371</v>
      </c>
      <c r="U862" s="1" t="s">
        <v>1833</v>
      </c>
      <c r="V862" s="1" t="s">
        <v>1833</v>
      </c>
      <c r="W862" s="1" t="s">
        <v>3695</v>
      </c>
      <c r="X862" s="1" t="s">
        <v>11793</v>
      </c>
      <c r="Y862" s="2">
        <f>X863-'Bloco 1 10s Com RTOS RX'!$X862</f>
        <v>0.0002314814815</v>
      </c>
      <c r="Z862" s="1">
        <f>SUM(LEN(",CO_MQ135|"),'Bloco 1 10s Com RTOS RX'!$H862,LEN(",CO2_MQ135|"),'Bloco 1 10s Com RTOS RX'!$I862,LEN(",Alcool_MQ135|"),'Bloco 1 10s Com RTOS RX'!$J862,LEN(",Alcool_MQ135|"),'Bloco 1 10s Com RTOS RX'!$K862,LEN(",Toluen_MQ135|"),'Bloco 1 10s Com RTOS RX'!$L862,LEN(",MH4_MQ135|"),'Bloco 1 10s Com RTOS RX'!$M862,LEN(",O3_MQ131|"),'Bloco 1 10s Com RTOS RX'!$N862)*8</f>
        <v>672</v>
      </c>
    </row>
    <row r="863" ht="15.75" customHeight="1">
      <c r="A863" s="1" t="s">
        <v>11794</v>
      </c>
      <c r="B863" s="1" t="s">
        <v>11795</v>
      </c>
      <c r="C863" s="1" t="s">
        <v>8399</v>
      </c>
      <c r="D863" s="1" t="s">
        <v>11796</v>
      </c>
      <c r="E863" s="1" t="s">
        <v>1833</v>
      </c>
      <c r="F863" s="1" t="s">
        <v>1833</v>
      </c>
      <c r="G863" s="1" t="s">
        <v>1833</v>
      </c>
      <c r="H863" s="1" t="s">
        <v>560</v>
      </c>
      <c r="I863" s="1" t="s">
        <v>330</v>
      </c>
      <c r="J863" s="1" t="s">
        <v>558</v>
      </c>
      <c r="K863" s="1" t="s">
        <v>36</v>
      </c>
      <c r="L863" s="1" t="s">
        <v>39</v>
      </c>
      <c r="M863" s="1" t="s">
        <v>37</v>
      </c>
      <c r="N863" s="1" t="s">
        <v>89</v>
      </c>
      <c r="O863" s="1" t="s">
        <v>1833</v>
      </c>
      <c r="P863" s="1" t="s">
        <v>1833</v>
      </c>
      <c r="Q863" s="1" t="s">
        <v>3692</v>
      </c>
      <c r="R863" s="1" t="s">
        <v>1833</v>
      </c>
      <c r="S863" s="1" t="s">
        <v>3693</v>
      </c>
      <c r="T863" s="1" t="s">
        <v>4371</v>
      </c>
      <c r="U863" s="1" t="s">
        <v>1833</v>
      </c>
      <c r="V863" s="1" t="s">
        <v>1833</v>
      </c>
      <c r="W863" s="1" t="s">
        <v>3695</v>
      </c>
      <c r="X863" s="1" t="s">
        <v>11797</v>
      </c>
      <c r="Y863" s="2">
        <f>X864-'Bloco 1 10s Com RTOS RX'!$X863</f>
        <v>0.0001157407407</v>
      </c>
      <c r="Z863" s="1">
        <f>SUM(LEN(",CO_MQ135|"),'Bloco 1 10s Com RTOS RX'!$H863,LEN(",CO2_MQ135|"),'Bloco 1 10s Com RTOS RX'!$I863,LEN(",Alcool_MQ135|"),'Bloco 1 10s Com RTOS RX'!$J863,LEN(",Alcool_MQ135|"),'Bloco 1 10s Com RTOS RX'!$K863,LEN(",Toluen_MQ135|"),'Bloco 1 10s Com RTOS RX'!$L863,LEN(",MH4_MQ135|"),'Bloco 1 10s Com RTOS RX'!$M863,LEN(",O3_MQ131|"),'Bloco 1 10s Com RTOS RX'!$N863)*8</f>
        <v>672</v>
      </c>
    </row>
    <row r="864" ht="15.75" customHeight="1">
      <c r="A864" s="1" t="s">
        <v>11798</v>
      </c>
      <c r="B864" s="1" t="s">
        <v>11799</v>
      </c>
      <c r="C864" s="1" t="s">
        <v>8399</v>
      </c>
      <c r="D864" s="1" t="s">
        <v>11800</v>
      </c>
      <c r="E864" s="1" t="s">
        <v>1833</v>
      </c>
      <c r="F864" s="1" t="s">
        <v>1833</v>
      </c>
      <c r="G864" s="1" t="s">
        <v>1833</v>
      </c>
      <c r="H864" s="1" t="s">
        <v>155</v>
      </c>
      <c r="I864" s="1" t="s">
        <v>498</v>
      </c>
      <c r="J864" s="1" t="s">
        <v>157</v>
      </c>
      <c r="K864" s="1" t="s">
        <v>73</v>
      </c>
      <c r="L864" s="1" t="s">
        <v>499</v>
      </c>
      <c r="M864" s="1" t="s">
        <v>159</v>
      </c>
      <c r="N864" s="1" t="s">
        <v>14</v>
      </c>
      <c r="O864" s="1" t="s">
        <v>1833</v>
      </c>
      <c r="P864" s="1" t="s">
        <v>1833</v>
      </c>
      <c r="Q864" s="1" t="s">
        <v>3692</v>
      </c>
      <c r="R864" s="1" t="s">
        <v>1833</v>
      </c>
      <c r="S864" s="1" t="s">
        <v>3693</v>
      </c>
      <c r="T864" s="1" t="s">
        <v>4371</v>
      </c>
      <c r="U864" s="1" t="s">
        <v>1833</v>
      </c>
      <c r="V864" s="1" t="s">
        <v>1833</v>
      </c>
      <c r="W864" s="1" t="s">
        <v>3695</v>
      </c>
      <c r="X864" s="1" t="s">
        <v>11801</v>
      </c>
      <c r="Y864" s="2">
        <f>X865-'Bloco 1 10s Com RTOS RX'!$X864</f>
        <v>0.0001157407407</v>
      </c>
      <c r="Z864" s="1">
        <f>SUM(LEN(",CO_MQ135|"),'Bloco 1 10s Com RTOS RX'!$H864,LEN(",CO2_MQ135|"),'Bloco 1 10s Com RTOS RX'!$I864,LEN(",Alcool_MQ135|"),'Bloco 1 10s Com RTOS RX'!$J864,LEN(",Alcool_MQ135|"),'Bloco 1 10s Com RTOS RX'!$K864,LEN(",Toluen_MQ135|"),'Bloco 1 10s Com RTOS RX'!$L864,LEN(",MH4_MQ135|"),'Bloco 1 10s Com RTOS RX'!$M864,LEN(",O3_MQ131|"),'Bloco 1 10s Com RTOS RX'!$N864)*8</f>
        <v>672</v>
      </c>
    </row>
    <row r="865" ht="15.75" customHeight="1">
      <c r="A865" s="1" t="s">
        <v>11802</v>
      </c>
      <c r="B865" s="1" t="s">
        <v>11803</v>
      </c>
      <c r="C865" s="1" t="s">
        <v>8399</v>
      </c>
      <c r="D865" s="1" t="s">
        <v>11804</v>
      </c>
      <c r="E865" s="1" t="s">
        <v>1833</v>
      </c>
      <c r="F865" s="1" t="s">
        <v>1833</v>
      </c>
      <c r="G865" s="1" t="s">
        <v>1833</v>
      </c>
      <c r="H865" s="1" t="s">
        <v>625</v>
      </c>
      <c r="I865" s="1" t="s">
        <v>498</v>
      </c>
      <c r="J865" s="1" t="s">
        <v>626</v>
      </c>
      <c r="K865" s="1" t="s">
        <v>73</v>
      </c>
      <c r="L865" s="1" t="s">
        <v>116</v>
      </c>
      <c r="M865" s="1" t="s">
        <v>159</v>
      </c>
      <c r="N865" s="1" t="s">
        <v>89</v>
      </c>
      <c r="O865" s="1" t="s">
        <v>1833</v>
      </c>
      <c r="P865" s="1" t="s">
        <v>1833</v>
      </c>
      <c r="Q865" s="1" t="s">
        <v>3692</v>
      </c>
      <c r="R865" s="1" t="s">
        <v>1833</v>
      </c>
      <c r="S865" s="1" t="s">
        <v>3693</v>
      </c>
      <c r="T865" s="1" t="s">
        <v>4371</v>
      </c>
      <c r="U865" s="1" t="s">
        <v>1833</v>
      </c>
      <c r="V865" s="1" t="s">
        <v>1833</v>
      </c>
      <c r="W865" s="1" t="s">
        <v>3695</v>
      </c>
      <c r="X865" s="1" t="s">
        <v>11805</v>
      </c>
      <c r="Y865" s="2">
        <f>X866-'Bloco 1 10s Com RTOS RX'!$X865</f>
        <v>0.0001157407407</v>
      </c>
      <c r="Z865" s="1">
        <f>SUM(LEN(",CO_MQ135|"),'Bloco 1 10s Com RTOS RX'!$H865,LEN(",CO2_MQ135|"),'Bloco 1 10s Com RTOS RX'!$I865,LEN(",Alcool_MQ135|"),'Bloco 1 10s Com RTOS RX'!$J865,LEN(",Alcool_MQ135|"),'Bloco 1 10s Com RTOS RX'!$K865,LEN(",Toluen_MQ135|"),'Bloco 1 10s Com RTOS RX'!$L865,LEN(",MH4_MQ135|"),'Bloco 1 10s Com RTOS RX'!$M865,LEN(",O3_MQ131|"),'Bloco 1 10s Com RTOS RX'!$N865)*8</f>
        <v>672</v>
      </c>
    </row>
    <row r="866" ht="15.75" customHeight="1">
      <c r="A866" s="1" t="s">
        <v>11806</v>
      </c>
      <c r="B866" s="1" t="s">
        <v>11807</v>
      </c>
      <c r="C866" s="1" t="s">
        <v>8399</v>
      </c>
      <c r="D866" s="1" t="s">
        <v>11808</v>
      </c>
      <c r="E866" s="1" t="s">
        <v>1833</v>
      </c>
      <c r="F866" s="1" t="s">
        <v>1833</v>
      </c>
      <c r="G866" s="1" t="s">
        <v>1833</v>
      </c>
      <c r="H866" s="1" t="s">
        <v>579</v>
      </c>
      <c r="I866" s="1" t="s">
        <v>498</v>
      </c>
      <c r="J866" s="1" t="s">
        <v>193</v>
      </c>
      <c r="K866" s="1" t="s">
        <v>73</v>
      </c>
      <c r="L866" s="1" t="s">
        <v>219</v>
      </c>
      <c r="M866" s="1" t="s">
        <v>37</v>
      </c>
      <c r="N866" s="1" t="s">
        <v>89</v>
      </c>
      <c r="O866" s="1" t="s">
        <v>1833</v>
      </c>
      <c r="P866" s="1" t="s">
        <v>1833</v>
      </c>
      <c r="Q866" s="1" t="s">
        <v>3692</v>
      </c>
      <c r="R866" s="1" t="s">
        <v>1833</v>
      </c>
      <c r="S866" s="1" t="s">
        <v>3693</v>
      </c>
      <c r="T866" s="1" t="s">
        <v>4371</v>
      </c>
      <c r="U866" s="1" t="s">
        <v>1833</v>
      </c>
      <c r="V866" s="1" t="s">
        <v>1833</v>
      </c>
      <c r="W866" s="1" t="s">
        <v>3695</v>
      </c>
      <c r="X866" s="1" t="s">
        <v>11809</v>
      </c>
      <c r="Y866" s="2">
        <f>X867-'Bloco 1 10s Com RTOS RX'!$X866</f>
        <v>0.0001157407407</v>
      </c>
      <c r="Z866" s="1">
        <f>SUM(LEN(",CO_MQ135|"),'Bloco 1 10s Com RTOS RX'!$H866,LEN(",CO2_MQ135|"),'Bloco 1 10s Com RTOS RX'!$I866,LEN(",Alcool_MQ135|"),'Bloco 1 10s Com RTOS RX'!$J866,LEN(",Alcool_MQ135|"),'Bloco 1 10s Com RTOS RX'!$K866,LEN(",Toluen_MQ135|"),'Bloco 1 10s Com RTOS RX'!$L866,LEN(",MH4_MQ135|"),'Bloco 1 10s Com RTOS RX'!$M866,LEN(",O3_MQ131|"),'Bloco 1 10s Com RTOS RX'!$N866)*8</f>
        <v>672</v>
      </c>
    </row>
    <row r="867" ht="15.75" customHeight="1">
      <c r="A867" s="1" t="s">
        <v>11810</v>
      </c>
      <c r="B867" s="1" t="s">
        <v>11811</v>
      </c>
      <c r="C867" s="1" t="s">
        <v>8399</v>
      </c>
      <c r="D867" s="1" t="s">
        <v>11812</v>
      </c>
      <c r="E867" s="1" t="s">
        <v>1833</v>
      </c>
      <c r="F867" s="1" t="s">
        <v>1833</v>
      </c>
      <c r="G867" s="1" t="s">
        <v>1833</v>
      </c>
      <c r="H867" s="1" t="s">
        <v>579</v>
      </c>
      <c r="I867" s="1" t="s">
        <v>498</v>
      </c>
      <c r="J867" s="1" t="s">
        <v>193</v>
      </c>
      <c r="K867" s="1" t="s">
        <v>73</v>
      </c>
      <c r="L867" s="1" t="s">
        <v>219</v>
      </c>
      <c r="M867" s="1" t="s">
        <v>37</v>
      </c>
      <c r="N867" s="1" t="s">
        <v>23</v>
      </c>
      <c r="O867" s="1" t="s">
        <v>1833</v>
      </c>
      <c r="P867" s="1" t="s">
        <v>1833</v>
      </c>
      <c r="Q867" s="1" t="s">
        <v>3692</v>
      </c>
      <c r="R867" s="1" t="s">
        <v>1833</v>
      </c>
      <c r="S867" s="1" t="s">
        <v>3693</v>
      </c>
      <c r="T867" s="1" t="s">
        <v>4371</v>
      </c>
      <c r="U867" s="1" t="s">
        <v>1833</v>
      </c>
      <c r="V867" s="1" t="s">
        <v>1833</v>
      </c>
      <c r="W867" s="1" t="s">
        <v>3695</v>
      </c>
      <c r="X867" s="1" t="s">
        <v>11813</v>
      </c>
      <c r="Y867" s="2">
        <f>X868-'Bloco 1 10s Com RTOS RX'!$X867</f>
        <v>0.0001157407407</v>
      </c>
      <c r="Z867" s="1">
        <f>SUM(LEN(",CO_MQ135|"),'Bloco 1 10s Com RTOS RX'!$H867,LEN(",CO2_MQ135|"),'Bloco 1 10s Com RTOS RX'!$I867,LEN(",Alcool_MQ135|"),'Bloco 1 10s Com RTOS RX'!$J867,LEN(",Alcool_MQ135|"),'Bloco 1 10s Com RTOS RX'!$K867,LEN(",Toluen_MQ135|"),'Bloco 1 10s Com RTOS RX'!$L867,LEN(",MH4_MQ135|"),'Bloco 1 10s Com RTOS RX'!$M867,LEN(",O3_MQ131|"),'Bloco 1 10s Com RTOS RX'!$N867)*8</f>
        <v>672</v>
      </c>
    </row>
    <row r="868" ht="15.75" customHeight="1">
      <c r="A868" s="1" t="s">
        <v>11814</v>
      </c>
      <c r="B868" s="1" t="s">
        <v>11815</v>
      </c>
      <c r="C868" s="1" t="s">
        <v>8399</v>
      </c>
      <c r="D868" s="1" t="s">
        <v>11816</v>
      </c>
      <c r="E868" s="1" t="s">
        <v>1833</v>
      </c>
      <c r="F868" s="1" t="s">
        <v>1833</v>
      </c>
      <c r="G868" s="1" t="s">
        <v>1833</v>
      </c>
      <c r="H868" s="1" t="s">
        <v>603</v>
      </c>
      <c r="I868" s="1" t="s">
        <v>614</v>
      </c>
      <c r="J868" s="1" t="s">
        <v>604</v>
      </c>
      <c r="K868" s="1" t="s">
        <v>3720</v>
      </c>
      <c r="L868" s="1" t="s">
        <v>47</v>
      </c>
      <c r="M868" s="1" t="s">
        <v>110</v>
      </c>
      <c r="N868" s="1" t="s">
        <v>89</v>
      </c>
      <c r="O868" s="1" t="s">
        <v>1833</v>
      </c>
      <c r="P868" s="1" t="s">
        <v>1833</v>
      </c>
      <c r="Q868" s="1" t="s">
        <v>3692</v>
      </c>
      <c r="R868" s="1" t="s">
        <v>1833</v>
      </c>
      <c r="S868" s="1" t="s">
        <v>3700</v>
      </c>
      <c r="T868" s="1" t="s">
        <v>4371</v>
      </c>
      <c r="U868" s="1" t="s">
        <v>1833</v>
      </c>
      <c r="V868" s="1" t="s">
        <v>1833</v>
      </c>
      <c r="W868" s="1" t="s">
        <v>3695</v>
      </c>
      <c r="X868" s="1" t="s">
        <v>11817</v>
      </c>
      <c r="Y868" s="2">
        <f>X869-'Bloco 1 10s Com RTOS RX'!$X868</f>
        <v>0.0001157407407</v>
      </c>
      <c r="Z868" s="1">
        <f>SUM(LEN(",CO_MQ135|"),'Bloco 1 10s Com RTOS RX'!$H868,LEN(",CO2_MQ135|"),'Bloco 1 10s Com RTOS RX'!$I868,LEN(",Alcool_MQ135|"),'Bloco 1 10s Com RTOS RX'!$J868,LEN(",Alcool_MQ135|"),'Bloco 1 10s Com RTOS RX'!$K868,LEN(",Toluen_MQ135|"),'Bloco 1 10s Com RTOS RX'!$L868,LEN(",MH4_MQ135|"),'Bloco 1 10s Com RTOS RX'!$M868,LEN(",O3_MQ131|"),'Bloco 1 10s Com RTOS RX'!$N868)*8</f>
        <v>672</v>
      </c>
    </row>
    <row r="869" ht="15.75" customHeight="1">
      <c r="A869" s="1" t="s">
        <v>11818</v>
      </c>
      <c r="B869" s="1" t="s">
        <v>11819</v>
      </c>
      <c r="C869" s="1" t="s">
        <v>8399</v>
      </c>
      <c r="D869" s="1" t="s">
        <v>11820</v>
      </c>
      <c r="E869" s="1" t="s">
        <v>1833</v>
      </c>
      <c r="F869" s="1" t="s">
        <v>1833</v>
      </c>
      <c r="G869" s="1" t="s">
        <v>1833</v>
      </c>
      <c r="H869" s="1" t="s">
        <v>577</v>
      </c>
      <c r="I869" s="1" t="s">
        <v>330</v>
      </c>
      <c r="J869" s="1" t="s">
        <v>331</v>
      </c>
      <c r="K869" s="1" t="s">
        <v>36</v>
      </c>
      <c r="L869" s="1" t="s">
        <v>56</v>
      </c>
      <c r="M869" s="1" t="s">
        <v>37</v>
      </c>
      <c r="N869" s="1" t="s">
        <v>131</v>
      </c>
      <c r="O869" s="1" t="s">
        <v>1833</v>
      </c>
      <c r="P869" s="1" t="s">
        <v>1833</v>
      </c>
      <c r="Q869" s="1" t="s">
        <v>3692</v>
      </c>
      <c r="R869" s="1" t="s">
        <v>1833</v>
      </c>
      <c r="S869" s="1" t="s">
        <v>3693</v>
      </c>
      <c r="T869" s="1" t="s">
        <v>4371</v>
      </c>
      <c r="U869" s="1" t="s">
        <v>1833</v>
      </c>
      <c r="V869" s="1" t="s">
        <v>1833</v>
      </c>
      <c r="W869" s="1" t="s">
        <v>3695</v>
      </c>
      <c r="X869" s="1" t="s">
        <v>11821</v>
      </c>
      <c r="Y869" s="2">
        <f>X870-'Bloco 1 10s Com RTOS RX'!$X869</f>
        <v>0.0001157407407</v>
      </c>
      <c r="Z869" s="1">
        <f>SUM(LEN(",CO_MQ135|"),'Bloco 1 10s Com RTOS RX'!$H869,LEN(",CO2_MQ135|"),'Bloco 1 10s Com RTOS RX'!$I869,LEN(",Alcool_MQ135|"),'Bloco 1 10s Com RTOS RX'!$J869,LEN(",Alcool_MQ135|"),'Bloco 1 10s Com RTOS RX'!$K869,LEN(",Toluen_MQ135|"),'Bloco 1 10s Com RTOS RX'!$L869,LEN(",MH4_MQ135|"),'Bloco 1 10s Com RTOS RX'!$M869,LEN(",O3_MQ131|"),'Bloco 1 10s Com RTOS RX'!$N869)*8</f>
        <v>672</v>
      </c>
    </row>
    <row r="870" ht="15.75" customHeight="1">
      <c r="A870" s="1" t="s">
        <v>11822</v>
      </c>
      <c r="B870" s="1" t="s">
        <v>11823</v>
      </c>
      <c r="C870" s="1" t="s">
        <v>8399</v>
      </c>
      <c r="D870" s="1" t="s">
        <v>11824</v>
      </c>
      <c r="E870" s="1" t="s">
        <v>1833</v>
      </c>
      <c r="F870" s="1" t="s">
        <v>1833</v>
      </c>
      <c r="G870" s="1" t="s">
        <v>1833</v>
      </c>
      <c r="H870" s="1" t="s">
        <v>497</v>
      </c>
      <c r="I870" s="1" t="s">
        <v>498</v>
      </c>
      <c r="J870" s="1" t="s">
        <v>157</v>
      </c>
      <c r="K870" s="1" t="s">
        <v>73</v>
      </c>
      <c r="L870" s="1" t="s">
        <v>116</v>
      </c>
      <c r="M870" s="1" t="s">
        <v>159</v>
      </c>
      <c r="N870" s="1" t="s">
        <v>14</v>
      </c>
      <c r="O870" s="1" t="s">
        <v>1833</v>
      </c>
      <c r="P870" s="1" t="s">
        <v>1833</v>
      </c>
      <c r="Q870" s="1" t="s">
        <v>3692</v>
      </c>
      <c r="R870" s="1" t="s">
        <v>1833</v>
      </c>
      <c r="S870" s="1" t="s">
        <v>3693</v>
      </c>
      <c r="T870" s="1" t="s">
        <v>4371</v>
      </c>
      <c r="U870" s="1" t="s">
        <v>1833</v>
      </c>
      <c r="V870" s="1" t="s">
        <v>1833</v>
      </c>
      <c r="W870" s="1" t="s">
        <v>3695</v>
      </c>
      <c r="X870" s="1" t="s">
        <v>11825</v>
      </c>
      <c r="Y870" s="2">
        <f>X871-'Bloco 1 10s Com RTOS RX'!$X870</f>
        <v>0.0001157407407</v>
      </c>
      <c r="Z870" s="1">
        <f>SUM(LEN(",CO_MQ135|"),'Bloco 1 10s Com RTOS RX'!$H870,LEN(",CO2_MQ135|"),'Bloco 1 10s Com RTOS RX'!$I870,LEN(",Alcool_MQ135|"),'Bloco 1 10s Com RTOS RX'!$J870,LEN(",Alcool_MQ135|"),'Bloco 1 10s Com RTOS RX'!$K870,LEN(",Toluen_MQ135|"),'Bloco 1 10s Com RTOS RX'!$L870,LEN(",MH4_MQ135|"),'Bloco 1 10s Com RTOS RX'!$M870,LEN(",O3_MQ131|"),'Bloco 1 10s Com RTOS RX'!$N870)*8</f>
        <v>672</v>
      </c>
    </row>
    <row r="871" ht="15.75" customHeight="1">
      <c r="A871" s="1" t="s">
        <v>11826</v>
      </c>
      <c r="B871" s="1" t="s">
        <v>11827</v>
      </c>
      <c r="C871" s="1" t="s">
        <v>8399</v>
      </c>
      <c r="D871" s="1" t="s">
        <v>11828</v>
      </c>
      <c r="E871" s="1" t="s">
        <v>1833</v>
      </c>
      <c r="F871" s="1" t="s">
        <v>1833</v>
      </c>
      <c r="G871" s="1" t="s">
        <v>1833</v>
      </c>
      <c r="H871" s="1" t="s">
        <v>625</v>
      </c>
      <c r="I871" s="1" t="s">
        <v>498</v>
      </c>
      <c r="J871" s="1" t="s">
        <v>626</v>
      </c>
      <c r="K871" s="1" t="s">
        <v>73</v>
      </c>
      <c r="L871" s="1" t="s">
        <v>116</v>
      </c>
      <c r="M871" s="1" t="s">
        <v>159</v>
      </c>
      <c r="N871" s="1" t="s">
        <v>89</v>
      </c>
      <c r="O871" s="1" t="s">
        <v>1833</v>
      </c>
      <c r="P871" s="1" t="s">
        <v>1833</v>
      </c>
      <c r="Q871" s="1" t="s">
        <v>3692</v>
      </c>
      <c r="R871" s="1" t="s">
        <v>1833</v>
      </c>
      <c r="S871" s="1" t="s">
        <v>3693</v>
      </c>
      <c r="T871" s="1" t="s">
        <v>4371</v>
      </c>
      <c r="U871" s="1" t="s">
        <v>1833</v>
      </c>
      <c r="V871" s="1" t="s">
        <v>1833</v>
      </c>
      <c r="W871" s="1" t="s">
        <v>3695</v>
      </c>
      <c r="X871" s="1" t="s">
        <v>5467</v>
      </c>
      <c r="Y871" s="2">
        <f>X872-'Bloco 1 10s Com RTOS RX'!$X871</f>
        <v>0.0001157407407</v>
      </c>
      <c r="Z871" s="1">
        <f>SUM(LEN(",CO_MQ135|"),'Bloco 1 10s Com RTOS RX'!$H871,LEN(",CO2_MQ135|"),'Bloco 1 10s Com RTOS RX'!$I871,LEN(",Alcool_MQ135|"),'Bloco 1 10s Com RTOS RX'!$J871,LEN(",Alcool_MQ135|"),'Bloco 1 10s Com RTOS RX'!$K871,LEN(",Toluen_MQ135|"),'Bloco 1 10s Com RTOS RX'!$L871,LEN(",MH4_MQ135|"),'Bloco 1 10s Com RTOS RX'!$M871,LEN(",O3_MQ131|"),'Bloco 1 10s Com RTOS RX'!$N871)*8</f>
        <v>672</v>
      </c>
    </row>
    <row r="872" ht="15.75" customHeight="1">
      <c r="A872" s="1" t="s">
        <v>11829</v>
      </c>
      <c r="B872" s="1" t="s">
        <v>11830</v>
      </c>
      <c r="C872" s="1" t="s">
        <v>8399</v>
      </c>
      <c r="D872" s="1" t="s">
        <v>11831</v>
      </c>
      <c r="E872" s="1" t="s">
        <v>1833</v>
      </c>
      <c r="F872" s="1" t="s">
        <v>1833</v>
      </c>
      <c r="G872" s="1" t="s">
        <v>1833</v>
      </c>
      <c r="H872" s="1" t="s">
        <v>587</v>
      </c>
      <c r="I872" s="1" t="s">
        <v>192</v>
      </c>
      <c r="J872" s="1" t="s">
        <v>564</v>
      </c>
      <c r="K872" s="1" t="s">
        <v>36</v>
      </c>
      <c r="L872" s="1" t="s">
        <v>62</v>
      </c>
      <c r="M872" s="1" t="s">
        <v>37</v>
      </c>
      <c r="N872" s="1" t="s">
        <v>14</v>
      </c>
      <c r="O872" s="1" t="s">
        <v>1833</v>
      </c>
      <c r="P872" s="1" t="s">
        <v>1833</v>
      </c>
      <c r="Q872" s="1" t="s">
        <v>3692</v>
      </c>
      <c r="R872" s="1" t="s">
        <v>1833</v>
      </c>
      <c r="S872" s="1" t="s">
        <v>3693</v>
      </c>
      <c r="T872" s="1" t="s">
        <v>4371</v>
      </c>
      <c r="U872" s="1" t="s">
        <v>1833</v>
      </c>
      <c r="V872" s="1" t="s">
        <v>1833</v>
      </c>
      <c r="W872" s="1" t="s">
        <v>3695</v>
      </c>
      <c r="X872" s="1" t="s">
        <v>11832</v>
      </c>
      <c r="Y872" s="2">
        <f>X873-'Bloco 1 10s Com RTOS RX'!$X872</f>
        <v>0.0001157407407</v>
      </c>
      <c r="Z872" s="1">
        <f>SUM(LEN(",CO_MQ135|"),'Bloco 1 10s Com RTOS RX'!$H872,LEN(",CO2_MQ135|"),'Bloco 1 10s Com RTOS RX'!$I872,LEN(",Alcool_MQ135|"),'Bloco 1 10s Com RTOS RX'!$J872,LEN(",Alcool_MQ135|"),'Bloco 1 10s Com RTOS RX'!$K872,LEN(",Toluen_MQ135|"),'Bloco 1 10s Com RTOS RX'!$L872,LEN(",MH4_MQ135|"),'Bloco 1 10s Com RTOS RX'!$M872,LEN(",O3_MQ131|"),'Bloco 1 10s Com RTOS RX'!$N872)*8</f>
        <v>672</v>
      </c>
    </row>
    <row r="873" ht="15.75" customHeight="1">
      <c r="A873" s="1" t="s">
        <v>11833</v>
      </c>
      <c r="B873" s="1" t="s">
        <v>11834</v>
      </c>
      <c r="C873" s="1" t="s">
        <v>8399</v>
      </c>
      <c r="D873" s="1" t="s">
        <v>11835</v>
      </c>
      <c r="E873" s="1" t="s">
        <v>1833</v>
      </c>
      <c r="F873" s="1" t="s">
        <v>1833</v>
      </c>
      <c r="G873" s="1" t="s">
        <v>1833</v>
      </c>
      <c r="H873" s="1" t="s">
        <v>497</v>
      </c>
      <c r="I873" s="1" t="s">
        <v>498</v>
      </c>
      <c r="J873" s="1" t="s">
        <v>157</v>
      </c>
      <c r="K873" s="1" t="s">
        <v>73</v>
      </c>
      <c r="L873" s="1" t="s">
        <v>116</v>
      </c>
      <c r="M873" s="1" t="s">
        <v>159</v>
      </c>
      <c r="N873" s="1" t="s">
        <v>14</v>
      </c>
      <c r="O873" s="1" t="s">
        <v>1833</v>
      </c>
      <c r="P873" s="1" t="s">
        <v>1833</v>
      </c>
      <c r="Q873" s="1" t="s">
        <v>3692</v>
      </c>
      <c r="R873" s="1" t="s">
        <v>1833</v>
      </c>
      <c r="S873" s="1" t="s">
        <v>3693</v>
      </c>
      <c r="T873" s="1" t="s">
        <v>4371</v>
      </c>
      <c r="U873" s="1" t="s">
        <v>1833</v>
      </c>
      <c r="V873" s="1" t="s">
        <v>1833</v>
      </c>
      <c r="W873" s="1" t="s">
        <v>3695</v>
      </c>
      <c r="X873" s="1" t="s">
        <v>11836</v>
      </c>
      <c r="Y873" s="2">
        <f>X874-'Bloco 1 10s Com RTOS RX'!$X873</f>
        <v>0.0001157407407</v>
      </c>
      <c r="Z873" s="1">
        <f>SUM(LEN(",CO_MQ135|"),'Bloco 1 10s Com RTOS RX'!$H873,LEN(",CO2_MQ135|"),'Bloco 1 10s Com RTOS RX'!$I873,LEN(",Alcool_MQ135|"),'Bloco 1 10s Com RTOS RX'!$J873,LEN(",Alcool_MQ135|"),'Bloco 1 10s Com RTOS RX'!$K873,LEN(",Toluen_MQ135|"),'Bloco 1 10s Com RTOS RX'!$L873,LEN(",MH4_MQ135|"),'Bloco 1 10s Com RTOS RX'!$M873,LEN(",O3_MQ131|"),'Bloco 1 10s Com RTOS RX'!$N873)*8</f>
        <v>672</v>
      </c>
    </row>
    <row r="874" ht="15.75" customHeight="1">
      <c r="A874" s="1" t="s">
        <v>11837</v>
      </c>
      <c r="B874" s="1" t="s">
        <v>11838</v>
      </c>
      <c r="C874" s="1" t="s">
        <v>8399</v>
      </c>
      <c r="D874" s="1" t="s">
        <v>11839</v>
      </c>
      <c r="E874" s="1" t="s">
        <v>1833</v>
      </c>
      <c r="F874" s="1" t="s">
        <v>1833</v>
      </c>
      <c r="G874" s="1" t="s">
        <v>1833</v>
      </c>
      <c r="H874" s="1" t="s">
        <v>625</v>
      </c>
      <c r="I874" s="1" t="s">
        <v>498</v>
      </c>
      <c r="J874" s="1" t="s">
        <v>626</v>
      </c>
      <c r="K874" s="1" t="s">
        <v>73</v>
      </c>
      <c r="L874" s="1" t="s">
        <v>116</v>
      </c>
      <c r="M874" s="1" t="s">
        <v>159</v>
      </c>
      <c r="N874" s="1" t="s">
        <v>14</v>
      </c>
      <c r="O874" s="1" t="s">
        <v>1833</v>
      </c>
      <c r="P874" s="1" t="s">
        <v>1833</v>
      </c>
      <c r="Q874" s="1" t="s">
        <v>3692</v>
      </c>
      <c r="R874" s="1" t="s">
        <v>1833</v>
      </c>
      <c r="S874" s="1" t="s">
        <v>3693</v>
      </c>
      <c r="T874" s="1" t="s">
        <v>4371</v>
      </c>
      <c r="U874" s="1" t="s">
        <v>1833</v>
      </c>
      <c r="V874" s="1" t="s">
        <v>1833</v>
      </c>
      <c r="W874" s="1" t="s">
        <v>3695</v>
      </c>
      <c r="X874" s="1" t="s">
        <v>11840</v>
      </c>
      <c r="Y874" s="2">
        <f>X875-'Bloco 1 10s Com RTOS RX'!$X874</f>
        <v>0.0001157407407</v>
      </c>
      <c r="Z874" s="1">
        <f>SUM(LEN(",CO_MQ135|"),'Bloco 1 10s Com RTOS RX'!$H874,LEN(",CO2_MQ135|"),'Bloco 1 10s Com RTOS RX'!$I874,LEN(",Alcool_MQ135|"),'Bloco 1 10s Com RTOS RX'!$J874,LEN(",Alcool_MQ135|"),'Bloco 1 10s Com RTOS RX'!$K874,LEN(",Toluen_MQ135|"),'Bloco 1 10s Com RTOS RX'!$L874,LEN(",MH4_MQ135|"),'Bloco 1 10s Com RTOS RX'!$M874,LEN(",O3_MQ131|"),'Bloco 1 10s Com RTOS RX'!$N874)*8</f>
        <v>672</v>
      </c>
    </row>
    <row r="875" ht="15.75" customHeight="1">
      <c r="A875" s="1" t="s">
        <v>11841</v>
      </c>
      <c r="B875" s="1" t="s">
        <v>11842</v>
      </c>
      <c r="C875" s="1" t="s">
        <v>8399</v>
      </c>
      <c r="D875" s="1" t="s">
        <v>11843</v>
      </c>
      <c r="E875" s="1" t="s">
        <v>1833</v>
      </c>
      <c r="F875" s="1" t="s">
        <v>1833</v>
      </c>
      <c r="G875" s="1" t="s">
        <v>1833</v>
      </c>
      <c r="H875" s="1" t="s">
        <v>579</v>
      </c>
      <c r="I875" s="1" t="s">
        <v>498</v>
      </c>
      <c r="J875" s="1" t="s">
        <v>193</v>
      </c>
      <c r="K875" s="1" t="s">
        <v>73</v>
      </c>
      <c r="L875" s="1" t="s">
        <v>219</v>
      </c>
      <c r="M875" s="1" t="s">
        <v>37</v>
      </c>
      <c r="N875" s="1" t="s">
        <v>247</v>
      </c>
      <c r="O875" s="1" t="s">
        <v>1833</v>
      </c>
      <c r="P875" s="1" t="s">
        <v>1833</v>
      </c>
      <c r="Q875" s="1" t="s">
        <v>3692</v>
      </c>
      <c r="R875" s="1" t="s">
        <v>1833</v>
      </c>
      <c r="S875" s="1" t="s">
        <v>3693</v>
      </c>
      <c r="T875" s="1" t="s">
        <v>4371</v>
      </c>
      <c r="U875" s="1" t="s">
        <v>1833</v>
      </c>
      <c r="V875" s="1" t="s">
        <v>1833</v>
      </c>
      <c r="W875" s="1" t="s">
        <v>3695</v>
      </c>
      <c r="X875" s="1" t="s">
        <v>11844</v>
      </c>
      <c r="Y875" s="2">
        <f>X876-'Bloco 1 10s Com RTOS RX'!$X875</f>
        <v>0.0001157407407</v>
      </c>
      <c r="Z875" s="1">
        <f>SUM(LEN(",CO_MQ135|"),'Bloco 1 10s Com RTOS RX'!$H875,LEN(",CO2_MQ135|"),'Bloco 1 10s Com RTOS RX'!$I875,LEN(",Alcool_MQ135|"),'Bloco 1 10s Com RTOS RX'!$J875,LEN(",Alcool_MQ135|"),'Bloco 1 10s Com RTOS RX'!$K875,LEN(",Toluen_MQ135|"),'Bloco 1 10s Com RTOS RX'!$L875,LEN(",MH4_MQ135|"),'Bloco 1 10s Com RTOS RX'!$M875,LEN(",O3_MQ131|"),'Bloco 1 10s Com RTOS RX'!$N875)*8</f>
        <v>672</v>
      </c>
    </row>
    <row r="876" ht="15.75" customHeight="1">
      <c r="A876" s="1" t="s">
        <v>11845</v>
      </c>
      <c r="B876" s="1" t="s">
        <v>11846</v>
      </c>
      <c r="C876" s="1" t="s">
        <v>8399</v>
      </c>
      <c r="D876" s="1" t="s">
        <v>11847</v>
      </c>
      <c r="E876" s="1" t="s">
        <v>1833</v>
      </c>
      <c r="F876" s="1" t="s">
        <v>1833</v>
      </c>
      <c r="G876" s="1" t="s">
        <v>1833</v>
      </c>
      <c r="H876" s="1" t="s">
        <v>155</v>
      </c>
      <c r="I876" s="1" t="s">
        <v>498</v>
      </c>
      <c r="J876" s="1" t="s">
        <v>157</v>
      </c>
      <c r="K876" s="1" t="s">
        <v>73</v>
      </c>
      <c r="L876" s="1" t="s">
        <v>499</v>
      </c>
      <c r="M876" s="1" t="s">
        <v>159</v>
      </c>
      <c r="N876" s="1" t="s">
        <v>14</v>
      </c>
      <c r="O876" s="1" t="s">
        <v>1833</v>
      </c>
      <c r="P876" s="1" t="s">
        <v>1833</v>
      </c>
      <c r="Q876" s="1" t="s">
        <v>3692</v>
      </c>
      <c r="R876" s="1" t="s">
        <v>1833</v>
      </c>
      <c r="S876" s="1" t="s">
        <v>3693</v>
      </c>
      <c r="T876" s="1" t="s">
        <v>4371</v>
      </c>
      <c r="U876" s="1" t="s">
        <v>1833</v>
      </c>
      <c r="V876" s="1" t="s">
        <v>1833</v>
      </c>
      <c r="W876" s="1" t="s">
        <v>3695</v>
      </c>
      <c r="X876" s="1" t="s">
        <v>11848</v>
      </c>
      <c r="Y876" s="2">
        <f>X877-'Bloco 1 10s Com RTOS RX'!$X876</f>
        <v>0.0001157407407</v>
      </c>
      <c r="Z876" s="1">
        <f>SUM(LEN(",CO_MQ135|"),'Bloco 1 10s Com RTOS RX'!$H876,LEN(",CO2_MQ135|"),'Bloco 1 10s Com RTOS RX'!$I876,LEN(",Alcool_MQ135|"),'Bloco 1 10s Com RTOS RX'!$J876,LEN(",Alcool_MQ135|"),'Bloco 1 10s Com RTOS RX'!$K876,LEN(",Toluen_MQ135|"),'Bloco 1 10s Com RTOS RX'!$L876,LEN(",MH4_MQ135|"),'Bloco 1 10s Com RTOS RX'!$M876,LEN(",O3_MQ131|"),'Bloco 1 10s Com RTOS RX'!$N876)*8</f>
        <v>672</v>
      </c>
    </row>
    <row r="877" ht="15.75" customHeight="1">
      <c r="A877" s="1" t="s">
        <v>11849</v>
      </c>
      <c r="B877" s="1" t="s">
        <v>11850</v>
      </c>
      <c r="C877" s="1" t="s">
        <v>8399</v>
      </c>
      <c r="D877" s="1" t="s">
        <v>11851</v>
      </c>
      <c r="E877" s="1" t="s">
        <v>1833</v>
      </c>
      <c r="F877" s="1" t="s">
        <v>1833</v>
      </c>
      <c r="G877" s="1" t="s">
        <v>1833</v>
      </c>
      <c r="H877" s="1" t="s">
        <v>635</v>
      </c>
      <c r="I877" s="1" t="s">
        <v>3826</v>
      </c>
      <c r="J877" s="1" t="s">
        <v>4444</v>
      </c>
      <c r="K877" s="1" t="s">
        <v>73</v>
      </c>
      <c r="L877" s="1" t="s">
        <v>636</v>
      </c>
      <c r="M877" s="1" t="s">
        <v>159</v>
      </c>
      <c r="N877" s="1" t="s">
        <v>14</v>
      </c>
      <c r="O877" s="1" t="s">
        <v>1833</v>
      </c>
      <c r="P877" s="1" t="s">
        <v>1833</v>
      </c>
      <c r="Q877" s="1" t="s">
        <v>3692</v>
      </c>
      <c r="R877" s="1" t="s">
        <v>1833</v>
      </c>
      <c r="S877" s="1" t="s">
        <v>3693</v>
      </c>
      <c r="T877" s="1" t="s">
        <v>4371</v>
      </c>
      <c r="U877" s="1" t="s">
        <v>1833</v>
      </c>
      <c r="V877" s="1" t="s">
        <v>1833</v>
      </c>
      <c r="W877" s="1" t="s">
        <v>3695</v>
      </c>
      <c r="X877" s="1" t="s">
        <v>11852</v>
      </c>
      <c r="Y877" s="2">
        <f>X878-'Bloco 1 10s Com RTOS RX'!$X877</f>
        <v>0.0001157407407</v>
      </c>
      <c r="Z877" s="1">
        <f>SUM(LEN(",CO_MQ135|"),'Bloco 1 10s Com RTOS RX'!$H877,LEN(",CO2_MQ135|"),'Bloco 1 10s Com RTOS RX'!$I877,LEN(",Alcool_MQ135|"),'Bloco 1 10s Com RTOS RX'!$J877,LEN(",Alcool_MQ135|"),'Bloco 1 10s Com RTOS RX'!$K877,LEN(",Toluen_MQ135|"),'Bloco 1 10s Com RTOS RX'!$L877,LEN(",MH4_MQ135|"),'Bloco 1 10s Com RTOS RX'!$M877,LEN(",O3_MQ131|"),'Bloco 1 10s Com RTOS RX'!$N877)*8</f>
        <v>672</v>
      </c>
    </row>
    <row r="878" ht="15.75" customHeight="1">
      <c r="A878" s="1" t="s">
        <v>11853</v>
      </c>
      <c r="B878" s="1" t="s">
        <v>11854</v>
      </c>
      <c r="C878" s="1" t="s">
        <v>8399</v>
      </c>
      <c r="D878" s="1" t="s">
        <v>11855</v>
      </c>
      <c r="E878" s="1" t="s">
        <v>1833</v>
      </c>
      <c r="F878" s="1" t="s">
        <v>1833</v>
      </c>
      <c r="G878" s="1" t="s">
        <v>1833</v>
      </c>
      <c r="H878" s="1" t="s">
        <v>155</v>
      </c>
      <c r="I878" s="1" t="s">
        <v>498</v>
      </c>
      <c r="J878" s="1" t="s">
        <v>157</v>
      </c>
      <c r="K878" s="1" t="s">
        <v>73</v>
      </c>
      <c r="L878" s="1" t="s">
        <v>499</v>
      </c>
      <c r="M878" s="1" t="s">
        <v>159</v>
      </c>
      <c r="N878" s="1" t="s">
        <v>131</v>
      </c>
      <c r="O878" s="1" t="s">
        <v>1833</v>
      </c>
      <c r="P878" s="1" t="s">
        <v>1833</v>
      </c>
      <c r="Q878" s="1" t="s">
        <v>3692</v>
      </c>
      <c r="R878" s="1" t="s">
        <v>1833</v>
      </c>
      <c r="S878" s="1" t="s">
        <v>3693</v>
      </c>
      <c r="T878" s="1" t="s">
        <v>4371</v>
      </c>
      <c r="U878" s="1" t="s">
        <v>1833</v>
      </c>
      <c r="V878" s="1" t="s">
        <v>1833</v>
      </c>
      <c r="W878" s="1" t="s">
        <v>3695</v>
      </c>
      <c r="X878" s="1" t="s">
        <v>11856</v>
      </c>
      <c r="Y878" s="2">
        <f>X879-'Bloco 1 10s Com RTOS RX'!$X878</f>
        <v>0.0001157407407</v>
      </c>
      <c r="Z878" s="1">
        <f>SUM(LEN(",CO_MQ135|"),'Bloco 1 10s Com RTOS RX'!$H878,LEN(",CO2_MQ135|"),'Bloco 1 10s Com RTOS RX'!$I878,LEN(",Alcool_MQ135|"),'Bloco 1 10s Com RTOS RX'!$J878,LEN(",Alcool_MQ135|"),'Bloco 1 10s Com RTOS RX'!$K878,LEN(",Toluen_MQ135|"),'Bloco 1 10s Com RTOS RX'!$L878,LEN(",MH4_MQ135|"),'Bloco 1 10s Com RTOS RX'!$M878,LEN(",O3_MQ131|"),'Bloco 1 10s Com RTOS RX'!$N878)*8</f>
        <v>672</v>
      </c>
    </row>
    <row r="879" ht="15.75" customHeight="1">
      <c r="A879" s="1" t="s">
        <v>11857</v>
      </c>
      <c r="B879" s="1" t="s">
        <v>11858</v>
      </c>
      <c r="C879" s="1" t="s">
        <v>8399</v>
      </c>
      <c r="D879" s="1" t="s">
        <v>11859</v>
      </c>
      <c r="E879" s="1" t="s">
        <v>1833</v>
      </c>
      <c r="F879" s="1" t="s">
        <v>1833</v>
      </c>
      <c r="G879" s="1" t="s">
        <v>1833</v>
      </c>
      <c r="H879" s="1" t="s">
        <v>4121</v>
      </c>
      <c r="I879" s="1" t="s">
        <v>3826</v>
      </c>
      <c r="J879" s="1" t="s">
        <v>427</v>
      </c>
      <c r="K879" s="1" t="s">
        <v>3720</v>
      </c>
      <c r="L879" s="1" t="s">
        <v>428</v>
      </c>
      <c r="M879" s="1" t="s">
        <v>159</v>
      </c>
      <c r="N879" s="1" t="s">
        <v>3755</v>
      </c>
      <c r="O879" s="1" t="s">
        <v>1833</v>
      </c>
      <c r="P879" s="1" t="s">
        <v>1833</v>
      </c>
      <c r="Q879" s="1" t="s">
        <v>3692</v>
      </c>
      <c r="R879" s="1" t="s">
        <v>1833</v>
      </c>
      <c r="S879" s="1" t="s">
        <v>3700</v>
      </c>
      <c r="T879" s="1" t="s">
        <v>4371</v>
      </c>
      <c r="U879" s="1" t="s">
        <v>1833</v>
      </c>
      <c r="V879" s="1" t="s">
        <v>1833</v>
      </c>
      <c r="W879" s="1" t="s">
        <v>3695</v>
      </c>
      <c r="X879" s="1" t="s">
        <v>11860</v>
      </c>
      <c r="Y879" s="2">
        <f>X880-'Bloco 1 10s Com RTOS RX'!$X879</f>
        <v>0.0001157407407</v>
      </c>
      <c r="Z879" s="1">
        <f>SUM(LEN(",CO_MQ135|"),'Bloco 1 10s Com RTOS RX'!$H879,LEN(",CO2_MQ135|"),'Bloco 1 10s Com RTOS RX'!$I879,LEN(",Alcool_MQ135|"),'Bloco 1 10s Com RTOS RX'!$J879,LEN(",Alcool_MQ135|"),'Bloco 1 10s Com RTOS RX'!$K879,LEN(",Toluen_MQ135|"),'Bloco 1 10s Com RTOS RX'!$L879,LEN(",MH4_MQ135|"),'Bloco 1 10s Com RTOS RX'!$M879,LEN(",O3_MQ131|"),'Bloco 1 10s Com RTOS RX'!$N879)*8</f>
        <v>672</v>
      </c>
    </row>
    <row r="880" ht="15.75" customHeight="1">
      <c r="A880" s="1" t="s">
        <v>11861</v>
      </c>
      <c r="B880" s="1" t="s">
        <v>11862</v>
      </c>
      <c r="C880" s="1" t="s">
        <v>8399</v>
      </c>
      <c r="D880" s="1" t="s">
        <v>11863</v>
      </c>
      <c r="E880" s="1" t="s">
        <v>1833</v>
      </c>
      <c r="F880" s="1" t="s">
        <v>1833</v>
      </c>
      <c r="G880" s="1" t="s">
        <v>1833</v>
      </c>
      <c r="H880" s="1" t="s">
        <v>579</v>
      </c>
      <c r="I880" s="1" t="s">
        <v>498</v>
      </c>
      <c r="J880" s="1" t="s">
        <v>193</v>
      </c>
      <c r="K880" s="1" t="s">
        <v>73</v>
      </c>
      <c r="L880" s="1" t="s">
        <v>219</v>
      </c>
      <c r="M880" s="1" t="s">
        <v>37</v>
      </c>
      <c r="N880" s="1" t="s">
        <v>89</v>
      </c>
      <c r="O880" s="1" t="s">
        <v>1833</v>
      </c>
      <c r="P880" s="1" t="s">
        <v>1833</v>
      </c>
      <c r="Q880" s="1" t="s">
        <v>3692</v>
      </c>
      <c r="R880" s="1" t="s">
        <v>1833</v>
      </c>
      <c r="S880" s="1" t="s">
        <v>3693</v>
      </c>
      <c r="T880" s="1" t="s">
        <v>4371</v>
      </c>
      <c r="U880" s="1" t="s">
        <v>1833</v>
      </c>
      <c r="V880" s="1" t="s">
        <v>1833</v>
      </c>
      <c r="W880" s="1" t="s">
        <v>3695</v>
      </c>
      <c r="X880" s="1" t="s">
        <v>11864</v>
      </c>
      <c r="Y880" s="2">
        <f>X881-'Bloco 1 10s Com RTOS RX'!$X880</f>
        <v>0.0001157407407</v>
      </c>
      <c r="Z880" s="1">
        <f>SUM(LEN(",CO_MQ135|"),'Bloco 1 10s Com RTOS RX'!$H880,LEN(",CO2_MQ135|"),'Bloco 1 10s Com RTOS RX'!$I880,LEN(",Alcool_MQ135|"),'Bloco 1 10s Com RTOS RX'!$J880,LEN(",Alcool_MQ135|"),'Bloco 1 10s Com RTOS RX'!$K880,LEN(",Toluen_MQ135|"),'Bloco 1 10s Com RTOS RX'!$L880,LEN(",MH4_MQ135|"),'Bloco 1 10s Com RTOS RX'!$M880,LEN(",O3_MQ131|"),'Bloco 1 10s Com RTOS RX'!$N880)*8</f>
        <v>672</v>
      </c>
    </row>
    <row r="881" ht="15.75" customHeight="1">
      <c r="A881" s="1" t="s">
        <v>11865</v>
      </c>
      <c r="B881" s="1" t="s">
        <v>11866</v>
      </c>
      <c r="C881" s="1" t="s">
        <v>8399</v>
      </c>
      <c r="D881" s="1" t="s">
        <v>11867</v>
      </c>
      <c r="E881" s="1" t="s">
        <v>1833</v>
      </c>
      <c r="F881" s="1" t="s">
        <v>1833</v>
      </c>
      <c r="G881" s="1" t="s">
        <v>1833</v>
      </c>
      <c r="H881" s="1" t="s">
        <v>579</v>
      </c>
      <c r="I881" s="1" t="s">
        <v>498</v>
      </c>
      <c r="J881" s="1" t="s">
        <v>193</v>
      </c>
      <c r="K881" s="1" t="s">
        <v>73</v>
      </c>
      <c r="L881" s="1" t="s">
        <v>219</v>
      </c>
      <c r="M881" s="1" t="s">
        <v>37</v>
      </c>
      <c r="N881" s="1" t="s">
        <v>89</v>
      </c>
      <c r="O881" s="1" t="s">
        <v>1833</v>
      </c>
      <c r="P881" s="1" t="s">
        <v>1833</v>
      </c>
      <c r="Q881" s="1" t="s">
        <v>3692</v>
      </c>
      <c r="R881" s="1" t="s">
        <v>1833</v>
      </c>
      <c r="S881" s="1" t="s">
        <v>3693</v>
      </c>
      <c r="T881" s="1" t="s">
        <v>4371</v>
      </c>
      <c r="U881" s="1" t="s">
        <v>1833</v>
      </c>
      <c r="V881" s="1" t="s">
        <v>1833</v>
      </c>
      <c r="W881" s="1" t="s">
        <v>3695</v>
      </c>
      <c r="X881" s="1" t="s">
        <v>11868</v>
      </c>
      <c r="Y881" s="2">
        <f>X882-'Bloco 1 10s Com RTOS RX'!$X881</f>
        <v>0.0001157407407</v>
      </c>
      <c r="Z881" s="1">
        <f>SUM(LEN(",CO_MQ135|"),'Bloco 1 10s Com RTOS RX'!$H881,LEN(",CO2_MQ135|"),'Bloco 1 10s Com RTOS RX'!$I881,LEN(",Alcool_MQ135|"),'Bloco 1 10s Com RTOS RX'!$J881,LEN(",Alcool_MQ135|"),'Bloco 1 10s Com RTOS RX'!$K881,LEN(",Toluen_MQ135|"),'Bloco 1 10s Com RTOS RX'!$L881,LEN(",MH4_MQ135|"),'Bloco 1 10s Com RTOS RX'!$M881,LEN(",O3_MQ131|"),'Bloco 1 10s Com RTOS RX'!$N881)*8</f>
        <v>672</v>
      </c>
    </row>
    <row r="882" ht="15.75" customHeight="1">
      <c r="A882" s="1" t="s">
        <v>11869</v>
      </c>
      <c r="B882" s="1" t="s">
        <v>11870</v>
      </c>
      <c r="C882" s="1" t="s">
        <v>8399</v>
      </c>
      <c r="D882" s="1" t="s">
        <v>11871</v>
      </c>
      <c r="E882" s="1" t="s">
        <v>1833</v>
      </c>
      <c r="F882" s="1" t="s">
        <v>1833</v>
      </c>
      <c r="G882" s="1" t="s">
        <v>1833</v>
      </c>
      <c r="H882" s="1" t="s">
        <v>587</v>
      </c>
      <c r="I882" s="1" t="s">
        <v>192</v>
      </c>
      <c r="J882" s="1" t="s">
        <v>564</v>
      </c>
      <c r="K882" s="1" t="s">
        <v>36</v>
      </c>
      <c r="L882" s="1" t="s">
        <v>62</v>
      </c>
      <c r="M882" s="1" t="s">
        <v>37</v>
      </c>
      <c r="N882" s="1" t="s">
        <v>89</v>
      </c>
      <c r="O882" s="1" t="s">
        <v>1833</v>
      </c>
      <c r="P882" s="1" t="s">
        <v>1833</v>
      </c>
      <c r="Q882" s="1" t="s">
        <v>3692</v>
      </c>
      <c r="R882" s="1" t="s">
        <v>1833</v>
      </c>
      <c r="S882" s="1" t="s">
        <v>3693</v>
      </c>
      <c r="T882" s="1" t="s">
        <v>4371</v>
      </c>
      <c r="U882" s="1" t="s">
        <v>1833</v>
      </c>
      <c r="V882" s="1" t="s">
        <v>1833</v>
      </c>
      <c r="W882" s="1" t="s">
        <v>3695</v>
      </c>
      <c r="X882" s="1" t="s">
        <v>11872</v>
      </c>
      <c r="Y882" s="2">
        <f>X883-'Bloco 1 10s Com RTOS RX'!$X882</f>
        <v>0.0001157407407</v>
      </c>
      <c r="Z882" s="1">
        <f>SUM(LEN(",CO_MQ135|"),'Bloco 1 10s Com RTOS RX'!$H882,LEN(",CO2_MQ135|"),'Bloco 1 10s Com RTOS RX'!$I882,LEN(",Alcool_MQ135|"),'Bloco 1 10s Com RTOS RX'!$J882,LEN(",Alcool_MQ135|"),'Bloco 1 10s Com RTOS RX'!$K882,LEN(",Toluen_MQ135|"),'Bloco 1 10s Com RTOS RX'!$L882,LEN(",MH4_MQ135|"),'Bloco 1 10s Com RTOS RX'!$M882,LEN(",O3_MQ131|"),'Bloco 1 10s Com RTOS RX'!$N882)*8</f>
        <v>672</v>
      </c>
    </row>
    <row r="883" ht="15.75" customHeight="1">
      <c r="A883" s="1" t="s">
        <v>11873</v>
      </c>
      <c r="B883" s="1" t="s">
        <v>11874</v>
      </c>
      <c r="C883" s="1" t="s">
        <v>8399</v>
      </c>
      <c r="D883" s="1" t="s">
        <v>11875</v>
      </c>
      <c r="E883" s="1" t="s">
        <v>1833</v>
      </c>
      <c r="F883" s="1" t="s">
        <v>1833</v>
      </c>
      <c r="G883" s="1" t="s">
        <v>1833</v>
      </c>
      <c r="H883" s="1" t="s">
        <v>275</v>
      </c>
      <c r="I883" s="1" t="s">
        <v>3807</v>
      </c>
      <c r="J883" s="1" t="s">
        <v>886</v>
      </c>
      <c r="K883" s="1" t="s">
        <v>26</v>
      </c>
      <c r="L883" s="1" t="s">
        <v>288</v>
      </c>
      <c r="M883" s="1" t="s">
        <v>28</v>
      </c>
      <c r="N883" s="1" t="s">
        <v>89</v>
      </c>
      <c r="O883" s="1" t="s">
        <v>1833</v>
      </c>
      <c r="P883" s="1" t="s">
        <v>1833</v>
      </c>
      <c r="Q883" s="1" t="s">
        <v>3692</v>
      </c>
      <c r="R883" s="1" t="s">
        <v>1833</v>
      </c>
      <c r="S883" s="1" t="s">
        <v>3700</v>
      </c>
      <c r="T883" s="1" t="s">
        <v>4371</v>
      </c>
      <c r="U883" s="1" t="s">
        <v>1833</v>
      </c>
      <c r="V883" s="1" t="s">
        <v>1833</v>
      </c>
      <c r="W883" s="1" t="s">
        <v>3695</v>
      </c>
      <c r="X883" s="1" t="s">
        <v>11876</v>
      </c>
      <c r="Y883" s="2">
        <f>X884-'Bloco 1 10s Com RTOS RX'!$X883</f>
        <v>0.0001157407407</v>
      </c>
      <c r="Z883" s="1">
        <f>SUM(LEN(",CO_MQ135|"),'Bloco 1 10s Com RTOS RX'!$H883,LEN(",CO2_MQ135|"),'Bloco 1 10s Com RTOS RX'!$I883,LEN(",Alcool_MQ135|"),'Bloco 1 10s Com RTOS RX'!$J883,LEN(",Alcool_MQ135|"),'Bloco 1 10s Com RTOS RX'!$K883,LEN(",Toluen_MQ135|"),'Bloco 1 10s Com RTOS RX'!$L883,LEN(",MH4_MQ135|"),'Bloco 1 10s Com RTOS RX'!$M883,LEN(",O3_MQ131|"),'Bloco 1 10s Com RTOS RX'!$N883)*8</f>
        <v>672</v>
      </c>
    </row>
    <row r="884" ht="15.75" customHeight="1">
      <c r="A884" s="1" t="s">
        <v>11877</v>
      </c>
      <c r="B884" s="1" t="s">
        <v>11878</v>
      </c>
      <c r="C884" s="1" t="s">
        <v>8399</v>
      </c>
      <c r="D884" s="1" t="s">
        <v>11879</v>
      </c>
      <c r="E884" s="1" t="s">
        <v>1833</v>
      </c>
      <c r="F884" s="1" t="s">
        <v>1833</v>
      </c>
      <c r="G884" s="1" t="s">
        <v>1833</v>
      </c>
      <c r="H884" s="1" t="s">
        <v>579</v>
      </c>
      <c r="I884" s="1" t="s">
        <v>498</v>
      </c>
      <c r="J884" s="1" t="s">
        <v>193</v>
      </c>
      <c r="K884" s="1" t="s">
        <v>73</v>
      </c>
      <c r="L884" s="1" t="s">
        <v>219</v>
      </c>
      <c r="M884" s="1" t="s">
        <v>37</v>
      </c>
      <c r="N884" s="1" t="s">
        <v>89</v>
      </c>
      <c r="O884" s="1" t="s">
        <v>1833</v>
      </c>
      <c r="P884" s="1" t="s">
        <v>1833</v>
      </c>
      <c r="Q884" s="1" t="s">
        <v>3692</v>
      </c>
      <c r="R884" s="1" t="s">
        <v>1833</v>
      </c>
      <c r="S884" s="1" t="s">
        <v>3693</v>
      </c>
      <c r="T884" s="1" t="s">
        <v>4371</v>
      </c>
      <c r="U884" s="1" t="s">
        <v>1833</v>
      </c>
      <c r="V884" s="1" t="s">
        <v>1833</v>
      </c>
      <c r="W884" s="1" t="s">
        <v>3695</v>
      </c>
      <c r="X884" s="1" t="s">
        <v>11880</v>
      </c>
      <c r="Y884" s="2">
        <f>X885-'Bloco 1 10s Com RTOS RX'!$X884</f>
        <v>0.0001273148148</v>
      </c>
      <c r="Z884" s="1">
        <f>SUM(LEN(",CO_MQ135|"),'Bloco 1 10s Com RTOS RX'!$H884,LEN(",CO2_MQ135|"),'Bloco 1 10s Com RTOS RX'!$I884,LEN(",Alcool_MQ135|"),'Bloco 1 10s Com RTOS RX'!$J884,LEN(",Alcool_MQ135|"),'Bloco 1 10s Com RTOS RX'!$K884,LEN(",Toluen_MQ135|"),'Bloco 1 10s Com RTOS RX'!$L884,LEN(",MH4_MQ135|"),'Bloco 1 10s Com RTOS RX'!$M884,LEN(",O3_MQ131|"),'Bloco 1 10s Com RTOS RX'!$N884)*8</f>
        <v>672</v>
      </c>
    </row>
    <row r="885" ht="15.75" customHeight="1">
      <c r="A885" s="1" t="s">
        <v>11881</v>
      </c>
      <c r="B885" s="1" t="s">
        <v>11882</v>
      </c>
      <c r="C885" s="1" t="s">
        <v>8399</v>
      </c>
      <c r="D885" s="1" t="s">
        <v>11883</v>
      </c>
      <c r="E885" s="1" t="s">
        <v>1833</v>
      </c>
      <c r="F885" s="1" t="s">
        <v>1833</v>
      </c>
      <c r="G885" s="1" t="s">
        <v>1833</v>
      </c>
      <c r="H885" s="1" t="s">
        <v>635</v>
      </c>
      <c r="I885" s="1" t="s">
        <v>3826</v>
      </c>
      <c r="J885" s="1" t="s">
        <v>4444</v>
      </c>
      <c r="K885" s="1" t="s">
        <v>73</v>
      </c>
      <c r="L885" s="1" t="s">
        <v>636</v>
      </c>
      <c r="M885" s="1" t="s">
        <v>159</v>
      </c>
      <c r="N885" s="1" t="s">
        <v>131</v>
      </c>
      <c r="O885" s="1" t="s">
        <v>1833</v>
      </c>
      <c r="P885" s="1" t="s">
        <v>1833</v>
      </c>
      <c r="Q885" s="1" t="s">
        <v>3692</v>
      </c>
      <c r="R885" s="1" t="s">
        <v>1833</v>
      </c>
      <c r="S885" s="1" t="s">
        <v>3693</v>
      </c>
      <c r="T885" s="1" t="s">
        <v>4371</v>
      </c>
      <c r="U885" s="1" t="s">
        <v>1833</v>
      </c>
      <c r="V885" s="1" t="s">
        <v>1833</v>
      </c>
      <c r="W885" s="1" t="s">
        <v>3695</v>
      </c>
      <c r="X885" s="1" t="s">
        <v>11884</v>
      </c>
      <c r="Y885" s="2">
        <f>X886-'Bloco 1 10s Com RTOS RX'!$X885</f>
        <v>0.0001041666667</v>
      </c>
      <c r="Z885" s="1">
        <f>SUM(LEN(",CO_MQ135|"),'Bloco 1 10s Com RTOS RX'!$H885,LEN(",CO2_MQ135|"),'Bloco 1 10s Com RTOS RX'!$I885,LEN(",Alcool_MQ135|"),'Bloco 1 10s Com RTOS RX'!$J885,LEN(",Alcool_MQ135|"),'Bloco 1 10s Com RTOS RX'!$K885,LEN(",Toluen_MQ135|"),'Bloco 1 10s Com RTOS RX'!$L885,LEN(",MH4_MQ135|"),'Bloco 1 10s Com RTOS RX'!$M885,LEN(",O3_MQ131|"),'Bloco 1 10s Com RTOS RX'!$N885)*8</f>
        <v>672</v>
      </c>
    </row>
    <row r="886" ht="15.75" customHeight="1">
      <c r="A886" s="1" t="s">
        <v>11885</v>
      </c>
      <c r="B886" s="1" t="s">
        <v>11886</v>
      </c>
      <c r="C886" s="1" t="s">
        <v>8399</v>
      </c>
      <c r="D886" s="1" t="s">
        <v>11887</v>
      </c>
      <c r="E886" s="1" t="s">
        <v>1833</v>
      </c>
      <c r="F886" s="1" t="s">
        <v>1833</v>
      </c>
      <c r="G886" s="1" t="s">
        <v>1833</v>
      </c>
      <c r="H886" s="1" t="s">
        <v>572</v>
      </c>
      <c r="I886" s="1" t="s">
        <v>3826</v>
      </c>
      <c r="J886" s="1" t="s">
        <v>4444</v>
      </c>
      <c r="K886" s="1" t="s">
        <v>73</v>
      </c>
      <c r="L886" s="1" t="s">
        <v>3827</v>
      </c>
      <c r="M886" s="1" t="s">
        <v>159</v>
      </c>
      <c r="N886" s="1" t="s">
        <v>89</v>
      </c>
      <c r="O886" s="1" t="s">
        <v>1833</v>
      </c>
      <c r="P886" s="1" t="s">
        <v>1833</v>
      </c>
      <c r="Q886" s="1" t="s">
        <v>3692</v>
      </c>
      <c r="R886" s="1" t="s">
        <v>1833</v>
      </c>
      <c r="S886" s="1" t="s">
        <v>3693</v>
      </c>
      <c r="T886" s="1" t="s">
        <v>4371</v>
      </c>
      <c r="U886" s="1" t="s">
        <v>1833</v>
      </c>
      <c r="V886" s="1" t="s">
        <v>1833</v>
      </c>
      <c r="W886" s="1" t="s">
        <v>3695</v>
      </c>
      <c r="X886" s="1" t="s">
        <v>11888</v>
      </c>
      <c r="Y886" s="2">
        <f>X887-'Bloco 1 10s Com RTOS RX'!$X886</f>
        <v>0.0001157407407</v>
      </c>
      <c r="Z886" s="1">
        <f>SUM(LEN(",CO_MQ135|"),'Bloco 1 10s Com RTOS RX'!$H886,LEN(",CO2_MQ135|"),'Bloco 1 10s Com RTOS RX'!$I886,LEN(",Alcool_MQ135|"),'Bloco 1 10s Com RTOS RX'!$J886,LEN(",Alcool_MQ135|"),'Bloco 1 10s Com RTOS RX'!$K886,LEN(",Toluen_MQ135|"),'Bloco 1 10s Com RTOS RX'!$L886,LEN(",MH4_MQ135|"),'Bloco 1 10s Com RTOS RX'!$M886,LEN(",O3_MQ131|"),'Bloco 1 10s Com RTOS RX'!$N886)*8</f>
        <v>672</v>
      </c>
    </row>
    <row r="887" ht="15.75" customHeight="1">
      <c r="A887" s="1" t="s">
        <v>11889</v>
      </c>
      <c r="B887" s="1" t="s">
        <v>11890</v>
      </c>
      <c r="C887" s="1" t="s">
        <v>8399</v>
      </c>
      <c r="D887" s="1" t="s">
        <v>11891</v>
      </c>
      <c r="E887" s="1" t="s">
        <v>1833</v>
      </c>
      <c r="F887" s="1" t="s">
        <v>1833</v>
      </c>
      <c r="G887" s="1" t="s">
        <v>1833</v>
      </c>
      <c r="H887" s="1" t="s">
        <v>646</v>
      </c>
      <c r="I887" s="1" t="s">
        <v>308</v>
      </c>
      <c r="J887" s="1" t="s">
        <v>309</v>
      </c>
      <c r="K887" s="1" t="s">
        <v>3720</v>
      </c>
      <c r="L887" s="1" t="s">
        <v>605</v>
      </c>
      <c r="M887" s="1" t="s">
        <v>110</v>
      </c>
      <c r="N887" s="1" t="s">
        <v>81</v>
      </c>
      <c r="O887" s="1" t="s">
        <v>1833</v>
      </c>
      <c r="P887" s="1" t="s">
        <v>1833</v>
      </c>
      <c r="Q887" s="1" t="s">
        <v>3692</v>
      </c>
      <c r="R887" s="1" t="s">
        <v>1833</v>
      </c>
      <c r="S887" s="1" t="s">
        <v>3700</v>
      </c>
      <c r="T887" s="1" t="s">
        <v>4371</v>
      </c>
      <c r="U887" s="1" t="s">
        <v>1833</v>
      </c>
      <c r="V887" s="1" t="s">
        <v>1833</v>
      </c>
      <c r="W887" s="1" t="s">
        <v>3695</v>
      </c>
      <c r="X887" s="1" t="s">
        <v>11892</v>
      </c>
      <c r="Y887" s="2">
        <f>X888-'Bloco 1 10s Com RTOS RX'!$X887</f>
        <v>0.0001157407407</v>
      </c>
      <c r="Z887" s="1">
        <f>SUM(LEN(",CO_MQ135|"),'Bloco 1 10s Com RTOS RX'!$H887,LEN(",CO2_MQ135|"),'Bloco 1 10s Com RTOS RX'!$I887,LEN(",Alcool_MQ135|"),'Bloco 1 10s Com RTOS RX'!$J887,LEN(",Alcool_MQ135|"),'Bloco 1 10s Com RTOS RX'!$K887,LEN(",Toluen_MQ135|"),'Bloco 1 10s Com RTOS RX'!$L887,LEN(",MH4_MQ135|"),'Bloco 1 10s Com RTOS RX'!$M887,LEN(",O3_MQ131|"),'Bloco 1 10s Com RTOS RX'!$N887)*8</f>
        <v>672</v>
      </c>
    </row>
    <row r="888" ht="15.75" customHeight="1">
      <c r="A888" s="1" t="s">
        <v>11893</v>
      </c>
      <c r="B888" s="1" t="s">
        <v>11894</v>
      </c>
      <c r="C888" s="1" t="s">
        <v>8399</v>
      </c>
      <c r="D888" s="1" t="s">
        <v>11895</v>
      </c>
      <c r="E888" s="1" t="s">
        <v>1833</v>
      </c>
      <c r="F888" s="1" t="s">
        <v>1833</v>
      </c>
      <c r="G888" s="1" t="s">
        <v>1833</v>
      </c>
      <c r="H888" s="1" t="s">
        <v>497</v>
      </c>
      <c r="I888" s="1" t="s">
        <v>498</v>
      </c>
      <c r="J888" s="1" t="s">
        <v>157</v>
      </c>
      <c r="K888" s="1" t="s">
        <v>73</v>
      </c>
      <c r="L888" s="1" t="s">
        <v>116</v>
      </c>
      <c r="M888" s="1" t="s">
        <v>159</v>
      </c>
      <c r="N888" s="1" t="s">
        <v>89</v>
      </c>
      <c r="O888" s="1" t="s">
        <v>1833</v>
      </c>
      <c r="P888" s="1" t="s">
        <v>1833</v>
      </c>
      <c r="Q888" s="1" t="s">
        <v>3692</v>
      </c>
      <c r="R888" s="1" t="s">
        <v>1833</v>
      </c>
      <c r="S888" s="1" t="s">
        <v>3693</v>
      </c>
      <c r="T888" s="1" t="s">
        <v>4371</v>
      </c>
      <c r="U888" s="1" t="s">
        <v>1833</v>
      </c>
      <c r="V888" s="1" t="s">
        <v>1833</v>
      </c>
      <c r="W888" s="1" t="s">
        <v>3695</v>
      </c>
      <c r="X888" s="1" t="s">
        <v>5514</v>
      </c>
      <c r="Y888" s="2">
        <f>X889-'Bloco 1 10s Com RTOS RX'!$X888</f>
        <v>0.0001157407407</v>
      </c>
      <c r="Z888" s="1">
        <f>SUM(LEN(",CO_MQ135|"),'Bloco 1 10s Com RTOS RX'!$H888,LEN(",CO2_MQ135|"),'Bloco 1 10s Com RTOS RX'!$I888,LEN(",Alcool_MQ135|"),'Bloco 1 10s Com RTOS RX'!$J888,LEN(",Alcool_MQ135|"),'Bloco 1 10s Com RTOS RX'!$K888,LEN(",Toluen_MQ135|"),'Bloco 1 10s Com RTOS RX'!$L888,LEN(",MH4_MQ135|"),'Bloco 1 10s Com RTOS RX'!$M888,LEN(",O3_MQ131|"),'Bloco 1 10s Com RTOS RX'!$N888)*8</f>
        <v>672</v>
      </c>
    </row>
    <row r="889" ht="15.75" customHeight="1">
      <c r="A889" s="1" t="s">
        <v>11896</v>
      </c>
      <c r="B889" s="1" t="s">
        <v>11897</v>
      </c>
      <c r="C889" s="1" t="s">
        <v>8399</v>
      </c>
      <c r="D889" s="1" t="s">
        <v>11898</v>
      </c>
      <c r="E889" s="1" t="s">
        <v>1833</v>
      </c>
      <c r="F889" s="1" t="s">
        <v>1833</v>
      </c>
      <c r="G889" s="1" t="s">
        <v>1833</v>
      </c>
      <c r="H889" s="1" t="s">
        <v>191</v>
      </c>
      <c r="I889" s="1" t="s">
        <v>192</v>
      </c>
      <c r="J889" s="1" t="s">
        <v>193</v>
      </c>
      <c r="K889" s="1" t="s">
        <v>73</v>
      </c>
      <c r="L889" s="1" t="s">
        <v>194</v>
      </c>
      <c r="M889" s="1" t="s">
        <v>37</v>
      </c>
      <c r="N889" s="1" t="s">
        <v>14</v>
      </c>
      <c r="O889" s="1" t="s">
        <v>1833</v>
      </c>
      <c r="P889" s="1" t="s">
        <v>1833</v>
      </c>
      <c r="Q889" s="1" t="s">
        <v>3692</v>
      </c>
      <c r="R889" s="1" t="s">
        <v>1833</v>
      </c>
      <c r="S889" s="1" t="s">
        <v>3693</v>
      </c>
      <c r="T889" s="1" t="s">
        <v>4371</v>
      </c>
      <c r="U889" s="1" t="s">
        <v>1833</v>
      </c>
      <c r="V889" s="1" t="s">
        <v>1833</v>
      </c>
      <c r="W889" s="1" t="s">
        <v>3695</v>
      </c>
      <c r="X889" s="1" t="s">
        <v>11899</v>
      </c>
      <c r="Y889" s="2">
        <f>X890-'Bloco 1 10s Com RTOS RX'!$X889</f>
        <v>0.0001273148148</v>
      </c>
      <c r="Z889" s="1">
        <f>SUM(LEN(",CO_MQ135|"),'Bloco 1 10s Com RTOS RX'!$H889,LEN(",CO2_MQ135|"),'Bloco 1 10s Com RTOS RX'!$I889,LEN(",Alcool_MQ135|"),'Bloco 1 10s Com RTOS RX'!$J889,LEN(",Alcool_MQ135|"),'Bloco 1 10s Com RTOS RX'!$K889,LEN(",Toluen_MQ135|"),'Bloco 1 10s Com RTOS RX'!$L889,LEN(",MH4_MQ135|"),'Bloco 1 10s Com RTOS RX'!$M889,LEN(",O3_MQ131|"),'Bloco 1 10s Com RTOS RX'!$N889)*8</f>
        <v>672</v>
      </c>
    </row>
    <row r="890" ht="15.75" customHeight="1">
      <c r="A890" s="1" t="s">
        <v>11900</v>
      </c>
      <c r="B890" s="1" t="s">
        <v>11901</v>
      </c>
      <c r="C890" s="1" t="s">
        <v>8399</v>
      </c>
      <c r="D890" s="1" t="s">
        <v>11902</v>
      </c>
      <c r="E890" s="1" t="s">
        <v>1833</v>
      </c>
      <c r="F890" s="1" t="s">
        <v>1833</v>
      </c>
      <c r="G890" s="1" t="s">
        <v>1833</v>
      </c>
      <c r="H890" s="1" t="s">
        <v>625</v>
      </c>
      <c r="I890" s="1" t="s">
        <v>498</v>
      </c>
      <c r="J890" s="1" t="s">
        <v>626</v>
      </c>
      <c r="K890" s="1" t="s">
        <v>73</v>
      </c>
      <c r="L890" s="1" t="s">
        <v>116</v>
      </c>
      <c r="M890" s="1" t="s">
        <v>159</v>
      </c>
      <c r="N890" s="1" t="s">
        <v>89</v>
      </c>
      <c r="O890" s="1" t="s">
        <v>1833</v>
      </c>
      <c r="P890" s="1" t="s">
        <v>1833</v>
      </c>
      <c r="Q890" s="1" t="s">
        <v>3692</v>
      </c>
      <c r="R890" s="1" t="s">
        <v>1833</v>
      </c>
      <c r="S890" s="1" t="s">
        <v>3693</v>
      </c>
      <c r="T890" s="1" t="s">
        <v>4371</v>
      </c>
      <c r="U890" s="1" t="s">
        <v>1833</v>
      </c>
      <c r="V890" s="1" t="s">
        <v>1833</v>
      </c>
      <c r="W890" s="1" t="s">
        <v>3695</v>
      </c>
      <c r="X890" s="1" t="s">
        <v>11903</v>
      </c>
      <c r="Y890" s="2">
        <f>X891-'Bloco 1 10s Com RTOS RX'!$X890</f>
        <v>0.0001157407407</v>
      </c>
      <c r="Z890" s="1">
        <f>SUM(LEN(",CO_MQ135|"),'Bloco 1 10s Com RTOS RX'!$H890,LEN(",CO2_MQ135|"),'Bloco 1 10s Com RTOS RX'!$I890,LEN(",Alcool_MQ135|"),'Bloco 1 10s Com RTOS RX'!$J890,LEN(",Alcool_MQ135|"),'Bloco 1 10s Com RTOS RX'!$K890,LEN(",Toluen_MQ135|"),'Bloco 1 10s Com RTOS RX'!$L890,LEN(",MH4_MQ135|"),'Bloco 1 10s Com RTOS RX'!$M890,LEN(",O3_MQ131|"),'Bloco 1 10s Com RTOS RX'!$N890)*8</f>
        <v>672</v>
      </c>
    </row>
    <row r="891" ht="15.75" customHeight="1">
      <c r="A891" s="1" t="s">
        <v>11904</v>
      </c>
      <c r="B891" s="1" t="s">
        <v>11905</v>
      </c>
      <c r="C891" s="1" t="s">
        <v>8399</v>
      </c>
      <c r="D891" s="1" t="s">
        <v>11906</v>
      </c>
      <c r="E891" s="1" t="s">
        <v>1833</v>
      </c>
      <c r="F891" s="1" t="s">
        <v>1833</v>
      </c>
      <c r="G891" s="1" t="s">
        <v>1833</v>
      </c>
      <c r="H891" s="1" t="s">
        <v>560</v>
      </c>
      <c r="I891" s="1" t="s">
        <v>330</v>
      </c>
      <c r="J891" s="1" t="s">
        <v>558</v>
      </c>
      <c r="K891" s="1" t="s">
        <v>36</v>
      </c>
      <c r="L891" s="1" t="s">
        <v>39</v>
      </c>
      <c r="M891" s="1" t="s">
        <v>37</v>
      </c>
      <c r="N891" s="1" t="s">
        <v>89</v>
      </c>
      <c r="O891" s="1" t="s">
        <v>1833</v>
      </c>
      <c r="P891" s="1" t="s">
        <v>1833</v>
      </c>
      <c r="Q891" s="1" t="s">
        <v>3692</v>
      </c>
      <c r="R891" s="1" t="s">
        <v>1833</v>
      </c>
      <c r="S891" s="1" t="s">
        <v>3693</v>
      </c>
      <c r="T891" s="1" t="s">
        <v>4371</v>
      </c>
      <c r="U891" s="1" t="s">
        <v>1833</v>
      </c>
      <c r="V891" s="1" t="s">
        <v>1833</v>
      </c>
      <c r="W891" s="1" t="s">
        <v>3695</v>
      </c>
      <c r="X891" s="1" t="s">
        <v>11907</v>
      </c>
      <c r="Y891" s="2">
        <f>X892-'Bloco 1 10s Com RTOS RX'!$X891</f>
        <v>0.0002314814815</v>
      </c>
      <c r="Z891" s="1">
        <f>SUM(LEN(",CO_MQ135|"),'Bloco 1 10s Com RTOS RX'!$H891,LEN(",CO2_MQ135|"),'Bloco 1 10s Com RTOS RX'!$I891,LEN(",Alcool_MQ135|"),'Bloco 1 10s Com RTOS RX'!$J891,LEN(",Alcool_MQ135|"),'Bloco 1 10s Com RTOS RX'!$K891,LEN(",Toluen_MQ135|"),'Bloco 1 10s Com RTOS RX'!$L891,LEN(",MH4_MQ135|"),'Bloco 1 10s Com RTOS RX'!$M891,LEN(",O3_MQ131|"),'Bloco 1 10s Com RTOS RX'!$N891)*8</f>
        <v>672</v>
      </c>
    </row>
    <row r="892" ht="15.75" customHeight="1">
      <c r="A892" s="1" t="s">
        <v>11908</v>
      </c>
      <c r="B892" s="1" t="s">
        <v>11909</v>
      </c>
      <c r="C892" s="1" t="s">
        <v>8399</v>
      </c>
      <c r="D892" s="1" t="s">
        <v>11910</v>
      </c>
      <c r="E892" s="1" t="s">
        <v>1833</v>
      </c>
      <c r="F892" s="1" t="s">
        <v>1833</v>
      </c>
      <c r="G892" s="1" t="s">
        <v>1833</v>
      </c>
      <c r="H892" s="1" t="s">
        <v>587</v>
      </c>
      <c r="I892" s="1" t="s">
        <v>192</v>
      </c>
      <c r="J892" s="1" t="s">
        <v>564</v>
      </c>
      <c r="K892" s="1" t="s">
        <v>36</v>
      </c>
      <c r="L892" s="1" t="s">
        <v>62</v>
      </c>
      <c r="M892" s="1" t="s">
        <v>37</v>
      </c>
      <c r="N892" s="1" t="s">
        <v>14</v>
      </c>
      <c r="O892" s="1" t="s">
        <v>1833</v>
      </c>
      <c r="P892" s="1" t="s">
        <v>1833</v>
      </c>
      <c r="Q892" s="1" t="s">
        <v>3692</v>
      </c>
      <c r="R892" s="1" t="s">
        <v>1833</v>
      </c>
      <c r="S892" s="1" t="s">
        <v>3693</v>
      </c>
      <c r="T892" s="1" t="s">
        <v>4371</v>
      </c>
      <c r="U892" s="1" t="s">
        <v>1833</v>
      </c>
      <c r="V892" s="1" t="s">
        <v>1833</v>
      </c>
      <c r="W892" s="1" t="s">
        <v>3695</v>
      </c>
      <c r="X892" s="1" t="s">
        <v>11911</v>
      </c>
      <c r="Y892" s="2">
        <f>X893-'Bloco 1 10s Com RTOS RX'!$X892</f>
        <v>0.0001157407407</v>
      </c>
      <c r="Z892" s="1">
        <f>SUM(LEN(",CO_MQ135|"),'Bloco 1 10s Com RTOS RX'!$H892,LEN(",CO2_MQ135|"),'Bloco 1 10s Com RTOS RX'!$I892,LEN(",Alcool_MQ135|"),'Bloco 1 10s Com RTOS RX'!$J892,LEN(",Alcool_MQ135|"),'Bloco 1 10s Com RTOS RX'!$K892,LEN(",Toluen_MQ135|"),'Bloco 1 10s Com RTOS RX'!$L892,LEN(",MH4_MQ135|"),'Bloco 1 10s Com RTOS RX'!$M892,LEN(",O3_MQ131|"),'Bloco 1 10s Com RTOS RX'!$N892)*8</f>
        <v>672</v>
      </c>
    </row>
    <row r="893" ht="15.75" customHeight="1">
      <c r="A893" s="1" t="s">
        <v>11912</v>
      </c>
      <c r="B893" s="1" t="s">
        <v>11913</v>
      </c>
      <c r="C893" s="1" t="s">
        <v>8399</v>
      </c>
      <c r="D893" s="1" t="s">
        <v>11914</v>
      </c>
      <c r="E893" s="1" t="s">
        <v>1833</v>
      </c>
      <c r="F893" s="1" t="s">
        <v>1833</v>
      </c>
      <c r="G893" s="1" t="s">
        <v>1833</v>
      </c>
      <c r="H893" s="1" t="s">
        <v>155</v>
      </c>
      <c r="I893" s="1" t="s">
        <v>498</v>
      </c>
      <c r="J893" s="1" t="s">
        <v>157</v>
      </c>
      <c r="K893" s="1" t="s">
        <v>73</v>
      </c>
      <c r="L893" s="1" t="s">
        <v>499</v>
      </c>
      <c r="M893" s="1" t="s">
        <v>159</v>
      </c>
      <c r="N893" s="1" t="s">
        <v>89</v>
      </c>
      <c r="O893" s="1" t="s">
        <v>1833</v>
      </c>
      <c r="P893" s="1" t="s">
        <v>1833</v>
      </c>
      <c r="Q893" s="1" t="s">
        <v>3692</v>
      </c>
      <c r="R893" s="1" t="s">
        <v>1833</v>
      </c>
      <c r="S893" s="1" t="s">
        <v>3693</v>
      </c>
      <c r="T893" s="1" t="s">
        <v>4371</v>
      </c>
      <c r="U893" s="1" t="s">
        <v>1833</v>
      </c>
      <c r="V893" s="1" t="s">
        <v>1833</v>
      </c>
      <c r="W893" s="1" t="s">
        <v>3695</v>
      </c>
      <c r="X893" s="1" t="s">
        <v>11915</v>
      </c>
      <c r="Y893" s="2">
        <f>X894-'Bloco 1 10s Com RTOS RX'!$X893</f>
        <v>0.0001157407407</v>
      </c>
      <c r="Z893" s="1">
        <f>SUM(LEN(",CO_MQ135|"),'Bloco 1 10s Com RTOS RX'!$H893,LEN(",CO2_MQ135|"),'Bloco 1 10s Com RTOS RX'!$I893,LEN(",Alcool_MQ135|"),'Bloco 1 10s Com RTOS RX'!$J893,LEN(",Alcool_MQ135|"),'Bloco 1 10s Com RTOS RX'!$K893,LEN(",Toluen_MQ135|"),'Bloco 1 10s Com RTOS RX'!$L893,LEN(",MH4_MQ135|"),'Bloco 1 10s Com RTOS RX'!$M893,LEN(",O3_MQ131|"),'Bloco 1 10s Com RTOS RX'!$N893)*8</f>
        <v>672</v>
      </c>
    </row>
    <row r="894" ht="15.75" customHeight="1">
      <c r="A894" s="1" t="s">
        <v>11916</v>
      </c>
      <c r="B894" s="1" t="s">
        <v>11917</v>
      </c>
      <c r="C894" s="1" t="s">
        <v>8399</v>
      </c>
      <c r="D894" s="1" t="s">
        <v>11918</v>
      </c>
      <c r="E894" s="1" t="s">
        <v>1833</v>
      </c>
      <c r="F894" s="1" t="s">
        <v>1833</v>
      </c>
      <c r="G894" s="1" t="s">
        <v>1833</v>
      </c>
      <c r="H894" s="1" t="s">
        <v>497</v>
      </c>
      <c r="I894" s="1" t="s">
        <v>498</v>
      </c>
      <c r="J894" s="1" t="s">
        <v>157</v>
      </c>
      <c r="K894" s="1" t="s">
        <v>73</v>
      </c>
      <c r="L894" s="1" t="s">
        <v>116</v>
      </c>
      <c r="M894" s="1" t="s">
        <v>159</v>
      </c>
      <c r="N894" s="1" t="s">
        <v>89</v>
      </c>
      <c r="O894" s="1" t="s">
        <v>1833</v>
      </c>
      <c r="P894" s="1" t="s">
        <v>1833</v>
      </c>
      <c r="Q894" s="1" t="s">
        <v>3692</v>
      </c>
      <c r="R894" s="1" t="s">
        <v>1833</v>
      </c>
      <c r="S894" s="1" t="s">
        <v>3693</v>
      </c>
      <c r="T894" s="1" t="s">
        <v>4371</v>
      </c>
      <c r="U894" s="1" t="s">
        <v>1833</v>
      </c>
      <c r="V894" s="1" t="s">
        <v>1833</v>
      </c>
      <c r="W894" s="1" t="s">
        <v>3695</v>
      </c>
      <c r="X894" s="1" t="s">
        <v>11919</v>
      </c>
      <c r="Y894" s="2">
        <f>X895-'Bloco 1 10s Com RTOS RX'!$X894</f>
        <v>0.0001157407407</v>
      </c>
      <c r="Z894" s="1">
        <f>SUM(LEN(",CO_MQ135|"),'Bloco 1 10s Com RTOS RX'!$H894,LEN(",CO2_MQ135|"),'Bloco 1 10s Com RTOS RX'!$I894,LEN(",Alcool_MQ135|"),'Bloco 1 10s Com RTOS RX'!$J894,LEN(",Alcool_MQ135|"),'Bloco 1 10s Com RTOS RX'!$K894,LEN(",Toluen_MQ135|"),'Bloco 1 10s Com RTOS RX'!$L894,LEN(",MH4_MQ135|"),'Bloco 1 10s Com RTOS RX'!$M894,LEN(",O3_MQ131|"),'Bloco 1 10s Com RTOS RX'!$N894)*8</f>
        <v>672</v>
      </c>
    </row>
    <row r="895" ht="15.75" customHeight="1">
      <c r="A895" s="1" t="s">
        <v>11920</v>
      </c>
      <c r="B895" s="1" t="s">
        <v>11921</v>
      </c>
      <c r="C895" s="1" t="s">
        <v>8399</v>
      </c>
      <c r="D895" s="1" t="s">
        <v>11922</v>
      </c>
      <c r="E895" s="1" t="s">
        <v>1833</v>
      </c>
      <c r="F895" s="1" t="s">
        <v>1833</v>
      </c>
      <c r="G895" s="1" t="s">
        <v>1833</v>
      </c>
      <c r="H895" s="1" t="s">
        <v>569</v>
      </c>
      <c r="I895" s="1" t="s">
        <v>240</v>
      </c>
      <c r="J895" s="1" t="s">
        <v>451</v>
      </c>
      <c r="K895" s="1" t="s">
        <v>44</v>
      </c>
      <c r="L895" s="1" t="s">
        <v>570</v>
      </c>
      <c r="M895" s="1" t="s">
        <v>3694</v>
      </c>
      <c r="N895" s="1" t="s">
        <v>14</v>
      </c>
      <c r="O895" s="1" t="s">
        <v>1833</v>
      </c>
      <c r="P895" s="1" t="s">
        <v>1833</v>
      </c>
      <c r="Q895" s="1" t="s">
        <v>3692</v>
      </c>
      <c r="R895" s="1" t="s">
        <v>1833</v>
      </c>
      <c r="S895" s="1" t="s">
        <v>3693</v>
      </c>
      <c r="T895" s="1" t="s">
        <v>4371</v>
      </c>
      <c r="U895" s="1" t="s">
        <v>1833</v>
      </c>
      <c r="V895" s="1" t="s">
        <v>1833</v>
      </c>
      <c r="W895" s="1" t="s">
        <v>3695</v>
      </c>
      <c r="X895" s="1" t="s">
        <v>11923</v>
      </c>
      <c r="Y895" s="2">
        <f>X896-'Bloco 1 10s Com RTOS RX'!$X895</f>
        <v>0.0001157407407</v>
      </c>
      <c r="Z895" s="1">
        <f>SUM(LEN(",CO_MQ135|"),'Bloco 1 10s Com RTOS RX'!$H895,LEN(",CO2_MQ135|"),'Bloco 1 10s Com RTOS RX'!$I895,LEN(",Alcool_MQ135|"),'Bloco 1 10s Com RTOS RX'!$J895,LEN(",Alcool_MQ135|"),'Bloco 1 10s Com RTOS RX'!$K895,LEN(",Toluen_MQ135|"),'Bloco 1 10s Com RTOS RX'!$L895,LEN(",MH4_MQ135|"),'Bloco 1 10s Com RTOS RX'!$M895,LEN(",O3_MQ131|"),'Bloco 1 10s Com RTOS RX'!$N895)*8</f>
        <v>672</v>
      </c>
    </row>
    <row r="896" ht="15.75" customHeight="1">
      <c r="A896" s="1" t="s">
        <v>11924</v>
      </c>
      <c r="B896" s="1" t="s">
        <v>11925</v>
      </c>
      <c r="C896" s="1" t="s">
        <v>8399</v>
      </c>
      <c r="D896" s="1" t="s">
        <v>11926</v>
      </c>
      <c r="E896" s="1" t="s">
        <v>1833</v>
      </c>
      <c r="F896" s="1" t="s">
        <v>1833</v>
      </c>
      <c r="G896" s="1" t="s">
        <v>1833</v>
      </c>
      <c r="H896" s="1" t="s">
        <v>572</v>
      </c>
      <c r="I896" s="1" t="s">
        <v>3826</v>
      </c>
      <c r="J896" s="1" t="s">
        <v>4444</v>
      </c>
      <c r="K896" s="1" t="s">
        <v>73</v>
      </c>
      <c r="L896" s="1" t="s">
        <v>3827</v>
      </c>
      <c r="M896" s="1" t="s">
        <v>159</v>
      </c>
      <c r="N896" s="1" t="s">
        <v>14</v>
      </c>
      <c r="O896" s="1" t="s">
        <v>1833</v>
      </c>
      <c r="P896" s="1" t="s">
        <v>1833</v>
      </c>
      <c r="Q896" s="1" t="s">
        <v>3692</v>
      </c>
      <c r="R896" s="1" t="s">
        <v>1833</v>
      </c>
      <c r="S896" s="1" t="s">
        <v>3693</v>
      </c>
      <c r="T896" s="1" t="s">
        <v>4371</v>
      </c>
      <c r="U896" s="1" t="s">
        <v>1833</v>
      </c>
      <c r="V896" s="1" t="s">
        <v>1833</v>
      </c>
      <c r="W896" s="1" t="s">
        <v>3695</v>
      </c>
      <c r="X896" s="1" t="s">
        <v>5534</v>
      </c>
      <c r="Y896" s="2">
        <f>X897-'Bloco 1 10s Com RTOS RX'!$X896</f>
        <v>0.0001157407407</v>
      </c>
      <c r="Z896" s="1">
        <f>SUM(LEN(",CO_MQ135|"),'Bloco 1 10s Com RTOS RX'!$H896,LEN(",CO2_MQ135|"),'Bloco 1 10s Com RTOS RX'!$I896,LEN(",Alcool_MQ135|"),'Bloco 1 10s Com RTOS RX'!$J896,LEN(",Alcool_MQ135|"),'Bloco 1 10s Com RTOS RX'!$K896,LEN(",Toluen_MQ135|"),'Bloco 1 10s Com RTOS RX'!$L896,LEN(",MH4_MQ135|"),'Bloco 1 10s Com RTOS RX'!$M896,LEN(",O3_MQ131|"),'Bloco 1 10s Com RTOS RX'!$N896)*8</f>
        <v>672</v>
      </c>
    </row>
    <row r="897" ht="15.75" customHeight="1">
      <c r="A897" s="1" t="s">
        <v>11927</v>
      </c>
      <c r="B897" s="1" t="s">
        <v>11928</v>
      </c>
      <c r="C897" s="1" t="s">
        <v>8399</v>
      </c>
      <c r="D897" s="1" t="s">
        <v>11929</v>
      </c>
      <c r="E897" s="1" t="s">
        <v>1833</v>
      </c>
      <c r="F897" s="1" t="s">
        <v>1833</v>
      </c>
      <c r="G897" s="1" t="s">
        <v>1833</v>
      </c>
      <c r="H897" s="1" t="s">
        <v>4121</v>
      </c>
      <c r="I897" s="1" t="s">
        <v>3826</v>
      </c>
      <c r="J897" s="1" t="s">
        <v>427</v>
      </c>
      <c r="K897" s="1" t="s">
        <v>3720</v>
      </c>
      <c r="L897" s="1" t="s">
        <v>428</v>
      </c>
      <c r="M897" s="1" t="s">
        <v>159</v>
      </c>
      <c r="N897" s="1" t="s">
        <v>14</v>
      </c>
      <c r="O897" s="1" t="s">
        <v>1833</v>
      </c>
      <c r="P897" s="1" t="s">
        <v>1833</v>
      </c>
      <c r="Q897" s="1" t="s">
        <v>3692</v>
      </c>
      <c r="R897" s="1" t="s">
        <v>1833</v>
      </c>
      <c r="S897" s="1" t="s">
        <v>3700</v>
      </c>
      <c r="T897" s="1" t="s">
        <v>4371</v>
      </c>
      <c r="U897" s="1" t="s">
        <v>1833</v>
      </c>
      <c r="V897" s="1" t="s">
        <v>1833</v>
      </c>
      <c r="W897" s="1" t="s">
        <v>3695</v>
      </c>
      <c r="X897" s="1" t="s">
        <v>11930</v>
      </c>
      <c r="Y897" s="2">
        <f>X898-'Bloco 1 10s Com RTOS RX'!$X897</f>
        <v>0.0001157407407</v>
      </c>
      <c r="Z897" s="1">
        <f>SUM(LEN(",CO_MQ135|"),'Bloco 1 10s Com RTOS RX'!$H897,LEN(",CO2_MQ135|"),'Bloco 1 10s Com RTOS RX'!$I897,LEN(",Alcool_MQ135|"),'Bloco 1 10s Com RTOS RX'!$J897,LEN(",Alcool_MQ135|"),'Bloco 1 10s Com RTOS RX'!$K897,LEN(",Toluen_MQ135|"),'Bloco 1 10s Com RTOS RX'!$L897,LEN(",MH4_MQ135|"),'Bloco 1 10s Com RTOS RX'!$M897,LEN(",O3_MQ131|"),'Bloco 1 10s Com RTOS RX'!$N897)*8</f>
        <v>672</v>
      </c>
    </row>
    <row r="898" ht="15.75" customHeight="1">
      <c r="A898" s="1" t="s">
        <v>11931</v>
      </c>
      <c r="B898" s="1" t="s">
        <v>11932</v>
      </c>
      <c r="C898" s="1" t="s">
        <v>8399</v>
      </c>
      <c r="D898" s="1" t="s">
        <v>11933</v>
      </c>
      <c r="E898" s="1" t="s">
        <v>1833</v>
      </c>
      <c r="F898" s="1" t="s">
        <v>1833</v>
      </c>
      <c r="G898" s="1" t="s">
        <v>1833</v>
      </c>
      <c r="H898" s="1" t="s">
        <v>155</v>
      </c>
      <c r="I898" s="1" t="s">
        <v>498</v>
      </c>
      <c r="J898" s="1" t="s">
        <v>157</v>
      </c>
      <c r="K898" s="1" t="s">
        <v>73</v>
      </c>
      <c r="L898" s="1" t="s">
        <v>499</v>
      </c>
      <c r="M898" s="1" t="s">
        <v>159</v>
      </c>
      <c r="N898" s="1" t="s">
        <v>357</v>
      </c>
      <c r="O898" s="1" t="s">
        <v>1833</v>
      </c>
      <c r="P898" s="1" t="s">
        <v>1833</v>
      </c>
      <c r="Q898" s="1" t="s">
        <v>3692</v>
      </c>
      <c r="R898" s="1" t="s">
        <v>1833</v>
      </c>
      <c r="S898" s="1" t="s">
        <v>3693</v>
      </c>
      <c r="T898" s="1" t="s">
        <v>4371</v>
      </c>
      <c r="U898" s="1" t="s">
        <v>1833</v>
      </c>
      <c r="V898" s="1" t="s">
        <v>1833</v>
      </c>
      <c r="W898" s="1" t="s">
        <v>3695</v>
      </c>
      <c r="X898" s="1" t="s">
        <v>11934</v>
      </c>
      <c r="Y898" s="2">
        <f>X899-'Bloco 1 10s Com RTOS RX'!$X898</f>
        <v>0.0001157407407</v>
      </c>
      <c r="Z898" s="1">
        <f>SUM(LEN(",CO_MQ135|"),'Bloco 1 10s Com RTOS RX'!$H898,LEN(",CO2_MQ135|"),'Bloco 1 10s Com RTOS RX'!$I898,LEN(",Alcool_MQ135|"),'Bloco 1 10s Com RTOS RX'!$J898,LEN(",Alcool_MQ135|"),'Bloco 1 10s Com RTOS RX'!$K898,LEN(",Toluen_MQ135|"),'Bloco 1 10s Com RTOS RX'!$L898,LEN(",MH4_MQ135|"),'Bloco 1 10s Com RTOS RX'!$M898,LEN(",O3_MQ131|"),'Bloco 1 10s Com RTOS RX'!$N898)*8</f>
        <v>672</v>
      </c>
    </row>
    <row r="899" ht="15.75" customHeight="1">
      <c r="A899" s="1" t="s">
        <v>11935</v>
      </c>
      <c r="B899" s="1" t="s">
        <v>11936</v>
      </c>
      <c r="C899" s="1" t="s">
        <v>8399</v>
      </c>
      <c r="D899" s="1" t="s">
        <v>11937</v>
      </c>
      <c r="E899" s="1" t="s">
        <v>1833</v>
      </c>
      <c r="F899" s="1" t="s">
        <v>1833</v>
      </c>
      <c r="G899" s="1" t="s">
        <v>1833</v>
      </c>
      <c r="H899" s="1" t="s">
        <v>155</v>
      </c>
      <c r="I899" s="1" t="s">
        <v>498</v>
      </c>
      <c r="J899" s="1" t="s">
        <v>157</v>
      </c>
      <c r="K899" s="1" t="s">
        <v>73</v>
      </c>
      <c r="L899" s="1" t="s">
        <v>499</v>
      </c>
      <c r="M899" s="1" t="s">
        <v>159</v>
      </c>
      <c r="N899" s="1" t="s">
        <v>14</v>
      </c>
      <c r="O899" s="1" t="s">
        <v>1833</v>
      </c>
      <c r="P899" s="1" t="s">
        <v>1833</v>
      </c>
      <c r="Q899" s="1" t="s">
        <v>3692</v>
      </c>
      <c r="R899" s="1" t="s">
        <v>1833</v>
      </c>
      <c r="S899" s="1" t="s">
        <v>3693</v>
      </c>
      <c r="T899" s="1" t="s">
        <v>4371</v>
      </c>
      <c r="U899" s="1" t="s">
        <v>1833</v>
      </c>
      <c r="V899" s="1" t="s">
        <v>1833</v>
      </c>
      <c r="W899" s="1" t="s">
        <v>3695</v>
      </c>
      <c r="X899" s="1" t="s">
        <v>11938</v>
      </c>
      <c r="Y899" s="2">
        <f>X900-'Bloco 1 10s Com RTOS RX'!$X899</f>
        <v>0.0001157407407</v>
      </c>
      <c r="Z899" s="1">
        <f>SUM(LEN(",CO_MQ135|"),'Bloco 1 10s Com RTOS RX'!$H899,LEN(",CO2_MQ135|"),'Bloco 1 10s Com RTOS RX'!$I899,LEN(",Alcool_MQ135|"),'Bloco 1 10s Com RTOS RX'!$J899,LEN(",Alcool_MQ135|"),'Bloco 1 10s Com RTOS RX'!$K899,LEN(",Toluen_MQ135|"),'Bloco 1 10s Com RTOS RX'!$L899,LEN(",MH4_MQ135|"),'Bloco 1 10s Com RTOS RX'!$M899,LEN(",O3_MQ131|"),'Bloco 1 10s Com RTOS RX'!$N899)*8</f>
        <v>672</v>
      </c>
    </row>
    <row r="900" ht="15.75" customHeight="1">
      <c r="A900" s="1" t="s">
        <v>11939</v>
      </c>
      <c r="B900" s="1" t="s">
        <v>11940</v>
      </c>
      <c r="C900" s="1" t="s">
        <v>8399</v>
      </c>
      <c r="D900" s="1" t="s">
        <v>11941</v>
      </c>
      <c r="E900" s="1" t="s">
        <v>1833</v>
      </c>
      <c r="F900" s="1" t="s">
        <v>1833</v>
      </c>
      <c r="G900" s="1" t="s">
        <v>1833</v>
      </c>
      <c r="H900" s="1" t="s">
        <v>4419</v>
      </c>
      <c r="I900" s="1" t="s">
        <v>192</v>
      </c>
      <c r="J900" s="1" t="s">
        <v>558</v>
      </c>
      <c r="K900" s="1" t="s">
        <v>36</v>
      </c>
      <c r="L900" s="1" t="s">
        <v>39</v>
      </c>
      <c r="M900" s="1" t="s">
        <v>37</v>
      </c>
      <c r="N900" s="1" t="s">
        <v>14</v>
      </c>
      <c r="O900" s="1" t="s">
        <v>1833</v>
      </c>
      <c r="P900" s="1" t="s">
        <v>1833</v>
      </c>
      <c r="Q900" s="1" t="s">
        <v>3692</v>
      </c>
      <c r="R900" s="1" t="s">
        <v>1833</v>
      </c>
      <c r="S900" s="1" t="s">
        <v>3693</v>
      </c>
      <c r="T900" s="1" t="s">
        <v>4371</v>
      </c>
      <c r="U900" s="1" t="s">
        <v>1833</v>
      </c>
      <c r="V900" s="1" t="s">
        <v>1833</v>
      </c>
      <c r="W900" s="1" t="s">
        <v>3695</v>
      </c>
      <c r="X900" s="1" t="s">
        <v>5546</v>
      </c>
      <c r="Y900" s="2">
        <f>X901-'Bloco 1 10s Com RTOS RX'!$X900</f>
        <v>0.0001157407407</v>
      </c>
      <c r="Z900" s="1">
        <f>SUM(LEN(",CO_MQ135|"),'Bloco 1 10s Com RTOS RX'!$H900,LEN(",CO2_MQ135|"),'Bloco 1 10s Com RTOS RX'!$I900,LEN(",Alcool_MQ135|"),'Bloco 1 10s Com RTOS RX'!$J900,LEN(",Alcool_MQ135|"),'Bloco 1 10s Com RTOS RX'!$K900,LEN(",Toluen_MQ135|"),'Bloco 1 10s Com RTOS RX'!$L900,LEN(",MH4_MQ135|"),'Bloco 1 10s Com RTOS RX'!$M900,LEN(",O3_MQ131|"),'Bloco 1 10s Com RTOS RX'!$N900)*8</f>
        <v>672</v>
      </c>
    </row>
    <row r="901" ht="15.75" customHeight="1">
      <c r="A901" s="1" t="s">
        <v>11942</v>
      </c>
      <c r="B901" s="1" t="s">
        <v>11943</v>
      </c>
      <c r="C901" s="1" t="s">
        <v>8399</v>
      </c>
      <c r="D901" s="1" t="s">
        <v>11944</v>
      </c>
      <c r="E901" s="1" t="s">
        <v>1833</v>
      </c>
      <c r="F901" s="1" t="s">
        <v>1833</v>
      </c>
      <c r="G901" s="1" t="s">
        <v>1833</v>
      </c>
      <c r="H901" s="1" t="s">
        <v>155</v>
      </c>
      <c r="I901" s="1" t="s">
        <v>498</v>
      </c>
      <c r="J901" s="1" t="s">
        <v>157</v>
      </c>
      <c r="K901" s="1" t="s">
        <v>73</v>
      </c>
      <c r="L901" s="1" t="s">
        <v>499</v>
      </c>
      <c r="M901" s="1" t="s">
        <v>159</v>
      </c>
      <c r="N901" s="1" t="s">
        <v>89</v>
      </c>
      <c r="O901" s="1" t="s">
        <v>1833</v>
      </c>
      <c r="P901" s="1" t="s">
        <v>1833</v>
      </c>
      <c r="Q901" s="1" t="s">
        <v>3692</v>
      </c>
      <c r="R901" s="1" t="s">
        <v>1833</v>
      </c>
      <c r="S901" s="1" t="s">
        <v>3693</v>
      </c>
      <c r="T901" s="1" t="s">
        <v>4371</v>
      </c>
      <c r="U901" s="1" t="s">
        <v>1833</v>
      </c>
      <c r="V901" s="1" t="s">
        <v>1833</v>
      </c>
      <c r="W901" s="1" t="s">
        <v>3695</v>
      </c>
      <c r="X901" s="1" t="s">
        <v>11945</v>
      </c>
      <c r="Y901" s="2">
        <f>X902-'Bloco 1 10s Com RTOS RX'!$X901</f>
        <v>0.0001157407407</v>
      </c>
      <c r="Z901" s="1">
        <f>SUM(LEN(",CO_MQ135|"),'Bloco 1 10s Com RTOS RX'!$H901,LEN(",CO2_MQ135|"),'Bloco 1 10s Com RTOS RX'!$I901,LEN(",Alcool_MQ135|"),'Bloco 1 10s Com RTOS RX'!$J901,LEN(",Alcool_MQ135|"),'Bloco 1 10s Com RTOS RX'!$K901,LEN(",Toluen_MQ135|"),'Bloco 1 10s Com RTOS RX'!$L901,LEN(",MH4_MQ135|"),'Bloco 1 10s Com RTOS RX'!$M901,LEN(",O3_MQ131|"),'Bloco 1 10s Com RTOS RX'!$N901)*8</f>
        <v>672</v>
      </c>
    </row>
    <row r="902" ht="15.75" customHeight="1">
      <c r="A902" s="1" t="s">
        <v>11946</v>
      </c>
      <c r="B902" s="1" t="s">
        <v>11947</v>
      </c>
      <c r="C902" s="1" t="s">
        <v>8399</v>
      </c>
      <c r="D902" s="1" t="s">
        <v>11948</v>
      </c>
      <c r="E902" s="1" t="s">
        <v>1833</v>
      </c>
      <c r="F902" s="1" t="s">
        <v>1833</v>
      </c>
      <c r="G902" s="1" t="s">
        <v>1833</v>
      </c>
      <c r="H902" s="1" t="s">
        <v>155</v>
      </c>
      <c r="I902" s="1" t="s">
        <v>498</v>
      </c>
      <c r="J902" s="1" t="s">
        <v>157</v>
      </c>
      <c r="K902" s="1" t="s">
        <v>73</v>
      </c>
      <c r="L902" s="1" t="s">
        <v>499</v>
      </c>
      <c r="M902" s="1" t="s">
        <v>159</v>
      </c>
      <c r="N902" s="1" t="s">
        <v>3755</v>
      </c>
      <c r="O902" s="1" t="s">
        <v>1833</v>
      </c>
      <c r="P902" s="1" t="s">
        <v>1833</v>
      </c>
      <c r="Q902" s="1" t="s">
        <v>3692</v>
      </c>
      <c r="R902" s="1" t="s">
        <v>1833</v>
      </c>
      <c r="S902" s="1" t="s">
        <v>3693</v>
      </c>
      <c r="T902" s="1" t="s">
        <v>4371</v>
      </c>
      <c r="U902" s="1" t="s">
        <v>1833</v>
      </c>
      <c r="V902" s="1" t="s">
        <v>1833</v>
      </c>
      <c r="W902" s="1" t="s">
        <v>3695</v>
      </c>
      <c r="X902" s="1" t="s">
        <v>11949</v>
      </c>
      <c r="Y902" s="2">
        <f>X903-'Bloco 1 10s Com RTOS RX'!$X902</f>
        <v>0.0001157407407</v>
      </c>
      <c r="Z902" s="1">
        <f>SUM(LEN(",CO_MQ135|"),'Bloco 1 10s Com RTOS RX'!$H902,LEN(",CO2_MQ135|"),'Bloco 1 10s Com RTOS RX'!$I902,LEN(",Alcool_MQ135|"),'Bloco 1 10s Com RTOS RX'!$J902,LEN(",Alcool_MQ135|"),'Bloco 1 10s Com RTOS RX'!$K902,LEN(",Toluen_MQ135|"),'Bloco 1 10s Com RTOS RX'!$L902,LEN(",MH4_MQ135|"),'Bloco 1 10s Com RTOS RX'!$M902,LEN(",O3_MQ131|"),'Bloco 1 10s Com RTOS RX'!$N902)*8</f>
        <v>672</v>
      </c>
    </row>
    <row r="903" ht="15.75" customHeight="1">
      <c r="A903" s="1" t="s">
        <v>11950</v>
      </c>
      <c r="B903" s="1" t="s">
        <v>11951</v>
      </c>
      <c r="C903" s="1" t="s">
        <v>8399</v>
      </c>
      <c r="D903" s="1" t="s">
        <v>11952</v>
      </c>
      <c r="E903" s="1" t="s">
        <v>1833</v>
      </c>
      <c r="F903" s="1" t="s">
        <v>1833</v>
      </c>
      <c r="G903" s="1" t="s">
        <v>1833</v>
      </c>
      <c r="H903" s="1" t="s">
        <v>155</v>
      </c>
      <c r="I903" s="1" t="s">
        <v>498</v>
      </c>
      <c r="J903" s="1" t="s">
        <v>157</v>
      </c>
      <c r="K903" s="1" t="s">
        <v>73</v>
      </c>
      <c r="L903" s="1" t="s">
        <v>499</v>
      </c>
      <c r="M903" s="1" t="s">
        <v>159</v>
      </c>
      <c r="N903" s="1" t="s">
        <v>89</v>
      </c>
      <c r="O903" s="1" t="s">
        <v>1833</v>
      </c>
      <c r="P903" s="1" t="s">
        <v>1833</v>
      </c>
      <c r="Q903" s="1" t="s">
        <v>3692</v>
      </c>
      <c r="R903" s="1" t="s">
        <v>1833</v>
      </c>
      <c r="S903" s="1" t="s">
        <v>3693</v>
      </c>
      <c r="T903" s="1" t="s">
        <v>4371</v>
      </c>
      <c r="U903" s="1" t="s">
        <v>1833</v>
      </c>
      <c r="V903" s="1" t="s">
        <v>1833</v>
      </c>
      <c r="W903" s="1" t="s">
        <v>3695</v>
      </c>
      <c r="X903" s="1" t="s">
        <v>11953</v>
      </c>
      <c r="Y903" s="2">
        <f>X904-'Bloco 1 10s Com RTOS RX'!$X903</f>
        <v>0.0001157407407</v>
      </c>
      <c r="Z903" s="1">
        <f>SUM(LEN(",CO_MQ135|"),'Bloco 1 10s Com RTOS RX'!$H903,LEN(",CO2_MQ135|"),'Bloco 1 10s Com RTOS RX'!$I903,LEN(",Alcool_MQ135|"),'Bloco 1 10s Com RTOS RX'!$J903,LEN(",Alcool_MQ135|"),'Bloco 1 10s Com RTOS RX'!$K903,LEN(",Toluen_MQ135|"),'Bloco 1 10s Com RTOS RX'!$L903,LEN(",MH4_MQ135|"),'Bloco 1 10s Com RTOS RX'!$M903,LEN(",O3_MQ131|"),'Bloco 1 10s Com RTOS RX'!$N903)*8</f>
        <v>672</v>
      </c>
    </row>
    <row r="904" ht="15.75" customHeight="1">
      <c r="A904" s="1" t="s">
        <v>11954</v>
      </c>
      <c r="B904" s="1" t="s">
        <v>11955</v>
      </c>
      <c r="C904" s="1" t="s">
        <v>8399</v>
      </c>
      <c r="D904" s="1" t="s">
        <v>11956</v>
      </c>
      <c r="E904" s="1" t="s">
        <v>1833</v>
      </c>
      <c r="F904" s="1" t="s">
        <v>1833</v>
      </c>
      <c r="G904" s="1" t="s">
        <v>1833</v>
      </c>
      <c r="H904" s="1" t="s">
        <v>587</v>
      </c>
      <c r="I904" s="1" t="s">
        <v>192</v>
      </c>
      <c r="J904" s="1" t="s">
        <v>564</v>
      </c>
      <c r="K904" s="1" t="s">
        <v>36</v>
      </c>
      <c r="L904" s="1" t="s">
        <v>62</v>
      </c>
      <c r="M904" s="1" t="s">
        <v>37</v>
      </c>
      <c r="N904" s="1" t="s">
        <v>89</v>
      </c>
      <c r="O904" s="1" t="s">
        <v>1833</v>
      </c>
      <c r="P904" s="1" t="s">
        <v>1833</v>
      </c>
      <c r="Q904" s="1" t="s">
        <v>3692</v>
      </c>
      <c r="R904" s="1" t="s">
        <v>1833</v>
      </c>
      <c r="S904" s="1" t="s">
        <v>3693</v>
      </c>
      <c r="T904" s="1" t="s">
        <v>4371</v>
      </c>
      <c r="U904" s="1" t="s">
        <v>1833</v>
      </c>
      <c r="V904" s="1" t="s">
        <v>1833</v>
      </c>
      <c r="W904" s="1" t="s">
        <v>3695</v>
      </c>
      <c r="X904" s="1" t="s">
        <v>5558</v>
      </c>
      <c r="Y904" s="2">
        <f>X905-'Bloco 1 10s Com RTOS RX'!$X904</f>
        <v>0.0001157407407</v>
      </c>
      <c r="Z904" s="1">
        <f>SUM(LEN(",CO_MQ135|"),'Bloco 1 10s Com RTOS RX'!$H904,LEN(",CO2_MQ135|"),'Bloco 1 10s Com RTOS RX'!$I904,LEN(",Alcool_MQ135|"),'Bloco 1 10s Com RTOS RX'!$J904,LEN(",Alcool_MQ135|"),'Bloco 1 10s Com RTOS RX'!$K904,LEN(",Toluen_MQ135|"),'Bloco 1 10s Com RTOS RX'!$L904,LEN(",MH4_MQ135|"),'Bloco 1 10s Com RTOS RX'!$M904,LEN(",O3_MQ131|"),'Bloco 1 10s Com RTOS RX'!$N904)*8</f>
        <v>672</v>
      </c>
    </row>
    <row r="905" ht="15.75" customHeight="1">
      <c r="A905" s="1" t="s">
        <v>11957</v>
      </c>
      <c r="B905" s="1" t="s">
        <v>11958</v>
      </c>
      <c r="C905" s="1" t="s">
        <v>8399</v>
      </c>
      <c r="D905" s="1" t="s">
        <v>11959</v>
      </c>
      <c r="E905" s="1" t="s">
        <v>1833</v>
      </c>
      <c r="F905" s="1" t="s">
        <v>1833</v>
      </c>
      <c r="G905" s="1" t="s">
        <v>1833</v>
      </c>
      <c r="H905" s="1" t="s">
        <v>579</v>
      </c>
      <c r="I905" s="1" t="s">
        <v>498</v>
      </c>
      <c r="J905" s="1" t="s">
        <v>193</v>
      </c>
      <c r="K905" s="1" t="s">
        <v>73</v>
      </c>
      <c r="L905" s="1" t="s">
        <v>219</v>
      </c>
      <c r="M905" s="1" t="s">
        <v>37</v>
      </c>
      <c r="N905" s="1" t="s">
        <v>3755</v>
      </c>
      <c r="O905" s="1" t="s">
        <v>1833</v>
      </c>
      <c r="P905" s="1" t="s">
        <v>1833</v>
      </c>
      <c r="Q905" s="1" t="s">
        <v>3692</v>
      </c>
      <c r="R905" s="1" t="s">
        <v>1833</v>
      </c>
      <c r="S905" s="1" t="s">
        <v>3693</v>
      </c>
      <c r="T905" s="1" t="s">
        <v>4371</v>
      </c>
      <c r="U905" s="1" t="s">
        <v>1833</v>
      </c>
      <c r="V905" s="1" t="s">
        <v>1833</v>
      </c>
      <c r="W905" s="1" t="s">
        <v>3695</v>
      </c>
      <c r="X905" s="1" t="s">
        <v>11960</v>
      </c>
      <c r="Y905" s="2">
        <f>X906-'Bloco 1 10s Com RTOS RX'!$X905</f>
        <v>0.0001157407407</v>
      </c>
      <c r="Z905" s="1">
        <f>SUM(LEN(",CO_MQ135|"),'Bloco 1 10s Com RTOS RX'!$H905,LEN(",CO2_MQ135|"),'Bloco 1 10s Com RTOS RX'!$I905,LEN(",Alcool_MQ135|"),'Bloco 1 10s Com RTOS RX'!$J905,LEN(",Alcool_MQ135|"),'Bloco 1 10s Com RTOS RX'!$K905,LEN(",Toluen_MQ135|"),'Bloco 1 10s Com RTOS RX'!$L905,LEN(",MH4_MQ135|"),'Bloco 1 10s Com RTOS RX'!$M905,LEN(",O3_MQ131|"),'Bloco 1 10s Com RTOS RX'!$N905)*8</f>
        <v>672</v>
      </c>
    </row>
    <row r="906" ht="15.75" customHeight="1">
      <c r="A906" s="1" t="s">
        <v>11961</v>
      </c>
      <c r="B906" s="1" t="s">
        <v>11962</v>
      </c>
      <c r="C906" s="1" t="s">
        <v>8399</v>
      </c>
      <c r="D906" s="1" t="s">
        <v>11963</v>
      </c>
      <c r="E906" s="1" t="s">
        <v>1833</v>
      </c>
      <c r="F906" s="1" t="s">
        <v>1833</v>
      </c>
      <c r="G906" s="1" t="s">
        <v>1833</v>
      </c>
      <c r="H906" s="1" t="s">
        <v>579</v>
      </c>
      <c r="I906" s="1" t="s">
        <v>498</v>
      </c>
      <c r="J906" s="1" t="s">
        <v>193</v>
      </c>
      <c r="K906" s="1" t="s">
        <v>73</v>
      </c>
      <c r="L906" s="1" t="s">
        <v>219</v>
      </c>
      <c r="M906" s="1" t="s">
        <v>37</v>
      </c>
      <c r="N906" s="1" t="s">
        <v>89</v>
      </c>
      <c r="O906" s="1" t="s">
        <v>1833</v>
      </c>
      <c r="P906" s="1" t="s">
        <v>1833</v>
      </c>
      <c r="Q906" s="1" t="s">
        <v>3692</v>
      </c>
      <c r="R906" s="1" t="s">
        <v>1833</v>
      </c>
      <c r="S906" s="1" t="s">
        <v>3693</v>
      </c>
      <c r="T906" s="1" t="s">
        <v>4371</v>
      </c>
      <c r="U906" s="1" t="s">
        <v>1833</v>
      </c>
      <c r="V906" s="1" t="s">
        <v>1833</v>
      </c>
      <c r="W906" s="1" t="s">
        <v>3695</v>
      </c>
      <c r="X906" s="1" t="s">
        <v>11964</v>
      </c>
      <c r="Y906" s="2">
        <f>X907-'Bloco 1 10s Com RTOS RX'!$X906</f>
        <v>0.0001157407407</v>
      </c>
      <c r="Z906" s="1">
        <f>SUM(LEN(",CO_MQ135|"),'Bloco 1 10s Com RTOS RX'!$H906,LEN(",CO2_MQ135|"),'Bloco 1 10s Com RTOS RX'!$I906,LEN(",Alcool_MQ135|"),'Bloco 1 10s Com RTOS RX'!$J906,LEN(",Alcool_MQ135|"),'Bloco 1 10s Com RTOS RX'!$K906,LEN(",Toluen_MQ135|"),'Bloco 1 10s Com RTOS RX'!$L906,LEN(",MH4_MQ135|"),'Bloco 1 10s Com RTOS RX'!$M906,LEN(",O3_MQ131|"),'Bloco 1 10s Com RTOS RX'!$N906)*8</f>
        <v>672</v>
      </c>
    </row>
    <row r="907" ht="15.75" customHeight="1">
      <c r="A907" s="1" t="s">
        <v>11965</v>
      </c>
      <c r="B907" s="1" t="s">
        <v>11966</v>
      </c>
      <c r="C907" s="1" t="s">
        <v>8399</v>
      </c>
      <c r="D907" s="1" t="s">
        <v>11967</v>
      </c>
      <c r="E907" s="1" t="s">
        <v>1833</v>
      </c>
      <c r="F907" s="1" t="s">
        <v>1833</v>
      </c>
      <c r="G907" s="1" t="s">
        <v>1833</v>
      </c>
      <c r="H907" s="1" t="s">
        <v>191</v>
      </c>
      <c r="I907" s="1" t="s">
        <v>192</v>
      </c>
      <c r="J907" s="1" t="s">
        <v>193</v>
      </c>
      <c r="K907" s="1" t="s">
        <v>73</v>
      </c>
      <c r="L907" s="1" t="s">
        <v>194</v>
      </c>
      <c r="M907" s="1" t="s">
        <v>37</v>
      </c>
      <c r="N907" s="1" t="s">
        <v>3755</v>
      </c>
      <c r="O907" s="1" t="s">
        <v>1833</v>
      </c>
      <c r="P907" s="1" t="s">
        <v>1833</v>
      </c>
      <c r="Q907" s="1" t="s">
        <v>3692</v>
      </c>
      <c r="R907" s="1" t="s">
        <v>1833</v>
      </c>
      <c r="S907" s="1" t="s">
        <v>3693</v>
      </c>
      <c r="T907" s="1" t="s">
        <v>4371</v>
      </c>
      <c r="U907" s="1" t="s">
        <v>1833</v>
      </c>
      <c r="V907" s="1" t="s">
        <v>1833</v>
      </c>
      <c r="W907" s="1" t="s">
        <v>3695</v>
      </c>
      <c r="X907" s="1" t="s">
        <v>11968</v>
      </c>
      <c r="Y907" s="2">
        <f>X908-'Bloco 1 10s Com RTOS RX'!$X907</f>
        <v>0.0001273148148</v>
      </c>
      <c r="Z907" s="1">
        <f>SUM(LEN(",CO_MQ135|"),'Bloco 1 10s Com RTOS RX'!$H907,LEN(",CO2_MQ135|"),'Bloco 1 10s Com RTOS RX'!$I907,LEN(",Alcool_MQ135|"),'Bloco 1 10s Com RTOS RX'!$J907,LEN(",Alcool_MQ135|"),'Bloco 1 10s Com RTOS RX'!$K907,LEN(",Toluen_MQ135|"),'Bloco 1 10s Com RTOS RX'!$L907,LEN(",MH4_MQ135|"),'Bloco 1 10s Com RTOS RX'!$M907,LEN(",O3_MQ131|"),'Bloco 1 10s Com RTOS RX'!$N907)*8</f>
        <v>672</v>
      </c>
    </row>
    <row r="908" ht="15.75" customHeight="1">
      <c r="A908" s="1" t="s">
        <v>11969</v>
      </c>
      <c r="B908" s="1" t="s">
        <v>11970</v>
      </c>
      <c r="C908" s="1" t="s">
        <v>8399</v>
      </c>
      <c r="D908" s="1" t="s">
        <v>11971</v>
      </c>
      <c r="E908" s="1" t="s">
        <v>1833</v>
      </c>
      <c r="F908" s="1" t="s">
        <v>1833</v>
      </c>
      <c r="G908" s="1" t="s">
        <v>1833</v>
      </c>
      <c r="H908" s="1" t="s">
        <v>625</v>
      </c>
      <c r="I908" s="1" t="s">
        <v>498</v>
      </c>
      <c r="J908" s="1" t="s">
        <v>626</v>
      </c>
      <c r="K908" s="1" t="s">
        <v>73</v>
      </c>
      <c r="L908" s="1" t="s">
        <v>116</v>
      </c>
      <c r="M908" s="1" t="s">
        <v>159</v>
      </c>
      <c r="N908" s="1" t="s">
        <v>400</v>
      </c>
      <c r="O908" s="1" t="s">
        <v>1833</v>
      </c>
      <c r="P908" s="1" t="s">
        <v>1833</v>
      </c>
      <c r="Q908" s="1" t="s">
        <v>3692</v>
      </c>
      <c r="R908" s="1" t="s">
        <v>1833</v>
      </c>
      <c r="S908" s="1" t="s">
        <v>3693</v>
      </c>
      <c r="T908" s="1" t="s">
        <v>4371</v>
      </c>
      <c r="U908" s="1" t="s">
        <v>1833</v>
      </c>
      <c r="V908" s="1" t="s">
        <v>1833</v>
      </c>
      <c r="W908" s="1" t="s">
        <v>3695</v>
      </c>
      <c r="X908" s="1" t="s">
        <v>11972</v>
      </c>
      <c r="Y908" s="2">
        <f>X909-'Bloco 1 10s Com RTOS RX'!$X908</f>
        <v>0.0001157407407</v>
      </c>
      <c r="Z908" s="1">
        <f>SUM(LEN(",CO_MQ135|"),'Bloco 1 10s Com RTOS RX'!$H908,LEN(",CO2_MQ135|"),'Bloco 1 10s Com RTOS RX'!$I908,LEN(",Alcool_MQ135|"),'Bloco 1 10s Com RTOS RX'!$J908,LEN(",Alcool_MQ135|"),'Bloco 1 10s Com RTOS RX'!$K908,LEN(",Toluen_MQ135|"),'Bloco 1 10s Com RTOS RX'!$L908,LEN(",MH4_MQ135|"),'Bloco 1 10s Com RTOS RX'!$M908,LEN(",O3_MQ131|"),'Bloco 1 10s Com RTOS RX'!$N908)*8</f>
        <v>672</v>
      </c>
    </row>
    <row r="909" ht="15.75" customHeight="1">
      <c r="A909" s="1" t="s">
        <v>11973</v>
      </c>
      <c r="B909" s="1" t="s">
        <v>11974</v>
      </c>
      <c r="C909" s="1" t="s">
        <v>8399</v>
      </c>
      <c r="D909" s="1" t="s">
        <v>11975</v>
      </c>
      <c r="E909" s="1" t="s">
        <v>1833</v>
      </c>
      <c r="F909" s="1" t="s">
        <v>1833</v>
      </c>
      <c r="G909" s="1" t="s">
        <v>1833</v>
      </c>
      <c r="H909" s="1" t="s">
        <v>1850</v>
      </c>
      <c r="I909" s="1" t="s">
        <v>445</v>
      </c>
      <c r="J909" s="1" t="s">
        <v>385</v>
      </c>
      <c r="K909" s="1" t="s">
        <v>152</v>
      </c>
      <c r="L909" s="1" t="s">
        <v>317</v>
      </c>
      <c r="M909" s="1" t="s">
        <v>268</v>
      </c>
      <c r="N909" s="1" t="s">
        <v>89</v>
      </c>
      <c r="O909" s="1" t="s">
        <v>1833</v>
      </c>
      <c r="P909" s="1" t="s">
        <v>1833</v>
      </c>
      <c r="Q909" s="1" t="s">
        <v>3692</v>
      </c>
      <c r="R909" s="1" t="s">
        <v>1833</v>
      </c>
      <c r="S909" s="1" t="s">
        <v>3693</v>
      </c>
      <c r="T909" s="1" t="s">
        <v>4371</v>
      </c>
      <c r="U909" s="1" t="s">
        <v>1833</v>
      </c>
      <c r="V909" s="1" t="s">
        <v>1833</v>
      </c>
      <c r="W909" s="1" t="s">
        <v>3695</v>
      </c>
      <c r="X909" s="1" t="s">
        <v>11976</v>
      </c>
      <c r="Y909" s="2">
        <f>X910-'Bloco 1 10s Com RTOS RX'!$X909</f>
        <v>0.0001157407407</v>
      </c>
      <c r="Z909" s="1">
        <f>SUM(LEN(",CO_MQ135|"),'Bloco 1 10s Com RTOS RX'!$H909,LEN(",CO2_MQ135|"),'Bloco 1 10s Com RTOS RX'!$I909,LEN(",Alcool_MQ135|"),'Bloco 1 10s Com RTOS RX'!$J909,LEN(",Alcool_MQ135|"),'Bloco 1 10s Com RTOS RX'!$K909,LEN(",Toluen_MQ135|"),'Bloco 1 10s Com RTOS RX'!$L909,LEN(",MH4_MQ135|"),'Bloco 1 10s Com RTOS RX'!$M909,LEN(",O3_MQ131|"),'Bloco 1 10s Com RTOS RX'!$N909)*8</f>
        <v>672</v>
      </c>
    </row>
    <row r="910" ht="15.75" customHeight="1">
      <c r="A910" s="1" t="s">
        <v>11977</v>
      </c>
      <c r="B910" s="1" t="s">
        <v>11978</v>
      </c>
      <c r="C910" s="1" t="s">
        <v>8399</v>
      </c>
      <c r="D910" s="1" t="s">
        <v>11979</v>
      </c>
      <c r="E910" s="1" t="s">
        <v>1833</v>
      </c>
      <c r="F910" s="1" t="s">
        <v>1833</v>
      </c>
      <c r="G910" s="1" t="s">
        <v>1833</v>
      </c>
      <c r="H910" s="1" t="s">
        <v>579</v>
      </c>
      <c r="I910" s="1" t="s">
        <v>498</v>
      </c>
      <c r="J910" s="1" t="s">
        <v>193</v>
      </c>
      <c r="K910" s="1" t="s">
        <v>73</v>
      </c>
      <c r="L910" s="1" t="s">
        <v>219</v>
      </c>
      <c r="M910" s="1" t="s">
        <v>37</v>
      </c>
      <c r="N910" s="1" t="s">
        <v>3755</v>
      </c>
      <c r="O910" s="1" t="s">
        <v>1833</v>
      </c>
      <c r="P910" s="1" t="s">
        <v>1833</v>
      </c>
      <c r="Q910" s="1" t="s">
        <v>3692</v>
      </c>
      <c r="R910" s="1" t="s">
        <v>1833</v>
      </c>
      <c r="S910" s="1" t="s">
        <v>3693</v>
      </c>
      <c r="T910" s="1" t="s">
        <v>4371</v>
      </c>
      <c r="U910" s="1" t="s">
        <v>1833</v>
      </c>
      <c r="V910" s="1" t="s">
        <v>1833</v>
      </c>
      <c r="W910" s="1" t="s">
        <v>3695</v>
      </c>
      <c r="X910" s="1" t="s">
        <v>11980</v>
      </c>
      <c r="Y910" s="2">
        <f>X911-'Bloco 1 10s Com RTOS RX'!$X910</f>
        <v>0.0001157407407</v>
      </c>
      <c r="Z910" s="1">
        <f>SUM(LEN(",CO_MQ135|"),'Bloco 1 10s Com RTOS RX'!$H910,LEN(",CO2_MQ135|"),'Bloco 1 10s Com RTOS RX'!$I910,LEN(",Alcool_MQ135|"),'Bloco 1 10s Com RTOS RX'!$J910,LEN(",Alcool_MQ135|"),'Bloco 1 10s Com RTOS RX'!$K910,LEN(",Toluen_MQ135|"),'Bloco 1 10s Com RTOS RX'!$L910,LEN(",MH4_MQ135|"),'Bloco 1 10s Com RTOS RX'!$M910,LEN(",O3_MQ131|"),'Bloco 1 10s Com RTOS RX'!$N910)*8</f>
        <v>672</v>
      </c>
    </row>
    <row r="911" ht="15.75" customHeight="1">
      <c r="A911" s="1" t="s">
        <v>11981</v>
      </c>
      <c r="B911" s="1" t="s">
        <v>11982</v>
      </c>
      <c r="C911" s="1" t="s">
        <v>8399</v>
      </c>
      <c r="D911" s="1" t="s">
        <v>11983</v>
      </c>
      <c r="E911" s="1" t="s">
        <v>1833</v>
      </c>
      <c r="F911" s="1" t="s">
        <v>1833</v>
      </c>
      <c r="G911" s="1" t="s">
        <v>1833</v>
      </c>
      <c r="H911" s="1" t="s">
        <v>579</v>
      </c>
      <c r="I911" s="1" t="s">
        <v>498</v>
      </c>
      <c r="J911" s="1" t="s">
        <v>193</v>
      </c>
      <c r="K911" s="1" t="s">
        <v>73</v>
      </c>
      <c r="L911" s="1" t="s">
        <v>219</v>
      </c>
      <c r="M911" s="1" t="s">
        <v>37</v>
      </c>
      <c r="N911" s="1" t="s">
        <v>3755</v>
      </c>
      <c r="O911" s="1" t="s">
        <v>1833</v>
      </c>
      <c r="P911" s="1" t="s">
        <v>1833</v>
      </c>
      <c r="Q911" s="1" t="s">
        <v>3692</v>
      </c>
      <c r="R911" s="1" t="s">
        <v>1833</v>
      </c>
      <c r="S911" s="1" t="s">
        <v>3693</v>
      </c>
      <c r="T911" s="1" t="s">
        <v>4371</v>
      </c>
      <c r="U911" s="1" t="s">
        <v>1833</v>
      </c>
      <c r="V911" s="1" t="s">
        <v>1833</v>
      </c>
      <c r="W911" s="1" t="s">
        <v>3695</v>
      </c>
      <c r="X911" s="1" t="s">
        <v>11984</v>
      </c>
      <c r="Y911" s="2">
        <f>X912-'Bloco 1 10s Com RTOS RX'!$X911</f>
        <v>0.0001157407407</v>
      </c>
      <c r="Z911" s="1">
        <f>SUM(LEN(",CO_MQ135|"),'Bloco 1 10s Com RTOS RX'!$H911,LEN(",CO2_MQ135|"),'Bloco 1 10s Com RTOS RX'!$I911,LEN(",Alcool_MQ135|"),'Bloco 1 10s Com RTOS RX'!$J911,LEN(",Alcool_MQ135|"),'Bloco 1 10s Com RTOS RX'!$K911,LEN(",Toluen_MQ135|"),'Bloco 1 10s Com RTOS RX'!$L911,LEN(",MH4_MQ135|"),'Bloco 1 10s Com RTOS RX'!$M911,LEN(",O3_MQ131|"),'Bloco 1 10s Com RTOS RX'!$N911)*8</f>
        <v>672</v>
      </c>
    </row>
    <row r="912" ht="15.75" customHeight="1">
      <c r="A912" s="1" t="s">
        <v>11985</v>
      </c>
      <c r="B912" s="1" t="s">
        <v>11986</v>
      </c>
      <c r="C912" s="1" t="s">
        <v>8399</v>
      </c>
      <c r="D912" s="1" t="s">
        <v>11987</v>
      </c>
      <c r="E912" s="1" t="s">
        <v>1833</v>
      </c>
      <c r="F912" s="1" t="s">
        <v>1833</v>
      </c>
      <c r="G912" s="1" t="s">
        <v>1833</v>
      </c>
      <c r="H912" s="1" t="s">
        <v>572</v>
      </c>
      <c r="I912" s="1" t="s">
        <v>3826</v>
      </c>
      <c r="J912" s="1" t="s">
        <v>4444</v>
      </c>
      <c r="K912" s="1" t="s">
        <v>73</v>
      </c>
      <c r="L912" s="1" t="s">
        <v>3827</v>
      </c>
      <c r="M912" s="1" t="s">
        <v>159</v>
      </c>
      <c r="N912" s="1" t="s">
        <v>89</v>
      </c>
      <c r="O912" s="1" t="s">
        <v>1833</v>
      </c>
      <c r="P912" s="1" t="s">
        <v>1833</v>
      </c>
      <c r="Q912" s="1" t="s">
        <v>3692</v>
      </c>
      <c r="R912" s="1" t="s">
        <v>1833</v>
      </c>
      <c r="S912" s="1" t="s">
        <v>3693</v>
      </c>
      <c r="T912" s="1" t="s">
        <v>4371</v>
      </c>
      <c r="U912" s="1" t="s">
        <v>1833</v>
      </c>
      <c r="V912" s="1" t="s">
        <v>1833</v>
      </c>
      <c r="W912" s="1" t="s">
        <v>3695</v>
      </c>
      <c r="X912" s="1" t="s">
        <v>11988</v>
      </c>
      <c r="Y912" s="2">
        <f>X913-'Bloco 1 10s Com RTOS RX'!$X912</f>
        <v>0.0001157407407</v>
      </c>
      <c r="Z912" s="1">
        <f>SUM(LEN(",CO_MQ135|"),'Bloco 1 10s Com RTOS RX'!$H912,LEN(",CO2_MQ135|"),'Bloco 1 10s Com RTOS RX'!$I912,LEN(",Alcool_MQ135|"),'Bloco 1 10s Com RTOS RX'!$J912,LEN(",Alcool_MQ135|"),'Bloco 1 10s Com RTOS RX'!$K912,LEN(",Toluen_MQ135|"),'Bloco 1 10s Com RTOS RX'!$L912,LEN(",MH4_MQ135|"),'Bloco 1 10s Com RTOS RX'!$M912,LEN(",O3_MQ131|"),'Bloco 1 10s Com RTOS RX'!$N912)*8</f>
        <v>672</v>
      </c>
    </row>
    <row r="913" ht="15.75" customHeight="1">
      <c r="A913" s="1" t="s">
        <v>11989</v>
      </c>
      <c r="B913" s="1" t="s">
        <v>11990</v>
      </c>
      <c r="C913" s="1" t="s">
        <v>8399</v>
      </c>
      <c r="D913" s="1" t="s">
        <v>11991</v>
      </c>
      <c r="E913" s="1" t="s">
        <v>1833</v>
      </c>
      <c r="F913" s="1" t="s">
        <v>1833</v>
      </c>
      <c r="G913" s="1" t="s">
        <v>1833</v>
      </c>
      <c r="H913" s="1" t="s">
        <v>497</v>
      </c>
      <c r="I913" s="1" t="s">
        <v>498</v>
      </c>
      <c r="J913" s="1" t="s">
        <v>157</v>
      </c>
      <c r="K913" s="1" t="s">
        <v>73</v>
      </c>
      <c r="L913" s="1" t="s">
        <v>116</v>
      </c>
      <c r="M913" s="1" t="s">
        <v>159</v>
      </c>
      <c r="N913" s="1" t="s">
        <v>3755</v>
      </c>
      <c r="O913" s="1" t="s">
        <v>1833</v>
      </c>
      <c r="P913" s="1" t="s">
        <v>1833</v>
      </c>
      <c r="Q913" s="1" t="s">
        <v>3692</v>
      </c>
      <c r="R913" s="1" t="s">
        <v>1833</v>
      </c>
      <c r="S913" s="1" t="s">
        <v>3693</v>
      </c>
      <c r="T913" s="1" t="s">
        <v>4371</v>
      </c>
      <c r="U913" s="1" t="s">
        <v>1833</v>
      </c>
      <c r="V913" s="1" t="s">
        <v>1833</v>
      </c>
      <c r="W913" s="1" t="s">
        <v>3695</v>
      </c>
      <c r="X913" s="1" t="s">
        <v>5582</v>
      </c>
      <c r="Y913" s="2">
        <f>X914-'Bloco 1 10s Com RTOS RX'!$X913</f>
        <v>0.0001157407407</v>
      </c>
      <c r="Z913" s="1">
        <f>SUM(LEN(",CO_MQ135|"),'Bloco 1 10s Com RTOS RX'!$H913,LEN(",CO2_MQ135|"),'Bloco 1 10s Com RTOS RX'!$I913,LEN(",Alcool_MQ135|"),'Bloco 1 10s Com RTOS RX'!$J913,LEN(",Alcool_MQ135|"),'Bloco 1 10s Com RTOS RX'!$K913,LEN(",Toluen_MQ135|"),'Bloco 1 10s Com RTOS RX'!$L913,LEN(",MH4_MQ135|"),'Bloco 1 10s Com RTOS RX'!$M913,LEN(",O3_MQ131|"),'Bloco 1 10s Com RTOS RX'!$N913)*8</f>
        <v>672</v>
      </c>
    </row>
    <row r="914" ht="15.75" customHeight="1">
      <c r="A914" s="1" t="s">
        <v>11992</v>
      </c>
      <c r="B914" s="1" t="s">
        <v>11993</v>
      </c>
      <c r="C914" s="1" t="s">
        <v>8399</v>
      </c>
      <c r="D914" s="1" t="s">
        <v>11994</v>
      </c>
      <c r="E914" s="1" t="s">
        <v>1833</v>
      </c>
      <c r="F914" s="1" t="s">
        <v>1833</v>
      </c>
      <c r="G914" s="1" t="s">
        <v>1833</v>
      </c>
      <c r="H914" s="1" t="s">
        <v>155</v>
      </c>
      <c r="I914" s="1" t="s">
        <v>498</v>
      </c>
      <c r="J914" s="1" t="s">
        <v>157</v>
      </c>
      <c r="K914" s="1" t="s">
        <v>73</v>
      </c>
      <c r="L914" s="1" t="s">
        <v>499</v>
      </c>
      <c r="M914" s="1" t="s">
        <v>159</v>
      </c>
      <c r="N914" s="1" t="s">
        <v>3755</v>
      </c>
      <c r="O914" s="1" t="s">
        <v>1833</v>
      </c>
      <c r="P914" s="1" t="s">
        <v>1833</v>
      </c>
      <c r="Q914" s="1" t="s">
        <v>3692</v>
      </c>
      <c r="R914" s="1" t="s">
        <v>1833</v>
      </c>
      <c r="S914" s="1" t="s">
        <v>3693</v>
      </c>
      <c r="T914" s="1" t="s">
        <v>4371</v>
      </c>
      <c r="U914" s="1" t="s">
        <v>1833</v>
      </c>
      <c r="V914" s="1" t="s">
        <v>1833</v>
      </c>
      <c r="W914" s="1" t="s">
        <v>3695</v>
      </c>
      <c r="X914" s="1" t="s">
        <v>11995</v>
      </c>
      <c r="Y914" s="2">
        <f>X915-'Bloco 1 10s Com RTOS RX'!$X914</f>
        <v>0.0001157407407</v>
      </c>
      <c r="Z914" s="1">
        <f>SUM(LEN(",CO_MQ135|"),'Bloco 1 10s Com RTOS RX'!$H914,LEN(",CO2_MQ135|"),'Bloco 1 10s Com RTOS RX'!$I914,LEN(",Alcool_MQ135|"),'Bloco 1 10s Com RTOS RX'!$J914,LEN(",Alcool_MQ135|"),'Bloco 1 10s Com RTOS RX'!$K914,LEN(",Toluen_MQ135|"),'Bloco 1 10s Com RTOS RX'!$L914,LEN(",MH4_MQ135|"),'Bloco 1 10s Com RTOS RX'!$M914,LEN(",O3_MQ131|"),'Bloco 1 10s Com RTOS RX'!$N914)*8</f>
        <v>672</v>
      </c>
    </row>
    <row r="915" ht="15.75" customHeight="1">
      <c r="A915" s="1" t="s">
        <v>11996</v>
      </c>
      <c r="B915" s="1" t="s">
        <v>11997</v>
      </c>
      <c r="C915" s="1" t="s">
        <v>8399</v>
      </c>
      <c r="D915" s="1" t="s">
        <v>11998</v>
      </c>
      <c r="E915" s="1" t="s">
        <v>1833</v>
      </c>
      <c r="F915" s="1" t="s">
        <v>1833</v>
      </c>
      <c r="G915" s="1" t="s">
        <v>1833</v>
      </c>
      <c r="H915" s="1" t="s">
        <v>155</v>
      </c>
      <c r="I915" s="1" t="s">
        <v>498</v>
      </c>
      <c r="J915" s="1" t="s">
        <v>157</v>
      </c>
      <c r="K915" s="1" t="s">
        <v>73</v>
      </c>
      <c r="L915" s="1" t="s">
        <v>499</v>
      </c>
      <c r="M915" s="1" t="s">
        <v>159</v>
      </c>
      <c r="N915" s="1" t="s">
        <v>3755</v>
      </c>
      <c r="O915" s="1" t="s">
        <v>1833</v>
      </c>
      <c r="P915" s="1" t="s">
        <v>1833</v>
      </c>
      <c r="Q915" s="1" t="s">
        <v>3692</v>
      </c>
      <c r="R915" s="1" t="s">
        <v>1833</v>
      </c>
      <c r="S915" s="1" t="s">
        <v>3693</v>
      </c>
      <c r="T915" s="1" t="s">
        <v>4371</v>
      </c>
      <c r="U915" s="1" t="s">
        <v>1833</v>
      </c>
      <c r="V915" s="1" t="s">
        <v>1833</v>
      </c>
      <c r="W915" s="1" t="s">
        <v>3695</v>
      </c>
      <c r="X915" s="1" t="s">
        <v>11999</v>
      </c>
      <c r="Y915" s="2">
        <f>X916-'Bloco 1 10s Com RTOS RX'!$X915</f>
        <v>0.0001157407407</v>
      </c>
      <c r="Z915" s="1">
        <f>SUM(LEN(",CO_MQ135|"),'Bloco 1 10s Com RTOS RX'!$H915,LEN(",CO2_MQ135|"),'Bloco 1 10s Com RTOS RX'!$I915,LEN(",Alcool_MQ135|"),'Bloco 1 10s Com RTOS RX'!$J915,LEN(",Alcool_MQ135|"),'Bloco 1 10s Com RTOS RX'!$K915,LEN(",Toluen_MQ135|"),'Bloco 1 10s Com RTOS RX'!$L915,LEN(",MH4_MQ135|"),'Bloco 1 10s Com RTOS RX'!$M915,LEN(",O3_MQ131|"),'Bloco 1 10s Com RTOS RX'!$N915)*8</f>
        <v>672</v>
      </c>
    </row>
    <row r="916" ht="15.75" customHeight="1">
      <c r="A916" s="1" t="s">
        <v>12000</v>
      </c>
      <c r="B916" s="1" t="s">
        <v>12001</v>
      </c>
      <c r="C916" s="1" t="s">
        <v>8399</v>
      </c>
      <c r="D916" s="1" t="s">
        <v>12002</v>
      </c>
      <c r="E916" s="1" t="s">
        <v>1833</v>
      </c>
      <c r="F916" s="1" t="s">
        <v>1833</v>
      </c>
      <c r="G916" s="1" t="s">
        <v>1833</v>
      </c>
      <c r="H916" s="1" t="s">
        <v>155</v>
      </c>
      <c r="I916" s="1" t="s">
        <v>498</v>
      </c>
      <c r="J916" s="1" t="s">
        <v>157</v>
      </c>
      <c r="K916" s="1" t="s">
        <v>73</v>
      </c>
      <c r="L916" s="1" t="s">
        <v>499</v>
      </c>
      <c r="M916" s="1" t="s">
        <v>159</v>
      </c>
      <c r="N916" s="1" t="s">
        <v>275</v>
      </c>
      <c r="O916" s="1" t="s">
        <v>1833</v>
      </c>
      <c r="P916" s="1" t="s">
        <v>1833</v>
      </c>
      <c r="Q916" s="1" t="s">
        <v>3692</v>
      </c>
      <c r="R916" s="1" t="s">
        <v>1833</v>
      </c>
      <c r="S916" s="1" t="s">
        <v>3693</v>
      </c>
      <c r="T916" s="1" t="s">
        <v>4371</v>
      </c>
      <c r="U916" s="1" t="s">
        <v>1833</v>
      </c>
      <c r="V916" s="1" t="s">
        <v>1833</v>
      </c>
      <c r="W916" s="1" t="s">
        <v>3695</v>
      </c>
      <c r="X916" s="1" t="s">
        <v>12003</v>
      </c>
      <c r="Y916" s="2">
        <f>X917-'Bloco 1 10s Com RTOS RX'!$X916</f>
        <v>0.0001157407407</v>
      </c>
      <c r="Z916" s="1">
        <f>SUM(LEN(",CO_MQ135|"),'Bloco 1 10s Com RTOS RX'!$H916,LEN(",CO2_MQ135|"),'Bloco 1 10s Com RTOS RX'!$I916,LEN(",Alcool_MQ135|"),'Bloco 1 10s Com RTOS RX'!$J916,LEN(",Alcool_MQ135|"),'Bloco 1 10s Com RTOS RX'!$K916,LEN(",Toluen_MQ135|"),'Bloco 1 10s Com RTOS RX'!$L916,LEN(",MH4_MQ135|"),'Bloco 1 10s Com RTOS RX'!$M916,LEN(",O3_MQ131|"),'Bloco 1 10s Com RTOS RX'!$N916)*8</f>
        <v>672</v>
      </c>
    </row>
    <row r="917" ht="15.75" customHeight="1">
      <c r="A917" s="1" t="s">
        <v>12004</v>
      </c>
      <c r="B917" s="1" t="s">
        <v>12005</v>
      </c>
      <c r="C917" s="1" t="s">
        <v>8399</v>
      </c>
      <c r="D917" s="1" t="s">
        <v>12006</v>
      </c>
      <c r="E917" s="1" t="s">
        <v>1833</v>
      </c>
      <c r="F917" s="1" t="s">
        <v>1833</v>
      </c>
      <c r="G917" s="1" t="s">
        <v>1833</v>
      </c>
      <c r="H917" s="1" t="s">
        <v>572</v>
      </c>
      <c r="I917" s="1" t="s">
        <v>3826</v>
      </c>
      <c r="J917" s="1" t="s">
        <v>4444</v>
      </c>
      <c r="K917" s="1" t="s">
        <v>73</v>
      </c>
      <c r="L917" s="1" t="s">
        <v>3827</v>
      </c>
      <c r="M917" s="1" t="s">
        <v>159</v>
      </c>
      <c r="N917" s="1" t="s">
        <v>69</v>
      </c>
      <c r="O917" s="1" t="s">
        <v>1833</v>
      </c>
      <c r="P917" s="1" t="s">
        <v>1833</v>
      </c>
      <c r="Q917" s="1" t="s">
        <v>3692</v>
      </c>
      <c r="R917" s="1" t="s">
        <v>1833</v>
      </c>
      <c r="S917" s="1" t="s">
        <v>3693</v>
      </c>
      <c r="T917" s="1" t="s">
        <v>4371</v>
      </c>
      <c r="U917" s="1" t="s">
        <v>1833</v>
      </c>
      <c r="V917" s="1" t="s">
        <v>1833</v>
      </c>
      <c r="W917" s="1" t="s">
        <v>3695</v>
      </c>
      <c r="X917" s="1" t="s">
        <v>5594</v>
      </c>
      <c r="Y917" s="2">
        <f>X918-'Bloco 1 10s Com RTOS RX'!$X917</f>
        <v>0.0001157407407</v>
      </c>
      <c r="Z917" s="1">
        <f>SUM(LEN(",CO_MQ135|"),'Bloco 1 10s Com RTOS RX'!$H917,LEN(",CO2_MQ135|"),'Bloco 1 10s Com RTOS RX'!$I917,LEN(",Alcool_MQ135|"),'Bloco 1 10s Com RTOS RX'!$J917,LEN(",Alcool_MQ135|"),'Bloco 1 10s Com RTOS RX'!$K917,LEN(",Toluen_MQ135|"),'Bloco 1 10s Com RTOS RX'!$L917,LEN(",MH4_MQ135|"),'Bloco 1 10s Com RTOS RX'!$M917,LEN(",O3_MQ131|"),'Bloco 1 10s Com RTOS RX'!$N917)*8</f>
        <v>672</v>
      </c>
    </row>
    <row r="918" ht="15.75" customHeight="1">
      <c r="A918" s="1" t="s">
        <v>12007</v>
      </c>
      <c r="B918" s="1" t="s">
        <v>12008</v>
      </c>
      <c r="C918" s="1" t="s">
        <v>8399</v>
      </c>
      <c r="D918" s="1" t="s">
        <v>12009</v>
      </c>
      <c r="E918" s="1" t="s">
        <v>1833</v>
      </c>
      <c r="F918" s="1" t="s">
        <v>1833</v>
      </c>
      <c r="G918" s="1" t="s">
        <v>1833</v>
      </c>
      <c r="H918" s="1" t="s">
        <v>155</v>
      </c>
      <c r="I918" s="1" t="s">
        <v>498</v>
      </c>
      <c r="J918" s="1" t="s">
        <v>157</v>
      </c>
      <c r="K918" s="1" t="s">
        <v>73</v>
      </c>
      <c r="L918" s="1" t="s">
        <v>499</v>
      </c>
      <c r="M918" s="1" t="s">
        <v>159</v>
      </c>
      <c r="N918" s="1" t="s">
        <v>69</v>
      </c>
      <c r="O918" s="1" t="s">
        <v>1833</v>
      </c>
      <c r="P918" s="1" t="s">
        <v>1833</v>
      </c>
      <c r="Q918" s="1" t="s">
        <v>3692</v>
      </c>
      <c r="R918" s="1" t="s">
        <v>1833</v>
      </c>
      <c r="S918" s="1" t="s">
        <v>3693</v>
      </c>
      <c r="T918" s="1" t="s">
        <v>4371</v>
      </c>
      <c r="U918" s="1" t="s">
        <v>1833</v>
      </c>
      <c r="V918" s="1" t="s">
        <v>1833</v>
      </c>
      <c r="W918" s="1" t="s">
        <v>3695</v>
      </c>
      <c r="X918" s="1" t="s">
        <v>12010</v>
      </c>
      <c r="Y918" s="2">
        <f>X919-'Bloco 1 10s Com RTOS RX'!$X918</f>
        <v>0.0001157407407</v>
      </c>
      <c r="Z918" s="1">
        <f>SUM(LEN(",CO_MQ135|"),'Bloco 1 10s Com RTOS RX'!$H918,LEN(",CO2_MQ135|"),'Bloco 1 10s Com RTOS RX'!$I918,LEN(",Alcool_MQ135|"),'Bloco 1 10s Com RTOS RX'!$J918,LEN(",Alcool_MQ135|"),'Bloco 1 10s Com RTOS RX'!$K918,LEN(",Toluen_MQ135|"),'Bloco 1 10s Com RTOS RX'!$L918,LEN(",MH4_MQ135|"),'Bloco 1 10s Com RTOS RX'!$M918,LEN(",O3_MQ131|"),'Bloco 1 10s Com RTOS RX'!$N918)*8</f>
        <v>672</v>
      </c>
    </row>
    <row r="919" ht="15.75" customHeight="1">
      <c r="A919" s="1" t="s">
        <v>12011</v>
      </c>
      <c r="B919" s="1" t="s">
        <v>12012</v>
      </c>
      <c r="C919" s="1" t="s">
        <v>8399</v>
      </c>
      <c r="D919" s="1" t="s">
        <v>12013</v>
      </c>
      <c r="E919" s="1" t="s">
        <v>1833</v>
      </c>
      <c r="F919" s="1" t="s">
        <v>1833</v>
      </c>
      <c r="G919" s="1" t="s">
        <v>1833</v>
      </c>
      <c r="H919" s="1" t="s">
        <v>155</v>
      </c>
      <c r="I919" s="1" t="s">
        <v>498</v>
      </c>
      <c r="J919" s="1" t="s">
        <v>157</v>
      </c>
      <c r="K919" s="1" t="s">
        <v>73</v>
      </c>
      <c r="L919" s="1" t="s">
        <v>499</v>
      </c>
      <c r="M919" s="1" t="s">
        <v>159</v>
      </c>
      <c r="N919" s="1" t="s">
        <v>400</v>
      </c>
      <c r="O919" s="1" t="s">
        <v>1833</v>
      </c>
      <c r="P919" s="1" t="s">
        <v>1833</v>
      </c>
      <c r="Q919" s="1" t="s">
        <v>3692</v>
      </c>
      <c r="R919" s="1" t="s">
        <v>1833</v>
      </c>
      <c r="S919" s="1" t="s">
        <v>3693</v>
      </c>
      <c r="T919" s="1" t="s">
        <v>4371</v>
      </c>
      <c r="U919" s="1" t="s">
        <v>1833</v>
      </c>
      <c r="V919" s="1" t="s">
        <v>1833</v>
      </c>
      <c r="W919" s="1" t="s">
        <v>3695</v>
      </c>
      <c r="X919" s="1" t="s">
        <v>12014</v>
      </c>
      <c r="Y919" s="2">
        <f>X920-'Bloco 1 10s Com RTOS RX'!$X919</f>
        <v>0.0001273148148</v>
      </c>
      <c r="Z919" s="1">
        <f>SUM(LEN(",CO_MQ135|"),'Bloco 1 10s Com RTOS RX'!$H919,LEN(",CO2_MQ135|"),'Bloco 1 10s Com RTOS RX'!$I919,LEN(",Alcool_MQ135|"),'Bloco 1 10s Com RTOS RX'!$J919,LEN(",Alcool_MQ135|"),'Bloco 1 10s Com RTOS RX'!$K919,LEN(",Toluen_MQ135|"),'Bloco 1 10s Com RTOS RX'!$L919,LEN(",MH4_MQ135|"),'Bloco 1 10s Com RTOS RX'!$M919,LEN(",O3_MQ131|"),'Bloco 1 10s Com RTOS RX'!$N919)*8</f>
        <v>672</v>
      </c>
    </row>
    <row r="920" ht="15.75" customHeight="1">
      <c r="A920" s="1" t="s">
        <v>12015</v>
      </c>
      <c r="B920" s="1" t="s">
        <v>12016</v>
      </c>
      <c r="C920" s="1" t="s">
        <v>8399</v>
      </c>
      <c r="D920" s="1" t="s">
        <v>12017</v>
      </c>
      <c r="E920" s="1" t="s">
        <v>1833</v>
      </c>
      <c r="F920" s="1" t="s">
        <v>1833</v>
      </c>
      <c r="G920" s="1" t="s">
        <v>1833</v>
      </c>
      <c r="H920" s="1" t="s">
        <v>155</v>
      </c>
      <c r="I920" s="1" t="s">
        <v>498</v>
      </c>
      <c r="J920" s="1" t="s">
        <v>157</v>
      </c>
      <c r="K920" s="1" t="s">
        <v>73</v>
      </c>
      <c r="L920" s="1" t="s">
        <v>499</v>
      </c>
      <c r="M920" s="1" t="s">
        <v>159</v>
      </c>
      <c r="N920" s="1" t="s">
        <v>3755</v>
      </c>
      <c r="O920" s="1" t="s">
        <v>1833</v>
      </c>
      <c r="P920" s="1" t="s">
        <v>1833</v>
      </c>
      <c r="Q920" s="1" t="s">
        <v>3692</v>
      </c>
      <c r="R920" s="1" t="s">
        <v>1833</v>
      </c>
      <c r="S920" s="1" t="s">
        <v>3693</v>
      </c>
      <c r="T920" s="1" t="s">
        <v>4371</v>
      </c>
      <c r="U920" s="1" t="s">
        <v>1833</v>
      </c>
      <c r="V920" s="1" t="s">
        <v>1833</v>
      </c>
      <c r="W920" s="1" t="s">
        <v>3695</v>
      </c>
      <c r="X920" s="1" t="s">
        <v>12018</v>
      </c>
      <c r="Y920" s="2">
        <f>X921-'Bloco 1 10s Com RTOS RX'!$X920</f>
        <v>0.0002314814815</v>
      </c>
      <c r="Z920" s="1">
        <f>SUM(LEN(",CO_MQ135|"),'Bloco 1 10s Com RTOS RX'!$H920,LEN(",CO2_MQ135|"),'Bloco 1 10s Com RTOS RX'!$I920,LEN(",Alcool_MQ135|"),'Bloco 1 10s Com RTOS RX'!$J920,LEN(",Alcool_MQ135|"),'Bloco 1 10s Com RTOS RX'!$K920,LEN(",Toluen_MQ135|"),'Bloco 1 10s Com RTOS RX'!$L920,LEN(",MH4_MQ135|"),'Bloco 1 10s Com RTOS RX'!$M920,LEN(",O3_MQ131|"),'Bloco 1 10s Com RTOS RX'!$N920)*8</f>
        <v>672</v>
      </c>
    </row>
    <row r="921" ht="15.75" customHeight="1">
      <c r="A921" s="1" t="s">
        <v>12019</v>
      </c>
      <c r="B921" s="1" t="s">
        <v>12020</v>
      </c>
      <c r="C921" s="1" t="s">
        <v>8399</v>
      </c>
      <c r="D921" s="1" t="s">
        <v>12021</v>
      </c>
      <c r="E921" s="1" t="s">
        <v>1833</v>
      </c>
      <c r="F921" s="1" t="s">
        <v>1833</v>
      </c>
      <c r="G921" s="1" t="s">
        <v>1833</v>
      </c>
      <c r="H921" s="1" t="s">
        <v>635</v>
      </c>
      <c r="I921" s="1" t="s">
        <v>3826</v>
      </c>
      <c r="J921" s="1" t="s">
        <v>4444</v>
      </c>
      <c r="K921" s="1" t="s">
        <v>73</v>
      </c>
      <c r="L921" s="1" t="s">
        <v>636</v>
      </c>
      <c r="M921" s="1" t="s">
        <v>159</v>
      </c>
      <c r="N921" s="1" t="s">
        <v>69</v>
      </c>
      <c r="O921" s="1" t="s">
        <v>1833</v>
      </c>
      <c r="P921" s="1" t="s">
        <v>1833</v>
      </c>
      <c r="Q921" s="1" t="s">
        <v>3692</v>
      </c>
      <c r="R921" s="1" t="s">
        <v>1833</v>
      </c>
      <c r="S921" s="1" t="s">
        <v>3693</v>
      </c>
      <c r="T921" s="1" t="s">
        <v>4371</v>
      </c>
      <c r="U921" s="1" t="s">
        <v>1833</v>
      </c>
      <c r="V921" s="1" t="s">
        <v>1833</v>
      </c>
      <c r="W921" s="1" t="s">
        <v>3695</v>
      </c>
      <c r="X921" s="1" t="s">
        <v>12022</v>
      </c>
      <c r="Y921" s="2">
        <f>X922-'Bloco 1 10s Com RTOS RX'!$X921</f>
        <v>0.0001157407407</v>
      </c>
      <c r="Z921" s="1">
        <f>SUM(LEN(",CO_MQ135|"),'Bloco 1 10s Com RTOS RX'!$H921,LEN(",CO2_MQ135|"),'Bloco 1 10s Com RTOS RX'!$I921,LEN(",Alcool_MQ135|"),'Bloco 1 10s Com RTOS RX'!$J921,LEN(",Alcool_MQ135|"),'Bloco 1 10s Com RTOS RX'!$K921,LEN(",Toluen_MQ135|"),'Bloco 1 10s Com RTOS RX'!$L921,LEN(",MH4_MQ135|"),'Bloco 1 10s Com RTOS RX'!$M921,LEN(",O3_MQ131|"),'Bloco 1 10s Com RTOS RX'!$N921)*8</f>
        <v>672</v>
      </c>
    </row>
    <row r="922" ht="15.75" customHeight="1">
      <c r="A922" s="1" t="s">
        <v>12023</v>
      </c>
      <c r="B922" s="1" t="s">
        <v>12024</v>
      </c>
      <c r="C922" s="1" t="s">
        <v>8399</v>
      </c>
      <c r="D922" s="1" t="s">
        <v>12025</v>
      </c>
      <c r="E922" s="1" t="s">
        <v>1833</v>
      </c>
      <c r="F922" s="1" t="s">
        <v>1833</v>
      </c>
      <c r="G922" s="1" t="s">
        <v>1833</v>
      </c>
      <c r="H922" s="1" t="s">
        <v>155</v>
      </c>
      <c r="I922" s="1" t="s">
        <v>498</v>
      </c>
      <c r="J922" s="1" t="s">
        <v>157</v>
      </c>
      <c r="K922" s="1" t="s">
        <v>73</v>
      </c>
      <c r="L922" s="1" t="s">
        <v>499</v>
      </c>
      <c r="M922" s="1" t="s">
        <v>159</v>
      </c>
      <c r="N922" s="1" t="s">
        <v>247</v>
      </c>
      <c r="O922" s="1" t="s">
        <v>1833</v>
      </c>
      <c r="P922" s="1" t="s">
        <v>1833</v>
      </c>
      <c r="Q922" s="1" t="s">
        <v>3692</v>
      </c>
      <c r="R922" s="1" t="s">
        <v>1833</v>
      </c>
      <c r="S922" s="1" t="s">
        <v>3693</v>
      </c>
      <c r="T922" s="1" t="s">
        <v>4371</v>
      </c>
      <c r="U922" s="1" t="s">
        <v>1833</v>
      </c>
      <c r="V922" s="1" t="s">
        <v>1833</v>
      </c>
      <c r="W922" s="1" t="s">
        <v>3695</v>
      </c>
      <c r="X922" s="1" t="s">
        <v>12026</v>
      </c>
      <c r="Y922" s="2">
        <f>X923-'Bloco 1 10s Com RTOS RX'!$X922</f>
        <v>0.0001157407407</v>
      </c>
      <c r="Z922" s="1">
        <f>SUM(LEN(",CO_MQ135|"),'Bloco 1 10s Com RTOS RX'!$H922,LEN(",CO2_MQ135|"),'Bloco 1 10s Com RTOS RX'!$I922,LEN(",Alcool_MQ135|"),'Bloco 1 10s Com RTOS RX'!$J922,LEN(",Alcool_MQ135|"),'Bloco 1 10s Com RTOS RX'!$K922,LEN(",Toluen_MQ135|"),'Bloco 1 10s Com RTOS RX'!$L922,LEN(",MH4_MQ135|"),'Bloco 1 10s Com RTOS RX'!$M922,LEN(",O3_MQ131|"),'Bloco 1 10s Com RTOS RX'!$N922)*8</f>
        <v>672</v>
      </c>
    </row>
    <row r="923" ht="15.75" customHeight="1">
      <c r="A923" s="1" t="s">
        <v>12027</v>
      </c>
      <c r="B923" s="1" t="s">
        <v>12028</v>
      </c>
      <c r="C923" s="1" t="s">
        <v>8399</v>
      </c>
      <c r="D923" s="1" t="s">
        <v>12029</v>
      </c>
      <c r="E923" s="1" t="s">
        <v>1833</v>
      </c>
      <c r="F923" s="1" t="s">
        <v>1833</v>
      </c>
      <c r="G923" s="1" t="s">
        <v>1833</v>
      </c>
      <c r="H923" s="1" t="s">
        <v>572</v>
      </c>
      <c r="I923" s="1" t="s">
        <v>3826</v>
      </c>
      <c r="J923" s="1" t="s">
        <v>4444</v>
      </c>
      <c r="K923" s="1" t="s">
        <v>73</v>
      </c>
      <c r="L923" s="1" t="s">
        <v>3827</v>
      </c>
      <c r="M923" s="1" t="s">
        <v>159</v>
      </c>
      <c r="N923" s="1" t="s">
        <v>69</v>
      </c>
      <c r="O923" s="1" t="s">
        <v>1833</v>
      </c>
      <c r="P923" s="1" t="s">
        <v>1833</v>
      </c>
      <c r="Q923" s="1" t="s">
        <v>3692</v>
      </c>
      <c r="R923" s="1" t="s">
        <v>1833</v>
      </c>
      <c r="S923" s="1" t="s">
        <v>3693</v>
      </c>
      <c r="T923" s="1" t="s">
        <v>4371</v>
      </c>
      <c r="U923" s="1" t="s">
        <v>1833</v>
      </c>
      <c r="V923" s="1" t="s">
        <v>1833</v>
      </c>
      <c r="W923" s="1" t="s">
        <v>3695</v>
      </c>
      <c r="X923" s="1" t="s">
        <v>12030</v>
      </c>
      <c r="Y923" s="2">
        <f>X924-'Bloco 1 10s Com RTOS RX'!$X923</f>
        <v>0.0001157407407</v>
      </c>
      <c r="Z923" s="1">
        <f>SUM(LEN(",CO_MQ135|"),'Bloco 1 10s Com RTOS RX'!$H923,LEN(",CO2_MQ135|"),'Bloco 1 10s Com RTOS RX'!$I923,LEN(",Alcool_MQ135|"),'Bloco 1 10s Com RTOS RX'!$J923,LEN(",Alcool_MQ135|"),'Bloco 1 10s Com RTOS RX'!$K923,LEN(",Toluen_MQ135|"),'Bloco 1 10s Com RTOS RX'!$L923,LEN(",MH4_MQ135|"),'Bloco 1 10s Com RTOS RX'!$M923,LEN(",O3_MQ131|"),'Bloco 1 10s Com RTOS RX'!$N923)*8</f>
        <v>672</v>
      </c>
    </row>
    <row r="924" ht="15.75" customHeight="1">
      <c r="A924" s="1" t="s">
        <v>12031</v>
      </c>
      <c r="B924" s="1" t="s">
        <v>12032</v>
      </c>
      <c r="C924" s="1" t="s">
        <v>8399</v>
      </c>
      <c r="D924" s="1" t="s">
        <v>12033</v>
      </c>
      <c r="E924" s="1" t="s">
        <v>1833</v>
      </c>
      <c r="F924" s="1" t="s">
        <v>1833</v>
      </c>
      <c r="G924" s="1" t="s">
        <v>1833</v>
      </c>
      <c r="H924" s="1" t="s">
        <v>560</v>
      </c>
      <c r="I924" s="1" t="s">
        <v>330</v>
      </c>
      <c r="J924" s="1" t="s">
        <v>558</v>
      </c>
      <c r="K924" s="1" t="s">
        <v>36</v>
      </c>
      <c r="L924" s="1" t="s">
        <v>39</v>
      </c>
      <c r="M924" s="1" t="s">
        <v>37</v>
      </c>
      <c r="N924" s="1" t="s">
        <v>400</v>
      </c>
      <c r="O924" s="1" t="s">
        <v>1833</v>
      </c>
      <c r="P924" s="1" t="s">
        <v>1833</v>
      </c>
      <c r="Q924" s="1" t="s">
        <v>3692</v>
      </c>
      <c r="R924" s="1" t="s">
        <v>1833</v>
      </c>
      <c r="S924" s="1" t="s">
        <v>3693</v>
      </c>
      <c r="T924" s="1" t="s">
        <v>4371</v>
      </c>
      <c r="U924" s="1" t="s">
        <v>1833</v>
      </c>
      <c r="V924" s="1" t="s">
        <v>1833</v>
      </c>
      <c r="W924" s="1" t="s">
        <v>3695</v>
      </c>
      <c r="X924" s="1" t="s">
        <v>12034</v>
      </c>
      <c r="Y924" s="2">
        <f>X925-'Bloco 1 10s Com RTOS RX'!$X924</f>
        <v>0.0001157407407</v>
      </c>
      <c r="Z924" s="1">
        <f>SUM(LEN(",CO_MQ135|"),'Bloco 1 10s Com RTOS RX'!$H924,LEN(",CO2_MQ135|"),'Bloco 1 10s Com RTOS RX'!$I924,LEN(",Alcool_MQ135|"),'Bloco 1 10s Com RTOS RX'!$J924,LEN(",Alcool_MQ135|"),'Bloco 1 10s Com RTOS RX'!$K924,LEN(",Toluen_MQ135|"),'Bloco 1 10s Com RTOS RX'!$L924,LEN(",MH4_MQ135|"),'Bloco 1 10s Com RTOS RX'!$M924,LEN(",O3_MQ131|"),'Bloco 1 10s Com RTOS RX'!$N924)*8</f>
        <v>672</v>
      </c>
    </row>
    <row r="925" ht="15.75" customHeight="1">
      <c r="A925" s="1" t="s">
        <v>12035</v>
      </c>
      <c r="B925" s="1" t="s">
        <v>12036</v>
      </c>
      <c r="C925" s="1" t="s">
        <v>8399</v>
      </c>
      <c r="D925" s="1" t="s">
        <v>12037</v>
      </c>
      <c r="E925" s="1" t="s">
        <v>1833</v>
      </c>
      <c r="F925" s="1" t="s">
        <v>1833</v>
      </c>
      <c r="G925" s="1" t="s">
        <v>1833</v>
      </c>
      <c r="H925" s="1" t="s">
        <v>579</v>
      </c>
      <c r="I925" s="1" t="s">
        <v>498</v>
      </c>
      <c r="J925" s="1" t="s">
        <v>193</v>
      </c>
      <c r="K925" s="1" t="s">
        <v>73</v>
      </c>
      <c r="L925" s="1" t="s">
        <v>219</v>
      </c>
      <c r="M925" s="1" t="s">
        <v>37</v>
      </c>
      <c r="N925" s="1" t="s">
        <v>247</v>
      </c>
      <c r="O925" s="1" t="s">
        <v>1833</v>
      </c>
      <c r="P925" s="1" t="s">
        <v>1833</v>
      </c>
      <c r="Q925" s="1" t="s">
        <v>3692</v>
      </c>
      <c r="R925" s="1" t="s">
        <v>1833</v>
      </c>
      <c r="S925" s="1" t="s">
        <v>3693</v>
      </c>
      <c r="T925" s="1" t="s">
        <v>4371</v>
      </c>
      <c r="U925" s="1" t="s">
        <v>1833</v>
      </c>
      <c r="V925" s="1" t="s">
        <v>1833</v>
      </c>
      <c r="W925" s="1" t="s">
        <v>3695</v>
      </c>
      <c r="X925" s="1" t="s">
        <v>12038</v>
      </c>
      <c r="Y925" s="2">
        <f>X926-'Bloco 1 10s Com RTOS RX'!$X925</f>
        <v>0.0001157407407</v>
      </c>
      <c r="Z925" s="1">
        <f>SUM(LEN(",CO_MQ135|"),'Bloco 1 10s Com RTOS RX'!$H925,LEN(",CO2_MQ135|"),'Bloco 1 10s Com RTOS RX'!$I925,LEN(",Alcool_MQ135|"),'Bloco 1 10s Com RTOS RX'!$J925,LEN(",Alcool_MQ135|"),'Bloco 1 10s Com RTOS RX'!$K925,LEN(",Toluen_MQ135|"),'Bloco 1 10s Com RTOS RX'!$L925,LEN(",MH4_MQ135|"),'Bloco 1 10s Com RTOS RX'!$M925,LEN(",O3_MQ131|"),'Bloco 1 10s Com RTOS RX'!$N925)*8</f>
        <v>672</v>
      </c>
    </row>
    <row r="926" ht="15.75" customHeight="1">
      <c r="A926" s="1" t="s">
        <v>12039</v>
      </c>
      <c r="B926" s="1" t="s">
        <v>12040</v>
      </c>
      <c r="C926" s="1" t="s">
        <v>8399</v>
      </c>
      <c r="D926" s="1" t="s">
        <v>12041</v>
      </c>
      <c r="E926" s="1" t="s">
        <v>1833</v>
      </c>
      <c r="F926" s="1" t="s">
        <v>1833</v>
      </c>
      <c r="G926" s="1" t="s">
        <v>1833</v>
      </c>
      <c r="H926" s="1" t="s">
        <v>497</v>
      </c>
      <c r="I926" s="1" t="s">
        <v>498</v>
      </c>
      <c r="J926" s="1" t="s">
        <v>157</v>
      </c>
      <c r="K926" s="1" t="s">
        <v>73</v>
      </c>
      <c r="L926" s="1" t="s">
        <v>116</v>
      </c>
      <c r="M926" s="1" t="s">
        <v>159</v>
      </c>
      <c r="N926" s="1" t="s">
        <v>247</v>
      </c>
      <c r="O926" s="1" t="s">
        <v>1833</v>
      </c>
      <c r="P926" s="1" t="s">
        <v>1833</v>
      </c>
      <c r="Q926" s="1" t="s">
        <v>3692</v>
      </c>
      <c r="R926" s="1" t="s">
        <v>1833</v>
      </c>
      <c r="S926" s="1" t="s">
        <v>3693</v>
      </c>
      <c r="T926" s="1" t="s">
        <v>4371</v>
      </c>
      <c r="U926" s="1" t="s">
        <v>1833</v>
      </c>
      <c r="V926" s="1" t="s">
        <v>1833</v>
      </c>
      <c r="W926" s="1" t="s">
        <v>3695</v>
      </c>
      <c r="X926" s="1" t="s">
        <v>12042</v>
      </c>
      <c r="Y926" s="2">
        <f>X927-'Bloco 1 10s Com RTOS RX'!$X926</f>
        <v>0.0001157407407</v>
      </c>
      <c r="Z926" s="1">
        <f>SUM(LEN(",CO_MQ135|"),'Bloco 1 10s Com RTOS RX'!$H926,LEN(",CO2_MQ135|"),'Bloco 1 10s Com RTOS RX'!$I926,LEN(",Alcool_MQ135|"),'Bloco 1 10s Com RTOS RX'!$J926,LEN(",Alcool_MQ135|"),'Bloco 1 10s Com RTOS RX'!$K926,LEN(",Toluen_MQ135|"),'Bloco 1 10s Com RTOS RX'!$L926,LEN(",MH4_MQ135|"),'Bloco 1 10s Com RTOS RX'!$M926,LEN(",O3_MQ131|"),'Bloco 1 10s Com RTOS RX'!$N926)*8</f>
        <v>672</v>
      </c>
    </row>
    <row r="927" ht="15.75" customHeight="1">
      <c r="A927" s="1" t="s">
        <v>12043</v>
      </c>
      <c r="B927" s="1" t="s">
        <v>12044</v>
      </c>
      <c r="C927" s="1" t="s">
        <v>8399</v>
      </c>
      <c r="D927" s="1" t="s">
        <v>12045</v>
      </c>
      <c r="E927" s="1" t="s">
        <v>1833</v>
      </c>
      <c r="F927" s="1" t="s">
        <v>1833</v>
      </c>
      <c r="G927" s="1" t="s">
        <v>1833</v>
      </c>
      <c r="H927" s="1" t="s">
        <v>155</v>
      </c>
      <c r="I927" s="1" t="s">
        <v>498</v>
      </c>
      <c r="J927" s="1" t="s">
        <v>157</v>
      </c>
      <c r="K927" s="1" t="s">
        <v>73</v>
      </c>
      <c r="L927" s="1" t="s">
        <v>499</v>
      </c>
      <c r="M927" s="1" t="s">
        <v>159</v>
      </c>
      <c r="N927" s="1" t="s">
        <v>400</v>
      </c>
      <c r="O927" s="1" t="s">
        <v>1833</v>
      </c>
      <c r="P927" s="1" t="s">
        <v>1833</v>
      </c>
      <c r="Q927" s="1" t="s">
        <v>3692</v>
      </c>
      <c r="R927" s="1" t="s">
        <v>1833</v>
      </c>
      <c r="S927" s="1" t="s">
        <v>3693</v>
      </c>
      <c r="T927" s="1" t="s">
        <v>4371</v>
      </c>
      <c r="U927" s="1" t="s">
        <v>1833</v>
      </c>
      <c r="V927" s="1" t="s">
        <v>1833</v>
      </c>
      <c r="W927" s="1" t="s">
        <v>3695</v>
      </c>
      <c r="X927" s="1" t="s">
        <v>12046</v>
      </c>
      <c r="Y927" s="2">
        <f>X928-'Bloco 1 10s Com RTOS RX'!$X927</f>
        <v>0.0001157407407</v>
      </c>
      <c r="Z927" s="1">
        <f>SUM(LEN(",CO_MQ135|"),'Bloco 1 10s Com RTOS RX'!$H927,LEN(",CO2_MQ135|"),'Bloco 1 10s Com RTOS RX'!$I927,LEN(",Alcool_MQ135|"),'Bloco 1 10s Com RTOS RX'!$J927,LEN(",Alcool_MQ135|"),'Bloco 1 10s Com RTOS RX'!$K927,LEN(",Toluen_MQ135|"),'Bloco 1 10s Com RTOS RX'!$L927,LEN(",MH4_MQ135|"),'Bloco 1 10s Com RTOS RX'!$M927,LEN(",O3_MQ131|"),'Bloco 1 10s Com RTOS RX'!$N927)*8</f>
        <v>672</v>
      </c>
    </row>
    <row r="928" ht="15.75" customHeight="1">
      <c r="A928" s="1" t="s">
        <v>12047</v>
      </c>
      <c r="B928" s="1" t="s">
        <v>12048</v>
      </c>
      <c r="C928" s="1" t="s">
        <v>8399</v>
      </c>
      <c r="D928" s="1" t="s">
        <v>12049</v>
      </c>
      <c r="E928" s="1" t="s">
        <v>1833</v>
      </c>
      <c r="F928" s="1" t="s">
        <v>1833</v>
      </c>
      <c r="G928" s="1" t="s">
        <v>1833</v>
      </c>
      <c r="H928" s="1" t="s">
        <v>155</v>
      </c>
      <c r="I928" s="1" t="s">
        <v>498</v>
      </c>
      <c r="J928" s="1" t="s">
        <v>157</v>
      </c>
      <c r="K928" s="1" t="s">
        <v>73</v>
      </c>
      <c r="L928" s="1" t="s">
        <v>499</v>
      </c>
      <c r="M928" s="1" t="s">
        <v>159</v>
      </c>
      <c r="N928" s="1" t="s">
        <v>247</v>
      </c>
      <c r="O928" s="1" t="s">
        <v>1833</v>
      </c>
      <c r="P928" s="1" t="s">
        <v>1833</v>
      </c>
      <c r="Q928" s="1" t="s">
        <v>3692</v>
      </c>
      <c r="R928" s="1" t="s">
        <v>1833</v>
      </c>
      <c r="S928" s="1" t="s">
        <v>3693</v>
      </c>
      <c r="T928" s="1" t="s">
        <v>4371</v>
      </c>
      <c r="U928" s="1" t="s">
        <v>1833</v>
      </c>
      <c r="V928" s="1" t="s">
        <v>1833</v>
      </c>
      <c r="W928" s="1" t="s">
        <v>3695</v>
      </c>
      <c r="X928" s="1" t="s">
        <v>12050</v>
      </c>
      <c r="Y928" s="2">
        <f>X929-'Bloco 1 10s Com RTOS RX'!$X928</f>
        <v>0.0001157407407</v>
      </c>
      <c r="Z928" s="1">
        <f>SUM(LEN(",CO_MQ135|"),'Bloco 1 10s Com RTOS RX'!$H928,LEN(",CO2_MQ135|"),'Bloco 1 10s Com RTOS RX'!$I928,LEN(",Alcool_MQ135|"),'Bloco 1 10s Com RTOS RX'!$J928,LEN(",Alcool_MQ135|"),'Bloco 1 10s Com RTOS RX'!$K928,LEN(",Toluen_MQ135|"),'Bloco 1 10s Com RTOS RX'!$L928,LEN(",MH4_MQ135|"),'Bloco 1 10s Com RTOS RX'!$M928,LEN(",O3_MQ131|"),'Bloco 1 10s Com RTOS RX'!$N928)*8</f>
        <v>672</v>
      </c>
    </row>
    <row r="929" ht="15.75" customHeight="1">
      <c r="A929" s="1" t="s">
        <v>12051</v>
      </c>
      <c r="B929" s="1" t="s">
        <v>12052</v>
      </c>
      <c r="C929" s="1" t="s">
        <v>8399</v>
      </c>
      <c r="D929" s="1" t="s">
        <v>12053</v>
      </c>
      <c r="E929" s="1" t="s">
        <v>1833</v>
      </c>
      <c r="F929" s="1" t="s">
        <v>1833</v>
      </c>
      <c r="G929" s="1" t="s">
        <v>1833</v>
      </c>
      <c r="H929" s="1" t="s">
        <v>155</v>
      </c>
      <c r="I929" s="1" t="s">
        <v>498</v>
      </c>
      <c r="J929" s="1" t="s">
        <v>157</v>
      </c>
      <c r="K929" s="1" t="s">
        <v>73</v>
      </c>
      <c r="L929" s="1" t="s">
        <v>499</v>
      </c>
      <c r="M929" s="1" t="s">
        <v>159</v>
      </c>
      <c r="N929" s="1" t="s">
        <v>400</v>
      </c>
      <c r="O929" s="1" t="s">
        <v>1833</v>
      </c>
      <c r="P929" s="1" t="s">
        <v>1833</v>
      </c>
      <c r="Q929" s="1" t="s">
        <v>3692</v>
      </c>
      <c r="R929" s="1" t="s">
        <v>1833</v>
      </c>
      <c r="S929" s="1" t="s">
        <v>3693</v>
      </c>
      <c r="T929" s="1" t="s">
        <v>4371</v>
      </c>
      <c r="U929" s="1" t="s">
        <v>1833</v>
      </c>
      <c r="V929" s="1" t="s">
        <v>1833</v>
      </c>
      <c r="W929" s="1" t="s">
        <v>3695</v>
      </c>
      <c r="X929" s="1" t="s">
        <v>5628</v>
      </c>
      <c r="Y929" s="2">
        <f>X930-'Bloco 1 10s Com RTOS RX'!$X929</f>
        <v>0.0001157407407</v>
      </c>
      <c r="Z929" s="1">
        <f>SUM(LEN(",CO_MQ135|"),'Bloco 1 10s Com RTOS RX'!$H929,LEN(",CO2_MQ135|"),'Bloco 1 10s Com RTOS RX'!$I929,LEN(",Alcool_MQ135|"),'Bloco 1 10s Com RTOS RX'!$J929,LEN(",Alcool_MQ135|"),'Bloco 1 10s Com RTOS RX'!$K929,LEN(",Toluen_MQ135|"),'Bloco 1 10s Com RTOS RX'!$L929,LEN(",MH4_MQ135|"),'Bloco 1 10s Com RTOS RX'!$M929,LEN(",O3_MQ131|"),'Bloco 1 10s Com RTOS RX'!$N929)*8</f>
        <v>672</v>
      </c>
    </row>
    <row r="930" ht="15.75" customHeight="1">
      <c r="A930" s="1" t="s">
        <v>12054</v>
      </c>
      <c r="B930" s="1" t="s">
        <v>12055</v>
      </c>
      <c r="C930" s="1" t="s">
        <v>8399</v>
      </c>
      <c r="D930" s="1" t="s">
        <v>12056</v>
      </c>
      <c r="E930" s="1" t="s">
        <v>1833</v>
      </c>
      <c r="F930" s="1" t="s">
        <v>1833</v>
      </c>
      <c r="G930" s="1" t="s">
        <v>1833</v>
      </c>
      <c r="H930" s="1" t="s">
        <v>579</v>
      </c>
      <c r="I930" s="1" t="s">
        <v>498</v>
      </c>
      <c r="J930" s="1" t="s">
        <v>193</v>
      </c>
      <c r="K930" s="1" t="s">
        <v>73</v>
      </c>
      <c r="L930" s="1" t="s">
        <v>219</v>
      </c>
      <c r="M930" s="1" t="s">
        <v>37</v>
      </c>
      <c r="N930" s="1" t="s">
        <v>400</v>
      </c>
      <c r="O930" s="1" t="s">
        <v>1833</v>
      </c>
      <c r="P930" s="1" t="s">
        <v>1833</v>
      </c>
      <c r="Q930" s="1" t="s">
        <v>3692</v>
      </c>
      <c r="R930" s="1" t="s">
        <v>1833</v>
      </c>
      <c r="S930" s="1" t="s">
        <v>3693</v>
      </c>
      <c r="T930" s="1" t="s">
        <v>4371</v>
      </c>
      <c r="U930" s="1" t="s">
        <v>1833</v>
      </c>
      <c r="V930" s="1" t="s">
        <v>1833</v>
      </c>
      <c r="W930" s="1" t="s">
        <v>3695</v>
      </c>
      <c r="X930" s="1" t="s">
        <v>12057</v>
      </c>
      <c r="Y930" s="2">
        <f>X931-'Bloco 1 10s Com RTOS RX'!$X930</f>
        <v>0.0001157407407</v>
      </c>
      <c r="Z930" s="1">
        <f>SUM(LEN(",CO_MQ135|"),'Bloco 1 10s Com RTOS RX'!$H930,LEN(",CO2_MQ135|"),'Bloco 1 10s Com RTOS RX'!$I930,LEN(",Alcool_MQ135|"),'Bloco 1 10s Com RTOS RX'!$J930,LEN(",Alcool_MQ135|"),'Bloco 1 10s Com RTOS RX'!$K930,LEN(",Toluen_MQ135|"),'Bloco 1 10s Com RTOS RX'!$L930,LEN(",MH4_MQ135|"),'Bloco 1 10s Com RTOS RX'!$M930,LEN(",O3_MQ131|"),'Bloco 1 10s Com RTOS RX'!$N930)*8</f>
        <v>672</v>
      </c>
    </row>
    <row r="931" ht="15.75" customHeight="1">
      <c r="A931" s="1" t="s">
        <v>12058</v>
      </c>
      <c r="B931" s="1" t="s">
        <v>12059</v>
      </c>
      <c r="C931" s="1" t="s">
        <v>8399</v>
      </c>
      <c r="D931" s="1" t="s">
        <v>12060</v>
      </c>
      <c r="E931" s="1" t="s">
        <v>1833</v>
      </c>
      <c r="F931" s="1" t="s">
        <v>1833</v>
      </c>
      <c r="G931" s="1" t="s">
        <v>1833</v>
      </c>
      <c r="H931" s="1" t="s">
        <v>497</v>
      </c>
      <c r="I931" s="1" t="s">
        <v>498</v>
      </c>
      <c r="J931" s="1" t="s">
        <v>157</v>
      </c>
      <c r="K931" s="1" t="s">
        <v>73</v>
      </c>
      <c r="L931" s="1" t="s">
        <v>116</v>
      </c>
      <c r="M931" s="1" t="s">
        <v>159</v>
      </c>
      <c r="N931" s="1" t="s">
        <v>69</v>
      </c>
      <c r="O931" s="1" t="s">
        <v>1833</v>
      </c>
      <c r="P931" s="1" t="s">
        <v>1833</v>
      </c>
      <c r="Q931" s="1" t="s">
        <v>3692</v>
      </c>
      <c r="R931" s="1" t="s">
        <v>1833</v>
      </c>
      <c r="S931" s="1" t="s">
        <v>3693</v>
      </c>
      <c r="T931" s="1" t="s">
        <v>4371</v>
      </c>
      <c r="U931" s="1" t="s">
        <v>1833</v>
      </c>
      <c r="V931" s="1" t="s">
        <v>1833</v>
      </c>
      <c r="W931" s="1" t="s">
        <v>3695</v>
      </c>
      <c r="X931" s="1" t="s">
        <v>12061</v>
      </c>
      <c r="Y931" s="2">
        <f>X932-'Bloco 1 10s Com RTOS RX'!$X931</f>
        <v>0.0001157407407</v>
      </c>
      <c r="Z931" s="1">
        <f>SUM(LEN(",CO_MQ135|"),'Bloco 1 10s Com RTOS RX'!$H931,LEN(",CO2_MQ135|"),'Bloco 1 10s Com RTOS RX'!$I931,LEN(",Alcool_MQ135|"),'Bloco 1 10s Com RTOS RX'!$J931,LEN(",Alcool_MQ135|"),'Bloco 1 10s Com RTOS RX'!$K931,LEN(",Toluen_MQ135|"),'Bloco 1 10s Com RTOS RX'!$L931,LEN(",MH4_MQ135|"),'Bloco 1 10s Com RTOS RX'!$M931,LEN(",O3_MQ131|"),'Bloco 1 10s Com RTOS RX'!$N931)*8</f>
        <v>672</v>
      </c>
    </row>
    <row r="932" ht="15.75" customHeight="1">
      <c r="A932" s="1" t="s">
        <v>12062</v>
      </c>
      <c r="B932" s="1" t="s">
        <v>12063</v>
      </c>
      <c r="C932" s="1" t="s">
        <v>8399</v>
      </c>
      <c r="D932" s="1" t="s">
        <v>12064</v>
      </c>
      <c r="E932" s="1" t="s">
        <v>1833</v>
      </c>
      <c r="F932" s="1" t="s">
        <v>1833</v>
      </c>
      <c r="G932" s="1" t="s">
        <v>1833</v>
      </c>
      <c r="H932" s="1" t="s">
        <v>635</v>
      </c>
      <c r="I932" s="1" t="s">
        <v>3826</v>
      </c>
      <c r="J932" s="1" t="s">
        <v>4444</v>
      </c>
      <c r="K932" s="1" t="s">
        <v>73</v>
      </c>
      <c r="L932" s="1" t="s">
        <v>636</v>
      </c>
      <c r="M932" s="1" t="s">
        <v>159</v>
      </c>
      <c r="N932" s="1" t="s">
        <v>69</v>
      </c>
      <c r="O932" s="1" t="s">
        <v>1833</v>
      </c>
      <c r="P932" s="1" t="s">
        <v>1833</v>
      </c>
      <c r="Q932" s="1" t="s">
        <v>3692</v>
      </c>
      <c r="R932" s="1" t="s">
        <v>1833</v>
      </c>
      <c r="S932" s="1" t="s">
        <v>3693</v>
      </c>
      <c r="T932" s="1" t="s">
        <v>4371</v>
      </c>
      <c r="U932" s="1" t="s">
        <v>1833</v>
      </c>
      <c r="V932" s="1" t="s">
        <v>1833</v>
      </c>
      <c r="W932" s="1" t="s">
        <v>3695</v>
      </c>
      <c r="X932" s="1" t="s">
        <v>12065</v>
      </c>
      <c r="Y932" s="2">
        <f>X933-'Bloco 1 10s Com RTOS RX'!$X932</f>
        <v>0.0001157407407</v>
      </c>
      <c r="Z932" s="1">
        <f>SUM(LEN(",CO_MQ135|"),'Bloco 1 10s Com RTOS RX'!$H932,LEN(",CO2_MQ135|"),'Bloco 1 10s Com RTOS RX'!$I932,LEN(",Alcool_MQ135|"),'Bloco 1 10s Com RTOS RX'!$J932,LEN(",Alcool_MQ135|"),'Bloco 1 10s Com RTOS RX'!$K932,LEN(",Toluen_MQ135|"),'Bloco 1 10s Com RTOS RX'!$L932,LEN(",MH4_MQ135|"),'Bloco 1 10s Com RTOS RX'!$M932,LEN(",O3_MQ131|"),'Bloco 1 10s Com RTOS RX'!$N932)*8</f>
        <v>672</v>
      </c>
    </row>
    <row r="933" ht="15.75" customHeight="1">
      <c r="A933" s="1" t="s">
        <v>12066</v>
      </c>
      <c r="B933" s="1" t="s">
        <v>12067</v>
      </c>
      <c r="C933" s="1" t="s">
        <v>8399</v>
      </c>
      <c r="D933" s="1" t="s">
        <v>12068</v>
      </c>
      <c r="E933" s="1" t="s">
        <v>1833</v>
      </c>
      <c r="F933" s="1" t="s">
        <v>1833</v>
      </c>
      <c r="G933" s="1" t="s">
        <v>1833</v>
      </c>
      <c r="H933" s="1" t="s">
        <v>625</v>
      </c>
      <c r="I933" s="1" t="s">
        <v>498</v>
      </c>
      <c r="J933" s="1" t="s">
        <v>626</v>
      </c>
      <c r="K933" s="1" t="s">
        <v>73</v>
      </c>
      <c r="L933" s="1" t="s">
        <v>116</v>
      </c>
      <c r="M933" s="1" t="s">
        <v>159</v>
      </c>
      <c r="N933" s="1" t="s">
        <v>131</v>
      </c>
      <c r="O933" s="1" t="s">
        <v>1833</v>
      </c>
      <c r="P933" s="1" t="s">
        <v>1833</v>
      </c>
      <c r="Q933" s="1" t="s">
        <v>3692</v>
      </c>
      <c r="R933" s="1" t="s">
        <v>1833</v>
      </c>
      <c r="S933" s="1" t="s">
        <v>3693</v>
      </c>
      <c r="T933" s="1" t="s">
        <v>4371</v>
      </c>
      <c r="U933" s="1" t="s">
        <v>1833</v>
      </c>
      <c r="V933" s="1" t="s">
        <v>1833</v>
      </c>
      <c r="W933" s="1" t="s">
        <v>3695</v>
      </c>
      <c r="X933" s="1" t="s">
        <v>12069</v>
      </c>
      <c r="Y933" s="2">
        <f>X934-'Bloco 1 10s Com RTOS RX'!$X933</f>
        <v>0.0001157407407</v>
      </c>
      <c r="Z933" s="1">
        <f>SUM(LEN(",CO_MQ135|"),'Bloco 1 10s Com RTOS RX'!$H933,LEN(",CO2_MQ135|"),'Bloco 1 10s Com RTOS RX'!$I933,LEN(",Alcool_MQ135|"),'Bloco 1 10s Com RTOS RX'!$J933,LEN(",Alcool_MQ135|"),'Bloco 1 10s Com RTOS RX'!$K933,LEN(",Toluen_MQ135|"),'Bloco 1 10s Com RTOS RX'!$L933,LEN(",MH4_MQ135|"),'Bloco 1 10s Com RTOS RX'!$M933,LEN(",O3_MQ131|"),'Bloco 1 10s Com RTOS RX'!$N933)*8</f>
        <v>672</v>
      </c>
    </row>
    <row r="934" ht="15.75" customHeight="1">
      <c r="A934" s="1" t="s">
        <v>12070</v>
      </c>
      <c r="B934" s="1" t="s">
        <v>12071</v>
      </c>
      <c r="C934" s="1" t="s">
        <v>8399</v>
      </c>
      <c r="D934" s="1" t="s">
        <v>12072</v>
      </c>
      <c r="E934" s="1" t="s">
        <v>1833</v>
      </c>
      <c r="F934" s="1" t="s">
        <v>1833</v>
      </c>
      <c r="G934" s="1" t="s">
        <v>1833</v>
      </c>
      <c r="H934" s="1" t="s">
        <v>572</v>
      </c>
      <c r="I934" s="1" t="s">
        <v>3826</v>
      </c>
      <c r="J934" s="1" t="s">
        <v>4444</v>
      </c>
      <c r="K934" s="1" t="s">
        <v>73</v>
      </c>
      <c r="L934" s="1" t="s">
        <v>3827</v>
      </c>
      <c r="M934" s="1" t="s">
        <v>159</v>
      </c>
      <c r="N934" s="1" t="s">
        <v>400</v>
      </c>
      <c r="O934" s="1" t="s">
        <v>1833</v>
      </c>
      <c r="P934" s="1" t="s">
        <v>1833</v>
      </c>
      <c r="Q934" s="1" t="s">
        <v>3692</v>
      </c>
      <c r="R934" s="1" t="s">
        <v>1833</v>
      </c>
      <c r="S934" s="1" t="s">
        <v>3693</v>
      </c>
      <c r="T934" s="1" t="s">
        <v>4371</v>
      </c>
      <c r="U934" s="1" t="s">
        <v>1833</v>
      </c>
      <c r="V934" s="1" t="s">
        <v>1833</v>
      </c>
      <c r="W934" s="1" t="s">
        <v>3695</v>
      </c>
      <c r="X934" s="1" t="s">
        <v>12073</v>
      </c>
      <c r="Y934" s="2">
        <f>X935-'Bloco 1 10s Com RTOS RX'!$X934</f>
        <v>0.0001157407407</v>
      </c>
      <c r="Z934" s="1">
        <f>SUM(LEN(",CO_MQ135|"),'Bloco 1 10s Com RTOS RX'!$H934,LEN(",CO2_MQ135|"),'Bloco 1 10s Com RTOS RX'!$I934,LEN(",Alcool_MQ135|"),'Bloco 1 10s Com RTOS RX'!$J934,LEN(",Alcool_MQ135|"),'Bloco 1 10s Com RTOS RX'!$K934,LEN(",Toluen_MQ135|"),'Bloco 1 10s Com RTOS RX'!$L934,LEN(",MH4_MQ135|"),'Bloco 1 10s Com RTOS RX'!$M934,LEN(",O3_MQ131|"),'Bloco 1 10s Com RTOS RX'!$N934)*8</f>
        <v>672</v>
      </c>
    </row>
    <row r="935" ht="15.75" customHeight="1">
      <c r="A935" s="1" t="s">
        <v>12074</v>
      </c>
      <c r="B935" s="1" t="s">
        <v>12075</v>
      </c>
      <c r="C935" s="1" t="s">
        <v>8399</v>
      </c>
      <c r="D935" s="1" t="s">
        <v>12076</v>
      </c>
      <c r="E935" s="1" t="s">
        <v>1833</v>
      </c>
      <c r="F935" s="1" t="s">
        <v>1833</v>
      </c>
      <c r="G935" s="1" t="s">
        <v>1833</v>
      </c>
      <c r="H935" s="1" t="s">
        <v>613</v>
      </c>
      <c r="I935" s="1" t="s">
        <v>614</v>
      </c>
      <c r="J935" s="1" t="s">
        <v>618</v>
      </c>
      <c r="K935" s="1" t="s">
        <v>3720</v>
      </c>
      <c r="L935" s="1" t="s">
        <v>183</v>
      </c>
      <c r="M935" s="1" t="s">
        <v>159</v>
      </c>
      <c r="N935" s="1" t="s">
        <v>400</v>
      </c>
      <c r="O935" s="1" t="s">
        <v>1833</v>
      </c>
      <c r="P935" s="1" t="s">
        <v>1833</v>
      </c>
      <c r="Q935" s="1" t="s">
        <v>3692</v>
      </c>
      <c r="R935" s="1" t="s">
        <v>1833</v>
      </c>
      <c r="S935" s="1" t="s">
        <v>3700</v>
      </c>
      <c r="T935" s="1" t="s">
        <v>4371</v>
      </c>
      <c r="U935" s="1" t="s">
        <v>1833</v>
      </c>
      <c r="V935" s="1" t="s">
        <v>1833</v>
      </c>
      <c r="W935" s="1" t="s">
        <v>3695</v>
      </c>
      <c r="X935" s="1" t="s">
        <v>12077</v>
      </c>
      <c r="Y935" s="2">
        <f>X936-'Bloco 1 10s Com RTOS RX'!$X935</f>
        <v>0.0001157407407</v>
      </c>
      <c r="Z935" s="1">
        <f>SUM(LEN(",CO_MQ135|"),'Bloco 1 10s Com RTOS RX'!$H935,LEN(",CO2_MQ135|"),'Bloco 1 10s Com RTOS RX'!$I935,LEN(",Alcool_MQ135|"),'Bloco 1 10s Com RTOS RX'!$J935,LEN(",Alcool_MQ135|"),'Bloco 1 10s Com RTOS RX'!$K935,LEN(",Toluen_MQ135|"),'Bloco 1 10s Com RTOS RX'!$L935,LEN(",MH4_MQ135|"),'Bloco 1 10s Com RTOS RX'!$M935,LEN(",O3_MQ131|"),'Bloco 1 10s Com RTOS RX'!$N935)*8</f>
        <v>672</v>
      </c>
    </row>
    <row r="936" ht="15.75" customHeight="1">
      <c r="A936" s="1" t="s">
        <v>12078</v>
      </c>
      <c r="B936" s="1" t="s">
        <v>12079</v>
      </c>
      <c r="C936" s="1" t="s">
        <v>8399</v>
      </c>
      <c r="D936" s="1" t="s">
        <v>12080</v>
      </c>
      <c r="E936" s="1" t="s">
        <v>1833</v>
      </c>
      <c r="F936" s="1" t="s">
        <v>1833</v>
      </c>
      <c r="G936" s="1" t="s">
        <v>1833</v>
      </c>
      <c r="H936" s="1" t="s">
        <v>155</v>
      </c>
      <c r="I936" s="1" t="s">
        <v>498</v>
      </c>
      <c r="J936" s="1" t="s">
        <v>157</v>
      </c>
      <c r="K936" s="1" t="s">
        <v>73</v>
      </c>
      <c r="L936" s="1" t="s">
        <v>499</v>
      </c>
      <c r="M936" s="1" t="s">
        <v>159</v>
      </c>
      <c r="N936" s="1" t="s">
        <v>131</v>
      </c>
      <c r="O936" s="1" t="s">
        <v>1833</v>
      </c>
      <c r="P936" s="1" t="s">
        <v>1833</v>
      </c>
      <c r="Q936" s="1" t="s">
        <v>3692</v>
      </c>
      <c r="R936" s="1" t="s">
        <v>1833</v>
      </c>
      <c r="S936" s="1" t="s">
        <v>3693</v>
      </c>
      <c r="T936" s="1" t="s">
        <v>4371</v>
      </c>
      <c r="U936" s="1" t="s">
        <v>1833</v>
      </c>
      <c r="V936" s="1" t="s">
        <v>1833</v>
      </c>
      <c r="W936" s="1" t="s">
        <v>3695</v>
      </c>
      <c r="X936" s="1" t="s">
        <v>12081</v>
      </c>
      <c r="Y936" s="2">
        <f>X937-'Bloco 1 10s Com RTOS RX'!$X936</f>
        <v>0.0002314814815</v>
      </c>
      <c r="Z936" s="1">
        <f>SUM(LEN(",CO_MQ135|"),'Bloco 1 10s Com RTOS RX'!$H936,LEN(",CO2_MQ135|"),'Bloco 1 10s Com RTOS RX'!$I936,LEN(",Alcool_MQ135|"),'Bloco 1 10s Com RTOS RX'!$J936,LEN(",Alcool_MQ135|"),'Bloco 1 10s Com RTOS RX'!$K936,LEN(",Toluen_MQ135|"),'Bloco 1 10s Com RTOS RX'!$L936,LEN(",MH4_MQ135|"),'Bloco 1 10s Com RTOS RX'!$M936,LEN(",O3_MQ131|"),'Bloco 1 10s Com RTOS RX'!$N936)*8</f>
        <v>672</v>
      </c>
    </row>
    <row r="937" ht="15.75" customHeight="1">
      <c r="A937" s="1" t="s">
        <v>12082</v>
      </c>
      <c r="B937" s="1" t="s">
        <v>12083</v>
      </c>
      <c r="C937" s="1" t="s">
        <v>8399</v>
      </c>
      <c r="D937" s="1" t="s">
        <v>12084</v>
      </c>
      <c r="E937" s="1" t="s">
        <v>1833</v>
      </c>
      <c r="F937" s="1" t="s">
        <v>1833</v>
      </c>
      <c r="G937" s="1" t="s">
        <v>1833</v>
      </c>
      <c r="H937" s="1" t="s">
        <v>635</v>
      </c>
      <c r="I937" s="1" t="s">
        <v>3826</v>
      </c>
      <c r="J937" s="1" t="s">
        <v>4444</v>
      </c>
      <c r="K937" s="1" t="s">
        <v>73</v>
      </c>
      <c r="L937" s="1" t="s">
        <v>636</v>
      </c>
      <c r="M937" s="1" t="s">
        <v>159</v>
      </c>
      <c r="N937" s="1" t="s">
        <v>75</v>
      </c>
      <c r="O937" s="1" t="s">
        <v>1833</v>
      </c>
      <c r="P937" s="1" t="s">
        <v>1833</v>
      </c>
      <c r="Q937" s="1" t="s">
        <v>3692</v>
      </c>
      <c r="R937" s="1" t="s">
        <v>1833</v>
      </c>
      <c r="S937" s="1" t="s">
        <v>3693</v>
      </c>
      <c r="T937" s="1" t="s">
        <v>4371</v>
      </c>
      <c r="U937" s="1" t="s">
        <v>1833</v>
      </c>
      <c r="V937" s="1" t="s">
        <v>1833</v>
      </c>
      <c r="W937" s="1" t="s">
        <v>3695</v>
      </c>
      <c r="X937" s="1" t="s">
        <v>12085</v>
      </c>
      <c r="Y937" s="2">
        <f>X938-'Bloco 1 10s Com RTOS RX'!$X937</f>
        <v>0.0001157407407</v>
      </c>
      <c r="Z937" s="1">
        <f>SUM(LEN(",CO_MQ135|"),'Bloco 1 10s Com RTOS RX'!$H937,LEN(",CO2_MQ135|"),'Bloco 1 10s Com RTOS RX'!$I937,LEN(",Alcool_MQ135|"),'Bloco 1 10s Com RTOS RX'!$J937,LEN(",Alcool_MQ135|"),'Bloco 1 10s Com RTOS RX'!$K937,LEN(",Toluen_MQ135|"),'Bloco 1 10s Com RTOS RX'!$L937,LEN(",MH4_MQ135|"),'Bloco 1 10s Com RTOS RX'!$M937,LEN(",O3_MQ131|"),'Bloco 1 10s Com RTOS RX'!$N937)*8</f>
        <v>672</v>
      </c>
    </row>
    <row r="938" ht="15.75" customHeight="1">
      <c r="A938" s="1" t="s">
        <v>12086</v>
      </c>
      <c r="B938" s="1" t="s">
        <v>12087</v>
      </c>
      <c r="C938" s="1" t="s">
        <v>8399</v>
      </c>
      <c r="D938" s="1" t="s">
        <v>12088</v>
      </c>
      <c r="E938" s="1" t="s">
        <v>1833</v>
      </c>
      <c r="F938" s="1" t="s">
        <v>1833</v>
      </c>
      <c r="G938" s="1" t="s">
        <v>1833</v>
      </c>
      <c r="H938" s="1" t="s">
        <v>572</v>
      </c>
      <c r="I938" s="1" t="s">
        <v>3826</v>
      </c>
      <c r="J938" s="1" t="s">
        <v>4444</v>
      </c>
      <c r="K938" s="1" t="s">
        <v>73</v>
      </c>
      <c r="L938" s="1" t="s">
        <v>3827</v>
      </c>
      <c r="M938" s="1" t="s">
        <v>159</v>
      </c>
      <c r="N938" s="1" t="s">
        <v>400</v>
      </c>
      <c r="O938" s="1" t="s">
        <v>1833</v>
      </c>
      <c r="P938" s="1" t="s">
        <v>1833</v>
      </c>
      <c r="Q938" s="1" t="s">
        <v>3692</v>
      </c>
      <c r="R938" s="1" t="s">
        <v>1833</v>
      </c>
      <c r="S938" s="1" t="s">
        <v>3693</v>
      </c>
      <c r="T938" s="1" t="s">
        <v>4371</v>
      </c>
      <c r="U938" s="1" t="s">
        <v>1833</v>
      </c>
      <c r="V938" s="1" t="s">
        <v>1833</v>
      </c>
      <c r="W938" s="1" t="s">
        <v>3695</v>
      </c>
      <c r="X938" s="1" t="s">
        <v>12089</v>
      </c>
      <c r="Y938" s="2">
        <f>X939-'Bloco 1 10s Com RTOS RX'!$X938</f>
        <v>0.0001157407407</v>
      </c>
      <c r="Z938" s="1">
        <f>SUM(LEN(",CO_MQ135|"),'Bloco 1 10s Com RTOS RX'!$H938,LEN(",CO2_MQ135|"),'Bloco 1 10s Com RTOS RX'!$I938,LEN(",Alcool_MQ135|"),'Bloco 1 10s Com RTOS RX'!$J938,LEN(",Alcool_MQ135|"),'Bloco 1 10s Com RTOS RX'!$K938,LEN(",Toluen_MQ135|"),'Bloco 1 10s Com RTOS RX'!$L938,LEN(",MH4_MQ135|"),'Bloco 1 10s Com RTOS RX'!$M938,LEN(",O3_MQ131|"),'Bloco 1 10s Com RTOS RX'!$N938)*8</f>
        <v>672</v>
      </c>
    </row>
    <row r="939" ht="15.75" customHeight="1">
      <c r="A939" s="1" t="s">
        <v>12090</v>
      </c>
      <c r="B939" s="1" t="s">
        <v>12091</v>
      </c>
      <c r="C939" s="1" t="s">
        <v>8399</v>
      </c>
      <c r="D939" s="1" t="s">
        <v>12092</v>
      </c>
      <c r="E939" s="1" t="s">
        <v>1833</v>
      </c>
      <c r="F939" s="1" t="s">
        <v>1833</v>
      </c>
      <c r="G939" s="1" t="s">
        <v>1833</v>
      </c>
      <c r="H939" s="1" t="s">
        <v>572</v>
      </c>
      <c r="I939" s="1" t="s">
        <v>3826</v>
      </c>
      <c r="J939" s="1" t="s">
        <v>4444</v>
      </c>
      <c r="K939" s="1" t="s">
        <v>73</v>
      </c>
      <c r="L939" s="1" t="s">
        <v>3827</v>
      </c>
      <c r="M939" s="1" t="s">
        <v>159</v>
      </c>
      <c r="N939" s="1" t="s">
        <v>247</v>
      </c>
      <c r="O939" s="1" t="s">
        <v>1833</v>
      </c>
      <c r="P939" s="1" t="s">
        <v>1833</v>
      </c>
      <c r="Q939" s="1" t="s">
        <v>3692</v>
      </c>
      <c r="R939" s="1" t="s">
        <v>1833</v>
      </c>
      <c r="S939" s="1" t="s">
        <v>3693</v>
      </c>
      <c r="T939" s="1" t="s">
        <v>4371</v>
      </c>
      <c r="U939" s="1" t="s">
        <v>1833</v>
      </c>
      <c r="V939" s="1" t="s">
        <v>1833</v>
      </c>
      <c r="W939" s="1" t="s">
        <v>3695</v>
      </c>
      <c r="X939" s="1" t="s">
        <v>12093</v>
      </c>
      <c r="Y939" s="2">
        <f>X940-'Bloco 1 10s Com RTOS RX'!$X939</f>
        <v>0.0001157407407</v>
      </c>
      <c r="Z939" s="1">
        <f>SUM(LEN(",CO_MQ135|"),'Bloco 1 10s Com RTOS RX'!$H939,LEN(",CO2_MQ135|"),'Bloco 1 10s Com RTOS RX'!$I939,LEN(",Alcool_MQ135|"),'Bloco 1 10s Com RTOS RX'!$J939,LEN(",Alcool_MQ135|"),'Bloco 1 10s Com RTOS RX'!$K939,LEN(",Toluen_MQ135|"),'Bloco 1 10s Com RTOS RX'!$L939,LEN(",MH4_MQ135|"),'Bloco 1 10s Com RTOS RX'!$M939,LEN(",O3_MQ131|"),'Bloco 1 10s Com RTOS RX'!$N939)*8</f>
        <v>672</v>
      </c>
    </row>
    <row r="940" ht="15.75" customHeight="1">
      <c r="A940" s="1" t="s">
        <v>12094</v>
      </c>
      <c r="B940" s="1" t="s">
        <v>12095</v>
      </c>
      <c r="C940" s="1" t="s">
        <v>8399</v>
      </c>
      <c r="D940" s="1" t="s">
        <v>12096</v>
      </c>
      <c r="E940" s="1" t="s">
        <v>1833</v>
      </c>
      <c r="F940" s="1" t="s">
        <v>1833</v>
      </c>
      <c r="G940" s="1" t="s">
        <v>1833</v>
      </c>
      <c r="H940" s="1" t="s">
        <v>4121</v>
      </c>
      <c r="I940" s="1" t="s">
        <v>3826</v>
      </c>
      <c r="J940" s="1" t="s">
        <v>427</v>
      </c>
      <c r="K940" s="1" t="s">
        <v>3720</v>
      </c>
      <c r="L940" s="1" t="s">
        <v>428</v>
      </c>
      <c r="M940" s="1" t="s">
        <v>159</v>
      </c>
      <c r="N940" s="1" t="s">
        <v>81</v>
      </c>
      <c r="O940" s="1" t="s">
        <v>1833</v>
      </c>
      <c r="P940" s="1" t="s">
        <v>1833</v>
      </c>
      <c r="Q940" s="1" t="s">
        <v>3692</v>
      </c>
      <c r="R940" s="1" t="s">
        <v>1833</v>
      </c>
      <c r="S940" s="1" t="s">
        <v>3700</v>
      </c>
      <c r="T940" s="1" t="s">
        <v>4371</v>
      </c>
      <c r="U940" s="1" t="s">
        <v>1833</v>
      </c>
      <c r="V940" s="1" t="s">
        <v>1833</v>
      </c>
      <c r="W940" s="1" t="s">
        <v>3695</v>
      </c>
      <c r="X940" s="1" t="s">
        <v>12097</v>
      </c>
      <c r="Y940" s="2">
        <f>X941-'Bloco 1 10s Com RTOS RX'!$X940</f>
        <v>0.0001273148148</v>
      </c>
      <c r="Z940" s="1">
        <f>SUM(LEN(",CO_MQ135|"),'Bloco 1 10s Com RTOS RX'!$H940,LEN(",CO2_MQ135|"),'Bloco 1 10s Com RTOS RX'!$I940,LEN(",Alcool_MQ135|"),'Bloco 1 10s Com RTOS RX'!$J940,LEN(",Alcool_MQ135|"),'Bloco 1 10s Com RTOS RX'!$K940,LEN(",Toluen_MQ135|"),'Bloco 1 10s Com RTOS RX'!$L940,LEN(",MH4_MQ135|"),'Bloco 1 10s Com RTOS RX'!$M940,LEN(",O3_MQ131|"),'Bloco 1 10s Com RTOS RX'!$N940)*8</f>
        <v>672</v>
      </c>
    </row>
    <row r="941" ht="15.75" customHeight="1">
      <c r="A941" s="1" t="s">
        <v>12098</v>
      </c>
      <c r="B941" s="1" t="s">
        <v>12099</v>
      </c>
      <c r="C941" s="1" t="s">
        <v>8399</v>
      </c>
      <c r="D941" s="1" t="s">
        <v>12100</v>
      </c>
      <c r="E941" s="1" t="s">
        <v>1833</v>
      </c>
      <c r="F941" s="1" t="s">
        <v>1833</v>
      </c>
      <c r="G941" s="1" t="s">
        <v>1833</v>
      </c>
      <c r="H941" s="1" t="s">
        <v>635</v>
      </c>
      <c r="I941" s="1" t="s">
        <v>3826</v>
      </c>
      <c r="J941" s="1" t="s">
        <v>4444</v>
      </c>
      <c r="K941" s="1" t="s">
        <v>73</v>
      </c>
      <c r="L941" s="1" t="s">
        <v>636</v>
      </c>
      <c r="M941" s="1" t="s">
        <v>159</v>
      </c>
      <c r="N941" s="1" t="s">
        <v>400</v>
      </c>
      <c r="O941" s="1" t="s">
        <v>1833</v>
      </c>
      <c r="P941" s="1" t="s">
        <v>1833</v>
      </c>
      <c r="Q941" s="1" t="s">
        <v>3692</v>
      </c>
      <c r="R941" s="1" t="s">
        <v>1833</v>
      </c>
      <c r="S941" s="1" t="s">
        <v>3693</v>
      </c>
      <c r="T941" s="1" t="s">
        <v>4371</v>
      </c>
      <c r="U941" s="1" t="s">
        <v>1833</v>
      </c>
      <c r="V941" s="1" t="s">
        <v>1833</v>
      </c>
      <c r="W941" s="1" t="s">
        <v>3695</v>
      </c>
      <c r="X941" s="1" t="s">
        <v>5666</v>
      </c>
      <c r="Y941" s="2">
        <f>X942-'Bloco 1 10s Com RTOS RX'!$X941</f>
        <v>0.0001273148148</v>
      </c>
      <c r="Z941" s="1">
        <f>SUM(LEN(",CO_MQ135|"),'Bloco 1 10s Com RTOS RX'!$H941,LEN(",CO2_MQ135|"),'Bloco 1 10s Com RTOS RX'!$I941,LEN(",Alcool_MQ135|"),'Bloco 1 10s Com RTOS RX'!$J941,LEN(",Alcool_MQ135|"),'Bloco 1 10s Com RTOS RX'!$K941,LEN(",Toluen_MQ135|"),'Bloco 1 10s Com RTOS RX'!$L941,LEN(",MH4_MQ135|"),'Bloco 1 10s Com RTOS RX'!$M941,LEN(",O3_MQ131|"),'Bloco 1 10s Com RTOS RX'!$N941)*8</f>
        <v>672</v>
      </c>
    </row>
    <row r="942" ht="15.75" customHeight="1">
      <c r="A942" s="1" t="s">
        <v>12101</v>
      </c>
      <c r="B942" s="1" t="s">
        <v>12102</v>
      </c>
      <c r="C942" s="1" t="s">
        <v>8399</v>
      </c>
      <c r="D942" s="1" t="s">
        <v>12103</v>
      </c>
      <c r="E942" s="1" t="s">
        <v>1833</v>
      </c>
      <c r="F942" s="1" t="s">
        <v>1833</v>
      </c>
      <c r="G942" s="1" t="s">
        <v>1833</v>
      </c>
      <c r="H942" s="1" t="s">
        <v>603</v>
      </c>
      <c r="I942" s="1" t="s">
        <v>614</v>
      </c>
      <c r="J942" s="1" t="s">
        <v>604</v>
      </c>
      <c r="K942" s="1" t="s">
        <v>3720</v>
      </c>
      <c r="L942" s="1" t="s">
        <v>47</v>
      </c>
      <c r="M942" s="1" t="s">
        <v>110</v>
      </c>
      <c r="N942" s="1" t="s">
        <v>75</v>
      </c>
      <c r="O942" s="1" t="s">
        <v>1833</v>
      </c>
      <c r="P942" s="1" t="s">
        <v>1833</v>
      </c>
      <c r="Q942" s="1" t="s">
        <v>3692</v>
      </c>
      <c r="R942" s="1" t="s">
        <v>1833</v>
      </c>
      <c r="S942" s="1" t="s">
        <v>3700</v>
      </c>
      <c r="T942" s="1" t="s">
        <v>4371</v>
      </c>
      <c r="U942" s="1" t="s">
        <v>1833</v>
      </c>
      <c r="V942" s="1" t="s">
        <v>1833</v>
      </c>
      <c r="W942" s="1" t="s">
        <v>3695</v>
      </c>
      <c r="X942" s="1" t="s">
        <v>12104</v>
      </c>
      <c r="Y942" s="2">
        <f>X943-'Bloco 1 10s Com RTOS RX'!$X942</f>
        <v>0.0001157407407</v>
      </c>
      <c r="Z942" s="1">
        <f>SUM(LEN(",CO_MQ135|"),'Bloco 1 10s Com RTOS RX'!$H942,LEN(",CO2_MQ135|"),'Bloco 1 10s Com RTOS RX'!$I942,LEN(",Alcool_MQ135|"),'Bloco 1 10s Com RTOS RX'!$J942,LEN(",Alcool_MQ135|"),'Bloco 1 10s Com RTOS RX'!$K942,LEN(",Toluen_MQ135|"),'Bloco 1 10s Com RTOS RX'!$L942,LEN(",MH4_MQ135|"),'Bloco 1 10s Com RTOS RX'!$M942,LEN(",O3_MQ131|"),'Bloco 1 10s Com RTOS RX'!$N942)*8</f>
        <v>672</v>
      </c>
    </row>
    <row r="943" ht="15.75" customHeight="1">
      <c r="A943" s="1" t="s">
        <v>12105</v>
      </c>
      <c r="B943" s="1" t="s">
        <v>12106</v>
      </c>
      <c r="C943" s="1" t="s">
        <v>8399</v>
      </c>
      <c r="D943" s="1" t="s">
        <v>12107</v>
      </c>
      <c r="E943" s="1" t="s">
        <v>1833</v>
      </c>
      <c r="F943" s="1" t="s">
        <v>1833</v>
      </c>
      <c r="G943" s="1" t="s">
        <v>1833</v>
      </c>
      <c r="H943" s="1" t="s">
        <v>646</v>
      </c>
      <c r="I943" s="1" t="s">
        <v>308</v>
      </c>
      <c r="J943" s="1" t="s">
        <v>309</v>
      </c>
      <c r="K943" s="1" t="s">
        <v>3720</v>
      </c>
      <c r="L943" s="1" t="s">
        <v>605</v>
      </c>
      <c r="M943" s="1" t="s">
        <v>110</v>
      </c>
      <c r="N943" s="1" t="s">
        <v>247</v>
      </c>
      <c r="O943" s="1" t="s">
        <v>1833</v>
      </c>
      <c r="P943" s="1" t="s">
        <v>1833</v>
      </c>
      <c r="Q943" s="1" t="s">
        <v>3692</v>
      </c>
      <c r="R943" s="1" t="s">
        <v>1833</v>
      </c>
      <c r="S943" s="1" t="s">
        <v>3700</v>
      </c>
      <c r="T943" s="1" t="s">
        <v>4371</v>
      </c>
      <c r="U943" s="1" t="s">
        <v>1833</v>
      </c>
      <c r="V943" s="1" t="s">
        <v>1833</v>
      </c>
      <c r="W943" s="1" t="s">
        <v>3695</v>
      </c>
      <c r="X943" s="1" t="s">
        <v>12108</v>
      </c>
      <c r="Y943" s="2">
        <f>X944-'Bloco 1 10s Com RTOS RX'!$X943</f>
        <v>0.0001157407407</v>
      </c>
      <c r="Z943" s="1">
        <f>SUM(LEN(",CO_MQ135|"),'Bloco 1 10s Com RTOS RX'!$H943,LEN(",CO2_MQ135|"),'Bloco 1 10s Com RTOS RX'!$I943,LEN(",Alcool_MQ135|"),'Bloco 1 10s Com RTOS RX'!$J943,LEN(",Alcool_MQ135|"),'Bloco 1 10s Com RTOS RX'!$K943,LEN(",Toluen_MQ135|"),'Bloco 1 10s Com RTOS RX'!$L943,LEN(",MH4_MQ135|"),'Bloco 1 10s Com RTOS RX'!$M943,LEN(",O3_MQ131|"),'Bloco 1 10s Com RTOS RX'!$N943)*8</f>
        <v>672</v>
      </c>
    </row>
    <row r="944" ht="15.75" customHeight="1">
      <c r="A944" s="1" t="s">
        <v>12109</v>
      </c>
      <c r="B944" s="1" t="s">
        <v>12110</v>
      </c>
      <c r="C944" s="1" t="s">
        <v>8399</v>
      </c>
      <c r="D944" s="1" t="s">
        <v>12111</v>
      </c>
      <c r="E944" s="1" t="s">
        <v>1833</v>
      </c>
      <c r="F944" s="1" t="s">
        <v>1833</v>
      </c>
      <c r="G944" s="1" t="s">
        <v>1833</v>
      </c>
      <c r="H944" s="1" t="s">
        <v>155</v>
      </c>
      <c r="I944" s="1" t="s">
        <v>498</v>
      </c>
      <c r="J944" s="1" t="s">
        <v>157</v>
      </c>
      <c r="K944" s="1" t="s">
        <v>73</v>
      </c>
      <c r="L944" s="1" t="s">
        <v>499</v>
      </c>
      <c r="M944" s="1" t="s">
        <v>159</v>
      </c>
      <c r="N944" s="1" t="s">
        <v>131</v>
      </c>
      <c r="O944" s="1" t="s">
        <v>1833</v>
      </c>
      <c r="P944" s="1" t="s">
        <v>1833</v>
      </c>
      <c r="Q944" s="1" t="s">
        <v>3692</v>
      </c>
      <c r="R944" s="1" t="s">
        <v>1833</v>
      </c>
      <c r="S944" s="1" t="s">
        <v>3693</v>
      </c>
      <c r="T944" s="1" t="s">
        <v>4371</v>
      </c>
      <c r="U944" s="1" t="s">
        <v>1833</v>
      </c>
      <c r="V944" s="1" t="s">
        <v>1833</v>
      </c>
      <c r="W944" s="1" t="s">
        <v>3695</v>
      </c>
      <c r="X944" s="1" t="s">
        <v>12112</v>
      </c>
      <c r="Y944" s="2">
        <f>X945-'Bloco 1 10s Com RTOS RX'!$X944</f>
        <v>0.0001157407407</v>
      </c>
      <c r="Z944" s="1">
        <f>SUM(LEN(",CO_MQ135|"),'Bloco 1 10s Com RTOS RX'!$H944,LEN(",CO2_MQ135|"),'Bloco 1 10s Com RTOS RX'!$I944,LEN(",Alcool_MQ135|"),'Bloco 1 10s Com RTOS RX'!$J944,LEN(",Alcool_MQ135|"),'Bloco 1 10s Com RTOS RX'!$K944,LEN(",Toluen_MQ135|"),'Bloco 1 10s Com RTOS RX'!$L944,LEN(",MH4_MQ135|"),'Bloco 1 10s Com RTOS RX'!$M944,LEN(",O3_MQ131|"),'Bloco 1 10s Com RTOS RX'!$N944)*8</f>
        <v>672</v>
      </c>
    </row>
    <row r="945" ht="15.75" customHeight="1">
      <c r="A945" s="1" t="s">
        <v>12113</v>
      </c>
      <c r="B945" s="1" t="s">
        <v>12114</v>
      </c>
      <c r="C945" s="1" t="s">
        <v>8399</v>
      </c>
      <c r="D945" s="1" t="s">
        <v>12115</v>
      </c>
      <c r="E945" s="1" t="s">
        <v>1833</v>
      </c>
      <c r="F945" s="1" t="s">
        <v>1833</v>
      </c>
      <c r="G945" s="1" t="s">
        <v>1833</v>
      </c>
      <c r="H945" s="1" t="s">
        <v>596</v>
      </c>
      <c r="I945" s="1" t="s">
        <v>308</v>
      </c>
      <c r="J945" s="1" t="s">
        <v>597</v>
      </c>
      <c r="K945" s="1" t="s">
        <v>3720</v>
      </c>
      <c r="L945" s="1" t="s">
        <v>303</v>
      </c>
      <c r="M945" s="1" t="s">
        <v>110</v>
      </c>
      <c r="N945" s="1" t="s">
        <v>81</v>
      </c>
      <c r="O945" s="1" t="s">
        <v>1833</v>
      </c>
      <c r="P945" s="1" t="s">
        <v>1833</v>
      </c>
      <c r="Q945" s="1" t="s">
        <v>3692</v>
      </c>
      <c r="R945" s="1" t="s">
        <v>1833</v>
      </c>
      <c r="S945" s="1" t="s">
        <v>3700</v>
      </c>
      <c r="T945" s="1" t="s">
        <v>4371</v>
      </c>
      <c r="U945" s="1" t="s">
        <v>1833</v>
      </c>
      <c r="V945" s="1" t="s">
        <v>1833</v>
      </c>
      <c r="W945" s="1" t="s">
        <v>3695</v>
      </c>
      <c r="X945" s="1" t="s">
        <v>12116</v>
      </c>
      <c r="Y945" s="2">
        <f>X946-'Bloco 1 10s Com RTOS RX'!$X945</f>
        <v>0.0001157407407</v>
      </c>
      <c r="Z945" s="1">
        <f>SUM(LEN(",CO_MQ135|"),'Bloco 1 10s Com RTOS RX'!$H945,LEN(",CO2_MQ135|"),'Bloco 1 10s Com RTOS RX'!$I945,LEN(",Alcool_MQ135|"),'Bloco 1 10s Com RTOS RX'!$J945,LEN(",Alcool_MQ135|"),'Bloco 1 10s Com RTOS RX'!$K945,LEN(",Toluen_MQ135|"),'Bloco 1 10s Com RTOS RX'!$L945,LEN(",MH4_MQ135|"),'Bloco 1 10s Com RTOS RX'!$M945,LEN(",O3_MQ131|"),'Bloco 1 10s Com RTOS RX'!$N945)*8</f>
        <v>672</v>
      </c>
    </row>
    <row r="946" ht="15.75" customHeight="1">
      <c r="A946" s="1" t="s">
        <v>12117</v>
      </c>
      <c r="B946" s="1" t="s">
        <v>12118</v>
      </c>
      <c r="C946" s="1" t="s">
        <v>8399</v>
      </c>
      <c r="D946" s="1" t="s">
        <v>12119</v>
      </c>
      <c r="E946" s="1" t="s">
        <v>1833</v>
      </c>
      <c r="F946" s="1" t="s">
        <v>1833</v>
      </c>
      <c r="G946" s="1" t="s">
        <v>1833</v>
      </c>
      <c r="H946" s="1" t="s">
        <v>635</v>
      </c>
      <c r="I946" s="1" t="s">
        <v>3826</v>
      </c>
      <c r="J946" s="1" t="s">
        <v>4444</v>
      </c>
      <c r="K946" s="1" t="s">
        <v>73</v>
      </c>
      <c r="L946" s="1" t="s">
        <v>636</v>
      </c>
      <c r="M946" s="1" t="s">
        <v>159</v>
      </c>
      <c r="N946" s="1" t="s">
        <v>131</v>
      </c>
      <c r="O946" s="1" t="s">
        <v>1833</v>
      </c>
      <c r="P946" s="1" t="s">
        <v>1833</v>
      </c>
      <c r="Q946" s="1" t="s">
        <v>3692</v>
      </c>
      <c r="R946" s="1" t="s">
        <v>1833</v>
      </c>
      <c r="S946" s="1" t="s">
        <v>3693</v>
      </c>
      <c r="T946" s="1" t="s">
        <v>4371</v>
      </c>
      <c r="U946" s="1" t="s">
        <v>1833</v>
      </c>
      <c r="V946" s="1" t="s">
        <v>1833</v>
      </c>
      <c r="W946" s="1" t="s">
        <v>3695</v>
      </c>
      <c r="X946" s="1" t="s">
        <v>12120</v>
      </c>
      <c r="Y946" s="2">
        <f>X947-'Bloco 1 10s Com RTOS RX'!$X946</f>
        <v>0.0001157407407</v>
      </c>
      <c r="Z946" s="1">
        <f>SUM(LEN(",CO_MQ135|"),'Bloco 1 10s Com RTOS RX'!$H946,LEN(",CO2_MQ135|"),'Bloco 1 10s Com RTOS RX'!$I946,LEN(",Alcool_MQ135|"),'Bloco 1 10s Com RTOS RX'!$J946,LEN(",Alcool_MQ135|"),'Bloco 1 10s Com RTOS RX'!$K946,LEN(",Toluen_MQ135|"),'Bloco 1 10s Com RTOS RX'!$L946,LEN(",MH4_MQ135|"),'Bloco 1 10s Com RTOS RX'!$M946,LEN(",O3_MQ131|"),'Bloco 1 10s Com RTOS RX'!$N946)*8</f>
        <v>672</v>
      </c>
    </row>
    <row r="947" ht="15.75" customHeight="1">
      <c r="A947" s="1" t="s">
        <v>12121</v>
      </c>
      <c r="B947" s="1" t="s">
        <v>12122</v>
      </c>
      <c r="C947" s="1" t="s">
        <v>8399</v>
      </c>
      <c r="D947" s="1" t="s">
        <v>12123</v>
      </c>
      <c r="E947" s="1" t="s">
        <v>1833</v>
      </c>
      <c r="F947" s="1" t="s">
        <v>1833</v>
      </c>
      <c r="G947" s="1" t="s">
        <v>1833</v>
      </c>
      <c r="H947" s="1" t="s">
        <v>613</v>
      </c>
      <c r="I947" s="1" t="s">
        <v>614</v>
      </c>
      <c r="J947" s="1" t="s">
        <v>618</v>
      </c>
      <c r="K947" s="1" t="s">
        <v>3720</v>
      </c>
      <c r="L947" s="1" t="s">
        <v>183</v>
      </c>
      <c r="M947" s="1" t="s">
        <v>159</v>
      </c>
      <c r="N947" s="1" t="s">
        <v>131</v>
      </c>
      <c r="O947" s="1" t="s">
        <v>1833</v>
      </c>
      <c r="P947" s="1" t="s">
        <v>1833</v>
      </c>
      <c r="Q947" s="1" t="s">
        <v>3692</v>
      </c>
      <c r="R947" s="1" t="s">
        <v>1833</v>
      </c>
      <c r="S947" s="1" t="s">
        <v>3700</v>
      </c>
      <c r="T947" s="1" t="s">
        <v>4371</v>
      </c>
      <c r="U947" s="1" t="s">
        <v>1833</v>
      </c>
      <c r="V947" s="1" t="s">
        <v>1833</v>
      </c>
      <c r="W947" s="1" t="s">
        <v>3695</v>
      </c>
      <c r="X947" s="1" t="s">
        <v>12124</v>
      </c>
      <c r="Y947" s="2">
        <f>X948-'Bloco 1 10s Com RTOS RX'!$X947</f>
        <v>0.0001157407407</v>
      </c>
      <c r="Z947" s="1">
        <f>SUM(LEN(",CO_MQ135|"),'Bloco 1 10s Com RTOS RX'!$H947,LEN(",CO2_MQ135|"),'Bloco 1 10s Com RTOS RX'!$I947,LEN(",Alcool_MQ135|"),'Bloco 1 10s Com RTOS RX'!$J947,LEN(",Alcool_MQ135|"),'Bloco 1 10s Com RTOS RX'!$K947,LEN(",Toluen_MQ135|"),'Bloco 1 10s Com RTOS RX'!$L947,LEN(",MH4_MQ135|"),'Bloco 1 10s Com RTOS RX'!$M947,LEN(",O3_MQ131|"),'Bloco 1 10s Com RTOS RX'!$N947)*8</f>
        <v>672</v>
      </c>
    </row>
    <row r="948" ht="15.75" customHeight="1">
      <c r="A948" s="1" t="s">
        <v>12125</v>
      </c>
      <c r="B948" s="1" t="s">
        <v>12126</v>
      </c>
      <c r="C948" s="1" t="s">
        <v>8399</v>
      </c>
      <c r="D948" s="1" t="s">
        <v>12127</v>
      </c>
      <c r="E948" s="1" t="s">
        <v>1833</v>
      </c>
      <c r="F948" s="1" t="s">
        <v>1833</v>
      </c>
      <c r="G948" s="1" t="s">
        <v>1833</v>
      </c>
      <c r="H948" s="1" t="s">
        <v>635</v>
      </c>
      <c r="I948" s="1" t="s">
        <v>3826</v>
      </c>
      <c r="J948" s="1" t="s">
        <v>4444</v>
      </c>
      <c r="K948" s="1" t="s">
        <v>73</v>
      </c>
      <c r="L948" s="1" t="s">
        <v>636</v>
      </c>
      <c r="M948" s="1" t="s">
        <v>159</v>
      </c>
      <c r="N948" s="1" t="s">
        <v>150</v>
      </c>
      <c r="O948" s="1" t="s">
        <v>1833</v>
      </c>
      <c r="P948" s="1" t="s">
        <v>1833</v>
      </c>
      <c r="Q948" s="1" t="s">
        <v>3692</v>
      </c>
      <c r="R948" s="1" t="s">
        <v>1833</v>
      </c>
      <c r="S948" s="1" t="s">
        <v>3693</v>
      </c>
      <c r="T948" s="1" t="s">
        <v>4371</v>
      </c>
      <c r="U948" s="1" t="s">
        <v>1833</v>
      </c>
      <c r="V948" s="1" t="s">
        <v>1833</v>
      </c>
      <c r="W948" s="1" t="s">
        <v>3695</v>
      </c>
      <c r="X948" s="1" t="s">
        <v>12128</v>
      </c>
      <c r="Y948" s="2">
        <f>X949-'Bloco 1 10s Com RTOS RX'!$X948</f>
        <v>0.0001157407407</v>
      </c>
      <c r="Z948" s="1">
        <f>SUM(LEN(",CO_MQ135|"),'Bloco 1 10s Com RTOS RX'!$H948,LEN(",CO2_MQ135|"),'Bloco 1 10s Com RTOS RX'!$I948,LEN(",Alcool_MQ135|"),'Bloco 1 10s Com RTOS RX'!$J948,LEN(",Alcool_MQ135|"),'Bloco 1 10s Com RTOS RX'!$K948,LEN(",Toluen_MQ135|"),'Bloco 1 10s Com RTOS RX'!$L948,LEN(",MH4_MQ135|"),'Bloco 1 10s Com RTOS RX'!$M948,LEN(",O3_MQ131|"),'Bloco 1 10s Com RTOS RX'!$N948)*8</f>
        <v>672</v>
      </c>
    </row>
    <row r="949" ht="15.75" customHeight="1">
      <c r="A949" s="1" t="s">
        <v>12129</v>
      </c>
      <c r="B949" s="1" t="s">
        <v>12130</v>
      </c>
      <c r="C949" s="1" t="s">
        <v>8399</v>
      </c>
      <c r="D949" s="1" t="s">
        <v>12131</v>
      </c>
      <c r="E949" s="1" t="s">
        <v>1833</v>
      </c>
      <c r="F949" s="1" t="s">
        <v>1833</v>
      </c>
      <c r="G949" s="1" t="s">
        <v>1833</v>
      </c>
      <c r="H949" s="1" t="s">
        <v>572</v>
      </c>
      <c r="I949" s="1" t="s">
        <v>3826</v>
      </c>
      <c r="J949" s="1" t="s">
        <v>4444</v>
      </c>
      <c r="K949" s="1" t="s">
        <v>73</v>
      </c>
      <c r="L949" s="1" t="s">
        <v>3827</v>
      </c>
      <c r="M949" s="1" t="s">
        <v>159</v>
      </c>
      <c r="N949" s="1" t="s">
        <v>75</v>
      </c>
      <c r="O949" s="1" t="s">
        <v>1833</v>
      </c>
      <c r="P949" s="1" t="s">
        <v>1833</v>
      </c>
      <c r="Q949" s="1" t="s">
        <v>3692</v>
      </c>
      <c r="R949" s="1" t="s">
        <v>1833</v>
      </c>
      <c r="S949" s="1" t="s">
        <v>3693</v>
      </c>
      <c r="T949" s="1" t="s">
        <v>4371</v>
      </c>
      <c r="U949" s="1" t="s">
        <v>1833</v>
      </c>
      <c r="V949" s="1" t="s">
        <v>1833</v>
      </c>
      <c r="W949" s="1" t="s">
        <v>3695</v>
      </c>
      <c r="X949" s="1" t="s">
        <v>12132</v>
      </c>
      <c r="Y949" s="2">
        <f>X950-'Bloco 1 10s Com RTOS RX'!$X949</f>
        <v>0.0001157407407</v>
      </c>
      <c r="Z949" s="1">
        <f>SUM(LEN(",CO_MQ135|"),'Bloco 1 10s Com RTOS RX'!$H949,LEN(",CO2_MQ135|"),'Bloco 1 10s Com RTOS RX'!$I949,LEN(",Alcool_MQ135|"),'Bloco 1 10s Com RTOS RX'!$J949,LEN(",Alcool_MQ135|"),'Bloco 1 10s Com RTOS RX'!$K949,LEN(",Toluen_MQ135|"),'Bloco 1 10s Com RTOS RX'!$L949,LEN(",MH4_MQ135|"),'Bloco 1 10s Com RTOS RX'!$M949,LEN(",O3_MQ131|"),'Bloco 1 10s Com RTOS RX'!$N949)*8</f>
        <v>672</v>
      </c>
    </row>
    <row r="950" ht="15.75" customHeight="1">
      <c r="A950" s="1" t="s">
        <v>12133</v>
      </c>
      <c r="B950" s="1" t="s">
        <v>12134</v>
      </c>
      <c r="C950" s="1" t="s">
        <v>8399</v>
      </c>
      <c r="D950" s="1" t="s">
        <v>12135</v>
      </c>
      <c r="E950" s="1" t="s">
        <v>1833</v>
      </c>
      <c r="F950" s="1" t="s">
        <v>1833</v>
      </c>
      <c r="G950" s="1" t="s">
        <v>1833</v>
      </c>
      <c r="H950" s="1" t="s">
        <v>155</v>
      </c>
      <c r="I950" s="1" t="s">
        <v>498</v>
      </c>
      <c r="J950" s="1" t="s">
        <v>157</v>
      </c>
      <c r="K950" s="1" t="s">
        <v>73</v>
      </c>
      <c r="L950" s="1" t="s">
        <v>499</v>
      </c>
      <c r="M950" s="1" t="s">
        <v>159</v>
      </c>
      <c r="N950" s="1" t="s">
        <v>131</v>
      </c>
      <c r="O950" s="1" t="s">
        <v>1833</v>
      </c>
      <c r="P950" s="1" t="s">
        <v>1833</v>
      </c>
      <c r="Q950" s="1" t="s">
        <v>3692</v>
      </c>
      <c r="R950" s="1" t="s">
        <v>1833</v>
      </c>
      <c r="S950" s="1" t="s">
        <v>3693</v>
      </c>
      <c r="T950" s="1" t="s">
        <v>4371</v>
      </c>
      <c r="U950" s="1" t="s">
        <v>1833</v>
      </c>
      <c r="V950" s="1" t="s">
        <v>1833</v>
      </c>
      <c r="W950" s="1" t="s">
        <v>3695</v>
      </c>
      <c r="X950" s="1" t="s">
        <v>12136</v>
      </c>
      <c r="Y950" s="2">
        <f>X951-'Bloco 1 10s Com RTOS RX'!$X950</f>
        <v>0.0001157407407</v>
      </c>
      <c r="Z950" s="1">
        <f>SUM(LEN(",CO_MQ135|"),'Bloco 1 10s Com RTOS RX'!$H950,LEN(",CO2_MQ135|"),'Bloco 1 10s Com RTOS RX'!$I950,LEN(",Alcool_MQ135|"),'Bloco 1 10s Com RTOS RX'!$J950,LEN(",Alcool_MQ135|"),'Bloco 1 10s Com RTOS RX'!$K950,LEN(",Toluen_MQ135|"),'Bloco 1 10s Com RTOS RX'!$L950,LEN(",MH4_MQ135|"),'Bloco 1 10s Com RTOS RX'!$M950,LEN(",O3_MQ131|"),'Bloco 1 10s Com RTOS RX'!$N950)*8</f>
        <v>672</v>
      </c>
    </row>
    <row r="951" ht="15.75" customHeight="1">
      <c r="A951" s="1" t="s">
        <v>12137</v>
      </c>
      <c r="B951" s="1" t="s">
        <v>12138</v>
      </c>
      <c r="C951" s="1" t="s">
        <v>8399</v>
      </c>
      <c r="D951" s="1" t="s">
        <v>12139</v>
      </c>
      <c r="E951" s="1" t="s">
        <v>1833</v>
      </c>
      <c r="F951" s="1" t="s">
        <v>1833</v>
      </c>
      <c r="G951" s="1" t="s">
        <v>1833</v>
      </c>
      <c r="H951" s="1" t="s">
        <v>635</v>
      </c>
      <c r="I951" s="1" t="s">
        <v>3826</v>
      </c>
      <c r="J951" s="1" t="s">
        <v>4444</v>
      </c>
      <c r="K951" s="1" t="s">
        <v>73</v>
      </c>
      <c r="L951" s="1" t="s">
        <v>636</v>
      </c>
      <c r="M951" s="1" t="s">
        <v>159</v>
      </c>
      <c r="N951" s="1" t="s">
        <v>400</v>
      </c>
      <c r="O951" s="1" t="s">
        <v>1833</v>
      </c>
      <c r="P951" s="1" t="s">
        <v>1833</v>
      </c>
      <c r="Q951" s="1" t="s">
        <v>3692</v>
      </c>
      <c r="R951" s="1" t="s">
        <v>1833</v>
      </c>
      <c r="S951" s="1" t="s">
        <v>3693</v>
      </c>
      <c r="T951" s="1" t="s">
        <v>4371</v>
      </c>
      <c r="U951" s="1" t="s">
        <v>1833</v>
      </c>
      <c r="V951" s="1" t="s">
        <v>1833</v>
      </c>
      <c r="W951" s="1" t="s">
        <v>3695</v>
      </c>
      <c r="X951" s="1" t="s">
        <v>12140</v>
      </c>
      <c r="Y951" s="2">
        <f>X952-'Bloco 1 10s Com RTOS RX'!$X951</f>
        <v>0.0001157407407</v>
      </c>
      <c r="Z951" s="1">
        <f>SUM(LEN(",CO_MQ135|"),'Bloco 1 10s Com RTOS RX'!$H951,LEN(",CO2_MQ135|"),'Bloco 1 10s Com RTOS RX'!$I951,LEN(",Alcool_MQ135|"),'Bloco 1 10s Com RTOS RX'!$J951,LEN(",Alcool_MQ135|"),'Bloco 1 10s Com RTOS RX'!$K951,LEN(",Toluen_MQ135|"),'Bloco 1 10s Com RTOS RX'!$L951,LEN(",MH4_MQ135|"),'Bloco 1 10s Com RTOS RX'!$M951,LEN(",O3_MQ131|"),'Bloco 1 10s Com RTOS RX'!$N951)*8</f>
        <v>672</v>
      </c>
    </row>
    <row r="952" ht="15.75" customHeight="1">
      <c r="A952" s="1" t="s">
        <v>12141</v>
      </c>
      <c r="B952" s="1" t="s">
        <v>12142</v>
      </c>
      <c r="C952" s="1" t="s">
        <v>8399</v>
      </c>
      <c r="D952" s="1" t="s">
        <v>12143</v>
      </c>
      <c r="E952" s="1" t="s">
        <v>1833</v>
      </c>
      <c r="F952" s="1" t="s">
        <v>1833</v>
      </c>
      <c r="G952" s="1" t="s">
        <v>1833</v>
      </c>
      <c r="H952" s="1" t="s">
        <v>635</v>
      </c>
      <c r="I952" s="1" t="s">
        <v>3826</v>
      </c>
      <c r="J952" s="1" t="s">
        <v>4444</v>
      </c>
      <c r="K952" s="1" t="s">
        <v>73</v>
      </c>
      <c r="L952" s="1" t="s">
        <v>636</v>
      </c>
      <c r="M952" s="1" t="s">
        <v>159</v>
      </c>
      <c r="N952" s="1" t="s">
        <v>75</v>
      </c>
      <c r="O952" s="1" t="s">
        <v>1833</v>
      </c>
      <c r="P952" s="1" t="s">
        <v>1833</v>
      </c>
      <c r="Q952" s="1" t="s">
        <v>3692</v>
      </c>
      <c r="R952" s="1" t="s">
        <v>1833</v>
      </c>
      <c r="S952" s="1" t="s">
        <v>3693</v>
      </c>
      <c r="T952" s="1" t="s">
        <v>4371</v>
      </c>
      <c r="U952" s="1" t="s">
        <v>1833</v>
      </c>
      <c r="V952" s="1" t="s">
        <v>1833</v>
      </c>
      <c r="W952" s="1" t="s">
        <v>3695</v>
      </c>
      <c r="X952" s="1" t="s">
        <v>12144</v>
      </c>
      <c r="Y952" s="2">
        <f>X953-'Bloco 1 10s Com RTOS RX'!$X952</f>
        <v>0.0001157407407</v>
      </c>
      <c r="Z952" s="1">
        <f>SUM(LEN(",CO_MQ135|"),'Bloco 1 10s Com RTOS RX'!$H952,LEN(",CO2_MQ135|"),'Bloco 1 10s Com RTOS RX'!$I952,LEN(",Alcool_MQ135|"),'Bloco 1 10s Com RTOS RX'!$J952,LEN(",Alcool_MQ135|"),'Bloco 1 10s Com RTOS RX'!$K952,LEN(",Toluen_MQ135|"),'Bloco 1 10s Com RTOS RX'!$L952,LEN(",MH4_MQ135|"),'Bloco 1 10s Com RTOS RX'!$M952,LEN(",O3_MQ131|"),'Bloco 1 10s Com RTOS RX'!$N952)*8</f>
        <v>672</v>
      </c>
    </row>
    <row r="953" ht="15.75" customHeight="1">
      <c r="A953" s="1" t="s">
        <v>12145</v>
      </c>
      <c r="B953" s="1" t="s">
        <v>12146</v>
      </c>
      <c r="C953" s="1" t="s">
        <v>8399</v>
      </c>
      <c r="D953" s="1" t="s">
        <v>12147</v>
      </c>
      <c r="E953" s="1" t="s">
        <v>1833</v>
      </c>
      <c r="F953" s="1" t="s">
        <v>1833</v>
      </c>
      <c r="G953" s="1" t="s">
        <v>1833</v>
      </c>
      <c r="H953" s="1" t="s">
        <v>155</v>
      </c>
      <c r="I953" s="1" t="s">
        <v>498</v>
      </c>
      <c r="J953" s="1" t="s">
        <v>157</v>
      </c>
      <c r="K953" s="1" t="s">
        <v>73</v>
      </c>
      <c r="L953" s="1" t="s">
        <v>499</v>
      </c>
      <c r="M953" s="1" t="s">
        <v>159</v>
      </c>
      <c r="N953" s="1" t="s">
        <v>81</v>
      </c>
      <c r="O953" s="1" t="s">
        <v>1833</v>
      </c>
      <c r="P953" s="1" t="s">
        <v>1833</v>
      </c>
      <c r="Q953" s="1" t="s">
        <v>3692</v>
      </c>
      <c r="R953" s="1" t="s">
        <v>1833</v>
      </c>
      <c r="S953" s="1" t="s">
        <v>3693</v>
      </c>
      <c r="T953" s="1" t="s">
        <v>4371</v>
      </c>
      <c r="U953" s="1" t="s">
        <v>1833</v>
      </c>
      <c r="V953" s="1" t="s">
        <v>1833</v>
      </c>
      <c r="W953" s="1" t="s">
        <v>3695</v>
      </c>
      <c r="X953" s="1" t="s">
        <v>12148</v>
      </c>
      <c r="Y953" s="2">
        <f>X954-'Bloco 1 10s Com RTOS RX'!$X953</f>
        <v>0.0001157407407</v>
      </c>
      <c r="Z953" s="1">
        <f>SUM(LEN(",CO_MQ135|"),'Bloco 1 10s Com RTOS RX'!$H953,LEN(",CO2_MQ135|"),'Bloco 1 10s Com RTOS RX'!$I953,LEN(",Alcool_MQ135|"),'Bloco 1 10s Com RTOS RX'!$J953,LEN(",Alcool_MQ135|"),'Bloco 1 10s Com RTOS RX'!$K953,LEN(",Toluen_MQ135|"),'Bloco 1 10s Com RTOS RX'!$L953,LEN(",MH4_MQ135|"),'Bloco 1 10s Com RTOS RX'!$M953,LEN(",O3_MQ131|"),'Bloco 1 10s Com RTOS RX'!$N953)*8</f>
        <v>672</v>
      </c>
    </row>
    <row r="954" ht="15.75" customHeight="1">
      <c r="A954" s="1" t="s">
        <v>12149</v>
      </c>
      <c r="B954" s="1" t="s">
        <v>12150</v>
      </c>
      <c r="C954" s="1" t="s">
        <v>8399</v>
      </c>
      <c r="D954" s="1" t="s">
        <v>12151</v>
      </c>
      <c r="E954" s="1" t="s">
        <v>1833</v>
      </c>
      <c r="F954" s="1" t="s">
        <v>1833</v>
      </c>
      <c r="G954" s="1" t="s">
        <v>1833</v>
      </c>
      <c r="H954" s="1" t="s">
        <v>497</v>
      </c>
      <c r="I954" s="1" t="s">
        <v>498</v>
      </c>
      <c r="J954" s="1" t="s">
        <v>157</v>
      </c>
      <c r="K954" s="1" t="s">
        <v>73</v>
      </c>
      <c r="L954" s="1" t="s">
        <v>116</v>
      </c>
      <c r="M954" s="1" t="s">
        <v>159</v>
      </c>
      <c r="N954" s="1" t="s">
        <v>247</v>
      </c>
      <c r="O954" s="1" t="s">
        <v>1833</v>
      </c>
      <c r="P954" s="1" t="s">
        <v>1833</v>
      </c>
      <c r="Q954" s="1" t="s">
        <v>3692</v>
      </c>
      <c r="R954" s="1" t="s">
        <v>1833</v>
      </c>
      <c r="S954" s="1" t="s">
        <v>3693</v>
      </c>
      <c r="T954" s="1" t="s">
        <v>4371</v>
      </c>
      <c r="U954" s="1" t="s">
        <v>1833</v>
      </c>
      <c r="V954" s="1" t="s">
        <v>1833</v>
      </c>
      <c r="W954" s="1" t="s">
        <v>3695</v>
      </c>
      <c r="X954" s="1" t="s">
        <v>12152</v>
      </c>
      <c r="Y954" s="2">
        <f>X955-'Bloco 1 10s Com RTOS RX'!$X954</f>
        <v>0.0002314814815</v>
      </c>
      <c r="Z954" s="1">
        <f>SUM(LEN(",CO_MQ135|"),'Bloco 1 10s Com RTOS RX'!$H954,LEN(",CO2_MQ135|"),'Bloco 1 10s Com RTOS RX'!$I954,LEN(",Alcool_MQ135|"),'Bloco 1 10s Com RTOS RX'!$J954,LEN(",Alcool_MQ135|"),'Bloco 1 10s Com RTOS RX'!$K954,LEN(",Toluen_MQ135|"),'Bloco 1 10s Com RTOS RX'!$L954,LEN(",MH4_MQ135|"),'Bloco 1 10s Com RTOS RX'!$M954,LEN(",O3_MQ131|"),'Bloco 1 10s Com RTOS RX'!$N954)*8</f>
        <v>672</v>
      </c>
    </row>
    <row r="955" ht="15.75" customHeight="1">
      <c r="A955" s="1" t="s">
        <v>12153</v>
      </c>
      <c r="B955" s="1" t="s">
        <v>12154</v>
      </c>
      <c r="C955" s="1" t="s">
        <v>8399</v>
      </c>
      <c r="D955" s="1" t="s">
        <v>12155</v>
      </c>
      <c r="E955" s="1" t="s">
        <v>1833</v>
      </c>
      <c r="F955" s="1" t="s">
        <v>1833</v>
      </c>
      <c r="G955" s="1" t="s">
        <v>1833</v>
      </c>
      <c r="H955" s="1" t="s">
        <v>635</v>
      </c>
      <c r="I955" s="1" t="s">
        <v>3826</v>
      </c>
      <c r="J955" s="1" t="s">
        <v>4444</v>
      </c>
      <c r="K955" s="1" t="s">
        <v>73</v>
      </c>
      <c r="L955" s="1" t="s">
        <v>636</v>
      </c>
      <c r="M955" s="1" t="s">
        <v>159</v>
      </c>
      <c r="N955" s="1" t="s">
        <v>3755</v>
      </c>
      <c r="O955" s="1" t="s">
        <v>1833</v>
      </c>
      <c r="P955" s="1" t="s">
        <v>1833</v>
      </c>
      <c r="Q955" s="1" t="s">
        <v>3692</v>
      </c>
      <c r="R955" s="1" t="s">
        <v>1833</v>
      </c>
      <c r="S955" s="1" t="s">
        <v>3693</v>
      </c>
      <c r="T955" s="1" t="s">
        <v>4371</v>
      </c>
      <c r="U955" s="1" t="s">
        <v>1833</v>
      </c>
      <c r="V955" s="1" t="s">
        <v>1833</v>
      </c>
      <c r="W955" s="1" t="s">
        <v>3695</v>
      </c>
      <c r="X955" s="1" t="s">
        <v>12156</v>
      </c>
      <c r="Y955" s="2">
        <f>X956-'Bloco 1 10s Com RTOS RX'!$X955</f>
        <v>0.0001157407407</v>
      </c>
      <c r="Z955" s="1">
        <f>SUM(LEN(",CO_MQ135|"),'Bloco 1 10s Com RTOS RX'!$H955,LEN(",CO2_MQ135|"),'Bloco 1 10s Com RTOS RX'!$I955,LEN(",Alcool_MQ135|"),'Bloco 1 10s Com RTOS RX'!$J955,LEN(",Alcool_MQ135|"),'Bloco 1 10s Com RTOS RX'!$K955,LEN(",Toluen_MQ135|"),'Bloco 1 10s Com RTOS RX'!$L955,LEN(",MH4_MQ135|"),'Bloco 1 10s Com RTOS RX'!$M955,LEN(",O3_MQ131|"),'Bloco 1 10s Com RTOS RX'!$N955)*8</f>
        <v>672</v>
      </c>
    </row>
    <row r="956" ht="15.75" customHeight="1">
      <c r="A956" s="1" t="s">
        <v>12157</v>
      </c>
      <c r="B956" s="1" t="s">
        <v>12158</v>
      </c>
      <c r="C956" s="1" t="s">
        <v>8399</v>
      </c>
      <c r="D956" s="1" t="s">
        <v>12159</v>
      </c>
      <c r="E956" s="1" t="s">
        <v>1833</v>
      </c>
      <c r="F956" s="1" t="s">
        <v>1833</v>
      </c>
      <c r="G956" s="1" t="s">
        <v>1833</v>
      </c>
      <c r="H956" s="1" t="s">
        <v>572</v>
      </c>
      <c r="I956" s="1" t="s">
        <v>3826</v>
      </c>
      <c r="J956" s="1" t="s">
        <v>4444</v>
      </c>
      <c r="K956" s="1" t="s">
        <v>73</v>
      </c>
      <c r="L956" s="1" t="s">
        <v>3827</v>
      </c>
      <c r="M956" s="1" t="s">
        <v>159</v>
      </c>
      <c r="N956" s="1" t="s">
        <v>247</v>
      </c>
      <c r="O956" s="1" t="s">
        <v>1833</v>
      </c>
      <c r="P956" s="1" t="s">
        <v>1833</v>
      </c>
      <c r="Q956" s="1" t="s">
        <v>3692</v>
      </c>
      <c r="R956" s="1" t="s">
        <v>1833</v>
      </c>
      <c r="S956" s="1" t="s">
        <v>3693</v>
      </c>
      <c r="T956" s="1" t="s">
        <v>4371</v>
      </c>
      <c r="U956" s="1" t="s">
        <v>1833</v>
      </c>
      <c r="V956" s="1" t="s">
        <v>1833</v>
      </c>
      <c r="W956" s="1" t="s">
        <v>3695</v>
      </c>
      <c r="X956" s="1" t="s">
        <v>12160</v>
      </c>
      <c r="Y956" s="2">
        <f>X957-'Bloco 1 10s Com RTOS RX'!$X956</f>
        <v>0.0001157407407</v>
      </c>
      <c r="Z956" s="1">
        <f>SUM(LEN(",CO_MQ135|"),'Bloco 1 10s Com RTOS RX'!$H956,LEN(",CO2_MQ135|"),'Bloco 1 10s Com RTOS RX'!$I956,LEN(",Alcool_MQ135|"),'Bloco 1 10s Com RTOS RX'!$J956,LEN(",Alcool_MQ135|"),'Bloco 1 10s Com RTOS RX'!$K956,LEN(",Toluen_MQ135|"),'Bloco 1 10s Com RTOS RX'!$L956,LEN(",MH4_MQ135|"),'Bloco 1 10s Com RTOS RX'!$M956,LEN(",O3_MQ131|"),'Bloco 1 10s Com RTOS RX'!$N956)*8</f>
        <v>672</v>
      </c>
    </row>
    <row r="957" ht="15.75" customHeight="1">
      <c r="A957" s="1" t="s">
        <v>12161</v>
      </c>
      <c r="B957" s="1" t="s">
        <v>12162</v>
      </c>
      <c r="C957" s="1" t="s">
        <v>8399</v>
      </c>
      <c r="D957" s="1" t="s">
        <v>12163</v>
      </c>
      <c r="E957" s="1" t="s">
        <v>1833</v>
      </c>
      <c r="F957" s="1" t="s">
        <v>1833</v>
      </c>
      <c r="G957" s="1" t="s">
        <v>1833</v>
      </c>
      <c r="H957" s="1" t="s">
        <v>497</v>
      </c>
      <c r="I957" s="1" t="s">
        <v>498</v>
      </c>
      <c r="J957" s="1" t="s">
        <v>157</v>
      </c>
      <c r="K957" s="1" t="s">
        <v>73</v>
      </c>
      <c r="L957" s="1" t="s">
        <v>116</v>
      </c>
      <c r="M957" s="1" t="s">
        <v>159</v>
      </c>
      <c r="N957" s="1" t="s">
        <v>400</v>
      </c>
      <c r="O957" s="1" t="s">
        <v>1833</v>
      </c>
      <c r="P957" s="1" t="s">
        <v>1833</v>
      </c>
      <c r="Q957" s="1" t="s">
        <v>3692</v>
      </c>
      <c r="R957" s="1" t="s">
        <v>1833</v>
      </c>
      <c r="S957" s="1" t="s">
        <v>3693</v>
      </c>
      <c r="T957" s="1" t="s">
        <v>4371</v>
      </c>
      <c r="U957" s="1" t="s">
        <v>1833</v>
      </c>
      <c r="V957" s="1" t="s">
        <v>1833</v>
      </c>
      <c r="W957" s="1" t="s">
        <v>3695</v>
      </c>
      <c r="X957" s="1" t="s">
        <v>5701</v>
      </c>
      <c r="Y957" s="2">
        <f>X958-'Bloco 1 10s Com RTOS RX'!$X957</f>
        <v>0.0002314814815</v>
      </c>
      <c r="Z957" s="1">
        <f>SUM(LEN(",CO_MQ135|"),'Bloco 1 10s Com RTOS RX'!$H957,LEN(",CO2_MQ135|"),'Bloco 1 10s Com RTOS RX'!$I957,LEN(",Alcool_MQ135|"),'Bloco 1 10s Com RTOS RX'!$J957,LEN(",Alcool_MQ135|"),'Bloco 1 10s Com RTOS RX'!$K957,LEN(",Toluen_MQ135|"),'Bloco 1 10s Com RTOS RX'!$L957,LEN(",MH4_MQ135|"),'Bloco 1 10s Com RTOS RX'!$M957,LEN(",O3_MQ131|"),'Bloco 1 10s Com RTOS RX'!$N957)*8</f>
        <v>672</v>
      </c>
    </row>
    <row r="958" ht="15.75" customHeight="1">
      <c r="A958" s="1" t="s">
        <v>12164</v>
      </c>
      <c r="B958" s="1" t="s">
        <v>12165</v>
      </c>
      <c r="C958" s="1" t="s">
        <v>8399</v>
      </c>
      <c r="D958" s="1" t="s">
        <v>12166</v>
      </c>
      <c r="E958" s="1" t="s">
        <v>1833</v>
      </c>
      <c r="F958" s="1" t="s">
        <v>1833</v>
      </c>
      <c r="G958" s="1" t="s">
        <v>1833</v>
      </c>
      <c r="H958" s="1" t="s">
        <v>329</v>
      </c>
      <c r="I958" s="1" t="s">
        <v>330</v>
      </c>
      <c r="J958" s="1" t="s">
        <v>331</v>
      </c>
      <c r="K958" s="1" t="s">
        <v>36</v>
      </c>
      <c r="L958" s="1" t="s">
        <v>122</v>
      </c>
      <c r="M958" s="1" t="s">
        <v>37</v>
      </c>
      <c r="N958" s="1" t="s">
        <v>75</v>
      </c>
      <c r="O958" s="1" t="s">
        <v>1833</v>
      </c>
      <c r="P958" s="1" t="s">
        <v>1833</v>
      </c>
      <c r="Q958" s="1" t="s">
        <v>3692</v>
      </c>
      <c r="R958" s="1" t="s">
        <v>1833</v>
      </c>
      <c r="S958" s="1" t="s">
        <v>3693</v>
      </c>
      <c r="T958" s="1" t="s">
        <v>4371</v>
      </c>
      <c r="U958" s="1" t="s">
        <v>1833</v>
      </c>
      <c r="V958" s="1" t="s">
        <v>1833</v>
      </c>
      <c r="W958" s="1" t="s">
        <v>3695</v>
      </c>
      <c r="X958" s="1" t="s">
        <v>12167</v>
      </c>
      <c r="Y958" s="2">
        <f>X959-'Bloco 1 10s Com RTOS RX'!$X958</f>
        <v>0.0001273148148</v>
      </c>
      <c r="Z958" s="1">
        <f>SUM(LEN(",CO_MQ135|"),'Bloco 1 10s Com RTOS RX'!$H958,LEN(",CO2_MQ135|"),'Bloco 1 10s Com RTOS RX'!$I958,LEN(",Alcool_MQ135|"),'Bloco 1 10s Com RTOS RX'!$J958,LEN(",Alcool_MQ135|"),'Bloco 1 10s Com RTOS RX'!$K958,LEN(",Toluen_MQ135|"),'Bloco 1 10s Com RTOS RX'!$L958,LEN(",MH4_MQ135|"),'Bloco 1 10s Com RTOS RX'!$M958,LEN(",O3_MQ131|"),'Bloco 1 10s Com RTOS RX'!$N958)*8</f>
        <v>672</v>
      </c>
    </row>
    <row r="959" ht="15.75" customHeight="1">
      <c r="A959" s="1" t="s">
        <v>12168</v>
      </c>
      <c r="B959" s="1" t="s">
        <v>12169</v>
      </c>
      <c r="C959" s="1" t="s">
        <v>8399</v>
      </c>
      <c r="D959" s="1" t="s">
        <v>12170</v>
      </c>
      <c r="E959" s="1" t="s">
        <v>1833</v>
      </c>
      <c r="F959" s="1" t="s">
        <v>1833</v>
      </c>
      <c r="G959" s="1" t="s">
        <v>1833</v>
      </c>
      <c r="H959" s="1" t="s">
        <v>4141</v>
      </c>
      <c r="I959" s="1" t="s">
        <v>163</v>
      </c>
      <c r="J959" s="1" t="s">
        <v>784</v>
      </c>
      <c r="K959" s="1" t="s">
        <v>103</v>
      </c>
      <c r="L959" s="1" t="s">
        <v>785</v>
      </c>
      <c r="M959" s="1" t="s">
        <v>110</v>
      </c>
      <c r="N959" s="1" t="s">
        <v>247</v>
      </c>
      <c r="O959" s="1" t="s">
        <v>1833</v>
      </c>
      <c r="P959" s="1" t="s">
        <v>1833</v>
      </c>
      <c r="Q959" s="1" t="s">
        <v>3692</v>
      </c>
      <c r="R959" s="1" t="s">
        <v>1833</v>
      </c>
      <c r="S959" s="1" t="s">
        <v>3700</v>
      </c>
      <c r="T959" s="1" t="s">
        <v>4371</v>
      </c>
      <c r="U959" s="1" t="s">
        <v>1833</v>
      </c>
      <c r="V959" s="1" t="s">
        <v>1833</v>
      </c>
      <c r="W959" s="1" t="s">
        <v>3695</v>
      </c>
      <c r="X959" s="1" t="s">
        <v>12171</v>
      </c>
      <c r="Y959" s="2">
        <f>X960-'Bloco 1 10s Com RTOS RX'!$X959</f>
        <v>0.0001041666667</v>
      </c>
      <c r="Z959" s="1">
        <f>SUM(LEN(",CO_MQ135|"),'Bloco 1 10s Com RTOS RX'!$H959,LEN(",CO2_MQ135|"),'Bloco 1 10s Com RTOS RX'!$I959,LEN(",Alcool_MQ135|"),'Bloco 1 10s Com RTOS RX'!$J959,LEN(",Alcool_MQ135|"),'Bloco 1 10s Com RTOS RX'!$K959,LEN(",Toluen_MQ135|"),'Bloco 1 10s Com RTOS RX'!$L959,LEN(",MH4_MQ135|"),'Bloco 1 10s Com RTOS RX'!$M959,LEN(",O3_MQ131|"),'Bloco 1 10s Com RTOS RX'!$N959)*8</f>
        <v>672</v>
      </c>
    </row>
    <row r="960" ht="15.75" customHeight="1">
      <c r="A960" s="1" t="s">
        <v>12172</v>
      </c>
      <c r="B960" s="1" t="s">
        <v>12173</v>
      </c>
      <c r="C960" s="1" t="s">
        <v>8399</v>
      </c>
      <c r="D960" s="1" t="s">
        <v>12174</v>
      </c>
      <c r="E960" s="1" t="s">
        <v>1833</v>
      </c>
      <c r="F960" s="1" t="s">
        <v>1833</v>
      </c>
      <c r="G960" s="1" t="s">
        <v>1833</v>
      </c>
      <c r="H960" s="1" t="s">
        <v>596</v>
      </c>
      <c r="I960" s="1" t="s">
        <v>308</v>
      </c>
      <c r="J960" s="1" t="s">
        <v>597</v>
      </c>
      <c r="K960" s="1" t="s">
        <v>3720</v>
      </c>
      <c r="L960" s="1" t="s">
        <v>303</v>
      </c>
      <c r="M960" s="1" t="s">
        <v>110</v>
      </c>
      <c r="N960" s="1" t="s">
        <v>247</v>
      </c>
      <c r="O960" s="1" t="s">
        <v>1833</v>
      </c>
      <c r="P960" s="1" t="s">
        <v>1833</v>
      </c>
      <c r="Q960" s="1" t="s">
        <v>3692</v>
      </c>
      <c r="R960" s="1" t="s">
        <v>1833</v>
      </c>
      <c r="S960" s="1" t="s">
        <v>3700</v>
      </c>
      <c r="T960" s="1" t="s">
        <v>4371</v>
      </c>
      <c r="U960" s="1" t="s">
        <v>1833</v>
      </c>
      <c r="V960" s="1" t="s">
        <v>1833</v>
      </c>
      <c r="W960" s="1" t="s">
        <v>3695</v>
      </c>
      <c r="X960" s="1" t="s">
        <v>5713</v>
      </c>
      <c r="Y960" s="2">
        <f>X961-'Bloco 1 10s Com RTOS RX'!$X960</f>
        <v>0.0001157407407</v>
      </c>
      <c r="Z960" s="1">
        <f>SUM(LEN(",CO_MQ135|"),'Bloco 1 10s Com RTOS RX'!$H960,LEN(",CO2_MQ135|"),'Bloco 1 10s Com RTOS RX'!$I960,LEN(",Alcool_MQ135|"),'Bloco 1 10s Com RTOS RX'!$J960,LEN(",Alcool_MQ135|"),'Bloco 1 10s Com RTOS RX'!$K960,LEN(",Toluen_MQ135|"),'Bloco 1 10s Com RTOS RX'!$L960,LEN(",MH4_MQ135|"),'Bloco 1 10s Com RTOS RX'!$M960,LEN(",O3_MQ131|"),'Bloco 1 10s Com RTOS RX'!$N960)*8</f>
        <v>672</v>
      </c>
    </row>
    <row r="961" ht="15.75" customHeight="1">
      <c r="A961" s="1" t="s">
        <v>12175</v>
      </c>
      <c r="B961" s="1" t="s">
        <v>12176</v>
      </c>
      <c r="C961" s="1" t="s">
        <v>8399</v>
      </c>
      <c r="D961" s="1" t="s">
        <v>12177</v>
      </c>
      <c r="E961" s="1" t="s">
        <v>1833</v>
      </c>
      <c r="F961" s="1" t="s">
        <v>1833</v>
      </c>
      <c r="G961" s="1" t="s">
        <v>1833</v>
      </c>
      <c r="H961" s="1" t="s">
        <v>317</v>
      </c>
      <c r="I961" s="1" t="s">
        <v>186</v>
      </c>
      <c r="J961" s="1" t="s">
        <v>318</v>
      </c>
      <c r="K961" s="1" t="s">
        <v>83</v>
      </c>
      <c r="L961" s="1" t="s">
        <v>211</v>
      </c>
      <c r="M961" s="1" t="s">
        <v>152</v>
      </c>
      <c r="N961" s="1" t="s">
        <v>247</v>
      </c>
      <c r="O961" s="1" t="s">
        <v>1833</v>
      </c>
      <c r="P961" s="1" t="s">
        <v>1833</v>
      </c>
      <c r="Q961" s="1" t="s">
        <v>3692</v>
      </c>
      <c r="R961" s="1" t="s">
        <v>1833</v>
      </c>
      <c r="S961" s="1" t="s">
        <v>3700</v>
      </c>
      <c r="T961" s="1" t="s">
        <v>4371</v>
      </c>
      <c r="U961" s="1" t="s">
        <v>1833</v>
      </c>
      <c r="V961" s="1" t="s">
        <v>1833</v>
      </c>
      <c r="W961" s="1" t="s">
        <v>3695</v>
      </c>
      <c r="X961" s="1" t="s">
        <v>12178</v>
      </c>
      <c r="Y961" s="2">
        <f>X962-'Bloco 1 10s Com RTOS RX'!$X961</f>
        <v>0.0001273148148</v>
      </c>
      <c r="Z961" s="1">
        <f>SUM(LEN(",CO_MQ135|"),'Bloco 1 10s Com RTOS RX'!$H961,LEN(",CO2_MQ135|"),'Bloco 1 10s Com RTOS RX'!$I961,LEN(",Alcool_MQ135|"),'Bloco 1 10s Com RTOS RX'!$J961,LEN(",Alcool_MQ135|"),'Bloco 1 10s Com RTOS RX'!$K961,LEN(",Toluen_MQ135|"),'Bloco 1 10s Com RTOS RX'!$L961,LEN(",MH4_MQ135|"),'Bloco 1 10s Com RTOS RX'!$M961,LEN(",O3_MQ131|"),'Bloco 1 10s Com RTOS RX'!$N961)*8</f>
        <v>672</v>
      </c>
    </row>
    <row r="962" ht="15.75" customHeight="1">
      <c r="A962" s="1" t="s">
        <v>12179</v>
      </c>
      <c r="B962" s="1" t="s">
        <v>12180</v>
      </c>
      <c r="C962" s="1" t="s">
        <v>8399</v>
      </c>
      <c r="D962" s="1" t="s">
        <v>12181</v>
      </c>
      <c r="E962" s="1" t="s">
        <v>1833</v>
      </c>
      <c r="F962" s="1" t="s">
        <v>1833</v>
      </c>
      <c r="G962" s="1" t="s">
        <v>1833</v>
      </c>
      <c r="H962" s="1" t="s">
        <v>447</v>
      </c>
      <c r="I962" s="1" t="s">
        <v>186</v>
      </c>
      <c r="J962" s="1" t="s">
        <v>187</v>
      </c>
      <c r="K962" s="1" t="s">
        <v>103</v>
      </c>
      <c r="L962" s="1" t="s">
        <v>188</v>
      </c>
      <c r="M962" s="1" t="s">
        <v>152</v>
      </c>
      <c r="N962" s="1" t="s">
        <v>400</v>
      </c>
      <c r="O962" s="1" t="s">
        <v>1833</v>
      </c>
      <c r="P962" s="1" t="s">
        <v>1833</v>
      </c>
      <c r="Q962" s="1" t="s">
        <v>3692</v>
      </c>
      <c r="R962" s="1" t="s">
        <v>1833</v>
      </c>
      <c r="S962" s="1" t="s">
        <v>3700</v>
      </c>
      <c r="T962" s="1" t="s">
        <v>4371</v>
      </c>
      <c r="U962" s="1" t="s">
        <v>1833</v>
      </c>
      <c r="V962" s="1" t="s">
        <v>1833</v>
      </c>
      <c r="W962" s="1" t="s">
        <v>3695</v>
      </c>
      <c r="X962" s="1" t="s">
        <v>12182</v>
      </c>
      <c r="Y962" s="2">
        <f>X963-'Bloco 1 10s Com RTOS RX'!$X962</f>
        <v>0.0001157407407</v>
      </c>
      <c r="Z962" s="1">
        <f>SUM(LEN(",CO_MQ135|"),'Bloco 1 10s Com RTOS RX'!$H962,LEN(",CO2_MQ135|"),'Bloco 1 10s Com RTOS RX'!$I962,LEN(",Alcool_MQ135|"),'Bloco 1 10s Com RTOS RX'!$J962,LEN(",Alcool_MQ135|"),'Bloco 1 10s Com RTOS RX'!$K962,LEN(",Toluen_MQ135|"),'Bloco 1 10s Com RTOS RX'!$L962,LEN(",MH4_MQ135|"),'Bloco 1 10s Com RTOS RX'!$M962,LEN(",O3_MQ131|"),'Bloco 1 10s Com RTOS RX'!$N962)*8</f>
        <v>672</v>
      </c>
    </row>
    <row r="963" ht="15.75" customHeight="1">
      <c r="A963" s="1" t="s">
        <v>12183</v>
      </c>
      <c r="B963" s="1" t="s">
        <v>12184</v>
      </c>
      <c r="C963" s="1" t="s">
        <v>8399</v>
      </c>
      <c r="D963" s="1" t="s">
        <v>12185</v>
      </c>
      <c r="E963" s="1" t="s">
        <v>1833</v>
      </c>
      <c r="F963" s="1" t="s">
        <v>1833</v>
      </c>
      <c r="G963" s="1" t="s">
        <v>1833</v>
      </c>
      <c r="H963" s="1" t="s">
        <v>317</v>
      </c>
      <c r="I963" s="1" t="s">
        <v>186</v>
      </c>
      <c r="J963" s="1" t="s">
        <v>318</v>
      </c>
      <c r="K963" s="1" t="s">
        <v>83</v>
      </c>
      <c r="L963" s="1" t="s">
        <v>211</v>
      </c>
      <c r="M963" s="1" t="s">
        <v>152</v>
      </c>
      <c r="N963" s="1" t="s">
        <v>247</v>
      </c>
      <c r="O963" s="1" t="s">
        <v>1833</v>
      </c>
      <c r="P963" s="1" t="s">
        <v>1833</v>
      </c>
      <c r="Q963" s="1" t="s">
        <v>3692</v>
      </c>
      <c r="R963" s="1" t="s">
        <v>1833</v>
      </c>
      <c r="S963" s="1" t="s">
        <v>3700</v>
      </c>
      <c r="T963" s="1" t="s">
        <v>4371</v>
      </c>
      <c r="U963" s="1" t="s">
        <v>1833</v>
      </c>
      <c r="V963" s="1" t="s">
        <v>1833</v>
      </c>
      <c r="W963" s="1" t="s">
        <v>3695</v>
      </c>
      <c r="X963" s="1" t="s">
        <v>12186</v>
      </c>
      <c r="Y963" s="2">
        <f>X964-'Bloco 1 10s Com RTOS RX'!$X963</f>
        <v>0.0002314814815</v>
      </c>
      <c r="Z963" s="1">
        <f>SUM(LEN(",CO_MQ135|"),'Bloco 1 10s Com RTOS RX'!$H963,LEN(",CO2_MQ135|"),'Bloco 1 10s Com RTOS RX'!$I963,LEN(",Alcool_MQ135|"),'Bloco 1 10s Com RTOS RX'!$J963,LEN(",Alcool_MQ135|"),'Bloco 1 10s Com RTOS RX'!$K963,LEN(",Toluen_MQ135|"),'Bloco 1 10s Com RTOS RX'!$L963,LEN(",MH4_MQ135|"),'Bloco 1 10s Com RTOS RX'!$M963,LEN(",O3_MQ131|"),'Bloco 1 10s Com RTOS RX'!$N963)*8</f>
        <v>672</v>
      </c>
    </row>
    <row r="964" ht="15.75" customHeight="1">
      <c r="A964" s="1" t="s">
        <v>12187</v>
      </c>
      <c r="B964" s="1" t="s">
        <v>12188</v>
      </c>
      <c r="C964" s="1" t="s">
        <v>8399</v>
      </c>
      <c r="D964" s="1" t="s">
        <v>12189</v>
      </c>
      <c r="E964" s="1" t="s">
        <v>1833</v>
      </c>
      <c r="F964" s="1" t="s">
        <v>1833</v>
      </c>
      <c r="G964" s="1" t="s">
        <v>1833</v>
      </c>
      <c r="H964" s="1" t="s">
        <v>81</v>
      </c>
      <c r="I964" s="1" t="s">
        <v>76</v>
      </c>
      <c r="J964" s="1" t="s">
        <v>82</v>
      </c>
      <c r="K964" s="1" t="s">
        <v>83</v>
      </c>
      <c r="L964" s="1" t="s">
        <v>132</v>
      </c>
      <c r="M964" s="1" t="s">
        <v>19</v>
      </c>
      <c r="N964" s="1" t="s">
        <v>3755</v>
      </c>
      <c r="O964" s="1" t="s">
        <v>1833</v>
      </c>
      <c r="P964" s="1" t="s">
        <v>1833</v>
      </c>
      <c r="Q964" s="1" t="s">
        <v>3692</v>
      </c>
      <c r="R964" s="1" t="s">
        <v>1833</v>
      </c>
      <c r="S964" s="1" t="s">
        <v>3700</v>
      </c>
      <c r="T964" s="1" t="s">
        <v>4371</v>
      </c>
      <c r="U964" s="1" t="s">
        <v>1833</v>
      </c>
      <c r="V964" s="1" t="s">
        <v>1833</v>
      </c>
      <c r="W964" s="1" t="s">
        <v>3695</v>
      </c>
      <c r="X964" s="1" t="s">
        <v>12190</v>
      </c>
      <c r="Y964" s="2">
        <f>X965-'Bloco 1 10s Com RTOS RX'!$X964</f>
        <v>0.0001157407407</v>
      </c>
      <c r="Z964" s="1">
        <f>SUM(LEN(",CO_MQ135|"),'Bloco 1 10s Com RTOS RX'!$H964,LEN(",CO2_MQ135|"),'Bloco 1 10s Com RTOS RX'!$I964,LEN(",Alcool_MQ135|"),'Bloco 1 10s Com RTOS RX'!$J964,LEN(",Alcool_MQ135|"),'Bloco 1 10s Com RTOS RX'!$K964,LEN(",Toluen_MQ135|"),'Bloco 1 10s Com RTOS RX'!$L964,LEN(",MH4_MQ135|"),'Bloco 1 10s Com RTOS RX'!$M964,LEN(",O3_MQ131|"),'Bloco 1 10s Com RTOS RX'!$N964)*8</f>
        <v>672</v>
      </c>
    </row>
    <row r="965" ht="15.75" customHeight="1">
      <c r="A965" s="1" t="s">
        <v>12191</v>
      </c>
      <c r="B965" s="1" t="s">
        <v>12192</v>
      </c>
      <c r="C965" s="1" t="s">
        <v>8399</v>
      </c>
      <c r="D965" s="1" t="s">
        <v>12193</v>
      </c>
      <c r="E965" s="1" t="s">
        <v>1833</v>
      </c>
      <c r="F965" s="1" t="s">
        <v>1833</v>
      </c>
      <c r="G965" s="1" t="s">
        <v>1833</v>
      </c>
      <c r="H965" s="1" t="s">
        <v>81</v>
      </c>
      <c r="I965" s="1" t="s">
        <v>76</v>
      </c>
      <c r="J965" s="1" t="s">
        <v>82</v>
      </c>
      <c r="K965" s="1" t="s">
        <v>83</v>
      </c>
      <c r="L965" s="1" t="s">
        <v>132</v>
      </c>
      <c r="M965" s="1" t="s">
        <v>19</v>
      </c>
      <c r="N965" s="1" t="s">
        <v>69</v>
      </c>
      <c r="O965" s="1" t="s">
        <v>1833</v>
      </c>
      <c r="P965" s="1" t="s">
        <v>1833</v>
      </c>
      <c r="Q965" s="1" t="s">
        <v>3692</v>
      </c>
      <c r="R965" s="1" t="s">
        <v>1833</v>
      </c>
      <c r="S965" s="1" t="s">
        <v>3700</v>
      </c>
      <c r="T965" s="1" t="s">
        <v>4371</v>
      </c>
      <c r="U965" s="1" t="s">
        <v>1833</v>
      </c>
      <c r="V965" s="1" t="s">
        <v>1833</v>
      </c>
      <c r="W965" s="1" t="s">
        <v>3695</v>
      </c>
      <c r="X965" s="1" t="s">
        <v>12194</v>
      </c>
      <c r="Y965" s="2">
        <f>X966-'Bloco 1 10s Com RTOS RX'!$X965</f>
        <v>0.0001157407407</v>
      </c>
      <c r="Z965" s="1">
        <f>SUM(LEN(",CO_MQ135|"),'Bloco 1 10s Com RTOS RX'!$H965,LEN(",CO2_MQ135|"),'Bloco 1 10s Com RTOS RX'!$I965,LEN(",Alcool_MQ135|"),'Bloco 1 10s Com RTOS RX'!$J965,LEN(",Alcool_MQ135|"),'Bloco 1 10s Com RTOS RX'!$K965,LEN(",Toluen_MQ135|"),'Bloco 1 10s Com RTOS RX'!$L965,LEN(",MH4_MQ135|"),'Bloco 1 10s Com RTOS RX'!$M965,LEN(",O3_MQ131|"),'Bloco 1 10s Com RTOS RX'!$N965)*8</f>
        <v>672</v>
      </c>
    </row>
    <row r="966" ht="15.75" customHeight="1">
      <c r="A966" s="1" t="s">
        <v>12195</v>
      </c>
      <c r="B966" s="1" t="s">
        <v>12196</v>
      </c>
      <c r="C966" s="1" t="s">
        <v>8399</v>
      </c>
      <c r="D966" s="1" t="s">
        <v>12197</v>
      </c>
      <c r="E966" s="1" t="s">
        <v>1833</v>
      </c>
      <c r="F966" s="1" t="s">
        <v>1833</v>
      </c>
      <c r="G966" s="1" t="s">
        <v>1833</v>
      </c>
      <c r="H966" s="1" t="s">
        <v>69</v>
      </c>
      <c r="I966" s="1" t="s">
        <v>70</v>
      </c>
      <c r="J966" s="1" t="s">
        <v>71</v>
      </c>
      <c r="K966" s="1" t="s">
        <v>17</v>
      </c>
      <c r="L966" s="1" t="s">
        <v>72</v>
      </c>
      <c r="M966" s="1" t="s">
        <v>19</v>
      </c>
      <c r="N966" s="1" t="s">
        <v>69</v>
      </c>
      <c r="O966" s="1" t="s">
        <v>1833</v>
      </c>
      <c r="P966" s="1" t="s">
        <v>1833</v>
      </c>
      <c r="Q966" s="1" t="s">
        <v>3692</v>
      </c>
      <c r="R966" s="1" t="s">
        <v>1833</v>
      </c>
      <c r="S966" s="1" t="s">
        <v>3700</v>
      </c>
      <c r="T966" s="1" t="s">
        <v>4371</v>
      </c>
      <c r="U966" s="1" t="s">
        <v>1833</v>
      </c>
      <c r="V966" s="1" t="s">
        <v>1833</v>
      </c>
      <c r="W966" s="1" t="s">
        <v>3695</v>
      </c>
      <c r="X966" s="1" t="s">
        <v>12198</v>
      </c>
      <c r="Y966" s="2">
        <f>X967-'Bloco 1 10s Com RTOS RX'!$X966</f>
        <v>0.0002314814815</v>
      </c>
      <c r="Z966" s="1">
        <f>SUM(LEN(",CO_MQ135|"),'Bloco 1 10s Com RTOS RX'!$H966,LEN(",CO2_MQ135|"),'Bloco 1 10s Com RTOS RX'!$I966,LEN(",Alcool_MQ135|"),'Bloco 1 10s Com RTOS RX'!$J966,LEN(",Alcool_MQ135|"),'Bloco 1 10s Com RTOS RX'!$K966,LEN(",Toluen_MQ135|"),'Bloco 1 10s Com RTOS RX'!$L966,LEN(",MH4_MQ135|"),'Bloco 1 10s Com RTOS RX'!$M966,LEN(",O3_MQ131|"),'Bloco 1 10s Com RTOS RX'!$N966)*8</f>
        <v>672</v>
      </c>
    </row>
    <row r="967" ht="15.75" customHeight="1">
      <c r="A967" s="1" t="s">
        <v>12199</v>
      </c>
      <c r="B967" s="1" t="s">
        <v>12200</v>
      </c>
      <c r="C967" s="1" t="s">
        <v>8399</v>
      </c>
      <c r="D967" s="1" t="s">
        <v>12201</v>
      </c>
      <c r="E967" s="1" t="s">
        <v>1833</v>
      </c>
      <c r="F967" s="1" t="s">
        <v>1833</v>
      </c>
      <c r="G967" s="1" t="s">
        <v>1833</v>
      </c>
      <c r="H967" s="1" t="s">
        <v>247</v>
      </c>
      <c r="I967" s="1" t="s">
        <v>70</v>
      </c>
      <c r="J967" s="1" t="s">
        <v>71</v>
      </c>
      <c r="K967" s="1" t="s">
        <v>17</v>
      </c>
      <c r="L967" s="1" t="s">
        <v>1023</v>
      </c>
      <c r="M967" s="1" t="s">
        <v>19</v>
      </c>
      <c r="N967" s="1" t="s">
        <v>69</v>
      </c>
      <c r="O967" s="1" t="s">
        <v>1833</v>
      </c>
      <c r="P967" s="1" t="s">
        <v>1833</v>
      </c>
      <c r="Q967" s="1" t="s">
        <v>3692</v>
      </c>
      <c r="R967" s="1" t="s">
        <v>1833</v>
      </c>
      <c r="S967" s="1" t="s">
        <v>3700</v>
      </c>
      <c r="T967" s="1" t="s">
        <v>4371</v>
      </c>
      <c r="U967" s="1" t="s">
        <v>1833</v>
      </c>
      <c r="V967" s="1" t="s">
        <v>1833</v>
      </c>
      <c r="W967" s="1" t="s">
        <v>3695</v>
      </c>
      <c r="X967" s="1" t="s">
        <v>12202</v>
      </c>
      <c r="Y967" s="2">
        <f>X968-'Bloco 1 10s Com RTOS RX'!$X967</f>
        <v>0.0001157407407</v>
      </c>
      <c r="Z967" s="1">
        <f>SUM(LEN(",CO_MQ135|"),'Bloco 1 10s Com RTOS RX'!$H967,LEN(",CO2_MQ135|"),'Bloco 1 10s Com RTOS RX'!$I967,LEN(",Alcool_MQ135|"),'Bloco 1 10s Com RTOS RX'!$J967,LEN(",Alcool_MQ135|"),'Bloco 1 10s Com RTOS RX'!$K967,LEN(",Toluen_MQ135|"),'Bloco 1 10s Com RTOS RX'!$L967,LEN(",MH4_MQ135|"),'Bloco 1 10s Com RTOS RX'!$M967,LEN(",O3_MQ131|"),'Bloco 1 10s Com RTOS RX'!$N967)*8</f>
        <v>672</v>
      </c>
    </row>
    <row r="968" ht="15.75" customHeight="1">
      <c r="A968" s="1" t="s">
        <v>12203</v>
      </c>
      <c r="B968" s="1" t="s">
        <v>12204</v>
      </c>
      <c r="C968" s="1" t="s">
        <v>8399</v>
      </c>
      <c r="D968" s="1" t="s">
        <v>12205</v>
      </c>
      <c r="E968" s="1" t="s">
        <v>1833</v>
      </c>
      <c r="F968" s="1" t="s">
        <v>1833</v>
      </c>
      <c r="G968" s="1" t="s">
        <v>1833</v>
      </c>
      <c r="H968" s="1" t="s">
        <v>570</v>
      </c>
      <c r="I968" s="1" t="s">
        <v>24</v>
      </c>
      <c r="J968" s="1" t="s">
        <v>60</v>
      </c>
      <c r="K968" s="1" t="s">
        <v>26</v>
      </c>
      <c r="L968" s="1" t="s">
        <v>145</v>
      </c>
      <c r="M968" s="1" t="s">
        <v>28</v>
      </c>
      <c r="N968" s="1" t="s">
        <v>3755</v>
      </c>
      <c r="O968" s="1" t="s">
        <v>1833</v>
      </c>
      <c r="P968" s="1" t="s">
        <v>1833</v>
      </c>
      <c r="Q968" s="1" t="s">
        <v>3692</v>
      </c>
      <c r="R968" s="1" t="s">
        <v>1833</v>
      </c>
      <c r="S968" s="1" t="s">
        <v>3700</v>
      </c>
      <c r="T968" s="1" t="s">
        <v>4371</v>
      </c>
      <c r="U968" s="1" t="s">
        <v>1833</v>
      </c>
      <c r="V968" s="1" t="s">
        <v>1833</v>
      </c>
      <c r="W968" s="1" t="s">
        <v>3695</v>
      </c>
      <c r="X968" s="1" t="s">
        <v>12206</v>
      </c>
      <c r="Y968" s="2">
        <f>X969-'Bloco 1 10s Com RTOS RX'!$X968</f>
        <v>0.0001157407407</v>
      </c>
      <c r="Z968" s="1">
        <f>SUM(LEN(",CO_MQ135|"),'Bloco 1 10s Com RTOS RX'!$H968,LEN(",CO2_MQ135|"),'Bloco 1 10s Com RTOS RX'!$I968,LEN(",Alcool_MQ135|"),'Bloco 1 10s Com RTOS RX'!$J968,LEN(",Alcool_MQ135|"),'Bloco 1 10s Com RTOS RX'!$K968,LEN(",Toluen_MQ135|"),'Bloco 1 10s Com RTOS RX'!$L968,LEN(",MH4_MQ135|"),'Bloco 1 10s Com RTOS RX'!$M968,LEN(",O3_MQ131|"),'Bloco 1 10s Com RTOS RX'!$N968)*8</f>
        <v>672</v>
      </c>
    </row>
    <row r="969" ht="15.75" customHeight="1">
      <c r="A969" s="1" t="s">
        <v>12207</v>
      </c>
      <c r="B969" s="1" t="s">
        <v>12208</v>
      </c>
      <c r="C969" s="1" t="s">
        <v>8399</v>
      </c>
      <c r="D969" s="1" t="s">
        <v>12209</v>
      </c>
      <c r="E969" s="1" t="s">
        <v>1833</v>
      </c>
      <c r="F969" s="1" t="s">
        <v>1833</v>
      </c>
      <c r="G969" s="1" t="s">
        <v>1833</v>
      </c>
      <c r="H969" s="1" t="s">
        <v>131</v>
      </c>
      <c r="I969" s="1" t="s">
        <v>76</v>
      </c>
      <c r="J969" s="1" t="s">
        <v>77</v>
      </c>
      <c r="K969" s="1" t="s">
        <v>17</v>
      </c>
      <c r="L969" s="1" t="s">
        <v>3750</v>
      </c>
      <c r="M969" s="1" t="s">
        <v>19</v>
      </c>
      <c r="N969" s="1" t="s">
        <v>3755</v>
      </c>
      <c r="O969" s="1" t="s">
        <v>1833</v>
      </c>
      <c r="P969" s="1" t="s">
        <v>1833</v>
      </c>
      <c r="Q969" s="1" t="s">
        <v>3692</v>
      </c>
      <c r="R969" s="1" t="s">
        <v>1833</v>
      </c>
      <c r="S969" s="1" t="s">
        <v>3700</v>
      </c>
      <c r="T969" s="1" t="s">
        <v>4371</v>
      </c>
      <c r="U969" s="1" t="s">
        <v>1833</v>
      </c>
      <c r="V969" s="1" t="s">
        <v>1833</v>
      </c>
      <c r="W969" s="1" t="s">
        <v>3695</v>
      </c>
      <c r="X969" s="1" t="s">
        <v>12210</v>
      </c>
      <c r="Y969" s="2">
        <f>X970-'Bloco 1 10s Com RTOS RX'!$X969</f>
        <v>0.0001157407407</v>
      </c>
      <c r="Z969" s="1">
        <f>SUM(LEN(",CO_MQ135|"),'Bloco 1 10s Com RTOS RX'!$H969,LEN(",CO2_MQ135|"),'Bloco 1 10s Com RTOS RX'!$I969,LEN(",Alcool_MQ135|"),'Bloco 1 10s Com RTOS RX'!$J969,LEN(",Alcool_MQ135|"),'Bloco 1 10s Com RTOS RX'!$K969,LEN(",Toluen_MQ135|"),'Bloco 1 10s Com RTOS RX'!$L969,LEN(",MH4_MQ135|"),'Bloco 1 10s Com RTOS RX'!$M969,LEN(",O3_MQ131|"),'Bloco 1 10s Com RTOS RX'!$N969)*8</f>
        <v>672</v>
      </c>
    </row>
    <row r="970" ht="15.75" customHeight="1">
      <c r="A970" s="1" t="s">
        <v>12211</v>
      </c>
      <c r="B970" s="1" t="s">
        <v>12212</v>
      </c>
      <c r="C970" s="1" t="s">
        <v>8399</v>
      </c>
      <c r="D970" s="1" t="s">
        <v>12213</v>
      </c>
      <c r="E970" s="1" t="s">
        <v>1833</v>
      </c>
      <c r="F970" s="1" t="s">
        <v>1833</v>
      </c>
      <c r="G970" s="1" t="s">
        <v>1833</v>
      </c>
      <c r="H970" s="1" t="s">
        <v>317</v>
      </c>
      <c r="I970" s="1" t="s">
        <v>186</v>
      </c>
      <c r="J970" s="1" t="s">
        <v>318</v>
      </c>
      <c r="K970" s="1" t="s">
        <v>83</v>
      </c>
      <c r="L970" s="1" t="s">
        <v>211</v>
      </c>
      <c r="M970" s="1" t="s">
        <v>152</v>
      </c>
      <c r="N970" s="1" t="s">
        <v>3755</v>
      </c>
      <c r="O970" s="1" t="s">
        <v>1833</v>
      </c>
      <c r="P970" s="1" t="s">
        <v>1833</v>
      </c>
      <c r="Q970" s="1" t="s">
        <v>3692</v>
      </c>
      <c r="R970" s="1" t="s">
        <v>1833</v>
      </c>
      <c r="S970" s="1" t="s">
        <v>3700</v>
      </c>
      <c r="T970" s="1" t="s">
        <v>4371</v>
      </c>
      <c r="U970" s="1" t="s">
        <v>1833</v>
      </c>
      <c r="V970" s="1" t="s">
        <v>1833</v>
      </c>
      <c r="W970" s="1" t="s">
        <v>3695</v>
      </c>
      <c r="X970" s="1" t="s">
        <v>12214</v>
      </c>
      <c r="Y970" s="2">
        <f>X971-'Bloco 1 10s Com RTOS RX'!$X970</f>
        <v>0.0001157407407</v>
      </c>
      <c r="Z970" s="1">
        <f>SUM(LEN(",CO_MQ135|"),'Bloco 1 10s Com RTOS RX'!$H970,LEN(",CO2_MQ135|"),'Bloco 1 10s Com RTOS RX'!$I970,LEN(",Alcool_MQ135|"),'Bloco 1 10s Com RTOS RX'!$J970,LEN(",Alcool_MQ135|"),'Bloco 1 10s Com RTOS RX'!$K970,LEN(",Toluen_MQ135|"),'Bloco 1 10s Com RTOS RX'!$L970,LEN(",MH4_MQ135|"),'Bloco 1 10s Com RTOS RX'!$M970,LEN(",O3_MQ131|"),'Bloco 1 10s Com RTOS RX'!$N970)*8</f>
        <v>672</v>
      </c>
    </row>
    <row r="971" ht="15.75" customHeight="1">
      <c r="A971" s="1" t="s">
        <v>12215</v>
      </c>
      <c r="B971" s="1" t="s">
        <v>12216</v>
      </c>
      <c r="C971" s="1" t="s">
        <v>8399</v>
      </c>
      <c r="D971" s="1" t="s">
        <v>12217</v>
      </c>
      <c r="E971" s="1" t="s">
        <v>1833</v>
      </c>
      <c r="F971" s="1" t="s">
        <v>1833</v>
      </c>
      <c r="G971" s="1" t="s">
        <v>1833</v>
      </c>
      <c r="H971" s="1" t="s">
        <v>400</v>
      </c>
      <c r="I971" s="1" t="s">
        <v>70</v>
      </c>
      <c r="J971" s="1" t="s">
        <v>77</v>
      </c>
      <c r="K971" s="1" t="s">
        <v>17</v>
      </c>
      <c r="L971" s="1" t="s">
        <v>1023</v>
      </c>
      <c r="M971" s="1" t="s">
        <v>19</v>
      </c>
      <c r="N971" s="1" t="s">
        <v>89</v>
      </c>
      <c r="O971" s="1" t="s">
        <v>1833</v>
      </c>
      <c r="P971" s="1" t="s">
        <v>1833</v>
      </c>
      <c r="Q971" s="1" t="s">
        <v>3692</v>
      </c>
      <c r="R971" s="1" t="s">
        <v>1833</v>
      </c>
      <c r="S971" s="1" t="s">
        <v>3700</v>
      </c>
      <c r="T971" s="1" t="s">
        <v>4371</v>
      </c>
      <c r="U971" s="1" t="s">
        <v>1833</v>
      </c>
      <c r="V971" s="1" t="s">
        <v>1833</v>
      </c>
      <c r="W971" s="1" t="s">
        <v>3695</v>
      </c>
      <c r="X971" s="1" t="s">
        <v>12218</v>
      </c>
      <c r="Y971" s="2">
        <f>X972-'Bloco 1 10s Com RTOS RX'!$X971</f>
        <v>0.0001157407407</v>
      </c>
      <c r="Z971" s="1">
        <f>SUM(LEN(",CO_MQ135|"),'Bloco 1 10s Com RTOS RX'!$H971,LEN(",CO2_MQ135|"),'Bloco 1 10s Com RTOS RX'!$I971,LEN(",Alcool_MQ135|"),'Bloco 1 10s Com RTOS RX'!$J971,LEN(",Alcool_MQ135|"),'Bloco 1 10s Com RTOS RX'!$K971,LEN(",Toluen_MQ135|"),'Bloco 1 10s Com RTOS RX'!$L971,LEN(",MH4_MQ135|"),'Bloco 1 10s Com RTOS RX'!$M971,LEN(",O3_MQ131|"),'Bloco 1 10s Com RTOS RX'!$N971)*8</f>
        <v>672</v>
      </c>
    </row>
    <row r="972" ht="15.75" customHeight="1">
      <c r="A972" s="1" t="s">
        <v>12219</v>
      </c>
      <c r="B972" s="1" t="s">
        <v>12220</v>
      </c>
      <c r="C972" s="1" t="s">
        <v>8399</v>
      </c>
      <c r="D972" s="1" t="s">
        <v>12221</v>
      </c>
      <c r="E972" s="1" t="s">
        <v>1833</v>
      </c>
      <c r="F972" s="1" t="s">
        <v>1833</v>
      </c>
      <c r="G972" s="1" t="s">
        <v>1833</v>
      </c>
      <c r="H972" s="1" t="s">
        <v>150</v>
      </c>
      <c r="I972" s="1" t="s">
        <v>76</v>
      </c>
      <c r="J972" s="1" t="s">
        <v>151</v>
      </c>
      <c r="K972" s="1" t="s">
        <v>83</v>
      </c>
      <c r="L972" s="1" t="s">
        <v>84</v>
      </c>
      <c r="M972" s="1" t="s">
        <v>19</v>
      </c>
      <c r="N972" s="1" t="s">
        <v>3755</v>
      </c>
      <c r="O972" s="1" t="s">
        <v>1833</v>
      </c>
      <c r="P972" s="1" t="s">
        <v>1833</v>
      </c>
      <c r="Q972" s="1" t="s">
        <v>3692</v>
      </c>
      <c r="R972" s="1" t="s">
        <v>1833</v>
      </c>
      <c r="S972" s="1" t="s">
        <v>3700</v>
      </c>
      <c r="T972" s="1" t="s">
        <v>4371</v>
      </c>
      <c r="U972" s="1" t="s">
        <v>1833</v>
      </c>
      <c r="V972" s="1" t="s">
        <v>1833</v>
      </c>
      <c r="W972" s="1" t="s">
        <v>3695</v>
      </c>
      <c r="X972" s="1" t="s">
        <v>12222</v>
      </c>
      <c r="Y972" s="2">
        <f>X973-'Bloco 1 10s Com RTOS RX'!$X972</f>
        <v>0.0001157407407</v>
      </c>
      <c r="Z972" s="1">
        <f>SUM(LEN(",CO_MQ135|"),'Bloco 1 10s Com RTOS RX'!$H972,LEN(",CO2_MQ135|"),'Bloco 1 10s Com RTOS RX'!$I972,LEN(",Alcool_MQ135|"),'Bloco 1 10s Com RTOS RX'!$J972,LEN(",Alcool_MQ135|"),'Bloco 1 10s Com RTOS RX'!$K972,LEN(",Toluen_MQ135|"),'Bloco 1 10s Com RTOS RX'!$L972,LEN(",MH4_MQ135|"),'Bloco 1 10s Com RTOS RX'!$M972,LEN(",O3_MQ131|"),'Bloco 1 10s Com RTOS RX'!$N972)*8</f>
        <v>672</v>
      </c>
    </row>
    <row r="973" ht="15.75" customHeight="1">
      <c r="A973" s="1" t="s">
        <v>12223</v>
      </c>
      <c r="B973" s="1" t="s">
        <v>12224</v>
      </c>
      <c r="C973" s="1" t="s">
        <v>8399</v>
      </c>
      <c r="D973" s="1" t="s">
        <v>12225</v>
      </c>
      <c r="E973" s="1" t="s">
        <v>1833</v>
      </c>
      <c r="F973" s="1" t="s">
        <v>1833</v>
      </c>
      <c r="G973" s="1" t="s">
        <v>1833</v>
      </c>
      <c r="H973" s="1" t="s">
        <v>150</v>
      </c>
      <c r="I973" s="1" t="s">
        <v>76</v>
      </c>
      <c r="J973" s="1" t="s">
        <v>151</v>
      </c>
      <c r="K973" s="1" t="s">
        <v>83</v>
      </c>
      <c r="L973" s="1" t="s">
        <v>84</v>
      </c>
      <c r="M973" s="1" t="s">
        <v>19</v>
      </c>
      <c r="N973" s="1" t="s">
        <v>89</v>
      </c>
      <c r="O973" s="1" t="s">
        <v>1833</v>
      </c>
      <c r="P973" s="1" t="s">
        <v>1833</v>
      </c>
      <c r="Q973" s="1" t="s">
        <v>3692</v>
      </c>
      <c r="R973" s="1" t="s">
        <v>1833</v>
      </c>
      <c r="S973" s="1" t="s">
        <v>3700</v>
      </c>
      <c r="T973" s="1" t="s">
        <v>4371</v>
      </c>
      <c r="U973" s="1" t="s">
        <v>1833</v>
      </c>
      <c r="V973" s="1" t="s">
        <v>1833</v>
      </c>
      <c r="W973" s="1" t="s">
        <v>3695</v>
      </c>
      <c r="X973" s="1" t="s">
        <v>12226</v>
      </c>
      <c r="Y973" s="2">
        <f>X974-'Bloco 1 10s Com RTOS RX'!$X973</f>
        <v>0.0001157407407</v>
      </c>
      <c r="Z973" s="1">
        <f>SUM(LEN(",CO_MQ135|"),'Bloco 1 10s Com RTOS RX'!$H973,LEN(",CO2_MQ135|"),'Bloco 1 10s Com RTOS RX'!$I973,LEN(",Alcool_MQ135|"),'Bloco 1 10s Com RTOS RX'!$J973,LEN(",Alcool_MQ135|"),'Bloco 1 10s Com RTOS RX'!$K973,LEN(",Toluen_MQ135|"),'Bloco 1 10s Com RTOS RX'!$L973,LEN(",MH4_MQ135|"),'Bloco 1 10s Com RTOS RX'!$M973,LEN(",O3_MQ131|"),'Bloco 1 10s Com RTOS RX'!$N973)*8</f>
        <v>672</v>
      </c>
    </row>
    <row r="974" ht="15.75" customHeight="1">
      <c r="A974" s="1" t="s">
        <v>12227</v>
      </c>
      <c r="B974" s="1" t="s">
        <v>12228</v>
      </c>
      <c r="C974" s="1" t="s">
        <v>8399</v>
      </c>
      <c r="D974" s="1" t="s">
        <v>12229</v>
      </c>
      <c r="E974" s="1" t="s">
        <v>1833</v>
      </c>
      <c r="F974" s="1" t="s">
        <v>1833</v>
      </c>
      <c r="G974" s="1" t="s">
        <v>1833</v>
      </c>
      <c r="H974" s="1" t="s">
        <v>81</v>
      </c>
      <c r="I974" s="1" t="s">
        <v>76</v>
      </c>
      <c r="J974" s="1" t="s">
        <v>82</v>
      </c>
      <c r="K974" s="1" t="s">
        <v>83</v>
      </c>
      <c r="L974" s="1" t="s">
        <v>132</v>
      </c>
      <c r="M974" s="1" t="s">
        <v>19</v>
      </c>
      <c r="N974" s="1" t="s">
        <v>81</v>
      </c>
      <c r="O974" s="1" t="s">
        <v>1833</v>
      </c>
      <c r="P974" s="1" t="s">
        <v>1833</v>
      </c>
      <c r="Q974" s="1" t="s">
        <v>3692</v>
      </c>
      <c r="R974" s="1" t="s">
        <v>1833</v>
      </c>
      <c r="S974" s="1" t="s">
        <v>3700</v>
      </c>
      <c r="T974" s="1" t="s">
        <v>4371</v>
      </c>
      <c r="U974" s="1" t="s">
        <v>1833</v>
      </c>
      <c r="V974" s="1" t="s">
        <v>1833</v>
      </c>
      <c r="W974" s="1" t="s">
        <v>3695</v>
      </c>
      <c r="X974" s="1" t="s">
        <v>12230</v>
      </c>
      <c r="Y974" s="2">
        <f>X975-'Bloco 1 10s Com RTOS RX'!$X974</f>
        <v>0.0001157407407</v>
      </c>
      <c r="Z974" s="1">
        <f>SUM(LEN(",CO_MQ135|"),'Bloco 1 10s Com RTOS RX'!$H974,LEN(",CO2_MQ135|"),'Bloco 1 10s Com RTOS RX'!$I974,LEN(",Alcool_MQ135|"),'Bloco 1 10s Com RTOS RX'!$J974,LEN(",Alcool_MQ135|"),'Bloco 1 10s Com RTOS RX'!$K974,LEN(",Toluen_MQ135|"),'Bloco 1 10s Com RTOS RX'!$L974,LEN(",MH4_MQ135|"),'Bloco 1 10s Com RTOS RX'!$M974,LEN(",O3_MQ131|"),'Bloco 1 10s Com RTOS RX'!$N974)*8</f>
        <v>672</v>
      </c>
    </row>
    <row r="975" ht="15.75" customHeight="1">
      <c r="A975" s="1" t="s">
        <v>12231</v>
      </c>
      <c r="B975" s="1" t="s">
        <v>12232</v>
      </c>
      <c r="C975" s="1" t="s">
        <v>8399</v>
      </c>
      <c r="D975" s="1" t="s">
        <v>12233</v>
      </c>
      <c r="E975" s="1" t="s">
        <v>1833</v>
      </c>
      <c r="F975" s="1" t="s">
        <v>1833</v>
      </c>
      <c r="G975" s="1" t="s">
        <v>1833</v>
      </c>
      <c r="H975" s="1" t="s">
        <v>400</v>
      </c>
      <c r="I975" s="1" t="s">
        <v>70</v>
      </c>
      <c r="J975" s="1" t="s">
        <v>77</v>
      </c>
      <c r="K975" s="1" t="s">
        <v>17</v>
      </c>
      <c r="L975" s="1" t="s">
        <v>1023</v>
      </c>
      <c r="M975" s="1" t="s">
        <v>19</v>
      </c>
      <c r="N975" s="1" t="s">
        <v>14</v>
      </c>
      <c r="O975" s="1" t="s">
        <v>1833</v>
      </c>
      <c r="P975" s="1" t="s">
        <v>1833</v>
      </c>
      <c r="Q975" s="1" t="s">
        <v>3692</v>
      </c>
      <c r="R975" s="1" t="s">
        <v>1833</v>
      </c>
      <c r="S975" s="1" t="s">
        <v>3700</v>
      </c>
      <c r="T975" s="1" t="s">
        <v>4371</v>
      </c>
      <c r="U975" s="1" t="s">
        <v>1833</v>
      </c>
      <c r="V975" s="1" t="s">
        <v>1833</v>
      </c>
      <c r="W975" s="1" t="s">
        <v>3695</v>
      </c>
      <c r="X975" s="1" t="s">
        <v>5756</v>
      </c>
      <c r="Y975" s="2">
        <f>X976-'Bloco 1 10s Com RTOS RX'!$X975</f>
        <v>0.0001157407407</v>
      </c>
      <c r="Z975" s="1">
        <f>SUM(LEN(",CO_MQ135|"),'Bloco 1 10s Com RTOS RX'!$H975,LEN(",CO2_MQ135|"),'Bloco 1 10s Com RTOS RX'!$I975,LEN(",Alcool_MQ135|"),'Bloco 1 10s Com RTOS RX'!$J975,LEN(",Alcool_MQ135|"),'Bloco 1 10s Com RTOS RX'!$K975,LEN(",Toluen_MQ135|"),'Bloco 1 10s Com RTOS RX'!$L975,LEN(",MH4_MQ135|"),'Bloco 1 10s Com RTOS RX'!$M975,LEN(",O3_MQ131|"),'Bloco 1 10s Com RTOS RX'!$N975)*8</f>
        <v>672</v>
      </c>
    </row>
    <row r="976" ht="15.75" customHeight="1">
      <c r="A976" s="1" t="s">
        <v>12234</v>
      </c>
      <c r="B976" s="1" t="s">
        <v>12235</v>
      </c>
      <c r="C976" s="1" t="s">
        <v>8399</v>
      </c>
      <c r="D976" s="1" t="s">
        <v>12236</v>
      </c>
      <c r="E976" s="1" t="s">
        <v>1833</v>
      </c>
      <c r="F976" s="1" t="s">
        <v>1833</v>
      </c>
      <c r="G976" s="1" t="s">
        <v>1833</v>
      </c>
      <c r="H976" s="1" t="s">
        <v>386</v>
      </c>
      <c r="I976" s="1" t="s">
        <v>744</v>
      </c>
      <c r="J976" s="1" t="s">
        <v>318</v>
      </c>
      <c r="K976" s="1" t="s">
        <v>83</v>
      </c>
      <c r="L976" s="1" t="s">
        <v>319</v>
      </c>
      <c r="M976" s="1" t="s">
        <v>152</v>
      </c>
      <c r="N976" s="1" t="s">
        <v>14</v>
      </c>
      <c r="O976" s="1" t="s">
        <v>1833</v>
      </c>
      <c r="P976" s="1" t="s">
        <v>1833</v>
      </c>
      <c r="Q976" s="1" t="s">
        <v>3692</v>
      </c>
      <c r="R976" s="1" t="s">
        <v>1833</v>
      </c>
      <c r="S976" s="1" t="s">
        <v>3700</v>
      </c>
      <c r="T976" s="1" t="s">
        <v>4371</v>
      </c>
      <c r="U976" s="1" t="s">
        <v>1833</v>
      </c>
      <c r="V976" s="1" t="s">
        <v>1833</v>
      </c>
      <c r="W976" s="1" t="s">
        <v>3695</v>
      </c>
      <c r="X976" s="1" t="s">
        <v>12237</v>
      </c>
      <c r="Y976" s="2">
        <f>X977-'Bloco 1 10s Com RTOS RX'!$X976</f>
        <v>0.0001157407407</v>
      </c>
      <c r="Z976" s="1">
        <f>SUM(LEN(",CO_MQ135|"),'Bloco 1 10s Com RTOS RX'!$H976,LEN(",CO2_MQ135|"),'Bloco 1 10s Com RTOS RX'!$I976,LEN(",Alcool_MQ135|"),'Bloco 1 10s Com RTOS RX'!$J976,LEN(",Alcool_MQ135|"),'Bloco 1 10s Com RTOS RX'!$K976,LEN(",Toluen_MQ135|"),'Bloco 1 10s Com RTOS RX'!$L976,LEN(",MH4_MQ135|"),'Bloco 1 10s Com RTOS RX'!$M976,LEN(",O3_MQ131|"),'Bloco 1 10s Com RTOS RX'!$N976)*8</f>
        <v>672</v>
      </c>
    </row>
    <row r="977" ht="15.75" customHeight="1">
      <c r="A977" s="1" t="s">
        <v>12238</v>
      </c>
      <c r="B977" s="1" t="s">
        <v>12239</v>
      </c>
      <c r="C977" s="1" t="s">
        <v>8399</v>
      </c>
      <c r="D977" s="1" t="s">
        <v>12240</v>
      </c>
      <c r="E977" s="1" t="s">
        <v>1833</v>
      </c>
      <c r="F977" s="1" t="s">
        <v>1833</v>
      </c>
      <c r="G977" s="1" t="s">
        <v>1833</v>
      </c>
      <c r="H977" s="1" t="s">
        <v>14</v>
      </c>
      <c r="I977" s="1" t="s">
        <v>15</v>
      </c>
      <c r="J977" s="1" t="s">
        <v>16</v>
      </c>
      <c r="K977" s="1" t="s">
        <v>17</v>
      </c>
      <c r="L977" s="1" t="s">
        <v>18</v>
      </c>
      <c r="M977" s="1" t="s">
        <v>19</v>
      </c>
      <c r="N977" s="1" t="s">
        <v>14</v>
      </c>
      <c r="O977" s="1" t="s">
        <v>1833</v>
      </c>
      <c r="P977" s="1" t="s">
        <v>1833</v>
      </c>
      <c r="Q977" s="1" t="s">
        <v>3692</v>
      </c>
      <c r="R977" s="1" t="s">
        <v>1833</v>
      </c>
      <c r="S977" s="1" t="s">
        <v>3700</v>
      </c>
      <c r="T977" s="1" t="s">
        <v>4371</v>
      </c>
      <c r="U977" s="1" t="s">
        <v>1833</v>
      </c>
      <c r="V977" s="1" t="s">
        <v>1833</v>
      </c>
      <c r="W977" s="1" t="s">
        <v>3695</v>
      </c>
      <c r="X977" s="1" t="s">
        <v>12241</v>
      </c>
      <c r="Y977" s="2">
        <f>X978-'Bloco 1 10s Com RTOS RX'!$X977</f>
        <v>0.0001157407407</v>
      </c>
      <c r="Z977" s="1">
        <f>SUM(LEN(",CO_MQ135|"),'Bloco 1 10s Com RTOS RX'!$H977,LEN(",CO2_MQ135|"),'Bloco 1 10s Com RTOS RX'!$I977,LEN(",Alcool_MQ135|"),'Bloco 1 10s Com RTOS RX'!$J977,LEN(",Alcool_MQ135|"),'Bloco 1 10s Com RTOS RX'!$K977,LEN(",Toluen_MQ135|"),'Bloco 1 10s Com RTOS RX'!$L977,LEN(",MH4_MQ135|"),'Bloco 1 10s Com RTOS RX'!$M977,LEN(",O3_MQ131|"),'Bloco 1 10s Com RTOS RX'!$N977)*8</f>
        <v>672</v>
      </c>
    </row>
    <row r="978" ht="15.75" customHeight="1">
      <c r="A978" s="1" t="s">
        <v>12242</v>
      </c>
      <c r="B978" s="1" t="s">
        <v>12243</v>
      </c>
      <c r="C978" s="1" t="s">
        <v>8399</v>
      </c>
      <c r="D978" s="1" t="s">
        <v>12244</v>
      </c>
      <c r="E978" s="1" t="s">
        <v>1833</v>
      </c>
      <c r="F978" s="1" t="s">
        <v>1833</v>
      </c>
      <c r="G978" s="1" t="s">
        <v>1833</v>
      </c>
      <c r="H978" s="1" t="s">
        <v>81</v>
      </c>
      <c r="I978" s="1" t="s">
        <v>76</v>
      </c>
      <c r="J978" s="1" t="s">
        <v>82</v>
      </c>
      <c r="K978" s="1" t="s">
        <v>83</v>
      </c>
      <c r="L978" s="1" t="s">
        <v>132</v>
      </c>
      <c r="M978" s="1" t="s">
        <v>19</v>
      </c>
      <c r="N978" s="1" t="s">
        <v>3755</v>
      </c>
      <c r="O978" s="1" t="s">
        <v>1833</v>
      </c>
      <c r="P978" s="1" t="s">
        <v>1833</v>
      </c>
      <c r="Q978" s="1" t="s">
        <v>3692</v>
      </c>
      <c r="R978" s="1" t="s">
        <v>1833</v>
      </c>
      <c r="S978" s="1" t="s">
        <v>3700</v>
      </c>
      <c r="T978" s="1" t="s">
        <v>4371</v>
      </c>
      <c r="U978" s="1" t="s">
        <v>1833</v>
      </c>
      <c r="V978" s="1" t="s">
        <v>1833</v>
      </c>
      <c r="W978" s="1" t="s">
        <v>3695</v>
      </c>
      <c r="X978" s="1" t="s">
        <v>12245</v>
      </c>
      <c r="Y978" s="2">
        <f>X979-'Bloco 1 10s Com RTOS RX'!$X978</f>
        <v>0.0001157407407</v>
      </c>
      <c r="Z978" s="1">
        <f>SUM(LEN(",CO_MQ135|"),'Bloco 1 10s Com RTOS RX'!$H978,LEN(",CO2_MQ135|"),'Bloco 1 10s Com RTOS RX'!$I978,LEN(",Alcool_MQ135|"),'Bloco 1 10s Com RTOS RX'!$J978,LEN(",Alcool_MQ135|"),'Bloco 1 10s Com RTOS RX'!$K978,LEN(",Toluen_MQ135|"),'Bloco 1 10s Com RTOS RX'!$L978,LEN(",MH4_MQ135|"),'Bloco 1 10s Com RTOS RX'!$M978,LEN(",O3_MQ131|"),'Bloco 1 10s Com RTOS RX'!$N978)*8</f>
        <v>672</v>
      </c>
    </row>
    <row r="979" ht="15.75" customHeight="1">
      <c r="A979" s="1" t="s">
        <v>12246</v>
      </c>
      <c r="B979" s="1" t="s">
        <v>12247</v>
      </c>
      <c r="C979" s="1" t="s">
        <v>8399</v>
      </c>
      <c r="D979" s="1" t="s">
        <v>12248</v>
      </c>
      <c r="E979" s="1" t="s">
        <v>1833</v>
      </c>
      <c r="F979" s="1" t="s">
        <v>1833</v>
      </c>
      <c r="G979" s="1" t="s">
        <v>1833</v>
      </c>
      <c r="H979" s="1" t="s">
        <v>69</v>
      </c>
      <c r="I979" s="1" t="s">
        <v>70</v>
      </c>
      <c r="J979" s="1" t="s">
        <v>71</v>
      </c>
      <c r="K979" s="1" t="s">
        <v>17</v>
      </c>
      <c r="L979" s="1" t="s">
        <v>72</v>
      </c>
      <c r="M979" s="1" t="s">
        <v>19</v>
      </c>
      <c r="N979" s="1" t="s">
        <v>89</v>
      </c>
      <c r="O979" s="1" t="s">
        <v>1833</v>
      </c>
      <c r="P979" s="1" t="s">
        <v>1833</v>
      </c>
      <c r="Q979" s="1" t="s">
        <v>3692</v>
      </c>
      <c r="R979" s="1" t="s">
        <v>1833</v>
      </c>
      <c r="S979" s="1" t="s">
        <v>3700</v>
      </c>
      <c r="T979" s="1" t="s">
        <v>4371</v>
      </c>
      <c r="U979" s="1" t="s">
        <v>1833</v>
      </c>
      <c r="V979" s="1" t="s">
        <v>1833</v>
      </c>
      <c r="W979" s="1" t="s">
        <v>3695</v>
      </c>
      <c r="X979" s="1" t="s">
        <v>12249</v>
      </c>
      <c r="Y979" s="2">
        <f>X980-'Bloco 1 10s Com RTOS RX'!$X979</f>
        <v>0.0001157407407</v>
      </c>
      <c r="Z979" s="1">
        <f>SUM(LEN(",CO_MQ135|"),'Bloco 1 10s Com RTOS RX'!$H979,LEN(",CO2_MQ135|"),'Bloco 1 10s Com RTOS RX'!$I979,LEN(",Alcool_MQ135|"),'Bloco 1 10s Com RTOS RX'!$J979,LEN(",Alcool_MQ135|"),'Bloco 1 10s Com RTOS RX'!$K979,LEN(",Toluen_MQ135|"),'Bloco 1 10s Com RTOS RX'!$L979,LEN(",MH4_MQ135|"),'Bloco 1 10s Com RTOS RX'!$M979,LEN(",O3_MQ131|"),'Bloco 1 10s Com RTOS RX'!$N979)*8</f>
        <v>672</v>
      </c>
    </row>
    <row r="980" ht="15.75" customHeight="1">
      <c r="A980" s="1" t="s">
        <v>12250</v>
      </c>
      <c r="B980" s="1" t="s">
        <v>12251</v>
      </c>
      <c r="C980" s="1" t="s">
        <v>8399</v>
      </c>
      <c r="D980" s="1" t="s">
        <v>12252</v>
      </c>
      <c r="E980" s="1" t="s">
        <v>1833</v>
      </c>
      <c r="F980" s="1" t="s">
        <v>1833</v>
      </c>
      <c r="G980" s="1" t="s">
        <v>1833</v>
      </c>
      <c r="H980" s="1" t="s">
        <v>400</v>
      </c>
      <c r="I980" s="1" t="s">
        <v>70</v>
      </c>
      <c r="J980" s="1" t="s">
        <v>77</v>
      </c>
      <c r="K980" s="1" t="s">
        <v>17</v>
      </c>
      <c r="L980" s="1" t="s">
        <v>1023</v>
      </c>
      <c r="M980" s="1" t="s">
        <v>19</v>
      </c>
      <c r="N980" s="1" t="s">
        <v>89</v>
      </c>
      <c r="O980" s="1" t="s">
        <v>1833</v>
      </c>
      <c r="P980" s="1" t="s">
        <v>1833</v>
      </c>
      <c r="Q980" s="1" t="s">
        <v>3692</v>
      </c>
      <c r="R980" s="1" t="s">
        <v>1833</v>
      </c>
      <c r="S980" s="1" t="s">
        <v>3700</v>
      </c>
      <c r="T980" s="1" t="s">
        <v>4371</v>
      </c>
      <c r="U980" s="1" t="s">
        <v>1833</v>
      </c>
      <c r="V980" s="1" t="s">
        <v>1833</v>
      </c>
      <c r="W980" s="1" t="s">
        <v>3695</v>
      </c>
      <c r="X980" s="1" t="s">
        <v>12253</v>
      </c>
      <c r="Y980" s="2">
        <f>X981-'Bloco 1 10s Com RTOS RX'!$X980</f>
        <v>0.0001157407407</v>
      </c>
      <c r="Z980" s="1">
        <f>SUM(LEN(",CO_MQ135|"),'Bloco 1 10s Com RTOS RX'!$H980,LEN(",CO2_MQ135|"),'Bloco 1 10s Com RTOS RX'!$I980,LEN(",Alcool_MQ135|"),'Bloco 1 10s Com RTOS RX'!$J980,LEN(",Alcool_MQ135|"),'Bloco 1 10s Com RTOS RX'!$K980,LEN(",Toluen_MQ135|"),'Bloco 1 10s Com RTOS RX'!$L980,LEN(",MH4_MQ135|"),'Bloco 1 10s Com RTOS RX'!$M980,LEN(",O3_MQ131|"),'Bloco 1 10s Com RTOS RX'!$N980)*8</f>
        <v>672</v>
      </c>
    </row>
    <row r="981" ht="15.75" customHeight="1">
      <c r="A981" s="1" t="s">
        <v>12254</v>
      </c>
      <c r="B981" s="1" t="s">
        <v>12255</v>
      </c>
      <c r="C981" s="1" t="s">
        <v>8399</v>
      </c>
      <c r="D981" s="1" t="s">
        <v>12256</v>
      </c>
      <c r="E981" s="1" t="s">
        <v>1833</v>
      </c>
      <c r="F981" s="1" t="s">
        <v>1833</v>
      </c>
      <c r="G981" s="1" t="s">
        <v>1833</v>
      </c>
      <c r="H981" s="1" t="s">
        <v>131</v>
      </c>
      <c r="I981" s="1" t="s">
        <v>76</v>
      </c>
      <c r="J981" s="1" t="s">
        <v>77</v>
      </c>
      <c r="K981" s="1" t="s">
        <v>17</v>
      </c>
      <c r="L981" s="1" t="s">
        <v>3750</v>
      </c>
      <c r="M981" s="1" t="s">
        <v>19</v>
      </c>
      <c r="N981" s="1" t="s">
        <v>23</v>
      </c>
      <c r="O981" s="1" t="s">
        <v>1833</v>
      </c>
      <c r="P981" s="1" t="s">
        <v>1833</v>
      </c>
      <c r="Q981" s="1" t="s">
        <v>3692</v>
      </c>
      <c r="R981" s="1" t="s">
        <v>1833</v>
      </c>
      <c r="S981" s="1" t="s">
        <v>3700</v>
      </c>
      <c r="T981" s="1" t="s">
        <v>4371</v>
      </c>
      <c r="U981" s="1" t="s">
        <v>1833</v>
      </c>
      <c r="V981" s="1" t="s">
        <v>1833</v>
      </c>
      <c r="W981" s="1" t="s">
        <v>3695</v>
      </c>
      <c r="X981" s="1" t="s">
        <v>12257</v>
      </c>
      <c r="Y981" s="2">
        <f>X982-'Bloco 1 10s Com RTOS RX'!$X981</f>
        <v>0.0001157407407</v>
      </c>
      <c r="Z981" s="1">
        <f>SUM(LEN(",CO_MQ135|"),'Bloco 1 10s Com RTOS RX'!$H981,LEN(",CO2_MQ135|"),'Bloco 1 10s Com RTOS RX'!$I981,LEN(",Alcool_MQ135|"),'Bloco 1 10s Com RTOS RX'!$J981,LEN(",Alcool_MQ135|"),'Bloco 1 10s Com RTOS RX'!$K981,LEN(",Toluen_MQ135|"),'Bloco 1 10s Com RTOS RX'!$L981,LEN(",MH4_MQ135|"),'Bloco 1 10s Com RTOS RX'!$M981,LEN(",O3_MQ131|"),'Bloco 1 10s Com RTOS RX'!$N981)*8</f>
        <v>672</v>
      </c>
    </row>
    <row r="982" ht="15.75" customHeight="1">
      <c r="A982" s="1" t="s">
        <v>12258</v>
      </c>
      <c r="B982" s="1" t="s">
        <v>12259</v>
      </c>
      <c r="C982" s="1" t="s">
        <v>8399</v>
      </c>
      <c r="D982" s="1" t="s">
        <v>12260</v>
      </c>
      <c r="E982" s="1" t="s">
        <v>1833</v>
      </c>
      <c r="F982" s="1" t="s">
        <v>1833</v>
      </c>
      <c r="G982" s="1" t="s">
        <v>1833</v>
      </c>
      <c r="H982" s="1" t="s">
        <v>247</v>
      </c>
      <c r="I982" s="1" t="s">
        <v>70</v>
      </c>
      <c r="J982" s="1" t="s">
        <v>71</v>
      </c>
      <c r="K982" s="1" t="s">
        <v>17</v>
      </c>
      <c r="L982" s="1" t="s">
        <v>1023</v>
      </c>
      <c r="M982" s="1" t="s">
        <v>19</v>
      </c>
      <c r="N982" s="1" t="s">
        <v>247</v>
      </c>
      <c r="O982" s="1" t="s">
        <v>1833</v>
      </c>
      <c r="P982" s="1" t="s">
        <v>1833</v>
      </c>
      <c r="Q982" s="1" t="s">
        <v>3692</v>
      </c>
      <c r="R982" s="1" t="s">
        <v>1833</v>
      </c>
      <c r="S982" s="1" t="s">
        <v>3700</v>
      </c>
      <c r="T982" s="1" t="s">
        <v>4371</v>
      </c>
      <c r="U982" s="1" t="s">
        <v>1833</v>
      </c>
      <c r="V982" s="1" t="s">
        <v>1833</v>
      </c>
      <c r="W982" s="1" t="s">
        <v>3695</v>
      </c>
      <c r="X982" s="1" t="s">
        <v>12261</v>
      </c>
      <c r="Y982" s="2">
        <f>X983-'Bloco 1 10s Com RTOS RX'!$X982</f>
        <v>0.0001157407407</v>
      </c>
      <c r="Z982" s="1">
        <f>SUM(LEN(",CO_MQ135|"),'Bloco 1 10s Com RTOS RX'!$H982,LEN(",CO2_MQ135|"),'Bloco 1 10s Com RTOS RX'!$I982,LEN(",Alcool_MQ135|"),'Bloco 1 10s Com RTOS RX'!$J982,LEN(",Alcool_MQ135|"),'Bloco 1 10s Com RTOS RX'!$K982,LEN(",Toluen_MQ135|"),'Bloco 1 10s Com RTOS RX'!$L982,LEN(",MH4_MQ135|"),'Bloco 1 10s Com RTOS RX'!$M982,LEN(",O3_MQ131|"),'Bloco 1 10s Com RTOS RX'!$N982)*8</f>
        <v>672</v>
      </c>
    </row>
    <row r="983" ht="15.75" customHeight="1">
      <c r="A983" s="1" t="s">
        <v>12262</v>
      </c>
      <c r="B983" s="1" t="s">
        <v>12263</v>
      </c>
      <c r="C983" s="1" t="s">
        <v>8399</v>
      </c>
      <c r="D983" s="1" t="s">
        <v>12264</v>
      </c>
      <c r="E983" s="1" t="s">
        <v>1833</v>
      </c>
      <c r="F983" s="1" t="s">
        <v>1833</v>
      </c>
      <c r="G983" s="1" t="s">
        <v>1833</v>
      </c>
      <c r="H983" s="1" t="s">
        <v>69</v>
      </c>
      <c r="I983" s="1" t="s">
        <v>70</v>
      </c>
      <c r="J983" s="1" t="s">
        <v>71</v>
      </c>
      <c r="K983" s="1" t="s">
        <v>17</v>
      </c>
      <c r="L983" s="1" t="s">
        <v>72</v>
      </c>
      <c r="M983" s="1" t="s">
        <v>19</v>
      </c>
      <c r="N983" s="1" t="s">
        <v>89</v>
      </c>
      <c r="O983" s="1" t="s">
        <v>1833</v>
      </c>
      <c r="P983" s="1" t="s">
        <v>1833</v>
      </c>
      <c r="Q983" s="1" t="s">
        <v>3692</v>
      </c>
      <c r="R983" s="1" t="s">
        <v>1833</v>
      </c>
      <c r="S983" s="1" t="s">
        <v>3700</v>
      </c>
      <c r="T983" s="1" t="s">
        <v>4371</v>
      </c>
      <c r="U983" s="1" t="s">
        <v>1833</v>
      </c>
      <c r="V983" s="1" t="s">
        <v>1833</v>
      </c>
      <c r="W983" s="1" t="s">
        <v>3695</v>
      </c>
      <c r="X983" s="1" t="s">
        <v>12265</v>
      </c>
      <c r="Y983" s="2">
        <f>X984-'Bloco 1 10s Com RTOS RX'!$X983</f>
        <v>0.0001273148148</v>
      </c>
      <c r="Z983" s="1">
        <f>SUM(LEN(",CO_MQ135|"),'Bloco 1 10s Com RTOS RX'!$H983,LEN(",CO2_MQ135|"),'Bloco 1 10s Com RTOS RX'!$I983,LEN(",Alcool_MQ135|"),'Bloco 1 10s Com RTOS RX'!$J983,LEN(",Alcool_MQ135|"),'Bloco 1 10s Com RTOS RX'!$K983,LEN(",Toluen_MQ135|"),'Bloco 1 10s Com RTOS RX'!$L983,LEN(",MH4_MQ135|"),'Bloco 1 10s Com RTOS RX'!$M983,LEN(",O3_MQ131|"),'Bloco 1 10s Com RTOS RX'!$N983)*8</f>
        <v>672</v>
      </c>
    </row>
    <row r="984" ht="15.75" customHeight="1">
      <c r="A984" s="1" t="s">
        <v>12266</v>
      </c>
      <c r="B984" s="1" t="s">
        <v>12267</v>
      </c>
      <c r="C984" s="1" t="s">
        <v>8399</v>
      </c>
      <c r="D984" s="1" t="s">
        <v>12268</v>
      </c>
      <c r="E984" s="1" t="s">
        <v>1833</v>
      </c>
      <c r="F984" s="1" t="s">
        <v>1833</v>
      </c>
      <c r="G984" s="1" t="s">
        <v>1833</v>
      </c>
      <c r="H984" s="1" t="s">
        <v>948</v>
      </c>
      <c r="I984" s="1" t="s">
        <v>107</v>
      </c>
      <c r="J984" s="1" t="s">
        <v>108</v>
      </c>
      <c r="K984" s="1" t="s">
        <v>103</v>
      </c>
      <c r="L984" s="1" t="s">
        <v>31</v>
      </c>
      <c r="M984" s="1" t="s">
        <v>152</v>
      </c>
      <c r="N984" s="1" t="s">
        <v>89</v>
      </c>
      <c r="O984" s="1" t="s">
        <v>1833</v>
      </c>
      <c r="P984" s="1" t="s">
        <v>1833</v>
      </c>
      <c r="Q984" s="1" t="s">
        <v>3692</v>
      </c>
      <c r="R984" s="1" t="s">
        <v>1833</v>
      </c>
      <c r="S984" s="1" t="s">
        <v>3700</v>
      </c>
      <c r="T984" s="1" t="s">
        <v>4371</v>
      </c>
      <c r="U984" s="1" t="s">
        <v>1833</v>
      </c>
      <c r="V984" s="1" t="s">
        <v>1833</v>
      </c>
      <c r="W984" s="1" t="s">
        <v>3695</v>
      </c>
      <c r="X984" s="1" t="s">
        <v>12269</v>
      </c>
      <c r="Y984" s="2">
        <f>X985-'Bloco 1 10s Com RTOS RX'!$X984</f>
        <v>0.0001041666667</v>
      </c>
      <c r="Z984" s="1">
        <f>SUM(LEN(",CO_MQ135|"),'Bloco 1 10s Com RTOS RX'!$H984,LEN(",CO2_MQ135|"),'Bloco 1 10s Com RTOS RX'!$I984,LEN(",Alcool_MQ135|"),'Bloco 1 10s Com RTOS RX'!$J984,LEN(",Alcool_MQ135|"),'Bloco 1 10s Com RTOS RX'!$K984,LEN(",Toluen_MQ135|"),'Bloco 1 10s Com RTOS RX'!$L984,LEN(",MH4_MQ135|"),'Bloco 1 10s Com RTOS RX'!$M984,LEN(",O3_MQ131|"),'Bloco 1 10s Com RTOS RX'!$N984)*8</f>
        <v>672</v>
      </c>
    </row>
    <row r="985" ht="15.75" customHeight="1">
      <c r="A985" s="1" t="s">
        <v>12270</v>
      </c>
      <c r="B985" s="1" t="s">
        <v>12271</v>
      </c>
      <c r="C985" s="1" t="s">
        <v>8399</v>
      </c>
      <c r="D985" s="1" t="s">
        <v>12272</v>
      </c>
      <c r="E985" s="1" t="s">
        <v>1833</v>
      </c>
      <c r="F985" s="1" t="s">
        <v>1833</v>
      </c>
      <c r="G985" s="1" t="s">
        <v>1833</v>
      </c>
      <c r="H985" s="1" t="s">
        <v>247</v>
      </c>
      <c r="I985" s="1" t="s">
        <v>70</v>
      </c>
      <c r="J985" s="1" t="s">
        <v>71</v>
      </c>
      <c r="K985" s="1" t="s">
        <v>17</v>
      </c>
      <c r="L985" s="1" t="s">
        <v>1023</v>
      </c>
      <c r="M985" s="1" t="s">
        <v>19</v>
      </c>
      <c r="N985" s="1" t="s">
        <v>89</v>
      </c>
      <c r="O985" s="1" t="s">
        <v>1833</v>
      </c>
      <c r="P985" s="1" t="s">
        <v>1833</v>
      </c>
      <c r="Q985" s="1" t="s">
        <v>3692</v>
      </c>
      <c r="R985" s="1" t="s">
        <v>1833</v>
      </c>
      <c r="S985" s="1" t="s">
        <v>3700</v>
      </c>
      <c r="T985" s="1" t="s">
        <v>4371</v>
      </c>
      <c r="U985" s="1" t="s">
        <v>1833</v>
      </c>
      <c r="V985" s="1" t="s">
        <v>1833</v>
      </c>
      <c r="W985" s="1" t="s">
        <v>3695</v>
      </c>
      <c r="X985" s="1" t="s">
        <v>12273</v>
      </c>
      <c r="Y985" s="2">
        <f>X986-'Bloco 1 10s Com RTOS RX'!$X985</f>
        <v>0.0001157407407</v>
      </c>
      <c r="Z985" s="1">
        <f>SUM(LEN(",CO_MQ135|"),'Bloco 1 10s Com RTOS RX'!$H985,LEN(",CO2_MQ135|"),'Bloco 1 10s Com RTOS RX'!$I985,LEN(",Alcool_MQ135|"),'Bloco 1 10s Com RTOS RX'!$J985,LEN(",Alcool_MQ135|"),'Bloco 1 10s Com RTOS RX'!$K985,LEN(",Toluen_MQ135|"),'Bloco 1 10s Com RTOS RX'!$L985,LEN(",MH4_MQ135|"),'Bloco 1 10s Com RTOS RX'!$M985,LEN(",O3_MQ131|"),'Bloco 1 10s Com RTOS RX'!$N985)*8</f>
        <v>672</v>
      </c>
    </row>
    <row r="986" ht="15.75" customHeight="1">
      <c r="A986" s="1" t="s">
        <v>12274</v>
      </c>
      <c r="B986" s="1" t="s">
        <v>12275</v>
      </c>
      <c r="C986" s="1" t="s">
        <v>8399</v>
      </c>
      <c r="D986" s="1" t="s">
        <v>12276</v>
      </c>
      <c r="E986" s="1" t="s">
        <v>1833</v>
      </c>
      <c r="F986" s="1" t="s">
        <v>1833</v>
      </c>
      <c r="G986" s="1" t="s">
        <v>1833</v>
      </c>
      <c r="H986" s="1" t="s">
        <v>336</v>
      </c>
      <c r="I986" s="1" t="s">
        <v>3807</v>
      </c>
      <c r="J986" s="1" t="s">
        <v>3808</v>
      </c>
      <c r="K986" s="1" t="s">
        <v>26</v>
      </c>
      <c r="L986" s="1" t="s">
        <v>140</v>
      </c>
      <c r="M986" s="1" t="s">
        <v>28</v>
      </c>
      <c r="N986" s="1" t="s">
        <v>89</v>
      </c>
      <c r="O986" s="1" t="s">
        <v>1833</v>
      </c>
      <c r="P986" s="1" t="s">
        <v>1833</v>
      </c>
      <c r="Q986" s="1" t="s">
        <v>3692</v>
      </c>
      <c r="R986" s="1" t="s">
        <v>1833</v>
      </c>
      <c r="S986" s="1" t="s">
        <v>3700</v>
      </c>
      <c r="T986" s="1" t="s">
        <v>4371</v>
      </c>
      <c r="U986" s="1" t="s">
        <v>1833</v>
      </c>
      <c r="V986" s="1" t="s">
        <v>1833</v>
      </c>
      <c r="W986" s="1" t="s">
        <v>3695</v>
      </c>
      <c r="X986" s="1" t="s">
        <v>12277</v>
      </c>
      <c r="Y986" s="2">
        <f>X987-'Bloco 1 10s Com RTOS RX'!$X986</f>
        <v>0.0001273148148</v>
      </c>
      <c r="Z986" s="1">
        <f>SUM(LEN(",CO_MQ135|"),'Bloco 1 10s Com RTOS RX'!$H986,LEN(",CO2_MQ135|"),'Bloco 1 10s Com RTOS RX'!$I986,LEN(",Alcool_MQ135|"),'Bloco 1 10s Com RTOS RX'!$J986,LEN(",Alcool_MQ135|"),'Bloco 1 10s Com RTOS RX'!$K986,LEN(",Toluen_MQ135|"),'Bloco 1 10s Com RTOS RX'!$L986,LEN(",MH4_MQ135|"),'Bloco 1 10s Com RTOS RX'!$M986,LEN(",O3_MQ131|"),'Bloco 1 10s Com RTOS RX'!$N986)*8</f>
        <v>672</v>
      </c>
    </row>
    <row r="987" ht="15.75" customHeight="1">
      <c r="A987" s="1" t="s">
        <v>12278</v>
      </c>
      <c r="B987" s="1" t="s">
        <v>12279</v>
      </c>
      <c r="C987" s="1" t="s">
        <v>8399</v>
      </c>
      <c r="D987" s="1" t="s">
        <v>12280</v>
      </c>
      <c r="E987" s="1" t="s">
        <v>1833</v>
      </c>
      <c r="F987" s="1" t="s">
        <v>1833</v>
      </c>
      <c r="G987" s="1" t="s">
        <v>1833</v>
      </c>
      <c r="H987" s="1" t="s">
        <v>150</v>
      </c>
      <c r="I987" s="1" t="s">
        <v>76</v>
      </c>
      <c r="J987" s="1" t="s">
        <v>151</v>
      </c>
      <c r="K987" s="1" t="s">
        <v>83</v>
      </c>
      <c r="L987" s="1" t="s">
        <v>84</v>
      </c>
      <c r="M987" s="1" t="s">
        <v>19</v>
      </c>
      <c r="N987" s="1" t="s">
        <v>89</v>
      </c>
      <c r="O987" s="1" t="s">
        <v>1833</v>
      </c>
      <c r="P987" s="1" t="s">
        <v>1833</v>
      </c>
      <c r="Q987" s="1" t="s">
        <v>3692</v>
      </c>
      <c r="R987" s="1" t="s">
        <v>1833</v>
      </c>
      <c r="S987" s="1" t="s">
        <v>3700</v>
      </c>
      <c r="T987" s="1" t="s">
        <v>4371</v>
      </c>
      <c r="U987" s="1" t="s">
        <v>1833</v>
      </c>
      <c r="V987" s="1" t="s">
        <v>1833</v>
      </c>
      <c r="W987" s="1" t="s">
        <v>3695</v>
      </c>
      <c r="X987" s="1" t="s">
        <v>12281</v>
      </c>
      <c r="Y987" s="2">
        <f>X988-'Bloco 1 10s Com RTOS RX'!$X987</f>
        <v>0.0001157407407</v>
      </c>
      <c r="Z987" s="1">
        <f>SUM(LEN(",CO_MQ135|"),'Bloco 1 10s Com RTOS RX'!$H987,LEN(",CO2_MQ135|"),'Bloco 1 10s Com RTOS RX'!$I987,LEN(",Alcool_MQ135|"),'Bloco 1 10s Com RTOS RX'!$J987,LEN(",Alcool_MQ135|"),'Bloco 1 10s Com RTOS RX'!$K987,LEN(",Toluen_MQ135|"),'Bloco 1 10s Com RTOS RX'!$L987,LEN(",MH4_MQ135|"),'Bloco 1 10s Com RTOS RX'!$M987,LEN(",O3_MQ131|"),'Bloco 1 10s Com RTOS RX'!$N987)*8</f>
        <v>672</v>
      </c>
    </row>
    <row r="988" ht="15.75" customHeight="1">
      <c r="A988" s="1" t="s">
        <v>12282</v>
      </c>
      <c r="B988" s="1" t="s">
        <v>12283</v>
      </c>
      <c r="C988" s="1" t="s">
        <v>8399</v>
      </c>
      <c r="D988" s="1" t="s">
        <v>12284</v>
      </c>
      <c r="E988" s="1" t="s">
        <v>1833</v>
      </c>
      <c r="F988" s="1" t="s">
        <v>1833</v>
      </c>
      <c r="G988" s="1" t="s">
        <v>1833</v>
      </c>
      <c r="H988" s="1" t="s">
        <v>247</v>
      </c>
      <c r="I988" s="1" t="s">
        <v>70</v>
      </c>
      <c r="J988" s="1" t="s">
        <v>71</v>
      </c>
      <c r="K988" s="1" t="s">
        <v>17</v>
      </c>
      <c r="L988" s="1" t="s">
        <v>1023</v>
      </c>
      <c r="M988" s="1" t="s">
        <v>19</v>
      </c>
      <c r="N988" s="1" t="s">
        <v>89</v>
      </c>
      <c r="O988" s="1" t="s">
        <v>1833</v>
      </c>
      <c r="P988" s="1" t="s">
        <v>1833</v>
      </c>
      <c r="Q988" s="1" t="s">
        <v>3692</v>
      </c>
      <c r="R988" s="1" t="s">
        <v>1833</v>
      </c>
      <c r="S988" s="1" t="s">
        <v>3700</v>
      </c>
      <c r="T988" s="1" t="s">
        <v>4371</v>
      </c>
      <c r="U988" s="1" t="s">
        <v>1833</v>
      </c>
      <c r="V988" s="1" t="s">
        <v>1833</v>
      </c>
      <c r="W988" s="1" t="s">
        <v>3695</v>
      </c>
      <c r="X988" s="1" t="s">
        <v>5792</v>
      </c>
      <c r="Y988" s="2">
        <f>X989-'Bloco 1 10s Com RTOS RX'!$X988</f>
        <v>0.0001157407407</v>
      </c>
      <c r="Z988" s="1">
        <f>SUM(LEN(",CO_MQ135|"),'Bloco 1 10s Com RTOS RX'!$H988,LEN(",CO2_MQ135|"),'Bloco 1 10s Com RTOS RX'!$I988,LEN(",Alcool_MQ135|"),'Bloco 1 10s Com RTOS RX'!$J988,LEN(",Alcool_MQ135|"),'Bloco 1 10s Com RTOS RX'!$K988,LEN(",Toluen_MQ135|"),'Bloco 1 10s Com RTOS RX'!$L988,LEN(",MH4_MQ135|"),'Bloco 1 10s Com RTOS RX'!$M988,LEN(",O3_MQ131|"),'Bloco 1 10s Com RTOS RX'!$N988)*8</f>
        <v>672</v>
      </c>
    </row>
    <row r="989" ht="15.75" customHeight="1">
      <c r="A989" s="1" t="s">
        <v>12285</v>
      </c>
      <c r="B989" s="1" t="s">
        <v>12286</v>
      </c>
      <c r="C989" s="1" t="s">
        <v>8399</v>
      </c>
      <c r="D989" s="1" t="s">
        <v>12287</v>
      </c>
      <c r="E989" s="1" t="s">
        <v>1833</v>
      </c>
      <c r="F989" s="1" t="s">
        <v>1833</v>
      </c>
      <c r="G989" s="1" t="s">
        <v>1833</v>
      </c>
      <c r="H989" s="1" t="s">
        <v>69</v>
      </c>
      <c r="I989" s="1" t="s">
        <v>70</v>
      </c>
      <c r="J989" s="1" t="s">
        <v>71</v>
      </c>
      <c r="K989" s="1" t="s">
        <v>17</v>
      </c>
      <c r="L989" s="1" t="s">
        <v>72</v>
      </c>
      <c r="M989" s="1" t="s">
        <v>19</v>
      </c>
      <c r="N989" s="1" t="s">
        <v>357</v>
      </c>
      <c r="O989" s="1" t="s">
        <v>1833</v>
      </c>
      <c r="P989" s="1" t="s">
        <v>1833</v>
      </c>
      <c r="Q989" s="1" t="s">
        <v>3692</v>
      </c>
      <c r="R989" s="1" t="s">
        <v>1833</v>
      </c>
      <c r="S989" s="1" t="s">
        <v>3700</v>
      </c>
      <c r="T989" s="1" t="s">
        <v>4371</v>
      </c>
      <c r="U989" s="1" t="s">
        <v>1833</v>
      </c>
      <c r="V989" s="1" t="s">
        <v>1833</v>
      </c>
      <c r="W989" s="1" t="s">
        <v>3695</v>
      </c>
      <c r="X989" s="1" t="s">
        <v>12288</v>
      </c>
      <c r="Y989" s="2">
        <f>X990-'Bloco 1 10s Com RTOS RX'!$X989</f>
        <v>0.0001157407407</v>
      </c>
      <c r="Z989" s="1">
        <f>SUM(LEN(",CO_MQ135|"),'Bloco 1 10s Com RTOS RX'!$H989,LEN(",CO2_MQ135|"),'Bloco 1 10s Com RTOS RX'!$I989,LEN(",Alcool_MQ135|"),'Bloco 1 10s Com RTOS RX'!$J989,LEN(",Alcool_MQ135|"),'Bloco 1 10s Com RTOS RX'!$K989,LEN(",Toluen_MQ135|"),'Bloco 1 10s Com RTOS RX'!$L989,LEN(",MH4_MQ135|"),'Bloco 1 10s Com RTOS RX'!$M989,LEN(",O3_MQ131|"),'Bloco 1 10s Com RTOS RX'!$N989)*8</f>
        <v>672</v>
      </c>
    </row>
    <row r="990" ht="15.75" customHeight="1">
      <c r="A990" s="1" t="s">
        <v>12289</v>
      </c>
      <c r="B990" s="1" t="s">
        <v>12290</v>
      </c>
      <c r="C990" s="1" t="s">
        <v>8399</v>
      </c>
      <c r="D990" s="1" t="s">
        <v>12291</v>
      </c>
      <c r="E990" s="1" t="s">
        <v>1833</v>
      </c>
      <c r="F990" s="1" t="s">
        <v>1833</v>
      </c>
      <c r="G990" s="1" t="s">
        <v>1833</v>
      </c>
      <c r="H990" s="1" t="s">
        <v>406</v>
      </c>
      <c r="I990" s="1" t="s">
        <v>744</v>
      </c>
      <c r="J990" s="1" t="s">
        <v>151</v>
      </c>
      <c r="K990" s="1" t="s">
        <v>83</v>
      </c>
      <c r="L990" s="1" t="s">
        <v>213</v>
      </c>
      <c r="M990" s="1" t="s">
        <v>152</v>
      </c>
      <c r="N990" s="1" t="s">
        <v>357</v>
      </c>
      <c r="O990" s="1" t="s">
        <v>1833</v>
      </c>
      <c r="P990" s="1" t="s">
        <v>1833</v>
      </c>
      <c r="Q990" s="1" t="s">
        <v>3692</v>
      </c>
      <c r="R990" s="1" t="s">
        <v>1833</v>
      </c>
      <c r="S990" s="1" t="s">
        <v>3700</v>
      </c>
      <c r="T990" s="1" t="s">
        <v>4371</v>
      </c>
      <c r="U990" s="1" t="s">
        <v>1833</v>
      </c>
      <c r="V990" s="1" t="s">
        <v>1833</v>
      </c>
      <c r="W990" s="1" t="s">
        <v>3695</v>
      </c>
      <c r="X990" s="1" t="s">
        <v>12292</v>
      </c>
      <c r="Y990" s="2">
        <f>X991-'Bloco 1 10s Com RTOS RX'!$X990</f>
        <v>0.0001157407407</v>
      </c>
      <c r="Z990" s="1">
        <f>SUM(LEN(",CO_MQ135|"),'Bloco 1 10s Com RTOS RX'!$H990,LEN(",CO2_MQ135|"),'Bloco 1 10s Com RTOS RX'!$I990,LEN(",Alcool_MQ135|"),'Bloco 1 10s Com RTOS RX'!$J990,LEN(",Alcool_MQ135|"),'Bloco 1 10s Com RTOS RX'!$K990,LEN(",Toluen_MQ135|"),'Bloco 1 10s Com RTOS RX'!$L990,LEN(",MH4_MQ135|"),'Bloco 1 10s Com RTOS RX'!$M990,LEN(",O3_MQ131|"),'Bloco 1 10s Com RTOS RX'!$N990)*8</f>
        <v>672</v>
      </c>
    </row>
    <row r="991" ht="15.75" customHeight="1">
      <c r="A991" s="1" t="s">
        <v>12293</v>
      </c>
      <c r="B991" s="1" t="s">
        <v>12294</v>
      </c>
      <c r="C991" s="1" t="s">
        <v>8399</v>
      </c>
      <c r="D991" s="1" t="s">
        <v>12295</v>
      </c>
      <c r="E991" s="1" t="s">
        <v>1833</v>
      </c>
      <c r="F991" s="1" t="s">
        <v>1833</v>
      </c>
      <c r="G991" s="1" t="s">
        <v>1833</v>
      </c>
      <c r="H991" s="1" t="s">
        <v>131</v>
      </c>
      <c r="I991" s="1" t="s">
        <v>76</v>
      </c>
      <c r="J991" s="1" t="s">
        <v>77</v>
      </c>
      <c r="K991" s="1" t="s">
        <v>17</v>
      </c>
      <c r="L991" s="1" t="s">
        <v>3750</v>
      </c>
      <c r="M991" s="1" t="s">
        <v>19</v>
      </c>
      <c r="N991" s="1" t="s">
        <v>14</v>
      </c>
      <c r="O991" s="1" t="s">
        <v>1833</v>
      </c>
      <c r="P991" s="1" t="s">
        <v>1833</v>
      </c>
      <c r="Q991" s="1" t="s">
        <v>3692</v>
      </c>
      <c r="R991" s="1" t="s">
        <v>1833</v>
      </c>
      <c r="S991" s="1" t="s">
        <v>3700</v>
      </c>
      <c r="T991" s="1" t="s">
        <v>4371</v>
      </c>
      <c r="U991" s="1" t="s">
        <v>1833</v>
      </c>
      <c r="V991" s="1" t="s">
        <v>1833</v>
      </c>
      <c r="W991" s="1" t="s">
        <v>3695</v>
      </c>
      <c r="X991" s="1" t="s">
        <v>12296</v>
      </c>
      <c r="Y991" s="2">
        <f>X992-'Bloco 1 10s Com RTOS RX'!$X991</f>
        <v>0.0001157407407</v>
      </c>
      <c r="Z991" s="1">
        <f>SUM(LEN(",CO_MQ135|"),'Bloco 1 10s Com RTOS RX'!$H991,LEN(",CO2_MQ135|"),'Bloco 1 10s Com RTOS RX'!$I991,LEN(",Alcool_MQ135|"),'Bloco 1 10s Com RTOS RX'!$J991,LEN(",Alcool_MQ135|"),'Bloco 1 10s Com RTOS RX'!$K991,LEN(",Toluen_MQ135|"),'Bloco 1 10s Com RTOS RX'!$L991,LEN(",MH4_MQ135|"),'Bloco 1 10s Com RTOS RX'!$M991,LEN(",O3_MQ131|"),'Bloco 1 10s Com RTOS RX'!$N991)*8</f>
        <v>672</v>
      </c>
    </row>
    <row r="992" ht="15.75" customHeight="1">
      <c r="A992" s="1" t="s">
        <v>12297</v>
      </c>
      <c r="B992" s="1" t="s">
        <v>12298</v>
      </c>
      <c r="C992" s="1" t="s">
        <v>8399</v>
      </c>
      <c r="D992" s="1" t="s">
        <v>12299</v>
      </c>
      <c r="E992" s="1" t="s">
        <v>1833</v>
      </c>
      <c r="F992" s="1" t="s">
        <v>1833</v>
      </c>
      <c r="G992" s="1" t="s">
        <v>1833</v>
      </c>
      <c r="H992" s="1" t="s">
        <v>14</v>
      </c>
      <c r="I992" s="1" t="s">
        <v>15</v>
      </c>
      <c r="J992" s="1" t="s">
        <v>16</v>
      </c>
      <c r="K992" s="1" t="s">
        <v>17</v>
      </c>
      <c r="L992" s="1" t="s">
        <v>18</v>
      </c>
      <c r="M992" s="1" t="s">
        <v>19</v>
      </c>
      <c r="N992" s="1" t="s">
        <v>4166</v>
      </c>
      <c r="O992" s="1" t="s">
        <v>1833</v>
      </c>
      <c r="P992" s="1" t="s">
        <v>1833</v>
      </c>
      <c r="Q992" s="1" t="s">
        <v>3692</v>
      </c>
      <c r="R992" s="1" t="s">
        <v>1833</v>
      </c>
      <c r="S992" s="1" t="s">
        <v>3700</v>
      </c>
      <c r="T992" s="1" t="s">
        <v>4371</v>
      </c>
      <c r="U992" s="1" t="s">
        <v>1833</v>
      </c>
      <c r="V992" s="1" t="s">
        <v>1833</v>
      </c>
      <c r="W992" s="1" t="s">
        <v>3695</v>
      </c>
      <c r="X992" s="1" t="s">
        <v>12300</v>
      </c>
      <c r="Y992" s="2">
        <f>X993-'Bloco 1 10s Com RTOS RX'!$X992</f>
        <v>0.0001157407407</v>
      </c>
      <c r="Z992" s="1">
        <f>SUM(LEN(",CO_MQ135|"),'Bloco 1 10s Com RTOS RX'!$H992,LEN(",CO2_MQ135|"),'Bloco 1 10s Com RTOS RX'!$I992,LEN(",Alcool_MQ135|"),'Bloco 1 10s Com RTOS RX'!$J992,LEN(",Alcool_MQ135|"),'Bloco 1 10s Com RTOS RX'!$K992,LEN(",Toluen_MQ135|"),'Bloco 1 10s Com RTOS RX'!$L992,LEN(",MH4_MQ135|"),'Bloco 1 10s Com RTOS RX'!$M992,LEN(",O3_MQ131|"),'Bloco 1 10s Com RTOS RX'!$N992)*8</f>
        <v>672</v>
      </c>
    </row>
    <row r="993" ht="15.75" customHeight="1">
      <c r="A993" s="1" t="s">
        <v>12301</v>
      </c>
      <c r="B993" s="1" t="s">
        <v>12302</v>
      </c>
      <c r="C993" s="1" t="s">
        <v>8399</v>
      </c>
      <c r="D993" s="1" t="s">
        <v>12303</v>
      </c>
      <c r="E993" s="1" t="s">
        <v>1833</v>
      </c>
      <c r="F993" s="1" t="s">
        <v>1833</v>
      </c>
      <c r="G993" s="1" t="s">
        <v>1833</v>
      </c>
      <c r="H993" s="1" t="s">
        <v>69</v>
      </c>
      <c r="I993" s="1" t="s">
        <v>70</v>
      </c>
      <c r="J993" s="1" t="s">
        <v>71</v>
      </c>
      <c r="K993" s="1" t="s">
        <v>17</v>
      </c>
      <c r="L993" s="1" t="s">
        <v>72</v>
      </c>
      <c r="M993" s="1" t="s">
        <v>19</v>
      </c>
      <c r="N993" s="1" t="s">
        <v>89</v>
      </c>
      <c r="O993" s="1" t="s">
        <v>1833</v>
      </c>
      <c r="P993" s="1" t="s">
        <v>1833</v>
      </c>
      <c r="Q993" s="1" t="s">
        <v>3692</v>
      </c>
      <c r="R993" s="1" t="s">
        <v>1833</v>
      </c>
      <c r="S993" s="1" t="s">
        <v>3700</v>
      </c>
      <c r="T993" s="1" t="s">
        <v>4371</v>
      </c>
      <c r="U993" s="1" t="s">
        <v>1833</v>
      </c>
      <c r="V993" s="1" t="s">
        <v>1833</v>
      </c>
      <c r="W993" s="1" t="s">
        <v>3695</v>
      </c>
      <c r="X993" s="1" t="s">
        <v>12304</v>
      </c>
      <c r="Y993" s="2">
        <f>X994-'Bloco 1 10s Com RTOS RX'!$X993</f>
        <v>0.0001157407407</v>
      </c>
      <c r="Z993" s="1">
        <f>SUM(LEN(",CO_MQ135|"),'Bloco 1 10s Com RTOS RX'!$H993,LEN(",CO2_MQ135|"),'Bloco 1 10s Com RTOS RX'!$I993,LEN(",Alcool_MQ135|"),'Bloco 1 10s Com RTOS RX'!$J993,LEN(",Alcool_MQ135|"),'Bloco 1 10s Com RTOS RX'!$K993,LEN(",Toluen_MQ135|"),'Bloco 1 10s Com RTOS RX'!$L993,LEN(",MH4_MQ135|"),'Bloco 1 10s Com RTOS RX'!$M993,LEN(",O3_MQ131|"),'Bloco 1 10s Com RTOS RX'!$N993)*8</f>
        <v>672</v>
      </c>
    </row>
    <row r="994" ht="15.75" customHeight="1">
      <c r="A994" s="1" t="s">
        <v>12305</v>
      </c>
      <c r="B994" s="1" t="s">
        <v>12306</v>
      </c>
      <c r="C994" s="1" t="s">
        <v>8399</v>
      </c>
      <c r="D994" s="1" t="s">
        <v>12307</v>
      </c>
      <c r="E994" s="1" t="s">
        <v>1833</v>
      </c>
      <c r="F994" s="1" t="s">
        <v>1833</v>
      </c>
      <c r="G994" s="1" t="s">
        <v>1833</v>
      </c>
      <c r="H994" s="1" t="s">
        <v>247</v>
      </c>
      <c r="I994" s="1" t="s">
        <v>70</v>
      </c>
      <c r="J994" s="1" t="s">
        <v>71</v>
      </c>
      <c r="K994" s="1" t="s">
        <v>17</v>
      </c>
      <c r="L994" s="1" t="s">
        <v>1023</v>
      </c>
      <c r="M994" s="1" t="s">
        <v>19</v>
      </c>
      <c r="N994" s="1" t="s">
        <v>89</v>
      </c>
      <c r="O994" s="1" t="s">
        <v>1833</v>
      </c>
      <c r="P994" s="1" t="s">
        <v>1833</v>
      </c>
      <c r="Q994" s="1" t="s">
        <v>3692</v>
      </c>
      <c r="R994" s="1" t="s">
        <v>1833</v>
      </c>
      <c r="S994" s="1" t="s">
        <v>3700</v>
      </c>
      <c r="T994" s="1" t="s">
        <v>4371</v>
      </c>
      <c r="U994" s="1" t="s">
        <v>1833</v>
      </c>
      <c r="V994" s="1" t="s">
        <v>1833</v>
      </c>
      <c r="W994" s="1" t="s">
        <v>3695</v>
      </c>
      <c r="X994" s="1" t="s">
        <v>12308</v>
      </c>
      <c r="Y994" s="2">
        <f>X995-'Bloco 1 10s Com RTOS RX'!$X994</f>
        <v>0.0001157407407</v>
      </c>
      <c r="Z994" s="1">
        <f>SUM(LEN(",CO_MQ135|"),'Bloco 1 10s Com RTOS RX'!$H994,LEN(",CO2_MQ135|"),'Bloco 1 10s Com RTOS RX'!$I994,LEN(",Alcool_MQ135|"),'Bloco 1 10s Com RTOS RX'!$J994,LEN(",Alcool_MQ135|"),'Bloco 1 10s Com RTOS RX'!$K994,LEN(",Toluen_MQ135|"),'Bloco 1 10s Com RTOS RX'!$L994,LEN(",MH4_MQ135|"),'Bloco 1 10s Com RTOS RX'!$M994,LEN(",O3_MQ131|"),'Bloco 1 10s Com RTOS RX'!$N994)*8</f>
        <v>672</v>
      </c>
    </row>
    <row r="995" ht="15.75" customHeight="1">
      <c r="A995" s="1" t="s">
        <v>12309</v>
      </c>
      <c r="B995" s="1" t="s">
        <v>12310</v>
      </c>
      <c r="C995" s="1" t="s">
        <v>8399</v>
      </c>
      <c r="D995" s="1" t="s">
        <v>12311</v>
      </c>
      <c r="E995" s="1" t="s">
        <v>1833</v>
      </c>
      <c r="F995" s="1" t="s">
        <v>1833</v>
      </c>
      <c r="G995" s="1" t="s">
        <v>1833</v>
      </c>
      <c r="H995" s="1" t="s">
        <v>150</v>
      </c>
      <c r="I995" s="1" t="s">
        <v>76</v>
      </c>
      <c r="J995" s="1" t="s">
        <v>151</v>
      </c>
      <c r="K995" s="1" t="s">
        <v>83</v>
      </c>
      <c r="L995" s="1" t="s">
        <v>84</v>
      </c>
      <c r="M995" s="1" t="s">
        <v>19</v>
      </c>
      <c r="N995" s="1" t="s">
        <v>89</v>
      </c>
      <c r="O995" s="1" t="s">
        <v>1833</v>
      </c>
      <c r="P995" s="1" t="s">
        <v>1833</v>
      </c>
      <c r="Q995" s="1" t="s">
        <v>3692</v>
      </c>
      <c r="R995" s="1" t="s">
        <v>1833</v>
      </c>
      <c r="S995" s="1" t="s">
        <v>3700</v>
      </c>
      <c r="T995" s="1" t="s">
        <v>4371</v>
      </c>
      <c r="U995" s="1" t="s">
        <v>1833</v>
      </c>
      <c r="V995" s="1" t="s">
        <v>1833</v>
      </c>
      <c r="W995" s="1" t="s">
        <v>3695</v>
      </c>
      <c r="X995" s="1" t="s">
        <v>12312</v>
      </c>
      <c r="Y995" s="2">
        <f>X996-'Bloco 1 10s Com RTOS RX'!$X995</f>
        <v>0.0002314814815</v>
      </c>
      <c r="Z995" s="1">
        <f>SUM(LEN(",CO_MQ135|"),'Bloco 1 10s Com RTOS RX'!$H995,LEN(",CO2_MQ135|"),'Bloco 1 10s Com RTOS RX'!$I995,LEN(",Alcool_MQ135|"),'Bloco 1 10s Com RTOS RX'!$J995,LEN(",Alcool_MQ135|"),'Bloco 1 10s Com RTOS RX'!$K995,LEN(",Toluen_MQ135|"),'Bloco 1 10s Com RTOS RX'!$L995,LEN(",MH4_MQ135|"),'Bloco 1 10s Com RTOS RX'!$M995,LEN(",O3_MQ131|"),'Bloco 1 10s Com RTOS RX'!$N995)*8</f>
        <v>672</v>
      </c>
    </row>
    <row r="996" ht="15.75" customHeight="1">
      <c r="A996" s="1" t="s">
        <v>12313</v>
      </c>
      <c r="B996" s="1" t="s">
        <v>12314</v>
      </c>
      <c r="C996" s="1" t="s">
        <v>8399</v>
      </c>
      <c r="D996" s="1" t="s">
        <v>12315</v>
      </c>
      <c r="E996" s="1" t="s">
        <v>1833</v>
      </c>
      <c r="F996" s="1" t="s">
        <v>1833</v>
      </c>
      <c r="G996" s="1" t="s">
        <v>1833</v>
      </c>
      <c r="H996" s="1" t="s">
        <v>369</v>
      </c>
      <c r="I996" s="1" t="s">
        <v>744</v>
      </c>
      <c r="J996" s="1" t="s">
        <v>773</v>
      </c>
      <c r="K996" s="1" t="s">
        <v>83</v>
      </c>
      <c r="L996" s="1" t="s">
        <v>774</v>
      </c>
      <c r="M996" s="1" t="s">
        <v>152</v>
      </c>
      <c r="N996" s="1" t="s">
        <v>275</v>
      </c>
      <c r="O996" s="1" t="s">
        <v>1833</v>
      </c>
      <c r="P996" s="1" t="s">
        <v>1833</v>
      </c>
      <c r="Q996" s="1" t="s">
        <v>3692</v>
      </c>
      <c r="R996" s="1" t="s">
        <v>1833</v>
      </c>
      <c r="S996" s="1" t="s">
        <v>3700</v>
      </c>
      <c r="T996" s="1" t="s">
        <v>4371</v>
      </c>
      <c r="U996" s="1" t="s">
        <v>1833</v>
      </c>
      <c r="V996" s="1" t="s">
        <v>1833</v>
      </c>
      <c r="W996" s="1" t="s">
        <v>3695</v>
      </c>
      <c r="X996" s="1" t="s">
        <v>12316</v>
      </c>
      <c r="Y996" s="2">
        <f>X997-'Bloco 1 10s Com RTOS RX'!$X996</f>
        <v>0.0001157407407</v>
      </c>
      <c r="Z996" s="1">
        <f>SUM(LEN(",CO_MQ135|"),'Bloco 1 10s Com RTOS RX'!$H996,LEN(",CO2_MQ135|"),'Bloco 1 10s Com RTOS RX'!$I996,LEN(",Alcool_MQ135|"),'Bloco 1 10s Com RTOS RX'!$J996,LEN(",Alcool_MQ135|"),'Bloco 1 10s Com RTOS RX'!$K996,LEN(",Toluen_MQ135|"),'Bloco 1 10s Com RTOS RX'!$L996,LEN(",MH4_MQ135|"),'Bloco 1 10s Com RTOS RX'!$M996,LEN(",O3_MQ131|"),'Bloco 1 10s Com RTOS RX'!$N996)*8</f>
        <v>672</v>
      </c>
    </row>
    <row r="997" ht="15.75" customHeight="1">
      <c r="A997" s="1" t="s">
        <v>12317</v>
      </c>
      <c r="B997" s="1" t="s">
        <v>12318</v>
      </c>
      <c r="C997" s="1" t="s">
        <v>8399</v>
      </c>
      <c r="D997" s="1" t="s">
        <v>12319</v>
      </c>
      <c r="E997" s="1" t="s">
        <v>1833</v>
      </c>
      <c r="F997" s="1" t="s">
        <v>1833</v>
      </c>
      <c r="G997" s="1" t="s">
        <v>1833</v>
      </c>
      <c r="H997" s="1" t="s">
        <v>209</v>
      </c>
      <c r="I997" s="1" t="s">
        <v>186</v>
      </c>
      <c r="J997" s="1" t="s">
        <v>3859</v>
      </c>
      <c r="K997" s="1" t="s">
        <v>83</v>
      </c>
      <c r="L997" s="1" t="s">
        <v>211</v>
      </c>
      <c r="M997" s="1" t="s">
        <v>152</v>
      </c>
      <c r="N997" s="1" t="s">
        <v>14</v>
      </c>
      <c r="O997" s="1" t="s">
        <v>1833</v>
      </c>
      <c r="P997" s="1" t="s">
        <v>1833</v>
      </c>
      <c r="Q997" s="1" t="s">
        <v>3692</v>
      </c>
      <c r="R997" s="1" t="s">
        <v>1833</v>
      </c>
      <c r="S997" s="1" t="s">
        <v>3700</v>
      </c>
      <c r="T997" s="1" t="s">
        <v>4371</v>
      </c>
      <c r="U997" s="1" t="s">
        <v>1833</v>
      </c>
      <c r="V997" s="1" t="s">
        <v>1833</v>
      </c>
      <c r="W997" s="1" t="s">
        <v>3695</v>
      </c>
      <c r="X997" s="1" t="s">
        <v>12320</v>
      </c>
      <c r="Y997" s="2">
        <f>X998-'Bloco 1 10s Com RTOS RX'!$X997</f>
        <v>0.0001157407407</v>
      </c>
      <c r="Z997" s="1">
        <f>SUM(LEN(",CO_MQ135|"),'Bloco 1 10s Com RTOS RX'!$H997,LEN(",CO2_MQ135|"),'Bloco 1 10s Com RTOS RX'!$I997,LEN(",Alcool_MQ135|"),'Bloco 1 10s Com RTOS RX'!$J997,LEN(",Alcool_MQ135|"),'Bloco 1 10s Com RTOS RX'!$K997,LEN(",Toluen_MQ135|"),'Bloco 1 10s Com RTOS RX'!$L997,LEN(",MH4_MQ135|"),'Bloco 1 10s Com RTOS RX'!$M997,LEN(",O3_MQ131|"),'Bloco 1 10s Com RTOS RX'!$N997)*8</f>
        <v>672</v>
      </c>
    </row>
    <row r="998" ht="15.75" customHeight="1">
      <c r="A998" s="1" t="s">
        <v>12321</v>
      </c>
      <c r="B998" s="1" t="s">
        <v>12322</v>
      </c>
      <c r="C998" s="1" t="s">
        <v>8399</v>
      </c>
      <c r="D998" s="1" t="s">
        <v>12323</v>
      </c>
      <c r="E998" s="1" t="s">
        <v>1833</v>
      </c>
      <c r="F998" s="1" t="s">
        <v>1833</v>
      </c>
      <c r="G998" s="1" t="s">
        <v>1833</v>
      </c>
      <c r="H998" s="1" t="s">
        <v>447</v>
      </c>
      <c r="I998" s="1" t="s">
        <v>186</v>
      </c>
      <c r="J998" s="1" t="s">
        <v>187</v>
      </c>
      <c r="K998" s="1" t="s">
        <v>103</v>
      </c>
      <c r="L998" s="1" t="s">
        <v>188</v>
      </c>
      <c r="M998" s="1" t="s">
        <v>152</v>
      </c>
      <c r="N998" s="1" t="s">
        <v>89</v>
      </c>
      <c r="O998" s="1" t="s">
        <v>1833</v>
      </c>
      <c r="P998" s="1" t="s">
        <v>1833</v>
      </c>
      <c r="Q998" s="1" t="s">
        <v>3692</v>
      </c>
      <c r="R998" s="1" t="s">
        <v>1833</v>
      </c>
      <c r="S998" s="1" t="s">
        <v>3700</v>
      </c>
      <c r="T998" s="1" t="s">
        <v>4371</v>
      </c>
      <c r="U998" s="1" t="s">
        <v>1833</v>
      </c>
      <c r="V998" s="1" t="s">
        <v>1833</v>
      </c>
      <c r="W998" s="1" t="s">
        <v>3695</v>
      </c>
      <c r="X998" s="1" t="s">
        <v>12324</v>
      </c>
      <c r="Y998" s="2">
        <f>X999-'Bloco 1 10s Com RTOS RX'!$X998</f>
        <v>0.0001157407407</v>
      </c>
      <c r="Z998" s="1">
        <f>SUM(LEN(",CO_MQ135|"),'Bloco 1 10s Com RTOS RX'!$H998,LEN(",CO2_MQ135|"),'Bloco 1 10s Com RTOS RX'!$I998,LEN(",Alcool_MQ135|"),'Bloco 1 10s Com RTOS RX'!$J998,LEN(",Alcool_MQ135|"),'Bloco 1 10s Com RTOS RX'!$K998,LEN(",Toluen_MQ135|"),'Bloco 1 10s Com RTOS RX'!$L998,LEN(",MH4_MQ135|"),'Bloco 1 10s Com RTOS RX'!$M998,LEN(",O3_MQ131|"),'Bloco 1 10s Com RTOS RX'!$N998)*8</f>
        <v>672</v>
      </c>
    </row>
    <row r="999" ht="15.75" customHeight="1">
      <c r="A999" s="1" t="s">
        <v>12325</v>
      </c>
      <c r="B999" s="1" t="s">
        <v>12326</v>
      </c>
      <c r="C999" s="1" t="s">
        <v>8399</v>
      </c>
      <c r="D999" s="1" t="s">
        <v>12327</v>
      </c>
      <c r="E999" s="1" t="s">
        <v>1833</v>
      </c>
      <c r="F999" s="1" t="s">
        <v>1833</v>
      </c>
      <c r="G999" s="1" t="s">
        <v>1833</v>
      </c>
      <c r="H999" s="1" t="s">
        <v>69</v>
      </c>
      <c r="I999" s="1" t="s">
        <v>70</v>
      </c>
      <c r="J999" s="1" t="s">
        <v>71</v>
      </c>
      <c r="K999" s="1" t="s">
        <v>17</v>
      </c>
      <c r="L999" s="1" t="s">
        <v>72</v>
      </c>
      <c r="M999" s="1" t="s">
        <v>19</v>
      </c>
      <c r="N999" s="1" t="s">
        <v>89</v>
      </c>
      <c r="O999" s="1" t="s">
        <v>1833</v>
      </c>
      <c r="P999" s="1" t="s">
        <v>1833</v>
      </c>
      <c r="Q999" s="1" t="s">
        <v>3692</v>
      </c>
      <c r="R999" s="1" t="s">
        <v>1833</v>
      </c>
      <c r="S999" s="1" t="s">
        <v>3700</v>
      </c>
      <c r="T999" s="1" t="s">
        <v>4371</v>
      </c>
      <c r="U999" s="1" t="s">
        <v>1833</v>
      </c>
      <c r="V999" s="1" t="s">
        <v>1833</v>
      </c>
      <c r="W999" s="1" t="s">
        <v>3695</v>
      </c>
      <c r="X999" s="1" t="s">
        <v>12328</v>
      </c>
      <c r="Y999" s="2">
        <f>X1000-'Bloco 1 10s Com RTOS RX'!$X999</f>
        <v>0.0001157407407</v>
      </c>
      <c r="Z999" s="1">
        <f>SUM(LEN(",CO_MQ135|"),'Bloco 1 10s Com RTOS RX'!$H999,LEN(",CO2_MQ135|"),'Bloco 1 10s Com RTOS RX'!$I999,LEN(",Alcool_MQ135|"),'Bloco 1 10s Com RTOS RX'!$J999,LEN(",Alcool_MQ135|"),'Bloco 1 10s Com RTOS RX'!$K999,LEN(",Toluen_MQ135|"),'Bloco 1 10s Com RTOS RX'!$L999,LEN(",MH4_MQ135|"),'Bloco 1 10s Com RTOS RX'!$M999,LEN(",O3_MQ131|"),'Bloco 1 10s Com RTOS RX'!$N999)*8</f>
        <v>672</v>
      </c>
    </row>
    <row r="1000" ht="15.75" customHeight="1">
      <c r="A1000" s="1" t="s">
        <v>12329</v>
      </c>
      <c r="B1000" s="1" t="s">
        <v>12330</v>
      </c>
      <c r="C1000" s="1" t="s">
        <v>8399</v>
      </c>
      <c r="D1000" s="1" t="s">
        <v>12331</v>
      </c>
      <c r="E1000" s="1" t="s">
        <v>1833</v>
      </c>
      <c r="F1000" s="1" t="s">
        <v>1833</v>
      </c>
      <c r="G1000" s="1" t="s">
        <v>1833</v>
      </c>
      <c r="H1000" s="1" t="s">
        <v>369</v>
      </c>
      <c r="I1000" s="1" t="s">
        <v>744</v>
      </c>
      <c r="J1000" s="1" t="s">
        <v>773</v>
      </c>
      <c r="K1000" s="1" t="s">
        <v>83</v>
      </c>
      <c r="L1000" s="1" t="s">
        <v>774</v>
      </c>
      <c r="M1000" s="1" t="s">
        <v>152</v>
      </c>
      <c r="N1000" s="1" t="s">
        <v>14</v>
      </c>
      <c r="O1000" s="1" t="s">
        <v>1833</v>
      </c>
      <c r="P1000" s="1" t="s">
        <v>1833</v>
      </c>
      <c r="Q1000" s="1" t="s">
        <v>3692</v>
      </c>
      <c r="R1000" s="1" t="s">
        <v>1833</v>
      </c>
      <c r="S1000" s="1" t="s">
        <v>3700</v>
      </c>
      <c r="T1000" s="1" t="s">
        <v>4371</v>
      </c>
      <c r="U1000" s="1" t="s">
        <v>1833</v>
      </c>
      <c r="V1000" s="1" t="s">
        <v>1833</v>
      </c>
      <c r="W1000" s="1" t="s">
        <v>3695</v>
      </c>
      <c r="X1000" s="1" t="s">
        <v>12332</v>
      </c>
      <c r="Y1000" s="2">
        <f>X1001-'Bloco 1 10s Com RTOS RX'!$X1000</f>
        <v>0.0001157407407</v>
      </c>
      <c r="Z1000" s="1">
        <f>SUM(LEN(",CO_MQ135|"),'Bloco 1 10s Com RTOS RX'!$H1000,LEN(",CO2_MQ135|"),'Bloco 1 10s Com RTOS RX'!$I1000,LEN(",Alcool_MQ135|"),'Bloco 1 10s Com RTOS RX'!$J1000,LEN(",Alcool_MQ135|"),'Bloco 1 10s Com RTOS RX'!$K1000,LEN(",Toluen_MQ135|"),'Bloco 1 10s Com RTOS RX'!$L1000,LEN(",MH4_MQ135|"),'Bloco 1 10s Com RTOS RX'!$M1000,LEN(",O3_MQ131|"),'Bloco 1 10s Com RTOS RX'!$N1000)*8</f>
        <v>672</v>
      </c>
    </row>
    <row r="1001" ht="15.75" customHeight="1">
      <c r="A1001" s="1" t="s">
        <v>12333</v>
      </c>
      <c r="B1001" s="1" t="s">
        <v>12334</v>
      </c>
      <c r="C1001" s="1" t="s">
        <v>8399</v>
      </c>
      <c r="D1001" s="1" t="s">
        <v>12335</v>
      </c>
      <c r="E1001" s="1" t="s">
        <v>1833</v>
      </c>
      <c r="F1001" s="1" t="s">
        <v>1833</v>
      </c>
      <c r="G1001" s="1" t="s">
        <v>1833</v>
      </c>
      <c r="H1001" s="1" t="s">
        <v>4141</v>
      </c>
      <c r="I1001" s="1" t="s">
        <v>163</v>
      </c>
      <c r="J1001" s="1" t="s">
        <v>784</v>
      </c>
      <c r="K1001" s="1" t="s">
        <v>103</v>
      </c>
      <c r="L1001" s="1" t="s">
        <v>785</v>
      </c>
      <c r="M1001" s="1" t="s">
        <v>110</v>
      </c>
      <c r="N1001" s="1" t="s">
        <v>3755</v>
      </c>
      <c r="O1001" s="1" t="s">
        <v>1833</v>
      </c>
      <c r="P1001" s="1" t="s">
        <v>1833</v>
      </c>
      <c r="Q1001" s="1" t="s">
        <v>3692</v>
      </c>
      <c r="R1001" s="1" t="s">
        <v>1833</v>
      </c>
      <c r="S1001" s="1" t="s">
        <v>3700</v>
      </c>
      <c r="T1001" s="1" t="s">
        <v>4371</v>
      </c>
      <c r="U1001" s="1" t="s">
        <v>1833</v>
      </c>
      <c r="V1001" s="1" t="s">
        <v>1833</v>
      </c>
      <c r="W1001" s="1" t="s">
        <v>3695</v>
      </c>
      <c r="X1001" s="1" t="s">
        <v>12336</v>
      </c>
      <c r="Y1001" s="2">
        <f>X1002-'Bloco 1 10s Com RTOS RX'!$X1001</f>
        <v>0.0001157407407</v>
      </c>
      <c r="Z1001" s="1">
        <f>SUM(LEN(",CO_MQ135|"),'Bloco 1 10s Com RTOS RX'!$H1001,LEN(",CO2_MQ135|"),'Bloco 1 10s Com RTOS RX'!$I1001,LEN(",Alcool_MQ135|"),'Bloco 1 10s Com RTOS RX'!$J1001,LEN(",Alcool_MQ135|"),'Bloco 1 10s Com RTOS RX'!$K1001,LEN(",Toluen_MQ135|"),'Bloco 1 10s Com RTOS RX'!$L1001,LEN(",MH4_MQ135|"),'Bloco 1 10s Com RTOS RX'!$M1001,LEN(",O3_MQ131|"),'Bloco 1 10s Com RTOS RX'!$N1001)*8</f>
        <v>672</v>
      </c>
    </row>
    <row r="1002" ht="15.75" customHeight="1">
      <c r="A1002" s="1" t="s">
        <v>12337</v>
      </c>
      <c r="B1002" s="1" t="s">
        <v>12338</v>
      </c>
      <c r="C1002" s="1" t="s">
        <v>8399</v>
      </c>
      <c r="D1002" s="1" t="s">
        <v>12339</v>
      </c>
      <c r="E1002" s="1" t="s">
        <v>1833</v>
      </c>
      <c r="F1002" s="1" t="s">
        <v>1833</v>
      </c>
      <c r="G1002" s="1" t="s">
        <v>1833</v>
      </c>
      <c r="H1002" s="1" t="s">
        <v>613</v>
      </c>
      <c r="I1002" s="1" t="s">
        <v>614</v>
      </c>
      <c r="J1002" s="1" t="s">
        <v>618</v>
      </c>
      <c r="K1002" s="1" t="s">
        <v>3720</v>
      </c>
      <c r="L1002" s="1" t="s">
        <v>183</v>
      </c>
      <c r="M1002" s="1" t="s">
        <v>159</v>
      </c>
      <c r="N1002" s="1" t="s">
        <v>89</v>
      </c>
      <c r="O1002" s="1" t="s">
        <v>1833</v>
      </c>
      <c r="P1002" s="1" t="s">
        <v>1833</v>
      </c>
      <c r="Q1002" s="1" t="s">
        <v>3692</v>
      </c>
      <c r="R1002" s="1" t="s">
        <v>1833</v>
      </c>
      <c r="S1002" s="1" t="s">
        <v>3700</v>
      </c>
      <c r="T1002" s="1" t="s">
        <v>4371</v>
      </c>
      <c r="U1002" s="1" t="s">
        <v>1833</v>
      </c>
      <c r="V1002" s="1" t="s">
        <v>1833</v>
      </c>
      <c r="W1002" s="1" t="s">
        <v>3695</v>
      </c>
      <c r="X1002" s="1" t="s">
        <v>12340</v>
      </c>
      <c r="Y1002" s="2">
        <f>X1003-'Bloco 1 10s Com RTOS RX'!$X1002</f>
        <v>0.0001157407407</v>
      </c>
      <c r="Z1002" s="1">
        <f>SUM(LEN(",CO_MQ135|"),'Bloco 1 10s Com RTOS RX'!$H1002,LEN(",CO2_MQ135|"),'Bloco 1 10s Com RTOS RX'!$I1002,LEN(",Alcool_MQ135|"),'Bloco 1 10s Com RTOS RX'!$J1002,LEN(",Alcool_MQ135|"),'Bloco 1 10s Com RTOS RX'!$K1002,LEN(",Toluen_MQ135|"),'Bloco 1 10s Com RTOS RX'!$L1002,LEN(",MH4_MQ135|"),'Bloco 1 10s Com RTOS RX'!$M1002,LEN(",O3_MQ131|"),'Bloco 1 10s Com RTOS RX'!$N1002)*8</f>
        <v>672</v>
      </c>
    </row>
    <row r="1003" ht="15.75" customHeight="1">
      <c r="A1003" s="1" t="s">
        <v>12341</v>
      </c>
      <c r="B1003" s="1" t="s">
        <v>12342</v>
      </c>
      <c r="C1003" s="1" t="s">
        <v>8399</v>
      </c>
      <c r="D1003" s="1" t="s">
        <v>12343</v>
      </c>
      <c r="E1003" s="1" t="s">
        <v>1833</v>
      </c>
      <c r="F1003" s="1" t="s">
        <v>1833</v>
      </c>
      <c r="G1003" s="1" t="s">
        <v>1833</v>
      </c>
      <c r="H1003" s="1" t="s">
        <v>596</v>
      </c>
      <c r="I1003" s="1" t="s">
        <v>308</v>
      </c>
      <c r="J1003" s="1" t="s">
        <v>597</v>
      </c>
      <c r="K1003" s="1" t="s">
        <v>3720</v>
      </c>
      <c r="L1003" s="1" t="s">
        <v>303</v>
      </c>
      <c r="M1003" s="1" t="s">
        <v>110</v>
      </c>
      <c r="N1003" s="1" t="s">
        <v>14</v>
      </c>
      <c r="O1003" s="1" t="s">
        <v>1833</v>
      </c>
      <c r="P1003" s="1" t="s">
        <v>1833</v>
      </c>
      <c r="Q1003" s="1" t="s">
        <v>3692</v>
      </c>
      <c r="R1003" s="1" t="s">
        <v>1833</v>
      </c>
      <c r="S1003" s="1" t="s">
        <v>3700</v>
      </c>
      <c r="T1003" s="1" t="s">
        <v>4371</v>
      </c>
      <c r="U1003" s="1" t="s">
        <v>1833</v>
      </c>
      <c r="V1003" s="1" t="s">
        <v>1833</v>
      </c>
      <c r="W1003" s="1" t="s">
        <v>3695</v>
      </c>
      <c r="X1003" s="1" t="s">
        <v>12344</v>
      </c>
      <c r="Y1003" s="2">
        <f>X1004-'Bloco 1 10s Com RTOS RX'!$X1003</f>
        <v>0.0001273148148</v>
      </c>
      <c r="Z1003" s="1">
        <f>SUM(LEN(",CO_MQ135|"),'Bloco 1 10s Com RTOS RX'!$H1003,LEN(",CO2_MQ135|"),'Bloco 1 10s Com RTOS RX'!$I1003,LEN(",Alcool_MQ135|"),'Bloco 1 10s Com RTOS RX'!$J1003,LEN(",Alcool_MQ135|"),'Bloco 1 10s Com RTOS RX'!$K1003,LEN(",Toluen_MQ135|"),'Bloco 1 10s Com RTOS RX'!$L1003,LEN(",MH4_MQ135|"),'Bloco 1 10s Com RTOS RX'!$M1003,LEN(",O3_MQ131|"),'Bloco 1 10s Com RTOS RX'!$N1003)*8</f>
        <v>672</v>
      </c>
    </row>
    <row r="1004" ht="15.75" customHeight="1">
      <c r="A1004" s="1" t="s">
        <v>12345</v>
      </c>
      <c r="B1004" s="1" t="s">
        <v>12346</v>
      </c>
      <c r="C1004" s="1" t="s">
        <v>8399</v>
      </c>
      <c r="D1004" s="1" t="s">
        <v>12347</v>
      </c>
      <c r="E1004" s="1" t="s">
        <v>1833</v>
      </c>
      <c r="F1004" s="1" t="s">
        <v>1833</v>
      </c>
      <c r="G1004" s="1" t="s">
        <v>1833</v>
      </c>
      <c r="H1004" s="1" t="s">
        <v>948</v>
      </c>
      <c r="I1004" s="1" t="s">
        <v>107</v>
      </c>
      <c r="J1004" s="1" t="s">
        <v>108</v>
      </c>
      <c r="K1004" s="1" t="s">
        <v>103</v>
      </c>
      <c r="L1004" s="1" t="s">
        <v>31</v>
      </c>
      <c r="M1004" s="1" t="s">
        <v>152</v>
      </c>
      <c r="N1004" s="1" t="s">
        <v>357</v>
      </c>
      <c r="O1004" s="1" t="s">
        <v>1833</v>
      </c>
      <c r="P1004" s="1" t="s">
        <v>1833</v>
      </c>
      <c r="Q1004" s="1" t="s">
        <v>3692</v>
      </c>
      <c r="R1004" s="1" t="s">
        <v>1833</v>
      </c>
      <c r="S1004" s="1" t="s">
        <v>3700</v>
      </c>
      <c r="T1004" s="1" t="s">
        <v>4371</v>
      </c>
      <c r="U1004" s="1" t="s">
        <v>1833</v>
      </c>
      <c r="V1004" s="1" t="s">
        <v>1833</v>
      </c>
      <c r="W1004" s="1" t="s">
        <v>3695</v>
      </c>
      <c r="X1004" s="1" t="s">
        <v>5836</v>
      </c>
      <c r="Y1004" s="2">
        <f>X1005-'Bloco 1 10s Com RTOS RX'!$X1004</f>
        <v>0.0001157407407</v>
      </c>
      <c r="Z1004" s="1">
        <f>SUM(LEN(",CO_MQ135|"),'Bloco 1 10s Com RTOS RX'!$H1004,LEN(",CO2_MQ135|"),'Bloco 1 10s Com RTOS RX'!$I1004,LEN(",Alcool_MQ135|"),'Bloco 1 10s Com RTOS RX'!$J1004,LEN(",Alcool_MQ135|"),'Bloco 1 10s Com RTOS RX'!$K1004,LEN(",Toluen_MQ135|"),'Bloco 1 10s Com RTOS RX'!$L1004,LEN(",MH4_MQ135|"),'Bloco 1 10s Com RTOS RX'!$M1004,LEN(",O3_MQ131|"),'Bloco 1 10s Com RTOS RX'!$N1004)*8</f>
        <v>672</v>
      </c>
    </row>
    <row r="1005" ht="15.75" customHeight="1">
      <c r="A1005" s="1" t="s">
        <v>12348</v>
      </c>
      <c r="B1005" s="1" t="s">
        <v>12349</v>
      </c>
      <c r="C1005" s="1" t="s">
        <v>8399</v>
      </c>
      <c r="D1005" s="1" t="s">
        <v>12350</v>
      </c>
      <c r="E1005" s="1" t="s">
        <v>1833</v>
      </c>
      <c r="F1005" s="1" t="s">
        <v>1833</v>
      </c>
      <c r="G1005" s="1" t="s">
        <v>1833</v>
      </c>
      <c r="H1005" s="1" t="s">
        <v>948</v>
      </c>
      <c r="I1005" s="1" t="s">
        <v>107</v>
      </c>
      <c r="J1005" s="1" t="s">
        <v>108</v>
      </c>
      <c r="K1005" s="1" t="s">
        <v>103</v>
      </c>
      <c r="L1005" s="1" t="s">
        <v>31</v>
      </c>
      <c r="M1005" s="1" t="s">
        <v>152</v>
      </c>
      <c r="N1005" s="1" t="s">
        <v>89</v>
      </c>
      <c r="O1005" s="1" t="s">
        <v>1833</v>
      </c>
      <c r="P1005" s="1" t="s">
        <v>1833</v>
      </c>
      <c r="Q1005" s="1" t="s">
        <v>3692</v>
      </c>
      <c r="R1005" s="1" t="s">
        <v>1833</v>
      </c>
      <c r="S1005" s="1" t="s">
        <v>3700</v>
      </c>
      <c r="T1005" s="1" t="s">
        <v>4371</v>
      </c>
      <c r="U1005" s="1" t="s">
        <v>1833</v>
      </c>
      <c r="V1005" s="1" t="s">
        <v>1833</v>
      </c>
      <c r="W1005" s="1" t="s">
        <v>3695</v>
      </c>
      <c r="X1005" s="1" t="s">
        <v>12351</v>
      </c>
      <c r="Y1005" s="2">
        <f>X1006-'Bloco 1 10s Com RTOS RX'!$X1005</f>
        <v>0.0001157407407</v>
      </c>
      <c r="Z1005" s="1">
        <f>SUM(LEN(",CO_MQ135|"),'Bloco 1 10s Com RTOS RX'!$H1005,LEN(",CO2_MQ135|"),'Bloco 1 10s Com RTOS RX'!$I1005,LEN(",Alcool_MQ135|"),'Bloco 1 10s Com RTOS RX'!$J1005,LEN(",Alcool_MQ135|"),'Bloco 1 10s Com RTOS RX'!$K1005,LEN(",Toluen_MQ135|"),'Bloco 1 10s Com RTOS RX'!$L1005,LEN(",MH4_MQ135|"),'Bloco 1 10s Com RTOS RX'!$M1005,LEN(",O3_MQ131|"),'Bloco 1 10s Com RTOS RX'!$N1005)*8</f>
        <v>672</v>
      </c>
    </row>
    <row r="1006" ht="15.75" customHeight="1">
      <c r="A1006" s="1" t="s">
        <v>12352</v>
      </c>
      <c r="B1006" s="1" t="s">
        <v>12353</v>
      </c>
      <c r="C1006" s="1" t="s">
        <v>8399</v>
      </c>
      <c r="D1006" s="1" t="s">
        <v>12354</v>
      </c>
      <c r="E1006" s="1" t="s">
        <v>1833</v>
      </c>
      <c r="F1006" s="1" t="s">
        <v>1833</v>
      </c>
      <c r="G1006" s="1" t="s">
        <v>1833</v>
      </c>
      <c r="H1006" s="1" t="s">
        <v>106</v>
      </c>
      <c r="I1006" s="1" t="s">
        <v>107</v>
      </c>
      <c r="J1006" s="1" t="s">
        <v>164</v>
      </c>
      <c r="K1006" s="1" t="s">
        <v>103</v>
      </c>
      <c r="L1006" s="1" t="s">
        <v>3764</v>
      </c>
      <c r="M1006" s="1" t="s">
        <v>110</v>
      </c>
      <c r="N1006" s="1" t="s">
        <v>3755</v>
      </c>
      <c r="O1006" s="1" t="s">
        <v>1833</v>
      </c>
      <c r="P1006" s="1" t="s">
        <v>1833</v>
      </c>
      <c r="Q1006" s="1" t="s">
        <v>3692</v>
      </c>
      <c r="R1006" s="1" t="s">
        <v>1833</v>
      </c>
      <c r="S1006" s="1" t="s">
        <v>3700</v>
      </c>
      <c r="T1006" s="1" t="s">
        <v>4371</v>
      </c>
      <c r="U1006" s="1" t="s">
        <v>1833</v>
      </c>
      <c r="V1006" s="1" t="s">
        <v>1833</v>
      </c>
      <c r="W1006" s="1" t="s">
        <v>3695</v>
      </c>
      <c r="X1006" s="1" t="s">
        <v>12355</v>
      </c>
      <c r="Y1006" s="2">
        <f>X1007-'Bloco 1 10s Com RTOS RX'!$X1006</f>
        <v>0.0001157407407</v>
      </c>
      <c r="Z1006" s="1">
        <f>SUM(LEN(",CO_MQ135|"),'Bloco 1 10s Com RTOS RX'!$H1006,LEN(",CO2_MQ135|"),'Bloco 1 10s Com RTOS RX'!$I1006,LEN(",Alcool_MQ135|"),'Bloco 1 10s Com RTOS RX'!$J1006,LEN(",Alcool_MQ135|"),'Bloco 1 10s Com RTOS RX'!$K1006,LEN(",Toluen_MQ135|"),'Bloco 1 10s Com RTOS RX'!$L1006,LEN(",MH4_MQ135|"),'Bloco 1 10s Com RTOS RX'!$M1006,LEN(",O3_MQ131|"),'Bloco 1 10s Com RTOS RX'!$N1006)*8</f>
        <v>672</v>
      </c>
    </row>
    <row r="1007" ht="15.75" customHeight="1">
      <c r="A1007" s="1" t="s">
        <v>12356</v>
      </c>
      <c r="B1007" s="1" t="s">
        <v>12357</v>
      </c>
      <c r="C1007" s="1" t="s">
        <v>8399</v>
      </c>
      <c r="D1007" s="1" t="s">
        <v>12358</v>
      </c>
      <c r="E1007" s="1" t="s">
        <v>1833</v>
      </c>
      <c r="F1007" s="1" t="s">
        <v>1833</v>
      </c>
      <c r="G1007" s="1" t="s">
        <v>1833</v>
      </c>
      <c r="H1007" s="1" t="s">
        <v>369</v>
      </c>
      <c r="I1007" s="1" t="s">
        <v>744</v>
      </c>
      <c r="J1007" s="1" t="s">
        <v>773</v>
      </c>
      <c r="K1007" s="1" t="s">
        <v>83</v>
      </c>
      <c r="L1007" s="1" t="s">
        <v>774</v>
      </c>
      <c r="M1007" s="1" t="s">
        <v>152</v>
      </c>
      <c r="N1007" s="1" t="s">
        <v>143</v>
      </c>
      <c r="O1007" s="1" t="s">
        <v>1833</v>
      </c>
      <c r="P1007" s="1" t="s">
        <v>1833</v>
      </c>
      <c r="Q1007" s="1" t="s">
        <v>3692</v>
      </c>
      <c r="R1007" s="1" t="s">
        <v>1833</v>
      </c>
      <c r="S1007" s="1" t="s">
        <v>3700</v>
      </c>
      <c r="T1007" s="1" t="s">
        <v>4371</v>
      </c>
      <c r="U1007" s="1" t="s">
        <v>1833</v>
      </c>
      <c r="V1007" s="1" t="s">
        <v>1833</v>
      </c>
      <c r="W1007" s="1" t="s">
        <v>3695</v>
      </c>
      <c r="X1007" s="1" t="s">
        <v>12359</v>
      </c>
      <c r="Y1007" s="2">
        <f>X1008-'Bloco 1 10s Com RTOS RX'!$X1007</f>
        <v>0.0001157407407</v>
      </c>
      <c r="Z1007" s="1">
        <f>SUM(LEN(",CO_MQ135|"),'Bloco 1 10s Com RTOS RX'!$H1007,LEN(",CO2_MQ135|"),'Bloco 1 10s Com RTOS RX'!$I1007,LEN(",Alcool_MQ135|"),'Bloco 1 10s Com RTOS RX'!$J1007,LEN(",Alcool_MQ135|"),'Bloco 1 10s Com RTOS RX'!$K1007,LEN(",Toluen_MQ135|"),'Bloco 1 10s Com RTOS RX'!$L1007,LEN(",MH4_MQ135|"),'Bloco 1 10s Com RTOS RX'!$M1007,LEN(",O3_MQ131|"),'Bloco 1 10s Com RTOS RX'!$N1007)*8</f>
        <v>672</v>
      </c>
    </row>
    <row r="1008" ht="15.75" customHeight="1">
      <c r="A1008" s="1" t="s">
        <v>12360</v>
      </c>
      <c r="B1008" s="1" t="s">
        <v>12361</v>
      </c>
      <c r="C1008" s="1" t="s">
        <v>8399</v>
      </c>
      <c r="D1008" s="1" t="s">
        <v>12362</v>
      </c>
      <c r="E1008" s="1" t="s">
        <v>1833</v>
      </c>
      <c r="F1008" s="1" t="s">
        <v>1833</v>
      </c>
      <c r="G1008" s="1" t="s">
        <v>1833</v>
      </c>
      <c r="H1008" s="1" t="s">
        <v>948</v>
      </c>
      <c r="I1008" s="1" t="s">
        <v>107</v>
      </c>
      <c r="J1008" s="1" t="s">
        <v>108</v>
      </c>
      <c r="K1008" s="1" t="s">
        <v>103</v>
      </c>
      <c r="L1008" s="1" t="s">
        <v>31</v>
      </c>
      <c r="M1008" s="1" t="s">
        <v>152</v>
      </c>
      <c r="N1008" s="1" t="s">
        <v>131</v>
      </c>
      <c r="O1008" s="1" t="s">
        <v>1833</v>
      </c>
      <c r="P1008" s="1" t="s">
        <v>1833</v>
      </c>
      <c r="Q1008" s="1" t="s">
        <v>3692</v>
      </c>
      <c r="R1008" s="1" t="s">
        <v>1833</v>
      </c>
      <c r="S1008" s="1" t="s">
        <v>3700</v>
      </c>
      <c r="T1008" s="1" t="s">
        <v>4371</v>
      </c>
      <c r="U1008" s="1" t="s">
        <v>1833</v>
      </c>
      <c r="V1008" s="1" t="s">
        <v>1833</v>
      </c>
      <c r="W1008" s="1" t="s">
        <v>3695</v>
      </c>
      <c r="X1008" s="1" t="s">
        <v>12363</v>
      </c>
      <c r="Y1008" s="2">
        <f>X1009-'Bloco 1 10s Com RTOS RX'!$X1008</f>
        <v>0.0001041666667</v>
      </c>
      <c r="Z1008" s="1">
        <f>SUM(LEN(",CO_MQ135|"),'Bloco 1 10s Com RTOS RX'!$H1008,LEN(",CO2_MQ135|"),'Bloco 1 10s Com RTOS RX'!$I1008,LEN(",Alcool_MQ135|"),'Bloco 1 10s Com RTOS RX'!$J1008,LEN(",Alcool_MQ135|"),'Bloco 1 10s Com RTOS RX'!$K1008,LEN(",Toluen_MQ135|"),'Bloco 1 10s Com RTOS RX'!$L1008,LEN(",MH4_MQ135|"),'Bloco 1 10s Com RTOS RX'!$M1008,LEN(",O3_MQ131|"),'Bloco 1 10s Com RTOS RX'!$N1008)*8</f>
        <v>672</v>
      </c>
    </row>
    <row r="1009" ht="15.75" customHeight="1">
      <c r="A1009" s="1" t="s">
        <v>12364</v>
      </c>
      <c r="B1009" s="1" t="s">
        <v>12365</v>
      </c>
      <c r="C1009" s="1" t="s">
        <v>8399</v>
      </c>
      <c r="D1009" s="1" t="s">
        <v>12366</v>
      </c>
      <c r="E1009" s="1" t="s">
        <v>1833</v>
      </c>
      <c r="F1009" s="1" t="s">
        <v>1833</v>
      </c>
      <c r="G1009" s="1" t="s">
        <v>1833</v>
      </c>
      <c r="H1009" s="1" t="s">
        <v>386</v>
      </c>
      <c r="I1009" s="1" t="s">
        <v>744</v>
      </c>
      <c r="J1009" s="1" t="s">
        <v>318</v>
      </c>
      <c r="K1009" s="1" t="s">
        <v>83</v>
      </c>
      <c r="L1009" s="1" t="s">
        <v>319</v>
      </c>
      <c r="M1009" s="1" t="s">
        <v>152</v>
      </c>
      <c r="N1009" s="1" t="s">
        <v>14</v>
      </c>
      <c r="O1009" s="1" t="s">
        <v>1833</v>
      </c>
      <c r="P1009" s="1" t="s">
        <v>1833</v>
      </c>
      <c r="Q1009" s="1" t="s">
        <v>3692</v>
      </c>
      <c r="R1009" s="1" t="s">
        <v>1833</v>
      </c>
      <c r="S1009" s="1" t="s">
        <v>3700</v>
      </c>
      <c r="T1009" s="1" t="s">
        <v>4371</v>
      </c>
      <c r="U1009" s="1" t="s">
        <v>1833</v>
      </c>
      <c r="V1009" s="1" t="s">
        <v>1833</v>
      </c>
      <c r="W1009" s="1" t="s">
        <v>3695</v>
      </c>
      <c r="X1009" s="1" t="s">
        <v>12367</v>
      </c>
      <c r="Y1009" s="2">
        <f>X1010-'Bloco 1 10s Com RTOS RX'!$X1009</f>
        <v>0.0001273148148</v>
      </c>
      <c r="Z1009" s="1">
        <f>SUM(LEN(",CO_MQ135|"),'Bloco 1 10s Com RTOS RX'!$H1009,LEN(",CO2_MQ135|"),'Bloco 1 10s Com RTOS RX'!$I1009,LEN(",Alcool_MQ135|"),'Bloco 1 10s Com RTOS RX'!$J1009,LEN(",Alcool_MQ135|"),'Bloco 1 10s Com RTOS RX'!$K1009,LEN(",Toluen_MQ135|"),'Bloco 1 10s Com RTOS RX'!$L1009,LEN(",MH4_MQ135|"),'Bloco 1 10s Com RTOS RX'!$M1009,LEN(",O3_MQ131|"),'Bloco 1 10s Com RTOS RX'!$N1009)*8</f>
        <v>672</v>
      </c>
    </row>
    <row r="1010" ht="15.75" customHeight="1">
      <c r="A1010" s="1" t="s">
        <v>12368</v>
      </c>
      <c r="B1010" s="1" t="s">
        <v>12369</v>
      </c>
      <c r="C1010" s="1" t="s">
        <v>8399</v>
      </c>
      <c r="D1010" s="1" t="s">
        <v>12370</v>
      </c>
      <c r="E1010" s="1" t="s">
        <v>1833</v>
      </c>
      <c r="F1010" s="1" t="s">
        <v>1833</v>
      </c>
      <c r="G1010" s="1" t="s">
        <v>1833</v>
      </c>
      <c r="H1010" s="1" t="s">
        <v>357</v>
      </c>
      <c r="I1010" s="1" t="s">
        <v>15</v>
      </c>
      <c r="J1010" s="1" t="s">
        <v>16</v>
      </c>
      <c r="K1010" s="1" t="s">
        <v>26</v>
      </c>
      <c r="L1010" s="1" t="s">
        <v>887</v>
      </c>
      <c r="M1010" s="1" t="s">
        <v>28</v>
      </c>
      <c r="N1010" s="1" t="s">
        <v>89</v>
      </c>
      <c r="O1010" s="1" t="s">
        <v>1833</v>
      </c>
      <c r="P1010" s="1" t="s">
        <v>1833</v>
      </c>
      <c r="Q1010" s="1" t="s">
        <v>3692</v>
      </c>
      <c r="R1010" s="1" t="s">
        <v>1833</v>
      </c>
      <c r="S1010" s="1" t="s">
        <v>3700</v>
      </c>
      <c r="T1010" s="1" t="s">
        <v>4371</v>
      </c>
      <c r="U1010" s="1" t="s">
        <v>1833</v>
      </c>
      <c r="V1010" s="1" t="s">
        <v>1833</v>
      </c>
      <c r="W1010" s="1" t="s">
        <v>3695</v>
      </c>
      <c r="X1010" s="1" t="s">
        <v>12371</v>
      </c>
      <c r="Y1010" s="2">
        <f>X1011-'Bloco 1 10s Com RTOS RX'!$X1010</f>
        <v>0.0001157407407</v>
      </c>
      <c r="Z1010" s="1">
        <f>SUM(LEN(",CO_MQ135|"),'Bloco 1 10s Com RTOS RX'!$H1010,LEN(",CO2_MQ135|"),'Bloco 1 10s Com RTOS RX'!$I1010,LEN(",Alcool_MQ135|"),'Bloco 1 10s Com RTOS RX'!$J1010,LEN(",Alcool_MQ135|"),'Bloco 1 10s Com RTOS RX'!$K1010,LEN(",Toluen_MQ135|"),'Bloco 1 10s Com RTOS RX'!$L1010,LEN(",MH4_MQ135|"),'Bloco 1 10s Com RTOS RX'!$M1010,LEN(",O3_MQ131|"),'Bloco 1 10s Com RTOS RX'!$N1010)*8</f>
        <v>672</v>
      </c>
    </row>
    <row r="1011" ht="15.75" customHeight="1">
      <c r="A1011" s="1" t="s">
        <v>12372</v>
      </c>
      <c r="B1011" s="1" t="s">
        <v>12373</v>
      </c>
      <c r="C1011" s="1" t="s">
        <v>8399</v>
      </c>
      <c r="D1011" s="1" t="s">
        <v>12374</v>
      </c>
      <c r="E1011" s="1" t="s">
        <v>1833</v>
      </c>
      <c r="F1011" s="1" t="s">
        <v>1833</v>
      </c>
      <c r="G1011" s="1" t="s">
        <v>1833</v>
      </c>
      <c r="H1011" s="1" t="s">
        <v>150</v>
      </c>
      <c r="I1011" s="1" t="s">
        <v>76</v>
      </c>
      <c r="J1011" s="1" t="s">
        <v>151</v>
      </c>
      <c r="K1011" s="1" t="s">
        <v>83</v>
      </c>
      <c r="L1011" s="1" t="s">
        <v>84</v>
      </c>
      <c r="M1011" s="1" t="s">
        <v>19</v>
      </c>
      <c r="N1011" s="1" t="s">
        <v>14</v>
      </c>
      <c r="O1011" s="1" t="s">
        <v>1833</v>
      </c>
      <c r="P1011" s="1" t="s">
        <v>1833</v>
      </c>
      <c r="Q1011" s="1" t="s">
        <v>3692</v>
      </c>
      <c r="R1011" s="1" t="s">
        <v>1833</v>
      </c>
      <c r="S1011" s="1" t="s">
        <v>3700</v>
      </c>
      <c r="T1011" s="1" t="s">
        <v>4371</v>
      </c>
      <c r="U1011" s="1" t="s">
        <v>1833</v>
      </c>
      <c r="V1011" s="1" t="s">
        <v>1833</v>
      </c>
      <c r="W1011" s="1" t="s">
        <v>3695</v>
      </c>
      <c r="X1011" s="1" t="s">
        <v>12375</v>
      </c>
      <c r="Y1011" s="2">
        <f>X1012-'Bloco 1 10s Com RTOS RX'!$X1011</f>
        <v>0.0002314814815</v>
      </c>
      <c r="Z1011" s="1">
        <f>SUM(LEN(",CO_MQ135|"),'Bloco 1 10s Com RTOS RX'!$H1011,LEN(",CO2_MQ135|"),'Bloco 1 10s Com RTOS RX'!$I1011,LEN(",Alcool_MQ135|"),'Bloco 1 10s Com RTOS RX'!$J1011,LEN(",Alcool_MQ135|"),'Bloco 1 10s Com RTOS RX'!$K1011,LEN(",Toluen_MQ135|"),'Bloco 1 10s Com RTOS RX'!$L1011,LEN(",MH4_MQ135|"),'Bloco 1 10s Com RTOS RX'!$M1011,LEN(",O3_MQ131|"),'Bloco 1 10s Com RTOS RX'!$N1011)*8</f>
        <v>672</v>
      </c>
    </row>
    <row r="1012" ht="15.75" customHeight="1">
      <c r="A1012" s="1" t="s">
        <v>12376</v>
      </c>
      <c r="B1012" s="1" t="s">
        <v>12377</v>
      </c>
      <c r="C1012" s="1" t="s">
        <v>8399</v>
      </c>
      <c r="D1012" s="1" t="s">
        <v>12378</v>
      </c>
      <c r="E1012" s="1" t="s">
        <v>1833</v>
      </c>
      <c r="F1012" s="1" t="s">
        <v>1833</v>
      </c>
      <c r="G1012" s="1" t="s">
        <v>1833</v>
      </c>
      <c r="H1012" s="1" t="s">
        <v>369</v>
      </c>
      <c r="I1012" s="1" t="s">
        <v>744</v>
      </c>
      <c r="J1012" s="1" t="s">
        <v>773</v>
      </c>
      <c r="K1012" s="1" t="s">
        <v>83</v>
      </c>
      <c r="L1012" s="1" t="s">
        <v>774</v>
      </c>
      <c r="M1012" s="1" t="s">
        <v>152</v>
      </c>
      <c r="N1012" s="1" t="s">
        <v>14</v>
      </c>
      <c r="O1012" s="1" t="s">
        <v>1833</v>
      </c>
      <c r="P1012" s="1" t="s">
        <v>1833</v>
      </c>
      <c r="Q1012" s="1" t="s">
        <v>3692</v>
      </c>
      <c r="R1012" s="1" t="s">
        <v>1833</v>
      </c>
      <c r="S1012" s="1" t="s">
        <v>3700</v>
      </c>
      <c r="T1012" s="1" t="s">
        <v>4371</v>
      </c>
      <c r="U1012" s="1" t="s">
        <v>1833</v>
      </c>
      <c r="V1012" s="1" t="s">
        <v>1833</v>
      </c>
      <c r="W1012" s="1" t="s">
        <v>3695</v>
      </c>
      <c r="X1012" s="1" t="s">
        <v>12379</v>
      </c>
      <c r="Y1012" s="2">
        <f>X1013-'Bloco 1 10s Com RTOS RX'!$X1012</f>
        <v>0.0001157407407</v>
      </c>
      <c r="Z1012" s="1">
        <f>SUM(LEN(",CO_MQ135|"),'Bloco 1 10s Com RTOS RX'!$H1012,LEN(",CO2_MQ135|"),'Bloco 1 10s Com RTOS RX'!$I1012,LEN(",Alcool_MQ135|"),'Bloco 1 10s Com RTOS RX'!$J1012,LEN(",Alcool_MQ135|"),'Bloco 1 10s Com RTOS RX'!$K1012,LEN(",Toluen_MQ135|"),'Bloco 1 10s Com RTOS RX'!$L1012,LEN(",MH4_MQ135|"),'Bloco 1 10s Com RTOS RX'!$M1012,LEN(",O3_MQ131|"),'Bloco 1 10s Com RTOS RX'!$N1012)*8</f>
        <v>672</v>
      </c>
    </row>
    <row r="1013" ht="15.75" customHeight="1">
      <c r="A1013" s="1" t="s">
        <v>12380</v>
      </c>
      <c r="B1013" s="1" t="s">
        <v>12381</v>
      </c>
      <c r="C1013" s="1" t="s">
        <v>8399</v>
      </c>
      <c r="D1013" s="1" t="s">
        <v>12382</v>
      </c>
      <c r="E1013" s="1" t="s">
        <v>1833</v>
      </c>
      <c r="F1013" s="1" t="s">
        <v>1833</v>
      </c>
      <c r="G1013" s="1" t="s">
        <v>1833</v>
      </c>
      <c r="H1013" s="1" t="s">
        <v>81</v>
      </c>
      <c r="I1013" s="1" t="s">
        <v>76</v>
      </c>
      <c r="J1013" s="1" t="s">
        <v>82</v>
      </c>
      <c r="K1013" s="1" t="s">
        <v>83</v>
      </c>
      <c r="L1013" s="1" t="s">
        <v>132</v>
      </c>
      <c r="M1013" s="1" t="s">
        <v>19</v>
      </c>
      <c r="N1013" s="1" t="s">
        <v>89</v>
      </c>
      <c r="O1013" s="1" t="s">
        <v>1833</v>
      </c>
      <c r="P1013" s="1" t="s">
        <v>1833</v>
      </c>
      <c r="Q1013" s="1" t="s">
        <v>3692</v>
      </c>
      <c r="R1013" s="1" t="s">
        <v>1833</v>
      </c>
      <c r="S1013" s="1" t="s">
        <v>3700</v>
      </c>
      <c r="T1013" s="1" t="s">
        <v>4371</v>
      </c>
      <c r="U1013" s="1" t="s">
        <v>1833</v>
      </c>
      <c r="V1013" s="1" t="s">
        <v>1833</v>
      </c>
      <c r="W1013" s="1" t="s">
        <v>3695</v>
      </c>
      <c r="X1013" s="1" t="s">
        <v>12383</v>
      </c>
      <c r="Y1013" s="2">
        <f>X1014-'Bloco 1 10s Com RTOS RX'!$X1013</f>
        <v>0.0001157407407</v>
      </c>
      <c r="Z1013" s="1">
        <f>SUM(LEN(",CO_MQ135|"),'Bloco 1 10s Com RTOS RX'!$H1013,LEN(",CO2_MQ135|"),'Bloco 1 10s Com RTOS RX'!$I1013,LEN(",Alcool_MQ135|"),'Bloco 1 10s Com RTOS RX'!$J1013,LEN(",Alcool_MQ135|"),'Bloco 1 10s Com RTOS RX'!$K1013,LEN(",Toluen_MQ135|"),'Bloco 1 10s Com RTOS RX'!$L1013,LEN(",MH4_MQ135|"),'Bloco 1 10s Com RTOS RX'!$M1013,LEN(",O3_MQ131|"),'Bloco 1 10s Com RTOS RX'!$N1013)*8</f>
        <v>672</v>
      </c>
    </row>
    <row r="1014" ht="15.75" customHeight="1">
      <c r="A1014" s="1" t="s">
        <v>12384</v>
      </c>
      <c r="B1014" s="1" t="s">
        <v>12385</v>
      </c>
      <c r="C1014" s="1" t="s">
        <v>8399</v>
      </c>
      <c r="D1014" s="1" t="s">
        <v>12386</v>
      </c>
      <c r="E1014" s="1" t="s">
        <v>1833</v>
      </c>
      <c r="F1014" s="1" t="s">
        <v>1833</v>
      </c>
      <c r="G1014" s="1" t="s">
        <v>1833</v>
      </c>
      <c r="H1014" s="1" t="s">
        <v>948</v>
      </c>
      <c r="I1014" s="1" t="s">
        <v>107</v>
      </c>
      <c r="J1014" s="1" t="s">
        <v>108</v>
      </c>
      <c r="K1014" s="1" t="s">
        <v>103</v>
      </c>
      <c r="L1014" s="1" t="s">
        <v>31</v>
      </c>
      <c r="M1014" s="1" t="s">
        <v>152</v>
      </c>
      <c r="N1014" s="1" t="s">
        <v>357</v>
      </c>
      <c r="O1014" s="1" t="s">
        <v>1833</v>
      </c>
      <c r="P1014" s="1" t="s">
        <v>1833</v>
      </c>
      <c r="Q1014" s="1" t="s">
        <v>3692</v>
      </c>
      <c r="R1014" s="1" t="s">
        <v>1833</v>
      </c>
      <c r="S1014" s="1" t="s">
        <v>3700</v>
      </c>
      <c r="T1014" s="1" t="s">
        <v>4371</v>
      </c>
      <c r="U1014" s="1" t="s">
        <v>1833</v>
      </c>
      <c r="V1014" s="1" t="s">
        <v>1833</v>
      </c>
      <c r="W1014" s="1" t="s">
        <v>3695</v>
      </c>
      <c r="X1014" s="1" t="s">
        <v>12387</v>
      </c>
      <c r="Y1014" s="2">
        <f>X1015-'Bloco 1 10s Com RTOS RX'!$X1014</f>
        <v>0.0001157407407</v>
      </c>
      <c r="Z1014" s="1">
        <f>SUM(LEN(",CO_MQ135|"),'Bloco 1 10s Com RTOS RX'!$H1014,LEN(",CO2_MQ135|"),'Bloco 1 10s Com RTOS RX'!$I1014,LEN(",Alcool_MQ135|"),'Bloco 1 10s Com RTOS RX'!$J1014,LEN(",Alcool_MQ135|"),'Bloco 1 10s Com RTOS RX'!$K1014,LEN(",Toluen_MQ135|"),'Bloco 1 10s Com RTOS RX'!$L1014,LEN(",MH4_MQ135|"),'Bloco 1 10s Com RTOS RX'!$M1014,LEN(",O3_MQ131|"),'Bloco 1 10s Com RTOS RX'!$N1014)*8</f>
        <v>672</v>
      </c>
    </row>
    <row r="1015" ht="15.75" customHeight="1">
      <c r="A1015" s="1" t="s">
        <v>12388</v>
      </c>
      <c r="B1015" s="1" t="s">
        <v>12389</v>
      </c>
      <c r="C1015" s="1" t="s">
        <v>8399</v>
      </c>
      <c r="D1015" s="1" t="s">
        <v>12390</v>
      </c>
      <c r="E1015" s="1" t="s">
        <v>1833</v>
      </c>
      <c r="F1015" s="1" t="s">
        <v>1833</v>
      </c>
      <c r="G1015" s="1" t="s">
        <v>1833</v>
      </c>
      <c r="H1015" s="1" t="s">
        <v>317</v>
      </c>
      <c r="I1015" s="1" t="s">
        <v>186</v>
      </c>
      <c r="J1015" s="1" t="s">
        <v>318</v>
      </c>
      <c r="K1015" s="1" t="s">
        <v>83</v>
      </c>
      <c r="L1015" s="1" t="s">
        <v>211</v>
      </c>
      <c r="M1015" s="1" t="s">
        <v>152</v>
      </c>
      <c r="N1015" s="1" t="s">
        <v>89</v>
      </c>
      <c r="O1015" s="1" t="s">
        <v>1833</v>
      </c>
      <c r="P1015" s="1" t="s">
        <v>1833</v>
      </c>
      <c r="Q1015" s="1" t="s">
        <v>3692</v>
      </c>
      <c r="R1015" s="1" t="s">
        <v>1833</v>
      </c>
      <c r="S1015" s="1" t="s">
        <v>3700</v>
      </c>
      <c r="T1015" s="1" t="s">
        <v>4371</v>
      </c>
      <c r="U1015" s="1" t="s">
        <v>1833</v>
      </c>
      <c r="V1015" s="1" t="s">
        <v>1833</v>
      </c>
      <c r="W1015" s="1" t="s">
        <v>3695</v>
      </c>
      <c r="X1015" s="1" t="s">
        <v>12391</v>
      </c>
      <c r="Y1015" s="2">
        <f>X1016-'Bloco 1 10s Com RTOS RX'!$X1015</f>
        <v>0.0001157407407</v>
      </c>
      <c r="Z1015" s="1">
        <f>SUM(LEN(",CO_MQ135|"),'Bloco 1 10s Com RTOS RX'!$H1015,LEN(",CO2_MQ135|"),'Bloco 1 10s Com RTOS RX'!$I1015,LEN(",Alcool_MQ135|"),'Bloco 1 10s Com RTOS RX'!$J1015,LEN(",Alcool_MQ135|"),'Bloco 1 10s Com RTOS RX'!$K1015,LEN(",Toluen_MQ135|"),'Bloco 1 10s Com RTOS RX'!$L1015,LEN(",MH4_MQ135|"),'Bloco 1 10s Com RTOS RX'!$M1015,LEN(",O3_MQ131|"),'Bloco 1 10s Com RTOS RX'!$N1015)*8</f>
        <v>672</v>
      </c>
    </row>
    <row r="1016" ht="15.75" customHeight="1">
      <c r="A1016" s="1" t="s">
        <v>12392</v>
      </c>
      <c r="B1016" s="1" t="s">
        <v>12393</v>
      </c>
      <c r="C1016" s="1" t="s">
        <v>8399</v>
      </c>
      <c r="D1016" s="1" t="s">
        <v>12394</v>
      </c>
      <c r="E1016" s="1" t="s">
        <v>1833</v>
      </c>
      <c r="F1016" s="1" t="s">
        <v>1833</v>
      </c>
      <c r="G1016" s="1" t="s">
        <v>1833</v>
      </c>
      <c r="H1016" s="1" t="s">
        <v>406</v>
      </c>
      <c r="I1016" s="1" t="s">
        <v>744</v>
      </c>
      <c r="J1016" s="1" t="s">
        <v>151</v>
      </c>
      <c r="K1016" s="1" t="s">
        <v>83</v>
      </c>
      <c r="L1016" s="1" t="s">
        <v>213</v>
      </c>
      <c r="M1016" s="1" t="s">
        <v>152</v>
      </c>
      <c r="N1016" s="1" t="s">
        <v>357</v>
      </c>
      <c r="O1016" s="1" t="s">
        <v>1833</v>
      </c>
      <c r="P1016" s="1" t="s">
        <v>1833</v>
      </c>
      <c r="Q1016" s="1" t="s">
        <v>3692</v>
      </c>
      <c r="R1016" s="1" t="s">
        <v>1833</v>
      </c>
      <c r="S1016" s="1" t="s">
        <v>3700</v>
      </c>
      <c r="T1016" s="1" t="s">
        <v>4371</v>
      </c>
      <c r="U1016" s="1" t="s">
        <v>1833</v>
      </c>
      <c r="V1016" s="1" t="s">
        <v>1833</v>
      </c>
      <c r="W1016" s="1" t="s">
        <v>3695</v>
      </c>
      <c r="X1016" s="1" t="s">
        <v>12395</v>
      </c>
      <c r="Y1016" s="2">
        <f>X1017-'Bloco 1 10s Com RTOS RX'!$X1016</f>
        <v>0.0001157407407</v>
      </c>
      <c r="Z1016" s="1">
        <f>SUM(LEN(",CO_MQ135|"),'Bloco 1 10s Com RTOS RX'!$H1016,LEN(",CO2_MQ135|"),'Bloco 1 10s Com RTOS RX'!$I1016,LEN(",Alcool_MQ135|"),'Bloco 1 10s Com RTOS RX'!$J1016,LEN(",Alcool_MQ135|"),'Bloco 1 10s Com RTOS RX'!$K1016,LEN(",Toluen_MQ135|"),'Bloco 1 10s Com RTOS RX'!$L1016,LEN(",MH4_MQ135|"),'Bloco 1 10s Com RTOS RX'!$M1016,LEN(",O3_MQ131|"),'Bloco 1 10s Com RTOS RX'!$N1016)*8</f>
        <v>672</v>
      </c>
    </row>
    <row r="1017" ht="15.75" customHeight="1">
      <c r="A1017" s="1" t="s">
        <v>12396</v>
      </c>
      <c r="B1017" s="1" t="s">
        <v>12397</v>
      </c>
      <c r="C1017" s="1" t="s">
        <v>8399</v>
      </c>
      <c r="D1017" s="1" t="s">
        <v>12398</v>
      </c>
      <c r="E1017" s="1" t="s">
        <v>1833</v>
      </c>
      <c r="F1017" s="1" t="s">
        <v>1833</v>
      </c>
      <c r="G1017" s="1" t="s">
        <v>1833</v>
      </c>
      <c r="H1017" s="1" t="s">
        <v>317</v>
      </c>
      <c r="I1017" s="1" t="s">
        <v>186</v>
      </c>
      <c r="J1017" s="1" t="s">
        <v>318</v>
      </c>
      <c r="K1017" s="1" t="s">
        <v>83</v>
      </c>
      <c r="L1017" s="1" t="s">
        <v>211</v>
      </c>
      <c r="M1017" s="1" t="s">
        <v>152</v>
      </c>
      <c r="N1017" s="1" t="s">
        <v>14</v>
      </c>
      <c r="O1017" s="1" t="s">
        <v>1833</v>
      </c>
      <c r="P1017" s="1" t="s">
        <v>1833</v>
      </c>
      <c r="Q1017" s="1" t="s">
        <v>3692</v>
      </c>
      <c r="R1017" s="1" t="s">
        <v>1833</v>
      </c>
      <c r="S1017" s="1" t="s">
        <v>3700</v>
      </c>
      <c r="T1017" s="1" t="s">
        <v>4371</v>
      </c>
      <c r="U1017" s="1" t="s">
        <v>1833</v>
      </c>
      <c r="V1017" s="1" t="s">
        <v>1833</v>
      </c>
      <c r="W1017" s="1" t="s">
        <v>3695</v>
      </c>
      <c r="X1017" s="1" t="s">
        <v>12399</v>
      </c>
      <c r="Y1017" s="2">
        <f>X1018-'Bloco 1 10s Com RTOS RX'!$X1017</f>
        <v>0.0001157407407</v>
      </c>
      <c r="Z1017" s="1">
        <f>SUM(LEN(",CO_MQ135|"),'Bloco 1 10s Com RTOS RX'!$H1017,LEN(",CO2_MQ135|"),'Bloco 1 10s Com RTOS RX'!$I1017,LEN(",Alcool_MQ135|"),'Bloco 1 10s Com RTOS RX'!$J1017,LEN(",Alcool_MQ135|"),'Bloco 1 10s Com RTOS RX'!$K1017,LEN(",Toluen_MQ135|"),'Bloco 1 10s Com RTOS RX'!$L1017,LEN(",MH4_MQ135|"),'Bloco 1 10s Com RTOS RX'!$M1017,LEN(",O3_MQ131|"),'Bloco 1 10s Com RTOS RX'!$N1017)*8</f>
        <v>672</v>
      </c>
    </row>
    <row r="1018" ht="15.75" customHeight="1">
      <c r="A1018" s="1" t="s">
        <v>12400</v>
      </c>
      <c r="B1018" s="1" t="s">
        <v>12401</v>
      </c>
      <c r="C1018" s="1" t="s">
        <v>8399</v>
      </c>
      <c r="D1018" s="1" t="s">
        <v>12402</v>
      </c>
      <c r="E1018" s="1" t="s">
        <v>1833</v>
      </c>
      <c r="F1018" s="1" t="s">
        <v>1833</v>
      </c>
      <c r="G1018" s="1" t="s">
        <v>1833</v>
      </c>
      <c r="H1018" s="1" t="s">
        <v>106</v>
      </c>
      <c r="I1018" s="1" t="s">
        <v>107</v>
      </c>
      <c r="J1018" s="1" t="s">
        <v>164</v>
      </c>
      <c r="K1018" s="1" t="s">
        <v>103</v>
      </c>
      <c r="L1018" s="1" t="s">
        <v>3764</v>
      </c>
      <c r="M1018" s="1" t="s">
        <v>110</v>
      </c>
      <c r="N1018" s="1" t="s">
        <v>357</v>
      </c>
      <c r="O1018" s="1" t="s">
        <v>1833</v>
      </c>
      <c r="P1018" s="1" t="s">
        <v>1833</v>
      </c>
      <c r="Q1018" s="1" t="s">
        <v>3692</v>
      </c>
      <c r="R1018" s="1" t="s">
        <v>1833</v>
      </c>
      <c r="S1018" s="1" t="s">
        <v>3700</v>
      </c>
      <c r="T1018" s="1" t="s">
        <v>4371</v>
      </c>
      <c r="U1018" s="1" t="s">
        <v>1833</v>
      </c>
      <c r="V1018" s="1" t="s">
        <v>1833</v>
      </c>
      <c r="W1018" s="1" t="s">
        <v>3695</v>
      </c>
      <c r="X1018" s="1" t="s">
        <v>12403</v>
      </c>
      <c r="Y1018" s="2">
        <f>X1019-'Bloco 1 10s Com RTOS RX'!$X1018</f>
        <v>0.0001157407407</v>
      </c>
      <c r="Z1018" s="1">
        <f>SUM(LEN(",CO_MQ135|"),'Bloco 1 10s Com RTOS RX'!$H1018,LEN(",CO2_MQ135|"),'Bloco 1 10s Com RTOS RX'!$I1018,LEN(",Alcool_MQ135|"),'Bloco 1 10s Com RTOS RX'!$J1018,LEN(",Alcool_MQ135|"),'Bloco 1 10s Com RTOS RX'!$K1018,LEN(",Toluen_MQ135|"),'Bloco 1 10s Com RTOS RX'!$L1018,LEN(",MH4_MQ135|"),'Bloco 1 10s Com RTOS RX'!$M1018,LEN(",O3_MQ131|"),'Bloco 1 10s Com RTOS RX'!$N1018)*8</f>
        <v>672</v>
      </c>
    </row>
    <row r="1019" ht="15.75" customHeight="1">
      <c r="A1019" s="1" t="s">
        <v>12404</v>
      </c>
      <c r="B1019" s="1" t="s">
        <v>12405</v>
      </c>
      <c r="C1019" s="1" t="s">
        <v>8399</v>
      </c>
      <c r="D1019" s="1" t="s">
        <v>12406</v>
      </c>
      <c r="E1019" s="1" t="s">
        <v>1833</v>
      </c>
      <c r="F1019" s="1" t="s">
        <v>1833</v>
      </c>
      <c r="G1019" s="1" t="s">
        <v>1833</v>
      </c>
      <c r="H1019" s="1" t="s">
        <v>69</v>
      </c>
      <c r="I1019" s="1" t="s">
        <v>70</v>
      </c>
      <c r="J1019" s="1" t="s">
        <v>71</v>
      </c>
      <c r="K1019" s="1" t="s">
        <v>17</v>
      </c>
      <c r="L1019" s="1" t="s">
        <v>72</v>
      </c>
      <c r="M1019" s="1" t="s">
        <v>19</v>
      </c>
      <c r="N1019" s="1" t="s">
        <v>3755</v>
      </c>
      <c r="O1019" s="1" t="s">
        <v>1833</v>
      </c>
      <c r="P1019" s="1" t="s">
        <v>1833</v>
      </c>
      <c r="Q1019" s="1" t="s">
        <v>3692</v>
      </c>
      <c r="R1019" s="1" t="s">
        <v>1833</v>
      </c>
      <c r="S1019" s="1" t="s">
        <v>3700</v>
      </c>
      <c r="T1019" s="1" t="s">
        <v>4371</v>
      </c>
      <c r="U1019" s="1" t="s">
        <v>1833</v>
      </c>
      <c r="V1019" s="1" t="s">
        <v>1833</v>
      </c>
      <c r="W1019" s="1" t="s">
        <v>3695</v>
      </c>
      <c r="X1019" s="1" t="s">
        <v>12407</v>
      </c>
      <c r="Y1019" s="2">
        <f>X1020-'Bloco 1 10s Com RTOS RX'!$X1019</f>
        <v>0.0001157407407</v>
      </c>
      <c r="Z1019" s="1">
        <f>SUM(LEN(",CO_MQ135|"),'Bloco 1 10s Com RTOS RX'!$H1019,LEN(",CO2_MQ135|"),'Bloco 1 10s Com RTOS RX'!$I1019,LEN(",Alcool_MQ135|"),'Bloco 1 10s Com RTOS RX'!$J1019,LEN(",Alcool_MQ135|"),'Bloco 1 10s Com RTOS RX'!$K1019,LEN(",Toluen_MQ135|"),'Bloco 1 10s Com RTOS RX'!$L1019,LEN(",MH4_MQ135|"),'Bloco 1 10s Com RTOS RX'!$M1019,LEN(",O3_MQ131|"),'Bloco 1 10s Com RTOS RX'!$N1019)*8</f>
        <v>672</v>
      </c>
    </row>
    <row r="1020" ht="15.75" customHeight="1">
      <c r="A1020" s="1" t="s">
        <v>12408</v>
      </c>
      <c r="B1020" s="1" t="s">
        <v>12409</v>
      </c>
      <c r="C1020" s="1" t="s">
        <v>8399</v>
      </c>
      <c r="D1020" s="1" t="s">
        <v>12410</v>
      </c>
      <c r="E1020" s="1" t="s">
        <v>1833</v>
      </c>
      <c r="F1020" s="1" t="s">
        <v>1833</v>
      </c>
      <c r="G1020" s="1" t="s">
        <v>1833</v>
      </c>
      <c r="H1020" s="1" t="s">
        <v>406</v>
      </c>
      <c r="I1020" s="1" t="s">
        <v>744</v>
      </c>
      <c r="J1020" s="1" t="s">
        <v>151</v>
      </c>
      <c r="K1020" s="1" t="s">
        <v>83</v>
      </c>
      <c r="L1020" s="1" t="s">
        <v>213</v>
      </c>
      <c r="M1020" s="1" t="s">
        <v>152</v>
      </c>
      <c r="N1020" s="1" t="s">
        <v>14</v>
      </c>
      <c r="O1020" s="1" t="s">
        <v>1833</v>
      </c>
      <c r="P1020" s="1" t="s">
        <v>1833</v>
      </c>
      <c r="Q1020" s="1" t="s">
        <v>3692</v>
      </c>
      <c r="R1020" s="1" t="s">
        <v>1833</v>
      </c>
      <c r="S1020" s="1" t="s">
        <v>3700</v>
      </c>
      <c r="T1020" s="1" t="s">
        <v>4371</v>
      </c>
      <c r="U1020" s="1" t="s">
        <v>1833</v>
      </c>
      <c r="V1020" s="1" t="s">
        <v>1833</v>
      </c>
      <c r="W1020" s="1" t="s">
        <v>3695</v>
      </c>
      <c r="X1020" s="1" t="s">
        <v>5887</v>
      </c>
      <c r="Y1020" s="2">
        <f>X1021-'Bloco 1 10s Com RTOS RX'!$X1020</f>
        <v>0.0001157407407</v>
      </c>
      <c r="Z1020" s="1">
        <f>SUM(LEN(",CO_MQ135|"),'Bloco 1 10s Com RTOS RX'!$H1020,LEN(",CO2_MQ135|"),'Bloco 1 10s Com RTOS RX'!$I1020,LEN(",Alcool_MQ135|"),'Bloco 1 10s Com RTOS RX'!$J1020,LEN(",Alcool_MQ135|"),'Bloco 1 10s Com RTOS RX'!$K1020,LEN(",Toluen_MQ135|"),'Bloco 1 10s Com RTOS RX'!$L1020,LEN(",MH4_MQ135|"),'Bloco 1 10s Com RTOS RX'!$M1020,LEN(",O3_MQ131|"),'Bloco 1 10s Com RTOS RX'!$N1020)*8</f>
        <v>672</v>
      </c>
    </row>
    <row r="1021" ht="15.75" customHeight="1">
      <c r="A1021" s="1" t="s">
        <v>12411</v>
      </c>
      <c r="B1021" s="1" t="s">
        <v>12412</v>
      </c>
      <c r="C1021" s="1" t="s">
        <v>8399</v>
      </c>
      <c r="D1021" s="1" t="s">
        <v>12413</v>
      </c>
      <c r="E1021" s="1" t="s">
        <v>1833</v>
      </c>
      <c r="F1021" s="1" t="s">
        <v>1833</v>
      </c>
      <c r="G1021" s="1" t="s">
        <v>1833</v>
      </c>
      <c r="H1021" s="1" t="s">
        <v>406</v>
      </c>
      <c r="I1021" s="1" t="s">
        <v>744</v>
      </c>
      <c r="J1021" s="1" t="s">
        <v>151</v>
      </c>
      <c r="K1021" s="1" t="s">
        <v>83</v>
      </c>
      <c r="L1021" s="1" t="s">
        <v>213</v>
      </c>
      <c r="M1021" s="1" t="s">
        <v>152</v>
      </c>
      <c r="N1021" s="1" t="s">
        <v>89</v>
      </c>
      <c r="O1021" s="1" t="s">
        <v>1833</v>
      </c>
      <c r="P1021" s="1" t="s">
        <v>1833</v>
      </c>
      <c r="Q1021" s="1" t="s">
        <v>3692</v>
      </c>
      <c r="R1021" s="1" t="s">
        <v>1833</v>
      </c>
      <c r="S1021" s="1" t="s">
        <v>3700</v>
      </c>
      <c r="T1021" s="1" t="s">
        <v>4371</v>
      </c>
      <c r="U1021" s="1" t="s">
        <v>1833</v>
      </c>
      <c r="V1021" s="1" t="s">
        <v>1833</v>
      </c>
      <c r="W1021" s="1" t="s">
        <v>3695</v>
      </c>
      <c r="X1021" s="1" t="s">
        <v>12414</v>
      </c>
      <c r="Y1021" s="2">
        <f>X1022-'Bloco 1 10s Com RTOS RX'!$X1021</f>
        <v>0.0001273148148</v>
      </c>
      <c r="Z1021" s="1">
        <f>SUM(LEN(",CO_MQ135|"),'Bloco 1 10s Com RTOS RX'!$H1021,LEN(",CO2_MQ135|"),'Bloco 1 10s Com RTOS RX'!$I1021,LEN(",Alcool_MQ135|"),'Bloco 1 10s Com RTOS RX'!$J1021,LEN(",Alcool_MQ135|"),'Bloco 1 10s Com RTOS RX'!$K1021,LEN(",Toluen_MQ135|"),'Bloco 1 10s Com RTOS RX'!$L1021,LEN(",MH4_MQ135|"),'Bloco 1 10s Com RTOS RX'!$M1021,LEN(",O3_MQ131|"),'Bloco 1 10s Com RTOS RX'!$N1021)*8</f>
        <v>672</v>
      </c>
    </row>
    <row r="1022" ht="15.75" customHeight="1">
      <c r="A1022" s="1" t="s">
        <v>12415</v>
      </c>
      <c r="B1022" s="1" t="s">
        <v>12416</v>
      </c>
      <c r="C1022" s="1" t="s">
        <v>8399</v>
      </c>
      <c r="D1022" s="1" t="s">
        <v>12417</v>
      </c>
      <c r="E1022" s="1" t="s">
        <v>1833</v>
      </c>
      <c r="F1022" s="1" t="s">
        <v>1833</v>
      </c>
      <c r="G1022" s="1" t="s">
        <v>1833</v>
      </c>
      <c r="H1022" s="1" t="s">
        <v>400</v>
      </c>
      <c r="I1022" s="1" t="s">
        <v>70</v>
      </c>
      <c r="J1022" s="1" t="s">
        <v>77</v>
      </c>
      <c r="K1022" s="1" t="s">
        <v>17</v>
      </c>
      <c r="L1022" s="1" t="s">
        <v>1023</v>
      </c>
      <c r="M1022" s="1" t="s">
        <v>19</v>
      </c>
      <c r="N1022" s="1" t="s">
        <v>89</v>
      </c>
      <c r="O1022" s="1" t="s">
        <v>1833</v>
      </c>
      <c r="P1022" s="1" t="s">
        <v>1833</v>
      </c>
      <c r="Q1022" s="1" t="s">
        <v>3692</v>
      </c>
      <c r="R1022" s="1" t="s">
        <v>1833</v>
      </c>
      <c r="S1022" s="1" t="s">
        <v>3700</v>
      </c>
      <c r="T1022" s="1" t="s">
        <v>4371</v>
      </c>
      <c r="U1022" s="1" t="s">
        <v>1833</v>
      </c>
      <c r="V1022" s="1" t="s">
        <v>1833</v>
      </c>
      <c r="W1022" s="1" t="s">
        <v>3695</v>
      </c>
      <c r="X1022" s="1" t="s">
        <v>12418</v>
      </c>
      <c r="Y1022" s="2">
        <f>X1023-'Bloco 1 10s Com RTOS RX'!$X1022</f>
        <v>0.0001041666667</v>
      </c>
      <c r="Z1022" s="1">
        <f>SUM(LEN(",CO_MQ135|"),'Bloco 1 10s Com RTOS RX'!$H1022,LEN(",CO2_MQ135|"),'Bloco 1 10s Com RTOS RX'!$I1022,LEN(",Alcool_MQ135|"),'Bloco 1 10s Com RTOS RX'!$J1022,LEN(",Alcool_MQ135|"),'Bloco 1 10s Com RTOS RX'!$K1022,LEN(",Toluen_MQ135|"),'Bloco 1 10s Com RTOS RX'!$L1022,LEN(",MH4_MQ135|"),'Bloco 1 10s Com RTOS RX'!$M1022,LEN(",O3_MQ131|"),'Bloco 1 10s Com RTOS RX'!$N1022)*8</f>
        <v>672</v>
      </c>
    </row>
    <row r="1023" ht="15.75" customHeight="1">
      <c r="A1023" s="1" t="s">
        <v>12419</v>
      </c>
      <c r="B1023" s="1" t="s">
        <v>12420</v>
      </c>
      <c r="C1023" s="1" t="s">
        <v>8399</v>
      </c>
      <c r="D1023" s="1" t="s">
        <v>12421</v>
      </c>
      <c r="E1023" s="1" t="s">
        <v>1833</v>
      </c>
      <c r="F1023" s="1" t="s">
        <v>1833</v>
      </c>
      <c r="G1023" s="1" t="s">
        <v>1833</v>
      </c>
      <c r="H1023" s="1" t="s">
        <v>369</v>
      </c>
      <c r="I1023" s="1" t="s">
        <v>744</v>
      </c>
      <c r="J1023" s="1" t="s">
        <v>773</v>
      </c>
      <c r="K1023" s="1" t="s">
        <v>83</v>
      </c>
      <c r="L1023" s="1" t="s">
        <v>774</v>
      </c>
      <c r="M1023" s="1" t="s">
        <v>152</v>
      </c>
      <c r="N1023" s="1" t="s">
        <v>89</v>
      </c>
      <c r="O1023" s="1" t="s">
        <v>1833</v>
      </c>
      <c r="P1023" s="1" t="s">
        <v>1833</v>
      </c>
      <c r="Q1023" s="1" t="s">
        <v>3692</v>
      </c>
      <c r="R1023" s="1" t="s">
        <v>1833</v>
      </c>
      <c r="S1023" s="1" t="s">
        <v>3700</v>
      </c>
      <c r="T1023" s="1" t="s">
        <v>4371</v>
      </c>
      <c r="U1023" s="1" t="s">
        <v>1833</v>
      </c>
      <c r="V1023" s="1" t="s">
        <v>1833</v>
      </c>
      <c r="W1023" s="1" t="s">
        <v>3695</v>
      </c>
      <c r="X1023" s="1" t="s">
        <v>12422</v>
      </c>
      <c r="Y1023" s="2">
        <f>X1024-'Bloco 1 10s Com RTOS RX'!$X1023</f>
        <v>0.0002314814815</v>
      </c>
      <c r="Z1023" s="1">
        <f>SUM(LEN(",CO_MQ135|"),'Bloco 1 10s Com RTOS RX'!$H1023,LEN(",CO2_MQ135|"),'Bloco 1 10s Com RTOS RX'!$I1023,LEN(",Alcool_MQ135|"),'Bloco 1 10s Com RTOS RX'!$J1023,LEN(",Alcool_MQ135|"),'Bloco 1 10s Com RTOS RX'!$K1023,LEN(",Toluen_MQ135|"),'Bloco 1 10s Com RTOS RX'!$L1023,LEN(",MH4_MQ135|"),'Bloco 1 10s Com RTOS RX'!$M1023,LEN(",O3_MQ131|"),'Bloco 1 10s Com RTOS RX'!$N1023)*8</f>
        <v>672</v>
      </c>
    </row>
    <row r="1024" ht="15.75" customHeight="1">
      <c r="A1024" s="1" t="s">
        <v>12423</v>
      </c>
      <c r="B1024" s="1" t="s">
        <v>12424</v>
      </c>
      <c r="C1024" s="1" t="s">
        <v>8399</v>
      </c>
      <c r="D1024" s="1" t="s">
        <v>12425</v>
      </c>
      <c r="E1024" s="1" t="s">
        <v>1833</v>
      </c>
      <c r="F1024" s="1" t="s">
        <v>1833</v>
      </c>
      <c r="G1024" s="1" t="s">
        <v>1833</v>
      </c>
      <c r="H1024" s="1" t="s">
        <v>247</v>
      </c>
      <c r="I1024" s="1" t="s">
        <v>70</v>
      </c>
      <c r="J1024" s="1" t="s">
        <v>71</v>
      </c>
      <c r="K1024" s="1" t="s">
        <v>17</v>
      </c>
      <c r="L1024" s="1" t="s">
        <v>1023</v>
      </c>
      <c r="M1024" s="1" t="s">
        <v>19</v>
      </c>
      <c r="N1024" s="1" t="s">
        <v>89</v>
      </c>
      <c r="O1024" s="1" t="s">
        <v>1833</v>
      </c>
      <c r="P1024" s="1" t="s">
        <v>1833</v>
      </c>
      <c r="Q1024" s="1" t="s">
        <v>3692</v>
      </c>
      <c r="R1024" s="1" t="s">
        <v>1833</v>
      </c>
      <c r="S1024" s="1" t="s">
        <v>3700</v>
      </c>
      <c r="T1024" s="1" t="s">
        <v>4371</v>
      </c>
      <c r="U1024" s="1" t="s">
        <v>1833</v>
      </c>
      <c r="V1024" s="1" t="s">
        <v>1833</v>
      </c>
      <c r="W1024" s="1" t="s">
        <v>3695</v>
      </c>
      <c r="X1024" s="1" t="s">
        <v>12426</v>
      </c>
      <c r="Y1024" s="2">
        <f>X1025-'Bloco 1 10s Com RTOS RX'!$X1024</f>
        <v>0.0001157407407</v>
      </c>
      <c r="Z1024" s="1">
        <f>SUM(LEN(",CO_MQ135|"),'Bloco 1 10s Com RTOS RX'!$H1024,LEN(",CO2_MQ135|"),'Bloco 1 10s Com RTOS RX'!$I1024,LEN(",Alcool_MQ135|"),'Bloco 1 10s Com RTOS RX'!$J1024,LEN(",Alcool_MQ135|"),'Bloco 1 10s Com RTOS RX'!$K1024,LEN(",Toluen_MQ135|"),'Bloco 1 10s Com RTOS RX'!$L1024,LEN(",MH4_MQ135|"),'Bloco 1 10s Com RTOS RX'!$M1024,LEN(",O3_MQ131|"),'Bloco 1 10s Com RTOS RX'!$N1024)*8</f>
        <v>672</v>
      </c>
    </row>
    <row r="1025" ht="15.75" customHeight="1">
      <c r="A1025" s="1" t="s">
        <v>12427</v>
      </c>
      <c r="B1025" s="1" t="s">
        <v>12428</v>
      </c>
      <c r="C1025" s="1" t="s">
        <v>8399</v>
      </c>
      <c r="D1025" s="1" t="s">
        <v>12429</v>
      </c>
      <c r="E1025" s="1" t="s">
        <v>1833</v>
      </c>
      <c r="F1025" s="1" t="s">
        <v>1833</v>
      </c>
      <c r="G1025" s="1" t="s">
        <v>1833</v>
      </c>
      <c r="H1025" s="1" t="s">
        <v>150</v>
      </c>
      <c r="I1025" s="1" t="s">
        <v>76</v>
      </c>
      <c r="J1025" s="1" t="s">
        <v>151</v>
      </c>
      <c r="K1025" s="1" t="s">
        <v>83</v>
      </c>
      <c r="L1025" s="1" t="s">
        <v>84</v>
      </c>
      <c r="M1025" s="1" t="s">
        <v>19</v>
      </c>
      <c r="N1025" s="1" t="s">
        <v>357</v>
      </c>
      <c r="O1025" s="1" t="s">
        <v>1833</v>
      </c>
      <c r="P1025" s="1" t="s">
        <v>1833</v>
      </c>
      <c r="Q1025" s="1" t="s">
        <v>3692</v>
      </c>
      <c r="R1025" s="1" t="s">
        <v>1833</v>
      </c>
      <c r="S1025" s="1" t="s">
        <v>3700</v>
      </c>
      <c r="T1025" s="1" t="s">
        <v>4371</v>
      </c>
      <c r="U1025" s="1" t="s">
        <v>1833</v>
      </c>
      <c r="V1025" s="1" t="s">
        <v>1833</v>
      </c>
      <c r="W1025" s="1" t="s">
        <v>3695</v>
      </c>
      <c r="X1025" s="1" t="s">
        <v>12430</v>
      </c>
      <c r="Y1025" s="2">
        <f>X1026-'Bloco 1 10s Com RTOS RX'!$X1025</f>
        <v>0.0001273148148</v>
      </c>
      <c r="Z1025" s="1">
        <f>SUM(LEN(",CO_MQ135|"),'Bloco 1 10s Com RTOS RX'!$H1025,LEN(",CO2_MQ135|"),'Bloco 1 10s Com RTOS RX'!$I1025,LEN(",Alcool_MQ135|"),'Bloco 1 10s Com RTOS RX'!$J1025,LEN(",Alcool_MQ135|"),'Bloco 1 10s Com RTOS RX'!$K1025,LEN(",Toluen_MQ135|"),'Bloco 1 10s Com RTOS RX'!$L1025,LEN(",MH4_MQ135|"),'Bloco 1 10s Com RTOS RX'!$M1025,LEN(",O3_MQ131|"),'Bloco 1 10s Com RTOS RX'!$N1025)*8</f>
        <v>672</v>
      </c>
    </row>
    <row r="1026" ht="15.75" customHeight="1">
      <c r="A1026" s="1" t="s">
        <v>12431</v>
      </c>
      <c r="B1026" s="1" t="s">
        <v>12432</v>
      </c>
      <c r="C1026" s="1" t="s">
        <v>8399</v>
      </c>
      <c r="D1026" s="1" t="s">
        <v>12433</v>
      </c>
      <c r="E1026" s="1" t="s">
        <v>1833</v>
      </c>
      <c r="F1026" s="1" t="s">
        <v>1833</v>
      </c>
      <c r="G1026" s="1" t="s">
        <v>1833</v>
      </c>
      <c r="H1026" s="1" t="s">
        <v>317</v>
      </c>
      <c r="I1026" s="1" t="s">
        <v>186</v>
      </c>
      <c r="J1026" s="1" t="s">
        <v>318</v>
      </c>
      <c r="K1026" s="1" t="s">
        <v>83</v>
      </c>
      <c r="L1026" s="1" t="s">
        <v>211</v>
      </c>
      <c r="M1026" s="1" t="s">
        <v>152</v>
      </c>
      <c r="N1026" s="1" t="s">
        <v>89</v>
      </c>
      <c r="O1026" s="1" t="s">
        <v>1833</v>
      </c>
      <c r="P1026" s="1" t="s">
        <v>1833</v>
      </c>
      <c r="Q1026" s="1" t="s">
        <v>3692</v>
      </c>
      <c r="R1026" s="1" t="s">
        <v>1833</v>
      </c>
      <c r="S1026" s="1" t="s">
        <v>3700</v>
      </c>
      <c r="T1026" s="1" t="s">
        <v>4371</v>
      </c>
      <c r="U1026" s="1" t="s">
        <v>1833</v>
      </c>
      <c r="V1026" s="1" t="s">
        <v>1833</v>
      </c>
      <c r="W1026" s="1" t="s">
        <v>3695</v>
      </c>
      <c r="X1026" s="1" t="s">
        <v>12434</v>
      </c>
      <c r="Y1026" s="2">
        <f>X1027-'Bloco 1 10s Com RTOS RX'!$X1026</f>
        <v>0.0001157407407</v>
      </c>
      <c r="Z1026" s="1">
        <f>SUM(LEN(",CO_MQ135|"),'Bloco 1 10s Com RTOS RX'!$H1026,LEN(",CO2_MQ135|"),'Bloco 1 10s Com RTOS RX'!$I1026,LEN(",Alcool_MQ135|"),'Bloco 1 10s Com RTOS RX'!$J1026,LEN(",Alcool_MQ135|"),'Bloco 1 10s Com RTOS RX'!$K1026,LEN(",Toluen_MQ135|"),'Bloco 1 10s Com RTOS RX'!$L1026,LEN(",MH4_MQ135|"),'Bloco 1 10s Com RTOS RX'!$M1026,LEN(",O3_MQ131|"),'Bloco 1 10s Com RTOS RX'!$N1026)*8</f>
        <v>672</v>
      </c>
    </row>
    <row r="1027" ht="15.75" customHeight="1">
      <c r="A1027" s="1" t="s">
        <v>12435</v>
      </c>
      <c r="B1027" s="1" t="s">
        <v>12436</v>
      </c>
      <c r="C1027" s="1" t="s">
        <v>8399</v>
      </c>
      <c r="D1027" s="1" t="s">
        <v>12437</v>
      </c>
      <c r="E1027" s="1" t="s">
        <v>1833</v>
      </c>
      <c r="F1027" s="1" t="s">
        <v>1833</v>
      </c>
      <c r="G1027" s="1" t="s">
        <v>1833</v>
      </c>
      <c r="H1027" s="1" t="s">
        <v>317</v>
      </c>
      <c r="I1027" s="1" t="s">
        <v>186</v>
      </c>
      <c r="J1027" s="1" t="s">
        <v>318</v>
      </c>
      <c r="K1027" s="1" t="s">
        <v>83</v>
      </c>
      <c r="L1027" s="1" t="s">
        <v>211</v>
      </c>
      <c r="M1027" s="1" t="s">
        <v>152</v>
      </c>
      <c r="N1027" s="1" t="s">
        <v>89</v>
      </c>
      <c r="O1027" s="1" t="s">
        <v>1833</v>
      </c>
      <c r="P1027" s="1" t="s">
        <v>1833</v>
      </c>
      <c r="Q1027" s="1" t="s">
        <v>3692</v>
      </c>
      <c r="R1027" s="1" t="s">
        <v>1833</v>
      </c>
      <c r="S1027" s="1" t="s">
        <v>3700</v>
      </c>
      <c r="T1027" s="1" t="s">
        <v>4371</v>
      </c>
      <c r="U1027" s="1" t="s">
        <v>1833</v>
      </c>
      <c r="V1027" s="1" t="s">
        <v>1833</v>
      </c>
      <c r="W1027" s="1" t="s">
        <v>3695</v>
      </c>
      <c r="X1027" s="1" t="s">
        <v>12438</v>
      </c>
      <c r="Y1027" s="2">
        <f>X1028-'Bloco 1 10s Com RTOS RX'!$X1027</f>
        <v>0.0001157407407</v>
      </c>
      <c r="Z1027" s="1">
        <f>SUM(LEN(",CO_MQ135|"),'Bloco 1 10s Com RTOS RX'!$H1027,LEN(",CO2_MQ135|"),'Bloco 1 10s Com RTOS RX'!$I1027,LEN(",Alcool_MQ135|"),'Bloco 1 10s Com RTOS RX'!$J1027,LEN(",Alcool_MQ135|"),'Bloco 1 10s Com RTOS RX'!$K1027,LEN(",Toluen_MQ135|"),'Bloco 1 10s Com RTOS RX'!$L1027,LEN(",MH4_MQ135|"),'Bloco 1 10s Com RTOS RX'!$M1027,LEN(",O3_MQ131|"),'Bloco 1 10s Com RTOS RX'!$N1027)*8</f>
        <v>672</v>
      </c>
    </row>
    <row r="1028" ht="15.75" customHeight="1">
      <c r="A1028" s="1" t="s">
        <v>12439</v>
      </c>
      <c r="B1028" s="1" t="s">
        <v>12440</v>
      </c>
      <c r="C1028" s="1" t="s">
        <v>8399</v>
      </c>
      <c r="D1028" s="1" t="s">
        <v>12441</v>
      </c>
      <c r="E1028" s="1" t="s">
        <v>1833</v>
      </c>
      <c r="F1028" s="1" t="s">
        <v>1833</v>
      </c>
      <c r="G1028" s="1" t="s">
        <v>1833</v>
      </c>
      <c r="H1028" s="1" t="s">
        <v>406</v>
      </c>
      <c r="I1028" s="1" t="s">
        <v>744</v>
      </c>
      <c r="J1028" s="1" t="s">
        <v>151</v>
      </c>
      <c r="K1028" s="1" t="s">
        <v>83</v>
      </c>
      <c r="L1028" s="1" t="s">
        <v>213</v>
      </c>
      <c r="M1028" s="1" t="s">
        <v>152</v>
      </c>
      <c r="N1028" s="1" t="s">
        <v>357</v>
      </c>
      <c r="O1028" s="1" t="s">
        <v>1833</v>
      </c>
      <c r="P1028" s="1" t="s">
        <v>1833</v>
      </c>
      <c r="Q1028" s="1" t="s">
        <v>3692</v>
      </c>
      <c r="R1028" s="1" t="s">
        <v>1833</v>
      </c>
      <c r="S1028" s="1" t="s">
        <v>3700</v>
      </c>
      <c r="T1028" s="1" t="s">
        <v>4371</v>
      </c>
      <c r="U1028" s="1" t="s">
        <v>1833</v>
      </c>
      <c r="V1028" s="1" t="s">
        <v>1833</v>
      </c>
      <c r="W1028" s="1" t="s">
        <v>3695</v>
      </c>
      <c r="X1028" s="1" t="s">
        <v>12442</v>
      </c>
      <c r="Y1028" s="2">
        <f>X1029-'Bloco 1 10s Com RTOS RX'!$X1028</f>
        <v>0.0001157407407</v>
      </c>
      <c r="Z1028" s="1">
        <f>SUM(LEN(",CO_MQ135|"),'Bloco 1 10s Com RTOS RX'!$H1028,LEN(",CO2_MQ135|"),'Bloco 1 10s Com RTOS RX'!$I1028,LEN(",Alcool_MQ135|"),'Bloco 1 10s Com RTOS RX'!$J1028,LEN(",Alcool_MQ135|"),'Bloco 1 10s Com RTOS RX'!$K1028,LEN(",Toluen_MQ135|"),'Bloco 1 10s Com RTOS RX'!$L1028,LEN(",MH4_MQ135|"),'Bloco 1 10s Com RTOS RX'!$M1028,LEN(",O3_MQ131|"),'Bloco 1 10s Com RTOS RX'!$N1028)*8</f>
        <v>672</v>
      </c>
    </row>
    <row r="1029" ht="15.75" customHeight="1">
      <c r="A1029" s="1" t="s">
        <v>12443</v>
      </c>
      <c r="B1029" s="1" t="s">
        <v>12444</v>
      </c>
      <c r="C1029" s="1" t="s">
        <v>8399</v>
      </c>
      <c r="D1029" s="1" t="s">
        <v>12445</v>
      </c>
      <c r="E1029" s="1" t="s">
        <v>1833</v>
      </c>
      <c r="F1029" s="1" t="s">
        <v>1833</v>
      </c>
      <c r="G1029" s="1" t="s">
        <v>1833</v>
      </c>
      <c r="H1029" s="1" t="s">
        <v>4141</v>
      </c>
      <c r="I1029" s="1" t="s">
        <v>163</v>
      </c>
      <c r="J1029" s="1" t="s">
        <v>784</v>
      </c>
      <c r="K1029" s="1" t="s">
        <v>103</v>
      </c>
      <c r="L1029" s="1" t="s">
        <v>785</v>
      </c>
      <c r="M1029" s="1" t="s">
        <v>110</v>
      </c>
      <c r="N1029" s="1" t="s">
        <v>89</v>
      </c>
      <c r="O1029" s="1" t="s">
        <v>1833</v>
      </c>
      <c r="P1029" s="1" t="s">
        <v>1833</v>
      </c>
      <c r="Q1029" s="1" t="s">
        <v>3692</v>
      </c>
      <c r="R1029" s="1" t="s">
        <v>1833</v>
      </c>
      <c r="S1029" s="1" t="s">
        <v>3700</v>
      </c>
      <c r="T1029" s="1" t="s">
        <v>4371</v>
      </c>
      <c r="U1029" s="1" t="s">
        <v>1833</v>
      </c>
      <c r="V1029" s="1" t="s">
        <v>1833</v>
      </c>
      <c r="W1029" s="1" t="s">
        <v>3695</v>
      </c>
      <c r="X1029" s="1" t="s">
        <v>12446</v>
      </c>
      <c r="Y1029" s="2">
        <f>X1030-'Bloco 1 10s Com RTOS RX'!$X1029</f>
        <v>0.0001157407407</v>
      </c>
      <c r="Z1029" s="1">
        <f>SUM(LEN(",CO_MQ135|"),'Bloco 1 10s Com RTOS RX'!$H1029,LEN(",CO2_MQ135|"),'Bloco 1 10s Com RTOS RX'!$I1029,LEN(",Alcool_MQ135|"),'Bloco 1 10s Com RTOS RX'!$J1029,LEN(",Alcool_MQ135|"),'Bloco 1 10s Com RTOS RX'!$K1029,LEN(",Toluen_MQ135|"),'Bloco 1 10s Com RTOS RX'!$L1029,LEN(",MH4_MQ135|"),'Bloco 1 10s Com RTOS RX'!$M1029,LEN(",O3_MQ131|"),'Bloco 1 10s Com RTOS RX'!$N1029)*8</f>
        <v>672</v>
      </c>
    </row>
    <row r="1030" ht="15.75" customHeight="1">
      <c r="A1030" s="1" t="s">
        <v>12447</v>
      </c>
      <c r="B1030" s="1" t="s">
        <v>12448</v>
      </c>
      <c r="C1030" s="1" t="s">
        <v>8399</v>
      </c>
      <c r="D1030" s="1" t="s">
        <v>12449</v>
      </c>
      <c r="E1030" s="1" t="s">
        <v>1833</v>
      </c>
      <c r="F1030" s="1" t="s">
        <v>1833</v>
      </c>
      <c r="G1030" s="1" t="s">
        <v>1833</v>
      </c>
      <c r="H1030" s="1" t="s">
        <v>596</v>
      </c>
      <c r="I1030" s="1" t="s">
        <v>308</v>
      </c>
      <c r="J1030" s="1" t="s">
        <v>597</v>
      </c>
      <c r="K1030" s="1" t="s">
        <v>3720</v>
      </c>
      <c r="L1030" s="1" t="s">
        <v>303</v>
      </c>
      <c r="M1030" s="1" t="s">
        <v>110</v>
      </c>
      <c r="N1030" s="1" t="s">
        <v>89</v>
      </c>
      <c r="O1030" s="1" t="s">
        <v>1833</v>
      </c>
      <c r="P1030" s="1" t="s">
        <v>1833</v>
      </c>
      <c r="Q1030" s="1" t="s">
        <v>3692</v>
      </c>
      <c r="R1030" s="1" t="s">
        <v>1833</v>
      </c>
      <c r="S1030" s="1" t="s">
        <v>3700</v>
      </c>
      <c r="T1030" s="1" t="s">
        <v>4371</v>
      </c>
      <c r="U1030" s="1" t="s">
        <v>1833</v>
      </c>
      <c r="V1030" s="1" t="s">
        <v>1833</v>
      </c>
      <c r="W1030" s="1" t="s">
        <v>3695</v>
      </c>
      <c r="X1030" s="1" t="s">
        <v>12450</v>
      </c>
      <c r="Y1030" s="2">
        <f>X1031-'Bloco 1 10s Com RTOS RX'!$X1030</f>
        <v>0.0001157407407</v>
      </c>
      <c r="Z1030" s="1">
        <f>SUM(LEN(",CO_MQ135|"),'Bloco 1 10s Com RTOS RX'!$H1030,LEN(",CO2_MQ135|"),'Bloco 1 10s Com RTOS RX'!$I1030,LEN(",Alcool_MQ135|"),'Bloco 1 10s Com RTOS RX'!$J1030,LEN(",Alcool_MQ135|"),'Bloco 1 10s Com RTOS RX'!$K1030,LEN(",Toluen_MQ135|"),'Bloco 1 10s Com RTOS RX'!$L1030,LEN(",MH4_MQ135|"),'Bloco 1 10s Com RTOS RX'!$M1030,LEN(",O3_MQ131|"),'Bloco 1 10s Com RTOS RX'!$N1030)*8</f>
        <v>672</v>
      </c>
    </row>
    <row r="1031" ht="15.75" customHeight="1">
      <c r="A1031" s="1" t="s">
        <v>12451</v>
      </c>
      <c r="B1031" s="1" t="s">
        <v>12452</v>
      </c>
      <c r="C1031" s="1" t="s">
        <v>8399</v>
      </c>
      <c r="D1031" s="1" t="s">
        <v>12453</v>
      </c>
      <c r="E1031" s="1" t="s">
        <v>1833</v>
      </c>
      <c r="F1031" s="1" t="s">
        <v>1833</v>
      </c>
      <c r="G1031" s="1" t="s">
        <v>1833</v>
      </c>
      <c r="H1031" s="1" t="s">
        <v>162</v>
      </c>
      <c r="I1031" s="1" t="s">
        <v>163</v>
      </c>
      <c r="J1031" s="1" t="s">
        <v>164</v>
      </c>
      <c r="K1031" s="1" t="s">
        <v>103</v>
      </c>
      <c r="L1031" s="1" t="s">
        <v>785</v>
      </c>
      <c r="M1031" s="1" t="s">
        <v>110</v>
      </c>
      <c r="N1031" s="1" t="s">
        <v>14</v>
      </c>
      <c r="O1031" s="1" t="s">
        <v>1833</v>
      </c>
      <c r="P1031" s="1" t="s">
        <v>1833</v>
      </c>
      <c r="Q1031" s="1" t="s">
        <v>3692</v>
      </c>
      <c r="R1031" s="1" t="s">
        <v>1833</v>
      </c>
      <c r="S1031" s="1" t="s">
        <v>3700</v>
      </c>
      <c r="T1031" s="1" t="s">
        <v>4371</v>
      </c>
      <c r="U1031" s="1" t="s">
        <v>1833</v>
      </c>
      <c r="V1031" s="1" t="s">
        <v>1833</v>
      </c>
      <c r="W1031" s="1" t="s">
        <v>3695</v>
      </c>
      <c r="X1031" s="1" t="s">
        <v>12454</v>
      </c>
      <c r="Y1031" s="2">
        <f>X1032-'Bloco 1 10s Com RTOS RX'!$X1031</f>
        <v>0.0001157407407</v>
      </c>
      <c r="Z1031" s="1">
        <f>SUM(LEN(",CO_MQ135|"),'Bloco 1 10s Com RTOS RX'!$H1031,LEN(",CO2_MQ135|"),'Bloco 1 10s Com RTOS RX'!$I1031,LEN(",Alcool_MQ135|"),'Bloco 1 10s Com RTOS RX'!$J1031,LEN(",Alcool_MQ135|"),'Bloco 1 10s Com RTOS RX'!$K1031,LEN(",Toluen_MQ135|"),'Bloco 1 10s Com RTOS RX'!$L1031,LEN(",MH4_MQ135|"),'Bloco 1 10s Com RTOS RX'!$M1031,LEN(",O3_MQ131|"),'Bloco 1 10s Com RTOS RX'!$N1031)*8</f>
        <v>672</v>
      </c>
    </row>
    <row r="1032" ht="15.75" customHeight="1">
      <c r="A1032" s="1" t="s">
        <v>12455</v>
      </c>
      <c r="B1032" s="1" t="s">
        <v>12456</v>
      </c>
      <c r="C1032" s="1" t="s">
        <v>8399</v>
      </c>
      <c r="D1032" s="1" t="s">
        <v>12457</v>
      </c>
      <c r="E1032" s="1" t="s">
        <v>1833</v>
      </c>
      <c r="F1032" s="1" t="s">
        <v>1833</v>
      </c>
      <c r="G1032" s="1" t="s">
        <v>1833</v>
      </c>
      <c r="H1032" s="1" t="s">
        <v>162</v>
      </c>
      <c r="I1032" s="1" t="s">
        <v>163</v>
      </c>
      <c r="J1032" s="1" t="s">
        <v>164</v>
      </c>
      <c r="K1032" s="1" t="s">
        <v>103</v>
      </c>
      <c r="L1032" s="1" t="s">
        <v>785</v>
      </c>
      <c r="M1032" s="1" t="s">
        <v>110</v>
      </c>
      <c r="N1032" s="1" t="s">
        <v>89</v>
      </c>
      <c r="O1032" s="1" t="s">
        <v>1833</v>
      </c>
      <c r="P1032" s="1" t="s">
        <v>1833</v>
      </c>
      <c r="Q1032" s="1" t="s">
        <v>3692</v>
      </c>
      <c r="R1032" s="1" t="s">
        <v>1833</v>
      </c>
      <c r="S1032" s="1" t="s">
        <v>3700</v>
      </c>
      <c r="T1032" s="1" t="s">
        <v>4371</v>
      </c>
      <c r="U1032" s="1" t="s">
        <v>1833</v>
      </c>
      <c r="V1032" s="1" t="s">
        <v>1833</v>
      </c>
      <c r="W1032" s="1" t="s">
        <v>3695</v>
      </c>
      <c r="X1032" s="1" t="s">
        <v>5922</v>
      </c>
      <c r="Y1032" s="2">
        <f>X1033-'Bloco 1 10s Com RTOS RX'!$X1032</f>
        <v>0.0001157407407</v>
      </c>
      <c r="Z1032" s="1">
        <f>SUM(LEN(",CO_MQ135|"),'Bloco 1 10s Com RTOS RX'!$H1032,LEN(",CO2_MQ135|"),'Bloco 1 10s Com RTOS RX'!$I1032,LEN(",Alcool_MQ135|"),'Bloco 1 10s Com RTOS RX'!$J1032,LEN(",Alcool_MQ135|"),'Bloco 1 10s Com RTOS RX'!$K1032,LEN(",Toluen_MQ135|"),'Bloco 1 10s Com RTOS RX'!$L1032,LEN(",MH4_MQ135|"),'Bloco 1 10s Com RTOS RX'!$M1032,LEN(",O3_MQ131|"),'Bloco 1 10s Com RTOS RX'!$N1032)*8</f>
        <v>672</v>
      </c>
    </row>
    <row r="1033" ht="15.75" customHeight="1">
      <c r="A1033" s="1" t="s">
        <v>12458</v>
      </c>
      <c r="B1033" s="1" t="s">
        <v>12459</v>
      </c>
      <c r="C1033" s="1" t="s">
        <v>8399</v>
      </c>
      <c r="D1033" s="1" t="s">
        <v>12460</v>
      </c>
      <c r="E1033" s="1" t="s">
        <v>1833</v>
      </c>
      <c r="F1033" s="1" t="s">
        <v>1833</v>
      </c>
      <c r="G1033" s="1" t="s">
        <v>1833</v>
      </c>
      <c r="H1033" s="1" t="s">
        <v>625</v>
      </c>
      <c r="I1033" s="1" t="s">
        <v>498</v>
      </c>
      <c r="J1033" s="1" t="s">
        <v>626</v>
      </c>
      <c r="K1033" s="1" t="s">
        <v>73</v>
      </c>
      <c r="L1033" s="1" t="s">
        <v>116</v>
      </c>
      <c r="M1033" s="1" t="s">
        <v>159</v>
      </c>
      <c r="N1033" s="1" t="s">
        <v>14</v>
      </c>
      <c r="O1033" s="1" t="s">
        <v>1833</v>
      </c>
      <c r="P1033" s="1" t="s">
        <v>1833</v>
      </c>
      <c r="Q1033" s="1" t="s">
        <v>3692</v>
      </c>
      <c r="R1033" s="1" t="s">
        <v>1833</v>
      </c>
      <c r="S1033" s="1" t="s">
        <v>3693</v>
      </c>
      <c r="T1033" s="1" t="s">
        <v>4371</v>
      </c>
      <c r="U1033" s="1" t="s">
        <v>1833</v>
      </c>
      <c r="V1033" s="1" t="s">
        <v>1833</v>
      </c>
      <c r="W1033" s="1" t="s">
        <v>3695</v>
      </c>
      <c r="X1033" s="1" t="s">
        <v>12461</v>
      </c>
      <c r="Y1033" s="2">
        <f>X1034-'Bloco 1 10s Com RTOS RX'!$X1033</f>
        <v>0.0001157407407</v>
      </c>
      <c r="Z1033" s="1">
        <f>SUM(LEN(",CO_MQ135|"),'Bloco 1 10s Com RTOS RX'!$H1033,LEN(",CO2_MQ135|"),'Bloco 1 10s Com RTOS RX'!$I1033,LEN(",Alcool_MQ135|"),'Bloco 1 10s Com RTOS RX'!$J1033,LEN(",Alcool_MQ135|"),'Bloco 1 10s Com RTOS RX'!$K1033,LEN(",Toluen_MQ135|"),'Bloco 1 10s Com RTOS RX'!$L1033,LEN(",MH4_MQ135|"),'Bloco 1 10s Com RTOS RX'!$M1033,LEN(",O3_MQ131|"),'Bloco 1 10s Com RTOS RX'!$N1033)*8</f>
        <v>672</v>
      </c>
    </row>
    <row r="1034" ht="15.75" customHeight="1">
      <c r="A1034" s="1" t="s">
        <v>12462</v>
      </c>
      <c r="B1034" s="1" t="s">
        <v>12463</v>
      </c>
      <c r="C1034" s="1" t="s">
        <v>8399</v>
      </c>
      <c r="D1034" s="1" t="s">
        <v>12464</v>
      </c>
      <c r="E1034" s="1" t="s">
        <v>1833</v>
      </c>
      <c r="F1034" s="1" t="s">
        <v>1833</v>
      </c>
      <c r="G1034" s="1" t="s">
        <v>1833</v>
      </c>
      <c r="H1034" s="1" t="s">
        <v>106</v>
      </c>
      <c r="I1034" s="1" t="s">
        <v>107</v>
      </c>
      <c r="J1034" s="1" t="s">
        <v>164</v>
      </c>
      <c r="K1034" s="1" t="s">
        <v>103</v>
      </c>
      <c r="L1034" s="1" t="s">
        <v>3764</v>
      </c>
      <c r="M1034" s="1" t="s">
        <v>110</v>
      </c>
      <c r="N1034" s="1" t="s">
        <v>89</v>
      </c>
      <c r="O1034" s="1" t="s">
        <v>1833</v>
      </c>
      <c r="P1034" s="1" t="s">
        <v>1833</v>
      </c>
      <c r="Q1034" s="1" t="s">
        <v>3692</v>
      </c>
      <c r="R1034" s="1" t="s">
        <v>1833</v>
      </c>
      <c r="S1034" s="1" t="s">
        <v>3700</v>
      </c>
      <c r="T1034" s="1" t="s">
        <v>4371</v>
      </c>
      <c r="U1034" s="1" t="s">
        <v>1833</v>
      </c>
      <c r="V1034" s="1" t="s">
        <v>1833</v>
      </c>
      <c r="W1034" s="1" t="s">
        <v>3695</v>
      </c>
      <c r="X1034" s="1" t="s">
        <v>12465</v>
      </c>
      <c r="Y1034" s="2">
        <f>X1035-'Bloco 1 10s Com RTOS RX'!$X1034</f>
        <v>0.0001157407407</v>
      </c>
      <c r="Z1034" s="1">
        <f>SUM(LEN(",CO_MQ135|"),'Bloco 1 10s Com RTOS RX'!$H1034,LEN(",CO2_MQ135|"),'Bloco 1 10s Com RTOS RX'!$I1034,LEN(",Alcool_MQ135|"),'Bloco 1 10s Com RTOS RX'!$J1034,LEN(",Alcool_MQ135|"),'Bloco 1 10s Com RTOS RX'!$K1034,LEN(",Toluen_MQ135|"),'Bloco 1 10s Com RTOS RX'!$L1034,LEN(",MH4_MQ135|"),'Bloco 1 10s Com RTOS RX'!$M1034,LEN(",O3_MQ131|"),'Bloco 1 10s Com RTOS RX'!$N1034)*8</f>
        <v>672</v>
      </c>
    </row>
    <row r="1035" ht="15.75" customHeight="1">
      <c r="A1035" s="1" t="s">
        <v>12466</v>
      </c>
      <c r="B1035" s="1" t="s">
        <v>12467</v>
      </c>
      <c r="C1035" s="1" t="s">
        <v>8399</v>
      </c>
      <c r="D1035" s="1" t="s">
        <v>12468</v>
      </c>
      <c r="E1035" s="1" t="s">
        <v>1833</v>
      </c>
      <c r="F1035" s="1" t="s">
        <v>1833</v>
      </c>
      <c r="G1035" s="1" t="s">
        <v>1833</v>
      </c>
      <c r="H1035" s="1" t="s">
        <v>4141</v>
      </c>
      <c r="I1035" s="1" t="s">
        <v>163</v>
      </c>
      <c r="J1035" s="1" t="s">
        <v>784</v>
      </c>
      <c r="K1035" s="1" t="s">
        <v>103</v>
      </c>
      <c r="L1035" s="1" t="s">
        <v>785</v>
      </c>
      <c r="M1035" s="1" t="s">
        <v>110</v>
      </c>
      <c r="N1035" s="1" t="s">
        <v>89</v>
      </c>
      <c r="O1035" s="1" t="s">
        <v>1833</v>
      </c>
      <c r="P1035" s="1" t="s">
        <v>1833</v>
      </c>
      <c r="Q1035" s="1" t="s">
        <v>3692</v>
      </c>
      <c r="R1035" s="1" t="s">
        <v>1833</v>
      </c>
      <c r="S1035" s="1" t="s">
        <v>3700</v>
      </c>
      <c r="T1035" s="1" t="s">
        <v>4371</v>
      </c>
      <c r="U1035" s="1" t="s">
        <v>1833</v>
      </c>
      <c r="V1035" s="1" t="s">
        <v>1833</v>
      </c>
      <c r="W1035" s="1" t="s">
        <v>3695</v>
      </c>
      <c r="X1035" s="1" t="s">
        <v>12469</v>
      </c>
      <c r="Y1035" s="2">
        <f>X1036-'Bloco 1 10s Com RTOS RX'!$X1035</f>
        <v>0.0001157407407</v>
      </c>
      <c r="Z1035" s="1">
        <f>SUM(LEN(",CO_MQ135|"),'Bloco 1 10s Com RTOS RX'!$H1035,LEN(",CO2_MQ135|"),'Bloco 1 10s Com RTOS RX'!$I1035,LEN(",Alcool_MQ135|"),'Bloco 1 10s Com RTOS RX'!$J1035,LEN(",Alcool_MQ135|"),'Bloco 1 10s Com RTOS RX'!$K1035,LEN(",Toluen_MQ135|"),'Bloco 1 10s Com RTOS RX'!$L1035,LEN(",MH4_MQ135|"),'Bloco 1 10s Com RTOS RX'!$M1035,LEN(",O3_MQ131|"),'Bloco 1 10s Com RTOS RX'!$N1035)*8</f>
        <v>672</v>
      </c>
    </row>
    <row r="1036" ht="15.75" customHeight="1">
      <c r="A1036" s="1" t="s">
        <v>12470</v>
      </c>
      <c r="B1036" s="1" t="s">
        <v>12471</v>
      </c>
      <c r="C1036" s="1" t="s">
        <v>8399</v>
      </c>
      <c r="D1036" s="1" t="s">
        <v>12472</v>
      </c>
      <c r="E1036" s="1" t="s">
        <v>1833</v>
      </c>
      <c r="F1036" s="1" t="s">
        <v>1833</v>
      </c>
      <c r="G1036" s="1" t="s">
        <v>1833</v>
      </c>
      <c r="H1036" s="1" t="s">
        <v>613</v>
      </c>
      <c r="I1036" s="1" t="s">
        <v>614</v>
      </c>
      <c r="J1036" s="1" t="s">
        <v>618</v>
      </c>
      <c r="K1036" s="1" t="s">
        <v>3720</v>
      </c>
      <c r="L1036" s="1" t="s">
        <v>183</v>
      </c>
      <c r="M1036" s="1" t="s">
        <v>159</v>
      </c>
      <c r="N1036" s="1" t="s">
        <v>357</v>
      </c>
      <c r="O1036" s="1" t="s">
        <v>1833</v>
      </c>
      <c r="P1036" s="1" t="s">
        <v>1833</v>
      </c>
      <c r="Q1036" s="1" t="s">
        <v>3692</v>
      </c>
      <c r="R1036" s="1" t="s">
        <v>1833</v>
      </c>
      <c r="S1036" s="1" t="s">
        <v>3700</v>
      </c>
      <c r="T1036" s="1" t="s">
        <v>4371</v>
      </c>
      <c r="U1036" s="1" t="s">
        <v>1833</v>
      </c>
      <c r="V1036" s="1" t="s">
        <v>1833</v>
      </c>
      <c r="W1036" s="1" t="s">
        <v>3695</v>
      </c>
      <c r="X1036" s="1" t="s">
        <v>12473</v>
      </c>
      <c r="Y1036" s="2">
        <f>X1037-'Bloco 1 10s Com RTOS RX'!$X1036</f>
        <v>0.0001157407407</v>
      </c>
      <c r="Z1036" s="1">
        <f>SUM(LEN(",CO_MQ135|"),'Bloco 1 10s Com RTOS RX'!$H1036,LEN(",CO2_MQ135|"),'Bloco 1 10s Com RTOS RX'!$I1036,LEN(",Alcool_MQ135|"),'Bloco 1 10s Com RTOS RX'!$J1036,LEN(",Alcool_MQ135|"),'Bloco 1 10s Com RTOS RX'!$K1036,LEN(",Toluen_MQ135|"),'Bloco 1 10s Com RTOS RX'!$L1036,LEN(",MH4_MQ135|"),'Bloco 1 10s Com RTOS RX'!$M1036,LEN(",O3_MQ131|"),'Bloco 1 10s Com RTOS RX'!$N1036)*8</f>
        <v>672</v>
      </c>
    </row>
    <row r="1037" ht="15.75" customHeight="1">
      <c r="A1037" s="1" t="s">
        <v>12474</v>
      </c>
      <c r="B1037" s="1" t="s">
        <v>12475</v>
      </c>
      <c r="C1037" s="1" t="s">
        <v>8399</v>
      </c>
      <c r="D1037" s="1" t="s">
        <v>12476</v>
      </c>
      <c r="E1037" s="1" t="s">
        <v>1833</v>
      </c>
      <c r="F1037" s="1" t="s">
        <v>1833</v>
      </c>
      <c r="G1037" s="1" t="s">
        <v>1833</v>
      </c>
      <c r="H1037" s="1" t="s">
        <v>596</v>
      </c>
      <c r="I1037" s="1" t="s">
        <v>308</v>
      </c>
      <c r="J1037" s="1" t="s">
        <v>597</v>
      </c>
      <c r="K1037" s="1" t="s">
        <v>3720</v>
      </c>
      <c r="L1037" s="1" t="s">
        <v>303</v>
      </c>
      <c r="M1037" s="1" t="s">
        <v>110</v>
      </c>
      <c r="N1037" s="1" t="s">
        <v>89</v>
      </c>
      <c r="O1037" s="1" t="s">
        <v>1833</v>
      </c>
      <c r="P1037" s="1" t="s">
        <v>1833</v>
      </c>
      <c r="Q1037" s="1" t="s">
        <v>3692</v>
      </c>
      <c r="R1037" s="1" t="s">
        <v>1833</v>
      </c>
      <c r="S1037" s="1" t="s">
        <v>3700</v>
      </c>
      <c r="T1037" s="1" t="s">
        <v>4371</v>
      </c>
      <c r="U1037" s="1" t="s">
        <v>1833</v>
      </c>
      <c r="V1037" s="1" t="s">
        <v>1833</v>
      </c>
      <c r="W1037" s="1" t="s">
        <v>3695</v>
      </c>
      <c r="X1037" s="1" t="s">
        <v>12477</v>
      </c>
      <c r="Y1037" s="2">
        <f>X1038-'Bloco 1 10s Com RTOS RX'!$X1037</f>
        <v>0.0001273148148</v>
      </c>
      <c r="Z1037" s="1">
        <f>SUM(LEN(",CO_MQ135|"),'Bloco 1 10s Com RTOS RX'!$H1037,LEN(",CO2_MQ135|"),'Bloco 1 10s Com RTOS RX'!$I1037,LEN(",Alcool_MQ135|"),'Bloco 1 10s Com RTOS RX'!$J1037,LEN(",Alcool_MQ135|"),'Bloco 1 10s Com RTOS RX'!$K1037,LEN(",Toluen_MQ135|"),'Bloco 1 10s Com RTOS RX'!$L1037,LEN(",MH4_MQ135|"),'Bloco 1 10s Com RTOS RX'!$M1037,LEN(",O3_MQ131|"),'Bloco 1 10s Com RTOS RX'!$N1037)*8</f>
        <v>672</v>
      </c>
    </row>
    <row r="1038" ht="15.75" customHeight="1">
      <c r="A1038" s="1" t="s">
        <v>12478</v>
      </c>
      <c r="B1038" s="1" t="s">
        <v>12479</v>
      </c>
      <c r="C1038" s="1" t="s">
        <v>8399</v>
      </c>
      <c r="D1038" s="1" t="s">
        <v>12480</v>
      </c>
      <c r="E1038" s="1" t="s">
        <v>1833</v>
      </c>
      <c r="F1038" s="1" t="s">
        <v>1833</v>
      </c>
      <c r="G1038" s="1" t="s">
        <v>1833</v>
      </c>
      <c r="H1038" s="1" t="s">
        <v>635</v>
      </c>
      <c r="I1038" s="1" t="s">
        <v>3826</v>
      </c>
      <c r="J1038" s="1" t="s">
        <v>4444</v>
      </c>
      <c r="K1038" s="1" t="s">
        <v>73</v>
      </c>
      <c r="L1038" s="1" t="s">
        <v>636</v>
      </c>
      <c r="M1038" s="1" t="s">
        <v>159</v>
      </c>
      <c r="N1038" s="1" t="s">
        <v>14</v>
      </c>
      <c r="O1038" s="1" t="s">
        <v>1833</v>
      </c>
      <c r="P1038" s="1" t="s">
        <v>1833</v>
      </c>
      <c r="Q1038" s="1" t="s">
        <v>3692</v>
      </c>
      <c r="R1038" s="1" t="s">
        <v>1833</v>
      </c>
      <c r="S1038" s="1" t="s">
        <v>3693</v>
      </c>
      <c r="T1038" s="1" t="s">
        <v>4371</v>
      </c>
      <c r="U1038" s="1" t="s">
        <v>1833</v>
      </c>
      <c r="V1038" s="1" t="s">
        <v>1833</v>
      </c>
      <c r="W1038" s="1" t="s">
        <v>3695</v>
      </c>
      <c r="X1038" s="1" t="s">
        <v>12481</v>
      </c>
      <c r="Y1038" s="2">
        <f>X1039-'Bloco 1 10s Com RTOS RX'!$X1038</f>
        <v>0.0001157407407</v>
      </c>
      <c r="Z1038" s="1">
        <f>SUM(LEN(",CO_MQ135|"),'Bloco 1 10s Com RTOS RX'!$H1038,LEN(",CO2_MQ135|"),'Bloco 1 10s Com RTOS RX'!$I1038,LEN(",Alcool_MQ135|"),'Bloco 1 10s Com RTOS RX'!$J1038,LEN(",Alcool_MQ135|"),'Bloco 1 10s Com RTOS RX'!$K1038,LEN(",Toluen_MQ135|"),'Bloco 1 10s Com RTOS RX'!$L1038,LEN(",MH4_MQ135|"),'Bloco 1 10s Com RTOS RX'!$M1038,LEN(",O3_MQ131|"),'Bloco 1 10s Com RTOS RX'!$N1038)*8</f>
        <v>672</v>
      </c>
    </row>
    <row r="1039" ht="15.75" customHeight="1">
      <c r="A1039" s="1" t="s">
        <v>12482</v>
      </c>
      <c r="B1039" s="1" t="s">
        <v>12483</v>
      </c>
      <c r="C1039" s="1" t="s">
        <v>8399</v>
      </c>
      <c r="D1039" s="1" t="s">
        <v>12484</v>
      </c>
      <c r="E1039" s="1" t="s">
        <v>1833</v>
      </c>
      <c r="F1039" s="1" t="s">
        <v>1833</v>
      </c>
      <c r="G1039" s="1" t="s">
        <v>1833</v>
      </c>
      <c r="H1039" s="1" t="s">
        <v>106</v>
      </c>
      <c r="I1039" s="1" t="s">
        <v>107</v>
      </c>
      <c r="J1039" s="1" t="s">
        <v>164</v>
      </c>
      <c r="K1039" s="1" t="s">
        <v>103</v>
      </c>
      <c r="L1039" s="1" t="s">
        <v>3764</v>
      </c>
      <c r="M1039" s="1" t="s">
        <v>110</v>
      </c>
      <c r="N1039" s="1" t="s">
        <v>89</v>
      </c>
      <c r="O1039" s="1" t="s">
        <v>1833</v>
      </c>
      <c r="P1039" s="1" t="s">
        <v>1833</v>
      </c>
      <c r="Q1039" s="1" t="s">
        <v>3692</v>
      </c>
      <c r="R1039" s="1" t="s">
        <v>1833</v>
      </c>
      <c r="S1039" s="1" t="s">
        <v>3700</v>
      </c>
      <c r="T1039" s="1" t="s">
        <v>4371</v>
      </c>
      <c r="U1039" s="1" t="s">
        <v>1833</v>
      </c>
      <c r="V1039" s="1" t="s">
        <v>1833</v>
      </c>
      <c r="W1039" s="1" t="s">
        <v>3695</v>
      </c>
      <c r="X1039" s="1" t="s">
        <v>12485</v>
      </c>
      <c r="Y1039" s="2">
        <f>X1040-'Bloco 1 10s Com RTOS RX'!$X1039</f>
        <v>0.0001157407407</v>
      </c>
      <c r="Z1039" s="1">
        <f>SUM(LEN(",CO_MQ135|"),'Bloco 1 10s Com RTOS RX'!$H1039,LEN(",CO2_MQ135|"),'Bloco 1 10s Com RTOS RX'!$I1039,LEN(",Alcool_MQ135|"),'Bloco 1 10s Com RTOS RX'!$J1039,LEN(",Alcool_MQ135|"),'Bloco 1 10s Com RTOS RX'!$K1039,LEN(",Toluen_MQ135|"),'Bloco 1 10s Com RTOS RX'!$L1039,LEN(",MH4_MQ135|"),'Bloco 1 10s Com RTOS RX'!$M1039,LEN(",O3_MQ131|"),'Bloco 1 10s Com RTOS RX'!$N1039)*8</f>
        <v>672</v>
      </c>
    </row>
    <row r="1040" ht="15.75" customHeight="1">
      <c r="A1040" s="1" t="s">
        <v>12486</v>
      </c>
      <c r="B1040" s="1" t="s">
        <v>12487</v>
      </c>
      <c r="C1040" s="1" t="s">
        <v>8399</v>
      </c>
      <c r="D1040" s="1" t="s">
        <v>12488</v>
      </c>
      <c r="E1040" s="1" t="s">
        <v>1833</v>
      </c>
      <c r="F1040" s="1" t="s">
        <v>1833</v>
      </c>
      <c r="G1040" s="1" t="s">
        <v>1833</v>
      </c>
      <c r="H1040" s="1" t="s">
        <v>596</v>
      </c>
      <c r="I1040" s="1" t="s">
        <v>308</v>
      </c>
      <c r="J1040" s="1" t="s">
        <v>597</v>
      </c>
      <c r="K1040" s="1" t="s">
        <v>3720</v>
      </c>
      <c r="L1040" s="1" t="s">
        <v>303</v>
      </c>
      <c r="M1040" s="1" t="s">
        <v>110</v>
      </c>
      <c r="N1040" s="1" t="s">
        <v>3755</v>
      </c>
      <c r="O1040" s="1" t="s">
        <v>1833</v>
      </c>
      <c r="P1040" s="1" t="s">
        <v>1833</v>
      </c>
      <c r="Q1040" s="1" t="s">
        <v>3692</v>
      </c>
      <c r="R1040" s="1" t="s">
        <v>1833</v>
      </c>
      <c r="S1040" s="1" t="s">
        <v>3700</v>
      </c>
      <c r="T1040" s="1" t="s">
        <v>4371</v>
      </c>
      <c r="U1040" s="1" t="s">
        <v>1833</v>
      </c>
      <c r="V1040" s="1" t="s">
        <v>1833</v>
      </c>
      <c r="W1040" s="1" t="s">
        <v>3695</v>
      </c>
      <c r="X1040" s="1" t="s">
        <v>12489</v>
      </c>
      <c r="Y1040" s="2">
        <f>X1041-'Bloco 1 10s Com RTOS RX'!$X1040</f>
        <v>0.0001157407407</v>
      </c>
      <c r="Z1040" s="1">
        <f>SUM(LEN(",CO_MQ135|"),'Bloco 1 10s Com RTOS RX'!$H1040,LEN(",CO2_MQ135|"),'Bloco 1 10s Com RTOS RX'!$I1040,LEN(",Alcool_MQ135|"),'Bloco 1 10s Com RTOS RX'!$J1040,LEN(",Alcool_MQ135|"),'Bloco 1 10s Com RTOS RX'!$K1040,LEN(",Toluen_MQ135|"),'Bloco 1 10s Com RTOS RX'!$L1040,LEN(",MH4_MQ135|"),'Bloco 1 10s Com RTOS RX'!$M1040,LEN(",O3_MQ131|"),'Bloco 1 10s Com RTOS RX'!$N1040)*8</f>
        <v>672</v>
      </c>
    </row>
    <row r="1041" ht="15.75" customHeight="1">
      <c r="A1041" s="1" t="s">
        <v>12490</v>
      </c>
      <c r="B1041" s="1" t="s">
        <v>12491</v>
      </c>
      <c r="C1041" s="1" t="s">
        <v>8399</v>
      </c>
      <c r="D1041" s="1" t="s">
        <v>12492</v>
      </c>
      <c r="E1041" s="1" t="s">
        <v>1833</v>
      </c>
      <c r="F1041" s="1" t="s">
        <v>1833</v>
      </c>
      <c r="G1041" s="1" t="s">
        <v>1833</v>
      </c>
      <c r="H1041" s="1" t="s">
        <v>603</v>
      </c>
      <c r="I1041" s="1" t="s">
        <v>614</v>
      </c>
      <c r="J1041" s="1" t="s">
        <v>604</v>
      </c>
      <c r="K1041" s="1" t="s">
        <v>3720</v>
      </c>
      <c r="L1041" s="1" t="s">
        <v>47</v>
      </c>
      <c r="M1041" s="1" t="s">
        <v>110</v>
      </c>
      <c r="N1041" s="1" t="s">
        <v>69</v>
      </c>
      <c r="O1041" s="1" t="s">
        <v>1833</v>
      </c>
      <c r="P1041" s="1" t="s">
        <v>1833</v>
      </c>
      <c r="Q1041" s="1" t="s">
        <v>3692</v>
      </c>
      <c r="R1041" s="1" t="s">
        <v>1833</v>
      </c>
      <c r="S1041" s="1" t="s">
        <v>3700</v>
      </c>
      <c r="T1041" s="1" t="s">
        <v>4371</v>
      </c>
      <c r="U1041" s="1" t="s">
        <v>1833</v>
      </c>
      <c r="V1041" s="1" t="s">
        <v>1833</v>
      </c>
      <c r="W1041" s="1" t="s">
        <v>3695</v>
      </c>
      <c r="X1041" s="1" t="s">
        <v>12493</v>
      </c>
      <c r="Y1041" s="2">
        <f>X1042-'Bloco 1 10s Com RTOS RX'!$X1041</f>
        <v>0.0001157407407</v>
      </c>
      <c r="Z1041" s="1">
        <f>SUM(LEN(",CO_MQ135|"),'Bloco 1 10s Com RTOS RX'!$H1041,LEN(",CO2_MQ135|"),'Bloco 1 10s Com RTOS RX'!$I1041,LEN(",Alcool_MQ135|"),'Bloco 1 10s Com RTOS RX'!$J1041,LEN(",Alcool_MQ135|"),'Bloco 1 10s Com RTOS RX'!$K1041,LEN(",Toluen_MQ135|"),'Bloco 1 10s Com RTOS RX'!$L1041,LEN(",MH4_MQ135|"),'Bloco 1 10s Com RTOS RX'!$M1041,LEN(",O3_MQ131|"),'Bloco 1 10s Com RTOS RX'!$N1041)*8</f>
        <v>672</v>
      </c>
    </row>
    <row r="1042" ht="15.75" customHeight="1">
      <c r="A1042" s="1" t="s">
        <v>12494</v>
      </c>
      <c r="B1042" s="1" t="s">
        <v>12495</v>
      </c>
      <c r="C1042" s="1" t="s">
        <v>8399</v>
      </c>
      <c r="D1042" s="1" t="s">
        <v>12496</v>
      </c>
      <c r="E1042" s="1" t="s">
        <v>1833</v>
      </c>
      <c r="F1042" s="1" t="s">
        <v>1833</v>
      </c>
      <c r="G1042" s="1" t="s">
        <v>1833</v>
      </c>
      <c r="H1042" s="1" t="s">
        <v>603</v>
      </c>
      <c r="I1042" s="1" t="s">
        <v>614</v>
      </c>
      <c r="J1042" s="1" t="s">
        <v>604</v>
      </c>
      <c r="K1042" s="1" t="s">
        <v>3720</v>
      </c>
      <c r="L1042" s="1" t="s">
        <v>47</v>
      </c>
      <c r="M1042" s="1" t="s">
        <v>110</v>
      </c>
      <c r="N1042" s="1" t="s">
        <v>89</v>
      </c>
      <c r="O1042" s="1" t="s">
        <v>1833</v>
      </c>
      <c r="P1042" s="1" t="s">
        <v>1833</v>
      </c>
      <c r="Q1042" s="1" t="s">
        <v>3692</v>
      </c>
      <c r="R1042" s="1" t="s">
        <v>1833</v>
      </c>
      <c r="S1042" s="1" t="s">
        <v>3700</v>
      </c>
      <c r="T1042" s="1" t="s">
        <v>4371</v>
      </c>
      <c r="U1042" s="1" t="s">
        <v>1833</v>
      </c>
      <c r="V1042" s="1" t="s">
        <v>1833</v>
      </c>
      <c r="W1042" s="1" t="s">
        <v>3695</v>
      </c>
      <c r="X1042" s="1" t="s">
        <v>12497</v>
      </c>
      <c r="Y1042" s="2">
        <f>X1043-'Bloco 1 10s Com RTOS RX'!$X1042</f>
        <v>0.0001157407407</v>
      </c>
      <c r="Z1042" s="1">
        <f>SUM(LEN(",CO_MQ135|"),'Bloco 1 10s Com RTOS RX'!$H1042,LEN(",CO2_MQ135|"),'Bloco 1 10s Com RTOS RX'!$I1042,LEN(",Alcool_MQ135|"),'Bloco 1 10s Com RTOS RX'!$J1042,LEN(",Alcool_MQ135|"),'Bloco 1 10s Com RTOS RX'!$K1042,LEN(",Toluen_MQ135|"),'Bloco 1 10s Com RTOS RX'!$L1042,LEN(",MH4_MQ135|"),'Bloco 1 10s Com RTOS RX'!$M1042,LEN(",O3_MQ131|"),'Bloco 1 10s Com RTOS RX'!$N1042)*8</f>
        <v>672</v>
      </c>
    </row>
    <row r="1043" ht="15.75" customHeight="1">
      <c r="A1043" s="1" t="s">
        <v>12498</v>
      </c>
      <c r="B1043" s="1" t="s">
        <v>12499</v>
      </c>
      <c r="C1043" s="1" t="s">
        <v>8399</v>
      </c>
      <c r="D1043" s="1" t="s">
        <v>12500</v>
      </c>
      <c r="E1043" s="1" t="s">
        <v>1833</v>
      </c>
      <c r="F1043" s="1" t="s">
        <v>1833</v>
      </c>
      <c r="G1043" s="1" t="s">
        <v>1833</v>
      </c>
      <c r="H1043" s="1" t="s">
        <v>106</v>
      </c>
      <c r="I1043" s="1" t="s">
        <v>107</v>
      </c>
      <c r="J1043" s="1" t="s">
        <v>164</v>
      </c>
      <c r="K1043" s="1" t="s">
        <v>103</v>
      </c>
      <c r="L1043" s="1" t="s">
        <v>3764</v>
      </c>
      <c r="M1043" s="1" t="s">
        <v>110</v>
      </c>
      <c r="N1043" s="1" t="s">
        <v>14</v>
      </c>
      <c r="O1043" s="1" t="s">
        <v>1833</v>
      </c>
      <c r="P1043" s="1" t="s">
        <v>1833</v>
      </c>
      <c r="Q1043" s="1" t="s">
        <v>3692</v>
      </c>
      <c r="R1043" s="1" t="s">
        <v>1833</v>
      </c>
      <c r="S1043" s="1" t="s">
        <v>3700</v>
      </c>
      <c r="T1043" s="1" t="s">
        <v>4371</v>
      </c>
      <c r="U1043" s="1" t="s">
        <v>1833</v>
      </c>
      <c r="V1043" s="1" t="s">
        <v>1833</v>
      </c>
      <c r="W1043" s="1" t="s">
        <v>3695</v>
      </c>
      <c r="X1043" s="1" t="s">
        <v>12501</v>
      </c>
      <c r="Y1043" s="2">
        <f>X1044-'Bloco 1 10s Com RTOS RX'!$X1043</f>
        <v>0.0001157407407</v>
      </c>
      <c r="Z1043" s="1">
        <f>SUM(LEN(",CO_MQ135|"),'Bloco 1 10s Com RTOS RX'!$H1043,LEN(",CO2_MQ135|"),'Bloco 1 10s Com RTOS RX'!$I1043,LEN(",Alcool_MQ135|"),'Bloco 1 10s Com RTOS RX'!$J1043,LEN(",Alcool_MQ135|"),'Bloco 1 10s Com RTOS RX'!$K1043,LEN(",Toluen_MQ135|"),'Bloco 1 10s Com RTOS RX'!$L1043,LEN(",MH4_MQ135|"),'Bloco 1 10s Com RTOS RX'!$M1043,LEN(",O3_MQ131|"),'Bloco 1 10s Com RTOS RX'!$N1043)*8</f>
        <v>672</v>
      </c>
    </row>
    <row r="1044" ht="15.75" customHeight="1">
      <c r="A1044" s="1" t="s">
        <v>12502</v>
      </c>
      <c r="B1044" s="1" t="s">
        <v>12503</v>
      </c>
      <c r="C1044" s="1" t="s">
        <v>8399</v>
      </c>
      <c r="D1044" s="1" t="s">
        <v>12504</v>
      </c>
      <c r="E1044" s="1" t="s">
        <v>1833</v>
      </c>
      <c r="F1044" s="1" t="s">
        <v>1833</v>
      </c>
      <c r="G1044" s="1" t="s">
        <v>1833</v>
      </c>
      <c r="H1044" s="1" t="s">
        <v>447</v>
      </c>
      <c r="I1044" s="1" t="s">
        <v>186</v>
      </c>
      <c r="J1044" s="1" t="s">
        <v>187</v>
      </c>
      <c r="K1044" s="1" t="s">
        <v>103</v>
      </c>
      <c r="L1044" s="1" t="s">
        <v>188</v>
      </c>
      <c r="M1044" s="1" t="s">
        <v>152</v>
      </c>
      <c r="N1044" s="1" t="s">
        <v>89</v>
      </c>
      <c r="O1044" s="1" t="s">
        <v>1833</v>
      </c>
      <c r="P1044" s="1" t="s">
        <v>1833</v>
      </c>
      <c r="Q1044" s="1" t="s">
        <v>3692</v>
      </c>
      <c r="R1044" s="1" t="s">
        <v>1833</v>
      </c>
      <c r="S1044" s="1" t="s">
        <v>3700</v>
      </c>
      <c r="T1044" s="1" t="s">
        <v>4371</v>
      </c>
      <c r="U1044" s="1" t="s">
        <v>1833</v>
      </c>
      <c r="V1044" s="1" t="s">
        <v>1833</v>
      </c>
      <c r="W1044" s="1" t="s">
        <v>3695</v>
      </c>
      <c r="X1044" s="1" t="s">
        <v>12505</v>
      </c>
      <c r="Y1044" s="2">
        <f>X1045-'Bloco 1 10s Com RTOS RX'!$X1044</f>
        <v>0.0001157407407</v>
      </c>
      <c r="Z1044" s="1">
        <f>SUM(LEN(",CO_MQ135|"),'Bloco 1 10s Com RTOS RX'!$H1044,LEN(",CO2_MQ135|"),'Bloco 1 10s Com RTOS RX'!$I1044,LEN(",Alcool_MQ135|"),'Bloco 1 10s Com RTOS RX'!$J1044,LEN(",Alcool_MQ135|"),'Bloco 1 10s Com RTOS RX'!$K1044,LEN(",Toluen_MQ135|"),'Bloco 1 10s Com RTOS RX'!$L1044,LEN(",MH4_MQ135|"),'Bloco 1 10s Com RTOS RX'!$M1044,LEN(",O3_MQ131|"),'Bloco 1 10s Com RTOS RX'!$N1044)*8</f>
        <v>672</v>
      </c>
    </row>
    <row r="1045" ht="15.75" customHeight="1">
      <c r="A1045" s="1" t="s">
        <v>12506</v>
      </c>
      <c r="B1045" s="1" t="s">
        <v>12507</v>
      </c>
      <c r="C1045" s="1" t="s">
        <v>8399</v>
      </c>
      <c r="D1045" s="1" t="s">
        <v>12508</v>
      </c>
      <c r="E1045" s="1" t="s">
        <v>1833</v>
      </c>
      <c r="F1045" s="1" t="s">
        <v>1833</v>
      </c>
      <c r="G1045" s="1" t="s">
        <v>1833</v>
      </c>
      <c r="H1045" s="1" t="s">
        <v>447</v>
      </c>
      <c r="I1045" s="1" t="s">
        <v>186</v>
      </c>
      <c r="J1045" s="1" t="s">
        <v>187</v>
      </c>
      <c r="K1045" s="1" t="s">
        <v>103</v>
      </c>
      <c r="L1045" s="1" t="s">
        <v>188</v>
      </c>
      <c r="M1045" s="1" t="s">
        <v>152</v>
      </c>
      <c r="N1045" s="1" t="s">
        <v>89</v>
      </c>
      <c r="O1045" s="1" t="s">
        <v>1833</v>
      </c>
      <c r="P1045" s="1" t="s">
        <v>1833</v>
      </c>
      <c r="Q1045" s="1" t="s">
        <v>3692</v>
      </c>
      <c r="R1045" s="1" t="s">
        <v>1833</v>
      </c>
      <c r="S1045" s="1" t="s">
        <v>3700</v>
      </c>
      <c r="T1045" s="1" t="s">
        <v>4371</v>
      </c>
      <c r="U1045" s="1" t="s">
        <v>1833</v>
      </c>
      <c r="V1045" s="1" t="s">
        <v>1833</v>
      </c>
      <c r="W1045" s="1" t="s">
        <v>3695</v>
      </c>
      <c r="X1045" s="1" t="s">
        <v>5957</v>
      </c>
      <c r="Y1045" s="2">
        <f>X1046-'Bloco 1 10s Com RTOS RX'!$X1045</f>
        <v>0.0001157407407</v>
      </c>
      <c r="Z1045" s="1">
        <f>SUM(LEN(",CO_MQ135|"),'Bloco 1 10s Com RTOS RX'!$H1045,LEN(",CO2_MQ135|"),'Bloco 1 10s Com RTOS RX'!$I1045,LEN(",Alcool_MQ135|"),'Bloco 1 10s Com RTOS RX'!$J1045,LEN(",Alcool_MQ135|"),'Bloco 1 10s Com RTOS RX'!$K1045,LEN(",Toluen_MQ135|"),'Bloco 1 10s Com RTOS RX'!$L1045,LEN(",MH4_MQ135|"),'Bloco 1 10s Com RTOS RX'!$M1045,LEN(",O3_MQ131|"),'Bloco 1 10s Com RTOS RX'!$N1045)*8</f>
        <v>672</v>
      </c>
    </row>
    <row r="1046" ht="15.75" customHeight="1">
      <c r="A1046" s="1" t="s">
        <v>12509</v>
      </c>
      <c r="B1046" s="1" t="s">
        <v>12510</v>
      </c>
      <c r="C1046" s="1" t="s">
        <v>8399</v>
      </c>
      <c r="D1046" s="1" t="s">
        <v>12511</v>
      </c>
      <c r="E1046" s="1" t="s">
        <v>1833</v>
      </c>
      <c r="F1046" s="1" t="s">
        <v>1833</v>
      </c>
      <c r="G1046" s="1" t="s">
        <v>1833</v>
      </c>
      <c r="H1046" s="1" t="s">
        <v>447</v>
      </c>
      <c r="I1046" s="1" t="s">
        <v>186</v>
      </c>
      <c r="J1046" s="1" t="s">
        <v>187</v>
      </c>
      <c r="K1046" s="1" t="s">
        <v>103</v>
      </c>
      <c r="L1046" s="1" t="s">
        <v>188</v>
      </c>
      <c r="M1046" s="1" t="s">
        <v>152</v>
      </c>
      <c r="N1046" s="1" t="s">
        <v>357</v>
      </c>
      <c r="O1046" s="1" t="s">
        <v>1833</v>
      </c>
      <c r="P1046" s="1" t="s">
        <v>1833</v>
      </c>
      <c r="Q1046" s="1" t="s">
        <v>3692</v>
      </c>
      <c r="R1046" s="1" t="s">
        <v>1833</v>
      </c>
      <c r="S1046" s="1" t="s">
        <v>3700</v>
      </c>
      <c r="T1046" s="1" t="s">
        <v>4371</v>
      </c>
      <c r="U1046" s="1" t="s">
        <v>1833</v>
      </c>
      <c r="V1046" s="1" t="s">
        <v>1833</v>
      </c>
      <c r="W1046" s="1" t="s">
        <v>3695</v>
      </c>
      <c r="X1046" s="1" t="s">
        <v>12512</v>
      </c>
      <c r="Y1046" s="2">
        <f>X1047-'Bloco 1 10s Com RTOS RX'!$X1046</f>
        <v>0.0001157407407</v>
      </c>
      <c r="Z1046" s="1">
        <f>SUM(LEN(",CO_MQ135|"),'Bloco 1 10s Com RTOS RX'!$H1046,LEN(",CO2_MQ135|"),'Bloco 1 10s Com RTOS RX'!$I1046,LEN(",Alcool_MQ135|"),'Bloco 1 10s Com RTOS RX'!$J1046,LEN(",Alcool_MQ135|"),'Bloco 1 10s Com RTOS RX'!$K1046,LEN(",Toluen_MQ135|"),'Bloco 1 10s Com RTOS RX'!$L1046,LEN(",MH4_MQ135|"),'Bloco 1 10s Com RTOS RX'!$M1046,LEN(",O3_MQ131|"),'Bloco 1 10s Com RTOS RX'!$N1046)*8</f>
        <v>672</v>
      </c>
    </row>
    <row r="1047" ht="15.75" customHeight="1">
      <c r="A1047" s="1" t="s">
        <v>12513</v>
      </c>
      <c r="B1047" s="1" t="s">
        <v>12514</v>
      </c>
      <c r="C1047" s="1" t="s">
        <v>8399</v>
      </c>
      <c r="D1047" s="1" t="s">
        <v>12515</v>
      </c>
      <c r="E1047" s="1" t="s">
        <v>1833</v>
      </c>
      <c r="F1047" s="1" t="s">
        <v>1833</v>
      </c>
      <c r="G1047" s="1" t="s">
        <v>1833</v>
      </c>
      <c r="H1047" s="1" t="s">
        <v>209</v>
      </c>
      <c r="I1047" s="1" t="s">
        <v>186</v>
      </c>
      <c r="J1047" s="1" t="s">
        <v>3859</v>
      </c>
      <c r="K1047" s="1" t="s">
        <v>83</v>
      </c>
      <c r="L1047" s="1" t="s">
        <v>211</v>
      </c>
      <c r="M1047" s="1" t="s">
        <v>152</v>
      </c>
      <c r="N1047" s="1" t="s">
        <v>89</v>
      </c>
      <c r="O1047" s="1" t="s">
        <v>1833</v>
      </c>
      <c r="P1047" s="1" t="s">
        <v>1833</v>
      </c>
      <c r="Q1047" s="1" t="s">
        <v>3692</v>
      </c>
      <c r="R1047" s="1" t="s">
        <v>1833</v>
      </c>
      <c r="S1047" s="1" t="s">
        <v>3700</v>
      </c>
      <c r="T1047" s="1" t="s">
        <v>4371</v>
      </c>
      <c r="U1047" s="1" t="s">
        <v>1833</v>
      </c>
      <c r="V1047" s="1" t="s">
        <v>1833</v>
      </c>
      <c r="W1047" s="1" t="s">
        <v>3695</v>
      </c>
      <c r="X1047" s="1" t="s">
        <v>12516</v>
      </c>
      <c r="Y1047" s="2">
        <f>X1048-'Bloco 1 10s Com RTOS RX'!$X1047</f>
        <v>0.0001157407407</v>
      </c>
      <c r="Z1047" s="1">
        <f>SUM(LEN(",CO_MQ135|"),'Bloco 1 10s Com RTOS RX'!$H1047,LEN(",CO2_MQ135|"),'Bloco 1 10s Com RTOS RX'!$I1047,LEN(",Alcool_MQ135|"),'Bloco 1 10s Com RTOS RX'!$J1047,LEN(",Alcool_MQ135|"),'Bloco 1 10s Com RTOS RX'!$K1047,LEN(",Toluen_MQ135|"),'Bloco 1 10s Com RTOS RX'!$L1047,LEN(",MH4_MQ135|"),'Bloco 1 10s Com RTOS RX'!$M1047,LEN(",O3_MQ131|"),'Bloco 1 10s Com RTOS RX'!$N1047)*8</f>
        <v>672</v>
      </c>
    </row>
    <row r="1048" ht="15.75" customHeight="1">
      <c r="A1048" s="1" t="s">
        <v>12517</v>
      </c>
      <c r="B1048" s="1" t="s">
        <v>12518</v>
      </c>
      <c r="C1048" s="1" t="s">
        <v>8399</v>
      </c>
      <c r="D1048" s="1" t="s">
        <v>12519</v>
      </c>
      <c r="E1048" s="1" t="s">
        <v>1833</v>
      </c>
      <c r="F1048" s="1" t="s">
        <v>1833</v>
      </c>
      <c r="G1048" s="1" t="s">
        <v>1833</v>
      </c>
      <c r="H1048" s="1" t="s">
        <v>81</v>
      </c>
      <c r="I1048" s="1" t="s">
        <v>76</v>
      </c>
      <c r="J1048" s="1" t="s">
        <v>82</v>
      </c>
      <c r="K1048" s="1" t="s">
        <v>83</v>
      </c>
      <c r="L1048" s="1" t="s">
        <v>132</v>
      </c>
      <c r="M1048" s="1" t="s">
        <v>19</v>
      </c>
      <c r="N1048" s="1" t="s">
        <v>89</v>
      </c>
      <c r="O1048" s="1" t="s">
        <v>1833</v>
      </c>
      <c r="P1048" s="1" t="s">
        <v>1833</v>
      </c>
      <c r="Q1048" s="1" t="s">
        <v>3692</v>
      </c>
      <c r="R1048" s="1" t="s">
        <v>1833</v>
      </c>
      <c r="S1048" s="1" t="s">
        <v>3700</v>
      </c>
      <c r="T1048" s="1" t="s">
        <v>4371</v>
      </c>
      <c r="U1048" s="1" t="s">
        <v>1833</v>
      </c>
      <c r="V1048" s="1" t="s">
        <v>1833</v>
      </c>
      <c r="W1048" s="1" t="s">
        <v>3695</v>
      </c>
      <c r="X1048" s="1" t="s">
        <v>12520</v>
      </c>
      <c r="Y1048" s="2">
        <f>X1049-'Bloco 1 10s Com RTOS RX'!$X1048</f>
        <v>0.0001157407407</v>
      </c>
      <c r="Z1048" s="1">
        <f>SUM(LEN(",CO_MQ135|"),'Bloco 1 10s Com RTOS RX'!$H1048,LEN(",CO2_MQ135|"),'Bloco 1 10s Com RTOS RX'!$I1048,LEN(",Alcool_MQ135|"),'Bloco 1 10s Com RTOS RX'!$J1048,LEN(",Alcool_MQ135|"),'Bloco 1 10s Com RTOS RX'!$K1048,LEN(",Toluen_MQ135|"),'Bloco 1 10s Com RTOS RX'!$L1048,LEN(",MH4_MQ135|"),'Bloco 1 10s Com RTOS RX'!$M1048,LEN(",O3_MQ131|"),'Bloco 1 10s Com RTOS RX'!$N1048)*8</f>
        <v>672</v>
      </c>
    </row>
    <row r="1049" ht="15.75" customHeight="1">
      <c r="A1049" s="1" t="s">
        <v>12521</v>
      </c>
      <c r="B1049" s="1" t="s">
        <v>12522</v>
      </c>
      <c r="C1049" s="1" t="s">
        <v>8399</v>
      </c>
      <c r="D1049" s="1" t="s">
        <v>12523</v>
      </c>
      <c r="E1049" s="1" t="s">
        <v>1833</v>
      </c>
      <c r="F1049" s="1" t="s">
        <v>1833</v>
      </c>
      <c r="G1049" s="1" t="s">
        <v>1833</v>
      </c>
      <c r="H1049" s="1" t="s">
        <v>162</v>
      </c>
      <c r="I1049" s="1" t="s">
        <v>163</v>
      </c>
      <c r="J1049" s="1" t="s">
        <v>164</v>
      </c>
      <c r="K1049" s="1" t="s">
        <v>103</v>
      </c>
      <c r="L1049" s="1" t="s">
        <v>785</v>
      </c>
      <c r="M1049" s="1" t="s">
        <v>110</v>
      </c>
      <c r="N1049" s="1" t="s">
        <v>357</v>
      </c>
      <c r="O1049" s="1" t="s">
        <v>1833</v>
      </c>
      <c r="P1049" s="1" t="s">
        <v>1833</v>
      </c>
      <c r="Q1049" s="1" t="s">
        <v>3692</v>
      </c>
      <c r="R1049" s="1" t="s">
        <v>1833</v>
      </c>
      <c r="S1049" s="1" t="s">
        <v>3700</v>
      </c>
      <c r="T1049" s="1" t="s">
        <v>4371</v>
      </c>
      <c r="U1049" s="1" t="s">
        <v>1833</v>
      </c>
      <c r="V1049" s="1" t="s">
        <v>1833</v>
      </c>
      <c r="W1049" s="1" t="s">
        <v>3695</v>
      </c>
      <c r="X1049" s="1" t="s">
        <v>12524</v>
      </c>
      <c r="Y1049" s="2">
        <f>X1050-'Bloco 1 10s Com RTOS RX'!$X1049</f>
        <v>0.0001273148148</v>
      </c>
      <c r="Z1049" s="1">
        <f>SUM(LEN(",CO_MQ135|"),'Bloco 1 10s Com RTOS RX'!$H1049,LEN(",CO2_MQ135|"),'Bloco 1 10s Com RTOS RX'!$I1049,LEN(",Alcool_MQ135|"),'Bloco 1 10s Com RTOS RX'!$J1049,LEN(",Alcool_MQ135|"),'Bloco 1 10s Com RTOS RX'!$K1049,LEN(",Toluen_MQ135|"),'Bloco 1 10s Com RTOS RX'!$L1049,LEN(",MH4_MQ135|"),'Bloco 1 10s Com RTOS RX'!$M1049,LEN(",O3_MQ131|"),'Bloco 1 10s Com RTOS RX'!$N1049)*8</f>
        <v>672</v>
      </c>
    </row>
    <row r="1050" ht="15.75" customHeight="1">
      <c r="A1050" s="1" t="s">
        <v>12525</v>
      </c>
      <c r="B1050" s="1" t="s">
        <v>12526</v>
      </c>
      <c r="C1050" s="1" t="s">
        <v>8399</v>
      </c>
      <c r="D1050" s="1" t="s">
        <v>12527</v>
      </c>
      <c r="E1050" s="1" t="s">
        <v>1833</v>
      </c>
      <c r="F1050" s="1" t="s">
        <v>1833</v>
      </c>
      <c r="G1050" s="1" t="s">
        <v>1833</v>
      </c>
      <c r="H1050" s="1" t="s">
        <v>386</v>
      </c>
      <c r="I1050" s="1" t="s">
        <v>744</v>
      </c>
      <c r="J1050" s="1" t="s">
        <v>318</v>
      </c>
      <c r="K1050" s="1" t="s">
        <v>83</v>
      </c>
      <c r="L1050" s="1" t="s">
        <v>319</v>
      </c>
      <c r="M1050" s="1" t="s">
        <v>152</v>
      </c>
      <c r="N1050" s="1" t="s">
        <v>14</v>
      </c>
      <c r="O1050" s="1" t="s">
        <v>1833</v>
      </c>
      <c r="P1050" s="1" t="s">
        <v>1833</v>
      </c>
      <c r="Q1050" s="1" t="s">
        <v>3692</v>
      </c>
      <c r="R1050" s="1" t="s">
        <v>1833</v>
      </c>
      <c r="S1050" s="1" t="s">
        <v>3700</v>
      </c>
      <c r="T1050" s="1" t="s">
        <v>4371</v>
      </c>
      <c r="U1050" s="1" t="s">
        <v>1833</v>
      </c>
      <c r="V1050" s="1" t="s">
        <v>1833</v>
      </c>
      <c r="W1050" s="1" t="s">
        <v>3695</v>
      </c>
      <c r="X1050" s="1" t="s">
        <v>12528</v>
      </c>
      <c r="Y1050" s="2">
        <f>X1051-'Bloco 1 10s Com RTOS RX'!$X1050</f>
        <v>0.0001041666667</v>
      </c>
      <c r="Z1050" s="1">
        <f>SUM(LEN(",CO_MQ135|"),'Bloco 1 10s Com RTOS RX'!$H1050,LEN(",CO2_MQ135|"),'Bloco 1 10s Com RTOS RX'!$I1050,LEN(",Alcool_MQ135|"),'Bloco 1 10s Com RTOS RX'!$J1050,LEN(",Alcool_MQ135|"),'Bloco 1 10s Com RTOS RX'!$K1050,LEN(",Toluen_MQ135|"),'Bloco 1 10s Com RTOS RX'!$L1050,LEN(",MH4_MQ135|"),'Bloco 1 10s Com RTOS RX'!$M1050,LEN(",O3_MQ131|"),'Bloco 1 10s Com RTOS RX'!$N1050)*8</f>
        <v>672</v>
      </c>
    </row>
    <row r="1051" ht="15.75" customHeight="1">
      <c r="A1051" s="1" t="s">
        <v>12529</v>
      </c>
      <c r="B1051" s="1" t="s">
        <v>12530</v>
      </c>
      <c r="C1051" s="1" t="s">
        <v>8399</v>
      </c>
      <c r="D1051" s="1" t="s">
        <v>12531</v>
      </c>
      <c r="E1051" s="1" t="s">
        <v>1833</v>
      </c>
      <c r="F1051" s="1" t="s">
        <v>1833</v>
      </c>
      <c r="G1051" s="1" t="s">
        <v>1833</v>
      </c>
      <c r="H1051" s="1" t="s">
        <v>155</v>
      </c>
      <c r="I1051" s="1" t="s">
        <v>498</v>
      </c>
      <c r="J1051" s="1" t="s">
        <v>157</v>
      </c>
      <c r="K1051" s="1" t="s">
        <v>73</v>
      </c>
      <c r="L1051" s="1" t="s">
        <v>499</v>
      </c>
      <c r="M1051" s="1" t="s">
        <v>159</v>
      </c>
      <c r="N1051" s="1" t="s">
        <v>14</v>
      </c>
      <c r="O1051" s="1" t="s">
        <v>1833</v>
      </c>
      <c r="P1051" s="1" t="s">
        <v>1833</v>
      </c>
      <c r="Q1051" s="1" t="s">
        <v>3692</v>
      </c>
      <c r="R1051" s="1" t="s">
        <v>1833</v>
      </c>
      <c r="S1051" s="1" t="s">
        <v>3693</v>
      </c>
      <c r="T1051" s="1" t="s">
        <v>4371</v>
      </c>
      <c r="U1051" s="1" t="s">
        <v>1833</v>
      </c>
      <c r="V1051" s="1" t="s">
        <v>1833</v>
      </c>
      <c r="W1051" s="1" t="s">
        <v>3695</v>
      </c>
      <c r="X1051" s="1" t="s">
        <v>12532</v>
      </c>
      <c r="Y1051" s="2">
        <f>X1052-'Bloco 1 10s Com RTOS RX'!$X1051</f>
        <v>0.0001157407407</v>
      </c>
      <c r="Z1051" s="1">
        <f>SUM(LEN(",CO_MQ135|"),'Bloco 1 10s Com RTOS RX'!$H1051,LEN(",CO2_MQ135|"),'Bloco 1 10s Com RTOS RX'!$I1051,LEN(",Alcool_MQ135|"),'Bloco 1 10s Com RTOS RX'!$J1051,LEN(",Alcool_MQ135|"),'Bloco 1 10s Com RTOS RX'!$K1051,LEN(",Toluen_MQ135|"),'Bloco 1 10s Com RTOS RX'!$L1051,LEN(",MH4_MQ135|"),'Bloco 1 10s Com RTOS RX'!$M1051,LEN(",O3_MQ131|"),'Bloco 1 10s Com RTOS RX'!$N1051)*8</f>
        <v>672</v>
      </c>
    </row>
    <row r="1052" ht="15.75" customHeight="1">
      <c r="A1052" s="1" t="s">
        <v>12533</v>
      </c>
      <c r="B1052" s="1" t="s">
        <v>12534</v>
      </c>
      <c r="C1052" s="1" t="s">
        <v>8399</v>
      </c>
      <c r="D1052" s="1" t="s">
        <v>12535</v>
      </c>
      <c r="E1052" s="1" t="s">
        <v>1833</v>
      </c>
      <c r="F1052" s="1" t="s">
        <v>1833</v>
      </c>
      <c r="G1052" s="1" t="s">
        <v>1833</v>
      </c>
      <c r="H1052" s="1" t="s">
        <v>630</v>
      </c>
      <c r="I1052" s="1" t="s">
        <v>614</v>
      </c>
      <c r="J1052" s="1" t="s">
        <v>618</v>
      </c>
      <c r="K1052" s="1" t="s">
        <v>3720</v>
      </c>
      <c r="L1052" s="1" t="s">
        <v>183</v>
      </c>
      <c r="M1052" s="1" t="s">
        <v>159</v>
      </c>
      <c r="N1052" s="1" t="s">
        <v>89</v>
      </c>
      <c r="O1052" s="1" t="s">
        <v>1833</v>
      </c>
      <c r="P1052" s="1" t="s">
        <v>1833</v>
      </c>
      <c r="Q1052" s="1" t="s">
        <v>3692</v>
      </c>
      <c r="R1052" s="1" t="s">
        <v>1833</v>
      </c>
      <c r="S1052" s="1" t="s">
        <v>3700</v>
      </c>
      <c r="T1052" s="1" t="s">
        <v>4371</v>
      </c>
      <c r="U1052" s="1" t="s">
        <v>1833</v>
      </c>
      <c r="V1052" s="1" t="s">
        <v>1833</v>
      </c>
      <c r="W1052" s="1" t="s">
        <v>3695</v>
      </c>
      <c r="X1052" s="1" t="s">
        <v>12536</v>
      </c>
      <c r="Y1052" s="2">
        <f>X1053-'Bloco 1 10s Com RTOS RX'!$X1052</f>
        <v>0.0001273148148</v>
      </c>
      <c r="Z1052" s="1">
        <f>SUM(LEN(",CO_MQ135|"),'Bloco 1 10s Com RTOS RX'!$H1052,LEN(",CO2_MQ135|"),'Bloco 1 10s Com RTOS RX'!$I1052,LEN(",Alcool_MQ135|"),'Bloco 1 10s Com RTOS RX'!$J1052,LEN(",Alcool_MQ135|"),'Bloco 1 10s Com RTOS RX'!$K1052,LEN(",Toluen_MQ135|"),'Bloco 1 10s Com RTOS RX'!$L1052,LEN(",MH4_MQ135|"),'Bloco 1 10s Com RTOS RX'!$M1052,LEN(",O3_MQ131|"),'Bloco 1 10s Com RTOS RX'!$N1052)*8</f>
        <v>672</v>
      </c>
    </row>
    <row r="1053" ht="15.75" customHeight="1">
      <c r="A1053" s="1" t="s">
        <v>12537</v>
      </c>
      <c r="B1053" s="1" t="s">
        <v>12538</v>
      </c>
      <c r="C1053" s="1" t="s">
        <v>8399</v>
      </c>
      <c r="D1053" s="1" t="s">
        <v>12539</v>
      </c>
      <c r="E1053" s="1" t="s">
        <v>1833</v>
      </c>
      <c r="F1053" s="1" t="s">
        <v>1833</v>
      </c>
      <c r="G1053" s="1" t="s">
        <v>1833</v>
      </c>
      <c r="H1053" s="1" t="s">
        <v>603</v>
      </c>
      <c r="I1053" s="1" t="s">
        <v>614</v>
      </c>
      <c r="J1053" s="1" t="s">
        <v>604</v>
      </c>
      <c r="K1053" s="1" t="s">
        <v>3720</v>
      </c>
      <c r="L1053" s="1" t="s">
        <v>47</v>
      </c>
      <c r="M1053" s="1" t="s">
        <v>110</v>
      </c>
      <c r="N1053" s="1" t="s">
        <v>3755</v>
      </c>
      <c r="O1053" s="1" t="s">
        <v>1833</v>
      </c>
      <c r="P1053" s="1" t="s">
        <v>1833</v>
      </c>
      <c r="Q1053" s="1" t="s">
        <v>3692</v>
      </c>
      <c r="R1053" s="1" t="s">
        <v>1833</v>
      </c>
      <c r="S1053" s="1" t="s">
        <v>3700</v>
      </c>
      <c r="T1053" s="1" t="s">
        <v>4371</v>
      </c>
      <c r="U1053" s="1" t="s">
        <v>1833</v>
      </c>
      <c r="V1053" s="1" t="s">
        <v>1833</v>
      </c>
      <c r="W1053" s="1" t="s">
        <v>3695</v>
      </c>
      <c r="X1053" s="1" t="s">
        <v>12540</v>
      </c>
      <c r="Y1053" s="2">
        <f>X1054-'Bloco 1 10s Com RTOS RX'!$X1053</f>
        <v>0.0001157407407</v>
      </c>
      <c r="Z1053" s="1">
        <f>SUM(LEN(",CO_MQ135|"),'Bloco 1 10s Com RTOS RX'!$H1053,LEN(",CO2_MQ135|"),'Bloco 1 10s Com RTOS RX'!$I1053,LEN(",Alcool_MQ135|"),'Bloco 1 10s Com RTOS RX'!$J1053,LEN(",Alcool_MQ135|"),'Bloco 1 10s Com RTOS RX'!$K1053,LEN(",Toluen_MQ135|"),'Bloco 1 10s Com RTOS RX'!$L1053,LEN(",MH4_MQ135|"),'Bloco 1 10s Com RTOS RX'!$M1053,LEN(",O3_MQ131|"),'Bloco 1 10s Com RTOS RX'!$N1053)*8</f>
        <v>672</v>
      </c>
    </row>
    <row r="1054" ht="15.75" customHeight="1">
      <c r="A1054" s="1" t="s">
        <v>12541</v>
      </c>
      <c r="B1054" s="1" t="s">
        <v>12542</v>
      </c>
      <c r="C1054" s="1" t="s">
        <v>8399</v>
      </c>
      <c r="D1054" s="1" t="s">
        <v>12543</v>
      </c>
      <c r="E1054" s="1" t="s">
        <v>1833</v>
      </c>
      <c r="F1054" s="1" t="s">
        <v>1833</v>
      </c>
      <c r="G1054" s="1" t="s">
        <v>1833</v>
      </c>
      <c r="H1054" s="1" t="s">
        <v>338</v>
      </c>
      <c r="I1054" s="1" t="s">
        <v>334</v>
      </c>
      <c r="J1054" s="1" t="s">
        <v>339</v>
      </c>
      <c r="K1054" s="1" t="s">
        <v>44</v>
      </c>
      <c r="L1054" s="1" t="s">
        <v>143</v>
      </c>
      <c r="M1054" s="1" t="s">
        <v>3694</v>
      </c>
      <c r="N1054" s="1" t="s">
        <v>89</v>
      </c>
      <c r="O1054" s="1" t="s">
        <v>1833</v>
      </c>
      <c r="P1054" s="1" t="s">
        <v>1833</v>
      </c>
      <c r="Q1054" s="1" t="s">
        <v>3692</v>
      </c>
      <c r="R1054" s="1" t="s">
        <v>1833</v>
      </c>
      <c r="S1054" s="1" t="s">
        <v>3693</v>
      </c>
      <c r="T1054" s="1" t="s">
        <v>4371</v>
      </c>
      <c r="U1054" s="1" t="s">
        <v>1833</v>
      </c>
      <c r="V1054" s="1" t="s">
        <v>1833</v>
      </c>
      <c r="W1054" s="1" t="s">
        <v>3695</v>
      </c>
      <c r="X1054" s="1" t="s">
        <v>12544</v>
      </c>
      <c r="Y1054" s="2">
        <f>X1055-'Bloco 1 10s Com RTOS RX'!$X1054</f>
        <v>0.0001157407407</v>
      </c>
      <c r="Z1054" s="1">
        <f>SUM(LEN(",CO_MQ135|"),'Bloco 1 10s Com RTOS RX'!$H1054,LEN(",CO2_MQ135|"),'Bloco 1 10s Com RTOS RX'!$I1054,LEN(",Alcool_MQ135|"),'Bloco 1 10s Com RTOS RX'!$J1054,LEN(",Alcool_MQ135|"),'Bloco 1 10s Com RTOS RX'!$K1054,LEN(",Toluen_MQ135|"),'Bloco 1 10s Com RTOS RX'!$L1054,LEN(",MH4_MQ135|"),'Bloco 1 10s Com RTOS RX'!$M1054,LEN(",O3_MQ131|"),'Bloco 1 10s Com RTOS RX'!$N1054)*8</f>
        <v>672</v>
      </c>
    </row>
    <row r="1055" ht="15.75" customHeight="1">
      <c r="A1055" s="1" t="s">
        <v>12545</v>
      </c>
      <c r="B1055" s="1" t="s">
        <v>12546</v>
      </c>
      <c r="C1055" s="1" t="s">
        <v>8399</v>
      </c>
      <c r="D1055" s="1" t="s">
        <v>12547</v>
      </c>
      <c r="E1055" s="1" t="s">
        <v>1833</v>
      </c>
      <c r="F1055" s="1" t="s">
        <v>1833</v>
      </c>
      <c r="G1055" s="1" t="s">
        <v>1833</v>
      </c>
      <c r="H1055" s="1" t="s">
        <v>209</v>
      </c>
      <c r="I1055" s="1" t="s">
        <v>186</v>
      </c>
      <c r="J1055" s="1" t="s">
        <v>3859</v>
      </c>
      <c r="K1055" s="1" t="s">
        <v>83</v>
      </c>
      <c r="L1055" s="1" t="s">
        <v>211</v>
      </c>
      <c r="M1055" s="1" t="s">
        <v>152</v>
      </c>
      <c r="N1055" s="1" t="s">
        <v>3755</v>
      </c>
      <c r="O1055" s="1" t="s">
        <v>1833</v>
      </c>
      <c r="P1055" s="1" t="s">
        <v>1833</v>
      </c>
      <c r="Q1055" s="1" t="s">
        <v>3692</v>
      </c>
      <c r="R1055" s="1" t="s">
        <v>1833</v>
      </c>
      <c r="S1055" s="1" t="s">
        <v>3700</v>
      </c>
      <c r="T1055" s="1" t="s">
        <v>4371</v>
      </c>
      <c r="U1055" s="1" t="s">
        <v>1833</v>
      </c>
      <c r="V1055" s="1" t="s">
        <v>1833</v>
      </c>
      <c r="W1055" s="1" t="s">
        <v>3695</v>
      </c>
      <c r="X1055" s="1" t="s">
        <v>12548</v>
      </c>
      <c r="Y1055" s="2">
        <f>X1056-'Bloco 1 10s Com RTOS RX'!$X1055</f>
        <v>0.0001157407407</v>
      </c>
      <c r="Z1055" s="1">
        <f>SUM(LEN(",CO_MQ135|"),'Bloco 1 10s Com RTOS RX'!$H1055,LEN(",CO2_MQ135|"),'Bloco 1 10s Com RTOS RX'!$I1055,LEN(",Alcool_MQ135|"),'Bloco 1 10s Com RTOS RX'!$J1055,LEN(",Alcool_MQ135|"),'Bloco 1 10s Com RTOS RX'!$K1055,LEN(",Toluen_MQ135|"),'Bloco 1 10s Com RTOS RX'!$L1055,LEN(",MH4_MQ135|"),'Bloco 1 10s Com RTOS RX'!$M1055,LEN(",O3_MQ131|"),'Bloco 1 10s Com RTOS RX'!$N1055)*8</f>
        <v>672</v>
      </c>
    </row>
    <row r="1056" ht="15.75" customHeight="1">
      <c r="A1056" s="1" t="s">
        <v>12549</v>
      </c>
      <c r="B1056" s="1" t="s">
        <v>12550</v>
      </c>
      <c r="C1056" s="1" t="s">
        <v>8399</v>
      </c>
      <c r="D1056" s="1" t="s">
        <v>12551</v>
      </c>
      <c r="E1056" s="1" t="s">
        <v>1833</v>
      </c>
      <c r="F1056" s="1" t="s">
        <v>1833</v>
      </c>
      <c r="G1056" s="1" t="s">
        <v>1833</v>
      </c>
      <c r="H1056" s="1" t="s">
        <v>150</v>
      </c>
      <c r="I1056" s="1" t="s">
        <v>76</v>
      </c>
      <c r="J1056" s="1" t="s">
        <v>151</v>
      </c>
      <c r="K1056" s="1" t="s">
        <v>83</v>
      </c>
      <c r="L1056" s="1" t="s">
        <v>84</v>
      </c>
      <c r="M1056" s="1" t="s">
        <v>19</v>
      </c>
      <c r="N1056" s="1" t="s">
        <v>89</v>
      </c>
      <c r="O1056" s="1" t="s">
        <v>1833</v>
      </c>
      <c r="P1056" s="1" t="s">
        <v>1833</v>
      </c>
      <c r="Q1056" s="1" t="s">
        <v>3692</v>
      </c>
      <c r="R1056" s="1" t="s">
        <v>1833</v>
      </c>
      <c r="S1056" s="1" t="s">
        <v>3700</v>
      </c>
      <c r="T1056" s="1" t="s">
        <v>4371</v>
      </c>
      <c r="U1056" s="1" t="s">
        <v>1833</v>
      </c>
      <c r="V1056" s="1" t="s">
        <v>1833</v>
      </c>
      <c r="W1056" s="1" t="s">
        <v>3695</v>
      </c>
      <c r="X1056" s="1" t="s">
        <v>12552</v>
      </c>
      <c r="Y1056" s="2">
        <f>X1057-'Bloco 1 10s Com RTOS RX'!$X1056</f>
        <v>0.0001157407407</v>
      </c>
      <c r="Z1056" s="1">
        <f>SUM(LEN(",CO_MQ135|"),'Bloco 1 10s Com RTOS RX'!$H1056,LEN(",CO2_MQ135|"),'Bloco 1 10s Com RTOS RX'!$I1056,LEN(",Alcool_MQ135|"),'Bloco 1 10s Com RTOS RX'!$J1056,LEN(",Alcool_MQ135|"),'Bloco 1 10s Com RTOS RX'!$K1056,LEN(",Toluen_MQ135|"),'Bloco 1 10s Com RTOS RX'!$L1056,LEN(",MH4_MQ135|"),'Bloco 1 10s Com RTOS RX'!$M1056,LEN(",O3_MQ131|"),'Bloco 1 10s Com RTOS RX'!$N1056)*8</f>
        <v>672</v>
      </c>
    </row>
    <row r="1057" ht="15.75" customHeight="1">
      <c r="A1057" s="1" t="s">
        <v>12553</v>
      </c>
      <c r="B1057" s="1" t="s">
        <v>12554</v>
      </c>
      <c r="C1057" s="1" t="s">
        <v>8399</v>
      </c>
      <c r="D1057" s="1" t="s">
        <v>12555</v>
      </c>
      <c r="E1057" s="1" t="s">
        <v>1833</v>
      </c>
      <c r="F1057" s="1" t="s">
        <v>1833</v>
      </c>
      <c r="G1057" s="1" t="s">
        <v>1833</v>
      </c>
      <c r="H1057" s="1" t="s">
        <v>474</v>
      </c>
      <c r="I1057" s="1" t="s">
        <v>107</v>
      </c>
      <c r="J1057" s="1" t="s">
        <v>187</v>
      </c>
      <c r="K1057" s="1" t="s">
        <v>103</v>
      </c>
      <c r="L1057" s="1" t="s">
        <v>780</v>
      </c>
      <c r="M1057" s="1" t="s">
        <v>152</v>
      </c>
      <c r="N1057" s="1" t="s">
        <v>247</v>
      </c>
      <c r="O1057" s="1" t="s">
        <v>1833</v>
      </c>
      <c r="P1057" s="1" t="s">
        <v>1833</v>
      </c>
      <c r="Q1057" s="1" t="s">
        <v>3692</v>
      </c>
      <c r="R1057" s="1" t="s">
        <v>1833</v>
      </c>
      <c r="S1057" s="1" t="s">
        <v>3700</v>
      </c>
      <c r="T1057" s="1" t="s">
        <v>4371</v>
      </c>
      <c r="U1057" s="1" t="s">
        <v>1833</v>
      </c>
      <c r="V1057" s="1" t="s">
        <v>1833</v>
      </c>
      <c r="W1057" s="1" t="s">
        <v>3695</v>
      </c>
      <c r="X1057" s="1" t="s">
        <v>12556</v>
      </c>
      <c r="Y1057" s="2">
        <f>X1058-'Bloco 1 10s Com RTOS RX'!$X1057</f>
        <v>0.0001157407407</v>
      </c>
      <c r="Z1057" s="1">
        <f>SUM(LEN(",CO_MQ135|"),'Bloco 1 10s Com RTOS RX'!$H1057,LEN(",CO2_MQ135|"),'Bloco 1 10s Com RTOS RX'!$I1057,LEN(",Alcool_MQ135|"),'Bloco 1 10s Com RTOS RX'!$J1057,LEN(",Alcool_MQ135|"),'Bloco 1 10s Com RTOS RX'!$K1057,LEN(",Toluen_MQ135|"),'Bloco 1 10s Com RTOS RX'!$L1057,LEN(",MH4_MQ135|"),'Bloco 1 10s Com RTOS RX'!$M1057,LEN(",O3_MQ131|"),'Bloco 1 10s Com RTOS RX'!$N1057)*8</f>
        <v>672</v>
      </c>
    </row>
    <row r="1058" ht="15.75" customHeight="1">
      <c r="A1058" s="1" t="s">
        <v>12557</v>
      </c>
      <c r="B1058" s="1" t="s">
        <v>12558</v>
      </c>
      <c r="C1058" s="1" t="s">
        <v>8399</v>
      </c>
      <c r="D1058" s="1" t="s">
        <v>12559</v>
      </c>
      <c r="E1058" s="1" t="s">
        <v>1833</v>
      </c>
      <c r="F1058" s="1" t="s">
        <v>1833</v>
      </c>
      <c r="G1058" s="1" t="s">
        <v>1833</v>
      </c>
      <c r="H1058" s="1" t="s">
        <v>106</v>
      </c>
      <c r="I1058" s="1" t="s">
        <v>107</v>
      </c>
      <c r="J1058" s="1" t="s">
        <v>164</v>
      </c>
      <c r="K1058" s="1" t="s">
        <v>103</v>
      </c>
      <c r="L1058" s="1" t="s">
        <v>3764</v>
      </c>
      <c r="M1058" s="1" t="s">
        <v>110</v>
      </c>
      <c r="N1058" s="1" t="s">
        <v>89</v>
      </c>
      <c r="O1058" s="1" t="s">
        <v>1833</v>
      </c>
      <c r="P1058" s="1" t="s">
        <v>1833</v>
      </c>
      <c r="Q1058" s="1" t="s">
        <v>3692</v>
      </c>
      <c r="R1058" s="1" t="s">
        <v>1833</v>
      </c>
      <c r="S1058" s="1" t="s">
        <v>3700</v>
      </c>
      <c r="T1058" s="1" t="s">
        <v>4371</v>
      </c>
      <c r="U1058" s="1" t="s">
        <v>1833</v>
      </c>
      <c r="V1058" s="1" t="s">
        <v>1833</v>
      </c>
      <c r="W1058" s="1" t="s">
        <v>3695</v>
      </c>
      <c r="X1058" s="1" t="s">
        <v>5983</v>
      </c>
      <c r="Y1058" s="2">
        <f>X1059-'Bloco 1 10s Com RTOS RX'!$X1058</f>
        <v>0.0001157407407</v>
      </c>
      <c r="Z1058" s="1">
        <f>SUM(LEN(",CO_MQ135|"),'Bloco 1 10s Com RTOS RX'!$H1058,LEN(",CO2_MQ135|"),'Bloco 1 10s Com RTOS RX'!$I1058,LEN(",Alcool_MQ135|"),'Bloco 1 10s Com RTOS RX'!$J1058,LEN(",Alcool_MQ135|"),'Bloco 1 10s Com RTOS RX'!$K1058,LEN(",Toluen_MQ135|"),'Bloco 1 10s Com RTOS RX'!$L1058,LEN(",MH4_MQ135|"),'Bloco 1 10s Com RTOS RX'!$M1058,LEN(",O3_MQ131|"),'Bloco 1 10s Com RTOS RX'!$N1058)*8</f>
        <v>672</v>
      </c>
    </row>
    <row r="1059" ht="15.75" customHeight="1">
      <c r="A1059" s="1" t="s">
        <v>12560</v>
      </c>
      <c r="B1059" s="1" t="s">
        <v>12561</v>
      </c>
      <c r="C1059" s="1" t="s">
        <v>8399</v>
      </c>
      <c r="D1059" s="1" t="s">
        <v>12562</v>
      </c>
      <c r="E1059" s="1" t="s">
        <v>1833</v>
      </c>
      <c r="F1059" s="1" t="s">
        <v>1833</v>
      </c>
      <c r="G1059" s="1" t="s">
        <v>1833</v>
      </c>
      <c r="H1059" s="1" t="s">
        <v>948</v>
      </c>
      <c r="I1059" s="1" t="s">
        <v>107</v>
      </c>
      <c r="J1059" s="1" t="s">
        <v>108</v>
      </c>
      <c r="K1059" s="1" t="s">
        <v>103</v>
      </c>
      <c r="L1059" s="1" t="s">
        <v>31</v>
      </c>
      <c r="M1059" s="1" t="s">
        <v>152</v>
      </c>
      <c r="N1059" s="1" t="s">
        <v>89</v>
      </c>
      <c r="O1059" s="1" t="s">
        <v>1833</v>
      </c>
      <c r="P1059" s="1" t="s">
        <v>1833</v>
      </c>
      <c r="Q1059" s="1" t="s">
        <v>3692</v>
      </c>
      <c r="R1059" s="1" t="s">
        <v>1833</v>
      </c>
      <c r="S1059" s="1" t="s">
        <v>3700</v>
      </c>
      <c r="T1059" s="1" t="s">
        <v>4371</v>
      </c>
      <c r="U1059" s="1" t="s">
        <v>1833</v>
      </c>
      <c r="V1059" s="1" t="s">
        <v>1833</v>
      </c>
      <c r="W1059" s="1" t="s">
        <v>3695</v>
      </c>
      <c r="X1059" s="1" t="s">
        <v>12563</v>
      </c>
      <c r="Y1059" s="2">
        <f>X1060-'Bloco 1 10s Com RTOS RX'!$X1059</f>
        <v>0.0001157407407</v>
      </c>
      <c r="Z1059" s="1">
        <f>SUM(LEN(",CO_MQ135|"),'Bloco 1 10s Com RTOS RX'!$H1059,LEN(",CO2_MQ135|"),'Bloco 1 10s Com RTOS RX'!$I1059,LEN(",Alcool_MQ135|"),'Bloco 1 10s Com RTOS RX'!$J1059,LEN(",Alcool_MQ135|"),'Bloco 1 10s Com RTOS RX'!$K1059,LEN(",Toluen_MQ135|"),'Bloco 1 10s Com RTOS RX'!$L1059,LEN(",MH4_MQ135|"),'Bloco 1 10s Com RTOS RX'!$M1059,LEN(",O3_MQ131|"),'Bloco 1 10s Com RTOS RX'!$N1059)*8</f>
        <v>672</v>
      </c>
    </row>
    <row r="1060" ht="15.75" customHeight="1">
      <c r="A1060" s="1" t="s">
        <v>12564</v>
      </c>
      <c r="B1060" s="1" t="s">
        <v>12565</v>
      </c>
      <c r="C1060" s="1" t="s">
        <v>8399</v>
      </c>
      <c r="D1060" s="1" t="s">
        <v>12566</v>
      </c>
      <c r="E1060" s="1" t="s">
        <v>1833</v>
      </c>
      <c r="F1060" s="1" t="s">
        <v>1833</v>
      </c>
      <c r="G1060" s="1" t="s">
        <v>1833</v>
      </c>
      <c r="H1060" s="1" t="s">
        <v>369</v>
      </c>
      <c r="I1060" s="1" t="s">
        <v>744</v>
      </c>
      <c r="J1060" s="1" t="s">
        <v>773</v>
      </c>
      <c r="K1060" s="1" t="s">
        <v>83</v>
      </c>
      <c r="L1060" s="1" t="s">
        <v>774</v>
      </c>
      <c r="M1060" s="1" t="s">
        <v>152</v>
      </c>
      <c r="N1060" s="1" t="s">
        <v>89</v>
      </c>
      <c r="O1060" s="1" t="s">
        <v>1833</v>
      </c>
      <c r="P1060" s="1" t="s">
        <v>1833</v>
      </c>
      <c r="Q1060" s="1" t="s">
        <v>3692</v>
      </c>
      <c r="R1060" s="1" t="s">
        <v>1833</v>
      </c>
      <c r="S1060" s="1" t="s">
        <v>3700</v>
      </c>
      <c r="T1060" s="1" t="s">
        <v>4371</v>
      </c>
      <c r="U1060" s="1" t="s">
        <v>1833</v>
      </c>
      <c r="V1060" s="1" t="s">
        <v>1833</v>
      </c>
      <c r="W1060" s="1" t="s">
        <v>3695</v>
      </c>
      <c r="X1060" s="1" t="s">
        <v>12567</v>
      </c>
      <c r="Y1060" s="2">
        <f>X1061-'Bloco 1 10s Com RTOS RX'!$X1060</f>
        <v>0.0001157407407</v>
      </c>
      <c r="Z1060" s="1">
        <f>SUM(LEN(",CO_MQ135|"),'Bloco 1 10s Com RTOS RX'!$H1060,LEN(",CO2_MQ135|"),'Bloco 1 10s Com RTOS RX'!$I1060,LEN(",Alcool_MQ135|"),'Bloco 1 10s Com RTOS RX'!$J1060,LEN(",Alcool_MQ135|"),'Bloco 1 10s Com RTOS RX'!$K1060,LEN(",Toluen_MQ135|"),'Bloco 1 10s Com RTOS RX'!$L1060,LEN(",MH4_MQ135|"),'Bloco 1 10s Com RTOS RX'!$M1060,LEN(",O3_MQ131|"),'Bloco 1 10s Com RTOS RX'!$N1060)*8</f>
        <v>672</v>
      </c>
    </row>
    <row r="1061" ht="15.75" customHeight="1">
      <c r="A1061" s="1" t="s">
        <v>12568</v>
      </c>
      <c r="B1061" s="1" t="s">
        <v>12569</v>
      </c>
      <c r="C1061" s="1" t="s">
        <v>8399</v>
      </c>
      <c r="D1061" s="1" t="s">
        <v>12570</v>
      </c>
      <c r="E1061" s="1" t="s">
        <v>1833</v>
      </c>
      <c r="F1061" s="1" t="s">
        <v>1833</v>
      </c>
      <c r="G1061" s="1" t="s">
        <v>1833</v>
      </c>
      <c r="H1061" s="1" t="s">
        <v>4141</v>
      </c>
      <c r="I1061" s="1" t="s">
        <v>163</v>
      </c>
      <c r="J1061" s="1" t="s">
        <v>784</v>
      </c>
      <c r="K1061" s="1" t="s">
        <v>103</v>
      </c>
      <c r="L1061" s="1" t="s">
        <v>785</v>
      </c>
      <c r="M1061" s="1" t="s">
        <v>110</v>
      </c>
      <c r="N1061" s="1" t="s">
        <v>247</v>
      </c>
      <c r="O1061" s="1" t="s">
        <v>1833</v>
      </c>
      <c r="P1061" s="1" t="s">
        <v>1833</v>
      </c>
      <c r="Q1061" s="1" t="s">
        <v>3692</v>
      </c>
      <c r="R1061" s="1" t="s">
        <v>1833</v>
      </c>
      <c r="S1061" s="1" t="s">
        <v>3700</v>
      </c>
      <c r="T1061" s="1" t="s">
        <v>4371</v>
      </c>
      <c r="U1061" s="1" t="s">
        <v>1833</v>
      </c>
      <c r="V1061" s="1" t="s">
        <v>1833</v>
      </c>
      <c r="W1061" s="1" t="s">
        <v>3695</v>
      </c>
      <c r="X1061" s="1" t="s">
        <v>12571</v>
      </c>
      <c r="Y1061" s="2">
        <f>X1062-'Bloco 1 10s Com RTOS RX'!$X1061</f>
        <v>0.0001157407407</v>
      </c>
      <c r="Z1061" s="1">
        <f>SUM(LEN(",CO_MQ135|"),'Bloco 1 10s Com RTOS RX'!$H1061,LEN(",CO2_MQ135|"),'Bloco 1 10s Com RTOS RX'!$I1061,LEN(",Alcool_MQ135|"),'Bloco 1 10s Com RTOS RX'!$J1061,LEN(",Alcool_MQ135|"),'Bloco 1 10s Com RTOS RX'!$K1061,LEN(",Toluen_MQ135|"),'Bloco 1 10s Com RTOS RX'!$L1061,LEN(",MH4_MQ135|"),'Bloco 1 10s Com RTOS RX'!$M1061,LEN(",O3_MQ131|"),'Bloco 1 10s Com RTOS RX'!$N1061)*8</f>
        <v>672</v>
      </c>
    </row>
    <row r="1062" ht="15.75" customHeight="1">
      <c r="A1062" s="1" t="s">
        <v>12572</v>
      </c>
      <c r="B1062" s="1" t="s">
        <v>12573</v>
      </c>
      <c r="C1062" s="1" t="s">
        <v>8399</v>
      </c>
      <c r="D1062" s="1" t="s">
        <v>12574</v>
      </c>
      <c r="E1062" s="1" t="s">
        <v>1833</v>
      </c>
      <c r="F1062" s="1" t="s">
        <v>1833</v>
      </c>
      <c r="G1062" s="1" t="s">
        <v>1833</v>
      </c>
      <c r="H1062" s="1" t="s">
        <v>832</v>
      </c>
      <c r="I1062" s="1" t="s">
        <v>163</v>
      </c>
      <c r="J1062" s="1" t="s">
        <v>597</v>
      </c>
      <c r="K1062" s="1" t="s">
        <v>103</v>
      </c>
      <c r="L1062" s="1" t="s">
        <v>833</v>
      </c>
      <c r="M1062" s="1" t="s">
        <v>110</v>
      </c>
      <c r="N1062" s="1" t="s">
        <v>247</v>
      </c>
      <c r="O1062" s="1" t="s">
        <v>1833</v>
      </c>
      <c r="P1062" s="1" t="s">
        <v>1833</v>
      </c>
      <c r="Q1062" s="1" t="s">
        <v>3692</v>
      </c>
      <c r="R1062" s="1" t="s">
        <v>1833</v>
      </c>
      <c r="S1062" s="1" t="s">
        <v>3700</v>
      </c>
      <c r="T1062" s="1" t="s">
        <v>4371</v>
      </c>
      <c r="U1062" s="1" t="s">
        <v>1833</v>
      </c>
      <c r="V1062" s="1" t="s">
        <v>1833</v>
      </c>
      <c r="W1062" s="1" t="s">
        <v>3695</v>
      </c>
      <c r="X1062" s="1" t="s">
        <v>5995</v>
      </c>
      <c r="Y1062" s="2">
        <f>X1063-'Bloco 1 10s Com RTOS RX'!$X1062</f>
        <v>0.0001157407407</v>
      </c>
      <c r="Z1062" s="1">
        <f>SUM(LEN(",CO_MQ135|"),'Bloco 1 10s Com RTOS RX'!$H1062,LEN(",CO2_MQ135|"),'Bloco 1 10s Com RTOS RX'!$I1062,LEN(",Alcool_MQ135|"),'Bloco 1 10s Com RTOS RX'!$J1062,LEN(",Alcool_MQ135|"),'Bloco 1 10s Com RTOS RX'!$K1062,LEN(",Toluen_MQ135|"),'Bloco 1 10s Com RTOS RX'!$L1062,LEN(",MH4_MQ135|"),'Bloco 1 10s Com RTOS RX'!$M1062,LEN(",O3_MQ131|"),'Bloco 1 10s Com RTOS RX'!$N1062)*8</f>
        <v>672</v>
      </c>
    </row>
    <row r="1063" ht="15.75" customHeight="1">
      <c r="A1063" s="1" t="s">
        <v>12575</v>
      </c>
      <c r="B1063" s="1" t="s">
        <v>12576</v>
      </c>
      <c r="C1063" s="1" t="s">
        <v>8399</v>
      </c>
      <c r="D1063" s="1" t="s">
        <v>12577</v>
      </c>
      <c r="E1063" s="1" t="s">
        <v>1833</v>
      </c>
      <c r="F1063" s="1" t="s">
        <v>1833</v>
      </c>
      <c r="G1063" s="1" t="s">
        <v>1833</v>
      </c>
      <c r="H1063" s="1" t="s">
        <v>596</v>
      </c>
      <c r="I1063" s="1" t="s">
        <v>308</v>
      </c>
      <c r="J1063" s="1" t="s">
        <v>597</v>
      </c>
      <c r="K1063" s="1" t="s">
        <v>3720</v>
      </c>
      <c r="L1063" s="1" t="s">
        <v>303</v>
      </c>
      <c r="M1063" s="1" t="s">
        <v>110</v>
      </c>
      <c r="N1063" s="1" t="s">
        <v>3755</v>
      </c>
      <c r="O1063" s="1" t="s">
        <v>1833</v>
      </c>
      <c r="P1063" s="1" t="s">
        <v>1833</v>
      </c>
      <c r="Q1063" s="1" t="s">
        <v>3692</v>
      </c>
      <c r="R1063" s="1" t="s">
        <v>1833</v>
      </c>
      <c r="S1063" s="1" t="s">
        <v>3700</v>
      </c>
      <c r="T1063" s="1" t="s">
        <v>4371</v>
      </c>
      <c r="U1063" s="1" t="s">
        <v>1833</v>
      </c>
      <c r="V1063" s="1" t="s">
        <v>1833</v>
      </c>
      <c r="W1063" s="1" t="s">
        <v>3695</v>
      </c>
      <c r="X1063" s="1" t="s">
        <v>12578</v>
      </c>
      <c r="Y1063" s="2">
        <f>X1064-'Bloco 1 10s Com RTOS RX'!$X1063</f>
        <v>0.0001157407407</v>
      </c>
      <c r="Z1063" s="1">
        <f>SUM(LEN(",CO_MQ135|"),'Bloco 1 10s Com RTOS RX'!$H1063,LEN(",CO2_MQ135|"),'Bloco 1 10s Com RTOS RX'!$I1063,LEN(",Alcool_MQ135|"),'Bloco 1 10s Com RTOS RX'!$J1063,LEN(",Alcool_MQ135|"),'Bloco 1 10s Com RTOS RX'!$K1063,LEN(",Toluen_MQ135|"),'Bloco 1 10s Com RTOS RX'!$L1063,LEN(",MH4_MQ135|"),'Bloco 1 10s Com RTOS RX'!$M1063,LEN(",O3_MQ131|"),'Bloco 1 10s Com RTOS RX'!$N1063)*8</f>
        <v>672</v>
      </c>
    </row>
    <row r="1064" ht="15.75" customHeight="1">
      <c r="A1064" s="1" t="s">
        <v>12579</v>
      </c>
      <c r="B1064" s="1" t="s">
        <v>12580</v>
      </c>
      <c r="C1064" s="1" t="s">
        <v>8399</v>
      </c>
      <c r="D1064" s="1" t="s">
        <v>12581</v>
      </c>
      <c r="E1064" s="1" t="s">
        <v>1833</v>
      </c>
      <c r="F1064" s="1" t="s">
        <v>1833</v>
      </c>
      <c r="G1064" s="1" t="s">
        <v>1833</v>
      </c>
      <c r="H1064" s="1" t="s">
        <v>613</v>
      </c>
      <c r="I1064" s="1" t="s">
        <v>614</v>
      </c>
      <c r="J1064" s="1" t="s">
        <v>618</v>
      </c>
      <c r="K1064" s="1" t="s">
        <v>3720</v>
      </c>
      <c r="L1064" s="1" t="s">
        <v>183</v>
      </c>
      <c r="M1064" s="1" t="s">
        <v>159</v>
      </c>
      <c r="N1064" s="1" t="s">
        <v>69</v>
      </c>
      <c r="O1064" s="1" t="s">
        <v>1833</v>
      </c>
      <c r="P1064" s="1" t="s">
        <v>1833</v>
      </c>
      <c r="Q1064" s="1" t="s">
        <v>3692</v>
      </c>
      <c r="R1064" s="1" t="s">
        <v>1833</v>
      </c>
      <c r="S1064" s="1" t="s">
        <v>3700</v>
      </c>
      <c r="T1064" s="1" t="s">
        <v>4371</v>
      </c>
      <c r="U1064" s="1" t="s">
        <v>1833</v>
      </c>
      <c r="V1064" s="1" t="s">
        <v>1833</v>
      </c>
      <c r="W1064" s="1" t="s">
        <v>3695</v>
      </c>
      <c r="X1064" s="1" t="s">
        <v>12582</v>
      </c>
      <c r="Y1064" s="2">
        <f>X1065-'Bloco 1 10s Com RTOS RX'!$X1064</f>
        <v>0.0001157407407</v>
      </c>
      <c r="Z1064" s="1">
        <f>SUM(LEN(",CO_MQ135|"),'Bloco 1 10s Com RTOS RX'!$H1064,LEN(",CO2_MQ135|"),'Bloco 1 10s Com RTOS RX'!$I1064,LEN(",Alcool_MQ135|"),'Bloco 1 10s Com RTOS RX'!$J1064,LEN(",Alcool_MQ135|"),'Bloco 1 10s Com RTOS RX'!$K1064,LEN(",Toluen_MQ135|"),'Bloco 1 10s Com RTOS RX'!$L1064,LEN(",MH4_MQ135|"),'Bloco 1 10s Com RTOS RX'!$M1064,LEN(",O3_MQ131|"),'Bloco 1 10s Com RTOS RX'!$N1064)*8</f>
        <v>672</v>
      </c>
    </row>
    <row r="1065" ht="15.75" customHeight="1">
      <c r="A1065" s="1" t="s">
        <v>12583</v>
      </c>
      <c r="B1065" s="1" t="s">
        <v>12584</v>
      </c>
      <c r="C1065" s="1" t="s">
        <v>8399</v>
      </c>
      <c r="D1065" s="1" t="s">
        <v>12585</v>
      </c>
      <c r="E1065" s="1" t="s">
        <v>1833</v>
      </c>
      <c r="F1065" s="1" t="s">
        <v>1833</v>
      </c>
      <c r="G1065" s="1" t="s">
        <v>1833</v>
      </c>
      <c r="H1065" s="1" t="s">
        <v>474</v>
      </c>
      <c r="I1065" s="1" t="s">
        <v>107</v>
      </c>
      <c r="J1065" s="1" t="s">
        <v>187</v>
      </c>
      <c r="K1065" s="1" t="s">
        <v>103</v>
      </c>
      <c r="L1065" s="1" t="s">
        <v>780</v>
      </c>
      <c r="M1065" s="1" t="s">
        <v>152</v>
      </c>
      <c r="N1065" s="1" t="s">
        <v>3755</v>
      </c>
      <c r="O1065" s="1" t="s">
        <v>1833</v>
      </c>
      <c r="P1065" s="1" t="s">
        <v>1833</v>
      </c>
      <c r="Q1065" s="1" t="s">
        <v>3692</v>
      </c>
      <c r="R1065" s="1" t="s">
        <v>1833</v>
      </c>
      <c r="S1065" s="1" t="s">
        <v>3700</v>
      </c>
      <c r="T1065" s="1" t="s">
        <v>4371</v>
      </c>
      <c r="U1065" s="1" t="s">
        <v>1833</v>
      </c>
      <c r="V1065" s="1" t="s">
        <v>1833</v>
      </c>
      <c r="W1065" s="1" t="s">
        <v>3695</v>
      </c>
      <c r="X1065" s="1" t="s">
        <v>12586</v>
      </c>
      <c r="Y1065" s="2">
        <f>X1066-'Bloco 1 10s Com RTOS RX'!$X1065</f>
        <v>0.0001157407407</v>
      </c>
      <c r="Z1065" s="1">
        <f>SUM(LEN(",CO_MQ135|"),'Bloco 1 10s Com RTOS RX'!$H1065,LEN(",CO2_MQ135|"),'Bloco 1 10s Com RTOS RX'!$I1065,LEN(",Alcool_MQ135|"),'Bloco 1 10s Com RTOS RX'!$J1065,LEN(",Alcool_MQ135|"),'Bloco 1 10s Com RTOS RX'!$K1065,LEN(",Toluen_MQ135|"),'Bloco 1 10s Com RTOS RX'!$L1065,LEN(",MH4_MQ135|"),'Bloco 1 10s Com RTOS RX'!$M1065,LEN(",O3_MQ131|"),'Bloco 1 10s Com RTOS RX'!$N1065)*8</f>
        <v>672</v>
      </c>
    </row>
    <row r="1066" ht="15.75" customHeight="1">
      <c r="A1066" s="1" t="s">
        <v>12587</v>
      </c>
      <c r="B1066" s="1" t="s">
        <v>12588</v>
      </c>
      <c r="C1066" s="1" t="s">
        <v>8399</v>
      </c>
      <c r="D1066" s="1" t="s">
        <v>12589</v>
      </c>
      <c r="E1066" s="1" t="s">
        <v>1833</v>
      </c>
      <c r="F1066" s="1" t="s">
        <v>1833</v>
      </c>
      <c r="G1066" s="1" t="s">
        <v>1833</v>
      </c>
      <c r="H1066" s="1" t="s">
        <v>106</v>
      </c>
      <c r="I1066" s="1" t="s">
        <v>107</v>
      </c>
      <c r="J1066" s="1" t="s">
        <v>164</v>
      </c>
      <c r="K1066" s="1" t="s">
        <v>103</v>
      </c>
      <c r="L1066" s="1" t="s">
        <v>3764</v>
      </c>
      <c r="M1066" s="1" t="s">
        <v>110</v>
      </c>
      <c r="N1066" s="1" t="s">
        <v>247</v>
      </c>
      <c r="O1066" s="1" t="s">
        <v>1833</v>
      </c>
      <c r="P1066" s="1" t="s">
        <v>1833</v>
      </c>
      <c r="Q1066" s="1" t="s">
        <v>3692</v>
      </c>
      <c r="R1066" s="1" t="s">
        <v>1833</v>
      </c>
      <c r="S1066" s="1" t="s">
        <v>3700</v>
      </c>
      <c r="T1066" s="1" t="s">
        <v>4371</v>
      </c>
      <c r="U1066" s="1" t="s">
        <v>1833</v>
      </c>
      <c r="V1066" s="1" t="s">
        <v>1833</v>
      </c>
      <c r="W1066" s="1" t="s">
        <v>3695</v>
      </c>
      <c r="X1066" s="1" t="s">
        <v>12590</v>
      </c>
      <c r="Y1066" s="2">
        <f>X1067-'Bloco 1 10s Com RTOS RX'!$X1066</f>
        <v>0.0001157407407</v>
      </c>
      <c r="Z1066" s="1">
        <f>SUM(LEN(",CO_MQ135|"),'Bloco 1 10s Com RTOS RX'!$H1066,LEN(",CO2_MQ135|"),'Bloco 1 10s Com RTOS RX'!$I1066,LEN(",Alcool_MQ135|"),'Bloco 1 10s Com RTOS RX'!$J1066,LEN(",Alcool_MQ135|"),'Bloco 1 10s Com RTOS RX'!$K1066,LEN(",Toluen_MQ135|"),'Bloco 1 10s Com RTOS RX'!$L1066,LEN(",MH4_MQ135|"),'Bloco 1 10s Com RTOS RX'!$M1066,LEN(",O3_MQ131|"),'Bloco 1 10s Com RTOS RX'!$N1066)*8</f>
        <v>672</v>
      </c>
    </row>
    <row r="1067" ht="15.75" customHeight="1">
      <c r="A1067" s="1" t="s">
        <v>12591</v>
      </c>
      <c r="B1067" s="1" t="s">
        <v>12592</v>
      </c>
      <c r="C1067" s="1" t="s">
        <v>8399</v>
      </c>
      <c r="D1067" s="1" t="s">
        <v>12593</v>
      </c>
      <c r="E1067" s="1" t="s">
        <v>1833</v>
      </c>
      <c r="F1067" s="1" t="s">
        <v>1833</v>
      </c>
      <c r="G1067" s="1" t="s">
        <v>1833</v>
      </c>
      <c r="H1067" s="1" t="s">
        <v>386</v>
      </c>
      <c r="I1067" s="1" t="s">
        <v>744</v>
      </c>
      <c r="J1067" s="1" t="s">
        <v>318</v>
      </c>
      <c r="K1067" s="1" t="s">
        <v>83</v>
      </c>
      <c r="L1067" s="1" t="s">
        <v>319</v>
      </c>
      <c r="M1067" s="1" t="s">
        <v>152</v>
      </c>
      <c r="N1067" s="1" t="s">
        <v>89</v>
      </c>
      <c r="O1067" s="1" t="s">
        <v>1833</v>
      </c>
      <c r="P1067" s="1" t="s">
        <v>1833</v>
      </c>
      <c r="Q1067" s="1" t="s">
        <v>3692</v>
      </c>
      <c r="R1067" s="1" t="s">
        <v>1833</v>
      </c>
      <c r="S1067" s="1" t="s">
        <v>3700</v>
      </c>
      <c r="T1067" s="1" t="s">
        <v>4371</v>
      </c>
      <c r="U1067" s="1" t="s">
        <v>1833</v>
      </c>
      <c r="V1067" s="1" t="s">
        <v>1833</v>
      </c>
      <c r="W1067" s="1" t="s">
        <v>3695</v>
      </c>
      <c r="X1067" s="1" t="s">
        <v>12594</v>
      </c>
      <c r="Y1067" s="2">
        <f>X1068-'Bloco 1 10s Com RTOS RX'!$X1067</f>
        <v>0.0001157407407</v>
      </c>
      <c r="Z1067" s="1">
        <f>SUM(LEN(",CO_MQ135|"),'Bloco 1 10s Com RTOS RX'!$H1067,LEN(",CO2_MQ135|"),'Bloco 1 10s Com RTOS RX'!$I1067,LEN(",Alcool_MQ135|"),'Bloco 1 10s Com RTOS RX'!$J1067,LEN(",Alcool_MQ135|"),'Bloco 1 10s Com RTOS RX'!$K1067,LEN(",Toluen_MQ135|"),'Bloco 1 10s Com RTOS RX'!$L1067,LEN(",MH4_MQ135|"),'Bloco 1 10s Com RTOS RX'!$M1067,LEN(",O3_MQ131|"),'Bloco 1 10s Com RTOS RX'!$N1067)*8</f>
        <v>672</v>
      </c>
    </row>
    <row r="1068" ht="15.75" customHeight="1">
      <c r="A1068" s="1" t="s">
        <v>12595</v>
      </c>
      <c r="B1068" s="1" t="s">
        <v>12596</v>
      </c>
      <c r="C1068" s="1" t="s">
        <v>8399</v>
      </c>
      <c r="D1068" s="1" t="s">
        <v>12597</v>
      </c>
      <c r="E1068" s="1" t="s">
        <v>1833</v>
      </c>
      <c r="F1068" s="1" t="s">
        <v>1833</v>
      </c>
      <c r="G1068" s="1" t="s">
        <v>1833</v>
      </c>
      <c r="H1068" s="1" t="s">
        <v>162</v>
      </c>
      <c r="I1068" s="1" t="s">
        <v>163</v>
      </c>
      <c r="J1068" s="1" t="s">
        <v>164</v>
      </c>
      <c r="K1068" s="1" t="s">
        <v>103</v>
      </c>
      <c r="L1068" s="1" t="s">
        <v>785</v>
      </c>
      <c r="M1068" s="1" t="s">
        <v>110</v>
      </c>
      <c r="N1068" s="1" t="s">
        <v>247</v>
      </c>
      <c r="O1068" s="1" t="s">
        <v>1833</v>
      </c>
      <c r="P1068" s="1" t="s">
        <v>1833</v>
      </c>
      <c r="Q1068" s="1" t="s">
        <v>3692</v>
      </c>
      <c r="R1068" s="1" t="s">
        <v>1833</v>
      </c>
      <c r="S1068" s="1" t="s">
        <v>3700</v>
      </c>
      <c r="T1068" s="1" t="s">
        <v>4371</v>
      </c>
      <c r="U1068" s="1" t="s">
        <v>1833</v>
      </c>
      <c r="V1068" s="1" t="s">
        <v>1833</v>
      </c>
      <c r="W1068" s="1" t="s">
        <v>3695</v>
      </c>
      <c r="X1068" s="1" t="s">
        <v>12598</v>
      </c>
      <c r="Y1068" s="2">
        <f>X1069-'Bloco 1 10s Com RTOS RX'!$X1068</f>
        <v>0.0001157407407</v>
      </c>
      <c r="Z1068" s="1">
        <f>SUM(LEN(",CO_MQ135|"),'Bloco 1 10s Com RTOS RX'!$H1068,LEN(",CO2_MQ135|"),'Bloco 1 10s Com RTOS RX'!$I1068,LEN(",Alcool_MQ135|"),'Bloco 1 10s Com RTOS RX'!$J1068,LEN(",Alcool_MQ135|"),'Bloco 1 10s Com RTOS RX'!$K1068,LEN(",Toluen_MQ135|"),'Bloco 1 10s Com RTOS RX'!$L1068,LEN(",MH4_MQ135|"),'Bloco 1 10s Com RTOS RX'!$M1068,LEN(",O3_MQ131|"),'Bloco 1 10s Com RTOS RX'!$N1068)*8</f>
        <v>672</v>
      </c>
    </row>
    <row r="1069" ht="15.75" customHeight="1">
      <c r="A1069" s="1" t="s">
        <v>12599</v>
      </c>
      <c r="B1069" s="1" t="s">
        <v>12600</v>
      </c>
      <c r="C1069" s="1" t="s">
        <v>8399</v>
      </c>
      <c r="D1069" s="1" t="s">
        <v>12601</v>
      </c>
      <c r="E1069" s="1" t="s">
        <v>1833</v>
      </c>
      <c r="F1069" s="1" t="s">
        <v>1833</v>
      </c>
      <c r="G1069" s="1" t="s">
        <v>1833</v>
      </c>
      <c r="H1069" s="1" t="s">
        <v>162</v>
      </c>
      <c r="I1069" s="1" t="s">
        <v>163</v>
      </c>
      <c r="J1069" s="1" t="s">
        <v>164</v>
      </c>
      <c r="K1069" s="1" t="s">
        <v>103</v>
      </c>
      <c r="L1069" s="1" t="s">
        <v>785</v>
      </c>
      <c r="M1069" s="1" t="s">
        <v>110</v>
      </c>
      <c r="N1069" s="1" t="s">
        <v>69</v>
      </c>
      <c r="O1069" s="1" t="s">
        <v>1833</v>
      </c>
      <c r="P1069" s="1" t="s">
        <v>1833</v>
      </c>
      <c r="Q1069" s="1" t="s">
        <v>3692</v>
      </c>
      <c r="R1069" s="1" t="s">
        <v>1833</v>
      </c>
      <c r="S1069" s="1" t="s">
        <v>3700</v>
      </c>
      <c r="T1069" s="1" t="s">
        <v>4371</v>
      </c>
      <c r="U1069" s="1" t="s">
        <v>1833</v>
      </c>
      <c r="V1069" s="1" t="s">
        <v>1833</v>
      </c>
      <c r="W1069" s="1" t="s">
        <v>3695</v>
      </c>
      <c r="X1069" s="1" t="s">
        <v>12602</v>
      </c>
      <c r="Y1069" s="2">
        <f>X1070-'Bloco 1 10s Com RTOS RX'!$X1069</f>
        <v>0.0002314814815</v>
      </c>
      <c r="Z1069" s="1">
        <f>SUM(LEN(",CO_MQ135|"),'Bloco 1 10s Com RTOS RX'!$H1069,LEN(",CO2_MQ135|"),'Bloco 1 10s Com RTOS RX'!$I1069,LEN(",Alcool_MQ135|"),'Bloco 1 10s Com RTOS RX'!$J1069,LEN(",Alcool_MQ135|"),'Bloco 1 10s Com RTOS RX'!$K1069,LEN(",Toluen_MQ135|"),'Bloco 1 10s Com RTOS RX'!$L1069,LEN(",MH4_MQ135|"),'Bloco 1 10s Com RTOS RX'!$M1069,LEN(",O3_MQ131|"),'Bloco 1 10s Com RTOS RX'!$N1069)*8</f>
        <v>672</v>
      </c>
    </row>
    <row r="1070" ht="15.75" customHeight="1">
      <c r="A1070" s="1" t="s">
        <v>12603</v>
      </c>
      <c r="B1070" s="1" t="s">
        <v>12604</v>
      </c>
      <c r="C1070" s="1" t="s">
        <v>8399</v>
      </c>
      <c r="D1070" s="1" t="s">
        <v>12605</v>
      </c>
      <c r="E1070" s="1" t="s">
        <v>1833</v>
      </c>
      <c r="F1070" s="1" t="s">
        <v>1833</v>
      </c>
      <c r="G1070" s="1" t="s">
        <v>1833</v>
      </c>
      <c r="H1070" s="1" t="s">
        <v>4141</v>
      </c>
      <c r="I1070" s="1" t="s">
        <v>163</v>
      </c>
      <c r="J1070" s="1" t="s">
        <v>784</v>
      </c>
      <c r="K1070" s="1" t="s">
        <v>103</v>
      </c>
      <c r="L1070" s="1" t="s">
        <v>785</v>
      </c>
      <c r="M1070" s="1" t="s">
        <v>110</v>
      </c>
      <c r="N1070" s="1" t="s">
        <v>3755</v>
      </c>
      <c r="O1070" s="1" t="s">
        <v>1833</v>
      </c>
      <c r="P1070" s="1" t="s">
        <v>1833</v>
      </c>
      <c r="Q1070" s="1" t="s">
        <v>3692</v>
      </c>
      <c r="R1070" s="1" t="s">
        <v>1833</v>
      </c>
      <c r="S1070" s="1" t="s">
        <v>3700</v>
      </c>
      <c r="T1070" s="1" t="s">
        <v>4371</v>
      </c>
      <c r="U1070" s="1" t="s">
        <v>1833</v>
      </c>
      <c r="V1070" s="1" t="s">
        <v>1833</v>
      </c>
      <c r="W1070" s="1" t="s">
        <v>3695</v>
      </c>
      <c r="X1070" s="1" t="s">
        <v>12606</v>
      </c>
      <c r="Y1070" s="2">
        <f>X1071-'Bloco 1 10s Com RTOS RX'!$X1070</f>
        <v>0.0001157407407</v>
      </c>
      <c r="Z1070" s="1">
        <f>SUM(LEN(",CO_MQ135|"),'Bloco 1 10s Com RTOS RX'!$H1070,LEN(",CO2_MQ135|"),'Bloco 1 10s Com RTOS RX'!$I1070,LEN(",Alcool_MQ135|"),'Bloco 1 10s Com RTOS RX'!$J1070,LEN(",Alcool_MQ135|"),'Bloco 1 10s Com RTOS RX'!$K1070,LEN(",Toluen_MQ135|"),'Bloco 1 10s Com RTOS RX'!$L1070,LEN(",MH4_MQ135|"),'Bloco 1 10s Com RTOS RX'!$M1070,LEN(",O3_MQ131|"),'Bloco 1 10s Com RTOS RX'!$N1070)*8</f>
        <v>672</v>
      </c>
    </row>
    <row r="1071" ht="15.75" customHeight="1">
      <c r="A1071" s="1" t="s">
        <v>12607</v>
      </c>
      <c r="B1071" s="1" t="s">
        <v>12608</v>
      </c>
      <c r="C1071" s="1" t="s">
        <v>8399</v>
      </c>
      <c r="D1071" s="1" t="s">
        <v>12609</v>
      </c>
      <c r="E1071" s="1" t="s">
        <v>1833</v>
      </c>
      <c r="F1071" s="1" t="s">
        <v>1833</v>
      </c>
      <c r="G1071" s="1" t="s">
        <v>1833</v>
      </c>
      <c r="H1071" s="1" t="s">
        <v>948</v>
      </c>
      <c r="I1071" s="1" t="s">
        <v>107</v>
      </c>
      <c r="J1071" s="1" t="s">
        <v>108</v>
      </c>
      <c r="K1071" s="1" t="s">
        <v>103</v>
      </c>
      <c r="L1071" s="1" t="s">
        <v>31</v>
      </c>
      <c r="M1071" s="1" t="s">
        <v>152</v>
      </c>
      <c r="N1071" s="1" t="s">
        <v>69</v>
      </c>
      <c r="O1071" s="1" t="s">
        <v>1833</v>
      </c>
      <c r="P1071" s="1" t="s">
        <v>1833</v>
      </c>
      <c r="Q1071" s="1" t="s">
        <v>3692</v>
      </c>
      <c r="R1071" s="1" t="s">
        <v>1833</v>
      </c>
      <c r="S1071" s="1" t="s">
        <v>3700</v>
      </c>
      <c r="T1071" s="1" t="s">
        <v>4371</v>
      </c>
      <c r="U1071" s="1" t="s">
        <v>1833</v>
      </c>
      <c r="V1071" s="1" t="s">
        <v>1833</v>
      </c>
      <c r="W1071" s="1" t="s">
        <v>3695</v>
      </c>
      <c r="X1071" s="1" t="s">
        <v>12610</v>
      </c>
      <c r="Y1071" s="2">
        <f>X1072-'Bloco 1 10s Com RTOS RX'!$X1071</f>
        <v>0.0001157407407</v>
      </c>
      <c r="Z1071" s="1">
        <f>SUM(LEN(",CO_MQ135|"),'Bloco 1 10s Com RTOS RX'!$H1071,LEN(",CO2_MQ135|"),'Bloco 1 10s Com RTOS RX'!$I1071,LEN(",Alcool_MQ135|"),'Bloco 1 10s Com RTOS RX'!$J1071,LEN(",Alcool_MQ135|"),'Bloco 1 10s Com RTOS RX'!$K1071,LEN(",Toluen_MQ135|"),'Bloco 1 10s Com RTOS RX'!$L1071,LEN(",MH4_MQ135|"),'Bloco 1 10s Com RTOS RX'!$M1071,LEN(",O3_MQ131|"),'Bloco 1 10s Com RTOS RX'!$N1071)*8</f>
        <v>672</v>
      </c>
    </row>
    <row r="1072" ht="15.75" customHeight="1">
      <c r="A1072" s="1" t="s">
        <v>12611</v>
      </c>
      <c r="B1072" s="1" t="s">
        <v>12612</v>
      </c>
      <c r="C1072" s="1" t="s">
        <v>8399</v>
      </c>
      <c r="D1072" s="1" t="s">
        <v>12613</v>
      </c>
      <c r="E1072" s="1" t="s">
        <v>1833</v>
      </c>
      <c r="F1072" s="1" t="s">
        <v>1833</v>
      </c>
      <c r="G1072" s="1" t="s">
        <v>1833</v>
      </c>
      <c r="H1072" s="1" t="s">
        <v>603</v>
      </c>
      <c r="I1072" s="1" t="s">
        <v>614</v>
      </c>
      <c r="J1072" s="1" t="s">
        <v>604</v>
      </c>
      <c r="K1072" s="1" t="s">
        <v>3720</v>
      </c>
      <c r="L1072" s="1" t="s">
        <v>47</v>
      </c>
      <c r="M1072" s="1" t="s">
        <v>110</v>
      </c>
      <c r="N1072" s="1" t="s">
        <v>69</v>
      </c>
      <c r="O1072" s="1" t="s">
        <v>1833</v>
      </c>
      <c r="P1072" s="1" t="s">
        <v>1833</v>
      </c>
      <c r="Q1072" s="1" t="s">
        <v>3692</v>
      </c>
      <c r="R1072" s="1" t="s">
        <v>1833</v>
      </c>
      <c r="S1072" s="1" t="s">
        <v>3700</v>
      </c>
      <c r="T1072" s="1" t="s">
        <v>4371</v>
      </c>
      <c r="U1072" s="1" t="s">
        <v>1833</v>
      </c>
      <c r="V1072" s="1" t="s">
        <v>1833</v>
      </c>
      <c r="W1072" s="1" t="s">
        <v>3695</v>
      </c>
      <c r="X1072" s="1" t="s">
        <v>12614</v>
      </c>
      <c r="Y1072" s="2">
        <f>X1073-'Bloco 1 10s Com RTOS RX'!$X1072</f>
        <v>0.0001273148148</v>
      </c>
      <c r="Z1072" s="1">
        <f>SUM(LEN(",CO_MQ135|"),'Bloco 1 10s Com RTOS RX'!$H1072,LEN(",CO2_MQ135|"),'Bloco 1 10s Com RTOS RX'!$I1072,LEN(",Alcool_MQ135|"),'Bloco 1 10s Com RTOS RX'!$J1072,LEN(",Alcool_MQ135|"),'Bloco 1 10s Com RTOS RX'!$K1072,LEN(",Toluen_MQ135|"),'Bloco 1 10s Com RTOS RX'!$L1072,LEN(",MH4_MQ135|"),'Bloco 1 10s Com RTOS RX'!$M1072,LEN(",O3_MQ131|"),'Bloco 1 10s Com RTOS RX'!$N1072)*8</f>
        <v>672</v>
      </c>
    </row>
    <row r="1073" ht="15.75" customHeight="1">
      <c r="A1073" s="1" t="s">
        <v>12615</v>
      </c>
      <c r="B1073" s="1" t="s">
        <v>12616</v>
      </c>
      <c r="C1073" s="1" t="s">
        <v>8399</v>
      </c>
      <c r="D1073" s="1" t="s">
        <v>12617</v>
      </c>
      <c r="E1073" s="1" t="s">
        <v>1833</v>
      </c>
      <c r="F1073" s="1" t="s">
        <v>1833</v>
      </c>
      <c r="G1073" s="1" t="s">
        <v>1833</v>
      </c>
      <c r="H1073" s="1" t="s">
        <v>106</v>
      </c>
      <c r="I1073" s="1" t="s">
        <v>107</v>
      </c>
      <c r="J1073" s="1" t="s">
        <v>164</v>
      </c>
      <c r="K1073" s="1" t="s">
        <v>103</v>
      </c>
      <c r="L1073" s="1" t="s">
        <v>3764</v>
      </c>
      <c r="M1073" s="1" t="s">
        <v>110</v>
      </c>
      <c r="N1073" s="1" t="s">
        <v>247</v>
      </c>
      <c r="O1073" s="1" t="s">
        <v>1833</v>
      </c>
      <c r="P1073" s="1" t="s">
        <v>1833</v>
      </c>
      <c r="Q1073" s="1" t="s">
        <v>3692</v>
      </c>
      <c r="R1073" s="1" t="s">
        <v>1833</v>
      </c>
      <c r="S1073" s="1" t="s">
        <v>3700</v>
      </c>
      <c r="T1073" s="1" t="s">
        <v>4371</v>
      </c>
      <c r="U1073" s="1" t="s">
        <v>1833</v>
      </c>
      <c r="V1073" s="1" t="s">
        <v>1833</v>
      </c>
      <c r="W1073" s="1" t="s">
        <v>3695</v>
      </c>
      <c r="X1073" s="1" t="s">
        <v>12618</v>
      </c>
      <c r="Y1073" s="2">
        <f>X1074-'Bloco 1 10s Com RTOS RX'!$X1073</f>
        <v>0.0001157407407</v>
      </c>
      <c r="Z1073" s="1">
        <f>SUM(LEN(",CO_MQ135|"),'Bloco 1 10s Com RTOS RX'!$H1073,LEN(",CO2_MQ135|"),'Bloco 1 10s Com RTOS RX'!$I1073,LEN(",Alcool_MQ135|"),'Bloco 1 10s Com RTOS RX'!$J1073,LEN(",Alcool_MQ135|"),'Bloco 1 10s Com RTOS RX'!$K1073,LEN(",Toluen_MQ135|"),'Bloco 1 10s Com RTOS RX'!$L1073,LEN(",MH4_MQ135|"),'Bloco 1 10s Com RTOS RX'!$M1073,LEN(",O3_MQ131|"),'Bloco 1 10s Com RTOS RX'!$N1073)*8</f>
        <v>672</v>
      </c>
    </row>
    <row r="1074" ht="15.75" customHeight="1">
      <c r="A1074" s="1" t="s">
        <v>12619</v>
      </c>
      <c r="B1074" s="1" t="s">
        <v>12620</v>
      </c>
      <c r="C1074" s="1" t="s">
        <v>8399</v>
      </c>
      <c r="D1074" s="1" t="s">
        <v>12621</v>
      </c>
      <c r="E1074" s="1" t="s">
        <v>1833</v>
      </c>
      <c r="F1074" s="1" t="s">
        <v>1833</v>
      </c>
      <c r="G1074" s="1" t="s">
        <v>1833</v>
      </c>
      <c r="H1074" s="1" t="s">
        <v>106</v>
      </c>
      <c r="I1074" s="1" t="s">
        <v>107</v>
      </c>
      <c r="J1074" s="1" t="s">
        <v>164</v>
      </c>
      <c r="K1074" s="1" t="s">
        <v>103</v>
      </c>
      <c r="L1074" s="1" t="s">
        <v>3764</v>
      </c>
      <c r="M1074" s="1" t="s">
        <v>110</v>
      </c>
      <c r="N1074" s="1" t="s">
        <v>69</v>
      </c>
      <c r="O1074" s="1" t="s">
        <v>1833</v>
      </c>
      <c r="P1074" s="1" t="s">
        <v>1833</v>
      </c>
      <c r="Q1074" s="1" t="s">
        <v>3692</v>
      </c>
      <c r="R1074" s="1" t="s">
        <v>1833</v>
      </c>
      <c r="S1074" s="1" t="s">
        <v>3700</v>
      </c>
      <c r="T1074" s="1" t="s">
        <v>4371</v>
      </c>
      <c r="U1074" s="1" t="s">
        <v>1833</v>
      </c>
      <c r="V1074" s="1" t="s">
        <v>1833</v>
      </c>
      <c r="W1074" s="1" t="s">
        <v>3695</v>
      </c>
      <c r="X1074" s="1" t="s">
        <v>12622</v>
      </c>
      <c r="Y1074" s="2">
        <f>X1075-'Bloco 1 10s Com RTOS RX'!$X1074</f>
        <v>0.0001157407407</v>
      </c>
      <c r="Z1074" s="1">
        <f>SUM(LEN(",CO_MQ135|"),'Bloco 1 10s Com RTOS RX'!$H1074,LEN(",CO2_MQ135|"),'Bloco 1 10s Com RTOS RX'!$I1074,LEN(",Alcool_MQ135|"),'Bloco 1 10s Com RTOS RX'!$J1074,LEN(",Alcool_MQ135|"),'Bloco 1 10s Com RTOS RX'!$K1074,LEN(",Toluen_MQ135|"),'Bloco 1 10s Com RTOS RX'!$L1074,LEN(",MH4_MQ135|"),'Bloco 1 10s Com RTOS RX'!$M1074,LEN(",O3_MQ131|"),'Bloco 1 10s Com RTOS RX'!$N1074)*8</f>
        <v>672</v>
      </c>
    </row>
    <row r="1075" ht="15.75" customHeight="1">
      <c r="A1075" s="1" t="s">
        <v>12623</v>
      </c>
      <c r="B1075" s="1" t="s">
        <v>12624</v>
      </c>
      <c r="C1075" s="1" t="s">
        <v>8399</v>
      </c>
      <c r="D1075" s="1" t="s">
        <v>12625</v>
      </c>
      <c r="E1075" s="1" t="s">
        <v>1833</v>
      </c>
      <c r="F1075" s="1" t="s">
        <v>1833</v>
      </c>
      <c r="G1075" s="1" t="s">
        <v>1833</v>
      </c>
      <c r="H1075" s="1" t="s">
        <v>81</v>
      </c>
      <c r="I1075" s="1" t="s">
        <v>76</v>
      </c>
      <c r="J1075" s="1" t="s">
        <v>82</v>
      </c>
      <c r="K1075" s="1" t="s">
        <v>83</v>
      </c>
      <c r="L1075" s="1" t="s">
        <v>132</v>
      </c>
      <c r="M1075" s="1" t="s">
        <v>19</v>
      </c>
      <c r="N1075" s="1" t="s">
        <v>69</v>
      </c>
      <c r="O1075" s="1" t="s">
        <v>1833</v>
      </c>
      <c r="P1075" s="1" t="s">
        <v>1833</v>
      </c>
      <c r="Q1075" s="1" t="s">
        <v>3692</v>
      </c>
      <c r="R1075" s="1" t="s">
        <v>1833</v>
      </c>
      <c r="S1075" s="1" t="s">
        <v>3700</v>
      </c>
      <c r="T1075" s="1" t="s">
        <v>4371</v>
      </c>
      <c r="U1075" s="1" t="s">
        <v>1833</v>
      </c>
      <c r="V1075" s="1" t="s">
        <v>1833</v>
      </c>
      <c r="W1075" s="1" t="s">
        <v>3695</v>
      </c>
      <c r="X1075" s="1" t="s">
        <v>12626</v>
      </c>
      <c r="Y1075" s="2">
        <f>X1076-'Bloco 1 10s Com RTOS RX'!$X1075</f>
        <v>0.0001157407407</v>
      </c>
      <c r="Z1075" s="1">
        <f>SUM(LEN(",CO_MQ135|"),'Bloco 1 10s Com RTOS RX'!$H1075,LEN(",CO2_MQ135|"),'Bloco 1 10s Com RTOS RX'!$I1075,LEN(",Alcool_MQ135|"),'Bloco 1 10s Com RTOS RX'!$J1075,LEN(",Alcool_MQ135|"),'Bloco 1 10s Com RTOS RX'!$K1075,LEN(",Toluen_MQ135|"),'Bloco 1 10s Com RTOS RX'!$L1075,LEN(",MH4_MQ135|"),'Bloco 1 10s Com RTOS RX'!$M1075,LEN(",O3_MQ131|"),'Bloco 1 10s Com RTOS RX'!$N1075)*8</f>
        <v>672</v>
      </c>
    </row>
    <row r="1076" ht="15.75" customHeight="1">
      <c r="A1076" s="1" t="s">
        <v>12627</v>
      </c>
      <c r="B1076" s="1" t="s">
        <v>12628</v>
      </c>
      <c r="C1076" s="1" t="s">
        <v>8399</v>
      </c>
      <c r="D1076" s="1" t="s">
        <v>12629</v>
      </c>
      <c r="E1076" s="1" t="s">
        <v>1833</v>
      </c>
      <c r="F1076" s="1" t="s">
        <v>1833</v>
      </c>
      <c r="G1076" s="1" t="s">
        <v>1833</v>
      </c>
      <c r="H1076" s="1" t="s">
        <v>106</v>
      </c>
      <c r="I1076" s="1" t="s">
        <v>107</v>
      </c>
      <c r="J1076" s="1" t="s">
        <v>164</v>
      </c>
      <c r="K1076" s="1" t="s">
        <v>103</v>
      </c>
      <c r="L1076" s="1" t="s">
        <v>3764</v>
      </c>
      <c r="M1076" s="1" t="s">
        <v>110</v>
      </c>
      <c r="N1076" s="1" t="s">
        <v>3755</v>
      </c>
      <c r="O1076" s="1" t="s">
        <v>1833</v>
      </c>
      <c r="P1076" s="1" t="s">
        <v>1833</v>
      </c>
      <c r="Q1076" s="1" t="s">
        <v>3692</v>
      </c>
      <c r="R1076" s="1" t="s">
        <v>1833</v>
      </c>
      <c r="S1076" s="1" t="s">
        <v>3700</v>
      </c>
      <c r="T1076" s="1" t="s">
        <v>4371</v>
      </c>
      <c r="U1076" s="1" t="s">
        <v>1833</v>
      </c>
      <c r="V1076" s="1" t="s">
        <v>1833</v>
      </c>
      <c r="W1076" s="1" t="s">
        <v>3695</v>
      </c>
      <c r="X1076" s="1" t="s">
        <v>12630</v>
      </c>
      <c r="Y1076" s="2">
        <f>X1077-'Bloco 1 10s Com RTOS RX'!$X1076</f>
        <v>0.0001157407407</v>
      </c>
      <c r="Z1076" s="1">
        <f>SUM(LEN(",CO_MQ135|"),'Bloco 1 10s Com RTOS RX'!$H1076,LEN(",CO2_MQ135|"),'Bloco 1 10s Com RTOS RX'!$I1076,LEN(",Alcool_MQ135|"),'Bloco 1 10s Com RTOS RX'!$J1076,LEN(",Alcool_MQ135|"),'Bloco 1 10s Com RTOS RX'!$K1076,LEN(",Toluen_MQ135|"),'Bloco 1 10s Com RTOS RX'!$L1076,LEN(",MH4_MQ135|"),'Bloco 1 10s Com RTOS RX'!$M1076,LEN(",O3_MQ131|"),'Bloco 1 10s Com RTOS RX'!$N1076)*8</f>
        <v>672</v>
      </c>
    </row>
    <row r="1077" ht="15.75" customHeight="1">
      <c r="A1077" s="1" t="s">
        <v>12631</v>
      </c>
      <c r="B1077" s="1" t="s">
        <v>12632</v>
      </c>
      <c r="C1077" s="1" t="s">
        <v>8399</v>
      </c>
      <c r="D1077" s="1" t="s">
        <v>12633</v>
      </c>
      <c r="E1077" s="1" t="s">
        <v>1833</v>
      </c>
      <c r="F1077" s="1" t="s">
        <v>1833</v>
      </c>
      <c r="G1077" s="1" t="s">
        <v>1833</v>
      </c>
      <c r="H1077" s="1" t="s">
        <v>406</v>
      </c>
      <c r="I1077" s="1" t="s">
        <v>744</v>
      </c>
      <c r="J1077" s="1" t="s">
        <v>151</v>
      </c>
      <c r="K1077" s="1" t="s">
        <v>83</v>
      </c>
      <c r="L1077" s="1" t="s">
        <v>213</v>
      </c>
      <c r="M1077" s="1" t="s">
        <v>152</v>
      </c>
      <c r="N1077" s="1" t="s">
        <v>69</v>
      </c>
      <c r="O1077" s="1" t="s">
        <v>1833</v>
      </c>
      <c r="P1077" s="1" t="s">
        <v>1833</v>
      </c>
      <c r="Q1077" s="1" t="s">
        <v>3692</v>
      </c>
      <c r="R1077" s="1" t="s">
        <v>1833</v>
      </c>
      <c r="S1077" s="1" t="s">
        <v>3700</v>
      </c>
      <c r="T1077" s="1" t="s">
        <v>4371</v>
      </c>
      <c r="U1077" s="1" t="s">
        <v>1833</v>
      </c>
      <c r="V1077" s="1" t="s">
        <v>1833</v>
      </c>
      <c r="W1077" s="1" t="s">
        <v>3695</v>
      </c>
      <c r="X1077" s="1" t="s">
        <v>12634</v>
      </c>
      <c r="Y1077" s="2">
        <f>X1078-'Bloco 1 10s Com RTOS RX'!$X1077</f>
        <v>0.0001157407407</v>
      </c>
      <c r="Z1077" s="1">
        <f>SUM(LEN(",CO_MQ135|"),'Bloco 1 10s Com RTOS RX'!$H1077,LEN(",CO2_MQ135|"),'Bloco 1 10s Com RTOS RX'!$I1077,LEN(",Alcool_MQ135|"),'Bloco 1 10s Com RTOS RX'!$J1077,LEN(",Alcool_MQ135|"),'Bloco 1 10s Com RTOS RX'!$K1077,LEN(",Toluen_MQ135|"),'Bloco 1 10s Com RTOS RX'!$L1077,LEN(",MH4_MQ135|"),'Bloco 1 10s Com RTOS RX'!$M1077,LEN(",O3_MQ131|"),'Bloco 1 10s Com RTOS RX'!$N1077)*8</f>
        <v>672</v>
      </c>
    </row>
    <row r="1078" ht="15.75" customHeight="1">
      <c r="A1078" s="1" t="s">
        <v>12635</v>
      </c>
      <c r="B1078" s="1" t="s">
        <v>12636</v>
      </c>
      <c r="C1078" s="1" t="s">
        <v>8399</v>
      </c>
      <c r="D1078" s="1" t="s">
        <v>12637</v>
      </c>
      <c r="E1078" s="1" t="s">
        <v>1833</v>
      </c>
      <c r="F1078" s="1" t="s">
        <v>1833</v>
      </c>
      <c r="G1078" s="1" t="s">
        <v>1833</v>
      </c>
      <c r="H1078" s="1" t="s">
        <v>596</v>
      </c>
      <c r="I1078" s="1" t="s">
        <v>308</v>
      </c>
      <c r="J1078" s="1" t="s">
        <v>597</v>
      </c>
      <c r="K1078" s="1" t="s">
        <v>3720</v>
      </c>
      <c r="L1078" s="1" t="s">
        <v>303</v>
      </c>
      <c r="M1078" s="1" t="s">
        <v>110</v>
      </c>
      <c r="N1078" s="1" t="s">
        <v>131</v>
      </c>
      <c r="O1078" s="1" t="s">
        <v>1833</v>
      </c>
      <c r="P1078" s="1" t="s">
        <v>1833</v>
      </c>
      <c r="Q1078" s="1" t="s">
        <v>3692</v>
      </c>
      <c r="R1078" s="1" t="s">
        <v>1833</v>
      </c>
      <c r="S1078" s="1" t="s">
        <v>3700</v>
      </c>
      <c r="T1078" s="1" t="s">
        <v>4371</v>
      </c>
      <c r="U1078" s="1" t="s">
        <v>1833</v>
      </c>
      <c r="V1078" s="1" t="s">
        <v>1833</v>
      </c>
      <c r="W1078" s="1" t="s">
        <v>3695</v>
      </c>
      <c r="X1078" s="1" t="s">
        <v>6036</v>
      </c>
      <c r="Y1078" s="2">
        <f>X1079-'Bloco 1 10s Com RTOS RX'!$X1078</f>
        <v>0.0001157407407</v>
      </c>
      <c r="Z1078" s="1">
        <f>SUM(LEN(",CO_MQ135|"),'Bloco 1 10s Com RTOS RX'!$H1078,LEN(",CO2_MQ135|"),'Bloco 1 10s Com RTOS RX'!$I1078,LEN(",Alcool_MQ135|"),'Bloco 1 10s Com RTOS RX'!$J1078,LEN(",Alcool_MQ135|"),'Bloco 1 10s Com RTOS RX'!$K1078,LEN(",Toluen_MQ135|"),'Bloco 1 10s Com RTOS RX'!$L1078,LEN(",MH4_MQ135|"),'Bloco 1 10s Com RTOS RX'!$M1078,LEN(",O3_MQ131|"),'Bloco 1 10s Com RTOS RX'!$N1078)*8</f>
        <v>672</v>
      </c>
    </row>
    <row r="1079" ht="15.75" customHeight="1">
      <c r="A1079" s="1" t="s">
        <v>12638</v>
      </c>
      <c r="B1079" s="1" t="s">
        <v>12639</v>
      </c>
      <c r="C1079" s="1" t="s">
        <v>8399</v>
      </c>
      <c r="D1079" s="1" t="s">
        <v>12640</v>
      </c>
      <c r="E1079" s="1" t="s">
        <v>1833</v>
      </c>
      <c r="F1079" s="1" t="s">
        <v>1833</v>
      </c>
      <c r="G1079" s="1" t="s">
        <v>1833</v>
      </c>
      <c r="H1079" s="1" t="s">
        <v>596</v>
      </c>
      <c r="I1079" s="1" t="s">
        <v>308</v>
      </c>
      <c r="J1079" s="1" t="s">
        <v>597</v>
      </c>
      <c r="K1079" s="1" t="s">
        <v>3720</v>
      </c>
      <c r="L1079" s="1" t="s">
        <v>303</v>
      </c>
      <c r="M1079" s="1" t="s">
        <v>110</v>
      </c>
      <c r="N1079" s="1" t="s">
        <v>400</v>
      </c>
      <c r="O1079" s="1" t="s">
        <v>1833</v>
      </c>
      <c r="P1079" s="1" t="s">
        <v>1833</v>
      </c>
      <c r="Q1079" s="1" t="s">
        <v>3692</v>
      </c>
      <c r="R1079" s="1" t="s">
        <v>1833</v>
      </c>
      <c r="S1079" s="1" t="s">
        <v>3700</v>
      </c>
      <c r="T1079" s="1" t="s">
        <v>4371</v>
      </c>
      <c r="U1079" s="1" t="s">
        <v>1833</v>
      </c>
      <c r="V1079" s="1" t="s">
        <v>1833</v>
      </c>
      <c r="W1079" s="1" t="s">
        <v>3695</v>
      </c>
      <c r="X1079" s="1" t="s">
        <v>12641</v>
      </c>
      <c r="Y1079" s="2">
        <f>X1080-'Bloco 1 10s Com RTOS RX'!$X1079</f>
        <v>0.0001157407407</v>
      </c>
      <c r="Z1079" s="1">
        <f>SUM(LEN(",CO_MQ135|"),'Bloco 1 10s Com RTOS RX'!$H1079,LEN(",CO2_MQ135|"),'Bloco 1 10s Com RTOS RX'!$I1079,LEN(",Alcool_MQ135|"),'Bloco 1 10s Com RTOS RX'!$J1079,LEN(",Alcool_MQ135|"),'Bloco 1 10s Com RTOS RX'!$K1079,LEN(",Toluen_MQ135|"),'Bloco 1 10s Com RTOS RX'!$L1079,LEN(",MH4_MQ135|"),'Bloco 1 10s Com RTOS RX'!$M1079,LEN(",O3_MQ131|"),'Bloco 1 10s Com RTOS RX'!$N1079)*8</f>
        <v>672</v>
      </c>
    </row>
    <row r="1080" ht="15.75" customHeight="1">
      <c r="A1080" s="1" t="s">
        <v>12642</v>
      </c>
      <c r="B1080" s="1" t="s">
        <v>12643</v>
      </c>
      <c r="C1080" s="1" t="s">
        <v>8399</v>
      </c>
      <c r="D1080" s="1" t="s">
        <v>12644</v>
      </c>
      <c r="E1080" s="1" t="s">
        <v>1833</v>
      </c>
      <c r="F1080" s="1" t="s">
        <v>1833</v>
      </c>
      <c r="G1080" s="1" t="s">
        <v>1833</v>
      </c>
      <c r="H1080" s="1" t="s">
        <v>162</v>
      </c>
      <c r="I1080" s="1" t="s">
        <v>163</v>
      </c>
      <c r="J1080" s="1" t="s">
        <v>164</v>
      </c>
      <c r="K1080" s="1" t="s">
        <v>103</v>
      </c>
      <c r="L1080" s="1" t="s">
        <v>785</v>
      </c>
      <c r="M1080" s="1" t="s">
        <v>110</v>
      </c>
      <c r="N1080" s="1" t="s">
        <v>247</v>
      </c>
      <c r="O1080" s="1" t="s">
        <v>1833</v>
      </c>
      <c r="P1080" s="1" t="s">
        <v>1833</v>
      </c>
      <c r="Q1080" s="1" t="s">
        <v>3692</v>
      </c>
      <c r="R1080" s="1" t="s">
        <v>1833</v>
      </c>
      <c r="S1080" s="1" t="s">
        <v>3700</v>
      </c>
      <c r="T1080" s="1" t="s">
        <v>4371</v>
      </c>
      <c r="U1080" s="1" t="s">
        <v>1833</v>
      </c>
      <c r="V1080" s="1" t="s">
        <v>1833</v>
      </c>
      <c r="W1080" s="1" t="s">
        <v>3695</v>
      </c>
      <c r="X1080" s="1" t="s">
        <v>12645</v>
      </c>
      <c r="Y1080" s="2">
        <f>X1081-'Bloco 1 10s Com RTOS RX'!$X1080</f>
        <v>0.0001157407407</v>
      </c>
      <c r="Z1080" s="1">
        <f>SUM(LEN(",CO_MQ135|"),'Bloco 1 10s Com RTOS RX'!$H1080,LEN(",CO2_MQ135|"),'Bloco 1 10s Com RTOS RX'!$I1080,LEN(",Alcool_MQ135|"),'Bloco 1 10s Com RTOS RX'!$J1080,LEN(",Alcool_MQ135|"),'Bloco 1 10s Com RTOS RX'!$K1080,LEN(",Toluen_MQ135|"),'Bloco 1 10s Com RTOS RX'!$L1080,LEN(",MH4_MQ135|"),'Bloco 1 10s Com RTOS RX'!$M1080,LEN(",O3_MQ131|"),'Bloco 1 10s Com RTOS RX'!$N1080)*8</f>
        <v>672</v>
      </c>
    </row>
    <row r="1081" ht="15.75" customHeight="1">
      <c r="A1081" s="1" t="s">
        <v>12646</v>
      </c>
      <c r="B1081" s="1" t="s">
        <v>12647</v>
      </c>
      <c r="C1081" s="1" t="s">
        <v>8399</v>
      </c>
      <c r="D1081" s="1" t="s">
        <v>12648</v>
      </c>
      <c r="E1081" s="1" t="s">
        <v>1833</v>
      </c>
      <c r="F1081" s="1" t="s">
        <v>1833</v>
      </c>
      <c r="G1081" s="1" t="s">
        <v>1833</v>
      </c>
      <c r="H1081" s="1" t="s">
        <v>4141</v>
      </c>
      <c r="I1081" s="1" t="s">
        <v>163</v>
      </c>
      <c r="J1081" s="1" t="s">
        <v>784</v>
      </c>
      <c r="K1081" s="1" t="s">
        <v>103</v>
      </c>
      <c r="L1081" s="1" t="s">
        <v>785</v>
      </c>
      <c r="M1081" s="1" t="s">
        <v>110</v>
      </c>
      <c r="N1081" s="1" t="s">
        <v>75</v>
      </c>
      <c r="O1081" s="1" t="s">
        <v>1833</v>
      </c>
      <c r="P1081" s="1" t="s">
        <v>1833</v>
      </c>
      <c r="Q1081" s="1" t="s">
        <v>3692</v>
      </c>
      <c r="R1081" s="1" t="s">
        <v>1833</v>
      </c>
      <c r="S1081" s="1" t="s">
        <v>3700</v>
      </c>
      <c r="T1081" s="1" t="s">
        <v>4371</v>
      </c>
      <c r="U1081" s="1" t="s">
        <v>1833</v>
      </c>
      <c r="V1081" s="1" t="s">
        <v>1833</v>
      </c>
      <c r="W1081" s="1" t="s">
        <v>3695</v>
      </c>
      <c r="X1081" s="1" t="s">
        <v>12649</v>
      </c>
      <c r="Y1081" s="2">
        <f>X1082-'Bloco 1 10s Com RTOS RX'!$X1081</f>
        <v>0.0001157407407</v>
      </c>
      <c r="Z1081" s="1">
        <f>SUM(LEN(",CO_MQ135|"),'Bloco 1 10s Com RTOS RX'!$H1081,LEN(",CO2_MQ135|"),'Bloco 1 10s Com RTOS RX'!$I1081,LEN(",Alcool_MQ135|"),'Bloco 1 10s Com RTOS RX'!$J1081,LEN(",Alcool_MQ135|"),'Bloco 1 10s Com RTOS RX'!$K1081,LEN(",Toluen_MQ135|"),'Bloco 1 10s Com RTOS RX'!$L1081,LEN(",MH4_MQ135|"),'Bloco 1 10s Com RTOS RX'!$M1081,LEN(",O3_MQ131|"),'Bloco 1 10s Com RTOS RX'!$N1081)*8</f>
        <v>672</v>
      </c>
    </row>
    <row r="1082" ht="15.75" customHeight="1">
      <c r="A1082" s="1" t="s">
        <v>12650</v>
      </c>
      <c r="B1082" s="1" t="s">
        <v>12651</v>
      </c>
      <c r="C1082" s="1" t="s">
        <v>8399</v>
      </c>
      <c r="D1082" s="1" t="s">
        <v>12652</v>
      </c>
      <c r="E1082" s="1" t="s">
        <v>1833</v>
      </c>
      <c r="F1082" s="1" t="s">
        <v>1833</v>
      </c>
      <c r="G1082" s="1" t="s">
        <v>1833</v>
      </c>
      <c r="H1082" s="1" t="s">
        <v>162</v>
      </c>
      <c r="I1082" s="1" t="s">
        <v>163</v>
      </c>
      <c r="J1082" s="1" t="s">
        <v>164</v>
      </c>
      <c r="K1082" s="1" t="s">
        <v>103</v>
      </c>
      <c r="L1082" s="1" t="s">
        <v>785</v>
      </c>
      <c r="M1082" s="1" t="s">
        <v>110</v>
      </c>
      <c r="N1082" s="1" t="s">
        <v>400</v>
      </c>
      <c r="O1082" s="1" t="s">
        <v>1833</v>
      </c>
      <c r="P1082" s="1" t="s">
        <v>1833</v>
      </c>
      <c r="Q1082" s="1" t="s">
        <v>3692</v>
      </c>
      <c r="R1082" s="1" t="s">
        <v>1833</v>
      </c>
      <c r="S1082" s="1" t="s">
        <v>3700</v>
      </c>
      <c r="T1082" s="1" t="s">
        <v>4371</v>
      </c>
      <c r="U1082" s="1" t="s">
        <v>1833</v>
      </c>
      <c r="V1082" s="1" t="s">
        <v>1833</v>
      </c>
      <c r="W1082" s="1" t="s">
        <v>3695</v>
      </c>
      <c r="X1082" s="1" t="s">
        <v>12653</v>
      </c>
      <c r="Y1082" s="2">
        <f>X1083-'Bloco 1 10s Com RTOS RX'!$X1082</f>
        <v>0.0001157407407</v>
      </c>
      <c r="Z1082" s="1">
        <f>SUM(LEN(",CO_MQ135|"),'Bloco 1 10s Com RTOS RX'!$H1082,LEN(",CO2_MQ135|"),'Bloco 1 10s Com RTOS RX'!$I1082,LEN(",Alcool_MQ135|"),'Bloco 1 10s Com RTOS RX'!$J1082,LEN(",Alcool_MQ135|"),'Bloco 1 10s Com RTOS RX'!$K1082,LEN(",Toluen_MQ135|"),'Bloco 1 10s Com RTOS RX'!$L1082,LEN(",MH4_MQ135|"),'Bloco 1 10s Com RTOS RX'!$M1082,LEN(",O3_MQ131|"),'Bloco 1 10s Com RTOS RX'!$N1082)*8</f>
        <v>672</v>
      </c>
    </row>
    <row r="1083" ht="15.75" customHeight="1">
      <c r="A1083" s="1" t="s">
        <v>12654</v>
      </c>
      <c r="B1083" s="1" t="s">
        <v>12655</v>
      </c>
      <c r="C1083" s="1" t="s">
        <v>8399</v>
      </c>
      <c r="D1083" s="1" t="s">
        <v>12656</v>
      </c>
      <c r="E1083" s="1" t="s">
        <v>1833</v>
      </c>
      <c r="F1083" s="1" t="s">
        <v>1833</v>
      </c>
      <c r="G1083" s="1" t="s">
        <v>1833</v>
      </c>
      <c r="H1083" s="1" t="s">
        <v>577</v>
      </c>
      <c r="I1083" s="1" t="s">
        <v>330</v>
      </c>
      <c r="J1083" s="1" t="s">
        <v>331</v>
      </c>
      <c r="K1083" s="1" t="s">
        <v>36</v>
      </c>
      <c r="L1083" s="1" t="s">
        <v>56</v>
      </c>
      <c r="M1083" s="1" t="s">
        <v>37</v>
      </c>
      <c r="N1083" s="1" t="s">
        <v>69</v>
      </c>
      <c r="O1083" s="1" t="s">
        <v>1833</v>
      </c>
      <c r="P1083" s="1" t="s">
        <v>1833</v>
      </c>
      <c r="Q1083" s="1" t="s">
        <v>3692</v>
      </c>
      <c r="R1083" s="1" t="s">
        <v>1833</v>
      </c>
      <c r="S1083" s="1" t="s">
        <v>3693</v>
      </c>
      <c r="T1083" s="1" t="s">
        <v>4371</v>
      </c>
      <c r="U1083" s="1" t="s">
        <v>1833</v>
      </c>
      <c r="V1083" s="1" t="s">
        <v>1833</v>
      </c>
      <c r="W1083" s="1" t="s">
        <v>3695</v>
      </c>
      <c r="X1083" s="1" t="s">
        <v>12657</v>
      </c>
      <c r="Y1083" s="2">
        <f>X1084-'Bloco 1 10s Com RTOS RX'!$X1083</f>
        <v>0.0001157407407</v>
      </c>
      <c r="Z1083" s="1">
        <f>SUM(LEN(",CO_MQ135|"),'Bloco 1 10s Com RTOS RX'!$H1083,LEN(",CO2_MQ135|"),'Bloco 1 10s Com RTOS RX'!$I1083,LEN(",Alcool_MQ135|"),'Bloco 1 10s Com RTOS RX'!$J1083,LEN(",Alcool_MQ135|"),'Bloco 1 10s Com RTOS RX'!$K1083,LEN(",Toluen_MQ135|"),'Bloco 1 10s Com RTOS RX'!$L1083,LEN(",MH4_MQ135|"),'Bloco 1 10s Com RTOS RX'!$M1083,LEN(",O3_MQ131|"),'Bloco 1 10s Com RTOS RX'!$N1083)*8</f>
        <v>672</v>
      </c>
    </row>
    <row r="1084" ht="15.75" customHeight="1">
      <c r="A1084" s="1" t="s">
        <v>12658</v>
      </c>
      <c r="B1084" s="1" t="s">
        <v>12659</v>
      </c>
      <c r="C1084" s="1" t="s">
        <v>8399</v>
      </c>
      <c r="D1084" s="1" t="s">
        <v>12660</v>
      </c>
      <c r="E1084" s="1" t="s">
        <v>1833</v>
      </c>
      <c r="F1084" s="1" t="s">
        <v>1833</v>
      </c>
      <c r="G1084" s="1" t="s">
        <v>1833</v>
      </c>
      <c r="H1084" s="1" t="s">
        <v>106</v>
      </c>
      <c r="I1084" s="1" t="s">
        <v>107</v>
      </c>
      <c r="J1084" s="1" t="s">
        <v>164</v>
      </c>
      <c r="K1084" s="1" t="s">
        <v>103</v>
      </c>
      <c r="L1084" s="1" t="s">
        <v>3764</v>
      </c>
      <c r="M1084" s="1" t="s">
        <v>110</v>
      </c>
      <c r="N1084" s="1" t="s">
        <v>75</v>
      </c>
      <c r="O1084" s="1" t="s">
        <v>1833</v>
      </c>
      <c r="P1084" s="1" t="s">
        <v>1833</v>
      </c>
      <c r="Q1084" s="1" t="s">
        <v>3692</v>
      </c>
      <c r="R1084" s="1" t="s">
        <v>1833</v>
      </c>
      <c r="S1084" s="1" t="s">
        <v>3700</v>
      </c>
      <c r="T1084" s="1" t="s">
        <v>4371</v>
      </c>
      <c r="U1084" s="1" t="s">
        <v>1833</v>
      </c>
      <c r="V1084" s="1" t="s">
        <v>1833</v>
      </c>
      <c r="W1084" s="1" t="s">
        <v>3695</v>
      </c>
      <c r="X1084" s="1" t="s">
        <v>12661</v>
      </c>
      <c r="Y1084" s="2">
        <f>X1085-'Bloco 1 10s Com RTOS RX'!$X1084</f>
        <v>0.0001157407407</v>
      </c>
      <c r="Z1084" s="1">
        <f>SUM(LEN(",CO_MQ135|"),'Bloco 1 10s Com RTOS RX'!$H1084,LEN(",CO2_MQ135|"),'Bloco 1 10s Com RTOS RX'!$I1084,LEN(",Alcool_MQ135|"),'Bloco 1 10s Com RTOS RX'!$J1084,LEN(",Alcool_MQ135|"),'Bloco 1 10s Com RTOS RX'!$K1084,LEN(",Toluen_MQ135|"),'Bloco 1 10s Com RTOS RX'!$L1084,LEN(",MH4_MQ135|"),'Bloco 1 10s Com RTOS RX'!$M1084,LEN(",O3_MQ131|"),'Bloco 1 10s Com RTOS RX'!$N1084)*8</f>
        <v>672</v>
      </c>
    </row>
    <row r="1085" ht="15.75" customHeight="1">
      <c r="A1085" s="1" t="s">
        <v>12662</v>
      </c>
      <c r="B1085" s="1" t="s">
        <v>12663</v>
      </c>
      <c r="C1085" s="1" t="s">
        <v>8399</v>
      </c>
      <c r="D1085" s="1" t="s">
        <v>12664</v>
      </c>
      <c r="E1085" s="1" t="s">
        <v>1833</v>
      </c>
      <c r="F1085" s="1" t="s">
        <v>1833</v>
      </c>
      <c r="G1085" s="1" t="s">
        <v>1833</v>
      </c>
      <c r="H1085" s="1" t="s">
        <v>155</v>
      </c>
      <c r="I1085" s="1" t="s">
        <v>498</v>
      </c>
      <c r="J1085" s="1" t="s">
        <v>157</v>
      </c>
      <c r="K1085" s="1" t="s">
        <v>73</v>
      </c>
      <c r="L1085" s="1" t="s">
        <v>499</v>
      </c>
      <c r="M1085" s="1" t="s">
        <v>159</v>
      </c>
      <c r="N1085" s="1" t="s">
        <v>69</v>
      </c>
      <c r="O1085" s="1" t="s">
        <v>1833</v>
      </c>
      <c r="P1085" s="1" t="s">
        <v>1833</v>
      </c>
      <c r="Q1085" s="1" t="s">
        <v>3692</v>
      </c>
      <c r="R1085" s="1" t="s">
        <v>1833</v>
      </c>
      <c r="S1085" s="1" t="s">
        <v>3693</v>
      </c>
      <c r="T1085" s="1" t="s">
        <v>4371</v>
      </c>
      <c r="U1085" s="1" t="s">
        <v>1833</v>
      </c>
      <c r="V1085" s="1" t="s">
        <v>1833</v>
      </c>
      <c r="W1085" s="1" t="s">
        <v>3695</v>
      </c>
      <c r="X1085" s="1" t="s">
        <v>12665</v>
      </c>
      <c r="Y1085" s="2">
        <f>X1086-'Bloco 1 10s Com RTOS RX'!$X1085</f>
        <v>0.0002314814815</v>
      </c>
      <c r="Z1085" s="1">
        <f>SUM(LEN(",CO_MQ135|"),'Bloco 1 10s Com RTOS RX'!$H1085,LEN(",CO2_MQ135|"),'Bloco 1 10s Com RTOS RX'!$I1085,LEN(",Alcool_MQ135|"),'Bloco 1 10s Com RTOS RX'!$J1085,LEN(",Alcool_MQ135|"),'Bloco 1 10s Com RTOS RX'!$K1085,LEN(",Toluen_MQ135|"),'Bloco 1 10s Com RTOS RX'!$L1085,LEN(",MH4_MQ135|"),'Bloco 1 10s Com RTOS RX'!$M1085,LEN(",O3_MQ131|"),'Bloco 1 10s Com RTOS RX'!$N1085)*8</f>
        <v>672</v>
      </c>
    </row>
    <row r="1086" ht="15.75" customHeight="1">
      <c r="A1086" s="1" t="s">
        <v>12666</v>
      </c>
      <c r="B1086" s="1" t="s">
        <v>12667</v>
      </c>
      <c r="C1086" s="1" t="s">
        <v>8399</v>
      </c>
      <c r="D1086" s="1" t="s">
        <v>12668</v>
      </c>
      <c r="E1086" s="1" t="s">
        <v>1833</v>
      </c>
      <c r="F1086" s="1" t="s">
        <v>1833</v>
      </c>
      <c r="G1086" s="1" t="s">
        <v>1833</v>
      </c>
      <c r="H1086" s="1" t="s">
        <v>603</v>
      </c>
      <c r="I1086" s="1" t="s">
        <v>614</v>
      </c>
      <c r="J1086" s="1" t="s">
        <v>604</v>
      </c>
      <c r="K1086" s="1" t="s">
        <v>3720</v>
      </c>
      <c r="L1086" s="1" t="s">
        <v>47</v>
      </c>
      <c r="M1086" s="1" t="s">
        <v>110</v>
      </c>
      <c r="N1086" s="1" t="s">
        <v>69</v>
      </c>
      <c r="O1086" s="1" t="s">
        <v>1833</v>
      </c>
      <c r="P1086" s="1" t="s">
        <v>1833</v>
      </c>
      <c r="Q1086" s="1" t="s">
        <v>3692</v>
      </c>
      <c r="R1086" s="1" t="s">
        <v>1833</v>
      </c>
      <c r="S1086" s="1" t="s">
        <v>3700</v>
      </c>
      <c r="T1086" s="1" t="s">
        <v>4371</v>
      </c>
      <c r="U1086" s="1" t="s">
        <v>1833</v>
      </c>
      <c r="V1086" s="1" t="s">
        <v>1833</v>
      </c>
      <c r="W1086" s="1" t="s">
        <v>3695</v>
      </c>
      <c r="X1086" s="1" t="s">
        <v>12669</v>
      </c>
      <c r="Y1086" s="2">
        <f>X1087-'Bloco 1 10s Com RTOS RX'!$X1086</f>
        <v>0.0001157407407</v>
      </c>
      <c r="Z1086" s="1">
        <f>SUM(LEN(",CO_MQ135|"),'Bloco 1 10s Com RTOS RX'!$H1086,LEN(",CO2_MQ135|"),'Bloco 1 10s Com RTOS RX'!$I1086,LEN(",Alcool_MQ135|"),'Bloco 1 10s Com RTOS RX'!$J1086,LEN(",Alcool_MQ135|"),'Bloco 1 10s Com RTOS RX'!$K1086,LEN(",Toluen_MQ135|"),'Bloco 1 10s Com RTOS RX'!$L1086,LEN(",MH4_MQ135|"),'Bloco 1 10s Com RTOS RX'!$M1086,LEN(",O3_MQ131|"),'Bloco 1 10s Com RTOS RX'!$N1086)*8</f>
        <v>672</v>
      </c>
    </row>
    <row r="1087" ht="15.75" customHeight="1">
      <c r="A1087" s="1" t="s">
        <v>12670</v>
      </c>
      <c r="B1087" s="1" t="s">
        <v>12671</v>
      </c>
      <c r="C1087" s="1" t="s">
        <v>8399</v>
      </c>
      <c r="D1087" s="1" t="s">
        <v>12672</v>
      </c>
      <c r="E1087" s="1" t="s">
        <v>1833</v>
      </c>
      <c r="F1087" s="1" t="s">
        <v>1833</v>
      </c>
      <c r="G1087" s="1" t="s">
        <v>1833</v>
      </c>
      <c r="H1087" s="1" t="s">
        <v>155</v>
      </c>
      <c r="I1087" s="1" t="s">
        <v>498</v>
      </c>
      <c r="J1087" s="1" t="s">
        <v>157</v>
      </c>
      <c r="K1087" s="1" t="s">
        <v>73</v>
      </c>
      <c r="L1087" s="1" t="s">
        <v>499</v>
      </c>
      <c r="M1087" s="1" t="s">
        <v>159</v>
      </c>
      <c r="N1087" s="1" t="s">
        <v>400</v>
      </c>
      <c r="O1087" s="1" t="s">
        <v>1833</v>
      </c>
      <c r="P1087" s="1" t="s">
        <v>1833</v>
      </c>
      <c r="Q1087" s="1" t="s">
        <v>3692</v>
      </c>
      <c r="R1087" s="1" t="s">
        <v>1833</v>
      </c>
      <c r="S1087" s="1" t="s">
        <v>3693</v>
      </c>
      <c r="T1087" s="1" t="s">
        <v>4371</v>
      </c>
      <c r="U1087" s="1" t="s">
        <v>1833</v>
      </c>
      <c r="V1087" s="1" t="s">
        <v>1833</v>
      </c>
      <c r="W1087" s="1" t="s">
        <v>3695</v>
      </c>
      <c r="X1087" s="1" t="s">
        <v>12673</v>
      </c>
      <c r="Y1087" s="2">
        <f>X1088-'Bloco 1 10s Com RTOS RX'!$X1087</f>
        <v>0.0001157407407</v>
      </c>
      <c r="Z1087" s="1">
        <f>SUM(LEN(",CO_MQ135|"),'Bloco 1 10s Com RTOS RX'!$H1087,LEN(",CO2_MQ135|"),'Bloco 1 10s Com RTOS RX'!$I1087,LEN(",Alcool_MQ135|"),'Bloco 1 10s Com RTOS RX'!$J1087,LEN(",Alcool_MQ135|"),'Bloco 1 10s Com RTOS RX'!$K1087,LEN(",Toluen_MQ135|"),'Bloco 1 10s Com RTOS RX'!$L1087,LEN(",MH4_MQ135|"),'Bloco 1 10s Com RTOS RX'!$M1087,LEN(",O3_MQ131|"),'Bloco 1 10s Com RTOS RX'!$N1087)*8</f>
        <v>672</v>
      </c>
    </row>
    <row r="1088" ht="15.75" customHeight="1">
      <c r="A1088" s="1" t="s">
        <v>12674</v>
      </c>
      <c r="B1088" s="1" t="s">
        <v>12675</v>
      </c>
      <c r="C1088" s="1" t="s">
        <v>8399</v>
      </c>
      <c r="D1088" s="1" t="s">
        <v>12676</v>
      </c>
      <c r="E1088" s="1" t="s">
        <v>1833</v>
      </c>
      <c r="F1088" s="1" t="s">
        <v>1833</v>
      </c>
      <c r="G1088" s="1" t="s">
        <v>1833</v>
      </c>
      <c r="H1088" s="1" t="s">
        <v>474</v>
      </c>
      <c r="I1088" s="1" t="s">
        <v>107</v>
      </c>
      <c r="J1088" s="1" t="s">
        <v>187</v>
      </c>
      <c r="K1088" s="1" t="s">
        <v>103</v>
      </c>
      <c r="L1088" s="1" t="s">
        <v>780</v>
      </c>
      <c r="M1088" s="1" t="s">
        <v>152</v>
      </c>
      <c r="N1088" s="1" t="s">
        <v>247</v>
      </c>
      <c r="O1088" s="1" t="s">
        <v>1833</v>
      </c>
      <c r="P1088" s="1" t="s">
        <v>1833</v>
      </c>
      <c r="Q1088" s="1" t="s">
        <v>3692</v>
      </c>
      <c r="R1088" s="1" t="s">
        <v>1833</v>
      </c>
      <c r="S1088" s="1" t="s">
        <v>3700</v>
      </c>
      <c r="T1088" s="1" t="s">
        <v>4371</v>
      </c>
      <c r="U1088" s="1" t="s">
        <v>1833</v>
      </c>
      <c r="V1088" s="1" t="s">
        <v>1833</v>
      </c>
      <c r="W1088" s="1" t="s">
        <v>3695</v>
      </c>
      <c r="X1088" s="1" t="s">
        <v>12677</v>
      </c>
      <c r="Y1088" s="2">
        <f>X1089-'Bloco 1 10s Com RTOS RX'!$X1088</f>
        <v>0.0001157407407</v>
      </c>
      <c r="Z1088" s="1">
        <f>SUM(LEN(",CO_MQ135|"),'Bloco 1 10s Com RTOS RX'!$H1088,LEN(",CO2_MQ135|"),'Bloco 1 10s Com RTOS RX'!$I1088,LEN(",Alcool_MQ135|"),'Bloco 1 10s Com RTOS RX'!$J1088,LEN(",Alcool_MQ135|"),'Bloco 1 10s Com RTOS RX'!$K1088,LEN(",Toluen_MQ135|"),'Bloco 1 10s Com RTOS RX'!$L1088,LEN(",MH4_MQ135|"),'Bloco 1 10s Com RTOS RX'!$M1088,LEN(",O3_MQ131|"),'Bloco 1 10s Com RTOS RX'!$N1088)*8</f>
        <v>672</v>
      </c>
    </row>
    <row r="1089" ht="15.75" customHeight="1">
      <c r="A1089" s="1" t="s">
        <v>12678</v>
      </c>
      <c r="B1089" s="1" t="s">
        <v>12679</v>
      </c>
      <c r="C1089" s="1" t="s">
        <v>8399</v>
      </c>
      <c r="D1089" s="1" t="s">
        <v>12680</v>
      </c>
      <c r="E1089" s="1" t="s">
        <v>1833</v>
      </c>
      <c r="F1089" s="1" t="s">
        <v>1833</v>
      </c>
      <c r="G1089" s="1" t="s">
        <v>1833</v>
      </c>
      <c r="H1089" s="1" t="s">
        <v>81</v>
      </c>
      <c r="I1089" s="1" t="s">
        <v>76</v>
      </c>
      <c r="J1089" s="1" t="s">
        <v>82</v>
      </c>
      <c r="K1089" s="1" t="s">
        <v>83</v>
      </c>
      <c r="L1089" s="1" t="s">
        <v>132</v>
      </c>
      <c r="M1089" s="1" t="s">
        <v>19</v>
      </c>
      <c r="N1089" s="1" t="s">
        <v>3755</v>
      </c>
      <c r="O1089" s="1" t="s">
        <v>1833</v>
      </c>
      <c r="P1089" s="1" t="s">
        <v>1833</v>
      </c>
      <c r="Q1089" s="1" t="s">
        <v>3692</v>
      </c>
      <c r="R1089" s="1" t="s">
        <v>1833</v>
      </c>
      <c r="S1089" s="1" t="s">
        <v>3700</v>
      </c>
      <c r="T1089" s="1" t="s">
        <v>4371</v>
      </c>
      <c r="U1089" s="1" t="s">
        <v>1833</v>
      </c>
      <c r="V1089" s="1" t="s">
        <v>1833</v>
      </c>
      <c r="W1089" s="1" t="s">
        <v>3695</v>
      </c>
      <c r="X1089" s="1" t="s">
        <v>12681</v>
      </c>
      <c r="Y1089" s="2">
        <f>X1090-'Bloco 1 10s Com RTOS RX'!$X1089</f>
        <v>0.0001157407407</v>
      </c>
      <c r="Z1089" s="1">
        <f>SUM(LEN(",CO_MQ135|"),'Bloco 1 10s Com RTOS RX'!$H1089,LEN(",CO2_MQ135|"),'Bloco 1 10s Com RTOS RX'!$I1089,LEN(",Alcool_MQ135|"),'Bloco 1 10s Com RTOS RX'!$J1089,LEN(",Alcool_MQ135|"),'Bloco 1 10s Com RTOS RX'!$K1089,LEN(",Toluen_MQ135|"),'Bloco 1 10s Com RTOS RX'!$L1089,LEN(",MH4_MQ135|"),'Bloco 1 10s Com RTOS RX'!$M1089,LEN(",O3_MQ131|"),'Bloco 1 10s Com RTOS RX'!$N1089)*8</f>
        <v>672</v>
      </c>
    </row>
    <row r="1090" ht="15.75" customHeight="1">
      <c r="A1090" s="1" t="s">
        <v>12682</v>
      </c>
      <c r="B1090" s="1" t="s">
        <v>12683</v>
      </c>
      <c r="C1090" s="1" t="s">
        <v>8399</v>
      </c>
      <c r="D1090" s="1" t="s">
        <v>12684</v>
      </c>
      <c r="E1090" s="1" t="s">
        <v>1833</v>
      </c>
      <c r="F1090" s="1" t="s">
        <v>1833</v>
      </c>
      <c r="G1090" s="1" t="s">
        <v>1833</v>
      </c>
      <c r="H1090" s="1" t="s">
        <v>209</v>
      </c>
      <c r="I1090" s="1" t="s">
        <v>186</v>
      </c>
      <c r="J1090" s="1" t="s">
        <v>3859</v>
      </c>
      <c r="K1090" s="1" t="s">
        <v>83</v>
      </c>
      <c r="L1090" s="1" t="s">
        <v>211</v>
      </c>
      <c r="M1090" s="1" t="s">
        <v>152</v>
      </c>
      <c r="N1090" s="1" t="s">
        <v>69</v>
      </c>
      <c r="O1090" s="1" t="s">
        <v>1833</v>
      </c>
      <c r="P1090" s="1" t="s">
        <v>1833</v>
      </c>
      <c r="Q1090" s="1" t="s">
        <v>3692</v>
      </c>
      <c r="R1090" s="1" t="s">
        <v>1833</v>
      </c>
      <c r="S1090" s="1" t="s">
        <v>3700</v>
      </c>
      <c r="T1090" s="1" t="s">
        <v>4371</v>
      </c>
      <c r="U1090" s="1" t="s">
        <v>1833</v>
      </c>
      <c r="V1090" s="1" t="s">
        <v>1833</v>
      </c>
      <c r="W1090" s="1" t="s">
        <v>3695</v>
      </c>
      <c r="X1090" s="1" t="s">
        <v>12685</v>
      </c>
      <c r="Y1090" s="2">
        <f>X1091-'Bloco 1 10s Com RTOS RX'!$X1090</f>
        <v>0.0001273148148</v>
      </c>
      <c r="Z1090" s="1">
        <f>SUM(LEN(",CO_MQ135|"),'Bloco 1 10s Com RTOS RX'!$H1090,LEN(",CO2_MQ135|"),'Bloco 1 10s Com RTOS RX'!$I1090,LEN(",Alcool_MQ135|"),'Bloco 1 10s Com RTOS RX'!$J1090,LEN(",Alcool_MQ135|"),'Bloco 1 10s Com RTOS RX'!$K1090,LEN(",Toluen_MQ135|"),'Bloco 1 10s Com RTOS RX'!$L1090,LEN(",MH4_MQ135|"),'Bloco 1 10s Com RTOS RX'!$M1090,LEN(",O3_MQ131|"),'Bloco 1 10s Com RTOS RX'!$N1090)*8</f>
        <v>672</v>
      </c>
    </row>
    <row r="1091" ht="15.75" customHeight="1">
      <c r="A1091" s="1" t="s">
        <v>12686</v>
      </c>
      <c r="B1091" s="1" t="s">
        <v>12687</v>
      </c>
      <c r="C1091" s="1" t="s">
        <v>8399</v>
      </c>
      <c r="D1091" s="1" t="s">
        <v>12688</v>
      </c>
      <c r="E1091" s="1" t="s">
        <v>1833</v>
      </c>
      <c r="F1091" s="1" t="s">
        <v>1833</v>
      </c>
      <c r="G1091" s="1" t="s">
        <v>1833</v>
      </c>
      <c r="H1091" s="1" t="s">
        <v>369</v>
      </c>
      <c r="I1091" s="1" t="s">
        <v>744</v>
      </c>
      <c r="J1091" s="1" t="s">
        <v>773</v>
      </c>
      <c r="K1091" s="1" t="s">
        <v>83</v>
      </c>
      <c r="L1091" s="1" t="s">
        <v>774</v>
      </c>
      <c r="M1091" s="1" t="s">
        <v>152</v>
      </c>
      <c r="N1091" s="1" t="s">
        <v>69</v>
      </c>
      <c r="O1091" s="1" t="s">
        <v>1833</v>
      </c>
      <c r="P1091" s="1" t="s">
        <v>1833</v>
      </c>
      <c r="Q1091" s="1" t="s">
        <v>3692</v>
      </c>
      <c r="R1091" s="1" t="s">
        <v>1833</v>
      </c>
      <c r="S1091" s="1" t="s">
        <v>3700</v>
      </c>
      <c r="T1091" s="1" t="s">
        <v>4371</v>
      </c>
      <c r="U1091" s="1" t="s">
        <v>1833</v>
      </c>
      <c r="V1091" s="1" t="s">
        <v>1833</v>
      </c>
      <c r="W1091" s="1" t="s">
        <v>3695</v>
      </c>
      <c r="X1091" s="1" t="s">
        <v>12689</v>
      </c>
      <c r="Y1091" s="2">
        <f>X1092-'Bloco 1 10s Com RTOS RX'!$X1091</f>
        <v>0.0001157407407</v>
      </c>
      <c r="Z1091" s="1">
        <f>SUM(LEN(",CO_MQ135|"),'Bloco 1 10s Com RTOS RX'!$H1091,LEN(",CO2_MQ135|"),'Bloco 1 10s Com RTOS RX'!$I1091,LEN(",Alcool_MQ135|"),'Bloco 1 10s Com RTOS RX'!$J1091,LEN(",Alcool_MQ135|"),'Bloco 1 10s Com RTOS RX'!$K1091,LEN(",Toluen_MQ135|"),'Bloco 1 10s Com RTOS RX'!$L1091,LEN(",MH4_MQ135|"),'Bloco 1 10s Com RTOS RX'!$M1091,LEN(",O3_MQ131|"),'Bloco 1 10s Com RTOS RX'!$N1091)*8</f>
        <v>672</v>
      </c>
    </row>
    <row r="1092" ht="15.75" customHeight="1">
      <c r="A1092" s="1" t="s">
        <v>12690</v>
      </c>
      <c r="B1092" s="1" t="s">
        <v>12691</v>
      </c>
      <c r="C1092" s="1" t="s">
        <v>8399</v>
      </c>
      <c r="D1092" s="1" t="s">
        <v>12692</v>
      </c>
      <c r="E1092" s="1" t="s">
        <v>1833</v>
      </c>
      <c r="F1092" s="1" t="s">
        <v>1833</v>
      </c>
      <c r="G1092" s="1" t="s">
        <v>1833</v>
      </c>
      <c r="H1092" s="1" t="s">
        <v>948</v>
      </c>
      <c r="I1092" s="1" t="s">
        <v>107</v>
      </c>
      <c r="J1092" s="1" t="s">
        <v>108</v>
      </c>
      <c r="K1092" s="1" t="s">
        <v>103</v>
      </c>
      <c r="L1092" s="1" t="s">
        <v>31</v>
      </c>
      <c r="M1092" s="1" t="s">
        <v>152</v>
      </c>
      <c r="N1092" s="1" t="s">
        <v>247</v>
      </c>
      <c r="O1092" s="1" t="s">
        <v>1833</v>
      </c>
      <c r="P1092" s="1" t="s">
        <v>1833</v>
      </c>
      <c r="Q1092" s="1" t="s">
        <v>3692</v>
      </c>
      <c r="R1092" s="1" t="s">
        <v>1833</v>
      </c>
      <c r="S1092" s="1" t="s">
        <v>3700</v>
      </c>
      <c r="T1092" s="1" t="s">
        <v>4371</v>
      </c>
      <c r="U1092" s="1" t="s">
        <v>1833</v>
      </c>
      <c r="V1092" s="1" t="s">
        <v>1833</v>
      </c>
      <c r="W1092" s="1" t="s">
        <v>3695</v>
      </c>
      <c r="X1092" s="1" t="s">
        <v>12693</v>
      </c>
      <c r="Y1092" s="2">
        <f>X1093-'Bloco 1 10s Com RTOS RX'!$X1092</f>
        <v>0.0001157407407</v>
      </c>
      <c r="Z1092" s="1">
        <f>SUM(LEN(",CO_MQ135|"),'Bloco 1 10s Com RTOS RX'!$H1092,LEN(",CO2_MQ135|"),'Bloco 1 10s Com RTOS RX'!$I1092,LEN(",Alcool_MQ135|"),'Bloco 1 10s Com RTOS RX'!$J1092,LEN(",Alcool_MQ135|"),'Bloco 1 10s Com RTOS RX'!$K1092,LEN(",Toluen_MQ135|"),'Bloco 1 10s Com RTOS RX'!$L1092,LEN(",MH4_MQ135|"),'Bloco 1 10s Com RTOS RX'!$M1092,LEN(",O3_MQ131|"),'Bloco 1 10s Com RTOS RX'!$N1092)*8</f>
        <v>672</v>
      </c>
    </row>
    <row r="1093" ht="15.75" customHeight="1">
      <c r="A1093" s="1" t="s">
        <v>12694</v>
      </c>
      <c r="B1093" s="1" t="s">
        <v>12695</v>
      </c>
      <c r="C1093" s="1" t="s">
        <v>8399</v>
      </c>
      <c r="D1093" s="1" t="s">
        <v>12696</v>
      </c>
      <c r="E1093" s="1" t="s">
        <v>1833</v>
      </c>
      <c r="F1093" s="1" t="s">
        <v>1833</v>
      </c>
      <c r="G1093" s="1" t="s">
        <v>1833</v>
      </c>
      <c r="H1093" s="1" t="s">
        <v>447</v>
      </c>
      <c r="I1093" s="1" t="s">
        <v>186</v>
      </c>
      <c r="J1093" s="1" t="s">
        <v>187</v>
      </c>
      <c r="K1093" s="1" t="s">
        <v>103</v>
      </c>
      <c r="L1093" s="1" t="s">
        <v>188</v>
      </c>
      <c r="M1093" s="1" t="s">
        <v>152</v>
      </c>
      <c r="N1093" s="1" t="s">
        <v>400</v>
      </c>
      <c r="O1093" s="1" t="s">
        <v>1833</v>
      </c>
      <c r="P1093" s="1" t="s">
        <v>1833</v>
      </c>
      <c r="Q1093" s="1" t="s">
        <v>3692</v>
      </c>
      <c r="R1093" s="1" t="s">
        <v>1833</v>
      </c>
      <c r="S1093" s="1" t="s">
        <v>3700</v>
      </c>
      <c r="T1093" s="1" t="s">
        <v>4371</v>
      </c>
      <c r="U1093" s="1" t="s">
        <v>1833</v>
      </c>
      <c r="V1093" s="1" t="s">
        <v>1833</v>
      </c>
      <c r="W1093" s="1" t="s">
        <v>3695</v>
      </c>
      <c r="X1093" s="1" t="s">
        <v>12697</v>
      </c>
      <c r="Y1093" s="2">
        <f>X1094-'Bloco 1 10s Com RTOS RX'!$X1093</f>
        <v>0.0001157407407</v>
      </c>
      <c r="Z1093" s="1">
        <f>SUM(LEN(",CO_MQ135|"),'Bloco 1 10s Com RTOS RX'!$H1093,LEN(",CO2_MQ135|"),'Bloco 1 10s Com RTOS RX'!$I1093,LEN(",Alcool_MQ135|"),'Bloco 1 10s Com RTOS RX'!$J1093,LEN(",Alcool_MQ135|"),'Bloco 1 10s Com RTOS RX'!$K1093,LEN(",Toluen_MQ135|"),'Bloco 1 10s Com RTOS RX'!$L1093,LEN(",MH4_MQ135|"),'Bloco 1 10s Com RTOS RX'!$M1093,LEN(",O3_MQ131|"),'Bloco 1 10s Com RTOS RX'!$N1093)*8</f>
        <v>672</v>
      </c>
    </row>
    <row r="1094" ht="15.75" customHeight="1">
      <c r="A1094" s="1" t="s">
        <v>12698</v>
      </c>
      <c r="B1094" s="1" t="s">
        <v>12699</v>
      </c>
      <c r="C1094" s="1" t="s">
        <v>8399</v>
      </c>
      <c r="D1094" s="1" t="s">
        <v>12700</v>
      </c>
      <c r="E1094" s="1" t="s">
        <v>1833</v>
      </c>
      <c r="F1094" s="1" t="s">
        <v>1833</v>
      </c>
      <c r="G1094" s="1" t="s">
        <v>1833</v>
      </c>
      <c r="H1094" s="1" t="s">
        <v>369</v>
      </c>
      <c r="I1094" s="1" t="s">
        <v>744</v>
      </c>
      <c r="J1094" s="1" t="s">
        <v>773</v>
      </c>
      <c r="K1094" s="1" t="s">
        <v>83</v>
      </c>
      <c r="L1094" s="1" t="s">
        <v>774</v>
      </c>
      <c r="M1094" s="1" t="s">
        <v>152</v>
      </c>
      <c r="N1094" s="1" t="s">
        <v>69</v>
      </c>
      <c r="O1094" s="1" t="s">
        <v>1833</v>
      </c>
      <c r="P1094" s="1" t="s">
        <v>1833</v>
      </c>
      <c r="Q1094" s="1" t="s">
        <v>3692</v>
      </c>
      <c r="R1094" s="1" t="s">
        <v>1833</v>
      </c>
      <c r="S1094" s="1" t="s">
        <v>3700</v>
      </c>
      <c r="T1094" s="1" t="s">
        <v>4371</v>
      </c>
      <c r="U1094" s="1" t="s">
        <v>1833</v>
      </c>
      <c r="V1094" s="1" t="s">
        <v>1833</v>
      </c>
      <c r="W1094" s="1" t="s">
        <v>3695</v>
      </c>
      <c r="X1094" s="1" t="s">
        <v>6086</v>
      </c>
      <c r="Y1094" s="2">
        <f>X1095-'Bloco 1 10s Com RTOS RX'!$X1094</f>
        <v>0.0001041666667</v>
      </c>
      <c r="Z1094" s="1">
        <f>SUM(LEN(",CO_MQ135|"),'Bloco 1 10s Com RTOS RX'!$H1094,LEN(",CO2_MQ135|"),'Bloco 1 10s Com RTOS RX'!$I1094,LEN(",Alcool_MQ135|"),'Bloco 1 10s Com RTOS RX'!$J1094,LEN(",Alcool_MQ135|"),'Bloco 1 10s Com RTOS RX'!$K1094,LEN(",Toluen_MQ135|"),'Bloco 1 10s Com RTOS RX'!$L1094,LEN(",MH4_MQ135|"),'Bloco 1 10s Com RTOS RX'!$M1094,LEN(",O3_MQ131|"),'Bloco 1 10s Com RTOS RX'!$N1094)*8</f>
        <v>672</v>
      </c>
    </row>
    <row r="1095" ht="15.75" customHeight="1">
      <c r="A1095" s="1" t="s">
        <v>12701</v>
      </c>
      <c r="B1095" s="1" t="s">
        <v>12702</v>
      </c>
      <c r="C1095" s="1" t="s">
        <v>8399</v>
      </c>
      <c r="D1095" s="1" t="s">
        <v>12703</v>
      </c>
      <c r="E1095" s="1" t="s">
        <v>1833</v>
      </c>
      <c r="F1095" s="1" t="s">
        <v>1833</v>
      </c>
      <c r="G1095" s="1" t="s">
        <v>1833</v>
      </c>
      <c r="H1095" s="1" t="s">
        <v>400</v>
      </c>
      <c r="I1095" s="1" t="s">
        <v>70</v>
      </c>
      <c r="J1095" s="1" t="s">
        <v>77</v>
      </c>
      <c r="K1095" s="1" t="s">
        <v>17</v>
      </c>
      <c r="L1095" s="1" t="s">
        <v>1023</v>
      </c>
      <c r="M1095" s="1" t="s">
        <v>19</v>
      </c>
      <c r="N1095" s="1" t="s">
        <v>3755</v>
      </c>
      <c r="O1095" s="1" t="s">
        <v>1833</v>
      </c>
      <c r="P1095" s="1" t="s">
        <v>1833</v>
      </c>
      <c r="Q1095" s="1" t="s">
        <v>3692</v>
      </c>
      <c r="R1095" s="1" t="s">
        <v>1833</v>
      </c>
      <c r="S1095" s="1" t="s">
        <v>3700</v>
      </c>
      <c r="T1095" s="1" t="s">
        <v>4371</v>
      </c>
      <c r="U1095" s="1" t="s">
        <v>1833</v>
      </c>
      <c r="V1095" s="1" t="s">
        <v>1833</v>
      </c>
      <c r="W1095" s="1" t="s">
        <v>3695</v>
      </c>
      <c r="X1095" s="1" t="s">
        <v>12704</v>
      </c>
      <c r="Y1095" s="2">
        <f>X1096-'Bloco 1 10s Com RTOS RX'!$X1095</f>
        <v>0.0001273148148</v>
      </c>
      <c r="Z1095" s="1">
        <f>SUM(LEN(",CO_MQ135|"),'Bloco 1 10s Com RTOS RX'!$H1095,LEN(",CO2_MQ135|"),'Bloco 1 10s Com RTOS RX'!$I1095,LEN(",Alcool_MQ135|"),'Bloco 1 10s Com RTOS RX'!$J1095,LEN(",Alcool_MQ135|"),'Bloco 1 10s Com RTOS RX'!$K1095,LEN(",Toluen_MQ135|"),'Bloco 1 10s Com RTOS RX'!$L1095,LEN(",MH4_MQ135|"),'Bloco 1 10s Com RTOS RX'!$M1095,LEN(",O3_MQ131|"),'Bloco 1 10s Com RTOS RX'!$N1095)*8</f>
        <v>672</v>
      </c>
    </row>
    <row r="1096" ht="15.75" customHeight="1">
      <c r="A1096" s="1" t="s">
        <v>12705</v>
      </c>
      <c r="B1096" s="1" t="s">
        <v>12706</v>
      </c>
      <c r="C1096" s="1" t="s">
        <v>8399</v>
      </c>
      <c r="D1096" s="1" t="s">
        <v>12707</v>
      </c>
      <c r="E1096" s="1" t="s">
        <v>1833</v>
      </c>
      <c r="F1096" s="1" t="s">
        <v>1833</v>
      </c>
      <c r="G1096" s="1" t="s">
        <v>1833</v>
      </c>
      <c r="H1096" s="1" t="s">
        <v>406</v>
      </c>
      <c r="I1096" s="1" t="s">
        <v>744</v>
      </c>
      <c r="J1096" s="1" t="s">
        <v>151</v>
      </c>
      <c r="K1096" s="1" t="s">
        <v>83</v>
      </c>
      <c r="L1096" s="1" t="s">
        <v>213</v>
      </c>
      <c r="M1096" s="1" t="s">
        <v>152</v>
      </c>
      <c r="N1096" s="1" t="s">
        <v>69</v>
      </c>
      <c r="O1096" s="1" t="s">
        <v>1833</v>
      </c>
      <c r="P1096" s="1" t="s">
        <v>1833</v>
      </c>
      <c r="Q1096" s="1" t="s">
        <v>3692</v>
      </c>
      <c r="R1096" s="1" t="s">
        <v>1833</v>
      </c>
      <c r="S1096" s="1" t="s">
        <v>3700</v>
      </c>
      <c r="T1096" s="1" t="s">
        <v>4371</v>
      </c>
      <c r="U1096" s="1" t="s">
        <v>1833</v>
      </c>
      <c r="V1096" s="1" t="s">
        <v>1833</v>
      </c>
      <c r="W1096" s="1" t="s">
        <v>3695</v>
      </c>
      <c r="X1096" s="1" t="s">
        <v>12708</v>
      </c>
      <c r="Y1096" s="2">
        <f>X1097-'Bloco 1 10s Com RTOS RX'!$X1096</f>
        <v>0.0001157407407</v>
      </c>
      <c r="Z1096" s="1">
        <f>SUM(LEN(",CO_MQ135|"),'Bloco 1 10s Com RTOS RX'!$H1096,LEN(",CO2_MQ135|"),'Bloco 1 10s Com RTOS RX'!$I1096,LEN(",Alcool_MQ135|"),'Bloco 1 10s Com RTOS RX'!$J1096,LEN(",Alcool_MQ135|"),'Bloco 1 10s Com RTOS RX'!$K1096,LEN(",Toluen_MQ135|"),'Bloco 1 10s Com RTOS RX'!$L1096,LEN(",MH4_MQ135|"),'Bloco 1 10s Com RTOS RX'!$M1096,LEN(",O3_MQ131|"),'Bloco 1 10s Com RTOS RX'!$N1096)*8</f>
        <v>672</v>
      </c>
    </row>
    <row r="1097" ht="15.75" customHeight="1">
      <c r="A1097" s="1" t="s">
        <v>12709</v>
      </c>
      <c r="B1097" s="1" t="s">
        <v>12710</v>
      </c>
      <c r="C1097" s="1" t="s">
        <v>8399</v>
      </c>
      <c r="D1097" s="1" t="s">
        <v>12711</v>
      </c>
      <c r="E1097" s="1" t="s">
        <v>1833</v>
      </c>
      <c r="F1097" s="1" t="s">
        <v>1833</v>
      </c>
      <c r="G1097" s="1" t="s">
        <v>1833</v>
      </c>
      <c r="H1097" s="1" t="s">
        <v>81</v>
      </c>
      <c r="I1097" s="1" t="s">
        <v>76</v>
      </c>
      <c r="J1097" s="1" t="s">
        <v>82</v>
      </c>
      <c r="K1097" s="1" t="s">
        <v>83</v>
      </c>
      <c r="L1097" s="1" t="s">
        <v>132</v>
      </c>
      <c r="M1097" s="1" t="s">
        <v>19</v>
      </c>
      <c r="N1097" s="1" t="s">
        <v>69</v>
      </c>
      <c r="O1097" s="1" t="s">
        <v>1833</v>
      </c>
      <c r="P1097" s="1" t="s">
        <v>1833</v>
      </c>
      <c r="Q1097" s="1" t="s">
        <v>3692</v>
      </c>
      <c r="R1097" s="1" t="s">
        <v>1833</v>
      </c>
      <c r="S1097" s="1" t="s">
        <v>3700</v>
      </c>
      <c r="T1097" s="1" t="s">
        <v>4371</v>
      </c>
      <c r="U1097" s="1" t="s">
        <v>1833</v>
      </c>
      <c r="V1097" s="1" t="s">
        <v>1833</v>
      </c>
      <c r="W1097" s="1" t="s">
        <v>3695</v>
      </c>
      <c r="X1097" s="1" t="s">
        <v>12712</v>
      </c>
      <c r="Y1097" s="2">
        <f>X1098-'Bloco 1 10s Com RTOS RX'!$X1097</f>
        <v>0.0001157407407</v>
      </c>
      <c r="Z1097" s="1">
        <f>SUM(LEN(",CO_MQ135|"),'Bloco 1 10s Com RTOS RX'!$H1097,LEN(",CO2_MQ135|"),'Bloco 1 10s Com RTOS RX'!$I1097,LEN(",Alcool_MQ135|"),'Bloco 1 10s Com RTOS RX'!$J1097,LEN(",Alcool_MQ135|"),'Bloco 1 10s Com RTOS RX'!$K1097,LEN(",Toluen_MQ135|"),'Bloco 1 10s Com RTOS RX'!$L1097,LEN(",MH4_MQ135|"),'Bloco 1 10s Com RTOS RX'!$M1097,LEN(",O3_MQ131|"),'Bloco 1 10s Com RTOS RX'!$N1097)*8</f>
        <v>672</v>
      </c>
    </row>
    <row r="1098" ht="15.75" customHeight="1">
      <c r="A1098" s="1" t="s">
        <v>12713</v>
      </c>
      <c r="B1098" s="1" t="s">
        <v>12714</v>
      </c>
      <c r="C1098" s="1" t="s">
        <v>8399</v>
      </c>
      <c r="D1098" s="1" t="s">
        <v>12715</v>
      </c>
      <c r="E1098" s="1" t="s">
        <v>1833</v>
      </c>
      <c r="F1098" s="1" t="s">
        <v>1833</v>
      </c>
      <c r="G1098" s="1" t="s">
        <v>1833</v>
      </c>
      <c r="H1098" s="1" t="s">
        <v>447</v>
      </c>
      <c r="I1098" s="1" t="s">
        <v>186</v>
      </c>
      <c r="J1098" s="1" t="s">
        <v>187</v>
      </c>
      <c r="K1098" s="1" t="s">
        <v>103</v>
      </c>
      <c r="L1098" s="1" t="s">
        <v>188</v>
      </c>
      <c r="M1098" s="1" t="s">
        <v>152</v>
      </c>
      <c r="N1098" s="1" t="s">
        <v>400</v>
      </c>
      <c r="O1098" s="1" t="s">
        <v>1833</v>
      </c>
      <c r="P1098" s="1" t="s">
        <v>1833</v>
      </c>
      <c r="Q1098" s="1" t="s">
        <v>3692</v>
      </c>
      <c r="R1098" s="1" t="s">
        <v>1833</v>
      </c>
      <c r="S1098" s="1" t="s">
        <v>3700</v>
      </c>
      <c r="T1098" s="1" t="s">
        <v>4371</v>
      </c>
      <c r="U1098" s="1" t="s">
        <v>1833</v>
      </c>
      <c r="V1098" s="1" t="s">
        <v>1833</v>
      </c>
      <c r="W1098" s="1" t="s">
        <v>3695</v>
      </c>
      <c r="X1098" s="1" t="s">
        <v>12716</v>
      </c>
      <c r="Y1098" s="2">
        <f>X1099-'Bloco 1 10s Com RTOS RX'!$X1098</f>
        <v>0.0001157407407</v>
      </c>
      <c r="Z1098" s="1">
        <f>SUM(LEN(",CO_MQ135|"),'Bloco 1 10s Com RTOS RX'!$H1098,LEN(",CO2_MQ135|"),'Bloco 1 10s Com RTOS RX'!$I1098,LEN(",Alcool_MQ135|"),'Bloco 1 10s Com RTOS RX'!$J1098,LEN(",Alcool_MQ135|"),'Bloco 1 10s Com RTOS RX'!$K1098,LEN(",Toluen_MQ135|"),'Bloco 1 10s Com RTOS RX'!$L1098,LEN(",MH4_MQ135|"),'Bloco 1 10s Com RTOS RX'!$M1098,LEN(",O3_MQ131|"),'Bloco 1 10s Com RTOS RX'!$N1098)*8</f>
        <v>672</v>
      </c>
    </row>
    <row r="1099" ht="15.75" customHeight="1">
      <c r="A1099" s="1" t="s">
        <v>12717</v>
      </c>
      <c r="B1099" s="1" t="s">
        <v>12718</v>
      </c>
      <c r="C1099" s="1" t="s">
        <v>8399</v>
      </c>
      <c r="D1099" s="1" t="s">
        <v>12719</v>
      </c>
      <c r="E1099" s="1" t="s">
        <v>1833</v>
      </c>
      <c r="F1099" s="1" t="s">
        <v>1833</v>
      </c>
      <c r="G1099" s="1" t="s">
        <v>1833</v>
      </c>
      <c r="H1099" s="1" t="s">
        <v>406</v>
      </c>
      <c r="I1099" s="1" t="s">
        <v>744</v>
      </c>
      <c r="J1099" s="1" t="s">
        <v>151</v>
      </c>
      <c r="K1099" s="1" t="s">
        <v>83</v>
      </c>
      <c r="L1099" s="1" t="s">
        <v>213</v>
      </c>
      <c r="M1099" s="1" t="s">
        <v>152</v>
      </c>
      <c r="N1099" s="1" t="s">
        <v>69</v>
      </c>
      <c r="O1099" s="1" t="s">
        <v>1833</v>
      </c>
      <c r="P1099" s="1" t="s">
        <v>1833</v>
      </c>
      <c r="Q1099" s="1" t="s">
        <v>3692</v>
      </c>
      <c r="R1099" s="1" t="s">
        <v>1833</v>
      </c>
      <c r="S1099" s="1" t="s">
        <v>3700</v>
      </c>
      <c r="T1099" s="1" t="s">
        <v>4371</v>
      </c>
      <c r="U1099" s="1" t="s">
        <v>1833</v>
      </c>
      <c r="V1099" s="1" t="s">
        <v>1833</v>
      </c>
      <c r="W1099" s="1" t="s">
        <v>3695</v>
      </c>
      <c r="X1099" s="1" t="s">
        <v>12720</v>
      </c>
      <c r="Y1099" s="2">
        <f>X1100-'Bloco 1 10s Com RTOS RX'!$X1099</f>
        <v>0.0001157407407</v>
      </c>
      <c r="Z1099" s="1">
        <f>SUM(LEN(",CO_MQ135|"),'Bloco 1 10s Com RTOS RX'!$H1099,LEN(",CO2_MQ135|"),'Bloco 1 10s Com RTOS RX'!$I1099,LEN(",Alcool_MQ135|"),'Bloco 1 10s Com RTOS RX'!$J1099,LEN(",Alcool_MQ135|"),'Bloco 1 10s Com RTOS RX'!$K1099,LEN(",Toluen_MQ135|"),'Bloco 1 10s Com RTOS RX'!$L1099,LEN(",MH4_MQ135|"),'Bloco 1 10s Com RTOS RX'!$M1099,LEN(",O3_MQ131|"),'Bloco 1 10s Com RTOS RX'!$N1099)*8</f>
        <v>672</v>
      </c>
    </row>
    <row r="1100" ht="15.75" customHeight="1">
      <c r="A1100" s="1" t="s">
        <v>12721</v>
      </c>
      <c r="B1100" s="1" t="s">
        <v>12722</v>
      </c>
      <c r="C1100" s="1" t="s">
        <v>8399</v>
      </c>
      <c r="D1100" s="1" t="s">
        <v>12723</v>
      </c>
      <c r="E1100" s="1" t="s">
        <v>1833</v>
      </c>
      <c r="F1100" s="1" t="s">
        <v>1833</v>
      </c>
      <c r="G1100" s="1" t="s">
        <v>1833</v>
      </c>
      <c r="H1100" s="1" t="s">
        <v>4141</v>
      </c>
      <c r="I1100" s="1" t="s">
        <v>163</v>
      </c>
      <c r="J1100" s="1" t="s">
        <v>784</v>
      </c>
      <c r="K1100" s="1" t="s">
        <v>103</v>
      </c>
      <c r="L1100" s="1" t="s">
        <v>785</v>
      </c>
      <c r="M1100" s="1" t="s">
        <v>110</v>
      </c>
      <c r="N1100" s="1" t="s">
        <v>247</v>
      </c>
      <c r="O1100" s="1" t="s">
        <v>1833</v>
      </c>
      <c r="P1100" s="1" t="s">
        <v>1833</v>
      </c>
      <c r="Q1100" s="1" t="s">
        <v>3692</v>
      </c>
      <c r="R1100" s="1" t="s">
        <v>1833</v>
      </c>
      <c r="S1100" s="1" t="s">
        <v>3700</v>
      </c>
      <c r="T1100" s="1" t="s">
        <v>4371</v>
      </c>
      <c r="U1100" s="1" t="s">
        <v>1833</v>
      </c>
      <c r="V1100" s="1" t="s">
        <v>1833</v>
      </c>
      <c r="W1100" s="1" t="s">
        <v>3695</v>
      </c>
      <c r="X1100" s="1" t="s">
        <v>12724</v>
      </c>
      <c r="Y1100" s="2">
        <f>X1101-'Bloco 1 10s Com RTOS RX'!$X1100</f>
        <v>0.0001157407407</v>
      </c>
      <c r="Z1100" s="1">
        <f>SUM(LEN(",CO_MQ135|"),'Bloco 1 10s Com RTOS RX'!$H1100,LEN(",CO2_MQ135|"),'Bloco 1 10s Com RTOS RX'!$I1100,LEN(",Alcool_MQ135|"),'Bloco 1 10s Com RTOS RX'!$J1100,LEN(",Alcool_MQ135|"),'Bloco 1 10s Com RTOS RX'!$K1100,LEN(",Toluen_MQ135|"),'Bloco 1 10s Com RTOS RX'!$L1100,LEN(",MH4_MQ135|"),'Bloco 1 10s Com RTOS RX'!$M1100,LEN(",O3_MQ131|"),'Bloco 1 10s Com RTOS RX'!$N1100)*8</f>
        <v>672</v>
      </c>
    </row>
    <row r="1101" ht="15.75" customHeight="1">
      <c r="A1101" s="1" t="s">
        <v>12725</v>
      </c>
      <c r="B1101" s="1" t="s">
        <v>12726</v>
      </c>
      <c r="C1101" s="1" t="s">
        <v>8399</v>
      </c>
      <c r="D1101" s="1" t="s">
        <v>12727</v>
      </c>
      <c r="E1101" s="1" t="s">
        <v>1833</v>
      </c>
      <c r="F1101" s="1" t="s">
        <v>1833</v>
      </c>
      <c r="G1101" s="1" t="s">
        <v>1833</v>
      </c>
      <c r="H1101" s="1" t="s">
        <v>474</v>
      </c>
      <c r="I1101" s="1" t="s">
        <v>107</v>
      </c>
      <c r="J1101" s="1" t="s">
        <v>187</v>
      </c>
      <c r="K1101" s="1" t="s">
        <v>103</v>
      </c>
      <c r="L1101" s="1" t="s">
        <v>780</v>
      </c>
      <c r="M1101" s="1" t="s">
        <v>152</v>
      </c>
      <c r="N1101" s="1" t="s">
        <v>69</v>
      </c>
      <c r="O1101" s="1" t="s">
        <v>1833</v>
      </c>
      <c r="P1101" s="1" t="s">
        <v>1833</v>
      </c>
      <c r="Q1101" s="1" t="s">
        <v>3692</v>
      </c>
      <c r="R1101" s="1" t="s">
        <v>1833</v>
      </c>
      <c r="S1101" s="1" t="s">
        <v>3700</v>
      </c>
      <c r="T1101" s="1" t="s">
        <v>4371</v>
      </c>
      <c r="U1101" s="1" t="s">
        <v>1833</v>
      </c>
      <c r="V1101" s="1" t="s">
        <v>1833</v>
      </c>
      <c r="W1101" s="1" t="s">
        <v>3695</v>
      </c>
      <c r="X1101" s="1" t="s">
        <v>12728</v>
      </c>
      <c r="Y1101" s="2">
        <f>X1102-'Bloco 1 10s Com RTOS RX'!$X1101</f>
        <v>0.0002314814815</v>
      </c>
      <c r="Z1101" s="1">
        <f>SUM(LEN(",CO_MQ135|"),'Bloco 1 10s Com RTOS RX'!$H1101,LEN(",CO2_MQ135|"),'Bloco 1 10s Com RTOS RX'!$I1101,LEN(",Alcool_MQ135|"),'Bloco 1 10s Com RTOS RX'!$J1101,LEN(",Alcool_MQ135|"),'Bloco 1 10s Com RTOS RX'!$K1101,LEN(",Toluen_MQ135|"),'Bloco 1 10s Com RTOS RX'!$L1101,LEN(",MH4_MQ135|"),'Bloco 1 10s Com RTOS RX'!$M1101,LEN(",O3_MQ131|"),'Bloco 1 10s Com RTOS RX'!$N1101)*8</f>
        <v>672</v>
      </c>
    </row>
    <row r="1102" ht="15.75" customHeight="1">
      <c r="A1102" s="1" t="s">
        <v>12729</v>
      </c>
      <c r="B1102" s="1" t="s">
        <v>12730</v>
      </c>
      <c r="C1102" s="1" t="s">
        <v>8399</v>
      </c>
      <c r="D1102" s="1" t="s">
        <v>12731</v>
      </c>
      <c r="E1102" s="1" t="s">
        <v>1833</v>
      </c>
      <c r="F1102" s="1" t="s">
        <v>1833</v>
      </c>
      <c r="G1102" s="1" t="s">
        <v>1833</v>
      </c>
      <c r="H1102" s="1" t="s">
        <v>267</v>
      </c>
      <c r="I1102" s="1" t="s">
        <v>178</v>
      </c>
      <c r="J1102" s="1" t="s">
        <v>179</v>
      </c>
      <c r="K1102" s="1" t="s">
        <v>180</v>
      </c>
      <c r="L1102" s="1" t="s">
        <v>181</v>
      </c>
      <c r="M1102" s="1" t="s">
        <v>83</v>
      </c>
      <c r="N1102" s="1" t="s">
        <v>14</v>
      </c>
      <c r="O1102" s="1" t="s">
        <v>1833</v>
      </c>
      <c r="P1102" s="1" t="s">
        <v>1833</v>
      </c>
      <c r="Q1102" s="1" t="s">
        <v>3692</v>
      </c>
      <c r="R1102" s="1" t="s">
        <v>1833</v>
      </c>
      <c r="S1102" s="1" t="s">
        <v>3837</v>
      </c>
      <c r="T1102" s="1" t="s">
        <v>4371</v>
      </c>
      <c r="U1102" s="1" t="s">
        <v>1833</v>
      </c>
      <c r="V1102" s="1" t="s">
        <v>1833</v>
      </c>
      <c r="W1102" s="1" t="s">
        <v>3695</v>
      </c>
      <c r="X1102" s="1" t="s">
        <v>12732</v>
      </c>
      <c r="Y1102" s="2">
        <f>X1103-'Bloco 1 10s Com RTOS RX'!$X1102</f>
        <v>0.0001157407407</v>
      </c>
      <c r="Z1102" s="1">
        <f>SUM(LEN(",CO_MQ135|"),'Bloco 1 10s Com RTOS RX'!$H1102,LEN(",CO2_MQ135|"),'Bloco 1 10s Com RTOS RX'!$I1102,LEN(",Alcool_MQ135|"),'Bloco 1 10s Com RTOS RX'!$J1102,LEN(",Alcool_MQ135|"),'Bloco 1 10s Com RTOS RX'!$K1102,LEN(",Toluen_MQ135|"),'Bloco 1 10s Com RTOS RX'!$L1102,LEN(",MH4_MQ135|"),'Bloco 1 10s Com RTOS RX'!$M1102,LEN(",O3_MQ131|"),'Bloco 1 10s Com RTOS RX'!$N1102)*8</f>
        <v>672</v>
      </c>
    </row>
    <row r="1103" ht="15.75" customHeight="1">
      <c r="A1103" s="1" t="s">
        <v>12733</v>
      </c>
      <c r="B1103" s="1" t="s">
        <v>12734</v>
      </c>
      <c r="C1103" s="1" t="s">
        <v>8399</v>
      </c>
      <c r="D1103" s="1" t="s">
        <v>12735</v>
      </c>
      <c r="E1103" s="1" t="s">
        <v>1833</v>
      </c>
      <c r="F1103" s="1" t="s">
        <v>1833</v>
      </c>
      <c r="G1103" s="1" t="s">
        <v>1833</v>
      </c>
      <c r="H1103" s="1" t="s">
        <v>162</v>
      </c>
      <c r="I1103" s="1" t="s">
        <v>163</v>
      </c>
      <c r="J1103" s="1" t="s">
        <v>164</v>
      </c>
      <c r="K1103" s="1" t="s">
        <v>103</v>
      </c>
      <c r="L1103" s="1" t="s">
        <v>785</v>
      </c>
      <c r="M1103" s="1" t="s">
        <v>110</v>
      </c>
      <c r="N1103" s="1" t="s">
        <v>69</v>
      </c>
      <c r="O1103" s="1" t="s">
        <v>1833</v>
      </c>
      <c r="P1103" s="1" t="s">
        <v>1833</v>
      </c>
      <c r="Q1103" s="1" t="s">
        <v>3692</v>
      </c>
      <c r="R1103" s="1" t="s">
        <v>1833</v>
      </c>
      <c r="S1103" s="1" t="s">
        <v>3700</v>
      </c>
      <c r="T1103" s="1" t="s">
        <v>4371</v>
      </c>
      <c r="U1103" s="1" t="s">
        <v>1833</v>
      </c>
      <c r="V1103" s="1" t="s">
        <v>1833</v>
      </c>
      <c r="W1103" s="1" t="s">
        <v>3695</v>
      </c>
      <c r="X1103" s="1" t="s">
        <v>12736</v>
      </c>
      <c r="Y1103" s="2">
        <f>X1104-'Bloco 1 10s Com RTOS RX'!$X1103</f>
        <v>0.0001157407407</v>
      </c>
      <c r="Z1103" s="1">
        <f>SUM(LEN(",CO_MQ135|"),'Bloco 1 10s Com RTOS RX'!$H1103,LEN(",CO2_MQ135|"),'Bloco 1 10s Com RTOS RX'!$I1103,LEN(",Alcool_MQ135|"),'Bloco 1 10s Com RTOS RX'!$J1103,LEN(",Alcool_MQ135|"),'Bloco 1 10s Com RTOS RX'!$K1103,LEN(",Toluen_MQ135|"),'Bloco 1 10s Com RTOS RX'!$L1103,LEN(",MH4_MQ135|"),'Bloco 1 10s Com RTOS RX'!$M1103,LEN(",O3_MQ131|"),'Bloco 1 10s Com RTOS RX'!$N1103)*8</f>
        <v>672</v>
      </c>
    </row>
    <row r="1104" ht="15.75" customHeight="1">
      <c r="A1104" s="1" t="s">
        <v>12737</v>
      </c>
      <c r="B1104" s="1" t="s">
        <v>12738</v>
      </c>
      <c r="C1104" s="1" t="s">
        <v>8399</v>
      </c>
      <c r="D1104" s="1" t="s">
        <v>12739</v>
      </c>
      <c r="E1104" s="1" t="s">
        <v>1833</v>
      </c>
      <c r="F1104" s="1" t="s">
        <v>1833</v>
      </c>
      <c r="G1104" s="1" t="s">
        <v>1833</v>
      </c>
      <c r="H1104" s="1" t="s">
        <v>369</v>
      </c>
      <c r="I1104" s="1" t="s">
        <v>744</v>
      </c>
      <c r="J1104" s="1" t="s">
        <v>773</v>
      </c>
      <c r="K1104" s="1" t="s">
        <v>83</v>
      </c>
      <c r="L1104" s="1" t="s">
        <v>774</v>
      </c>
      <c r="M1104" s="1" t="s">
        <v>152</v>
      </c>
      <c r="N1104" s="1" t="s">
        <v>400</v>
      </c>
      <c r="O1104" s="1" t="s">
        <v>1833</v>
      </c>
      <c r="P1104" s="1" t="s">
        <v>1833</v>
      </c>
      <c r="Q1104" s="1" t="s">
        <v>3692</v>
      </c>
      <c r="R1104" s="1" t="s">
        <v>1833</v>
      </c>
      <c r="S1104" s="1" t="s">
        <v>3700</v>
      </c>
      <c r="T1104" s="1" t="s">
        <v>4371</v>
      </c>
      <c r="U1104" s="1" t="s">
        <v>1833</v>
      </c>
      <c r="V1104" s="1" t="s">
        <v>1833</v>
      </c>
      <c r="W1104" s="1" t="s">
        <v>3695</v>
      </c>
      <c r="X1104" s="1" t="s">
        <v>12740</v>
      </c>
      <c r="Y1104" s="2">
        <f>X1105-'Bloco 1 10s Com RTOS RX'!$X1104</f>
        <v>0.0001157407407</v>
      </c>
      <c r="Z1104" s="1">
        <f>SUM(LEN(",CO_MQ135|"),'Bloco 1 10s Com RTOS RX'!$H1104,LEN(",CO2_MQ135|"),'Bloco 1 10s Com RTOS RX'!$I1104,LEN(",Alcool_MQ135|"),'Bloco 1 10s Com RTOS RX'!$J1104,LEN(",Alcool_MQ135|"),'Bloco 1 10s Com RTOS RX'!$K1104,LEN(",Toluen_MQ135|"),'Bloco 1 10s Com RTOS RX'!$L1104,LEN(",MH4_MQ135|"),'Bloco 1 10s Com RTOS RX'!$M1104,LEN(",O3_MQ131|"),'Bloco 1 10s Com RTOS RX'!$N1104)*8</f>
        <v>672</v>
      </c>
    </row>
    <row r="1105" ht="15.75" customHeight="1">
      <c r="A1105" s="1" t="s">
        <v>12741</v>
      </c>
      <c r="B1105" s="1" t="s">
        <v>12742</v>
      </c>
      <c r="C1105" s="1" t="s">
        <v>8399</v>
      </c>
      <c r="D1105" s="1" t="s">
        <v>12743</v>
      </c>
      <c r="E1105" s="1" t="s">
        <v>1833</v>
      </c>
      <c r="F1105" s="1" t="s">
        <v>1833</v>
      </c>
      <c r="G1105" s="1" t="s">
        <v>1833</v>
      </c>
      <c r="H1105" s="1" t="s">
        <v>400</v>
      </c>
      <c r="I1105" s="1" t="s">
        <v>70</v>
      </c>
      <c r="J1105" s="1" t="s">
        <v>77</v>
      </c>
      <c r="K1105" s="1" t="s">
        <v>17</v>
      </c>
      <c r="L1105" s="1" t="s">
        <v>1023</v>
      </c>
      <c r="M1105" s="1" t="s">
        <v>19</v>
      </c>
      <c r="N1105" s="1" t="s">
        <v>247</v>
      </c>
      <c r="O1105" s="1" t="s">
        <v>1833</v>
      </c>
      <c r="P1105" s="1" t="s">
        <v>1833</v>
      </c>
      <c r="Q1105" s="1" t="s">
        <v>3692</v>
      </c>
      <c r="R1105" s="1" t="s">
        <v>1833</v>
      </c>
      <c r="S1105" s="1" t="s">
        <v>3700</v>
      </c>
      <c r="T1105" s="1" t="s">
        <v>4371</v>
      </c>
      <c r="U1105" s="1" t="s">
        <v>1833</v>
      </c>
      <c r="V1105" s="1" t="s">
        <v>1833</v>
      </c>
      <c r="W1105" s="1" t="s">
        <v>3695</v>
      </c>
      <c r="X1105" s="1" t="s">
        <v>12744</v>
      </c>
      <c r="Y1105" s="2">
        <f>X1106-'Bloco 1 10s Com RTOS RX'!$X1105</f>
        <v>0.0001157407407</v>
      </c>
      <c r="Z1105" s="1">
        <f>SUM(LEN(",CO_MQ135|"),'Bloco 1 10s Com RTOS RX'!$H1105,LEN(",CO2_MQ135|"),'Bloco 1 10s Com RTOS RX'!$I1105,LEN(",Alcool_MQ135|"),'Bloco 1 10s Com RTOS RX'!$J1105,LEN(",Alcool_MQ135|"),'Bloco 1 10s Com RTOS RX'!$K1105,LEN(",Toluen_MQ135|"),'Bloco 1 10s Com RTOS RX'!$L1105,LEN(",MH4_MQ135|"),'Bloco 1 10s Com RTOS RX'!$M1105,LEN(",O3_MQ131|"),'Bloco 1 10s Com RTOS RX'!$N1105)*8</f>
        <v>672</v>
      </c>
    </row>
    <row r="1106" ht="15.75" customHeight="1">
      <c r="A1106" s="1" t="s">
        <v>12745</v>
      </c>
      <c r="B1106" s="1" t="s">
        <v>12746</v>
      </c>
      <c r="C1106" s="1" t="s">
        <v>8399</v>
      </c>
      <c r="D1106" s="1" t="s">
        <v>12747</v>
      </c>
      <c r="E1106" s="1" t="s">
        <v>1833</v>
      </c>
      <c r="F1106" s="1" t="s">
        <v>1833</v>
      </c>
      <c r="G1106" s="1" t="s">
        <v>1833</v>
      </c>
      <c r="H1106" s="1" t="s">
        <v>336</v>
      </c>
      <c r="I1106" s="1" t="s">
        <v>3807</v>
      </c>
      <c r="J1106" s="1" t="s">
        <v>3808</v>
      </c>
      <c r="K1106" s="1" t="s">
        <v>26</v>
      </c>
      <c r="L1106" s="1" t="s">
        <v>140</v>
      </c>
      <c r="M1106" s="1" t="s">
        <v>28</v>
      </c>
      <c r="N1106" s="1" t="s">
        <v>131</v>
      </c>
      <c r="O1106" s="1" t="s">
        <v>1833</v>
      </c>
      <c r="P1106" s="1" t="s">
        <v>1833</v>
      </c>
      <c r="Q1106" s="1" t="s">
        <v>3692</v>
      </c>
      <c r="R1106" s="1" t="s">
        <v>1833</v>
      </c>
      <c r="S1106" s="1" t="s">
        <v>3700</v>
      </c>
      <c r="T1106" s="1" t="s">
        <v>4371</v>
      </c>
      <c r="U1106" s="1" t="s">
        <v>1833</v>
      </c>
      <c r="V1106" s="1" t="s">
        <v>1833</v>
      </c>
      <c r="W1106" s="1" t="s">
        <v>3695</v>
      </c>
      <c r="X1106" s="1" t="s">
        <v>12748</v>
      </c>
      <c r="Y1106" s="2">
        <f>X1107-'Bloco 1 10s Com RTOS RX'!$X1106</f>
        <v>0.0001157407407</v>
      </c>
      <c r="Z1106" s="1">
        <f>SUM(LEN(",CO_MQ135|"),'Bloco 1 10s Com RTOS RX'!$H1106,LEN(",CO2_MQ135|"),'Bloco 1 10s Com RTOS RX'!$I1106,LEN(",Alcool_MQ135|"),'Bloco 1 10s Com RTOS RX'!$J1106,LEN(",Alcool_MQ135|"),'Bloco 1 10s Com RTOS RX'!$K1106,LEN(",Toluen_MQ135|"),'Bloco 1 10s Com RTOS RX'!$L1106,LEN(",MH4_MQ135|"),'Bloco 1 10s Com RTOS RX'!$M1106,LEN(",O3_MQ131|"),'Bloco 1 10s Com RTOS RX'!$N1106)*8</f>
        <v>672</v>
      </c>
    </row>
    <row r="1107" ht="15.75" customHeight="1">
      <c r="A1107" s="1" t="s">
        <v>12749</v>
      </c>
      <c r="B1107" s="1" t="s">
        <v>12750</v>
      </c>
      <c r="C1107" s="1" t="s">
        <v>8399</v>
      </c>
      <c r="D1107" s="1" t="s">
        <v>12751</v>
      </c>
      <c r="E1107" s="1" t="s">
        <v>1833</v>
      </c>
      <c r="F1107" s="1" t="s">
        <v>1833</v>
      </c>
      <c r="G1107" s="1" t="s">
        <v>1833</v>
      </c>
      <c r="H1107" s="1" t="s">
        <v>194</v>
      </c>
      <c r="I1107" s="1" t="s">
        <v>63</v>
      </c>
      <c r="J1107" s="1" t="s">
        <v>64</v>
      </c>
      <c r="K1107" s="1" t="s">
        <v>42</v>
      </c>
      <c r="L1107" s="1" t="s">
        <v>2006</v>
      </c>
      <c r="M1107" s="1" t="s">
        <v>44</v>
      </c>
      <c r="N1107" s="1" t="s">
        <v>89</v>
      </c>
      <c r="O1107" s="1" t="s">
        <v>1833</v>
      </c>
      <c r="P1107" s="1" t="s">
        <v>1833</v>
      </c>
      <c r="Q1107" s="1" t="s">
        <v>3692</v>
      </c>
      <c r="R1107" s="1" t="s">
        <v>1833</v>
      </c>
      <c r="S1107" s="1" t="s">
        <v>3700</v>
      </c>
      <c r="T1107" s="1" t="s">
        <v>4371</v>
      </c>
      <c r="U1107" s="1" t="s">
        <v>1833</v>
      </c>
      <c r="V1107" s="1" t="s">
        <v>1833</v>
      </c>
      <c r="W1107" s="1" t="s">
        <v>3695</v>
      </c>
      <c r="X1107" s="1" t="s">
        <v>12752</v>
      </c>
      <c r="Y1107" s="2">
        <f>X1108-'Bloco 1 10s Com RTOS RX'!$X1107</f>
        <v>0.0001157407407</v>
      </c>
      <c r="Z1107" s="1">
        <f>SUM(LEN(",CO_MQ135|"),'Bloco 1 10s Com RTOS RX'!$H1107,LEN(",CO2_MQ135|"),'Bloco 1 10s Com RTOS RX'!$I1107,LEN(",Alcool_MQ135|"),'Bloco 1 10s Com RTOS RX'!$J1107,LEN(",Alcool_MQ135|"),'Bloco 1 10s Com RTOS RX'!$K1107,LEN(",Toluen_MQ135|"),'Bloco 1 10s Com RTOS RX'!$L1107,LEN(",MH4_MQ135|"),'Bloco 1 10s Com RTOS RX'!$M1107,LEN(",O3_MQ131|"),'Bloco 1 10s Com RTOS RX'!$N1107)*8</f>
        <v>672</v>
      </c>
    </row>
    <row r="1108" ht="15.75" customHeight="1">
      <c r="A1108" s="1" t="s">
        <v>12753</v>
      </c>
      <c r="B1108" s="1" t="s">
        <v>12754</v>
      </c>
      <c r="C1108" s="1" t="s">
        <v>8399</v>
      </c>
      <c r="D1108" s="1" t="s">
        <v>12755</v>
      </c>
      <c r="E1108" s="1" t="s">
        <v>1833</v>
      </c>
      <c r="F1108" s="1" t="s">
        <v>1833</v>
      </c>
      <c r="G1108" s="1" t="s">
        <v>1833</v>
      </c>
      <c r="H1108" s="1" t="s">
        <v>209</v>
      </c>
      <c r="I1108" s="1" t="s">
        <v>186</v>
      </c>
      <c r="J1108" s="1" t="s">
        <v>3859</v>
      </c>
      <c r="K1108" s="1" t="s">
        <v>83</v>
      </c>
      <c r="L1108" s="1" t="s">
        <v>211</v>
      </c>
      <c r="M1108" s="1" t="s">
        <v>152</v>
      </c>
      <c r="N1108" s="1" t="s">
        <v>69</v>
      </c>
      <c r="O1108" s="1" t="s">
        <v>1833</v>
      </c>
      <c r="P1108" s="1" t="s">
        <v>1833</v>
      </c>
      <c r="Q1108" s="1" t="s">
        <v>3692</v>
      </c>
      <c r="R1108" s="1" t="s">
        <v>1833</v>
      </c>
      <c r="S1108" s="1" t="s">
        <v>3700</v>
      </c>
      <c r="T1108" s="1" t="s">
        <v>4371</v>
      </c>
      <c r="U1108" s="1" t="s">
        <v>1833</v>
      </c>
      <c r="V1108" s="1" t="s">
        <v>1833</v>
      </c>
      <c r="W1108" s="1" t="s">
        <v>3695</v>
      </c>
      <c r="X1108" s="1" t="s">
        <v>12756</v>
      </c>
      <c r="Y1108" s="2">
        <f>X1109-'Bloco 1 10s Com RTOS RX'!$X1108</f>
        <v>0.0001157407407</v>
      </c>
      <c r="Z1108" s="1">
        <f>SUM(LEN(",CO_MQ135|"),'Bloco 1 10s Com RTOS RX'!$H1108,LEN(",CO2_MQ135|"),'Bloco 1 10s Com RTOS RX'!$I1108,LEN(",Alcool_MQ135|"),'Bloco 1 10s Com RTOS RX'!$J1108,LEN(",Alcool_MQ135|"),'Bloco 1 10s Com RTOS RX'!$K1108,LEN(",Toluen_MQ135|"),'Bloco 1 10s Com RTOS RX'!$L1108,LEN(",MH4_MQ135|"),'Bloco 1 10s Com RTOS RX'!$M1108,LEN(",O3_MQ131|"),'Bloco 1 10s Com RTOS RX'!$N1108)*8</f>
        <v>672</v>
      </c>
    </row>
    <row r="1109" ht="15.75" customHeight="1">
      <c r="A1109" s="1" t="s">
        <v>12757</v>
      </c>
      <c r="B1109" s="1" t="s">
        <v>12758</v>
      </c>
      <c r="C1109" s="1" t="s">
        <v>8399</v>
      </c>
      <c r="D1109" s="1" t="s">
        <v>12759</v>
      </c>
      <c r="E1109" s="1" t="s">
        <v>1833</v>
      </c>
      <c r="F1109" s="1" t="s">
        <v>1833</v>
      </c>
      <c r="G1109" s="1" t="s">
        <v>1833</v>
      </c>
      <c r="H1109" s="1" t="s">
        <v>137</v>
      </c>
      <c r="I1109" s="1" t="s">
        <v>3807</v>
      </c>
      <c r="J1109" s="1" t="s">
        <v>3808</v>
      </c>
      <c r="K1109" s="1" t="s">
        <v>26</v>
      </c>
      <c r="L1109" s="1" t="s">
        <v>140</v>
      </c>
      <c r="M1109" s="1" t="s">
        <v>28</v>
      </c>
      <c r="N1109" s="1" t="s">
        <v>247</v>
      </c>
      <c r="O1109" s="1" t="s">
        <v>1833</v>
      </c>
      <c r="P1109" s="1" t="s">
        <v>1833</v>
      </c>
      <c r="Q1109" s="1" t="s">
        <v>3692</v>
      </c>
      <c r="R1109" s="1" t="s">
        <v>1833</v>
      </c>
      <c r="S1109" s="1" t="s">
        <v>3700</v>
      </c>
      <c r="T1109" s="1" t="s">
        <v>4371</v>
      </c>
      <c r="U1109" s="1" t="s">
        <v>1833</v>
      </c>
      <c r="V1109" s="1" t="s">
        <v>1833</v>
      </c>
      <c r="W1109" s="1" t="s">
        <v>3695</v>
      </c>
      <c r="X1109" s="1" t="s">
        <v>12760</v>
      </c>
      <c r="Y1109" s="2">
        <f>X1110-'Bloco 1 10s Com RTOS RX'!$X1109</f>
        <v>0.0001157407407</v>
      </c>
      <c r="Z1109" s="1">
        <f>SUM(LEN(",CO_MQ135|"),'Bloco 1 10s Com RTOS RX'!$H1109,LEN(",CO2_MQ135|"),'Bloco 1 10s Com RTOS RX'!$I1109,LEN(",Alcool_MQ135|"),'Bloco 1 10s Com RTOS RX'!$J1109,LEN(",Alcool_MQ135|"),'Bloco 1 10s Com RTOS RX'!$K1109,LEN(",Toluen_MQ135|"),'Bloco 1 10s Com RTOS RX'!$L1109,LEN(",MH4_MQ135|"),'Bloco 1 10s Com RTOS RX'!$M1109,LEN(",O3_MQ131|"),'Bloco 1 10s Com RTOS RX'!$N1109)*8</f>
        <v>672</v>
      </c>
    </row>
    <row r="1110" ht="15.75" customHeight="1">
      <c r="A1110" s="1" t="s">
        <v>12761</v>
      </c>
      <c r="B1110" s="1" t="s">
        <v>12762</v>
      </c>
      <c r="C1110" s="1" t="s">
        <v>8399</v>
      </c>
      <c r="D1110" s="1" t="s">
        <v>12763</v>
      </c>
      <c r="E1110" s="1" t="s">
        <v>1833</v>
      </c>
      <c r="F1110" s="1" t="s">
        <v>1833</v>
      </c>
      <c r="G1110" s="1" t="s">
        <v>1833</v>
      </c>
      <c r="H1110" s="1" t="s">
        <v>369</v>
      </c>
      <c r="I1110" s="1" t="s">
        <v>744</v>
      </c>
      <c r="J1110" s="1" t="s">
        <v>773</v>
      </c>
      <c r="K1110" s="1" t="s">
        <v>83</v>
      </c>
      <c r="L1110" s="1" t="s">
        <v>774</v>
      </c>
      <c r="M1110" s="1" t="s">
        <v>152</v>
      </c>
      <c r="N1110" s="1" t="s">
        <v>131</v>
      </c>
      <c r="O1110" s="1" t="s">
        <v>1833</v>
      </c>
      <c r="P1110" s="1" t="s">
        <v>1833</v>
      </c>
      <c r="Q1110" s="1" t="s">
        <v>3692</v>
      </c>
      <c r="R1110" s="1" t="s">
        <v>1833</v>
      </c>
      <c r="S1110" s="1" t="s">
        <v>3700</v>
      </c>
      <c r="T1110" s="1" t="s">
        <v>4371</v>
      </c>
      <c r="U1110" s="1" t="s">
        <v>1833</v>
      </c>
      <c r="V1110" s="1" t="s">
        <v>1833</v>
      </c>
      <c r="W1110" s="1" t="s">
        <v>3695</v>
      </c>
      <c r="X1110" s="1" t="s">
        <v>6132</v>
      </c>
      <c r="Y1110" s="2">
        <f>X1111-'Bloco 1 10s Com RTOS RX'!$X1110</f>
        <v>0.0001157407407</v>
      </c>
      <c r="Z1110" s="1">
        <f>SUM(LEN(",CO_MQ135|"),'Bloco 1 10s Com RTOS RX'!$H1110,LEN(",CO2_MQ135|"),'Bloco 1 10s Com RTOS RX'!$I1110,LEN(",Alcool_MQ135|"),'Bloco 1 10s Com RTOS RX'!$J1110,LEN(",Alcool_MQ135|"),'Bloco 1 10s Com RTOS RX'!$K1110,LEN(",Toluen_MQ135|"),'Bloco 1 10s Com RTOS RX'!$L1110,LEN(",MH4_MQ135|"),'Bloco 1 10s Com RTOS RX'!$M1110,LEN(",O3_MQ131|"),'Bloco 1 10s Com RTOS RX'!$N1110)*8</f>
        <v>672</v>
      </c>
    </row>
    <row r="1111" ht="15.75" customHeight="1">
      <c r="A1111" s="1" t="s">
        <v>12764</v>
      </c>
      <c r="B1111" s="1" t="s">
        <v>12765</v>
      </c>
      <c r="C1111" s="1" t="s">
        <v>8399</v>
      </c>
      <c r="D1111" s="1" t="s">
        <v>12766</v>
      </c>
      <c r="E1111" s="1" t="s">
        <v>1833</v>
      </c>
      <c r="F1111" s="1" t="s">
        <v>1833</v>
      </c>
      <c r="G1111" s="1" t="s">
        <v>1833</v>
      </c>
      <c r="H1111" s="1" t="s">
        <v>336</v>
      </c>
      <c r="I1111" s="1" t="s">
        <v>3807</v>
      </c>
      <c r="J1111" s="1" t="s">
        <v>3808</v>
      </c>
      <c r="K1111" s="1" t="s">
        <v>26</v>
      </c>
      <c r="L1111" s="1" t="s">
        <v>140</v>
      </c>
      <c r="M1111" s="1" t="s">
        <v>28</v>
      </c>
      <c r="N1111" s="1" t="s">
        <v>948</v>
      </c>
      <c r="O1111" s="1" t="s">
        <v>1833</v>
      </c>
      <c r="P1111" s="1" t="s">
        <v>1833</v>
      </c>
      <c r="Q1111" s="1" t="s">
        <v>3692</v>
      </c>
      <c r="R1111" s="1" t="s">
        <v>1833</v>
      </c>
      <c r="S1111" s="1" t="s">
        <v>3700</v>
      </c>
      <c r="T1111" s="1" t="s">
        <v>4371</v>
      </c>
      <c r="U1111" s="1" t="s">
        <v>1833</v>
      </c>
      <c r="V1111" s="1" t="s">
        <v>1833</v>
      </c>
      <c r="W1111" s="1" t="s">
        <v>3695</v>
      </c>
      <c r="X1111" s="1" t="s">
        <v>12767</v>
      </c>
      <c r="Y1111" s="2">
        <f>X1112-'Bloco 1 10s Com RTOS RX'!$X1111</f>
        <v>0.0001157407407</v>
      </c>
      <c r="Z1111" s="1">
        <f>SUM(LEN(",CO_MQ135|"),'Bloco 1 10s Com RTOS RX'!$H1111,LEN(",CO2_MQ135|"),'Bloco 1 10s Com RTOS RX'!$I1111,LEN(",Alcool_MQ135|"),'Bloco 1 10s Com RTOS RX'!$J1111,LEN(",Alcool_MQ135|"),'Bloco 1 10s Com RTOS RX'!$K1111,LEN(",Toluen_MQ135|"),'Bloco 1 10s Com RTOS RX'!$L1111,LEN(",MH4_MQ135|"),'Bloco 1 10s Com RTOS RX'!$M1111,LEN(",O3_MQ131|"),'Bloco 1 10s Com RTOS RX'!$N1111)*8</f>
        <v>672</v>
      </c>
    </row>
    <row r="1112" ht="15.75" customHeight="1">
      <c r="A1112" s="1" t="s">
        <v>12768</v>
      </c>
      <c r="B1112" s="1" t="s">
        <v>12769</v>
      </c>
      <c r="C1112" s="1" t="s">
        <v>8399</v>
      </c>
      <c r="D1112" s="1" t="s">
        <v>12770</v>
      </c>
      <c r="E1112" s="1" t="s">
        <v>1833</v>
      </c>
      <c r="F1112" s="1" t="s">
        <v>1833</v>
      </c>
      <c r="G1112" s="1" t="s">
        <v>1833</v>
      </c>
      <c r="H1112" s="1" t="s">
        <v>56</v>
      </c>
      <c r="I1112" s="1" t="s">
        <v>40</v>
      </c>
      <c r="J1112" s="1" t="s">
        <v>25</v>
      </c>
      <c r="K1112" s="1" t="s">
        <v>42</v>
      </c>
      <c r="L1112" s="1" t="s">
        <v>57</v>
      </c>
      <c r="M1112" s="1" t="s">
        <v>28</v>
      </c>
      <c r="N1112" s="1" t="s">
        <v>69</v>
      </c>
      <c r="O1112" s="1" t="s">
        <v>1833</v>
      </c>
      <c r="P1112" s="1" t="s">
        <v>1833</v>
      </c>
      <c r="Q1112" s="1" t="s">
        <v>3692</v>
      </c>
      <c r="R1112" s="1" t="s">
        <v>1833</v>
      </c>
      <c r="S1112" s="1" t="s">
        <v>3700</v>
      </c>
      <c r="T1112" s="1" t="s">
        <v>4371</v>
      </c>
      <c r="U1112" s="1" t="s">
        <v>1833</v>
      </c>
      <c r="V1112" s="1" t="s">
        <v>1833</v>
      </c>
      <c r="W1112" s="1" t="s">
        <v>3695</v>
      </c>
      <c r="X1112" s="1" t="s">
        <v>12771</v>
      </c>
      <c r="Y1112" s="2">
        <f>X1113-'Bloco 1 10s Com RTOS RX'!$X1112</f>
        <v>0.0001157407407</v>
      </c>
      <c r="Z1112" s="1">
        <f>SUM(LEN(",CO_MQ135|"),'Bloco 1 10s Com RTOS RX'!$H1112,LEN(",CO2_MQ135|"),'Bloco 1 10s Com RTOS RX'!$I1112,LEN(",Alcool_MQ135|"),'Bloco 1 10s Com RTOS RX'!$J1112,LEN(",Alcool_MQ135|"),'Bloco 1 10s Com RTOS RX'!$K1112,LEN(",Toluen_MQ135|"),'Bloco 1 10s Com RTOS RX'!$L1112,LEN(",MH4_MQ135|"),'Bloco 1 10s Com RTOS RX'!$M1112,LEN(",O3_MQ131|"),'Bloco 1 10s Com RTOS RX'!$N1112)*8</f>
        <v>672</v>
      </c>
    </row>
    <row r="1113" ht="15.75" customHeight="1">
      <c r="A1113" s="1" t="s">
        <v>12772</v>
      </c>
      <c r="B1113" s="1" t="s">
        <v>12773</v>
      </c>
      <c r="C1113" s="1" t="s">
        <v>8399</v>
      </c>
      <c r="D1113" s="1" t="s">
        <v>12774</v>
      </c>
      <c r="E1113" s="1" t="s">
        <v>1833</v>
      </c>
      <c r="F1113" s="1" t="s">
        <v>1833</v>
      </c>
      <c r="G1113" s="1" t="s">
        <v>1833</v>
      </c>
      <c r="H1113" s="1" t="s">
        <v>247</v>
      </c>
      <c r="I1113" s="1" t="s">
        <v>70</v>
      </c>
      <c r="J1113" s="1" t="s">
        <v>71</v>
      </c>
      <c r="K1113" s="1" t="s">
        <v>17</v>
      </c>
      <c r="L1113" s="1" t="s">
        <v>1023</v>
      </c>
      <c r="M1113" s="1" t="s">
        <v>19</v>
      </c>
      <c r="N1113" s="1" t="s">
        <v>75</v>
      </c>
      <c r="O1113" s="1" t="s">
        <v>1833</v>
      </c>
      <c r="P1113" s="1" t="s">
        <v>1833</v>
      </c>
      <c r="Q1113" s="1" t="s">
        <v>3692</v>
      </c>
      <c r="R1113" s="1" t="s">
        <v>1833</v>
      </c>
      <c r="S1113" s="1" t="s">
        <v>3700</v>
      </c>
      <c r="T1113" s="1" t="s">
        <v>4371</v>
      </c>
      <c r="U1113" s="1" t="s">
        <v>1833</v>
      </c>
      <c r="V1113" s="1" t="s">
        <v>1833</v>
      </c>
      <c r="W1113" s="1" t="s">
        <v>3695</v>
      </c>
      <c r="X1113" s="1" t="s">
        <v>12775</v>
      </c>
      <c r="Y1113" s="2">
        <f>X1114-'Bloco 1 10s Com RTOS RX'!$X1113</f>
        <v>0.0001157407407</v>
      </c>
      <c r="Z1113" s="1">
        <f>SUM(LEN(",CO_MQ135|"),'Bloco 1 10s Com RTOS RX'!$H1113,LEN(",CO2_MQ135|"),'Bloco 1 10s Com RTOS RX'!$I1113,LEN(",Alcool_MQ135|"),'Bloco 1 10s Com RTOS RX'!$J1113,LEN(",Alcool_MQ135|"),'Bloco 1 10s Com RTOS RX'!$K1113,LEN(",Toluen_MQ135|"),'Bloco 1 10s Com RTOS RX'!$L1113,LEN(",MH4_MQ135|"),'Bloco 1 10s Com RTOS RX'!$M1113,LEN(",O3_MQ131|"),'Bloco 1 10s Com RTOS RX'!$N1113)*8</f>
        <v>672</v>
      </c>
    </row>
    <row r="1114" ht="15.75" customHeight="1">
      <c r="A1114" s="1" t="s">
        <v>12776</v>
      </c>
      <c r="B1114" s="1" t="s">
        <v>12777</v>
      </c>
      <c r="C1114" s="1" t="s">
        <v>8399</v>
      </c>
      <c r="D1114" s="1" t="s">
        <v>12778</v>
      </c>
      <c r="E1114" s="1" t="s">
        <v>1833</v>
      </c>
      <c r="F1114" s="1" t="s">
        <v>1833</v>
      </c>
      <c r="G1114" s="1" t="s">
        <v>1833</v>
      </c>
      <c r="H1114" s="1" t="s">
        <v>137</v>
      </c>
      <c r="I1114" s="1" t="s">
        <v>3807</v>
      </c>
      <c r="J1114" s="1" t="s">
        <v>3808</v>
      </c>
      <c r="K1114" s="1" t="s">
        <v>26</v>
      </c>
      <c r="L1114" s="1" t="s">
        <v>140</v>
      </c>
      <c r="M1114" s="1" t="s">
        <v>28</v>
      </c>
      <c r="N1114" s="1" t="s">
        <v>75</v>
      </c>
      <c r="O1114" s="1" t="s">
        <v>1833</v>
      </c>
      <c r="P1114" s="1" t="s">
        <v>1833</v>
      </c>
      <c r="Q1114" s="1" t="s">
        <v>3692</v>
      </c>
      <c r="R1114" s="1" t="s">
        <v>1833</v>
      </c>
      <c r="S1114" s="1" t="s">
        <v>3700</v>
      </c>
      <c r="T1114" s="1" t="s">
        <v>4371</v>
      </c>
      <c r="U1114" s="1" t="s">
        <v>1833</v>
      </c>
      <c r="V1114" s="1" t="s">
        <v>1833</v>
      </c>
      <c r="W1114" s="1" t="s">
        <v>3695</v>
      </c>
      <c r="X1114" s="1" t="s">
        <v>6144</v>
      </c>
      <c r="Y1114" s="2">
        <f>X1115-'Bloco 1 10s Com RTOS RX'!$X1114</f>
        <v>0.0001273148148</v>
      </c>
      <c r="Z1114" s="1">
        <f>SUM(LEN(",CO_MQ135|"),'Bloco 1 10s Com RTOS RX'!$H1114,LEN(",CO2_MQ135|"),'Bloco 1 10s Com RTOS RX'!$I1114,LEN(",Alcool_MQ135|"),'Bloco 1 10s Com RTOS RX'!$J1114,LEN(",Alcool_MQ135|"),'Bloco 1 10s Com RTOS RX'!$K1114,LEN(",Toluen_MQ135|"),'Bloco 1 10s Com RTOS RX'!$L1114,LEN(",MH4_MQ135|"),'Bloco 1 10s Com RTOS RX'!$M1114,LEN(",O3_MQ131|"),'Bloco 1 10s Com RTOS RX'!$N1114)*8</f>
        <v>672</v>
      </c>
    </row>
    <row r="1115" ht="15.75" customHeight="1">
      <c r="A1115" s="1" t="s">
        <v>12779</v>
      </c>
      <c r="B1115" s="1" t="s">
        <v>12780</v>
      </c>
      <c r="C1115" s="1" t="s">
        <v>8399</v>
      </c>
      <c r="D1115" s="1" t="s">
        <v>12781</v>
      </c>
      <c r="E1115" s="1" t="s">
        <v>1833</v>
      </c>
      <c r="F1115" s="1" t="s">
        <v>1833</v>
      </c>
      <c r="G1115" s="1" t="s">
        <v>1833</v>
      </c>
      <c r="H1115" s="1" t="s">
        <v>247</v>
      </c>
      <c r="I1115" s="1" t="s">
        <v>70</v>
      </c>
      <c r="J1115" s="1" t="s">
        <v>71</v>
      </c>
      <c r="K1115" s="1" t="s">
        <v>17</v>
      </c>
      <c r="L1115" s="1" t="s">
        <v>1023</v>
      </c>
      <c r="M1115" s="1" t="s">
        <v>19</v>
      </c>
      <c r="N1115" s="1" t="s">
        <v>247</v>
      </c>
      <c r="O1115" s="1" t="s">
        <v>1833</v>
      </c>
      <c r="P1115" s="1" t="s">
        <v>1833</v>
      </c>
      <c r="Q1115" s="1" t="s">
        <v>3692</v>
      </c>
      <c r="R1115" s="1" t="s">
        <v>1833</v>
      </c>
      <c r="S1115" s="1" t="s">
        <v>3700</v>
      </c>
      <c r="T1115" s="1" t="s">
        <v>4371</v>
      </c>
      <c r="U1115" s="1" t="s">
        <v>1833</v>
      </c>
      <c r="V1115" s="1" t="s">
        <v>1833</v>
      </c>
      <c r="W1115" s="1" t="s">
        <v>3695</v>
      </c>
      <c r="X1115" s="1" t="s">
        <v>12782</v>
      </c>
      <c r="Y1115" s="2">
        <f>X1116-'Bloco 1 10s Com RTOS RX'!$X1115</f>
        <v>0.0001041666667</v>
      </c>
      <c r="Z1115" s="1">
        <f>SUM(LEN(",CO_MQ135|"),'Bloco 1 10s Com RTOS RX'!$H1115,LEN(",CO2_MQ135|"),'Bloco 1 10s Com RTOS RX'!$I1115,LEN(",Alcool_MQ135|"),'Bloco 1 10s Com RTOS RX'!$J1115,LEN(",Alcool_MQ135|"),'Bloco 1 10s Com RTOS RX'!$K1115,LEN(",Toluen_MQ135|"),'Bloco 1 10s Com RTOS RX'!$L1115,LEN(",MH4_MQ135|"),'Bloco 1 10s Com RTOS RX'!$M1115,LEN(",O3_MQ131|"),'Bloco 1 10s Com RTOS RX'!$N1115)*8</f>
        <v>672</v>
      </c>
    </row>
    <row r="1116" ht="15.75" customHeight="1">
      <c r="A1116" s="1" t="s">
        <v>12783</v>
      </c>
      <c r="B1116" s="1" t="s">
        <v>12784</v>
      </c>
      <c r="C1116" s="1" t="s">
        <v>8399</v>
      </c>
      <c r="D1116" s="1" t="s">
        <v>12785</v>
      </c>
      <c r="E1116" s="1" t="s">
        <v>1833</v>
      </c>
      <c r="F1116" s="1" t="s">
        <v>1833</v>
      </c>
      <c r="G1116" s="1" t="s">
        <v>1833</v>
      </c>
      <c r="H1116" s="1" t="s">
        <v>219</v>
      </c>
      <c r="I1116" s="1" t="s">
        <v>63</v>
      </c>
      <c r="J1116" s="1" t="s">
        <v>220</v>
      </c>
      <c r="K1116" s="1" t="s">
        <v>42</v>
      </c>
      <c r="L1116" s="1" t="s">
        <v>221</v>
      </c>
      <c r="M1116" s="1" t="s">
        <v>44</v>
      </c>
      <c r="N1116" s="1" t="s">
        <v>75</v>
      </c>
      <c r="O1116" s="1" t="s">
        <v>1833</v>
      </c>
      <c r="P1116" s="1" t="s">
        <v>1833</v>
      </c>
      <c r="Q1116" s="1" t="s">
        <v>3692</v>
      </c>
      <c r="R1116" s="1" t="s">
        <v>1833</v>
      </c>
      <c r="S1116" s="1" t="s">
        <v>3700</v>
      </c>
      <c r="T1116" s="1" t="s">
        <v>4371</v>
      </c>
      <c r="U1116" s="1" t="s">
        <v>1833</v>
      </c>
      <c r="V1116" s="1" t="s">
        <v>1833</v>
      </c>
      <c r="W1116" s="1" t="s">
        <v>3695</v>
      </c>
      <c r="X1116" s="1" t="s">
        <v>12786</v>
      </c>
      <c r="Y1116" s="2">
        <f>X1117-'Bloco 1 10s Com RTOS RX'!$X1116</f>
        <v>0.0001273148148</v>
      </c>
      <c r="Z1116" s="1">
        <f>SUM(LEN(",CO_MQ135|"),'Bloco 1 10s Com RTOS RX'!$H1116,LEN(",CO2_MQ135|"),'Bloco 1 10s Com RTOS RX'!$I1116,LEN(",Alcool_MQ135|"),'Bloco 1 10s Com RTOS RX'!$J1116,LEN(",Alcool_MQ135|"),'Bloco 1 10s Com RTOS RX'!$K1116,LEN(",Toluen_MQ135|"),'Bloco 1 10s Com RTOS RX'!$L1116,LEN(",MH4_MQ135|"),'Bloco 1 10s Com RTOS RX'!$M1116,LEN(",O3_MQ131|"),'Bloco 1 10s Com RTOS RX'!$N1116)*8</f>
        <v>672</v>
      </c>
    </row>
    <row r="1117" ht="15.75" customHeight="1">
      <c r="A1117" s="1" t="s">
        <v>12787</v>
      </c>
      <c r="B1117" s="1" t="s">
        <v>12788</v>
      </c>
      <c r="C1117" s="1" t="s">
        <v>8399</v>
      </c>
      <c r="D1117" s="1" t="s">
        <v>12789</v>
      </c>
      <c r="E1117" s="1" t="s">
        <v>1833</v>
      </c>
      <c r="F1117" s="1" t="s">
        <v>1833</v>
      </c>
      <c r="G1117" s="1" t="s">
        <v>1833</v>
      </c>
      <c r="H1117" s="1" t="s">
        <v>4141</v>
      </c>
      <c r="I1117" s="1" t="s">
        <v>163</v>
      </c>
      <c r="J1117" s="1" t="s">
        <v>784</v>
      </c>
      <c r="K1117" s="1" t="s">
        <v>103</v>
      </c>
      <c r="L1117" s="1" t="s">
        <v>785</v>
      </c>
      <c r="M1117" s="1" t="s">
        <v>110</v>
      </c>
      <c r="N1117" s="1" t="s">
        <v>131</v>
      </c>
      <c r="O1117" s="1" t="s">
        <v>1833</v>
      </c>
      <c r="P1117" s="1" t="s">
        <v>1833</v>
      </c>
      <c r="Q1117" s="1" t="s">
        <v>3692</v>
      </c>
      <c r="R1117" s="1" t="s">
        <v>1833</v>
      </c>
      <c r="S1117" s="1" t="s">
        <v>3700</v>
      </c>
      <c r="T1117" s="1" t="s">
        <v>4371</v>
      </c>
      <c r="U1117" s="1" t="s">
        <v>1833</v>
      </c>
      <c r="V1117" s="1" t="s">
        <v>1833</v>
      </c>
      <c r="W1117" s="1" t="s">
        <v>3695</v>
      </c>
      <c r="X1117" s="1" t="s">
        <v>12790</v>
      </c>
      <c r="Y1117" s="2">
        <f>X1118-'Bloco 1 10s Com RTOS RX'!$X1117</f>
        <v>0.0002314814815</v>
      </c>
      <c r="Z1117" s="1">
        <f>SUM(LEN(",CO_MQ135|"),'Bloco 1 10s Com RTOS RX'!$H1117,LEN(",CO2_MQ135|"),'Bloco 1 10s Com RTOS RX'!$I1117,LEN(",Alcool_MQ135|"),'Bloco 1 10s Com RTOS RX'!$J1117,LEN(",Alcool_MQ135|"),'Bloco 1 10s Com RTOS RX'!$K1117,LEN(",Toluen_MQ135|"),'Bloco 1 10s Com RTOS RX'!$L1117,LEN(",MH4_MQ135|"),'Bloco 1 10s Com RTOS RX'!$M1117,LEN(",O3_MQ131|"),'Bloco 1 10s Com RTOS RX'!$N1117)*8</f>
        <v>672</v>
      </c>
    </row>
    <row r="1118" ht="15.75" customHeight="1">
      <c r="A1118" s="1" t="s">
        <v>12791</v>
      </c>
      <c r="B1118" s="1" t="s">
        <v>12792</v>
      </c>
      <c r="C1118" s="1" t="s">
        <v>8399</v>
      </c>
      <c r="D1118" s="1" t="s">
        <v>12793</v>
      </c>
      <c r="E1118" s="1" t="s">
        <v>1833</v>
      </c>
      <c r="F1118" s="1" t="s">
        <v>1833</v>
      </c>
      <c r="G1118" s="1" t="s">
        <v>1833</v>
      </c>
      <c r="H1118" s="1" t="s">
        <v>3755</v>
      </c>
      <c r="I1118" s="1" t="s">
        <v>15</v>
      </c>
      <c r="J1118" s="1" t="s">
        <v>90</v>
      </c>
      <c r="K1118" s="1" t="s">
        <v>17</v>
      </c>
      <c r="L1118" s="1" t="s">
        <v>93</v>
      </c>
      <c r="M1118" s="1" t="s">
        <v>19</v>
      </c>
      <c r="N1118" s="1" t="s">
        <v>400</v>
      </c>
      <c r="O1118" s="1" t="s">
        <v>1833</v>
      </c>
      <c r="P1118" s="1" t="s">
        <v>1833</v>
      </c>
      <c r="Q1118" s="1" t="s">
        <v>3692</v>
      </c>
      <c r="R1118" s="1" t="s">
        <v>1833</v>
      </c>
      <c r="S1118" s="1" t="s">
        <v>3700</v>
      </c>
      <c r="T1118" s="1" t="s">
        <v>4371</v>
      </c>
      <c r="U1118" s="1" t="s">
        <v>1833</v>
      </c>
      <c r="V1118" s="1" t="s">
        <v>1833</v>
      </c>
      <c r="W1118" s="1" t="s">
        <v>3695</v>
      </c>
      <c r="X1118" s="1" t="s">
        <v>12794</v>
      </c>
      <c r="Y1118" s="2">
        <f>X1119-'Bloco 1 10s Com RTOS RX'!$X1118</f>
        <v>0.0001157407407</v>
      </c>
      <c r="Z1118" s="1">
        <f>SUM(LEN(",CO_MQ135|"),'Bloco 1 10s Com RTOS RX'!$H1118,LEN(",CO2_MQ135|"),'Bloco 1 10s Com RTOS RX'!$I1118,LEN(",Alcool_MQ135|"),'Bloco 1 10s Com RTOS RX'!$J1118,LEN(",Alcool_MQ135|"),'Bloco 1 10s Com RTOS RX'!$K1118,LEN(",Toluen_MQ135|"),'Bloco 1 10s Com RTOS RX'!$L1118,LEN(",MH4_MQ135|"),'Bloco 1 10s Com RTOS RX'!$M1118,LEN(",O3_MQ131|"),'Bloco 1 10s Com RTOS RX'!$N1118)*8</f>
        <v>672</v>
      </c>
    </row>
    <row r="1119" ht="15.75" customHeight="1">
      <c r="A1119" s="1" t="s">
        <v>12795</v>
      </c>
      <c r="B1119" s="1" t="s">
        <v>12796</v>
      </c>
      <c r="C1119" s="1" t="s">
        <v>8399</v>
      </c>
      <c r="D1119" s="1" t="s">
        <v>12797</v>
      </c>
      <c r="E1119" s="1" t="s">
        <v>1833</v>
      </c>
      <c r="F1119" s="1" t="s">
        <v>1833</v>
      </c>
      <c r="G1119" s="1" t="s">
        <v>1833</v>
      </c>
      <c r="H1119" s="1" t="s">
        <v>336</v>
      </c>
      <c r="I1119" s="1" t="s">
        <v>3807</v>
      </c>
      <c r="J1119" s="1" t="s">
        <v>3808</v>
      </c>
      <c r="K1119" s="1" t="s">
        <v>26</v>
      </c>
      <c r="L1119" s="1" t="s">
        <v>140</v>
      </c>
      <c r="M1119" s="1" t="s">
        <v>28</v>
      </c>
      <c r="N1119" s="1" t="s">
        <v>75</v>
      </c>
      <c r="O1119" s="1" t="s">
        <v>1833</v>
      </c>
      <c r="P1119" s="1" t="s">
        <v>1833</v>
      </c>
      <c r="Q1119" s="1" t="s">
        <v>3692</v>
      </c>
      <c r="R1119" s="1" t="s">
        <v>1833</v>
      </c>
      <c r="S1119" s="1" t="s">
        <v>3700</v>
      </c>
      <c r="T1119" s="1" t="s">
        <v>4371</v>
      </c>
      <c r="U1119" s="1" t="s">
        <v>1833</v>
      </c>
      <c r="V1119" s="1" t="s">
        <v>1833</v>
      </c>
      <c r="W1119" s="1" t="s">
        <v>3695</v>
      </c>
      <c r="X1119" s="1" t="s">
        <v>12798</v>
      </c>
      <c r="Y1119" s="2">
        <f>X1120-'Bloco 1 10s Com RTOS RX'!$X1119</f>
        <v>0.0001157407407</v>
      </c>
      <c r="Z1119" s="1">
        <f>SUM(LEN(",CO_MQ135|"),'Bloco 1 10s Com RTOS RX'!$H1119,LEN(",CO2_MQ135|"),'Bloco 1 10s Com RTOS RX'!$I1119,LEN(",Alcool_MQ135|"),'Bloco 1 10s Com RTOS RX'!$J1119,LEN(",Alcool_MQ135|"),'Bloco 1 10s Com RTOS RX'!$K1119,LEN(",Toluen_MQ135|"),'Bloco 1 10s Com RTOS RX'!$L1119,LEN(",MH4_MQ135|"),'Bloco 1 10s Com RTOS RX'!$M1119,LEN(",O3_MQ131|"),'Bloco 1 10s Com RTOS RX'!$N1119)*8</f>
        <v>672</v>
      </c>
    </row>
    <row r="1120" ht="15.75" customHeight="1">
      <c r="A1120" s="1" t="s">
        <v>12799</v>
      </c>
      <c r="B1120" s="1" t="s">
        <v>12800</v>
      </c>
      <c r="C1120" s="1" t="s">
        <v>8399</v>
      </c>
      <c r="D1120" s="1" t="s">
        <v>12801</v>
      </c>
      <c r="E1120" s="1" t="s">
        <v>1833</v>
      </c>
      <c r="F1120" s="1" t="s">
        <v>1833</v>
      </c>
      <c r="G1120" s="1" t="s">
        <v>1833</v>
      </c>
      <c r="H1120" s="1" t="s">
        <v>317</v>
      </c>
      <c r="I1120" s="1" t="s">
        <v>186</v>
      </c>
      <c r="J1120" s="1" t="s">
        <v>318</v>
      </c>
      <c r="K1120" s="1" t="s">
        <v>83</v>
      </c>
      <c r="L1120" s="1" t="s">
        <v>211</v>
      </c>
      <c r="M1120" s="1" t="s">
        <v>152</v>
      </c>
      <c r="N1120" s="1" t="s">
        <v>75</v>
      </c>
      <c r="O1120" s="1" t="s">
        <v>1833</v>
      </c>
      <c r="P1120" s="1" t="s">
        <v>1833</v>
      </c>
      <c r="Q1120" s="1" t="s">
        <v>3692</v>
      </c>
      <c r="R1120" s="1" t="s">
        <v>1833</v>
      </c>
      <c r="S1120" s="1" t="s">
        <v>3700</v>
      </c>
      <c r="T1120" s="1" t="s">
        <v>4371</v>
      </c>
      <c r="U1120" s="1" t="s">
        <v>1833</v>
      </c>
      <c r="V1120" s="1" t="s">
        <v>1833</v>
      </c>
      <c r="W1120" s="1" t="s">
        <v>3695</v>
      </c>
      <c r="X1120" s="1" t="s">
        <v>12802</v>
      </c>
      <c r="Y1120" s="2">
        <f>X1121-'Bloco 1 10s Com RTOS RX'!$X1120</f>
        <v>0.0001157407407</v>
      </c>
      <c r="Z1120" s="1">
        <f>SUM(LEN(",CO_MQ135|"),'Bloco 1 10s Com RTOS RX'!$H1120,LEN(",CO2_MQ135|"),'Bloco 1 10s Com RTOS RX'!$I1120,LEN(",Alcool_MQ135|"),'Bloco 1 10s Com RTOS RX'!$J1120,LEN(",Alcool_MQ135|"),'Bloco 1 10s Com RTOS RX'!$K1120,LEN(",Toluen_MQ135|"),'Bloco 1 10s Com RTOS RX'!$L1120,LEN(",MH4_MQ135|"),'Bloco 1 10s Com RTOS RX'!$M1120,LEN(",O3_MQ131|"),'Bloco 1 10s Com RTOS RX'!$N1120)*8</f>
        <v>672</v>
      </c>
    </row>
    <row r="1121" ht="15.75" customHeight="1">
      <c r="A1121" s="1" t="s">
        <v>12803</v>
      </c>
      <c r="B1121" s="1" t="s">
        <v>12804</v>
      </c>
      <c r="C1121" s="1" t="s">
        <v>8399</v>
      </c>
      <c r="D1121" s="1" t="s">
        <v>12805</v>
      </c>
      <c r="E1121" s="1" t="s">
        <v>1833</v>
      </c>
      <c r="F1121" s="1" t="s">
        <v>1833</v>
      </c>
      <c r="G1121" s="1" t="s">
        <v>1833</v>
      </c>
      <c r="H1121" s="1" t="s">
        <v>209</v>
      </c>
      <c r="I1121" s="1" t="s">
        <v>186</v>
      </c>
      <c r="J1121" s="1" t="s">
        <v>3859</v>
      </c>
      <c r="K1121" s="1" t="s">
        <v>83</v>
      </c>
      <c r="L1121" s="1" t="s">
        <v>211</v>
      </c>
      <c r="M1121" s="1" t="s">
        <v>152</v>
      </c>
      <c r="N1121" s="1" t="s">
        <v>75</v>
      </c>
      <c r="O1121" s="1" t="s">
        <v>1833</v>
      </c>
      <c r="P1121" s="1" t="s">
        <v>1833</v>
      </c>
      <c r="Q1121" s="1" t="s">
        <v>3692</v>
      </c>
      <c r="R1121" s="1" t="s">
        <v>1833</v>
      </c>
      <c r="S1121" s="1" t="s">
        <v>3700</v>
      </c>
      <c r="T1121" s="1" t="s">
        <v>4371</v>
      </c>
      <c r="U1121" s="1" t="s">
        <v>1833</v>
      </c>
      <c r="V1121" s="1" t="s">
        <v>1833</v>
      </c>
      <c r="W1121" s="1" t="s">
        <v>3695</v>
      </c>
      <c r="X1121" s="1" t="s">
        <v>12806</v>
      </c>
      <c r="Y1121" s="2">
        <f>X1122-'Bloco 1 10s Com RTOS RX'!$X1121</f>
        <v>0.0001157407407</v>
      </c>
      <c r="Z1121" s="1">
        <f>SUM(LEN(",CO_MQ135|"),'Bloco 1 10s Com RTOS RX'!$H1121,LEN(",CO2_MQ135|"),'Bloco 1 10s Com RTOS RX'!$I1121,LEN(",Alcool_MQ135|"),'Bloco 1 10s Com RTOS RX'!$J1121,LEN(",Alcool_MQ135|"),'Bloco 1 10s Com RTOS RX'!$K1121,LEN(",Toluen_MQ135|"),'Bloco 1 10s Com RTOS RX'!$L1121,LEN(",MH4_MQ135|"),'Bloco 1 10s Com RTOS RX'!$M1121,LEN(",O3_MQ131|"),'Bloco 1 10s Com RTOS RX'!$N1121)*8</f>
        <v>672</v>
      </c>
    </row>
    <row r="1122" ht="15.75" customHeight="1">
      <c r="A1122" s="1" t="s">
        <v>12807</v>
      </c>
      <c r="B1122" s="1" t="s">
        <v>12808</v>
      </c>
      <c r="C1122" s="1" t="s">
        <v>8399</v>
      </c>
      <c r="D1122" s="1" t="s">
        <v>12809</v>
      </c>
      <c r="E1122" s="1" t="s">
        <v>1833</v>
      </c>
      <c r="F1122" s="1" t="s">
        <v>1833</v>
      </c>
      <c r="G1122" s="1" t="s">
        <v>1833</v>
      </c>
      <c r="H1122" s="1" t="s">
        <v>596</v>
      </c>
      <c r="I1122" s="1" t="s">
        <v>308</v>
      </c>
      <c r="J1122" s="1" t="s">
        <v>597</v>
      </c>
      <c r="K1122" s="1" t="s">
        <v>3720</v>
      </c>
      <c r="L1122" s="1" t="s">
        <v>303</v>
      </c>
      <c r="M1122" s="1" t="s">
        <v>110</v>
      </c>
      <c r="N1122" s="1" t="s">
        <v>131</v>
      </c>
      <c r="O1122" s="1" t="s">
        <v>1833</v>
      </c>
      <c r="P1122" s="1" t="s">
        <v>1833</v>
      </c>
      <c r="Q1122" s="1" t="s">
        <v>3692</v>
      </c>
      <c r="R1122" s="1" t="s">
        <v>1833</v>
      </c>
      <c r="S1122" s="1" t="s">
        <v>3700</v>
      </c>
      <c r="T1122" s="1" t="s">
        <v>4371</v>
      </c>
      <c r="U1122" s="1" t="s">
        <v>1833</v>
      </c>
      <c r="V1122" s="1" t="s">
        <v>1833</v>
      </c>
      <c r="W1122" s="1" t="s">
        <v>3695</v>
      </c>
      <c r="X1122" s="1" t="s">
        <v>12810</v>
      </c>
      <c r="Y1122" s="2">
        <f>X1123-'Bloco 1 10s Com RTOS RX'!$X1122</f>
        <v>0.0001157407407</v>
      </c>
      <c r="Z1122" s="1">
        <f>SUM(LEN(",CO_MQ135|"),'Bloco 1 10s Com RTOS RX'!$H1122,LEN(",CO2_MQ135|"),'Bloco 1 10s Com RTOS RX'!$I1122,LEN(",Alcool_MQ135|"),'Bloco 1 10s Com RTOS RX'!$J1122,LEN(",Alcool_MQ135|"),'Bloco 1 10s Com RTOS RX'!$K1122,LEN(",Toluen_MQ135|"),'Bloco 1 10s Com RTOS RX'!$L1122,LEN(",MH4_MQ135|"),'Bloco 1 10s Com RTOS RX'!$M1122,LEN(",O3_MQ131|"),'Bloco 1 10s Com RTOS RX'!$N1122)*8</f>
        <v>672</v>
      </c>
    </row>
    <row r="1123" ht="15.75" customHeight="1">
      <c r="A1123" s="1" t="s">
        <v>12811</v>
      </c>
      <c r="B1123" s="1" t="s">
        <v>12812</v>
      </c>
      <c r="C1123" s="1" t="s">
        <v>8399</v>
      </c>
      <c r="D1123" s="1" t="s">
        <v>12813</v>
      </c>
      <c r="E1123" s="1" t="s">
        <v>1833</v>
      </c>
      <c r="F1123" s="1" t="s">
        <v>1833</v>
      </c>
      <c r="G1123" s="1" t="s">
        <v>1833</v>
      </c>
      <c r="H1123" s="1" t="s">
        <v>56</v>
      </c>
      <c r="I1123" s="1" t="s">
        <v>40</v>
      </c>
      <c r="J1123" s="1" t="s">
        <v>25</v>
      </c>
      <c r="K1123" s="1" t="s">
        <v>42</v>
      </c>
      <c r="L1123" s="1" t="s">
        <v>57</v>
      </c>
      <c r="M1123" s="1" t="s">
        <v>28</v>
      </c>
      <c r="N1123" s="1" t="s">
        <v>400</v>
      </c>
      <c r="O1123" s="1" t="s">
        <v>1833</v>
      </c>
      <c r="P1123" s="1" t="s">
        <v>1833</v>
      </c>
      <c r="Q1123" s="1" t="s">
        <v>3692</v>
      </c>
      <c r="R1123" s="1" t="s">
        <v>1833</v>
      </c>
      <c r="S1123" s="1" t="s">
        <v>3700</v>
      </c>
      <c r="T1123" s="1" t="s">
        <v>4371</v>
      </c>
      <c r="U1123" s="1" t="s">
        <v>1833</v>
      </c>
      <c r="V1123" s="1" t="s">
        <v>1833</v>
      </c>
      <c r="W1123" s="1" t="s">
        <v>3695</v>
      </c>
      <c r="X1123" s="1" t="s">
        <v>12814</v>
      </c>
      <c r="Y1123" s="2">
        <f>X1124-'Bloco 1 10s Com RTOS RX'!$X1123</f>
        <v>0.0001157407407</v>
      </c>
      <c r="Z1123" s="1">
        <f>SUM(LEN(",CO_MQ135|"),'Bloco 1 10s Com RTOS RX'!$H1123,LEN(",CO2_MQ135|"),'Bloco 1 10s Com RTOS RX'!$I1123,LEN(",Alcool_MQ135|"),'Bloco 1 10s Com RTOS RX'!$J1123,LEN(",Alcool_MQ135|"),'Bloco 1 10s Com RTOS RX'!$K1123,LEN(",Toluen_MQ135|"),'Bloco 1 10s Com RTOS RX'!$L1123,LEN(",MH4_MQ135|"),'Bloco 1 10s Com RTOS RX'!$M1123,LEN(",O3_MQ131|"),'Bloco 1 10s Com RTOS RX'!$N1123)*8</f>
        <v>672</v>
      </c>
    </row>
    <row r="1124" ht="15.75" customHeight="1">
      <c r="A1124" s="1" t="s">
        <v>12815</v>
      </c>
      <c r="B1124" s="1" t="s">
        <v>12816</v>
      </c>
      <c r="C1124" s="1" t="s">
        <v>8399</v>
      </c>
      <c r="D1124" s="1" t="s">
        <v>12817</v>
      </c>
      <c r="E1124" s="1" t="s">
        <v>1833</v>
      </c>
      <c r="F1124" s="1" t="s">
        <v>1833</v>
      </c>
      <c r="G1124" s="1" t="s">
        <v>1833</v>
      </c>
      <c r="H1124" s="1" t="s">
        <v>219</v>
      </c>
      <c r="I1124" s="1" t="s">
        <v>63</v>
      </c>
      <c r="J1124" s="1" t="s">
        <v>220</v>
      </c>
      <c r="K1124" s="1" t="s">
        <v>42</v>
      </c>
      <c r="L1124" s="1" t="s">
        <v>221</v>
      </c>
      <c r="M1124" s="1" t="s">
        <v>44</v>
      </c>
      <c r="N1124" s="1" t="s">
        <v>400</v>
      </c>
      <c r="O1124" s="1" t="s">
        <v>1833</v>
      </c>
      <c r="P1124" s="1" t="s">
        <v>1833</v>
      </c>
      <c r="Q1124" s="1" t="s">
        <v>3692</v>
      </c>
      <c r="R1124" s="1" t="s">
        <v>1833</v>
      </c>
      <c r="S1124" s="1" t="s">
        <v>3700</v>
      </c>
      <c r="T1124" s="1" t="s">
        <v>4371</v>
      </c>
      <c r="U1124" s="1" t="s">
        <v>1833</v>
      </c>
      <c r="V1124" s="1" t="s">
        <v>1833</v>
      </c>
      <c r="W1124" s="1" t="s">
        <v>3695</v>
      </c>
      <c r="X1124" s="1" t="s">
        <v>12818</v>
      </c>
      <c r="Y1124" s="2">
        <f>X1125-'Bloco 1 10s Com RTOS RX'!$X1124</f>
        <v>0.0001157407407</v>
      </c>
      <c r="Z1124" s="1">
        <f>SUM(LEN(",CO_MQ135|"),'Bloco 1 10s Com RTOS RX'!$H1124,LEN(",CO2_MQ135|"),'Bloco 1 10s Com RTOS RX'!$I1124,LEN(",Alcool_MQ135|"),'Bloco 1 10s Com RTOS RX'!$J1124,LEN(",Alcool_MQ135|"),'Bloco 1 10s Com RTOS RX'!$K1124,LEN(",Toluen_MQ135|"),'Bloco 1 10s Com RTOS RX'!$L1124,LEN(",MH4_MQ135|"),'Bloco 1 10s Com RTOS RX'!$M1124,LEN(",O3_MQ131|"),'Bloco 1 10s Com RTOS RX'!$N1124)*8</f>
        <v>672</v>
      </c>
    </row>
    <row r="1125" ht="15.75" customHeight="1">
      <c r="A1125" s="1" t="s">
        <v>12819</v>
      </c>
      <c r="B1125" s="1" t="s">
        <v>12820</v>
      </c>
      <c r="C1125" s="1" t="s">
        <v>8399</v>
      </c>
      <c r="D1125" s="1" t="s">
        <v>12821</v>
      </c>
      <c r="E1125" s="1" t="s">
        <v>1833</v>
      </c>
      <c r="F1125" s="1" t="s">
        <v>1833</v>
      </c>
      <c r="G1125" s="1" t="s">
        <v>1833</v>
      </c>
      <c r="H1125" s="1" t="s">
        <v>219</v>
      </c>
      <c r="I1125" s="1" t="s">
        <v>63</v>
      </c>
      <c r="J1125" s="1" t="s">
        <v>220</v>
      </c>
      <c r="K1125" s="1" t="s">
        <v>42</v>
      </c>
      <c r="L1125" s="1" t="s">
        <v>221</v>
      </c>
      <c r="M1125" s="1" t="s">
        <v>44</v>
      </c>
      <c r="N1125" s="1" t="s">
        <v>400</v>
      </c>
      <c r="O1125" s="1" t="s">
        <v>1833</v>
      </c>
      <c r="P1125" s="1" t="s">
        <v>1833</v>
      </c>
      <c r="Q1125" s="1" t="s">
        <v>3692</v>
      </c>
      <c r="R1125" s="1" t="s">
        <v>1833</v>
      </c>
      <c r="S1125" s="1" t="s">
        <v>3700</v>
      </c>
      <c r="T1125" s="1" t="s">
        <v>4371</v>
      </c>
      <c r="U1125" s="1" t="s">
        <v>1833</v>
      </c>
      <c r="V1125" s="1" t="s">
        <v>1833</v>
      </c>
      <c r="W1125" s="1" t="s">
        <v>3695</v>
      </c>
      <c r="X1125" s="1" t="s">
        <v>12822</v>
      </c>
      <c r="Y1125" s="2">
        <f>X1126-'Bloco 1 10s Com RTOS RX'!$X1125</f>
        <v>0.0001157407407</v>
      </c>
      <c r="Z1125" s="1">
        <f>SUM(LEN(",CO_MQ135|"),'Bloco 1 10s Com RTOS RX'!$H1125,LEN(",CO2_MQ135|"),'Bloco 1 10s Com RTOS RX'!$I1125,LEN(",Alcool_MQ135|"),'Bloco 1 10s Com RTOS RX'!$J1125,LEN(",Alcool_MQ135|"),'Bloco 1 10s Com RTOS RX'!$K1125,LEN(",Toluen_MQ135|"),'Bloco 1 10s Com RTOS RX'!$L1125,LEN(",MH4_MQ135|"),'Bloco 1 10s Com RTOS RX'!$M1125,LEN(",O3_MQ131|"),'Bloco 1 10s Com RTOS RX'!$N1125)*8</f>
        <v>672</v>
      </c>
    </row>
    <row r="1126" ht="15.75" customHeight="1">
      <c r="A1126" s="1" t="s">
        <v>12823</v>
      </c>
      <c r="B1126" s="1" t="s">
        <v>12824</v>
      </c>
      <c r="C1126" s="1" t="s">
        <v>8399</v>
      </c>
      <c r="D1126" s="1" t="s">
        <v>12825</v>
      </c>
      <c r="E1126" s="1" t="s">
        <v>1833</v>
      </c>
      <c r="F1126" s="1" t="s">
        <v>1833</v>
      </c>
      <c r="G1126" s="1" t="s">
        <v>1833</v>
      </c>
      <c r="H1126" s="1" t="s">
        <v>116</v>
      </c>
      <c r="I1126" s="1" t="s">
        <v>117</v>
      </c>
      <c r="J1126" s="1" t="s">
        <v>220</v>
      </c>
      <c r="K1126" s="1" t="s">
        <v>42</v>
      </c>
      <c r="L1126" s="1" t="s">
        <v>221</v>
      </c>
      <c r="M1126" s="1" t="s">
        <v>44</v>
      </c>
      <c r="N1126" s="1" t="s">
        <v>75</v>
      </c>
      <c r="O1126" s="1" t="s">
        <v>1833</v>
      </c>
      <c r="P1126" s="1" t="s">
        <v>1833</v>
      </c>
      <c r="Q1126" s="1" t="s">
        <v>3692</v>
      </c>
      <c r="R1126" s="1" t="s">
        <v>1833</v>
      </c>
      <c r="S1126" s="1" t="s">
        <v>3700</v>
      </c>
      <c r="T1126" s="1" t="s">
        <v>4371</v>
      </c>
      <c r="U1126" s="1" t="s">
        <v>1833</v>
      </c>
      <c r="V1126" s="1" t="s">
        <v>1833</v>
      </c>
      <c r="W1126" s="1" t="s">
        <v>3695</v>
      </c>
      <c r="X1126" s="1" t="s">
        <v>6175</v>
      </c>
      <c r="Y1126" s="2">
        <f>X1127-'Bloco 1 10s Com RTOS RX'!$X1126</f>
        <v>0.0001157407407</v>
      </c>
      <c r="Z1126" s="1">
        <f>SUM(LEN(",CO_MQ135|"),'Bloco 1 10s Com RTOS RX'!$H1126,LEN(",CO2_MQ135|"),'Bloco 1 10s Com RTOS RX'!$I1126,LEN(",Alcool_MQ135|"),'Bloco 1 10s Com RTOS RX'!$J1126,LEN(",Alcool_MQ135|"),'Bloco 1 10s Com RTOS RX'!$K1126,LEN(",Toluen_MQ135|"),'Bloco 1 10s Com RTOS RX'!$L1126,LEN(",MH4_MQ135|"),'Bloco 1 10s Com RTOS RX'!$M1126,LEN(",O3_MQ131|"),'Bloco 1 10s Com RTOS RX'!$N1126)*8</f>
        <v>672</v>
      </c>
    </row>
    <row r="1127" ht="15.75" customHeight="1">
      <c r="A1127" s="1" t="s">
        <v>12826</v>
      </c>
      <c r="B1127" s="1" t="s">
        <v>12827</v>
      </c>
      <c r="C1127" s="1" t="s">
        <v>8399</v>
      </c>
      <c r="D1127" s="1" t="s">
        <v>12828</v>
      </c>
      <c r="E1127" s="1" t="s">
        <v>1833</v>
      </c>
      <c r="F1127" s="1" t="s">
        <v>1833</v>
      </c>
      <c r="G1127" s="1" t="s">
        <v>1833</v>
      </c>
      <c r="H1127" s="1" t="s">
        <v>122</v>
      </c>
      <c r="I1127" s="1" t="s">
        <v>40</v>
      </c>
      <c r="J1127" s="1" t="s">
        <v>41</v>
      </c>
      <c r="K1127" s="1" t="s">
        <v>42</v>
      </c>
      <c r="L1127" s="1" t="s">
        <v>123</v>
      </c>
      <c r="M1127" s="1" t="s">
        <v>44</v>
      </c>
      <c r="N1127" s="1" t="s">
        <v>89</v>
      </c>
      <c r="O1127" s="1" t="s">
        <v>1833</v>
      </c>
      <c r="P1127" s="1" t="s">
        <v>1833</v>
      </c>
      <c r="Q1127" s="1" t="s">
        <v>3692</v>
      </c>
      <c r="R1127" s="1" t="s">
        <v>1833</v>
      </c>
      <c r="S1127" s="1" t="s">
        <v>3700</v>
      </c>
      <c r="T1127" s="1" t="s">
        <v>4371</v>
      </c>
      <c r="U1127" s="1" t="s">
        <v>1833</v>
      </c>
      <c r="V1127" s="1" t="s">
        <v>1833</v>
      </c>
      <c r="W1127" s="1" t="s">
        <v>3695</v>
      </c>
      <c r="X1127" s="1" t="s">
        <v>12829</v>
      </c>
      <c r="Y1127" s="2">
        <f>X1128-'Bloco 1 10s Com RTOS RX'!$X1127</f>
        <v>0.0001157407407</v>
      </c>
      <c r="Z1127" s="1">
        <f>SUM(LEN(",CO_MQ135|"),'Bloco 1 10s Com RTOS RX'!$H1127,LEN(",CO2_MQ135|"),'Bloco 1 10s Com RTOS RX'!$I1127,LEN(",Alcool_MQ135|"),'Bloco 1 10s Com RTOS RX'!$J1127,LEN(",Alcool_MQ135|"),'Bloco 1 10s Com RTOS RX'!$K1127,LEN(",Toluen_MQ135|"),'Bloco 1 10s Com RTOS RX'!$L1127,LEN(",MH4_MQ135|"),'Bloco 1 10s Com RTOS RX'!$M1127,LEN(",O3_MQ131|"),'Bloco 1 10s Com RTOS RX'!$N1127)*8</f>
        <v>672</v>
      </c>
    </row>
    <row r="1128" ht="15.75" customHeight="1">
      <c r="A1128" s="1" t="s">
        <v>12830</v>
      </c>
      <c r="B1128" s="1" t="s">
        <v>12831</v>
      </c>
      <c r="C1128" s="1" t="s">
        <v>8399</v>
      </c>
      <c r="D1128" s="1" t="s">
        <v>12832</v>
      </c>
      <c r="E1128" s="1" t="s">
        <v>1833</v>
      </c>
      <c r="F1128" s="1" t="s">
        <v>1833</v>
      </c>
      <c r="G1128" s="1" t="s">
        <v>1833</v>
      </c>
      <c r="H1128" s="1" t="s">
        <v>56</v>
      </c>
      <c r="I1128" s="1" t="s">
        <v>40</v>
      </c>
      <c r="J1128" s="1" t="s">
        <v>25</v>
      </c>
      <c r="K1128" s="1" t="s">
        <v>42</v>
      </c>
      <c r="L1128" s="1" t="s">
        <v>57</v>
      </c>
      <c r="M1128" s="1" t="s">
        <v>28</v>
      </c>
      <c r="N1128" s="1" t="s">
        <v>75</v>
      </c>
      <c r="O1128" s="1" t="s">
        <v>1833</v>
      </c>
      <c r="P1128" s="1" t="s">
        <v>1833</v>
      </c>
      <c r="Q1128" s="1" t="s">
        <v>3692</v>
      </c>
      <c r="R1128" s="1" t="s">
        <v>1833</v>
      </c>
      <c r="S1128" s="1" t="s">
        <v>3700</v>
      </c>
      <c r="T1128" s="1" t="s">
        <v>4371</v>
      </c>
      <c r="U1128" s="1" t="s">
        <v>1833</v>
      </c>
      <c r="V1128" s="1" t="s">
        <v>1833</v>
      </c>
      <c r="W1128" s="1" t="s">
        <v>3695</v>
      </c>
      <c r="X1128" s="1" t="s">
        <v>12833</v>
      </c>
      <c r="Y1128" s="2">
        <f>X1129-'Bloco 1 10s Com RTOS RX'!$X1128</f>
        <v>0.0001157407407</v>
      </c>
      <c r="Z1128" s="1">
        <f>SUM(LEN(",CO_MQ135|"),'Bloco 1 10s Com RTOS RX'!$H1128,LEN(",CO2_MQ135|"),'Bloco 1 10s Com RTOS RX'!$I1128,LEN(",Alcool_MQ135|"),'Bloco 1 10s Com RTOS RX'!$J1128,LEN(",Alcool_MQ135|"),'Bloco 1 10s Com RTOS RX'!$K1128,LEN(",Toluen_MQ135|"),'Bloco 1 10s Com RTOS RX'!$L1128,LEN(",MH4_MQ135|"),'Bloco 1 10s Com RTOS RX'!$M1128,LEN(",O3_MQ131|"),'Bloco 1 10s Com RTOS RX'!$N1128)*8</f>
        <v>672</v>
      </c>
    </row>
    <row r="1129" ht="15.75" customHeight="1">
      <c r="A1129" s="1" t="s">
        <v>12834</v>
      </c>
      <c r="B1129" s="1" t="s">
        <v>12835</v>
      </c>
      <c r="C1129" s="1" t="s">
        <v>8399</v>
      </c>
      <c r="D1129" s="1" t="s">
        <v>12836</v>
      </c>
      <c r="E1129" s="1" t="s">
        <v>1833</v>
      </c>
      <c r="F1129" s="1" t="s">
        <v>1833</v>
      </c>
      <c r="G1129" s="1" t="s">
        <v>1833</v>
      </c>
      <c r="H1129" s="1" t="s">
        <v>474</v>
      </c>
      <c r="I1129" s="1" t="s">
        <v>107</v>
      </c>
      <c r="J1129" s="1" t="s">
        <v>187</v>
      </c>
      <c r="K1129" s="1" t="s">
        <v>103</v>
      </c>
      <c r="L1129" s="1" t="s">
        <v>780</v>
      </c>
      <c r="M1129" s="1" t="s">
        <v>152</v>
      </c>
      <c r="N1129" s="1" t="s">
        <v>75</v>
      </c>
      <c r="O1129" s="1" t="s">
        <v>1833</v>
      </c>
      <c r="P1129" s="1" t="s">
        <v>1833</v>
      </c>
      <c r="Q1129" s="1" t="s">
        <v>3692</v>
      </c>
      <c r="R1129" s="1" t="s">
        <v>1833</v>
      </c>
      <c r="S1129" s="1" t="s">
        <v>3700</v>
      </c>
      <c r="T1129" s="1" t="s">
        <v>4371</v>
      </c>
      <c r="U1129" s="1" t="s">
        <v>1833</v>
      </c>
      <c r="V1129" s="1" t="s">
        <v>1833</v>
      </c>
      <c r="W1129" s="1" t="s">
        <v>3695</v>
      </c>
      <c r="X1129" s="1" t="s">
        <v>12837</v>
      </c>
      <c r="Y1129" s="2">
        <f>X1130-'Bloco 1 10s Com RTOS RX'!$X1129</f>
        <v>0.0001157407407</v>
      </c>
      <c r="Z1129" s="1">
        <f>SUM(LEN(",CO_MQ135|"),'Bloco 1 10s Com RTOS RX'!$H1129,LEN(",CO2_MQ135|"),'Bloco 1 10s Com RTOS RX'!$I1129,LEN(",Alcool_MQ135|"),'Bloco 1 10s Com RTOS RX'!$J1129,LEN(",Alcool_MQ135|"),'Bloco 1 10s Com RTOS RX'!$K1129,LEN(",Toluen_MQ135|"),'Bloco 1 10s Com RTOS RX'!$L1129,LEN(",MH4_MQ135|"),'Bloco 1 10s Com RTOS RX'!$M1129,LEN(",O3_MQ131|"),'Bloco 1 10s Com RTOS RX'!$N1129)*8</f>
        <v>672</v>
      </c>
    </row>
    <row r="1130" ht="15.75" customHeight="1">
      <c r="A1130" s="1" t="s">
        <v>12838</v>
      </c>
      <c r="B1130" s="1" t="s">
        <v>12839</v>
      </c>
      <c r="C1130" s="1" t="s">
        <v>8399</v>
      </c>
      <c r="D1130" s="1" t="s">
        <v>12840</v>
      </c>
      <c r="E1130" s="1" t="s">
        <v>1833</v>
      </c>
      <c r="F1130" s="1" t="s">
        <v>1833</v>
      </c>
      <c r="G1130" s="1" t="s">
        <v>1833</v>
      </c>
      <c r="H1130" s="1" t="s">
        <v>131</v>
      </c>
      <c r="I1130" s="1" t="s">
        <v>76</v>
      </c>
      <c r="J1130" s="1" t="s">
        <v>77</v>
      </c>
      <c r="K1130" s="1" t="s">
        <v>17</v>
      </c>
      <c r="L1130" s="1" t="s">
        <v>3750</v>
      </c>
      <c r="M1130" s="1" t="s">
        <v>19</v>
      </c>
      <c r="N1130" s="1" t="s">
        <v>81</v>
      </c>
      <c r="O1130" s="1" t="s">
        <v>1833</v>
      </c>
      <c r="P1130" s="1" t="s">
        <v>1833</v>
      </c>
      <c r="Q1130" s="1" t="s">
        <v>3692</v>
      </c>
      <c r="R1130" s="1" t="s">
        <v>1833</v>
      </c>
      <c r="S1130" s="1" t="s">
        <v>3700</v>
      </c>
      <c r="T1130" s="1" t="s">
        <v>4371</v>
      </c>
      <c r="U1130" s="1" t="s">
        <v>1833</v>
      </c>
      <c r="V1130" s="1" t="s">
        <v>1833</v>
      </c>
      <c r="W1130" s="1" t="s">
        <v>3695</v>
      </c>
      <c r="X1130" s="1" t="s">
        <v>12841</v>
      </c>
      <c r="Y1130" s="2">
        <f>X1131-'Bloco 1 10s Com RTOS RX'!$X1130</f>
        <v>0.0001157407407</v>
      </c>
      <c r="Z1130" s="1">
        <f>SUM(LEN(",CO_MQ135|"),'Bloco 1 10s Com RTOS RX'!$H1130,LEN(",CO2_MQ135|"),'Bloco 1 10s Com RTOS RX'!$I1130,LEN(",Alcool_MQ135|"),'Bloco 1 10s Com RTOS RX'!$J1130,LEN(",Alcool_MQ135|"),'Bloco 1 10s Com RTOS RX'!$K1130,LEN(",Toluen_MQ135|"),'Bloco 1 10s Com RTOS RX'!$L1130,LEN(",MH4_MQ135|"),'Bloco 1 10s Com RTOS RX'!$M1130,LEN(",O3_MQ131|"),'Bloco 1 10s Com RTOS RX'!$N1130)*8</f>
        <v>672</v>
      </c>
    </row>
    <row r="1131" ht="15.75" customHeight="1">
      <c r="A1131" s="1" t="s">
        <v>12842</v>
      </c>
      <c r="B1131" s="1" t="s">
        <v>12843</v>
      </c>
      <c r="C1131" s="1" t="s">
        <v>8399</v>
      </c>
      <c r="D1131" s="1" t="s">
        <v>12844</v>
      </c>
      <c r="E1131" s="1" t="s">
        <v>1833</v>
      </c>
      <c r="F1131" s="1" t="s">
        <v>1833</v>
      </c>
      <c r="G1131" s="1" t="s">
        <v>1833</v>
      </c>
      <c r="H1131" s="1" t="s">
        <v>143</v>
      </c>
      <c r="I1131" s="1" t="s">
        <v>24</v>
      </c>
      <c r="J1131" s="1" t="s">
        <v>144</v>
      </c>
      <c r="K1131" s="1" t="s">
        <v>26</v>
      </c>
      <c r="L1131" s="1" t="s">
        <v>976</v>
      </c>
      <c r="M1131" s="1" t="s">
        <v>28</v>
      </c>
      <c r="N1131" s="1" t="s">
        <v>400</v>
      </c>
      <c r="O1131" s="1" t="s">
        <v>1833</v>
      </c>
      <c r="P1131" s="1" t="s">
        <v>1833</v>
      </c>
      <c r="Q1131" s="1" t="s">
        <v>3692</v>
      </c>
      <c r="R1131" s="1" t="s">
        <v>1833</v>
      </c>
      <c r="S1131" s="1" t="s">
        <v>3700</v>
      </c>
      <c r="T1131" s="1" t="s">
        <v>4371</v>
      </c>
      <c r="U1131" s="1" t="s">
        <v>1833</v>
      </c>
      <c r="V1131" s="1" t="s">
        <v>1833</v>
      </c>
      <c r="W1131" s="1" t="s">
        <v>3695</v>
      </c>
      <c r="X1131" s="1" t="s">
        <v>12845</v>
      </c>
      <c r="Y1131" s="2">
        <f>X1132-'Bloco 1 10s Com RTOS RX'!$X1131</f>
        <v>0.0001157407407</v>
      </c>
      <c r="Z1131" s="1">
        <f>SUM(LEN(",CO_MQ135|"),'Bloco 1 10s Com RTOS RX'!$H1131,LEN(",CO2_MQ135|"),'Bloco 1 10s Com RTOS RX'!$I1131,LEN(",Alcool_MQ135|"),'Bloco 1 10s Com RTOS RX'!$J1131,LEN(",Alcool_MQ135|"),'Bloco 1 10s Com RTOS RX'!$K1131,LEN(",Toluen_MQ135|"),'Bloco 1 10s Com RTOS RX'!$L1131,LEN(",MH4_MQ135|"),'Bloco 1 10s Com RTOS RX'!$M1131,LEN(",O3_MQ131|"),'Bloco 1 10s Com RTOS RX'!$N1131)*8</f>
        <v>672</v>
      </c>
    </row>
    <row r="1132" ht="15.75" customHeight="1">
      <c r="A1132" s="1" t="s">
        <v>12846</v>
      </c>
      <c r="B1132" s="1" t="s">
        <v>12847</v>
      </c>
      <c r="C1132" s="1" t="s">
        <v>8399</v>
      </c>
      <c r="D1132" s="1" t="s">
        <v>12848</v>
      </c>
      <c r="E1132" s="1" t="s">
        <v>1833</v>
      </c>
      <c r="F1132" s="1" t="s">
        <v>1833</v>
      </c>
      <c r="G1132" s="1" t="s">
        <v>1833</v>
      </c>
      <c r="H1132" s="1" t="s">
        <v>474</v>
      </c>
      <c r="I1132" s="1" t="s">
        <v>107</v>
      </c>
      <c r="J1132" s="1" t="s">
        <v>187</v>
      </c>
      <c r="K1132" s="1" t="s">
        <v>103</v>
      </c>
      <c r="L1132" s="1" t="s">
        <v>780</v>
      </c>
      <c r="M1132" s="1" t="s">
        <v>152</v>
      </c>
      <c r="N1132" s="1" t="s">
        <v>75</v>
      </c>
      <c r="O1132" s="1" t="s">
        <v>1833</v>
      </c>
      <c r="P1132" s="1" t="s">
        <v>1833</v>
      </c>
      <c r="Q1132" s="1" t="s">
        <v>3692</v>
      </c>
      <c r="R1132" s="1" t="s">
        <v>1833</v>
      </c>
      <c r="S1132" s="1" t="s">
        <v>3700</v>
      </c>
      <c r="T1132" s="1" t="s">
        <v>4371</v>
      </c>
      <c r="U1132" s="1" t="s">
        <v>1833</v>
      </c>
      <c r="V1132" s="1" t="s">
        <v>1833</v>
      </c>
      <c r="W1132" s="1" t="s">
        <v>3695</v>
      </c>
      <c r="X1132" s="1" t="s">
        <v>12849</v>
      </c>
      <c r="Y1132" s="2">
        <f>X1133-'Bloco 1 10s Com RTOS RX'!$X1132</f>
        <v>0.0001157407407</v>
      </c>
      <c r="Z1132" s="1">
        <f>SUM(LEN(",CO_MQ135|"),'Bloco 1 10s Com RTOS RX'!$H1132,LEN(",CO2_MQ135|"),'Bloco 1 10s Com RTOS RX'!$I1132,LEN(",Alcool_MQ135|"),'Bloco 1 10s Com RTOS RX'!$J1132,LEN(",Alcool_MQ135|"),'Bloco 1 10s Com RTOS RX'!$K1132,LEN(",Toluen_MQ135|"),'Bloco 1 10s Com RTOS RX'!$L1132,LEN(",MH4_MQ135|"),'Bloco 1 10s Com RTOS RX'!$M1132,LEN(",O3_MQ131|"),'Bloco 1 10s Com RTOS RX'!$N1132)*8</f>
        <v>672</v>
      </c>
    </row>
    <row r="1133" ht="15.75" customHeight="1">
      <c r="A1133" s="1" t="s">
        <v>12850</v>
      </c>
      <c r="B1133" s="1" t="s">
        <v>12851</v>
      </c>
      <c r="C1133" s="1" t="s">
        <v>8399</v>
      </c>
      <c r="D1133" s="1" t="s">
        <v>12852</v>
      </c>
      <c r="E1133" s="1" t="s">
        <v>1833</v>
      </c>
      <c r="F1133" s="1" t="s">
        <v>1833</v>
      </c>
      <c r="G1133" s="1" t="s">
        <v>1833</v>
      </c>
      <c r="H1133" s="1" t="s">
        <v>3729</v>
      </c>
      <c r="I1133" s="1" t="s">
        <v>24</v>
      </c>
      <c r="J1133" s="1" t="s">
        <v>60</v>
      </c>
      <c r="K1133" s="1" t="s">
        <v>26</v>
      </c>
      <c r="L1133" s="1" t="s">
        <v>3719</v>
      </c>
      <c r="M1133" s="1" t="s">
        <v>28</v>
      </c>
      <c r="N1133" s="1" t="s">
        <v>75</v>
      </c>
      <c r="O1133" s="1" t="s">
        <v>1833</v>
      </c>
      <c r="P1133" s="1" t="s">
        <v>1833</v>
      </c>
      <c r="Q1133" s="1" t="s">
        <v>3692</v>
      </c>
      <c r="R1133" s="1" t="s">
        <v>1833</v>
      </c>
      <c r="S1133" s="1" t="s">
        <v>3700</v>
      </c>
      <c r="T1133" s="1" t="s">
        <v>4371</v>
      </c>
      <c r="U1133" s="1" t="s">
        <v>1833</v>
      </c>
      <c r="V1133" s="1" t="s">
        <v>1833</v>
      </c>
      <c r="W1133" s="1" t="s">
        <v>3695</v>
      </c>
      <c r="X1133" s="1" t="s">
        <v>12853</v>
      </c>
      <c r="Y1133" s="2">
        <f>X1134-'Bloco 1 10s Com RTOS RX'!$X1133</f>
        <v>0.0002314814815</v>
      </c>
      <c r="Z1133" s="1">
        <f>SUM(LEN(",CO_MQ135|"),'Bloco 1 10s Com RTOS RX'!$H1133,LEN(",CO2_MQ135|"),'Bloco 1 10s Com RTOS RX'!$I1133,LEN(",Alcool_MQ135|"),'Bloco 1 10s Com RTOS RX'!$J1133,LEN(",Alcool_MQ135|"),'Bloco 1 10s Com RTOS RX'!$K1133,LEN(",Toluen_MQ135|"),'Bloco 1 10s Com RTOS RX'!$L1133,LEN(",MH4_MQ135|"),'Bloco 1 10s Com RTOS RX'!$M1133,LEN(",O3_MQ131|"),'Bloco 1 10s Com RTOS RX'!$N1133)*8</f>
        <v>672</v>
      </c>
    </row>
    <row r="1134" ht="15.75" customHeight="1">
      <c r="A1134" s="1" t="s">
        <v>12854</v>
      </c>
      <c r="B1134" s="1" t="s">
        <v>12855</v>
      </c>
      <c r="C1134" s="1" t="s">
        <v>8399</v>
      </c>
      <c r="D1134" s="1" t="s">
        <v>12856</v>
      </c>
      <c r="E1134" s="1" t="s">
        <v>1833</v>
      </c>
      <c r="F1134" s="1" t="s">
        <v>1833</v>
      </c>
      <c r="G1134" s="1" t="s">
        <v>1833</v>
      </c>
      <c r="H1134" s="1" t="s">
        <v>56</v>
      </c>
      <c r="I1134" s="1" t="s">
        <v>40</v>
      </c>
      <c r="J1134" s="1" t="s">
        <v>25</v>
      </c>
      <c r="K1134" s="1" t="s">
        <v>42</v>
      </c>
      <c r="L1134" s="1" t="s">
        <v>57</v>
      </c>
      <c r="M1134" s="1" t="s">
        <v>28</v>
      </c>
      <c r="N1134" s="1" t="s">
        <v>400</v>
      </c>
      <c r="O1134" s="1" t="s">
        <v>1833</v>
      </c>
      <c r="P1134" s="1" t="s">
        <v>1833</v>
      </c>
      <c r="Q1134" s="1" t="s">
        <v>3692</v>
      </c>
      <c r="R1134" s="1" t="s">
        <v>1833</v>
      </c>
      <c r="S1134" s="1" t="s">
        <v>3700</v>
      </c>
      <c r="T1134" s="1" t="s">
        <v>4371</v>
      </c>
      <c r="U1134" s="1" t="s">
        <v>1833</v>
      </c>
      <c r="V1134" s="1" t="s">
        <v>1833</v>
      </c>
      <c r="W1134" s="1" t="s">
        <v>3695</v>
      </c>
      <c r="X1134" s="1" t="s">
        <v>12857</v>
      </c>
      <c r="Y1134" s="2">
        <f>X1135-'Bloco 1 10s Com RTOS RX'!$X1134</f>
        <v>0.0001157407407</v>
      </c>
      <c r="Z1134" s="1">
        <f>SUM(LEN(",CO_MQ135|"),'Bloco 1 10s Com RTOS RX'!$H1134,LEN(",CO2_MQ135|"),'Bloco 1 10s Com RTOS RX'!$I1134,LEN(",Alcool_MQ135|"),'Bloco 1 10s Com RTOS RX'!$J1134,LEN(",Alcool_MQ135|"),'Bloco 1 10s Com RTOS RX'!$K1134,LEN(",Toluen_MQ135|"),'Bloco 1 10s Com RTOS RX'!$L1134,LEN(",MH4_MQ135|"),'Bloco 1 10s Com RTOS RX'!$M1134,LEN(",O3_MQ131|"),'Bloco 1 10s Com RTOS RX'!$N1134)*8</f>
        <v>672</v>
      </c>
    </row>
    <row r="1135" ht="15.75" customHeight="1">
      <c r="A1135" s="1" t="s">
        <v>12858</v>
      </c>
      <c r="B1135" s="1" t="s">
        <v>12859</v>
      </c>
      <c r="C1135" s="1" t="s">
        <v>8399</v>
      </c>
      <c r="D1135" s="1" t="s">
        <v>12860</v>
      </c>
      <c r="E1135" s="1" t="s">
        <v>1833</v>
      </c>
      <c r="F1135" s="1" t="s">
        <v>1833</v>
      </c>
      <c r="G1135" s="1" t="s">
        <v>1833</v>
      </c>
      <c r="H1135" s="1" t="s">
        <v>3729</v>
      </c>
      <c r="I1135" s="1" t="s">
        <v>24</v>
      </c>
      <c r="J1135" s="1" t="s">
        <v>60</v>
      </c>
      <c r="K1135" s="1" t="s">
        <v>26</v>
      </c>
      <c r="L1135" s="1" t="s">
        <v>3719</v>
      </c>
      <c r="M1135" s="1" t="s">
        <v>28</v>
      </c>
      <c r="N1135" s="1" t="s">
        <v>131</v>
      </c>
      <c r="O1135" s="1" t="s">
        <v>1833</v>
      </c>
      <c r="P1135" s="1" t="s">
        <v>1833</v>
      </c>
      <c r="Q1135" s="1" t="s">
        <v>3692</v>
      </c>
      <c r="R1135" s="1" t="s">
        <v>1833</v>
      </c>
      <c r="S1135" s="1" t="s">
        <v>3700</v>
      </c>
      <c r="T1135" s="1" t="s">
        <v>4371</v>
      </c>
      <c r="U1135" s="1" t="s">
        <v>1833</v>
      </c>
      <c r="V1135" s="1" t="s">
        <v>1833</v>
      </c>
      <c r="W1135" s="1" t="s">
        <v>3695</v>
      </c>
      <c r="X1135" s="1" t="s">
        <v>12861</v>
      </c>
      <c r="Y1135" s="2">
        <f>X1136-'Bloco 1 10s Com RTOS RX'!$X1135</f>
        <v>0.0001157407407</v>
      </c>
      <c r="Z1135" s="1">
        <f>SUM(LEN(",CO_MQ135|"),'Bloco 1 10s Com RTOS RX'!$H1135,LEN(",CO2_MQ135|"),'Bloco 1 10s Com RTOS RX'!$I1135,LEN(",Alcool_MQ135|"),'Bloco 1 10s Com RTOS RX'!$J1135,LEN(",Alcool_MQ135|"),'Bloco 1 10s Com RTOS RX'!$K1135,LEN(",Toluen_MQ135|"),'Bloco 1 10s Com RTOS RX'!$L1135,LEN(",MH4_MQ135|"),'Bloco 1 10s Com RTOS RX'!$M1135,LEN(",O3_MQ131|"),'Bloco 1 10s Com RTOS RX'!$N1135)*8</f>
        <v>672</v>
      </c>
    </row>
    <row r="1136" ht="15.75" customHeight="1">
      <c r="A1136" s="1" t="s">
        <v>12862</v>
      </c>
      <c r="B1136" s="1" t="s">
        <v>12863</v>
      </c>
      <c r="C1136" s="1" t="s">
        <v>8399</v>
      </c>
      <c r="D1136" s="1" t="s">
        <v>12864</v>
      </c>
      <c r="E1136" s="1" t="s">
        <v>1833</v>
      </c>
      <c r="F1136" s="1" t="s">
        <v>1833</v>
      </c>
      <c r="G1136" s="1" t="s">
        <v>1833</v>
      </c>
      <c r="H1136" s="1" t="s">
        <v>357</v>
      </c>
      <c r="I1136" s="1" t="s">
        <v>15</v>
      </c>
      <c r="J1136" s="1" t="s">
        <v>16</v>
      </c>
      <c r="K1136" s="1" t="s">
        <v>26</v>
      </c>
      <c r="L1136" s="1" t="s">
        <v>887</v>
      </c>
      <c r="M1136" s="1" t="s">
        <v>28</v>
      </c>
      <c r="N1136" s="1" t="s">
        <v>131</v>
      </c>
      <c r="O1136" s="1" t="s">
        <v>1833</v>
      </c>
      <c r="P1136" s="1" t="s">
        <v>1833</v>
      </c>
      <c r="Q1136" s="1" t="s">
        <v>3692</v>
      </c>
      <c r="R1136" s="1" t="s">
        <v>1833</v>
      </c>
      <c r="S1136" s="1" t="s">
        <v>3700</v>
      </c>
      <c r="T1136" s="1" t="s">
        <v>4371</v>
      </c>
      <c r="U1136" s="1" t="s">
        <v>1833</v>
      </c>
      <c r="V1136" s="1" t="s">
        <v>1833</v>
      </c>
      <c r="W1136" s="1" t="s">
        <v>3695</v>
      </c>
      <c r="X1136" s="1" t="s">
        <v>12865</v>
      </c>
      <c r="Y1136" s="2">
        <f>X1137-'Bloco 1 10s Com RTOS RX'!$X1136</f>
        <v>0.0001157407407</v>
      </c>
      <c r="Z1136" s="1">
        <f>SUM(LEN(",CO_MQ135|"),'Bloco 1 10s Com RTOS RX'!$H1136,LEN(",CO2_MQ135|"),'Bloco 1 10s Com RTOS RX'!$I1136,LEN(",Alcool_MQ135|"),'Bloco 1 10s Com RTOS RX'!$J1136,LEN(",Alcool_MQ135|"),'Bloco 1 10s Com RTOS RX'!$K1136,LEN(",Toluen_MQ135|"),'Bloco 1 10s Com RTOS RX'!$L1136,LEN(",MH4_MQ135|"),'Bloco 1 10s Com RTOS RX'!$M1136,LEN(",O3_MQ131|"),'Bloco 1 10s Com RTOS RX'!$N1136)*8</f>
        <v>672</v>
      </c>
    </row>
    <row r="1137" ht="15.75" customHeight="1">
      <c r="A1137" s="1" t="s">
        <v>12866</v>
      </c>
      <c r="B1137" s="1" t="s">
        <v>12867</v>
      </c>
      <c r="C1137" s="1" t="s">
        <v>8399</v>
      </c>
      <c r="D1137" s="1" t="s">
        <v>12868</v>
      </c>
      <c r="E1137" s="1" t="s">
        <v>1833</v>
      </c>
      <c r="F1137" s="1" t="s">
        <v>1833</v>
      </c>
      <c r="G1137" s="1" t="s">
        <v>1833</v>
      </c>
      <c r="H1137" s="1" t="s">
        <v>406</v>
      </c>
      <c r="I1137" s="1" t="s">
        <v>744</v>
      </c>
      <c r="J1137" s="1" t="s">
        <v>151</v>
      </c>
      <c r="K1137" s="1" t="s">
        <v>83</v>
      </c>
      <c r="L1137" s="1" t="s">
        <v>213</v>
      </c>
      <c r="M1137" s="1" t="s">
        <v>152</v>
      </c>
      <c r="N1137" s="1" t="s">
        <v>131</v>
      </c>
      <c r="O1137" s="1" t="s">
        <v>1833</v>
      </c>
      <c r="P1137" s="1" t="s">
        <v>1833</v>
      </c>
      <c r="Q1137" s="1" t="s">
        <v>3692</v>
      </c>
      <c r="R1137" s="1" t="s">
        <v>1833</v>
      </c>
      <c r="S1137" s="1" t="s">
        <v>3700</v>
      </c>
      <c r="T1137" s="1" t="s">
        <v>4371</v>
      </c>
      <c r="U1137" s="1" t="s">
        <v>1833</v>
      </c>
      <c r="V1137" s="1" t="s">
        <v>1833</v>
      </c>
      <c r="W1137" s="1" t="s">
        <v>3695</v>
      </c>
      <c r="X1137" s="1" t="s">
        <v>12869</v>
      </c>
      <c r="Y1137" s="2">
        <f>X1138-'Bloco 1 10s Com RTOS RX'!$X1137</f>
        <v>0.0001157407407</v>
      </c>
      <c r="Z1137" s="1">
        <f>SUM(LEN(",CO_MQ135|"),'Bloco 1 10s Com RTOS RX'!$H1137,LEN(",CO2_MQ135|"),'Bloco 1 10s Com RTOS RX'!$I1137,LEN(",Alcool_MQ135|"),'Bloco 1 10s Com RTOS RX'!$J1137,LEN(",Alcool_MQ135|"),'Bloco 1 10s Com RTOS RX'!$K1137,LEN(",Toluen_MQ135|"),'Bloco 1 10s Com RTOS RX'!$L1137,LEN(",MH4_MQ135|"),'Bloco 1 10s Com RTOS RX'!$M1137,LEN(",O3_MQ131|"),'Bloco 1 10s Com RTOS RX'!$N1137)*8</f>
        <v>672</v>
      </c>
    </row>
    <row r="1138" ht="15.75" customHeight="1">
      <c r="A1138" s="1" t="s">
        <v>12870</v>
      </c>
      <c r="B1138" s="1" t="s">
        <v>12871</v>
      </c>
      <c r="C1138" s="1" t="s">
        <v>8399</v>
      </c>
      <c r="D1138" s="1" t="s">
        <v>12872</v>
      </c>
      <c r="E1138" s="1" t="s">
        <v>1833</v>
      </c>
      <c r="F1138" s="1" t="s">
        <v>1833</v>
      </c>
      <c r="G1138" s="1" t="s">
        <v>1833</v>
      </c>
      <c r="H1138" s="1" t="s">
        <v>143</v>
      </c>
      <c r="I1138" s="1" t="s">
        <v>24</v>
      </c>
      <c r="J1138" s="1" t="s">
        <v>144</v>
      </c>
      <c r="K1138" s="1" t="s">
        <v>26</v>
      </c>
      <c r="L1138" s="1" t="s">
        <v>976</v>
      </c>
      <c r="M1138" s="1" t="s">
        <v>28</v>
      </c>
      <c r="N1138" s="1" t="s">
        <v>247</v>
      </c>
      <c r="O1138" s="1" t="s">
        <v>1833</v>
      </c>
      <c r="P1138" s="1" t="s">
        <v>1833</v>
      </c>
      <c r="Q1138" s="1" t="s">
        <v>3692</v>
      </c>
      <c r="R1138" s="1" t="s">
        <v>1833</v>
      </c>
      <c r="S1138" s="1" t="s">
        <v>3700</v>
      </c>
      <c r="T1138" s="1" t="s">
        <v>4371</v>
      </c>
      <c r="U1138" s="1" t="s">
        <v>1833</v>
      </c>
      <c r="V1138" s="1" t="s">
        <v>1833</v>
      </c>
      <c r="W1138" s="1" t="s">
        <v>3695</v>
      </c>
      <c r="X1138" s="1" t="s">
        <v>12873</v>
      </c>
      <c r="Y1138" s="2">
        <f>X1139-'Bloco 1 10s Com RTOS RX'!$X1138</f>
        <v>0.0001157407407</v>
      </c>
      <c r="Z1138" s="1">
        <f>SUM(LEN(",CO_MQ135|"),'Bloco 1 10s Com RTOS RX'!$H1138,LEN(",CO2_MQ135|"),'Bloco 1 10s Com RTOS RX'!$I1138,LEN(",Alcool_MQ135|"),'Bloco 1 10s Com RTOS RX'!$J1138,LEN(",Alcool_MQ135|"),'Bloco 1 10s Com RTOS RX'!$K1138,LEN(",Toluen_MQ135|"),'Bloco 1 10s Com RTOS RX'!$L1138,LEN(",MH4_MQ135|"),'Bloco 1 10s Com RTOS RX'!$M1138,LEN(",O3_MQ131|"),'Bloco 1 10s Com RTOS RX'!$N1138)*8</f>
        <v>672</v>
      </c>
    </row>
    <row r="1139" ht="15.75" customHeight="1">
      <c r="A1139" s="1" t="s">
        <v>12874</v>
      </c>
      <c r="B1139" s="1" t="s">
        <v>12875</v>
      </c>
      <c r="C1139" s="1" t="s">
        <v>8399</v>
      </c>
      <c r="D1139" s="1" t="s">
        <v>12876</v>
      </c>
      <c r="E1139" s="1" t="s">
        <v>1833</v>
      </c>
      <c r="F1139" s="1" t="s">
        <v>1833</v>
      </c>
      <c r="G1139" s="1" t="s">
        <v>1833</v>
      </c>
      <c r="H1139" s="1" t="s">
        <v>56</v>
      </c>
      <c r="I1139" s="1" t="s">
        <v>40</v>
      </c>
      <c r="J1139" s="1" t="s">
        <v>25</v>
      </c>
      <c r="K1139" s="1" t="s">
        <v>42</v>
      </c>
      <c r="L1139" s="1" t="s">
        <v>57</v>
      </c>
      <c r="M1139" s="1" t="s">
        <v>28</v>
      </c>
      <c r="N1139" s="1" t="s">
        <v>131</v>
      </c>
      <c r="O1139" s="1" t="s">
        <v>1833</v>
      </c>
      <c r="P1139" s="1" t="s">
        <v>1833</v>
      </c>
      <c r="Q1139" s="1" t="s">
        <v>3692</v>
      </c>
      <c r="R1139" s="1" t="s">
        <v>1833</v>
      </c>
      <c r="S1139" s="1" t="s">
        <v>3700</v>
      </c>
      <c r="T1139" s="1" t="s">
        <v>4371</v>
      </c>
      <c r="U1139" s="1" t="s">
        <v>1833</v>
      </c>
      <c r="V1139" s="1" t="s">
        <v>1833</v>
      </c>
      <c r="W1139" s="1" t="s">
        <v>3695</v>
      </c>
      <c r="X1139" s="1" t="s">
        <v>12877</v>
      </c>
      <c r="Y1139" s="2">
        <f>X1140-'Bloco 1 10s Com RTOS RX'!$X1139</f>
        <v>0.0001157407407</v>
      </c>
      <c r="Z1139" s="1">
        <f>SUM(LEN(",CO_MQ135|"),'Bloco 1 10s Com RTOS RX'!$H1139,LEN(",CO2_MQ135|"),'Bloco 1 10s Com RTOS RX'!$I1139,LEN(",Alcool_MQ135|"),'Bloco 1 10s Com RTOS RX'!$J1139,LEN(",Alcool_MQ135|"),'Bloco 1 10s Com RTOS RX'!$K1139,LEN(",Toluen_MQ135|"),'Bloco 1 10s Com RTOS RX'!$L1139,LEN(",MH4_MQ135|"),'Bloco 1 10s Com RTOS RX'!$M1139,LEN(",O3_MQ131|"),'Bloco 1 10s Com RTOS RX'!$N1139)*8</f>
        <v>672</v>
      </c>
    </row>
    <row r="1140" ht="15.75" customHeight="1">
      <c r="A1140" s="1" t="s">
        <v>12878</v>
      </c>
      <c r="B1140" s="1" t="s">
        <v>12879</v>
      </c>
      <c r="C1140" s="1" t="s">
        <v>8399</v>
      </c>
      <c r="D1140" s="1" t="s">
        <v>12880</v>
      </c>
      <c r="E1140" s="1" t="s">
        <v>1833</v>
      </c>
      <c r="F1140" s="1" t="s">
        <v>1833</v>
      </c>
      <c r="G1140" s="1" t="s">
        <v>1833</v>
      </c>
      <c r="H1140" s="1" t="s">
        <v>56</v>
      </c>
      <c r="I1140" s="1" t="s">
        <v>40</v>
      </c>
      <c r="J1140" s="1" t="s">
        <v>25</v>
      </c>
      <c r="K1140" s="1" t="s">
        <v>42</v>
      </c>
      <c r="L1140" s="1" t="s">
        <v>57</v>
      </c>
      <c r="M1140" s="1" t="s">
        <v>28</v>
      </c>
      <c r="N1140" s="1" t="s">
        <v>75</v>
      </c>
      <c r="O1140" s="1" t="s">
        <v>1833</v>
      </c>
      <c r="P1140" s="1" t="s">
        <v>1833</v>
      </c>
      <c r="Q1140" s="1" t="s">
        <v>3692</v>
      </c>
      <c r="R1140" s="1" t="s">
        <v>1833</v>
      </c>
      <c r="S1140" s="1" t="s">
        <v>3700</v>
      </c>
      <c r="T1140" s="1" t="s">
        <v>4371</v>
      </c>
      <c r="U1140" s="1" t="s">
        <v>1833</v>
      </c>
      <c r="V1140" s="1" t="s">
        <v>1833</v>
      </c>
      <c r="W1140" s="1" t="s">
        <v>3695</v>
      </c>
      <c r="X1140" s="1" t="s">
        <v>12881</v>
      </c>
      <c r="Y1140" s="2">
        <f>X1141-'Bloco 1 10s Com RTOS RX'!$X1140</f>
        <v>0.0001157407407</v>
      </c>
      <c r="Z1140" s="1">
        <f>SUM(LEN(",CO_MQ135|"),'Bloco 1 10s Com RTOS RX'!$H1140,LEN(",CO2_MQ135|"),'Bloco 1 10s Com RTOS RX'!$I1140,LEN(",Alcool_MQ135|"),'Bloco 1 10s Com RTOS RX'!$J1140,LEN(",Alcool_MQ135|"),'Bloco 1 10s Com RTOS RX'!$K1140,LEN(",Toluen_MQ135|"),'Bloco 1 10s Com RTOS RX'!$L1140,LEN(",MH4_MQ135|"),'Bloco 1 10s Com RTOS RX'!$M1140,LEN(",O3_MQ131|"),'Bloco 1 10s Com RTOS RX'!$N1140)*8</f>
        <v>672</v>
      </c>
    </row>
    <row r="1141" ht="15.75" customHeight="1">
      <c r="A1141" s="1" t="s">
        <v>12882</v>
      </c>
      <c r="B1141" s="1" t="s">
        <v>12883</v>
      </c>
      <c r="C1141" s="1" t="s">
        <v>8399</v>
      </c>
      <c r="D1141" s="1" t="s">
        <v>12884</v>
      </c>
      <c r="E1141" s="1" t="s">
        <v>1833</v>
      </c>
      <c r="F1141" s="1" t="s">
        <v>1833</v>
      </c>
      <c r="G1141" s="1" t="s">
        <v>1833</v>
      </c>
      <c r="H1141" s="1" t="s">
        <v>143</v>
      </c>
      <c r="I1141" s="1" t="s">
        <v>24</v>
      </c>
      <c r="J1141" s="1" t="s">
        <v>144</v>
      </c>
      <c r="K1141" s="1" t="s">
        <v>26</v>
      </c>
      <c r="L1141" s="1" t="s">
        <v>976</v>
      </c>
      <c r="M1141" s="1" t="s">
        <v>28</v>
      </c>
      <c r="N1141" s="1" t="s">
        <v>131</v>
      </c>
      <c r="O1141" s="1" t="s">
        <v>1833</v>
      </c>
      <c r="P1141" s="1" t="s">
        <v>1833</v>
      </c>
      <c r="Q1141" s="1" t="s">
        <v>3692</v>
      </c>
      <c r="R1141" s="1" t="s">
        <v>1833</v>
      </c>
      <c r="S1141" s="1" t="s">
        <v>3700</v>
      </c>
      <c r="T1141" s="1" t="s">
        <v>4371</v>
      </c>
      <c r="U1141" s="1" t="s">
        <v>1833</v>
      </c>
      <c r="V1141" s="1" t="s">
        <v>1833</v>
      </c>
      <c r="W1141" s="1" t="s">
        <v>3695</v>
      </c>
      <c r="X1141" s="1" t="s">
        <v>12885</v>
      </c>
      <c r="Y1141" s="2">
        <f>X1142-'Bloco 1 10s Com RTOS RX'!$X1141</f>
        <v>0.0001273148148</v>
      </c>
      <c r="Z1141" s="1">
        <f>SUM(LEN(",CO_MQ135|"),'Bloco 1 10s Com RTOS RX'!$H1141,LEN(",CO2_MQ135|"),'Bloco 1 10s Com RTOS RX'!$I1141,LEN(",Alcool_MQ135|"),'Bloco 1 10s Com RTOS RX'!$J1141,LEN(",Alcool_MQ135|"),'Bloco 1 10s Com RTOS RX'!$K1141,LEN(",Toluen_MQ135|"),'Bloco 1 10s Com RTOS RX'!$L1141,LEN(",MH4_MQ135|"),'Bloco 1 10s Com RTOS RX'!$M1141,LEN(",O3_MQ131|"),'Bloco 1 10s Com RTOS RX'!$N1141)*8</f>
        <v>672</v>
      </c>
    </row>
    <row r="1142" ht="15.75" customHeight="1">
      <c r="A1142" s="1" t="s">
        <v>12886</v>
      </c>
      <c r="B1142" s="1" t="s">
        <v>12887</v>
      </c>
      <c r="C1142" s="1" t="s">
        <v>8399</v>
      </c>
      <c r="D1142" s="1" t="s">
        <v>12888</v>
      </c>
      <c r="E1142" s="1" t="s">
        <v>1833</v>
      </c>
      <c r="F1142" s="1" t="s">
        <v>1833</v>
      </c>
      <c r="G1142" s="1" t="s">
        <v>1833</v>
      </c>
      <c r="H1142" s="1" t="s">
        <v>137</v>
      </c>
      <c r="I1142" s="1" t="s">
        <v>3807</v>
      </c>
      <c r="J1142" s="1" t="s">
        <v>3808</v>
      </c>
      <c r="K1142" s="1" t="s">
        <v>26</v>
      </c>
      <c r="L1142" s="1" t="s">
        <v>140</v>
      </c>
      <c r="M1142" s="1" t="s">
        <v>28</v>
      </c>
      <c r="N1142" s="1" t="s">
        <v>150</v>
      </c>
      <c r="O1142" s="1" t="s">
        <v>1833</v>
      </c>
      <c r="P1142" s="1" t="s">
        <v>1833</v>
      </c>
      <c r="Q1142" s="1" t="s">
        <v>3692</v>
      </c>
      <c r="R1142" s="1" t="s">
        <v>1833</v>
      </c>
      <c r="S1142" s="1" t="s">
        <v>3700</v>
      </c>
      <c r="T1142" s="1" t="s">
        <v>4371</v>
      </c>
      <c r="U1142" s="1" t="s">
        <v>1833</v>
      </c>
      <c r="V1142" s="1" t="s">
        <v>1833</v>
      </c>
      <c r="W1142" s="1" t="s">
        <v>3695</v>
      </c>
      <c r="X1142" s="1" t="s">
        <v>12889</v>
      </c>
      <c r="Y1142" s="2">
        <f>X1143-'Bloco 1 10s Com RTOS RX'!$X1142</f>
        <v>0.0001041666667</v>
      </c>
      <c r="Z1142" s="1">
        <f>SUM(LEN(",CO_MQ135|"),'Bloco 1 10s Com RTOS RX'!$H1142,LEN(",CO2_MQ135|"),'Bloco 1 10s Com RTOS RX'!$I1142,LEN(",Alcool_MQ135|"),'Bloco 1 10s Com RTOS RX'!$J1142,LEN(",Alcool_MQ135|"),'Bloco 1 10s Com RTOS RX'!$K1142,LEN(",Toluen_MQ135|"),'Bloco 1 10s Com RTOS RX'!$L1142,LEN(",MH4_MQ135|"),'Bloco 1 10s Com RTOS RX'!$M1142,LEN(",O3_MQ131|"),'Bloco 1 10s Com RTOS RX'!$N1142)*8</f>
        <v>672</v>
      </c>
    </row>
    <row r="1143" ht="15.75" customHeight="1">
      <c r="A1143" s="1" t="s">
        <v>12890</v>
      </c>
      <c r="B1143" s="1" t="s">
        <v>12891</v>
      </c>
      <c r="C1143" s="1" t="s">
        <v>8399</v>
      </c>
      <c r="D1143" s="1" t="s">
        <v>12892</v>
      </c>
      <c r="E1143" s="1" t="s">
        <v>1833</v>
      </c>
      <c r="F1143" s="1" t="s">
        <v>1833</v>
      </c>
      <c r="G1143" s="1" t="s">
        <v>1833</v>
      </c>
      <c r="H1143" s="1" t="s">
        <v>3729</v>
      </c>
      <c r="I1143" s="1" t="s">
        <v>24</v>
      </c>
      <c r="J1143" s="1" t="s">
        <v>60</v>
      </c>
      <c r="K1143" s="1" t="s">
        <v>26</v>
      </c>
      <c r="L1143" s="1" t="s">
        <v>3719</v>
      </c>
      <c r="M1143" s="1" t="s">
        <v>28</v>
      </c>
      <c r="N1143" s="1" t="s">
        <v>131</v>
      </c>
      <c r="O1143" s="1" t="s">
        <v>1833</v>
      </c>
      <c r="P1143" s="1" t="s">
        <v>1833</v>
      </c>
      <c r="Q1143" s="1" t="s">
        <v>3692</v>
      </c>
      <c r="R1143" s="1" t="s">
        <v>1833</v>
      </c>
      <c r="S1143" s="1" t="s">
        <v>3700</v>
      </c>
      <c r="T1143" s="1" t="s">
        <v>4371</v>
      </c>
      <c r="U1143" s="1" t="s">
        <v>1833</v>
      </c>
      <c r="V1143" s="1" t="s">
        <v>1833</v>
      </c>
      <c r="W1143" s="1" t="s">
        <v>3695</v>
      </c>
      <c r="X1143" s="1" t="s">
        <v>12893</v>
      </c>
      <c r="Y1143" s="2">
        <f>X1144-'Bloco 1 10s Com RTOS RX'!$X1143</f>
        <v>0.0001157407407</v>
      </c>
      <c r="Z1143" s="1">
        <f>SUM(LEN(",CO_MQ135|"),'Bloco 1 10s Com RTOS RX'!$H1143,LEN(",CO2_MQ135|"),'Bloco 1 10s Com RTOS RX'!$I1143,LEN(",Alcool_MQ135|"),'Bloco 1 10s Com RTOS RX'!$J1143,LEN(",Alcool_MQ135|"),'Bloco 1 10s Com RTOS RX'!$K1143,LEN(",Toluen_MQ135|"),'Bloco 1 10s Com RTOS RX'!$L1143,LEN(",MH4_MQ135|"),'Bloco 1 10s Com RTOS RX'!$M1143,LEN(",O3_MQ131|"),'Bloco 1 10s Com RTOS RX'!$N1143)*8</f>
        <v>672</v>
      </c>
    </row>
    <row r="1144" ht="15.75" customHeight="1">
      <c r="A1144" s="1" t="s">
        <v>12894</v>
      </c>
      <c r="B1144" s="1" t="s">
        <v>12895</v>
      </c>
      <c r="C1144" s="1" t="s">
        <v>8399</v>
      </c>
      <c r="D1144" s="1" t="s">
        <v>12896</v>
      </c>
      <c r="E1144" s="1" t="s">
        <v>1833</v>
      </c>
      <c r="F1144" s="1" t="s">
        <v>1833</v>
      </c>
      <c r="G1144" s="1" t="s">
        <v>1833</v>
      </c>
      <c r="H1144" s="1" t="s">
        <v>122</v>
      </c>
      <c r="I1144" s="1" t="s">
        <v>40</v>
      </c>
      <c r="J1144" s="1" t="s">
        <v>41</v>
      </c>
      <c r="K1144" s="1" t="s">
        <v>42</v>
      </c>
      <c r="L1144" s="1" t="s">
        <v>123</v>
      </c>
      <c r="M1144" s="1" t="s">
        <v>44</v>
      </c>
      <c r="N1144" s="1" t="s">
        <v>14</v>
      </c>
      <c r="O1144" s="1" t="s">
        <v>1833</v>
      </c>
      <c r="P1144" s="1" t="s">
        <v>1833</v>
      </c>
      <c r="Q1144" s="1" t="s">
        <v>3692</v>
      </c>
      <c r="R1144" s="1" t="s">
        <v>1833</v>
      </c>
      <c r="S1144" s="1" t="s">
        <v>3700</v>
      </c>
      <c r="T1144" s="1" t="s">
        <v>4371</v>
      </c>
      <c r="U1144" s="1" t="s">
        <v>1833</v>
      </c>
      <c r="V1144" s="1" t="s">
        <v>1833</v>
      </c>
      <c r="W1144" s="1" t="s">
        <v>3695</v>
      </c>
      <c r="X1144" s="1" t="s">
        <v>12897</v>
      </c>
      <c r="Y1144" s="2">
        <f>X1145-'Bloco 1 10s Com RTOS RX'!$X1144</f>
        <v>0.0001157407407</v>
      </c>
      <c r="Z1144" s="1">
        <f>SUM(LEN(",CO_MQ135|"),'Bloco 1 10s Com RTOS RX'!$H1144,LEN(",CO2_MQ135|"),'Bloco 1 10s Com RTOS RX'!$I1144,LEN(",Alcool_MQ135|"),'Bloco 1 10s Com RTOS RX'!$J1144,LEN(",Alcool_MQ135|"),'Bloco 1 10s Com RTOS RX'!$K1144,LEN(",Toluen_MQ135|"),'Bloco 1 10s Com RTOS RX'!$L1144,LEN(",MH4_MQ135|"),'Bloco 1 10s Com RTOS RX'!$M1144,LEN(",O3_MQ131|"),'Bloco 1 10s Com RTOS RX'!$N1144)*8</f>
        <v>672</v>
      </c>
    </row>
    <row r="1145" ht="15.75" customHeight="1">
      <c r="A1145" s="1" t="s">
        <v>12898</v>
      </c>
      <c r="B1145" s="1" t="s">
        <v>12899</v>
      </c>
      <c r="C1145" s="1" t="s">
        <v>8399</v>
      </c>
      <c r="D1145" s="1" t="s">
        <v>12900</v>
      </c>
      <c r="E1145" s="1" t="s">
        <v>1833</v>
      </c>
      <c r="F1145" s="1" t="s">
        <v>1833</v>
      </c>
      <c r="G1145" s="1" t="s">
        <v>1833</v>
      </c>
      <c r="H1145" s="1" t="s">
        <v>336</v>
      </c>
      <c r="I1145" s="1" t="s">
        <v>3807</v>
      </c>
      <c r="J1145" s="1" t="s">
        <v>3808</v>
      </c>
      <c r="K1145" s="1" t="s">
        <v>26</v>
      </c>
      <c r="L1145" s="1" t="s">
        <v>140</v>
      </c>
      <c r="M1145" s="1" t="s">
        <v>28</v>
      </c>
      <c r="N1145" s="1" t="s">
        <v>75</v>
      </c>
      <c r="O1145" s="1" t="s">
        <v>1833</v>
      </c>
      <c r="P1145" s="1" t="s">
        <v>1833</v>
      </c>
      <c r="Q1145" s="1" t="s">
        <v>3692</v>
      </c>
      <c r="R1145" s="1" t="s">
        <v>1833</v>
      </c>
      <c r="S1145" s="1" t="s">
        <v>3700</v>
      </c>
      <c r="T1145" s="1" t="s">
        <v>4371</v>
      </c>
      <c r="U1145" s="1" t="s">
        <v>1833</v>
      </c>
      <c r="V1145" s="1" t="s">
        <v>1833</v>
      </c>
      <c r="W1145" s="1" t="s">
        <v>3695</v>
      </c>
      <c r="X1145" s="1" t="s">
        <v>12901</v>
      </c>
      <c r="Y1145" s="2">
        <f>X1146-'Bloco 1 10s Com RTOS RX'!$X1145</f>
        <v>0.0001157407407</v>
      </c>
      <c r="Z1145" s="1">
        <f>SUM(LEN(",CO_MQ135|"),'Bloco 1 10s Com RTOS RX'!$H1145,LEN(",CO2_MQ135|"),'Bloco 1 10s Com RTOS RX'!$I1145,LEN(",Alcool_MQ135|"),'Bloco 1 10s Com RTOS RX'!$J1145,LEN(",Alcool_MQ135|"),'Bloco 1 10s Com RTOS RX'!$K1145,LEN(",Toluen_MQ135|"),'Bloco 1 10s Com RTOS RX'!$L1145,LEN(",MH4_MQ135|"),'Bloco 1 10s Com RTOS RX'!$M1145,LEN(",O3_MQ131|"),'Bloco 1 10s Com RTOS RX'!$N1145)*8</f>
        <v>672</v>
      </c>
    </row>
    <row r="1146" ht="15.75" customHeight="1">
      <c r="A1146" s="1" t="s">
        <v>12902</v>
      </c>
      <c r="B1146" s="1" t="s">
        <v>12903</v>
      </c>
      <c r="C1146" s="1" t="s">
        <v>8399</v>
      </c>
      <c r="D1146" s="1" t="s">
        <v>12904</v>
      </c>
      <c r="E1146" s="1" t="s">
        <v>1833</v>
      </c>
      <c r="F1146" s="1" t="s">
        <v>1833</v>
      </c>
      <c r="G1146" s="1" t="s">
        <v>1833</v>
      </c>
      <c r="H1146" s="1" t="s">
        <v>275</v>
      </c>
      <c r="I1146" s="1" t="s">
        <v>3807</v>
      </c>
      <c r="J1146" s="1" t="s">
        <v>886</v>
      </c>
      <c r="K1146" s="1" t="s">
        <v>26</v>
      </c>
      <c r="L1146" s="1" t="s">
        <v>288</v>
      </c>
      <c r="M1146" s="1" t="s">
        <v>28</v>
      </c>
      <c r="N1146" s="1" t="s">
        <v>81</v>
      </c>
      <c r="O1146" s="1" t="s">
        <v>1833</v>
      </c>
      <c r="P1146" s="1" t="s">
        <v>1833</v>
      </c>
      <c r="Q1146" s="1" t="s">
        <v>3692</v>
      </c>
      <c r="R1146" s="1" t="s">
        <v>1833</v>
      </c>
      <c r="S1146" s="1" t="s">
        <v>3700</v>
      </c>
      <c r="T1146" s="1" t="s">
        <v>4371</v>
      </c>
      <c r="U1146" s="1" t="s">
        <v>1833</v>
      </c>
      <c r="V1146" s="1" t="s">
        <v>1833</v>
      </c>
      <c r="W1146" s="1" t="s">
        <v>3695</v>
      </c>
      <c r="X1146" s="1" t="s">
        <v>6223</v>
      </c>
      <c r="Y1146" s="2">
        <f>X1147-'Bloco 1 10s Com RTOS RX'!$X1146</f>
        <v>0.0001273148148</v>
      </c>
      <c r="Z1146" s="1">
        <f>SUM(LEN(",CO_MQ135|"),'Bloco 1 10s Com RTOS RX'!$H1146,LEN(",CO2_MQ135|"),'Bloco 1 10s Com RTOS RX'!$I1146,LEN(",Alcool_MQ135|"),'Bloco 1 10s Com RTOS RX'!$J1146,LEN(",Alcool_MQ135|"),'Bloco 1 10s Com RTOS RX'!$K1146,LEN(",Toluen_MQ135|"),'Bloco 1 10s Com RTOS RX'!$L1146,LEN(",MH4_MQ135|"),'Bloco 1 10s Com RTOS RX'!$M1146,LEN(",O3_MQ131|"),'Bloco 1 10s Com RTOS RX'!$N1146)*8</f>
        <v>672</v>
      </c>
    </row>
    <row r="1147" ht="15.75" customHeight="1">
      <c r="A1147" s="1" t="s">
        <v>12905</v>
      </c>
      <c r="B1147" s="1" t="s">
        <v>12906</v>
      </c>
      <c r="C1147" s="1" t="s">
        <v>8399</v>
      </c>
      <c r="D1147" s="1" t="s">
        <v>12907</v>
      </c>
      <c r="E1147" s="1" t="s">
        <v>1833</v>
      </c>
      <c r="F1147" s="1" t="s">
        <v>1833</v>
      </c>
      <c r="G1147" s="1" t="s">
        <v>1833</v>
      </c>
      <c r="H1147" s="1" t="s">
        <v>14</v>
      </c>
      <c r="I1147" s="1" t="s">
        <v>15</v>
      </c>
      <c r="J1147" s="1" t="s">
        <v>16</v>
      </c>
      <c r="K1147" s="1" t="s">
        <v>17</v>
      </c>
      <c r="L1147" s="1" t="s">
        <v>18</v>
      </c>
      <c r="M1147" s="1" t="s">
        <v>19</v>
      </c>
      <c r="N1147" s="1" t="s">
        <v>106</v>
      </c>
      <c r="O1147" s="1" t="s">
        <v>1833</v>
      </c>
      <c r="P1147" s="1" t="s">
        <v>1833</v>
      </c>
      <c r="Q1147" s="1" t="s">
        <v>3692</v>
      </c>
      <c r="R1147" s="1" t="s">
        <v>1833</v>
      </c>
      <c r="S1147" s="1" t="s">
        <v>3700</v>
      </c>
      <c r="T1147" s="1" t="s">
        <v>4371</v>
      </c>
      <c r="U1147" s="1" t="s">
        <v>1833</v>
      </c>
      <c r="V1147" s="1" t="s">
        <v>1833</v>
      </c>
      <c r="W1147" s="1" t="s">
        <v>3695</v>
      </c>
      <c r="X1147" s="1" t="s">
        <v>12908</v>
      </c>
      <c r="Y1147" s="2">
        <f>X1148-'Bloco 1 10s Com RTOS RX'!$X1147</f>
        <v>0.0001157407407</v>
      </c>
      <c r="Z1147" s="1">
        <f>SUM(LEN(",CO_MQ135|"),'Bloco 1 10s Com RTOS RX'!$H1147,LEN(",CO2_MQ135|"),'Bloco 1 10s Com RTOS RX'!$I1147,LEN(",Alcool_MQ135|"),'Bloco 1 10s Com RTOS RX'!$J1147,LEN(",Alcool_MQ135|"),'Bloco 1 10s Com RTOS RX'!$K1147,LEN(",Toluen_MQ135|"),'Bloco 1 10s Com RTOS RX'!$L1147,LEN(",MH4_MQ135|"),'Bloco 1 10s Com RTOS RX'!$M1147,LEN(",O3_MQ131|"),'Bloco 1 10s Com RTOS RX'!$N1147)*8</f>
        <v>672</v>
      </c>
    </row>
    <row r="1148" ht="15.75" customHeight="1">
      <c r="A1148" s="1" t="s">
        <v>12909</v>
      </c>
      <c r="B1148" s="1" t="s">
        <v>12910</v>
      </c>
      <c r="C1148" s="1" t="s">
        <v>8399</v>
      </c>
      <c r="D1148" s="1" t="s">
        <v>12911</v>
      </c>
      <c r="E1148" s="1" t="s">
        <v>1833</v>
      </c>
      <c r="F1148" s="1" t="s">
        <v>1833</v>
      </c>
      <c r="G1148" s="1" t="s">
        <v>1833</v>
      </c>
      <c r="H1148" s="1" t="s">
        <v>143</v>
      </c>
      <c r="I1148" s="1" t="s">
        <v>24</v>
      </c>
      <c r="J1148" s="1" t="s">
        <v>144</v>
      </c>
      <c r="K1148" s="1" t="s">
        <v>26</v>
      </c>
      <c r="L1148" s="1" t="s">
        <v>976</v>
      </c>
      <c r="M1148" s="1" t="s">
        <v>28</v>
      </c>
      <c r="N1148" s="1" t="s">
        <v>131</v>
      </c>
      <c r="O1148" s="1" t="s">
        <v>1833</v>
      </c>
      <c r="P1148" s="1" t="s">
        <v>1833</v>
      </c>
      <c r="Q1148" s="1" t="s">
        <v>3692</v>
      </c>
      <c r="R1148" s="1" t="s">
        <v>1833</v>
      </c>
      <c r="S1148" s="1" t="s">
        <v>3700</v>
      </c>
      <c r="T1148" s="1" t="s">
        <v>4371</v>
      </c>
      <c r="U1148" s="1" t="s">
        <v>1833</v>
      </c>
      <c r="V1148" s="1" t="s">
        <v>1833</v>
      </c>
      <c r="W1148" s="1" t="s">
        <v>3695</v>
      </c>
      <c r="X1148" s="1" t="s">
        <v>12912</v>
      </c>
      <c r="Y1148" s="2">
        <f>X1149-'Bloco 1 10s Com RTOS RX'!$X1148</f>
        <v>0.0001157407407</v>
      </c>
      <c r="Z1148" s="1">
        <f>SUM(LEN(",CO_MQ135|"),'Bloco 1 10s Com RTOS RX'!$H1148,LEN(",CO2_MQ135|"),'Bloco 1 10s Com RTOS RX'!$I1148,LEN(",Alcool_MQ135|"),'Bloco 1 10s Com RTOS RX'!$J1148,LEN(",Alcool_MQ135|"),'Bloco 1 10s Com RTOS RX'!$K1148,LEN(",Toluen_MQ135|"),'Bloco 1 10s Com RTOS RX'!$L1148,LEN(",MH4_MQ135|"),'Bloco 1 10s Com RTOS RX'!$M1148,LEN(",O3_MQ131|"),'Bloco 1 10s Com RTOS RX'!$N1148)*8</f>
        <v>672</v>
      </c>
    </row>
    <row r="1149" ht="15.75" customHeight="1">
      <c r="A1149" s="1" t="s">
        <v>12913</v>
      </c>
      <c r="B1149" s="1" t="s">
        <v>12914</v>
      </c>
      <c r="C1149" s="1" t="s">
        <v>8399</v>
      </c>
      <c r="D1149" s="1" t="s">
        <v>12915</v>
      </c>
      <c r="E1149" s="1" t="s">
        <v>1833</v>
      </c>
      <c r="F1149" s="1" t="s">
        <v>1833</v>
      </c>
      <c r="G1149" s="1" t="s">
        <v>1833</v>
      </c>
      <c r="H1149" s="1" t="s">
        <v>3755</v>
      </c>
      <c r="I1149" s="1" t="s">
        <v>15</v>
      </c>
      <c r="J1149" s="1" t="s">
        <v>90</v>
      </c>
      <c r="K1149" s="1" t="s">
        <v>17</v>
      </c>
      <c r="L1149" s="1" t="s">
        <v>93</v>
      </c>
      <c r="M1149" s="1" t="s">
        <v>19</v>
      </c>
      <c r="N1149" s="1" t="s">
        <v>81</v>
      </c>
      <c r="O1149" s="1" t="s">
        <v>1833</v>
      </c>
      <c r="P1149" s="1" t="s">
        <v>1833</v>
      </c>
      <c r="Q1149" s="1" t="s">
        <v>3692</v>
      </c>
      <c r="R1149" s="1" t="s">
        <v>1833</v>
      </c>
      <c r="S1149" s="1" t="s">
        <v>3700</v>
      </c>
      <c r="T1149" s="1" t="s">
        <v>4371</v>
      </c>
      <c r="U1149" s="1" t="s">
        <v>1833</v>
      </c>
      <c r="V1149" s="1" t="s">
        <v>1833</v>
      </c>
      <c r="W1149" s="1" t="s">
        <v>3695</v>
      </c>
      <c r="X1149" s="1" t="s">
        <v>12916</v>
      </c>
      <c r="Y1149" s="2">
        <f>X1150-'Bloco 1 10s Com RTOS RX'!$X1149</f>
        <v>0.0002314814815</v>
      </c>
      <c r="Z1149" s="1">
        <f>SUM(LEN(",CO_MQ135|"),'Bloco 1 10s Com RTOS RX'!$H1149,LEN(",CO2_MQ135|"),'Bloco 1 10s Com RTOS RX'!$I1149,LEN(",Alcool_MQ135|"),'Bloco 1 10s Com RTOS RX'!$J1149,LEN(",Alcool_MQ135|"),'Bloco 1 10s Com RTOS RX'!$K1149,LEN(",Toluen_MQ135|"),'Bloco 1 10s Com RTOS RX'!$L1149,LEN(",MH4_MQ135|"),'Bloco 1 10s Com RTOS RX'!$M1149,LEN(",O3_MQ131|"),'Bloco 1 10s Com RTOS RX'!$N1149)*8</f>
        <v>672</v>
      </c>
    </row>
    <row r="1150" ht="15.75" customHeight="1">
      <c r="A1150" s="1" t="s">
        <v>12917</v>
      </c>
      <c r="B1150" s="1" t="s">
        <v>12918</v>
      </c>
      <c r="C1150" s="1" t="s">
        <v>8399</v>
      </c>
      <c r="D1150" s="1" t="s">
        <v>12919</v>
      </c>
      <c r="E1150" s="1" t="s">
        <v>1833</v>
      </c>
      <c r="F1150" s="1" t="s">
        <v>1833</v>
      </c>
      <c r="G1150" s="1" t="s">
        <v>1833</v>
      </c>
      <c r="H1150" s="1" t="s">
        <v>137</v>
      </c>
      <c r="I1150" s="1" t="s">
        <v>3807</v>
      </c>
      <c r="J1150" s="1" t="s">
        <v>3808</v>
      </c>
      <c r="K1150" s="1" t="s">
        <v>26</v>
      </c>
      <c r="L1150" s="1" t="s">
        <v>140</v>
      </c>
      <c r="M1150" s="1" t="s">
        <v>28</v>
      </c>
      <c r="N1150" s="1" t="s">
        <v>131</v>
      </c>
      <c r="O1150" s="1" t="s">
        <v>1833</v>
      </c>
      <c r="P1150" s="1" t="s">
        <v>1833</v>
      </c>
      <c r="Q1150" s="1" t="s">
        <v>3692</v>
      </c>
      <c r="R1150" s="1" t="s">
        <v>1833</v>
      </c>
      <c r="S1150" s="1" t="s">
        <v>3700</v>
      </c>
      <c r="T1150" s="1" t="s">
        <v>4371</v>
      </c>
      <c r="U1150" s="1" t="s">
        <v>1833</v>
      </c>
      <c r="V1150" s="1" t="s">
        <v>1833</v>
      </c>
      <c r="W1150" s="1" t="s">
        <v>3695</v>
      </c>
      <c r="X1150" s="1" t="s">
        <v>12920</v>
      </c>
      <c r="Y1150" s="2">
        <f>X1151-'Bloco 1 10s Com RTOS RX'!$X1150</f>
        <v>0.0001157407407</v>
      </c>
      <c r="Z1150" s="1">
        <f>SUM(LEN(",CO_MQ135|"),'Bloco 1 10s Com RTOS RX'!$H1150,LEN(",CO2_MQ135|"),'Bloco 1 10s Com RTOS RX'!$I1150,LEN(",Alcool_MQ135|"),'Bloco 1 10s Com RTOS RX'!$J1150,LEN(",Alcool_MQ135|"),'Bloco 1 10s Com RTOS RX'!$K1150,LEN(",Toluen_MQ135|"),'Bloco 1 10s Com RTOS RX'!$L1150,LEN(",MH4_MQ135|"),'Bloco 1 10s Com RTOS RX'!$M1150,LEN(",O3_MQ131|"),'Bloco 1 10s Com RTOS RX'!$N1150)*8</f>
        <v>672</v>
      </c>
    </row>
    <row r="1151" ht="15.75" customHeight="1">
      <c r="A1151" s="1" t="s">
        <v>12921</v>
      </c>
      <c r="B1151" s="1" t="s">
        <v>12922</v>
      </c>
      <c r="C1151" s="1" t="s">
        <v>8399</v>
      </c>
      <c r="D1151" s="1" t="s">
        <v>12923</v>
      </c>
      <c r="E1151" s="1" t="s">
        <v>1833</v>
      </c>
      <c r="F1151" s="1" t="s">
        <v>1833</v>
      </c>
      <c r="G1151" s="1" t="s">
        <v>1833</v>
      </c>
      <c r="H1151" s="1" t="s">
        <v>336</v>
      </c>
      <c r="I1151" s="1" t="s">
        <v>3807</v>
      </c>
      <c r="J1151" s="1" t="s">
        <v>3808</v>
      </c>
      <c r="K1151" s="1" t="s">
        <v>26</v>
      </c>
      <c r="L1151" s="1" t="s">
        <v>140</v>
      </c>
      <c r="M1151" s="1" t="s">
        <v>28</v>
      </c>
      <c r="N1151" s="1" t="s">
        <v>75</v>
      </c>
      <c r="O1151" s="1" t="s">
        <v>1833</v>
      </c>
      <c r="P1151" s="1" t="s">
        <v>1833</v>
      </c>
      <c r="Q1151" s="1" t="s">
        <v>3692</v>
      </c>
      <c r="R1151" s="1" t="s">
        <v>1833</v>
      </c>
      <c r="S1151" s="1" t="s">
        <v>3700</v>
      </c>
      <c r="T1151" s="1" t="s">
        <v>4371</v>
      </c>
      <c r="U1151" s="1" t="s">
        <v>1833</v>
      </c>
      <c r="V1151" s="1" t="s">
        <v>1833</v>
      </c>
      <c r="W1151" s="1" t="s">
        <v>3695</v>
      </c>
      <c r="X1151" s="1" t="s">
        <v>12924</v>
      </c>
      <c r="Y1151" s="2">
        <f>X1152-'Bloco 1 10s Com RTOS RX'!$X1151</f>
        <v>0.0001157407407</v>
      </c>
      <c r="Z1151" s="1">
        <f>SUM(LEN(",CO_MQ135|"),'Bloco 1 10s Com RTOS RX'!$H1151,LEN(",CO2_MQ135|"),'Bloco 1 10s Com RTOS RX'!$I1151,LEN(",Alcool_MQ135|"),'Bloco 1 10s Com RTOS RX'!$J1151,LEN(",Alcool_MQ135|"),'Bloco 1 10s Com RTOS RX'!$K1151,LEN(",Toluen_MQ135|"),'Bloco 1 10s Com RTOS RX'!$L1151,LEN(",MH4_MQ135|"),'Bloco 1 10s Com RTOS RX'!$M1151,LEN(",O3_MQ131|"),'Bloco 1 10s Com RTOS RX'!$N1151)*8</f>
        <v>672</v>
      </c>
    </row>
    <row r="1152" ht="15.75" customHeight="1">
      <c r="A1152" s="1" t="s">
        <v>12925</v>
      </c>
      <c r="B1152" s="1" t="s">
        <v>12926</v>
      </c>
      <c r="C1152" s="1" t="s">
        <v>8399</v>
      </c>
      <c r="D1152" s="1" t="s">
        <v>12927</v>
      </c>
      <c r="E1152" s="1" t="s">
        <v>1833</v>
      </c>
      <c r="F1152" s="1" t="s">
        <v>1833</v>
      </c>
      <c r="G1152" s="1" t="s">
        <v>1833</v>
      </c>
      <c r="H1152" s="1" t="s">
        <v>143</v>
      </c>
      <c r="I1152" s="1" t="s">
        <v>24</v>
      </c>
      <c r="J1152" s="1" t="s">
        <v>144</v>
      </c>
      <c r="K1152" s="1" t="s">
        <v>26</v>
      </c>
      <c r="L1152" s="1" t="s">
        <v>976</v>
      </c>
      <c r="M1152" s="1" t="s">
        <v>28</v>
      </c>
      <c r="N1152" s="1" t="s">
        <v>81</v>
      </c>
      <c r="O1152" s="1" t="s">
        <v>1833</v>
      </c>
      <c r="P1152" s="1" t="s">
        <v>1833</v>
      </c>
      <c r="Q1152" s="1" t="s">
        <v>3692</v>
      </c>
      <c r="R1152" s="1" t="s">
        <v>1833</v>
      </c>
      <c r="S1152" s="1" t="s">
        <v>3700</v>
      </c>
      <c r="T1152" s="1" t="s">
        <v>4371</v>
      </c>
      <c r="U1152" s="1" t="s">
        <v>1833</v>
      </c>
      <c r="V1152" s="1" t="s">
        <v>1833</v>
      </c>
      <c r="W1152" s="1" t="s">
        <v>3695</v>
      </c>
      <c r="X1152" s="1" t="s">
        <v>12928</v>
      </c>
      <c r="Y1152" s="2">
        <f>X1153-'Bloco 1 10s Com RTOS RX'!$X1152</f>
        <v>0.0001157407407</v>
      </c>
      <c r="Z1152" s="1">
        <f>SUM(LEN(",CO_MQ135|"),'Bloco 1 10s Com RTOS RX'!$H1152,LEN(",CO2_MQ135|"),'Bloco 1 10s Com RTOS RX'!$I1152,LEN(",Alcool_MQ135|"),'Bloco 1 10s Com RTOS RX'!$J1152,LEN(",Alcool_MQ135|"),'Bloco 1 10s Com RTOS RX'!$K1152,LEN(",Toluen_MQ135|"),'Bloco 1 10s Com RTOS RX'!$L1152,LEN(",MH4_MQ135|"),'Bloco 1 10s Com RTOS RX'!$M1152,LEN(",O3_MQ131|"),'Bloco 1 10s Com RTOS RX'!$N1152)*8</f>
        <v>672</v>
      </c>
    </row>
    <row r="1153" ht="15.75" customHeight="1">
      <c r="A1153" s="1" t="s">
        <v>12929</v>
      </c>
      <c r="B1153" s="1" t="s">
        <v>12930</v>
      </c>
      <c r="C1153" s="1" t="s">
        <v>8399</v>
      </c>
      <c r="D1153" s="1" t="s">
        <v>12931</v>
      </c>
      <c r="E1153" s="1" t="s">
        <v>1833</v>
      </c>
      <c r="F1153" s="1" t="s">
        <v>1833</v>
      </c>
      <c r="G1153" s="1" t="s">
        <v>1833</v>
      </c>
      <c r="H1153" s="1" t="s">
        <v>194</v>
      </c>
      <c r="I1153" s="1" t="s">
        <v>63</v>
      </c>
      <c r="J1153" s="1" t="s">
        <v>64</v>
      </c>
      <c r="K1153" s="1" t="s">
        <v>42</v>
      </c>
      <c r="L1153" s="1" t="s">
        <v>2006</v>
      </c>
      <c r="M1153" s="1" t="s">
        <v>44</v>
      </c>
      <c r="N1153" s="1" t="s">
        <v>81</v>
      </c>
      <c r="O1153" s="1" t="s">
        <v>1833</v>
      </c>
      <c r="P1153" s="1" t="s">
        <v>1833</v>
      </c>
      <c r="Q1153" s="1" t="s">
        <v>3692</v>
      </c>
      <c r="R1153" s="1" t="s">
        <v>1833</v>
      </c>
      <c r="S1153" s="1" t="s">
        <v>3700</v>
      </c>
      <c r="T1153" s="1" t="s">
        <v>4371</v>
      </c>
      <c r="U1153" s="1" t="s">
        <v>1833</v>
      </c>
      <c r="V1153" s="1" t="s">
        <v>1833</v>
      </c>
      <c r="W1153" s="1" t="s">
        <v>3695</v>
      </c>
      <c r="X1153" s="1" t="s">
        <v>12932</v>
      </c>
      <c r="Y1153" s="2">
        <f>X1154-'Bloco 1 10s Com RTOS RX'!$X1153</f>
        <v>0.0001157407407</v>
      </c>
      <c r="Z1153" s="1">
        <f>SUM(LEN(",CO_MQ135|"),'Bloco 1 10s Com RTOS RX'!$H1153,LEN(",CO2_MQ135|"),'Bloco 1 10s Com RTOS RX'!$I1153,LEN(",Alcool_MQ135|"),'Bloco 1 10s Com RTOS RX'!$J1153,LEN(",Alcool_MQ135|"),'Bloco 1 10s Com RTOS RX'!$K1153,LEN(",Toluen_MQ135|"),'Bloco 1 10s Com RTOS RX'!$L1153,LEN(",MH4_MQ135|"),'Bloco 1 10s Com RTOS RX'!$M1153,LEN(",O3_MQ131|"),'Bloco 1 10s Com RTOS RX'!$N1153)*8</f>
        <v>672</v>
      </c>
    </row>
    <row r="1154" ht="15.75" customHeight="1">
      <c r="A1154" s="1" t="s">
        <v>12933</v>
      </c>
      <c r="B1154" s="1" t="s">
        <v>12934</v>
      </c>
      <c r="C1154" s="1" t="s">
        <v>8399</v>
      </c>
      <c r="D1154" s="1" t="s">
        <v>12935</v>
      </c>
      <c r="E1154" s="1" t="s">
        <v>1833</v>
      </c>
      <c r="F1154" s="1" t="s">
        <v>1833</v>
      </c>
      <c r="G1154" s="1" t="s">
        <v>1833</v>
      </c>
      <c r="H1154" s="1" t="s">
        <v>183</v>
      </c>
      <c r="I1154" s="1" t="s">
        <v>48</v>
      </c>
      <c r="J1154" s="1" t="s">
        <v>49</v>
      </c>
      <c r="K1154" s="1" t="s">
        <v>50</v>
      </c>
      <c r="L1154" s="1" t="s">
        <v>51</v>
      </c>
      <c r="M1154" s="1" t="s">
        <v>36</v>
      </c>
      <c r="N1154" s="1" t="s">
        <v>948</v>
      </c>
      <c r="O1154" s="1" t="s">
        <v>1833</v>
      </c>
      <c r="P1154" s="1" t="s">
        <v>1833</v>
      </c>
      <c r="Q1154" s="1" t="s">
        <v>3692</v>
      </c>
      <c r="R1154" s="1" t="s">
        <v>1833</v>
      </c>
      <c r="S1154" s="1" t="s">
        <v>3700</v>
      </c>
      <c r="T1154" s="1" t="s">
        <v>4371</v>
      </c>
      <c r="U1154" s="1" t="s">
        <v>1833</v>
      </c>
      <c r="V1154" s="1" t="s">
        <v>1833</v>
      </c>
      <c r="W1154" s="1" t="s">
        <v>3695</v>
      </c>
      <c r="X1154" s="1" t="s">
        <v>12936</v>
      </c>
      <c r="Y1154" s="2">
        <f>X1155-'Bloco 1 10s Com RTOS RX'!$X1154</f>
        <v>0.0001157407407</v>
      </c>
      <c r="Z1154" s="1">
        <f>SUM(LEN(",CO_MQ135|"),'Bloco 1 10s Com RTOS RX'!$H1154,LEN(",CO2_MQ135|"),'Bloco 1 10s Com RTOS RX'!$I1154,LEN(",Alcool_MQ135|"),'Bloco 1 10s Com RTOS RX'!$J1154,LEN(",Alcool_MQ135|"),'Bloco 1 10s Com RTOS RX'!$K1154,LEN(",Toluen_MQ135|"),'Bloco 1 10s Com RTOS RX'!$L1154,LEN(",MH4_MQ135|"),'Bloco 1 10s Com RTOS RX'!$M1154,LEN(",O3_MQ131|"),'Bloco 1 10s Com RTOS RX'!$N1154)*8</f>
        <v>672</v>
      </c>
    </row>
    <row r="1155" ht="15.75" customHeight="1">
      <c r="A1155" s="1" t="s">
        <v>12937</v>
      </c>
      <c r="B1155" s="1" t="s">
        <v>12938</v>
      </c>
      <c r="C1155" s="1" t="s">
        <v>8399</v>
      </c>
      <c r="D1155" s="1" t="s">
        <v>12939</v>
      </c>
      <c r="E1155" s="1" t="s">
        <v>1833</v>
      </c>
      <c r="F1155" s="1" t="s">
        <v>1833</v>
      </c>
      <c r="G1155" s="1" t="s">
        <v>1833</v>
      </c>
      <c r="H1155" s="1" t="s">
        <v>194</v>
      </c>
      <c r="I1155" s="1" t="s">
        <v>63</v>
      </c>
      <c r="J1155" s="1" t="s">
        <v>64</v>
      </c>
      <c r="K1155" s="1" t="s">
        <v>42</v>
      </c>
      <c r="L1155" s="1" t="s">
        <v>2006</v>
      </c>
      <c r="M1155" s="1" t="s">
        <v>44</v>
      </c>
      <c r="N1155" s="1" t="s">
        <v>75</v>
      </c>
      <c r="O1155" s="1" t="s">
        <v>1833</v>
      </c>
      <c r="P1155" s="1" t="s">
        <v>1833</v>
      </c>
      <c r="Q1155" s="1" t="s">
        <v>3692</v>
      </c>
      <c r="R1155" s="1" t="s">
        <v>1833</v>
      </c>
      <c r="S1155" s="1" t="s">
        <v>3700</v>
      </c>
      <c r="T1155" s="1" t="s">
        <v>4371</v>
      </c>
      <c r="U1155" s="1" t="s">
        <v>1833</v>
      </c>
      <c r="V1155" s="1" t="s">
        <v>1833</v>
      </c>
      <c r="W1155" s="1" t="s">
        <v>3695</v>
      </c>
      <c r="X1155" s="1" t="s">
        <v>12940</v>
      </c>
      <c r="Y1155" s="2">
        <f>X1156-'Bloco 1 10s Com RTOS RX'!$X1155</f>
        <v>0.0001157407407</v>
      </c>
      <c r="Z1155" s="1">
        <f>SUM(LEN(",CO_MQ135|"),'Bloco 1 10s Com RTOS RX'!$H1155,LEN(",CO2_MQ135|"),'Bloco 1 10s Com RTOS RX'!$I1155,LEN(",Alcool_MQ135|"),'Bloco 1 10s Com RTOS RX'!$J1155,LEN(",Alcool_MQ135|"),'Bloco 1 10s Com RTOS RX'!$K1155,LEN(",Toluen_MQ135|"),'Bloco 1 10s Com RTOS RX'!$L1155,LEN(",MH4_MQ135|"),'Bloco 1 10s Com RTOS RX'!$M1155,LEN(",O3_MQ131|"),'Bloco 1 10s Com RTOS RX'!$N1155)*8</f>
        <v>672</v>
      </c>
    </row>
    <row r="1156" ht="15.75" customHeight="1">
      <c r="A1156" s="1" t="s">
        <v>12941</v>
      </c>
      <c r="B1156" s="1" t="s">
        <v>12942</v>
      </c>
      <c r="C1156" s="1" t="s">
        <v>8399</v>
      </c>
      <c r="D1156" s="1" t="s">
        <v>12943</v>
      </c>
      <c r="E1156" s="1" t="s">
        <v>1833</v>
      </c>
      <c r="F1156" s="1" t="s">
        <v>1833</v>
      </c>
      <c r="G1156" s="1" t="s">
        <v>1833</v>
      </c>
      <c r="H1156" s="1" t="s">
        <v>570</v>
      </c>
      <c r="I1156" s="1" t="s">
        <v>24</v>
      </c>
      <c r="J1156" s="1" t="s">
        <v>60</v>
      </c>
      <c r="K1156" s="1" t="s">
        <v>26</v>
      </c>
      <c r="L1156" s="1" t="s">
        <v>145</v>
      </c>
      <c r="M1156" s="1" t="s">
        <v>28</v>
      </c>
      <c r="N1156" s="1" t="s">
        <v>406</v>
      </c>
      <c r="O1156" s="1" t="s">
        <v>1833</v>
      </c>
      <c r="P1156" s="1" t="s">
        <v>1833</v>
      </c>
      <c r="Q1156" s="1" t="s">
        <v>3692</v>
      </c>
      <c r="R1156" s="1" t="s">
        <v>1833</v>
      </c>
      <c r="S1156" s="1" t="s">
        <v>3700</v>
      </c>
      <c r="T1156" s="1" t="s">
        <v>4371</v>
      </c>
      <c r="U1156" s="1" t="s">
        <v>1833</v>
      </c>
      <c r="V1156" s="1" t="s">
        <v>1833</v>
      </c>
      <c r="W1156" s="1" t="s">
        <v>3695</v>
      </c>
      <c r="X1156" s="1" t="s">
        <v>12944</v>
      </c>
      <c r="Y1156" s="2">
        <f>X1157-'Bloco 1 10s Com RTOS RX'!$X1156</f>
        <v>0.0001157407407</v>
      </c>
      <c r="Z1156" s="1">
        <f>SUM(LEN(",CO_MQ135|"),'Bloco 1 10s Com RTOS RX'!$H1156,LEN(",CO2_MQ135|"),'Bloco 1 10s Com RTOS RX'!$I1156,LEN(",Alcool_MQ135|"),'Bloco 1 10s Com RTOS RX'!$J1156,LEN(",Alcool_MQ135|"),'Bloco 1 10s Com RTOS RX'!$K1156,LEN(",Toluen_MQ135|"),'Bloco 1 10s Com RTOS RX'!$L1156,LEN(",MH4_MQ135|"),'Bloco 1 10s Com RTOS RX'!$M1156,LEN(",O3_MQ131|"),'Bloco 1 10s Com RTOS RX'!$N1156)*8</f>
        <v>672</v>
      </c>
    </row>
    <row r="1157" ht="15.75" customHeight="1">
      <c r="A1157" s="1" t="s">
        <v>12945</v>
      </c>
      <c r="B1157" s="1" t="s">
        <v>12946</v>
      </c>
      <c r="C1157" s="1" t="s">
        <v>8399</v>
      </c>
      <c r="D1157" s="1" t="s">
        <v>12947</v>
      </c>
      <c r="E1157" s="1" t="s">
        <v>1833</v>
      </c>
      <c r="F1157" s="1" t="s">
        <v>1833</v>
      </c>
      <c r="G1157" s="1" t="s">
        <v>1833</v>
      </c>
      <c r="H1157" s="1" t="s">
        <v>499</v>
      </c>
      <c r="I1157" s="1" t="s">
        <v>117</v>
      </c>
      <c r="J1157" s="1" t="s">
        <v>118</v>
      </c>
      <c r="K1157" s="1" t="s">
        <v>50</v>
      </c>
      <c r="L1157" s="1" t="s">
        <v>98</v>
      </c>
      <c r="M1157" s="1" t="s">
        <v>44</v>
      </c>
      <c r="N1157" s="1" t="s">
        <v>81</v>
      </c>
      <c r="O1157" s="1" t="s">
        <v>1833</v>
      </c>
      <c r="P1157" s="1" t="s">
        <v>1833</v>
      </c>
      <c r="Q1157" s="1" t="s">
        <v>3692</v>
      </c>
      <c r="R1157" s="1" t="s">
        <v>1833</v>
      </c>
      <c r="S1157" s="1" t="s">
        <v>3700</v>
      </c>
      <c r="T1157" s="1" t="s">
        <v>4371</v>
      </c>
      <c r="U1157" s="1" t="s">
        <v>1833</v>
      </c>
      <c r="V1157" s="1" t="s">
        <v>1833</v>
      </c>
      <c r="W1157" s="1" t="s">
        <v>3695</v>
      </c>
      <c r="X1157" s="1" t="s">
        <v>12948</v>
      </c>
      <c r="Y1157" s="2">
        <f>X1158-'Bloco 1 10s Com RTOS RX'!$X1157</f>
        <v>0.0001157407407</v>
      </c>
      <c r="Z1157" s="1">
        <f>SUM(LEN(",CO_MQ135|"),'Bloco 1 10s Com RTOS RX'!$H1157,LEN(",CO2_MQ135|"),'Bloco 1 10s Com RTOS RX'!$I1157,LEN(",Alcool_MQ135|"),'Bloco 1 10s Com RTOS RX'!$J1157,LEN(",Alcool_MQ135|"),'Bloco 1 10s Com RTOS RX'!$K1157,LEN(",Toluen_MQ135|"),'Bloco 1 10s Com RTOS RX'!$L1157,LEN(",MH4_MQ135|"),'Bloco 1 10s Com RTOS RX'!$M1157,LEN(",O3_MQ131|"),'Bloco 1 10s Com RTOS RX'!$N1157)*8</f>
        <v>672</v>
      </c>
    </row>
    <row r="1158" ht="15.75" customHeight="1">
      <c r="A1158" s="1" t="s">
        <v>12949</v>
      </c>
      <c r="B1158" s="1" t="s">
        <v>12950</v>
      </c>
      <c r="C1158" s="1" t="s">
        <v>8399</v>
      </c>
      <c r="D1158" s="1" t="s">
        <v>12951</v>
      </c>
      <c r="E1158" s="1" t="s">
        <v>1833</v>
      </c>
      <c r="F1158" s="1" t="s">
        <v>1833</v>
      </c>
      <c r="G1158" s="1" t="s">
        <v>1833</v>
      </c>
      <c r="H1158" s="1" t="s">
        <v>122</v>
      </c>
      <c r="I1158" s="1" t="s">
        <v>40</v>
      </c>
      <c r="J1158" s="1" t="s">
        <v>41</v>
      </c>
      <c r="K1158" s="1" t="s">
        <v>42</v>
      </c>
      <c r="L1158" s="1" t="s">
        <v>123</v>
      </c>
      <c r="M1158" s="1" t="s">
        <v>44</v>
      </c>
      <c r="N1158" s="1" t="s">
        <v>81</v>
      </c>
      <c r="O1158" s="1" t="s">
        <v>1833</v>
      </c>
      <c r="P1158" s="1" t="s">
        <v>1833</v>
      </c>
      <c r="Q1158" s="1" t="s">
        <v>3692</v>
      </c>
      <c r="R1158" s="1" t="s">
        <v>1833</v>
      </c>
      <c r="S1158" s="1" t="s">
        <v>3700</v>
      </c>
      <c r="T1158" s="1" t="s">
        <v>4371</v>
      </c>
      <c r="U1158" s="1" t="s">
        <v>1833</v>
      </c>
      <c r="V1158" s="1" t="s">
        <v>1833</v>
      </c>
      <c r="W1158" s="1" t="s">
        <v>3695</v>
      </c>
      <c r="X1158" s="1" t="s">
        <v>12952</v>
      </c>
      <c r="Y1158" s="2">
        <f>X1159-'Bloco 1 10s Com RTOS RX'!$X1158</f>
        <v>0.0001157407407</v>
      </c>
      <c r="Z1158" s="1">
        <f>SUM(LEN(",CO_MQ135|"),'Bloco 1 10s Com RTOS RX'!$H1158,LEN(",CO2_MQ135|"),'Bloco 1 10s Com RTOS RX'!$I1158,LEN(",Alcool_MQ135|"),'Bloco 1 10s Com RTOS RX'!$J1158,LEN(",Alcool_MQ135|"),'Bloco 1 10s Com RTOS RX'!$K1158,LEN(",Toluen_MQ135|"),'Bloco 1 10s Com RTOS RX'!$L1158,LEN(",MH4_MQ135|"),'Bloco 1 10s Com RTOS RX'!$M1158,LEN(",O3_MQ131|"),'Bloco 1 10s Com RTOS RX'!$N1158)*8</f>
        <v>672</v>
      </c>
    </row>
    <row r="1159" ht="15.75" customHeight="1">
      <c r="A1159" s="1" t="s">
        <v>12953</v>
      </c>
      <c r="B1159" s="1" t="s">
        <v>12954</v>
      </c>
      <c r="C1159" s="1" t="s">
        <v>8399</v>
      </c>
      <c r="D1159" s="1" t="s">
        <v>12955</v>
      </c>
      <c r="E1159" s="1" t="s">
        <v>1833</v>
      </c>
      <c r="F1159" s="1" t="s">
        <v>1833</v>
      </c>
      <c r="G1159" s="1" t="s">
        <v>1833</v>
      </c>
      <c r="H1159" s="1" t="s">
        <v>406</v>
      </c>
      <c r="I1159" s="1" t="s">
        <v>744</v>
      </c>
      <c r="J1159" s="1" t="s">
        <v>151</v>
      </c>
      <c r="K1159" s="1" t="s">
        <v>83</v>
      </c>
      <c r="L1159" s="1" t="s">
        <v>213</v>
      </c>
      <c r="M1159" s="1" t="s">
        <v>152</v>
      </c>
      <c r="N1159" s="1" t="s">
        <v>75</v>
      </c>
      <c r="O1159" s="1" t="s">
        <v>1833</v>
      </c>
      <c r="P1159" s="1" t="s">
        <v>1833</v>
      </c>
      <c r="Q1159" s="1" t="s">
        <v>3692</v>
      </c>
      <c r="R1159" s="1" t="s">
        <v>1833</v>
      </c>
      <c r="S1159" s="1" t="s">
        <v>3700</v>
      </c>
      <c r="T1159" s="1" t="s">
        <v>4371</v>
      </c>
      <c r="U1159" s="1" t="s">
        <v>1833</v>
      </c>
      <c r="V1159" s="1" t="s">
        <v>1833</v>
      </c>
      <c r="W1159" s="1" t="s">
        <v>3695</v>
      </c>
      <c r="X1159" s="1" t="s">
        <v>12956</v>
      </c>
      <c r="Y1159" s="2">
        <f>X1160-'Bloco 1 10s Com RTOS RX'!$X1159</f>
        <v>0.0001157407407</v>
      </c>
      <c r="Z1159" s="1">
        <f>SUM(LEN(",CO_MQ135|"),'Bloco 1 10s Com RTOS RX'!$H1159,LEN(",CO2_MQ135|"),'Bloco 1 10s Com RTOS RX'!$I1159,LEN(",Alcool_MQ135|"),'Bloco 1 10s Com RTOS RX'!$J1159,LEN(",Alcool_MQ135|"),'Bloco 1 10s Com RTOS RX'!$K1159,LEN(",Toluen_MQ135|"),'Bloco 1 10s Com RTOS RX'!$L1159,LEN(",MH4_MQ135|"),'Bloco 1 10s Com RTOS RX'!$M1159,LEN(",O3_MQ131|"),'Bloco 1 10s Com RTOS RX'!$N1159)*8</f>
        <v>672</v>
      </c>
    </row>
    <row r="1160" ht="15.75" customHeight="1">
      <c r="A1160" s="1" t="s">
        <v>12957</v>
      </c>
      <c r="B1160" s="1" t="s">
        <v>12958</v>
      </c>
      <c r="C1160" s="1" t="s">
        <v>8399</v>
      </c>
      <c r="D1160" s="1" t="s">
        <v>12959</v>
      </c>
      <c r="E1160" s="1" t="s">
        <v>1833</v>
      </c>
      <c r="F1160" s="1" t="s">
        <v>1833</v>
      </c>
      <c r="G1160" s="1" t="s">
        <v>1833</v>
      </c>
      <c r="H1160" s="1" t="s">
        <v>570</v>
      </c>
      <c r="I1160" s="1" t="s">
        <v>24</v>
      </c>
      <c r="J1160" s="1" t="s">
        <v>60</v>
      </c>
      <c r="K1160" s="1" t="s">
        <v>26</v>
      </c>
      <c r="L1160" s="1" t="s">
        <v>145</v>
      </c>
      <c r="M1160" s="1" t="s">
        <v>28</v>
      </c>
      <c r="N1160" s="1" t="s">
        <v>81</v>
      </c>
      <c r="O1160" s="1" t="s">
        <v>1833</v>
      </c>
      <c r="P1160" s="1" t="s">
        <v>1833</v>
      </c>
      <c r="Q1160" s="1" t="s">
        <v>3692</v>
      </c>
      <c r="R1160" s="1" t="s">
        <v>1833</v>
      </c>
      <c r="S1160" s="1" t="s">
        <v>3700</v>
      </c>
      <c r="T1160" s="1" t="s">
        <v>4371</v>
      </c>
      <c r="U1160" s="1" t="s">
        <v>1833</v>
      </c>
      <c r="V1160" s="1" t="s">
        <v>1833</v>
      </c>
      <c r="W1160" s="1" t="s">
        <v>3695</v>
      </c>
      <c r="X1160" s="1" t="s">
        <v>12960</v>
      </c>
      <c r="Y1160" s="2">
        <f>X1161-'Bloco 1 10s Com RTOS RX'!$X1160</f>
        <v>0.0001157407407</v>
      </c>
      <c r="Z1160" s="1">
        <f>SUM(LEN(",CO_MQ135|"),'Bloco 1 10s Com RTOS RX'!$H1160,LEN(",CO2_MQ135|"),'Bloco 1 10s Com RTOS RX'!$I1160,LEN(",Alcool_MQ135|"),'Bloco 1 10s Com RTOS RX'!$J1160,LEN(",Alcool_MQ135|"),'Bloco 1 10s Com RTOS RX'!$K1160,LEN(",Toluen_MQ135|"),'Bloco 1 10s Com RTOS RX'!$L1160,LEN(",MH4_MQ135|"),'Bloco 1 10s Com RTOS RX'!$M1160,LEN(",O3_MQ131|"),'Bloco 1 10s Com RTOS RX'!$N1160)*8</f>
        <v>672</v>
      </c>
    </row>
    <row r="1161" ht="15.75" customHeight="1">
      <c r="A1161" s="1" t="s">
        <v>12961</v>
      </c>
      <c r="B1161" s="1" t="s">
        <v>12962</v>
      </c>
      <c r="C1161" s="1" t="s">
        <v>8399</v>
      </c>
      <c r="D1161" s="1" t="s">
        <v>12963</v>
      </c>
      <c r="E1161" s="1" t="s">
        <v>1833</v>
      </c>
      <c r="F1161" s="1" t="s">
        <v>1833</v>
      </c>
      <c r="G1161" s="1" t="s">
        <v>1833</v>
      </c>
      <c r="H1161" s="1" t="s">
        <v>39</v>
      </c>
      <c r="I1161" s="1" t="s">
        <v>40</v>
      </c>
      <c r="J1161" s="1" t="s">
        <v>41</v>
      </c>
      <c r="K1161" s="1" t="s">
        <v>42</v>
      </c>
      <c r="L1161" s="1" t="s">
        <v>43</v>
      </c>
      <c r="M1161" s="1" t="s">
        <v>44</v>
      </c>
      <c r="N1161" s="1" t="s">
        <v>81</v>
      </c>
      <c r="O1161" s="1" t="s">
        <v>1833</v>
      </c>
      <c r="P1161" s="1" t="s">
        <v>1833</v>
      </c>
      <c r="Q1161" s="1" t="s">
        <v>3692</v>
      </c>
      <c r="R1161" s="1" t="s">
        <v>1833</v>
      </c>
      <c r="S1161" s="1" t="s">
        <v>3700</v>
      </c>
      <c r="T1161" s="1" t="s">
        <v>4371</v>
      </c>
      <c r="U1161" s="1" t="s">
        <v>1833</v>
      </c>
      <c r="V1161" s="1" t="s">
        <v>1833</v>
      </c>
      <c r="W1161" s="1" t="s">
        <v>3695</v>
      </c>
      <c r="X1161" s="1" t="s">
        <v>12964</v>
      </c>
      <c r="Y1161" s="2">
        <f>X1162-'Bloco 1 10s Com RTOS RX'!$X1161</f>
        <v>0.0001157407407</v>
      </c>
      <c r="Z1161" s="1">
        <f>SUM(LEN(",CO_MQ135|"),'Bloco 1 10s Com RTOS RX'!$H1161,LEN(",CO2_MQ135|"),'Bloco 1 10s Com RTOS RX'!$I1161,LEN(",Alcool_MQ135|"),'Bloco 1 10s Com RTOS RX'!$J1161,LEN(",Alcool_MQ135|"),'Bloco 1 10s Com RTOS RX'!$K1161,LEN(",Toluen_MQ135|"),'Bloco 1 10s Com RTOS RX'!$L1161,LEN(",MH4_MQ135|"),'Bloco 1 10s Com RTOS RX'!$M1161,LEN(",O3_MQ131|"),'Bloco 1 10s Com RTOS RX'!$N1161)*8</f>
        <v>672</v>
      </c>
    </row>
    <row r="1162" ht="15.75" customHeight="1">
      <c r="A1162" s="1" t="s">
        <v>12965</v>
      </c>
      <c r="B1162" s="1" t="s">
        <v>12966</v>
      </c>
      <c r="C1162" s="1" t="s">
        <v>8399</v>
      </c>
      <c r="D1162" s="1" t="s">
        <v>12967</v>
      </c>
      <c r="E1162" s="1" t="s">
        <v>1833</v>
      </c>
      <c r="F1162" s="1" t="s">
        <v>1833</v>
      </c>
      <c r="G1162" s="1" t="s">
        <v>1833</v>
      </c>
      <c r="H1162" s="1" t="s">
        <v>137</v>
      </c>
      <c r="I1162" s="1" t="s">
        <v>3807</v>
      </c>
      <c r="J1162" s="1" t="s">
        <v>3808</v>
      </c>
      <c r="K1162" s="1" t="s">
        <v>26</v>
      </c>
      <c r="L1162" s="1" t="s">
        <v>140</v>
      </c>
      <c r="M1162" s="1" t="s">
        <v>28</v>
      </c>
      <c r="N1162" s="1" t="s">
        <v>150</v>
      </c>
      <c r="O1162" s="1" t="s">
        <v>1833</v>
      </c>
      <c r="P1162" s="1" t="s">
        <v>1833</v>
      </c>
      <c r="Q1162" s="1" t="s">
        <v>3692</v>
      </c>
      <c r="R1162" s="1" t="s">
        <v>1833</v>
      </c>
      <c r="S1162" s="1" t="s">
        <v>3700</v>
      </c>
      <c r="T1162" s="1" t="s">
        <v>4371</v>
      </c>
      <c r="U1162" s="1" t="s">
        <v>1833</v>
      </c>
      <c r="V1162" s="1" t="s">
        <v>1833</v>
      </c>
      <c r="W1162" s="1" t="s">
        <v>3695</v>
      </c>
      <c r="X1162" s="1" t="s">
        <v>12968</v>
      </c>
      <c r="Y1162" s="2">
        <f>X1163-'Bloco 1 10s Com RTOS RX'!$X1162</f>
        <v>0.0001157407407</v>
      </c>
      <c r="Z1162" s="1">
        <f>SUM(LEN(",CO_MQ135|"),'Bloco 1 10s Com RTOS RX'!$H1162,LEN(",CO2_MQ135|"),'Bloco 1 10s Com RTOS RX'!$I1162,LEN(",Alcool_MQ135|"),'Bloco 1 10s Com RTOS RX'!$J1162,LEN(",Alcool_MQ135|"),'Bloco 1 10s Com RTOS RX'!$K1162,LEN(",Toluen_MQ135|"),'Bloco 1 10s Com RTOS RX'!$L1162,LEN(",MH4_MQ135|"),'Bloco 1 10s Com RTOS RX'!$M1162,LEN(",O3_MQ131|"),'Bloco 1 10s Com RTOS RX'!$N1162)*8</f>
        <v>672</v>
      </c>
    </row>
    <row r="1163" ht="15.75" customHeight="1">
      <c r="A1163" s="1" t="s">
        <v>12969</v>
      </c>
      <c r="B1163" s="1" t="s">
        <v>12970</v>
      </c>
      <c r="C1163" s="1" t="s">
        <v>8399</v>
      </c>
      <c r="D1163" s="1" t="s">
        <v>12971</v>
      </c>
      <c r="E1163" s="1" t="s">
        <v>1833</v>
      </c>
      <c r="F1163" s="1" t="s">
        <v>1833</v>
      </c>
      <c r="G1163" s="1" t="s">
        <v>1833</v>
      </c>
      <c r="H1163" s="1" t="s">
        <v>56</v>
      </c>
      <c r="I1163" s="1" t="s">
        <v>40</v>
      </c>
      <c r="J1163" s="1" t="s">
        <v>25</v>
      </c>
      <c r="K1163" s="1" t="s">
        <v>42</v>
      </c>
      <c r="L1163" s="1" t="s">
        <v>57</v>
      </c>
      <c r="M1163" s="1" t="s">
        <v>28</v>
      </c>
      <c r="N1163" s="1" t="s">
        <v>81</v>
      </c>
      <c r="O1163" s="1" t="s">
        <v>1833</v>
      </c>
      <c r="P1163" s="1" t="s">
        <v>1833</v>
      </c>
      <c r="Q1163" s="1" t="s">
        <v>3692</v>
      </c>
      <c r="R1163" s="1" t="s">
        <v>1833</v>
      </c>
      <c r="S1163" s="1" t="s">
        <v>3700</v>
      </c>
      <c r="T1163" s="1" t="s">
        <v>4371</v>
      </c>
      <c r="U1163" s="1" t="s">
        <v>1833</v>
      </c>
      <c r="V1163" s="1" t="s">
        <v>1833</v>
      </c>
      <c r="W1163" s="1" t="s">
        <v>3695</v>
      </c>
      <c r="X1163" s="1" t="s">
        <v>12972</v>
      </c>
      <c r="Y1163" s="2">
        <f>X1164-'Bloco 1 10s Com RTOS RX'!$X1163</f>
        <v>0.0001157407407</v>
      </c>
      <c r="Z1163" s="1">
        <f>SUM(LEN(",CO_MQ135|"),'Bloco 1 10s Com RTOS RX'!$H1163,LEN(",CO2_MQ135|"),'Bloco 1 10s Com RTOS RX'!$I1163,LEN(",Alcool_MQ135|"),'Bloco 1 10s Com RTOS RX'!$J1163,LEN(",Alcool_MQ135|"),'Bloco 1 10s Com RTOS RX'!$K1163,LEN(",Toluen_MQ135|"),'Bloco 1 10s Com RTOS RX'!$L1163,LEN(",MH4_MQ135|"),'Bloco 1 10s Com RTOS RX'!$M1163,LEN(",O3_MQ131|"),'Bloco 1 10s Com RTOS RX'!$N1163)*8</f>
        <v>672</v>
      </c>
    </row>
    <row r="1164" ht="15.75" customHeight="1">
      <c r="A1164" s="1" t="s">
        <v>12973</v>
      </c>
      <c r="B1164" s="1" t="s">
        <v>12974</v>
      </c>
      <c r="C1164" s="1" t="s">
        <v>8399</v>
      </c>
      <c r="D1164" s="1" t="s">
        <v>12975</v>
      </c>
      <c r="E1164" s="1" t="s">
        <v>1833</v>
      </c>
      <c r="F1164" s="1" t="s">
        <v>1833</v>
      </c>
      <c r="G1164" s="1" t="s">
        <v>1833</v>
      </c>
      <c r="H1164" s="1" t="s">
        <v>357</v>
      </c>
      <c r="I1164" s="1" t="s">
        <v>15</v>
      </c>
      <c r="J1164" s="1" t="s">
        <v>16</v>
      </c>
      <c r="K1164" s="1" t="s">
        <v>26</v>
      </c>
      <c r="L1164" s="1" t="s">
        <v>887</v>
      </c>
      <c r="M1164" s="1" t="s">
        <v>28</v>
      </c>
      <c r="N1164" s="1" t="s">
        <v>81</v>
      </c>
      <c r="O1164" s="1" t="s">
        <v>1833</v>
      </c>
      <c r="P1164" s="1" t="s">
        <v>1833</v>
      </c>
      <c r="Q1164" s="1" t="s">
        <v>3692</v>
      </c>
      <c r="R1164" s="1" t="s">
        <v>1833</v>
      </c>
      <c r="S1164" s="1" t="s">
        <v>3700</v>
      </c>
      <c r="T1164" s="1" t="s">
        <v>4371</v>
      </c>
      <c r="U1164" s="1" t="s">
        <v>1833</v>
      </c>
      <c r="V1164" s="1" t="s">
        <v>1833</v>
      </c>
      <c r="W1164" s="1" t="s">
        <v>3695</v>
      </c>
      <c r="X1164" s="1" t="s">
        <v>12976</v>
      </c>
      <c r="Y1164" s="2">
        <f>X1165-'Bloco 1 10s Com RTOS RX'!$X1164</f>
        <v>0.0001157407407</v>
      </c>
      <c r="Z1164" s="1">
        <f>SUM(LEN(",CO_MQ135|"),'Bloco 1 10s Com RTOS RX'!$H1164,LEN(",CO2_MQ135|"),'Bloco 1 10s Com RTOS RX'!$I1164,LEN(",Alcool_MQ135|"),'Bloco 1 10s Com RTOS RX'!$J1164,LEN(",Alcool_MQ135|"),'Bloco 1 10s Com RTOS RX'!$K1164,LEN(",Toluen_MQ135|"),'Bloco 1 10s Com RTOS RX'!$L1164,LEN(",MH4_MQ135|"),'Bloco 1 10s Com RTOS RX'!$M1164,LEN(",O3_MQ131|"),'Bloco 1 10s Com RTOS RX'!$N1164)*8</f>
        <v>672</v>
      </c>
    </row>
    <row r="1165" ht="15.75" customHeight="1">
      <c r="A1165" s="1" t="s">
        <v>12977</v>
      </c>
      <c r="B1165" s="1" t="s">
        <v>12978</v>
      </c>
      <c r="C1165" s="1" t="s">
        <v>8399</v>
      </c>
      <c r="D1165" s="1" t="s">
        <v>12979</v>
      </c>
      <c r="E1165" s="1" t="s">
        <v>1833</v>
      </c>
      <c r="F1165" s="1" t="s">
        <v>1833</v>
      </c>
      <c r="G1165" s="1" t="s">
        <v>1833</v>
      </c>
      <c r="H1165" s="1" t="s">
        <v>357</v>
      </c>
      <c r="I1165" s="1" t="s">
        <v>15</v>
      </c>
      <c r="J1165" s="1" t="s">
        <v>16</v>
      </c>
      <c r="K1165" s="1" t="s">
        <v>26</v>
      </c>
      <c r="L1165" s="1" t="s">
        <v>887</v>
      </c>
      <c r="M1165" s="1" t="s">
        <v>28</v>
      </c>
      <c r="N1165" s="1" t="s">
        <v>131</v>
      </c>
      <c r="O1165" s="1" t="s">
        <v>1833</v>
      </c>
      <c r="P1165" s="1" t="s">
        <v>1833</v>
      </c>
      <c r="Q1165" s="1" t="s">
        <v>3692</v>
      </c>
      <c r="R1165" s="1" t="s">
        <v>1833</v>
      </c>
      <c r="S1165" s="1" t="s">
        <v>3700</v>
      </c>
      <c r="T1165" s="1" t="s">
        <v>4371</v>
      </c>
      <c r="U1165" s="1" t="s">
        <v>1833</v>
      </c>
      <c r="V1165" s="1" t="s">
        <v>1833</v>
      </c>
      <c r="W1165" s="1" t="s">
        <v>3695</v>
      </c>
      <c r="X1165" s="1" t="s">
        <v>12980</v>
      </c>
      <c r="Y1165" s="2">
        <f>X1166-'Bloco 1 10s Com RTOS RX'!$X1165</f>
        <v>0.0001273148148</v>
      </c>
      <c r="Z1165" s="1">
        <f>SUM(LEN(",CO_MQ135|"),'Bloco 1 10s Com RTOS RX'!$H1165,LEN(",CO2_MQ135|"),'Bloco 1 10s Com RTOS RX'!$I1165,LEN(",Alcool_MQ135|"),'Bloco 1 10s Com RTOS RX'!$J1165,LEN(",Alcool_MQ135|"),'Bloco 1 10s Com RTOS RX'!$K1165,LEN(",Toluen_MQ135|"),'Bloco 1 10s Com RTOS RX'!$L1165,LEN(",MH4_MQ135|"),'Bloco 1 10s Com RTOS RX'!$M1165,LEN(",O3_MQ131|"),'Bloco 1 10s Com RTOS RX'!$N1165)*8</f>
        <v>672</v>
      </c>
    </row>
    <row r="1166" ht="15.75" customHeight="1">
      <c r="A1166" s="1" t="s">
        <v>12981</v>
      </c>
      <c r="B1166" s="1" t="s">
        <v>12982</v>
      </c>
      <c r="C1166" s="1" t="s">
        <v>8399</v>
      </c>
      <c r="D1166" s="1" t="s">
        <v>12983</v>
      </c>
      <c r="E1166" s="1" t="s">
        <v>1833</v>
      </c>
      <c r="F1166" s="1" t="s">
        <v>1833</v>
      </c>
      <c r="G1166" s="1" t="s">
        <v>1833</v>
      </c>
      <c r="H1166" s="1" t="s">
        <v>570</v>
      </c>
      <c r="I1166" s="1" t="s">
        <v>24</v>
      </c>
      <c r="J1166" s="1" t="s">
        <v>60</v>
      </c>
      <c r="K1166" s="1" t="s">
        <v>26</v>
      </c>
      <c r="L1166" s="1" t="s">
        <v>145</v>
      </c>
      <c r="M1166" s="1" t="s">
        <v>28</v>
      </c>
      <c r="N1166" s="1" t="s">
        <v>81</v>
      </c>
      <c r="O1166" s="1" t="s">
        <v>1833</v>
      </c>
      <c r="P1166" s="1" t="s">
        <v>1833</v>
      </c>
      <c r="Q1166" s="1" t="s">
        <v>3692</v>
      </c>
      <c r="R1166" s="1" t="s">
        <v>1833</v>
      </c>
      <c r="S1166" s="1" t="s">
        <v>3700</v>
      </c>
      <c r="T1166" s="1" t="s">
        <v>4371</v>
      </c>
      <c r="U1166" s="1" t="s">
        <v>1833</v>
      </c>
      <c r="V1166" s="1" t="s">
        <v>1833</v>
      </c>
      <c r="W1166" s="1" t="s">
        <v>3695</v>
      </c>
      <c r="X1166" s="1" t="s">
        <v>12984</v>
      </c>
      <c r="Y1166" s="2">
        <f>X1167-'Bloco 1 10s Com RTOS RX'!$X1166</f>
        <v>0.0001041666667</v>
      </c>
      <c r="Z1166" s="1">
        <f>SUM(LEN(",CO_MQ135|"),'Bloco 1 10s Com RTOS RX'!$H1166,LEN(",CO2_MQ135|"),'Bloco 1 10s Com RTOS RX'!$I1166,LEN(",Alcool_MQ135|"),'Bloco 1 10s Com RTOS RX'!$J1166,LEN(",Alcool_MQ135|"),'Bloco 1 10s Com RTOS RX'!$K1166,LEN(",Toluen_MQ135|"),'Bloco 1 10s Com RTOS RX'!$L1166,LEN(",MH4_MQ135|"),'Bloco 1 10s Com RTOS RX'!$M1166,LEN(",O3_MQ131|"),'Bloco 1 10s Com RTOS RX'!$N1166)*8</f>
        <v>672</v>
      </c>
    </row>
    <row r="1167" ht="15.75" customHeight="1">
      <c r="A1167" s="1" t="s">
        <v>12985</v>
      </c>
      <c r="B1167" s="1" t="s">
        <v>12986</v>
      </c>
      <c r="C1167" s="1" t="s">
        <v>8399</v>
      </c>
      <c r="D1167" s="1" t="s">
        <v>12987</v>
      </c>
      <c r="E1167" s="1" t="s">
        <v>1833</v>
      </c>
      <c r="F1167" s="1" t="s">
        <v>1833</v>
      </c>
      <c r="G1167" s="1" t="s">
        <v>1833</v>
      </c>
      <c r="H1167" s="1" t="s">
        <v>317</v>
      </c>
      <c r="I1167" s="1" t="s">
        <v>186</v>
      </c>
      <c r="J1167" s="1" t="s">
        <v>318</v>
      </c>
      <c r="K1167" s="1" t="s">
        <v>83</v>
      </c>
      <c r="L1167" s="1" t="s">
        <v>211</v>
      </c>
      <c r="M1167" s="1" t="s">
        <v>152</v>
      </c>
      <c r="N1167" s="1" t="s">
        <v>81</v>
      </c>
      <c r="O1167" s="1" t="s">
        <v>1833</v>
      </c>
      <c r="P1167" s="1" t="s">
        <v>1833</v>
      </c>
      <c r="Q1167" s="1" t="s">
        <v>3692</v>
      </c>
      <c r="R1167" s="1" t="s">
        <v>1833</v>
      </c>
      <c r="S1167" s="1" t="s">
        <v>3700</v>
      </c>
      <c r="T1167" s="1" t="s">
        <v>4371</v>
      </c>
      <c r="U1167" s="1" t="s">
        <v>1833</v>
      </c>
      <c r="V1167" s="1" t="s">
        <v>1833</v>
      </c>
      <c r="W1167" s="1" t="s">
        <v>3695</v>
      </c>
      <c r="X1167" s="1" t="s">
        <v>12988</v>
      </c>
      <c r="Y1167" s="2">
        <f>X1168-'Bloco 1 10s Com RTOS RX'!$X1167</f>
        <v>0.0001157407407</v>
      </c>
      <c r="Z1167" s="1">
        <f>SUM(LEN(",CO_MQ135|"),'Bloco 1 10s Com RTOS RX'!$H1167,LEN(",CO2_MQ135|"),'Bloco 1 10s Com RTOS RX'!$I1167,LEN(",Alcool_MQ135|"),'Bloco 1 10s Com RTOS RX'!$J1167,LEN(",Alcool_MQ135|"),'Bloco 1 10s Com RTOS RX'!$K1167,LEN(",Toluen_MQ135|"),'Bloco 1 10s Com RTOS RX'!$L1167,LEN(",MH4_MQ135|"),'Bloco 1 10s Com RTOS RX'!$M1167,LEN(",O3_MQ131|"),'Bloco 1 10s Com RTOS RX'!$N1167)*8</f>
        <v>672</v>
      </c>
    </row>
    <row r="1168" ht="15.75" customHeight="1">
      <c r="A1168" s="1" t="s">
        <v>12989</v>
      </c>
      <c r="B1168" s="1" t="s">
        <v>12990</v>
      </c>
      <c r="C1168" s="1" t="s">
        <v>8399</v>
      </c>
      <c r="D1168" s="1" t="s">
        <v>12991</v>
      </c>
      <c r="E1168" s="1" t="s">
        <v>1833</v>
      </c>
      <c r="F1168" s="1" t="s">
        <v>1833</v>
      </c>
      <c r="G1168" s="1" t="s">
        <v>1833</v>
      </c>
      <c r="H1168" s="1" t="s">
        <v>14</v>
      </c>
      <c r="I1168" s="1" t="s">
        <v>15</v>
      </c>
      <c r="J1168" s="1" t="s">
        <v>16</v>
      </c>
      <c r="K1168" s="1" t="s">
        <v>17</v>
      </c>
      <c r="L1168" s="1" t="s">
        <v>18</v>
      </c>
      <c r="M1168" s="1" t="s">
        <v>19</v>
      </c>
      <c r="N1168" s="1" t="s">
        <v>81</v>
      </c>
      <c r="O1168" s="1" t="s">
        <v>1833</v>
      </c>
      <c r="P1168" s="1" t="s">
        <v>1833</v>
      </c>
      <c r="Q1168" s="1" t="s">
        <v>3692</v>
      </c>
      <c r="R1168" s="1" t="s">
        <v>1833</v>
      </c>
      <c r="S1168" s="1" t="s">
        <v>3700</v>
      </c>
      <c r="T1168" s="1" t="s">
        <v>4371</v>
      </c>
      <c r="U1168" s="1" t="s">
        <v>1833</v>
      </c>
      <c r="V1168" s="1" t="s">
        <v>1833</v>
      </c>
      <c r="W1168" s="1" t="s">
        <v>3695</v>
      </c>
      <c r="X1168" s="1" t="s">
        <v>12992</v>
      </c>
      <c r="Y1168" s="2">
        <f>X1169-'Bloco 1 10s Com RTOS RX'!$X1168</f>
        <v>0.0001157407407</v>
      </c>
      <c r="Z1168" s="1">
        <f>SUM(LEN(",CO_MQ135|"),'Bloco 1 10s Com RTOS RX'!$H1168,LEN(",CO2_MQ135|"),'Bloco 1 10s Com RTOS RX'!$I1168,LEN(",Alcool_MQ135|"),'Bloco 1 10s Com RTOS RX'!$J1168,LEN(",Alcool_MQ135|"),'Bloco 1 10s Com RTOS RX'!$K1168,LEN(",Toluen_MQ135|"),'Bloco 1 10s Com RTOS RX'!$L1168,LEN(",MH4_MQ135|"),'Bloco 1 10s Com RTOS RX'!$M1168,LEN(",O3_MQ131|"),'Bloco 1 10s Com RTOS RX'!$N1168)*8</f>
        <v>672</v>
      </c>
    </row>
    <row r="1169" ht="15.75" customHeight="1">
      <c r="A1169" s="1" t="s">
        <v>12993</v>
      </c>
      <c r="B1169" s="1" t="s">
        <v>12994</v>
      </c>
      <c r="C1169" s="1" t="s">
        <v>8399</v>
      </c>
      <c r="D1169" s="1" t="s">
        <v>12995</v>
      </c>
      <c r="E1169" s="1" t="s">
        <v>1833</v>
      </c>
      <c r="F1169" s="1" t="s">
        <v>1833</v>
      </c>
      <c r="G1169" s="1" t="s">
        <v>1833</v>
      </c>
      <c r="H1169" s="1" t="s">
        <v>570</v>
      </c>
      <c r="I1169" s="1" t="s">
        <v>24</v>
      </c>
      <c r="J1169" s="1" t="s">
        <v>60</v>
      </c>
      <c r="K1169" s="1" t="s">
        <v>26</v>
      </c>
      <c r="L1169" s="1" t="s">
        <v>145</v>
      </c>
      <c r="M1169" s="1" t="s">
        <v>28</v>
      </c>
      <c r="N1169" s="1" t="s">
        <v>81</v>
      </c>
      <c r="O1169" s="1" t="s">
        <v>1833</v>
      </c>
      <c r="P1169" s="1" t="s">
        <v>1833</v>
      </c>
      <c r="Q1169" s="1" t="s">
        <v>3692</v>
      </c>
      <c r="R1169" s="1" t="s">
        <v>1833</v>
      </c>
      <c r="S1169" s="1" t="s">
        <v>3700</v>
      </c>
      <c r="T1169" s="1" t="s">
        <v>4371</v>
      </c>
      <c r="U1169" s="1" t="s">
        <v>1833</v>
      </c>
      <c r="V1169" s="1" t="s">
        <v>1833</v>
      </c>
      <c r="W1169" s="1" t="s">
        <v>3695</v>
      </c>
      <c r="X1169" s="1" t="s">
        <v>12996</v>
      </c>
      <c r="Y1169" s="2">
        <f>X1170-'Bloco 1 10s Com RTOS RX'!$X1169</f>
        <v>0.0001273148148</v>
      </c>
      <c r="Z1169" s="1">
        <f>SUM(LEN(",CO_MQ135|"),'Bloco 1 10s Com RTOS RX'!$H1169,LEN(",CO2_MQ135|"),'Bloco 1 10s Com RTOS RX'!$I1169,LEN(",Alcool_MQ135|"),'Bloco 1 10s Com RTOS RX'!$J1169,LEN(",Alcool_MQ135|"),'Bloco 1 10s Com RTOS RX'!$K1169,LEN(",Toluen_MQ135|"),'Bloco 1 10s Com RTOS RX'!$L1169,LEN(",MH4_MQ135|"),'Bloco 1 10s Com RTOS RX'!$M1169,LEN(",O3_MQ131|"),'Bloco 1 10s Com RTOS RX'!$N1169)*8</f>
        <v>672</v>
      </c>
    </row>
    <row r="1170" ht="15.75" customHeight="1">
      <c r="A1170" s="1" t="s">
        <v>12997</v>
      </c>
      <c r="B1170" s="1" t="s">
        <v>12998</v>
      </c>
      <c r="C1170" s="1" t="s">
        <v>8399</v>
      </c>
      <c r="D1170" s="1" t="s">
        <v>12999</v>
      </c>
      <c r="E1170" s="1" t="s">
        <v>1833</v>
      </c>
      <c r="F1170" s="1" t="s">
        <v>1833</v>
      </c>
      <c r="G1170" s="1" t="s">
        <v>1833</v>
      </c>
      <c r="H1170" s="1" t="s">
        <v>131</v>
      </c>
      <c r="I1170" s="1" t="s">
        <v>76</v>
      </c>
      <c r="J1170" s="1" t="s">
        <v>77</v>
      </c>
      <c r="K1170" s="1" t="s">
        <v>17</v>
      </c>
      <c r="L1170" s="1" t="s">
        <v>3750</v>
      </c>
      <c r="M1170" s="1" t="s">
        <v>19</v>
      </c>
      <c r="N1170" s="1" t="s">
        <v>81</v>
      </c>
      <c r="O1170" s="1" t="s">
        <v>1833</v>
      </c>
      <c r="P1170" s="1" t="s">
        <v>1833</v>
      </c>
      <c r="Q1170" s="1" t="s">
        <v>3692</v>
      </c>
      <c r="R1170" s="1" t="s">
        <v>1833</v>
      </c>
      <c r="S1170" s="1" t="s">
        <v>3700</v>
      </c>
      <c r="T1170" s="1" t="s">
        <v>4371</v>
      </c>
      <c r="U1170" s="1" t="s">
        <v>1833</v>
      </c>
      <c r="V1170" s="1" t="s">
        <v>1833</v>
      </c>
      <c r="W1170" s="1" t="s">
        <v>3695</v>
      </c>
      <c r="X1170" s="1" t="s">
        <v>13000</v>
      </c>
      <c r="Y1170" s="2">
        <f>X1171-'Bloco 1 10s Com RTOS RX'!$X1170</f>
        <v>0.0001041666667</v>
      </c>
      <c r="Z1170" s="1">
        <f>SUM(LEN(",CO_MQ135|"),'Bloco 1 10s Com RTOS RX'!$H1170,LEN(",CO2_MQ135|"),'Bloco 1 10s Com RTOS RX'!$I1170,LEN(",Alcool_MQ135|"),'Bloco 1 10s Com RTOS RX'!$J1170,LEN(",Alcool_MQ135|"),'Bloco 1 10s Com RTOS RX'!$K1170,LEN(",Toluen_MQ135|"),'Bloco 1 10s Com RTOS RX'!$L1170,LEN(",MH4_MQ135|"),'Bloco 1 10s Com RTOS RX'!$M1170,LEN(",O3_MQ131|"),'Bloco 1 10s Com RTOS RX'!$N1170)*8</f>
        <v>672</v>
      </c>
    </row>
    <row r="1171" ht="15.75" customHeight="1">
      <c r="A1171" s="1" t="s">
        <v>13001</v>
      </c>
      <c r="B1171" s="1" t="s">
        <v>13002</v>
      </c>
      <c r="C1171" s="1" t="s">
        <v>8399</v>
      </c>
      <c r="D1171" s="1" t="s">
        <v>13003</v>
      </c>
      <c r="E1171" s="1" t="s">
        <v>1833</v>
      </c>
      <c r="F1171" s="1" t="s">
        <v>1833</v>
      </c>
      <c r="G1171" s="1" t="s">
        <v>1833</v>
      </c>
      <c r="H1171" s="1" t="s">
        <v>336</v>
      </c>
      <c r="I1171" s="1" t="s">
        <v>3807</v>
      </c>
      <c r="J1171" s="1" t="s">
        <v>3808</v>
      </c>
      <c r="K1171" s="1" t="s">
        <v>26</v>
      </c>
      <c r="L1171" s="1" t="s">
        <v>140</v>
      </c>
      <c r="M1171" s="1" t="s">
        <v>28</v>
      </c>
      <c r="N1171" s="1" t="s">
        <v>81</v>
      </c>
      <c r="O1171" s="1" t="s">
        <v>1833</v>
      </c>
      <c r="P1171" s="1" t="s">
        <v>1833</v>
      </c>
      <c r="Q1171" s="1" t="s">
        <v>3692</v>
      </c>
      <c r="R1171" s="1" t="s">
        <v>1833</v>
      </c>
      <c r="S1171" s="1" t="s">
        <v>3700</v>
      </c>
      <c r="T1171" s="1" t="s">
        <v>4371</v>
      </c>
      <c r="U1171" s="1" t="s">
        <v>1833</v>
      </c>
      <c r="V1171" s="1" t="s">
        <v>1833</v>
      </c>
      <c r="W1171" s="1" t="s">
        <v>3695</v>
      </c>
      <c r="X1171" s="1" t="s">
        <v>13004</v>
      </c>
      <c r="Y1171" s="2">
        <f>X1172-'Bloco 1 10s Com RTOS RX'!$X1171</f>
        <v>0.0001273148148</v>
      </c>
      <c r="Z1171" s="1">
        <f>SUM(LEN(",CO_MQ135|"),'Bloco 1 10s Com RTOS RX'!$H1171,LEN(",CO2_MQ135|"),'Bloco 1 10s Com RTOS RX'!$I1171,LEN(",Alcool_MQ135|"),'Bloco 1 10s Com RTOS RX'!$J1171,LEN(",Alcool_MQ135|"),'Bloco 1 10s Com RTOS RX'!$K1171,LEN(",Toluen_MQ135|"),'Bloco 1 10s Com RTOS RX'!$L1171,LEN(",MH4_MQ135|"),'Bloco 1 10s Com RTOS RX'!$M1171,LEN(",O3_MQ131|"),'Bloco 1 10s Com RTOS RX'!$N1171)*8</f>
        <v>672</v>
      </c>
    </row>
    <row r="1172" ht="15.75" customHeight="1">
      <c r="A1172" s="1" t="s">
        <v>13005</v>
      </c>
      <c r="B1172" s="1" t="s">
        <v>13006</v>
      </c>
      <c r="C1172" s="1" t="s">
        <v>8399</v>
      </c>
      <c r="D1172" s="1" t="s">
        <v>13007</v>
      </c>
      <c r="E1172" s="1" t="s">
        <v>1833</v>
      </c>
      <c r="F1172" s="1" t="s">
        <v>1833</v>
      </c>
      <c r="G1172" s="1" t="s">
        <v>1833</v>
      </c>
      <c r="H1172" s="1" t="s">
        <v>357</v>
      </c>
      <c r="I1172" s="1" t="s">
        <v>15</v>
      </c>
      <c r="J1172" s="1" t="s">
        <v>16</v>
      </c>
      <c r="K1172" s="1" t="s">
        <v>26</v>
      </c>
      <c r="L1172" s="1" t="s">
        <v>887</v>
      </c>
      <c r="M1172" s="1" t="s">
        <v>28</v>
      </c>
      <c r="N1172" s="1" t="s">
        <v>81</v>
      </c>
      <c r="O1172" s="1" t="s">
        <v>1833</v>
      </c>
      <c r="P1172" s="1" t="s">
        <v>1833</v>
      </c>
      <c r="Q1172" s="1" t="s">
        <v>3692</v>
      </c>
      <c r="R1172" s="1" t="s">
        <v>1833</v>
      </c>
      <c r="S1172" s="1" t="s">
        <v>3700</v>
      </c>
      <c r="T1172" s="1" t="s">
        <v>4371</v>
      </c>
      <c r="U1172" s="1" t="s">
        <v>1833</v>
      </c>
      <c r="V1172" s="1" t="s">
        <v>1833</v>
      </c>
      <c r="W1172" s="1" t="s">
        <v>3695</v>
      </c>
      <c r="X1172" s="1" t="s">
        <v>13008</v>
      </c>
      <c r="Y1172" s="2">
        <f>X1173-'Bloco 1 10s Com RTOS RX'!$X1172</f>
        <v>0.0001157407407</v>
      </c>
      <c r="Z1172" s="1">
        <f>SUM(LEN(",CO_MQ135|"),'Bloco 1 10s Com RTOS RX'!$H1172,LEN(",CO2_MQ135|"),'Bloco 1 10s Com RTOS RX'!$I1172,LEN(",Alcool_MQ135|"),'Bloco 1 10s Com RTOS RX'!$J1172,LEN(",Alcool_MQ135|"),'Bloco 1 10s Com RTOS RX'!$K1172,LEN(",Toluen_MQ135|"),'Bloco 1 10s Com RTOS RX'!$L1172,LEN(",MH4_MQ135|"),'Bloco 1 10s Com RTOS RX'!$M1172,LEN(",O3_MQ131|"),'Bloco 1 10s Com RTOS RX'!$N1172)*8</f>
        <v>672</v>
      </c>
    </row>
    <row r="1173" ht="15.75" customHeight="1">
      <c r="A1173" s="1" t="s">
        <v>13009</v>
      </c>
      <c r="B1173" s="1" t="s">
        <v>13010</v>
      </c>
      <c r="C1173" s="1" t="s">
        <v>8399</v>
      </c>
      <c r="D1173" s="1" t="s">
        <v>13011</v>
      </c>
      <c r="E1173" s="1" t="s">
        <v>1833</v>
      </c>
      <c r="F1173" s="1" t="s">
        <v>1833</v>
      </c>
      <c r="G1173" s="1" t="s">
        <v>1833</v>
      </c>
      <c r="H1173" s="1" t="s">
        <v>143</v>
      </c>
      <c r="I1173" s="1" t="s">
        <v>24</v>
      </c>
      <c r="J1173" s="1" t="s">
        <v>144</v>
      </c>
      <c r="K1173" s="1" t="s">
        <v>26</v>
      </c>
      <c r="L1173" s="1" t="s">
        <v>976</v>
      </c>
      <c r="M1173" s="1" t="s">
        <v>28</v>
      </c>
      <c r="N1173" s="1" t="s">
        <v>81</v>
      </c>
      <c r="O1173" s="1" t="s">
        <v>1833</v>
      </c>
      <c r="P1173" s="1" t="s">
        <v>1833</v>
      </c>
      <c r="Q1173" s="1" t="s">
        <v>3692</v>
      </c>
      <c r="R1173" s="1" t="s">
        <v>1833</v>
      </c>
      <c r="S1173" s="1" t="s">
        <v>3700</v>
      </c>
      <c r="T1173" s="1" t="s">
        <v>4371</v>
      </c>
      <c r="U1173" s="1" t="s">
        <v>1833</v>
      </c>
      <c r="V1173" s="1" t="s">
        <v>1833</v>
      </c>
      <c r="W1173" s="1" t="s">
        <v>3695</v>
      </c>
      <c r="X1173" s="1" t="s">
        <v>13012</v>
      </c>
      <c r="Y1173" s="2">
        <f>X1174-'Bloco 1 10s Com RTOS RX'!$X1173</f>
        <v>0.0001041666667</v>
      </c>
      <c r="Z1173" s="1">
        <f>SUM(LEN(",CO_MQ135|"),'Bloco 1 10s Com RTOS RX'!$H1173,LEN(",CO2_MQ135|"),'Bloco 1 10s Com RTOS RX'!$I1173,LEN(",Alcool_MQ135|"),'Bloco 1 10s Com RTOS RX'!$J1173,LEN(",Alcool_MQ135|"),'Bloco 1 10s Com RTOS RX'!$K1173,LEN(",Toluen_MQ135|"),'Bloco 1 10s Com RTOS RX'!$L1173,LEN(",MH4_MQ135|"),'Bloco 1 10s Com RTOS RX'!$M1173,LEN(",O3_MQ131|"),'Bloco 1 10s Com RTOS RX'!$N1173)*8</f>
        <v>672</v>
      </c>
    </row>
    <row r="1174" ht="15.75" customHeight="1">
      <c r="A1174" s="1" t="s">
        <v>13013</v>
      </c>
      <c r="B1174" s="1" t="s">
        <v>13014</v>
      </c>
      <c r="C1174" s="1" t="s">
        <v>8399</v>
      </c>
      <c r="D1174" s="1" t="s">
        <v>13015</v>
      </c>
      <c r="E1174" s="1" t="s">
        <v>1833</v>
      </c>
      <c r="F1174" s="1" t="s">
        <v>1833</v>
      </c>
      <c r="G1174" s="1" t="s">
        <v>1833</v>
      </c>
      <c r="H1174" s="1" t="s">
        <v>336</v>
      </c>
      <c r="I1174" s="1" t="s">
        <v>3807</v>
      </c>
      <c r="J1174" s="1" t="s">
        <v>3808</v>
      </c>
      <c r="K1174" s="1" t="s">
        <v>26</v>
      </c>
      <c r="L1174" s="1" t="s">
        <v>140</v>
      </c>
      <c r="M1174" s="1" t="s">
        <v>28</v>
      </c>
      <c r="N1174" s="1" t="s">
        <v>81</v>
      </c>
      <c r="O1174" s="1" t="s">
        <v>1833</v>
      </c>
      <c r="P1174" s="1" t="s">
        <v>1833</v>
      </c>
      <c r="Q1174" s="1" t="s">
        <v>3692</v>
      </c>
      <c r="R1174" s="1" t="s">
        <v>1833</v>
      </c>
      <c r="S1174" s="1" t="s">
        <v>3700</v>
      </c>
      <c r="T1174" s="1" t="s">
        <v>4371</v>
      </c>
      <c r="U1174" s="1" t="s">
        <v>1833</v>
      </c>
      <c r="V1174" s="1" t="s">
        <v>1833</v>
      </c>
      <c r="W1174" s="1" t="s">
        <v>3695</v>
      </c>
      <c r="X1174" s="1" t="s">
        <v>13016</v>
      </c>
      <c r="Y1174" s="2">
        <f>X1175-'Bloco 1 10s Com RTOS RX'!$X1174</f>
        <v>0.0001273148148</v>
      </c>
      <c r="Z1174" s="1">
        <f>SUM(LEN(",CO_MQ135|"),'Bloco 1 10s Com RTOS RX'!$H1174,LEN(",CO2_MQ135|"),'Bloco 1 10s Com RTOS RX'!$I1174,LEN(",Alcool_MQ135|"),'Bloco 1 10s Com RTOS RX'!$J1174,LEN(",Alcool_MQ135|"),'Bloco 1 10s Com RTOS RX'!$K1174,LEN(",Toluen_MQ135|"),'Bloco 1 10s Com RTOS RX'!$L1174,LEN(",MH4_MQ135|"),'Bloco 1 10s Com RTOS RX'!$M1174,LEN(",O3_MQ131|"),'Bloco 1 10s Com RTOS RX'!$N1174)*8</f>
        <v>672</v>
      </c>
    </row>
    <row r="1175" ht="15.75" customHeight="1">
      <c r="A1175" s="1" t="s">
        <v>13017</v>
      </c>
      <c r="B1175" s="1" t="s">
        <v>13018</v>
      </c>
      <c r="C1175" s="1" t="s">
        <v>8399</v>
      </c>
      <c r="D1175" s="1" t="s">
        <v>13019</v>
      </c>
      <c r="E1175" s="1" t="s">
        <v>1833</v>
      </c>
      <c r="F1175" s="1" t="s">
        <v>1833</v>
      </c>
      <c r="G1175" s="1" t="s">
        <v>1833</v>
      </c>
      <c r="H1175" s="1" t="s">
        <v>131</v>
      </c>
      <c r="I1175" s="1" t="s">
        <v>76</v>
      </c>
      <c r="J1175" s="1" t="s">
        <v>77</v>
      </c>
      <c r="K1175" s="1" t="s">
        <v>17</v>
      </c>
      <c r="L1175" s="1" t="s">
        <v>3750</v>
      </c>
      <c r="M1175" s="1" t="s">
        <v>19</v>
      </c>
      <c r="N1175" s="1" t="s">
        <v>81</v>
      </c>
      <c r="O1175" s="1" t="s">
        <v>1833</v>
      </c>
      <c r="P1175" s="1" t="s">
        <v>1833</v>
      </c>
      <c r="Q1175" s="1" t="s">
        <v>3692</v>
      </c>
      <c r="R1175" s="1" t="s">
        <v>1833</v>
      </c>
      <c r="S1175" s="1" t="s">
        <v>3700</v>
      </c>
      <c r="T1175" s="1" t="s">
        <v>4371</v>
      </c>
      <c r="U1175" s="1" t="s">
        <v>1833</v>
      </c>
      <c r="V1175" s="1" t="s">
        <v>1833</v>
      </c>
      <c r="W1175" s="1" t="s">
        <v>3695</v>
      </c>
      <c r="X1175" s="1" t="s">
        <v>13020</v>
      </c>
      <c r="Y1175" s="2">
        <f>X1176-'Bloco 1 10s Com RTOS RX'!$X1175</f>
        <v>0.0001157407407</v>
      </c>
      <c r="Z1175" s="1">
        <f>SUM(LEN(",CO_MQ135|"),'Bloco 1 10s Com RTOS RX'!$H1175,LEN(",CO2_MQ135|"),'Bloco 1 10s Com RTOS RX'!$I1175,LEN(",Alcool_MQ135|"),'Bloco 1 10s Com RTOS RX'!$J1175,LEN(",Alcool_MQ135|"),'Bloco 1 10s Com RTOS RX'!$K1175,LEN(",Toluen_MQ135|"),'Bloco 1 10s Com RTOS RX'!$L1175,LEN(",MH4_MQ135|"),'Bloco 1 10s Com RTOS RX'!$M1175,LEN(",O3_MQ131|"),'Bloco 1 10s Com RTOS RX'!$N1175)*8</f>
        <v>672</v>
      </c>
    </row>
    <row r="1176" ht="15.75" customHeight="1">
      <c r="A1176" s="1" t="s">
        <v>13021</v>
      </c>
      <c r="B1176" s="1" t="s">
        <v>13022</v>
      </c>
      <c r="C1176" s="1" t="s">
        <v>8399</v>
      </c>
      <c r="D1176" s="1" t="s">
        <v>13023</v>
      </c>
      <c r="E1176" s="1" t="s">
        <v>1833</v>
      </c>
      <c r="F1176" s="1" t="s">
        <v>1833</v>
      </c>
      <c r="G1176" s="1" t="s">
        <v>1833</v>
      </c>
      <c r="H1176" s="1" t="s">
        <v>336</v>
      </c>
      <c r="I1176" s="1" t="s">
        <v>3807</v>
      </c>
      <c r="J1176" s="1" t="s">
        <v>3808</v>
      </c>
      <c r="K1176" s="1" t="s">
        <v>26</v>
      </c>
      <c r="L1176" s="1" t="s">
        <v>140</v>
      </c>
      <c r="M1176" s="1" t="s">
        <v>28</v>
      </c>
      <c r="N1176" s="1" t="s">
        <v>81</v>
      </c>
      <c r="O1176" s="1" t="s">
        <v>1833</v>
      </c>
      <c r="P1176" s="1" t="s">
        <v>1833</v>
      </c>
      <c r="Q1176" s="1" t="s">
        <v>3692</v>
      </c>
      <c r="R1176" s="1" t="s">
        <v>1833</v>
      </c>
      <c r="S1176" s="1" t="s">
        <v>3700</v>
      </c>
      <c r="T1176" s="1" t="s">
        <v>4371</v>
      </c>
      <c r="U1176" s="1" t="s">
        <v>1833</v>
      </c>
      <c r="V1176" s="1" t="s">
        <v>1833</v>
      </c>
      <c r="W1176" s="1" t="s">
        <v>3695</v>
      </c>
      <c r="X1176" s="1" t="s">
        <v>13024</v>
      </c>
      <c r="Y1176" s="2">
        <f>X1177-'Bloco 1 10s Com RTOS RX'!$X1176</f>
        <v>0.0001157407407</v>
      </c>
      <c r="Z1176" s="1">
        <f>SUM(LEN(",CO_MQ135|"),'Bloco 1 10s Com RTOS RX'!$H1176,LEN(",CO2_MQ135|"),'Bloco 1 10s Com RTOS RX'!$I1176,LEN(",Alcool_MQ135|"),'Bloco 1 10s Com RTOS RX'!$J1176,LEN(",Alcool_MQ135|"),'Bloco 1 10s Com RTOS RX'!$K1176,LEN(",Toluen_MQ135|"),'Bloco 1 10s Com RTOS RX'!$L1176,LEN(",MH4_MQ135|"),'Bloco 1 10s Com RTOS RX'!$M1176,LEN(",O3_MQ131|"),'Bloco 1 10s Com RTOS RX'!$N1176)*8</f>
        <v>672</v>
      </c>
    </row>
    <row r="1177" ht="15.75" customHeight="1">
      <c r="A1177" s="1" t="s">
        <v>13025</v>
      </c>
      <c r="B1177" s="1" t="s">
        <v>13026</v>
      </c>
      <c r="C1177" s="1" t="s">
        <v>8399</v>
      </c>
      <c r="D1177" s="1" t="s">
        <v>13027</v>
      </c>
      <c r="E1177" s="1" t="s">
        <v>1833</v>
      </c>
      <c r="F1177" s="1" t="s">
        <v>1833</v>
      </c>
      <c r="G1177" s="1" t="s">
        <v>1833</v>
      </c>
      <c r="H1177" s="1" t="s">
        <v>247</v>
      </c>
      <c r="I1177" s="1" t="s">
        <v>70</v>
      </c>
      <c r="J1177" s="1" t="s">
        <v>71</v>
      </c>
      <c r="K1177" s="1" t="s">
        <v>17</v>
      </c>
      <c r="L1177" s="1" t="s">
        <v>1023</v>
      </c>
      <c r="M1177" s="1" t="s">
        <v>19</v>
      </c>
      <c r="N1177" s="1" t="s">
        <v>131</v>
      </c>
      <c r="O1177" s="1" t="s">
        <v>1833</v>
      </c>
      <c r="P1177" s="1" t="s">
        <v>1833</v>
      </c>
      <c r="Q1177" s="1" t="s">
        <v>3692</v>
      </c>
      <c r="R1177" s="1" t="s">
        <v>1833</v>
      </c>
      <c r="S1177" s="1" t="s">
        <v>3700</v>
      </c>
      <c r="T1177" s="1" t="s">
        <v>4371</v>
      </c>
      <c r="U1177" s="1" t="s">
        <v>1833</v>
      </c>
      <c r="V1177" s="1" t="s">
        <v>1833</v>
      </c>
      <c r="W1177" s="1" t="s">
        <v>3695</v>
      </c>
      <c r="X1177" s="1" t="s">
        <v>13028</v>
      </c>
      <c r="Y1177" s="2">
        <f>X1178-'Bloco 1 10s Com RTOS RX'!$X1177</f>
        <v>0.0001157407407</v>
      </c>
      <c r="Z1177" s="1">
        <f>SUM(LEN(",CO_MQ135|"),'Bloco 1 10s Com RTOS RX'!$H1177,LEN(",CO2_MQ135|"),'Bloco 1 10s Com RTOS RX'!$I1177,LEN(",Alcool_MQ135|"),'Bloco 1 10s Com RTOS RX'!$J1177,LEN(",Alcool_MQ135|"),'Bloco 1 10s Com RTOS RX'!$K1177,LEN(",Toluen_MQ135|"),'Bloco 1 10s Com RTOS RX'!$L1177,LEN(",MH4_MQ135|"),'Bloco 1 10s Com RTOS RX'!$M1177,LEN(",O3_MQ131|"),'Bloco 1 10s Com RTOS RX'!$N1177)*8</f>
        <v>672</v>
      </c>
    </row>
    <row r="1178" ht="15.75" customHeight="1">
      <c r="A1178" s="1" t="s">
        <v>13029</v>
      </c>
      <c r="B1178" s="1" t="s">
        <v>13030</v>
      </c>
      <c r="C1178" s="1" t="s">
        <v>8399</v>
      </c>
      <c r="D1178" s="1" t="s">
        <v>13031</v>
      </c>
      <c r="E1178" s="1" t="s">
        <v>1833</v>
      </c>
      <c r="F1178" s="1" t="s">
        <v>1833</v>
      </c>
      <c r="G1178" s="1" t="s">
        <v>1833</v>
      </c>
      <c r="H1178" s="1" t="s">
        <v>275</v>
      </c>
      <c r="I1178" s="1" t="s">
        <v>3807</v>
      </c>
      <c r="J1178" s="1" t="s">
        <v>886</v>
      </c>
      <c r="K1178" s="1" t="s">
        <v>26</v>
      </c>
      <c r="L1178" s="1" t="s">
        <v>288</v>
      </c>
      <c r="M1178" s="1" t="s">
        <v>28</v>
      </c>
      <c r="N1178" s="1" t="s">
        <v>81</v>
      </c>
      <c r="O1178" s="1" t="s">
        <v>1833</v>
      </c>
      <c r="P1178" s="1" t="s">
        <v>1833</v>
      </c>
      <c r="Q1178" s="1" t="s">
        <v>3692</v>
      </c>
      <c r="R1178" s="1" t="s">
        <v>1833</v>
      </c>
      <c r="S1178" s="1" t="s">
        <v>3700</v>
      </c>
      <c r="T1178" s="1" t="s">
        <v>4371</v>
      </c>
      <c r="U1178" s="1" t="s">
        <v>1833</v>
      </c>
      <c r="V1178" s="1" t="s">
        <v>1833</v>
      </c>
      <c r="W1178" s="1" t="s">
        <v>3695</v>
      </c>
      <c r="X1178" s="1" t="s">
        <v>13032</v>
      </c>
      <c r="Y1178" s="2">
        <f>X1179-'Bloco 1 10s Com RTOS RX'!$X1178</f>
        <v>0.0002314814815</v>
      </c>
      <c r="Z1178" s="1">
        <f>SUM(LEN(",CO_MQ135|"),'Bloco 1 10s Com RTOS RX'!$H1178,LEN(",CO2_MQ135|"),'Bloco 1 10s Com RTOS RX'!$I1178,LEN(",Alcool_MQ135|"),'Bloco 1 10s Com RTOS RX'!$J1178,LEN(",Alcool_MQ135|"),'Bloco 1 10s Com RTOS RX'!$K1178,LEN(",Toluen_MQ135|"),'Bloco 1 10s Com RTOS RX'!$L1178,LEN(",MH4_MQ135|"),'Bloco 1 10s Com RTOS RX'!$M1178,LEN(",O3_MQ131|"),'Bloco 1 10s Com RTOS RX'!$N1178)*8</f>
        <v>672</v>
      </c>
    </row>
    <row r="1179" ht="15.75" customHeight="1">
      <c r="A1179" s="1" t="s">
        <v>13033</v>
      </c>
      <c r="B1179" s="1" t="s">
        <v>13034</v>
      </c>
      <c r="C1179" s="1" t="s">
        <v>8399</v>
      </c>
      <c r="D1179" s="1" t="s">
        <v>13035</v>
      </c>
      <c r="E1179" s="1" t="s">
        <v>1833</v>
      </c>
      <c r="F1179" s="1" t="s">
        <v>1833</v>
      </c>
      <c r="G1179" s="1" t="s">
        <v>1833</v>
      </c>
      <c r="H1179" s="1" t="s">
        <v>386</v>
      </c>
      <c r="I1179" s="1" t="s">
        <v>744</v>
      </c>
      <c r="J1179" s="1" t="s">
        <v>318</v>
      </c>
      <c r="K1179" s="1" t="s">
        <v>83</v>
      </c>
      <c r="L1179" s="1" t="s">
        <v>319</v>
      </c>
      <c r="M1179" s="1" t="s">
        <v>152</v>
      </c>
      <c r="N1179" s="1" t="s">
        <v>386</v>
      </c>
      <c r="O1179" s="1" t="s">
        <v>1833</v>
      </c>
      <c r="P1179" s="1" t="s">
        <v>1833</v>
      </c>
      <c r="Q1179" s="1" t="s">
        <v>3692</v>
      </c>
      <c r="R1179" s="1" t="s">
        <v>1833</v>
      </c>
      <c r="S1179" s="1" t="s">
        <v>3700</v>
      </c>
      <c r="T1179" s="1" t="s">
        <v>4371</v>
      </c>
      <c r="U1179" s="1" t="s">
        <v>1833</v>
      </c>
      <c r="V1179" s="1" t="s">
        <v>1833</v>
      </c>
      <c r="W1179" s="1" t="s">
        <v>3695</v>
      </c>
      <c r="X1179" s="1" t="s">
        <v>13036</v>
      </c>
      <c r="Y1179" s="2">
        <f>X1180-'Bloco 1 10s Com RTOS RX'!$X1179</f>
        <v>0.0001157407407</v>
      </c>
      <c r="Z1179" s="1">
        <f>SUM(LEN(",CO_MQ135|"),'Bloco 1 10s Com RTOS RX'!$H1179,LEN(",CO2_MQ135|"),'Bloco 1 10s Com RTOS RX'!$I1179,LEN(",Alcool_MQ135|"),'Bloco 1 10s Com RTOS RX'!$J1179,LEN(",Alcool_MQ135|"),'Bloco 1 10s Com RTOS RX'!$K1179,LEN(",Toluen_MQ135|"),'Bloco 1 10s Com RTOS RX'!$L1179,LEN(",MH4_MQ135|"),'Bloco 1 10s Com RTOS RX'!$M1179,LEN(",O3_MQ131|"),'Bloco 1 10s Com RTOS RX'!$N1179)*8</f>
        <v>672</v>
      </c>
    </row>
    <row r="1180" ht="15.75" customHeight="1">
      <c r="A1180" s="1" t="s">
        <v>13037</v>
      </c>
      <c r="B1180" s="1" t="s">
        <v>13038</v>
      </c>
      <c r="C1180" s="1" t="s">
        <v>8399</v>
      </c>
      <c r="D1180" s="1" t="s">
        <v>13039</v>
      </c>
      <c r="E1180" s="1" t="s">
        <v>1833</v>
      </c>
      <c r="F1180" s="1" t="s">
        <v>1833</v>
      </c>
      <c r="G1180" s="1" t="s">
        <v>1833</v>
      </c>
      <c r="H1180" s="1" t="s">
        <v>275</v>
      </c>
      <c r="I1180" s="1" t="s">
        <v>3807</v>
      </c>
      <c r="J1180" s="1" t="s">
        <v>886</v>
      </c>
      <c r="K1180" s="1" t="s">
        <v>26</v>
      </c>
      <c r="L1180" s="1" t="s">
        <v>288</v>
      </c>
      <c r="M1180" s="1" t="s">
        <v>28</v>
      </c>
      <c r="N1180" s="1" t="s">
        <v>81</v>
      </c>
      <c r="O1180" s="1" t="s">
        <v>1833</v>
      </c>
      <c r="P1180" s="1" t="s">
        <v>1833</v>
      </c>
      <c r="Q1180" s="1" t="s">
        <v>3692</v>
      </c>
      <c r="R1180" s="1" t="s">
        <v>1833</v>
      </c>
      <c r="S1180" s="1" t="s">
        <v>3700</v>
      </c>
      <c r="T1180" s="1" t="s">
        <v>4371</v>
      </c>
      <c r="U1180" s="1" t="s">
        <v>1833</v>
      </c>
      <c r="V1180" s="1" t="s">
        <v>1833</v>
      </c>
      <c r="W1180" s="1" t="s">
        <v>3695</v>
      </c>
      <c r="X1180" s="1" t="s">
        <v>13040</v>
      </c>
      <c r="Y1180" s="2">
        <f>X1181-'Bloco 1 10s Com RTOS RX'!$X1180</f>
        <v>0.0001157407407</v>
      </c>
      <c r="Z1180" s="1">
        <f>SUM(LEN(",CO_MQ135|"),'Bloco 1 10s Com RTOS RX'!$H1180,LEN(",CO2_MQ135|"),'Bloco 1 10s Com RTOS RX'!$I1180,LEN(",Alcool_MQ135|"),'Bloco 1 10s Com RTOS RX'!$J1180,LEN(",Alcool_MQ135|"),'Bloco 1 10s Com RTOS RX'!$K1180,LEN(",Toluen_MQ135|"),'Bloco 1 10s Com RTOS RX'!$L1180,LEN(",MH4_MQ135|"),'Bloco 1 10s Com RTOS RX'!$M1180,LEN(",O3_MQ131|"),'Bloco 1 10s Com RTOS RX'!$N1180)*8</f>
        <v>672</v>
      </c>
    </row>
    <row r="1181" ht="15.75" customHeight="1">
      <c r="A1181" s="1" t="s">
        <v>13041</v>
      </c>
      <c r="B1181" s="1" t="s">
        <v>13042</v>
      </c>
      <c r="C1181" s="1" t="s">
        <v>8399</v>
      </c>
      <c r="D1181" s="1" t="s">
        <v>13043</v>
      </c>
      <c r="E1181" s="1" t="s">
        <v>1833</v>
      </c>
      <c r="F1181" s="1" t="s">
        <v>1833</v>
      </c>
      <c r="G1181" s="1" t="s">
        <v>1833</v>
      </c>
      <c r="H1181" s="1" t="s">
        <v>69</v>
      </c>
      <c r="I1181" s="1" t="s">
        <v>70</v>
      </c>
      <c r="J1181" s="1" t="s">
        <v>71</v>
      </c>
      <c r="K1181" s="1" t="s">
        <v>17</v>
      </c>
      <c r="L1181" s="1" t="s">
        <v>72</v>
      </c>
      <c r="M1181" s="1" t="s">
        <v>19</v>
      </c>
      <c r="N1181" s="1" t="s">
        <v>150</v>
      </c>
      <c r="O1181" s="1" t="s">
        <v>1833</v>
      </c>
      <c r="P1181" s="1" t="s">
        <v>1833</v>
      </c>
      <c r="Q1181" s="1" t="s">
        <v>3692</v>
      </c>
      <c r="R1181" s="1" t="s">
        <v>1833</v>
      </c>
      <c r="S1181" s="1" t="s">
        <v>3700</v>
      </c>
      <c r="T1181" s="1" t="s">
        <v>4371</v>
      </c>
      <c r="U1181" s="1" t="s">
        <v>1833</v>
      </c>
      <c r="V1181" s="1" t="s">
        <v>1833</v>
      </c>
      <c r="W1181" s="1" t="s">
        <v>3695</v>
      </c>
      <c r="X1181" s="1" t="s">
        <v>13044</v>
      </c>
      <c r="Y1181" s="2">
        <f>X1182-'Bloco 1 10s Com RTOS RX'!$X1181</f>
        <v>0.0001157407407</v>
      </c>
      <c r="Z1181" s="1">
        <f>SUM(LEN(",CO_MQ135|"),'Bloco 1 10s Com RTOS RX'!$H1181,LEN(",CO2_MQ135|"),'Bloco 1 10s Com RTOS RX'!$I1181,LEN(",Alcool_MQ135|"),'Bloco 1 10s Com RTOS RX'!$J1181,LEN(",Alcool_MQ135|"),'Bloco 1 10s Com RTOS RX'!$K1181,LEN(",Toluen_MQ135|"),'Bloco 1 10s Com RTOS RX'!$L1181,LEN(",MH4_MQ135|"),'Bloco 1 10s Com RTOS RX'!$M1181,LEN(",O3_MQ131|"),'Bloco 1 10s Com RTOS RX'!$N1181)*8</f>
        <v>672</v>
      </c>
    </row>
    <row r="1182" ht="15.75" customHeight="1">
      <c r="A1182" s="1" t="s">
        <v>13045</v>
      </c>
      <c r="B1182" s="1" t="s">
        <v>13046</v>
      </c>
      <c r="C1182" s="1" t="s">
        <v>8399</v>
      </c>
      <c r="D1182" s="1" t="s">
        <v>13047</v>
      </c>
      <c r="E1182" s="1" t="s">
        <v>1833</v>
      </c>
      <c r="F1182" s="1" t="s">
        <v>1833</v>
      </c>
      <c r="G1182" s="1" t="s">
        <v>1833</v>
      </c>
      <c r="H1182" s="1" t="s">
        <v>131</v>
      </c>
      <c r="I1182" s="1" t="s">
        <v>76</v>
      </c>
      <c r="J1182" s="1" t="s">
        <v>77</v>
      </c>
      <c r="K1182" s="1" t="s">
        <v>17</v>
      </c>
      <c r="L1182" s="1" t="s">
        <v>3750</v>
      </c>
      <c r="M1182" s="1" t="s">
        <v>19</v>
      </c>
      <c r="N1182" s="1" t="s">
        <v>81</v>
      </c>
      <c r="O1182" s="1" t="s">
        <v>1833</v>
      </c>
      <c r="P1182" s="1" t="s">
        <v>1833</v>
      </c>
      <c r="Q1182" s="1" t="s">
        <v>3692</v>
      </c>
      <c r="R1182" s="1" t="s">
        <v>1833</v>
      </c>
      <c r="S1182" s="1" t="s">
        <v>3700</v>
      </c>
      <c r="T1182" s="1" t="s">
        <v>4371</v>
      </c>
      <c r="U1182" s="1" t="s">
        <v>1833</v>
      </c>
      <c r="V1182" s="1" t="s">
        <v>1833</v>
      </c>
      <c r="W1182" s="1" t="s">
        <v>3695</v>
      </c>
      <c r="X1182" s="1" t="s">
        <v>13048</v>
      </c>
      <c r="Y1182" s="2">
        <f>X1183-'Bloco 1 10s Com RTOS RX'!$X1182</f>
        <v>0.0001157407407</v>
      </c>
      <c r="Z1182" s="1">
        <f>SUM(LEN(",CO_MQ135|"),'Bloco 1 10s Com RTOS RX'!$H1182,LEN(",CO2_MQ135|"),'Bloco 1 10s Com RTOS RX'!$I1182,LEN(",Alcool_MQ135|"),'Bloco 1 10s Com RTOS RX'!$J1182,LEN(",Alcool_MQ135|"),'Bloco 1 10s Com RTOS RX'!$K1182,LEN(",Toluen_MQ135|"),'Bloco 1 10s Com RTOS RX'!$L1182,LEN(",MH4_MQ135|"),'Bloco 1 10s Com RTOS RX'!$M1182,LEN(",O3_MQ131|"),'Bloco 1 10s Com RTOS RX'!$N1182)*8</f>
        <v>672</v>
      </c>
    </row>
    <row r="1183" ht="15.75" customHeight="1">
      <c r="A1183" s="1" t="s">
        <v>13049</v>
      </c>
      <c r="B1183" s="1" t="s">
        <v>13050</v>
      </c>
      <c r="C1183" s="1" t="s">
        <v>8399</v>
      </c>
      <c r="D1183" s="1" t="s">
        <v>13051</v>
      </c>
      <c r="E1183" s="1" t="s">
        <v>1833</v>
      </c>
      <c r="F1183" s="1" t="s">
        <v>1833</v>
      </c>
      <c r="G1183" s="1" t="s">
        <v>1833</v>
      </c>
      <c r="H1183" s="1" t="s">
        <v>137</v>
      </c>
      <c r="I1183" s="1" t="s">
        <v>3807</v>
      </c>
      <c r="J1183" s="1" t="s">
        <v>3808</v>
      </c>
      <c r="K1183" s="1" t="s">
        <v>26</v>
      </c>
      <c r="L1183" s="1" t="s">
        <v>140</v>
      </c>
      <c r="M1183" s="1" t="s">
        <v>28</v>
      </c>
      <c r="N1183" s="1" t="s">
        <v>81</v>
      </c>
      <c r="O1183" s="1" t="s">
        <v>1833</v>
      </c>
      <c r="P1183" s="1" t="s">
        <v>1833</v>
      </c>
      <c r="Q1183" s="1" t="s">
        <v>3692</v>
      </c>
      <c r="R1183" s="1" t="s">
        <v>1833</v>
      </c>
      <c r="S1183" s="1" t="s">
        <v>3700</v>
      </c>
      <c r="T1183" s="1" t="s">
        <v>4371</v>
      </c>
      <c r="U1183" s="1" t="s">
        <v>1833</v>
      </c>
      <c r="V1183" s="1" t="s">
        <v>1833</v>
      </c>
      <c r="W1183" s="1" t="s">
        <v>3695</v>
      </c>
      <c r="X1183" s="1" t="s">
        <v>13052</v>
      </c>
      <c r="Y1183" s="2">
        <f>X1184-'Bloco 1 10s Com RTOS RX'!$X1183</f>
        <v>0.0001157407407</v>
      </c>
      <c r="Z1183" s="1">
        <f>SUM(LEN(",CO_MQ135|"),'Bloco 1 10s Com RTOS RX'!$H1183,LEN(",CO2_MQ135|"),'Bloco 1 10s Com RTOS RX'!$I1183,LEN(",Alcool_MQ135|"),'Bloco 1 10s Com RTOS RX'!$J1183,LEN(",Alcool_MQ135|"),'Bloco 1 10s Com RTOS RX'!$K1183,LEN(",Toluen_MQ135|"),'Bloco 1 10s Com RTOS RX'!$L1183,LEN(",MH4_MQ135|"),'Bloco 1 10s Com RTOS RX'!$M1183,LEN(",O3_MQ131|"),'Bloco 1 10s Com RTOS RX'!$N1183)*8</f>
        <v>672</v>
      </c>
    </row>
    <row r="1184" ht="15.75" customHeight="1">
      <c r="A1184" s="1" t="s">
        <v>13053</v>
      </c>
      <c r="B1184" s="1" t="s">
        <v>13054</v>
      </c>
      <c r="C1184" s="1" t="s">
        <v>8399</v>
      </c>
      <c r="D1184" s="1" t="s">
        <v>13055</v>
      </c>
      <c r="E1184" s="1" t="s">
        <v>1833</v>
      </c>
      <c r="F1184" s="1" t="s">
        <v>1833</v>
      </c>
      <c r="G1184" s="1" t="s">
        <v>1833</v>
      </c>
      <c r="H1184" s="1" t="s">
        <v>336</v>
      </c>
      <c r="I1184" s="1" t="s">
        <v>3807</v>
      </c>
      <c r="J1184" s="1" t="s">
        <v>3808</v>
      </c>
      <c r="K1184" s="1" t="s">
        <v>26</v>
      </c>
      <c r="L1184" s="1" t="s">
        <v>140</v>
      </c>
      <c r="M1184" s="1" t="s">
        <v>28</v>
      </c>
      <c r="N1184" s="1" t="s">
        <v>81</v>
      </c>
      <c r="O1184" s="1" t="s">
        <v>1833</v>
      </c>
      <c r="P1184" s="1" t="s">
        <v>1833</v>
      </c>
      <c r="Q1184" s="1" t="s">
        <v>3692</v>
      </c>
      <c r="R1184" s="1" t="s">
        <v>1833</v>
      </c>
      <c r="S1184" s="1" t="s">
        <v>3700</v>
      </c>
      <c r="T1184" s="1" t="s">
        <v>4371</v>
      </c>
      <c r="U1184" s="1" t="s">
        <v>1833</v>
      </c>
      <c r="V1184" s="1" t="s">
        <v>1833</v>
      </c>
      <c r="W1184" s="1" t="s">
        <v>3695</v>
      </c>
      <c r="X1184" s="1" t="s">
        <v>13056</v>
      </c>
      <c r="Y1184" s="2">
        <f>X1185-'Bloco 1 10s Com RTOS RX'!$X1184</f>
        <v>0.0001157407407</v>
      </c>
      <c r="Z1184" s="1">
        <f>SUM(LEN(",CO_MQ135|"),'Bloco 1 10s Com RTOS RX'!$H1184,LEN(",CO2_MQ135|"),'Bloco 1 10s Com RTOS RX'!$I1184,LEN(",Alcool_MQ135|"),'Bloco 1 10s Com RTOS RX'!$J1184,LEN(",Alcool_MQ135|"),'Bloco 1 10s Com RTOS RX'!$K1184,LEN(",Toluen_MQ135|"),'Bloco 1 10s Com RTOS RX'!$L1184,LEN(",MH4_MQ135|"),'Bloco 1 10s Com RTOS RX'!$M1184,LEN(",O3_MQ131|"),'Bloco 1 10s Com RTOS RX'!$N1184)*8</f>
        <v>672</v>
      </c>
    </row>
    <row r="1185" ht="15.75" customHeight="1">
      <c r="A1185" s="1" t="s">
        <v>13057</v>
      </c>
      <c r="B1185" s="1" t="s">
        <v>13058</v>
      </c>
      <c r="C1185" s="1" t="s">
        <v>8399</v>
      </c>
      <c r="D1185" s="1" t="s">
        <v>13059</v>
      </c>
      <c r="E1185" s="1" t="s">
        <v>1833</v>
      </c>
      <c r="F1185" s="1" t="s">
        <v>1833</v>
      </c>
      <c r="G1185" s="1" t="s">
        <v>1833</v>
      </c>
      <c r="H1185" s="1" t="s">
        <v>3755</v>
      </c>
      <c r="I1185" s="1" t="s">
        <v>15</v>
      </c>
      <c r="J1185" s="1" t="s">
        <v>90</v>
      </c>
      <c r="K1185" s="1" t="s">
        <v>17</v>
      </c>
      <c r="L1185" s="1" t="s">
        <v>93</v>
      </c>
      <c r="M1185" s="1" t="s">
        <v>19</v>
      </c>
      <c r="N1185" s="1" t="s">
        <v>369</v>
      </c>
      <c r="O1185" s="1" t="s">
        <v>1833</v>
      </c>
      <c r="P1185" s="1" t="s">
        <v>1833</v>
      </c>
      <c r="Q1185" s="1" t="s">
        <v>3692</v>
      </c>
      <c r="R1185" s="1" t="s">
        <v>1833</v>
      </c>
      <c r="S1185" s="1" t="s">
        <v>3700</v>
      </c>
      <c r="T1185" s="1" t="s">
        <v>4371</v>
      </c>
      <c r="U1185" s="1" t="s">
        <v>1833</v>
      </c>
      <c r="V1185" s="1" t="s">
        <v>1833</v>
      </c>
      <c r="W1185" s="1" t="s">
        <v>3695</v>
      </c>
      <c r="X1185" s="1" t="s">
        <v>13060</v>
      </c>
      <c r="Y1185" s="2">
        <f>X1186-'Bloco 1 10s Com RTOS RX'!$X1185</f>
        <v>0.0001157407407</v>
      </c>
      <c r="Z1185" s="1">
        <f>SUM(LEN(",CO_MQ135|"),'Bloco 1 10s Com RTOS RX'!$H1185,LEN(",CO2_MQ135|"),'Bloco 1 10s Com RTOS RX'!$I1185,LEN(",Alcool_MQ135|"),'Bloco 1 10s Com RTOS RX'!$J1185,LEN(",Alcool_MQ135|"),'Bloco 1 10s Com RTOS RX'!$K1185,LEN(",Toluen_MQ135|"),'Bloco 1 10s Com RTOS RX'!$L1185,LEN(",MH4_MQ135|"),'Bloco 1 10s Com RTOS RX'!$M1185,LEN(",O3_MQ131|"),'Bloco 1 10s Com RTOS RX'!$N1185)*8</f>
        <v>672</v>
      </c>
    </row>
    <row r="1186" ht="15.75" customHeight="1">
      <c r="A1186" s="1" t="s">
        <v>13061</v>
      </c>
      <c r="B1186" s="1" t="s">
        <v>13062</v>
      </c>
      <c r="C1186" s="1" t="s">
        <v>8399</v>
      </c>
      <c r="D1186" s="1" t="s">
        <v>13063</v>
      </c>
      <c r="E1186" s="1" t="s">
        <v>1833</v>
      </c>
      <c r="F1186" s="1" t="s">
        <v>1833</v>
      </c>
      <c r="G1186" s="1" t="s">
        <v>1833</v>
      </c>
      <c r="H1186" s="1" t="s">
        <v>106</v>
      </c>
      <c r="I1186" s="1" t="s">
        <v>107</v>
      </c>
      <c r="J1186" s="1" t="s">
        <v>164</v>
      </c>
      <c r="K1186" s="1" t="s">
        <v>103</v>
      </c>
      <c r="L1186" s="1" t="s">
        <v>3764</v>
      </c>
      <c r="M1186" s="1" t="s">
        <v>110</v>
      </c>
      <c r="N1186" s="1" t="s">
        <v>131</v>
      </c>
      <c r="O1186" s="1" t="s">
        <v>1833</v>
      </c>
      <c r="P1186" s="1" t="s">
        <v>1833</v>
      </c>
      <c r="Q1186" s="1" t="s">
        <v>3692</v>
      </c>
      <c r="R1186" s="1" t="s">
        <v>1833</v>
      </c>
      <c r="S1186" s="1" t="s">
        <v>3700</v>
      </c>
      <c r="T1186" s="1" t="s">
        <v>4371</v>
      </c>
      <c r="U1186" s="1" t="s">
        <v>1833</v>
      </c>
      <c r="V1186" s="1" t="s">
        <v>1833</v>
      </c>
      <c r="W1186" s="1" t="s">
        <v>3695</v>
      </c>
      <c r="X1186" s="1" t="s">
        <v>13064</v>
      </c>
      <c r="Y1186" s="2">
        <f>X1187-'Bloco 1 10s Com RTOS RX'!$X1186</f>
        <v>0.0001157407407</v>
      </c>
      <c r="Z1186" s="1">
        <f>SUM(LEN(",CO_MQ135|"),'Bloco 1 10s Com RTOS RX'!$H1186,LEN(",CO2_MQ135|"),'Bloco 1 10s Com RTOS RX'!$I1186,LEN(",Alcool_MQ135|"),'Bloco 1 10s Com RTOS RX'!$J1186,LEN(",Alcool_MQ135|"),'Bloco 1 10s Com RTOS RX'!$K1186,LEN(",Toluen_MQ135|"),'Bloco 1 10s Com RTOS RX'!$L1186,LEN(",MH4_MQ135|"),'Bloco 1 10s Com RTOS RX'!$M1186,LEN(",O3_MQ131|"),'Bloco 1 10s Com RTOS RX'!$N1186)*8</f>
        <v>672</v>
      </c>
    </row>
    <row r="1187" ht="15.75" customHeight="1">
      <c r="A1187" s="1" t="s">
        <v>13065</v>
      </c>
      <c r="B1187" s="1" t="s">
        <v>13066</v>
      </c>
      <c r="C1187" s="1" t="s">
        <v>8399</v>
      </c>
      <c r="D1187" s="1" t="s">
        <v>13067</v>
      </c>
      <c r="E1187" s="1" t="s">
        <v>1833</v>
      </c>
      <c r="F1187" s="1" t="s">
        <v>1833</v>
      </c>
      <c r="G1187" s="1" t="s">
        <v>1833</v>
      </c>
      <c r="H1187" s="1" t="s">
        <v>369</v>
      </c>
      <c r="I1187" s="1" t="s">
        <v>744</v>
      </c>
      <c r="J1187" s="1" t="s">
        <v>773</v>
      </c>
      <c r="K1187" s="1" t="s">
        <v>83</v>
      </c>
      <c r="L1187" s="1" t="s">
        <v>774</v>
      </c>
      <c r="M1187" s="1" t="s">
        <v>152</v>
      </c>
      <c r="N1187" s="1" t="s">
        <v>317</v>
      </c>
      <c r="O1187" s="1" t="s">
        <v>1833</v>
      </c>
      <c r="P1187" s="1" t="s">
        <v>1833</v>
      </c>
      <c r="Q1187" s="1" t="s">
        <v>3692</v>
      </c>
      <c r="R1187" s="1" t="s">
        <v>1833</v>
      </c>
      <c r="S1187" s="1" t="s">
        <v>3700</v>
      </c>
      <c r="T1187" s="1" t="s">
        <v>4371</v>
      </c>
      <c r="U1187" s="1" t="s">
        <v>1833</v>
      </c>
      <c r="V1187" s="1" t="s">
        <v>1833</v>
      </c>
      <c r="W1187" s="1" t="s">
        <v>3695</v>
      </c>
      <c r="X1187" s="1" t="s">
        <v>6325</v>
      </c>
      <c r="Y1187" s="2">
        <f>X1188-'Bloco 1 10s Com RTOS RX'!$X1187</f>
        <v>0.0001157407407</v>
      </c>
      <c r="Z1187" s="1">
        <f>SUM(LEN(",CO_MQ135|"),'Bloco 1 10s Com RTOS RX'!$H1187,LEN(",CO2_MQ135|"),'Bloco 1 10s Com RTOS RX'!$I1187,LEN(",Alcool_MQ135|"),'Bloco 1 10s Com RTOS RX'!$J1187,LEN(",Alcool_MQ135|"),'Bloco 1 10s Com RTOS RX'!$K1187,LEN(",Toluen_MQ135|"),'Bloco 1 10s Com RTOS RX'!$L1187,LEN(",MH4_MQ135|"),'Bloco 1 10s Com RTOS RX'!$M1187,LEN(",O3_MQ131|"),'Bloco 1 10s Com RTOS RX'!$N1187)*8</f>
        <v>672</v>
      </c>
    </row>
    <row r="1188" ht="15.75" customHeight="1">
      <c r="A1188" s="1" t="s">
        <v>13068</v>
      </c>
      <c r="B1188" s="1" t="s">
        <v>13069</v>
      </c>
      <c r="C1188" s="1" t="s">
        <v>8399</v>
      </c>
      <c r="D1188" s="1" t="s">
        <v>13070</v>
      </c>
      <c r="E1188" s="1" t="s">
        <v>1833</v>
      </c>
      <c r="F1188" s="1" t="s">
        <v>1833</v>
      </c>
      <c r="G1188" s="1" t="s">
        <v>1833</v>
      </c>
      <c r="H1188" s="1" t="s">
        <v>400</v>
      </c>
      <c r="I1188" s="1" t="s">
        <v>70</v>
      </c>
      <c r="J1188" s="1" t="s">
        <v>77</v>
      </c>
      <c r="K1188" s="1" t="s">
        <v>17</v>
      </c>
      <c r="L1188" s="1" t="s">
        <v>1023</v>
      </c>
      <c r="M1188" s="1" t="s">
        <v>19</v>
      </c>
      <c r="N1188" s="1" t="s">
        <v>150</v>
      </c>
      <c r="O1188" s="1" t="s">
        <v>1833</v>
      </c>
      <c r="P1188" s="1" t="s">
        <v>1833</v>
      </c>
      <c r="Q1188" s="1" t="s">
        <v>3692</v>
      </c>
      <c r="R1188" s="1" t="s">
        <v>1833</v>
      </c>
      <c r="S1188" s="1" t="s">
        <v>3700</v>
      </c>
      <c r="T1188" s="1" t="s">
        <v>4371</v>
      </c>
      <c r="U1188" s="1" t="s">
        <v>1833</v>
      </c>
      <c r="V1188" s="1" t="s">
        <v>1833</v>
      </c>
      <c r="W1188" s="1" t="s">
        <v>3695</v>
      </c>
      <c r="X1188" s="1" t="s">
        <v>13071</v>
      </c>
      <c r="Y1188" s="2">
        <f>X1189-'Bloco 1 10s Com RTOS RX'!$X1188</f>
        <v>0.0001157407407</v>
      </c>
      <c r="Z1188" s="1">
        <f>SUM(LEN(",CO_MQ135|"),'Bloco 1 10s Com RTOS RX'!$H1188,LEN(",CO2_MQ135|"),'Bloco 1 10s Com RTOS RX'!$I1188,LEN(",Alcool_MQ135|"),'Bloco 1 10s Com RTOS RX'!$J1188,LEN(",Alcool_MQ135|"),'Bloco 1 10s Com RTOS RX'!$K1188,LEN(",Toluen_MQ135|"),'Bloco 1 10s Com RTOS RX'!$L1188,LEN(",MH4_MQ135|"),'Bloco 1 10s Com RTOS RX'!$M1188,LEN(",O3_MQ131|"),'Bloco 1 10s Com RTOS RX'!$N1188)*8</f>
        <v>672</v>
      </c>
    </row>
    <row r="1189" ht="15.75" customHeight="1">
      <c r="A1189" s="1" t="s">
        <v>13072</v>
      </c>
      <c r="B1189" s="1" t="s">
        <v>13073</v>
      </c>
      <c r="C1189" s="1" t="s">
        <v>8399</v>
      </c>
      <c r="D1189" s="1" t="s">
        <v>13074</v>
      </c>
      <c r="E1189" s="1" t="s">
        <v>1833</v>
      </c>
      <c r="F1189" s="1" t="s">
        <v>1833</v>
      </c>
      <c r="G1189" s="1" t="s">
        <v>1833</v>
      </c>
      <c r="H1189" s="1" t="s">
        <v>81</v>
      </c>
      <c r="I1189" s="1" t="s">
        <v>76</v>
      </c>
      <c r="J1189" s="1" t="s">
        <v>82</v>
      </c>
      <c r="K1189" s="1" t="s">
        <v>83</v>
      </c>
      <c r="L1189" s="1" t="s">
        <v>132</v>
      </c>
      <c r="M1189" s="1" t="s">
        <v>19</v>
      </c>
      <c r="N1189" s="1" t="s">
        <v>81</v>
      </c>
      <c r="O1189" s="1" t="s">
        <v>1833</v>
      </c>
      <c r="P1189" s="1" t="s">
        <v>1833</v>
      </c>
      <c r="Q1189" s="1" t="s">
        <v>3692</v>
      </c>
      <c r="R1189" s="1" t="s">
        <v>1833</v>
      </c>
      <c r="S1189" s="1" t="s">
        <v>3700</v>
      </c>
      <c r="T1189" s="1" t="s">
        <v>4371</v>
      </c>
      <c r="U1189" s="1" t="s">
        <v>1833</v>
      </c>
      <c r="V1189" s="1" t="s">
        <v>1833</v>
      </c>
      <c r="W1189" s="1" t="s">
        <v>3695</v>
      </c>
      <c r="X1189" s="1" t="s">
        <v>13075</v>
      </c>
      <c r="Y1189" s="2">
        <f>X1190-'Bloco 1 10s Com RTOS RX'!$X1189</f>
        <v>0.0001157407407</v>
      </c>
      <c r="Z1189" s="1">
        <f>SUM(LEN(",CO_MQ135|"),'Bloco 1 10s Com RTOS RX'!$H1189,LEN(",CO2_MQ135|"),'Bloco 1 10s Com RTOS RX'!$I1189,LEN(",Alcool_MQ135|"),'Bloco 1 10s Com RTOS RX'!$J1189,LEN(",Alcool_MQ135|"),'Bloco 1 10s Com RTOS RX'!$K1189,LEN(",Toluen_MQ135|"),'Bloco 1 10s Com RTOS RX'!$L1189,LEN(",MH4_MQ135|"),'Bloco 1 10s Com RTOS RX'!$M1189,LEN(",O3_MQ131|"),'Bloco 1 10s Com RTOS RX'!$N1189)*8</f>
        <v>672</v>
      </c>
    </row>
    <row r="1190" ht="15.75" customHeight="1">
      <c r="A1190" s="1" t="s">
        <v>13076</v>
      </c>
      <c r="B1190" s="1" t="s">
        <v>13077</v>
      </c>
      <c r="C1190" s="1" t="s">
        <v>8399</v>
      </c>
      <c r="D1190" s="1" t="s">
        <v>13078</v>
      </c>
      <c r="E1190" s="1" t="s">
        <v>1833</v>
      </c>
      <c r="F1190" s="1" t="s">
        <v>1833</v>
      </c>
      <c r="G1190" s="1" t="s">
        <v>1833</v>
      </c>
      <c r="H1190" s="1" t="s">
        <v>357</v>
      </c>
      <c r="I1190" s="1" t="s">
        <v>15</v>
      </c>
      <c r="J1190" s="1" t="s">
        <v>16</v>
      </c>
      <c r="K1190" s="1" t="s">
        <v>26</v>
      </c>
      <c r="L1190" s="1" t="s">
        <v>887</v>
      </c>
      <c r="M1190" s="1" t="s">
        <v>28</v>
      </c>
      <c r="N1190" s="1" t="s">
        <v>81</v>
      </c>
      <c r="O1190" s="1" t="s">
        <v>1833</v>
      </c>
      <c r="P1190" s="1" t="s">
        <v>1833</v>
      </c>
      <c r="Q1190" s="1" t="s">
        <v>3692</v>
      </c>
      <c r="R1190" s="1" t="s">
        <v>1833</v>
      </c>
      <c r="S1190" s="1" t="s">
        <v>3700</v>
      </c>
      <c r="T1190" s="1" t="s">
        <v>4371</v>
      </c>
      <c r="U1190" s="1" t="s">
        <v>1833</v>
      </c>
      <c r="V1190" s="1" t="s">
        <v>1833</v>
      </c>
      <c r="W1190" s="1" t="s">
        <v>3695</v>
      </c>
      <c r="X1190" s="1" t="s">
        <v>13079</v>
      </c>
      <c r="Y1190" s="2">
        <f>X1191-'Bloco 1 10s Com RTOS RX'!$X1190</f>
        <v>0.0002314814815</v>
      </c>
      <c r="Z1190" s="1">
        <f>SUM(LEN(",CO_MQ135|"),'Bloco 1 10s Com RTOS RX'!$H1190,LEN(",CO2_MQ135|"),'Bloco 1 10s Com RTOS RX'!$I1190,LEN(",Alcool_MQ135|"),'Bloco 1 10s Com RTOS RX'!$J1190,LEN(",Alcool_MQ135|"),'Bloco 1 10s Com RTOS RX'!$K1190,LEN(",Toluen_MQ135|"),'Bloco 1 10s Com RTOS RX'!$L1190,LEN(",MH4_MQ135|"),'Bloco 1 10s Com RTOS RX'!$M1190,LEN(",O3_MQ131|"),'Bloco 1 10s Com RTOS RX'!$N1190)*8</f>
        <v>672</v>
      </c>
    </row>
    <row r="1191" ht="15.75" customHeight="1">
      <c r="A1191" s="1" t="s">
        <v>13080</v>
      </c>
      <c r="B1191" s="1" t="s">
        <v>13081</v>
      </c>
      <c r="C1191" s="1" t="s">
        <v>8399</v>
      </c>
      <c r="D1191" s="1" t="s">
        <v>13082</v>
      </c>
      <c r="E1191" s="1" t="s">
        <v>1833</v>
      </c>
      <c r="F1191" s="1" t="s">
        <v>1833</v>
      </c>
      <c r="G1191" s="1" t="s">
        <v>1833</v>
      </c>
      <c r="H1191" s="1" t="s">
        <v>131</v>
      </c>
      <c r="I1191" s="1" t="s">
        <v>76</v>
      </c>
      <c r="J1191" s="1" t="s">
        <v>77</v>
      </c>
      <c r="K1191" s="1" t="s">
        <v>17</v>
      </c>
      <c r="L1191" s="1" t="s">
        <v>3750</v>
      </c>
      <c r="M1191" s="1" t="s">
        <v>19</v>
      </c>
      <c r="N1191" s="1" t="s">
        <v>150</v>
      </c>
      <c r="O1191" s="1" t="s">
        <v>1833</v>
      </c>
      <c r="P1191" s="1" t="s">
        <v>1833</v>
      </c>
      <c r="Q1191" s="1" t="s">
        <v>3692</v>
      </c>
      <c r="R1191" s="1" t="s">
        <v>1833</v>
      </c>
      <c r="S1191" s="1" t="s">
        <v>3700</v>
      </c>
      <c r="T1191" s="1" t="s">
        <v>4371</v>
      </c>
      <c r="U1191" s="1" t="s">
        <v>1833</v>
      </c>
      <c r="V1191" s="1" t="s">
        <v>1833</v>
      </c>
      <c r="W1191" s="1" t="s">
        <v>3695</v>
      </c>
      <c r="X1191" s="1" t="s">
        <v>13083</v>
      </c>
      <c r="Y1191" s="2">
        <f>X1192-'Bloco 1 10s Com RTOS RX'!$X1191</f>
        <v>0.0001157407407</v>
      </c>
      <c r="Z1191" s="1">
        <f>SUM(LEN(",CO_MQ135|"),'Bloco 1 10s Com RTOS RX'!$H1191,LEN(",CO2_MQ135|"),'Bloco 1 10s Com RTOS RX'!$I1191,LEN(",Alcool_MQ135|"),'Bloco 1 10s Com RTOS RX'!$J1191,LEN(",Alcool_MQ135|"),'Bloco 1 10s Com RTOS RX'!$K1191,LEN(",Toluen_MQ135|"),'Bloco 1 10s Com RTOS RX'!$L1191,LEN(",MH4_MQ135|"),'Bloco 1 10s Com RTOS RX'!$M1191,LEN(",O3_MQ131|"),'Bloco 1 10s Com RTOS RX'!$N1191)*8</f>
        <v>672</v>
      </c>
    </row>
    <row r="1192" ht="15.75" customHeight="1">
      <c r="A1192" s="1" t="s">
        <v>13084</v>
      </c>
      <c r="B1192" s="1" t="s">
        <v>13085</v>
      </c>
      <c r="C1192" s="1" t="s">
        <v>8399</v>
      </c>
      <c r="D1192" s="1" t="s">
        <v>13086</v>
      </c>
      <c r="E1192" s="1" t="s">
        <v>1833</v>
      </c>
      <c r="F1192" s="1" t="s">
        <v>1833</v>
      </c>
      <c r="G1192" s="1" t="s">
        <v>1833</v>
      </c>
      <c r="H1192" s="1" t="s">
        <v>275</v>
      </c>
      <c r="I1192" s="1" t="s">
        <v>3807</v>
      </c>
      <c r="J1192" s="1" t="s">
        <v>886</v>
      </c>
      <c r="K1192" s="1" t="s">
        <v>26</v>
      </c>
      <c r="L1192" s="1" t="s">
        <v>288</v>
      </c>
      <c r="M1192" s="1" t="s">
        <v>28</v>
      </c>
      <c r="N1192" s="1" t="s">
        <v>81</v>
      </c>
      <c r="O1192" s="1" t="s">
        <v>1833</v>
      </c>
      <c r="P1192" s="1" t="s">
        <v>1833</v>
      </c>
      <c r="Q1192" s="1" t="s">
        <v>3692</v>
      </c>
      <c r="R1192" s="1" t="s">
        <v>1833</v>
      </c>
      <c r="S1192" s="1" t="s">
        <v>3700</v>
      </c>
      <c r="T1192" s="1" t="s">
        <v>4371</v>
      </c>
      <c r="U1192" s="1" t="s">
        <v>1833</v>
      </c>
      <c r="V1192" s="1" t="s">
        <v>1833</v>
      </c>
      <c r="W1192" s="1" t="s">
        <v>3695</v>
      </c>
      <c r="X1192" s="1" t="s">
        <v>13087</v>
      </c>
      <c r="Y1192" s="2">
        <f>X1193-'Bloco 1 10s Com RTOS RX'!$X1192</f>
        <v>0.0001157407407</v>
      </c>
      <c r="Z1192" s="1">
        <f>SUM(LEN(",CO_MQ135|"),'Bloco 1 10s Com RTOS RX'!$H1192,LEN(",CO2_MQ135|"),'Bloco 1 10s Com RTOS RX'!$I1192,LEN(",Alcool_MQ135|"),'Bloco 1 10s Com RTOS RX'!$J1192,LEN(",Alcool_MQ135|"),'Bloco 1 10s Com RTOS RX'!$K1192,LEN(",Toluen_MQ135|"),'Bloco 1 10s Com RTOS RX'!$L1192,LEN(",MH4_MQ135|"),'Bloco 1 10s Com RTOS RX'!$M1192,LEN(",O3_MQ131|"),'Bloco 1 10s Com RTOS RX'!$N1192)*8</f>
        <v>672</v>
      </c>
    </row>
    <row r="1193" ht="15.75" customHeight="1">
      <c r="A1193" s="1" t="s">
        <v>13088</v>
      </c>
      <c r="B1193" s="1" t="s">
        <v>13089</v>
      </c>
      <c r="C1193" s="1" t="s">
        <v>8399</v>
      </c>
      <c r="D1193" s="1" t="s">
        <v>13090</v>
      </c>
      <c r="E1193" s="1" t="s">
        <v>1833</v>
      </c>
      <c r="F1193" s="1" t="s">
        <v>1833</v>
      </c>
      <c r="G1193" s="1" t="s">
        <v>1833</v>
      </c>
      <c r="H1193" s="1" t="s">
        <v>3755</v>
      </c>
      <c r="I1193" s="1" t="s">
        <v>15</v>
      </c>
      <c r="J1193" s="1" t="s">
        <v>90</v>
      </c>
      <c r="K1193" s="1" t="s">
        <v>17</v>
      </c>
      <c r="L1193" s="1" t="s">
        <v>93</v>
      </c>
      <c r="M1193" s="1" t="s">
        <v>19</v>
      </c>
      <c r="N1193" s="1" t="s">
        <v>81</v>
      </c>
      <c r="O1193" s="1" t="s">
        <v>1833</v>
      </c>
      <c r="P1193" s="1" t="s">
        <v>1833</v>
      </c>
      <c r="Q1193" s="1" t="s">
        <v>3692</v>
      </c>
      <c r="R1193" s="1" t="s">
        <v>1833</v>
      </c>
      <c r="S1193" s="1" t="s">
        <v>3700</v>
      </c>
      <c r="T1193" s="1" t="s">
        <v>4371</v>
      </c>
      <c r="U1193" s="1" t="s">
        <v>1833</v>
      </c>
      <c r="V1193" s="1" t="s">
        <v>1833</v>
      </c>
      <c r="W1193" s="1" t="s">
        <v>3695</v>
      </c>
      <c r="X1193" s="1" t="s">
        <v>13091</v>
      </c>
      <c r="Y1193" s="2">
        <f>X1194-'Bloco 1 10s Com RTOS RX'!$X1193</f>
        <v>0.0002314814815</v>
      </c>
      <c r="Z1193" s="1">
        <f>SUM(LEN(",CO_MQ135|"),'Bloco 1 10s Com RTOS RX'!$H1193,LEN(",CO2_MQ135|"),'Bloco 1 10s Com RTOS RX'!$I1193,LEN(",Alcool_MQ135|"),'Bloco 1 10s Com RTOS RX'!$J1193,LEN(",Alcool_MQ135|"),'Bloco 1 10s Com RTOS RX'!$K1193,LEN(",Toluen_MQ135|"),'Bloco 1 10s Com RTOS RX'!$L1193,LEN(",MH4_MQ135|"),'Bloco 1 10s Com RTOS RX'!$M1193,LEN(",O3_MQ131|"),'Bloco 1 10s Com RTOS RX'!$N1193)*8</f>
        <v>672</v>
      </c>
    </row>
    <row r="1194" ht="15.75" customHeight="1">
      <c r="A1194" s="1" t="s">
        <v>13092</v>
      </c>
      <c r="B1194" s="1" t="s">
        <v>13093</v>
      </c>
      <c r="C1194" s="1" t="s">
        <v>8399</v>
      </c>
      <c r="D1194" s="1" t="s">
        <v>13094</v>
      </c>
      <c r="E1194" s="1" t="s">
        <v>1833</v>
      </c>
      <c r="F1194" s="1" t="s">
        <v>1833</v>
      </c>
      <c r="G1194" s="1" t="s">
        <v>1833</v>
      </c>
      <c r="H1194" s="1" t="s">
        <v>14</v>
      </c>
      <c r="I1194" s="1" t="s">
        <v>15</v>
      </c>
      <c r="J1194" s="1" t="s">
        <v>16</v>
      </c>
      <c r="K1194" s="1" t="s">
        <v>17</v>
      </c>
      <c r="L1194" s="1" t="s">
        <v>18</v>
      </c>
      <c r="M1194" s="1" t="s">
        <v>19</v>
      </c>
      <c r="N1194" s="1" t="s">
        <v>81</v>
      </c>
      <c r="O1194" s="1" t="s">
        <v>1833</v>
      </c>
      <c r="P1194" s="1" t="s">
        <v>1833</v>
      </c>
      <c r="Q1194" s="1" t="s">
        <v>3692</v>
      </c>
      <c r="R1194" s="1" t="s">
        <v>1833</v>
      </c>
      <c r="S1194" s="1" t="s">
        <v>3700</v>
      </c>
      <c r="T1194" s="1" t="s">
        <v>4371</v>
      </c>
      <c r="U1194" s="1" t="s">
        <v>1833</v>
      </c>
      <c r="V1194" s="1" t="s">
        <v>1833</v>
      </c>
      <c r="W1194" s="1" t="s">
        <v>3695</v>
      </c>
      <c r="X1194" s="1" t="s">
        <v>13095</v>
      </c>
      <c r="Y1194" s="2">
        <f>X1195-'Bloco 1 10s Com RTOS RX'!$X1194</f>
        <v>0.0001157407407</v>
      </c>
      <c r="Z1194" s="1">
        <f>SUM(LEN(",CO_MQ135|"),'Bloco 1 10s Com RTOS RX'!$H1194,LEN(",CO2_MQ135|"),'Bloco 1 10s Com RTOS RX'!$I1194,LEN(",Alcool_MQ135|"),'Bloco 1 10s Com RTOS RX'!$J1194,LEN(",Alcool_MQ135|"),'Bloco 1 10s Com RTOS RX'!$K1194,LEN(",Toluen_MQ135|"),'Bloco 1 10s Com RTOS RX'!$L1194,LEN(",MH4_MQ135|"),'Bloco 1 10s Com RTOS RX'!$M1194,LEN(",O3_MQ131|"),'Bloco 1 10s Com RTOS RX'!$N1194)*8</f>
        <v>672</v>
      </c>
    </row>
    <row r="1195" ht="15.75" customHeight="1">
      <c r="A1195" s="1" t="s">
        <v>13096</v>
      </c>
      <c r="B1195" s="1" t="s">
        <v>13097</v>
      </c>
      <c r="C1195" s="1" t="s">
        <v>8399</v>
      </c>
      <c r="D1195" s="1" t="s">
        <v>13098</v>
      </c>
      <c r="E1195" s="1" t="s">
        <v>1833</v>
      </c>
      <c r="F1195" s="1" t="s">
        <v>1833</v>
      </c>
      <c r="G1195" s="1" t="s">
        <v>1833</v>
      </c>
      <c r="H1195" s="1" t="s">
        <v>948</v>
      </c>
      <c r="I1195" s="1" t="s">
        <v>107</v>
      </c>
      <c r="J1195" s="1" t="s">
        <v>108</v>
      </c>
      <c r="K1195" s="1" t="s">
        <v>103</v>
      </c>
      <c r="L1195" s="1" t="s">
        <v>31</v>
      </c>
      <c r="M1195" s="1" t="s">
        <v>152</v>
      </c>
      <c r="N1195" s="1" t="s">
        <v>81</v>
      </c>
      <c r="O1195" s="1" t="s">
        <v>1833</v>
      </c>
      <c r="P1195" s="1" t="s">
        <v>1833</v>
      </c>
      <c r="Q1195" s="1" t="s">
        <v>3692</v>
      </c>
      <c r="R1195" s="1" t="s">
        <v>1833</v>
      </c>
      <c r="S1195" s="1" t="s">
        <v>3700</v>
      </c>
      <c r="T1195" s="1" t="s">
        <v>4371</v>
      </c>
      <c r="U1195" s="1" t="s">
        <v>1833</v>
      </c>
      <c r="V1195" s="1" t="s">
        <v>1833</v>
      </c>
      <c r="W1195" s="1" t="s">
        <v>3695</v>
      </c>
      <c r="X1195" s="1" t="s">
        <v>13099</v>
      </c>
      <c r="Y1195" s="2">
        <f>X1196-'Bloco 1 10s Com RTOS RX'!$X1195</f>
        <v>0.0001157407407</v>
      </c>
      <c r="Z1195" s="1">
        <f>SUM(LEN(",CO_MQ135|"),'Bloco 1 10s Com RTOS RX'!$H1195,LEN(",CO2_MQ135|"),'Bloco 1 10s Com RTOS RX'!$I1195,LEN(",Alcool_MQ135|"),'Bloco 1 10s Com RTOS RX'!$J1195,LEN(",Alcool_MQ135|"),'Bloco 1 10s Com RTOS RX'!$K1195,LEN(",Toluen_MQ135|"),'Bloco 1 10s Com RTOS RX'!$L1195,LEN(",MH4_MQ135|"),'Bloco 1 10s Com RTOS RX'!$M1195,LEN(",O3_MQ131|"),'Bloco 1 10s Com RTOS RX'!$N1195)*8</f>
        <v>672</v>
      </c>
    </row>
    <row r="1196" ht="15.75" customHeight="1">
      <c r="A1196" s="1" t="s">
        <v>13100</v>
      </c>
      <c r="B1196" s="1" t="s">
        <v>13101</v>
      </c>
      <c r="C1196" s="1" t="s">
        <v>8399</v>
      </c>
      <c r="D1196" s="1" t="s">
        <v>13102</v>
      </c>
      <c r="E1196" s="1" t="s">
        <v>1833</v>
      </c>
      <c r="F1196" s="1" t="s">
        <v>1833</v>
      </c>
      <c r="G1196" s="1" t="s">
        <v>1833</v>
      </c>
      <c r="H1196" s="1" t="s">
        <v>406</v>
      </c>
      <c r="I1196" s="1" t="s">
        <v>744</v>
      </c>
      <c r="J1196" s="1" t="s">
        <v>151</v>
      </c>
      <c r="K1196" s="1" t="s">
        <v>83</v>
      </c>
      <c r="L1196" s="1" t="s">
        <v>213</v>
      </c>
      <c r="M1196" s="1" t="s">
        <v>152</v>
      </c>
      <c r="N1196" s="1" t="s">
        <v>150</v>
      </c>
      <c r="O1196" s="1" t="s">
        <v>1833</v>
      </c>
      <c r="P1196" s="1" t="s">
        <v>1833</v>
      </c>
      <c r="Q1196" s="1" t="s">
        <v>3692</v>
      </c>
      <c r="R1196" s="1" t="s">
        <v>1833</v>
      </c>
      <c r="S1196" s="1" t="s">
        <v>3700</v>
      </c>
      <c r="T1196" s="1" t="s">
        <v>4371</v>
      </c>
      <c r="U1196" s="1" t="s">
        <v>1833</v>
      </c>
      <c r="V1196" s="1" t="s">
        <v>1833</v>
      </c>
      <c r="W1196" s="1" t="s">
        <v>3695</v>
      </c>
      <c r="X1196" s="1" t="s">
        <v>13103</v>
      </c>
      <c r="Y1196" s="2">
        <f>X1197-'Bloco 1 10s Com RTOS RX'!$X1196</f>
        <v>0.0001273148148</v>
      </c>
      <c r="Z1196" s="1">
        <f>SUM(LEN(",CO_MQ135|"),'Bloco 1 10s Com RTOS RX'!$H1196,LEN(",CO2_MQ135|"),'Bloco 1 10s Com RTOS RX'!$I1196,LEN(",Alcool_MQ135|"),'Bloco 1 10s Com RTOS RX'!$J1196,LEN(",Alcool_MQ135|"),'Bloco 1 10s Com RTOS RX'!$K1196,LEN(",Toluen_MQ135|"),'Bloco 1 10s Com RTOS RX'!$L1196,LEN(",MH4_MQ135|"),'Bloco 1 10s Com RTOS RX'!$M1196,LEN(",O3_MQ131|"),'Bloco 1 10s Com RTOS RX'!$N1196)*8</f>
        <v>672</v>
      </c>
    </row>
    <row r="1197" ht="15.75" customHeight="1">
      <c r="A1197" s="1" t="s">
        <v>13104</v>
      </c>
      <c r="B1197" s="1" t="s">
        <v>13105</v>
      </c>
      <c r="C1197" s="1" t="s">
        <v>8399</v>
      </c>
      <c r="D1197" s="1" t="s">
        <v>13106</v>
      </c>
      <c r="E1197" s="1" t="s">
        <v>1833</v>
      </c>
      <c r="F1197" s="1" t="s">
        <v>1833</v>
      </c>
      <c r="G1197" s="1" t="s">
        <v>1833</v>
      </c>
      <c r="H1197" s="1" t="s">
        <v>247</v>
      </c>
      <c r="I1197" s="1" t="s">
        <v>70</v>
      </c>
      <c r="J1197" s="1" t="s">
        <v>71</v>
      </c>
      <c r="K1197" s="1" t="s">
        <v>17</v>
      </c>
      <c r="L1197" s="1" t="s">
        <v>1023</v>
      </c>
      <c r="M1197" s="1" t="s">
        <v>19</v>
      </c>
      <c r="N1197" s="1" t="s">
        <v>81</v>
      </c>
      <c r="O1197" s="1" t="s">
        <v>1833</v>
      </c>
      <c r="P1197" s="1" t="s">
        <v>1833</v>
      </c>
      <c r="Q1197" s="1" t="s">
        <v>3692</v>
      </c>
      <c r="R1197" s="1" t="s">
        <v>1833</v>
      </c>
      <c r="S1197" s="1" t="s">
        <v>3700</v>
      </c>
      <c r="T1197" s="1" t="s">
        <v>4371</v>
      </c>
      <c r="U1197" s="1" t="s">
        <v>1833</v>
      </c>
      <c r="V1197" s="1" t="s">
        <v>1833</v>
      </c>
      <c r="W1197" s="1" t="s">
        <v>3695</v>
      </c>
      <c r="X1197" s="1" t="s">
        <v>13107</v>
      </c>
      <c r="Y1197" s="2">
        <f>X1198-'Bloco 1 10s Com RTOS RX'!$X1197</f>
        <v>0.0001157407407</v>
      </c>
      <c r="Z1197" s="1">
        <f>SUM(LEN(",CO_MQ135|"),'Bloco 1 10s Com RTOS RX'!$H1197,LEN(",CO2_MQ135|"),'Bloco 1 10s Com RTOS RX'!$I1197,LEN(",Alcool_MQ135|"),'Bloco 1 10s Com RTOS RX'!$J1197,LEN(",Alcool_MQ135|"),'Bloco 1 10s Com RTOS RX'!$K1197,LEN(",Toluen_MQ135|"),'Bloco 1 10s Com RTOS RX'!$L1197,LEN(",MH4_MQ135|"),'Bloco 1 10s Com RTOS RX'!$M1197,LEN(",O3_MQ131|"),'Bloco 1 10s Com RTOS RX'!$N1197)*8</f>
        <v>672</v>
      </c>
    </row>
    <row r="1198" ht="15.75" customHeight="1">
      <c r="A1198" s="1" t="s">
        <v>13108</v>
      </c>
      <c r="B1198" s="1" t="s">
        <v>13109</v>
      </c>
      <c r="C1198" s="1" t="s">
        <v>8399</v>
      </c>
      <c r="D1198" s="1" t="s">
        <v>13110</v>
      </c>
      <c r="E1198" s="1" t="s">
        <v>1833</v>
      </c>
      <c r="F1198" s="1" t="s">
        <v>1833</v>
      </c>
      <c r="G1198" s="1" t="s">
        <v>1833</v>
      </c>
      <c r="H1198" s="1" t="s">
        <v>3755</v>
      </c>
      <c r="I1198" s="1" t="s">
        <v>15</v>
      </c>
      <c r="J1198" s="1" t="s">
        <v>90</v>
      </c>
      <c r="K1198" s="1" t="s">
        <v>17</v>
      </c>
      <c r="L1198" s="1" t="s">
        <v>93</v>
      </c>
      <c r="M1198" s="1" t="s">
        <v>19</v>
      </c>
      <c r="N1198" s="1" t="s">
        <v>81</v>
      </c>
      <c r="O1198" s="1" t="s">
        <v>1833</v>
      </c>
      <c r="P1198" s="1" t="s">
        <v>1833</v>
      </c>
      <c r="Q1198" s="1" t="s">
        <v>3692</v>
      </c>
      <c r="R1198" s="1" t="s">
        <v>1833</v>
      </c>
      <c r="S1198" s="1" t="s">
        <v>3700</v>
      </c>
      <c r="T1198" s="1" t="s">
        <v>4371</v>
      </c>
      <c r="U1198" s="1" t="s">
        <v>1833</v>
      </c>
      <c r="V1198" s="1" t="s">
        <v>1833</v>
      </c>
      <c r="W1198" s="1" t="s">
        <v>3695</v>
      </c>
      <c r="X1198" s="1" t="s">
        <v>13111</v>
      </c>
      <c r="Y1198" s="2">
        <f>X1199-'Bloco 1 10s Com RTOS RX'!$X1198</f>
        <v>0.0001157407407</v>
      </c>
      <c r="Z1198" s="1">
        <f>SUM(LEN(",CO_MQ135|"),'Bloco 1 10s Com RTOS RX'!$H1198,LEN(",CO2_MQ135|"),'Bloco 1 10s Com RTOS RX'!$I1198,LEN(",Alcool_MQ135|"),'Bloco 1 10s Com RTOS RX'!$J1198,LEN(",Alcool_MQ135|"),'Bloco 1 10s Com RTOS RX'!$K1198,LEN(",Toluen_MQ135|"),'Bloco 1 10s Com RTOS RX'!$L1198,LEN(",MH4_MQ135|"),'Bloco 1 10s Com RTOS RX'!$M1198,LEN(",O3_MQ131|"),'Bloco 1 10s Com RTOS RX'!$N1198)*8</f>
        <v>672</v>
      </c>
    </row>
    <row r="1199" ht="15.75" customHeight="1">
      <c r="A1199" s="1" t="s">
        <v>13112</v>
      </c>
      <c r="B1199" s="1" t="s">
        <v>13113</v>
      </c>
      <c r="C1199" s="1" t="s">
        <v>8399</v>
      </c>
      <c r="D1199" s="1" t="s">
        <v>13114</v>
      </c>
      <c r="E1199" s="1" t="s">
        <v>1833</v>
      </c>
      <c r="F1199" s="1" t="s">
        <v>1833</v>
      </c>
      <c r="G1199" s="1" t="s">
        <v>1833</v>
      </c>
      <c r="H1199" s="1" t="s">
        <v>14</v>
      </c>
      <c r="I1199" s="1" t="s">
        <v>15</v>
      </c>
      <c r="J1199" s="1" t="s">
        <v>16</v>
      </c>
      <c r="K1199" s="1" t="s">
        <v>17</v>
      </c>
      <c r="L1199" s="1" t="s">
        <v>18</v>
      </c>
      <c r="M1199" s="1" t="s">
        <v>19</v>
      </c>
      <c r="N1199" s="1" t="s">
        <v>81</v>
      </c>
      <c r="O1199" s="1" t="s">
        <v>1833</v>
      </c>
      <c r="P1199" s="1" t="s">
        <v>1833</v>
      </c>
      <c r="Q1199" s="1" t="s">
        <v>3692</v>
      </c>
      <c r="R1199" s="1" t="s">
        <v>1833</v>
      </c>
      <c r="S1199" s="1" t="s">
        <v>3700</v>
      </c>
      <c r="T1199" s="1" t="s">
        <v>4371</v>
      </c>
      <c r="U1199" s="1" t="s">
        <v>1833</v>
      </c>
      <c r="V1199" s="1" t="s">
        <v>1833</v>
      </c>
      <c r="W1199" s="1" t="s">
        <v>3695</v>
      </c>
      <c r="X1199" s="1" t="s">
        <v>13115</v>
      </c>
      <c r="Y1199" s="2">
        <f>X1200-'Bloco 1 10s Com RTOS RX'!$X1199</f>
        <v>0.0001157407407</v>
      </c>
      <c r="Z1199" s="1">
        <f>SUM(LEN(",CO_MQ135|"),'Bloco 1 10s Com RTOS RX'!$H1199,LEN(",CO2_MQ135|"),'Bloco 1 10s Com RTOS RX'!$I1199,LEN(",Alcool_MQ135|"),'Bloco 1 10s Com RTOS RX'!$J1199,LEN(",Alcool_MQ135|"),'Bloco 1 10s Com RTOS RX'!$K1199,LEN(",Toluen_MQ135|"),'Bloco 1 10s Com RTOS RX'!$L1199,LEN(",MH4_MQ135|"),'Bloco 1 10s Com RTOS RX'!$M1199,LEN(",O3_MQ131|"),'Bloco 1 10s Com RTOS RX'!$N1199)*8</f>
        <v>672</v>
      </c>
    </row>
    <row r="1200" ht="15.75" customHeight="1">
      <c r="A1200" s="1" t="s">
        <v>13116</v>
      </c>
      <c r="B1200" s="1" t="s">
        <v>13117</v>
      </c>
      <c r="C1200" s="1" t="s">
        <v>8399</v>
      </c>
      <c r="D1200" s="1" t="s">
        <v>13118</v>
      </c>
      <c r="E1200" s="1" t="s">
        <v>1833</v>
      </c>
      <c r="F1200" s="1" t="s">
        <v>1833</v>
      </c>
      <c r="G1200" s="1" t="s">
        <v>1833</v>
      </c>
      <c r="H1200" s="1" t="s">
        <v>14</v>
      </c>
      <c r="I1200" s="1" t="s">
        <v>15</v>
      </c>
      <c r="J1200" s="1" t="s">
        <v>16</v>
      </c>
      <c r="K1200" s="1" t="s">
        <v>17</v>
      </c>
      <c r="L1200" s="1" t="s">
        <v>18</v>
      </c>
      <c r="M1200" s="1" t="s">
        <v>19</v>
      </c>
      <c r="N1200" s="1" t="s">
        <v>81</v>
      </c>
      <c r="O1200" s="1" t="s">
        <v>1833</v>
      </c>
      <c r="P1200" s="1" t="s">
        <v>1833</v>
      </c>
      <c r="Q1200" s="1" t="s">
        <v>3692</v>
      </c>
      <c r="R1200" s="1" t="s">
        <v>1833</v>
      </c>
      <c r="S1200" s="1" t="s">
        <v>3700</v>
      </c>
      <c r="T1200" s="1" t="s">
        <v>4371</v>
      </c>
      <c r="U1200" s="1" t="s">
        <v>1833</v>
      </c>
      <c r="V1200" s="1" t="s">
        <v>1833</v>
      </c>
      <c r="W1200" s="1" t="s">
        <v>3695</v>
      </c>
      <c r="X1200" s="1" t="s">
        <v>13119</v>
      </c>
      <c r="Y1200" s="2">
        <f>X1201-'Bloco 1 10s Com RTOS RX'!$X1200</f>
        <v>0.0001157407407</v>
      </c>
      <c r="Z1200" s="1">
        <f>SUM(LEN(",CO_MQ135|"),'Bloco 1 10s Com RTOS RX'!$H1200,LEN(",CO2_MQ135|"),'Bloco 1 10s Com RTOS RX'!$I1200,LEN(",Alcool_MQ135|"),'Bloco 1 10s Com RTOS RX'!$J1200,LEN(",Alcool_MQ135|"),'Bloco 1 10s Com RTOS RX'!$K1200,LEN(",Toluen_MQ135|"),'Bloco 1 10s Com RTOS RX'!$L1200,LEN(",MH4_MQ135|"),'Bloco 1 10s Com RTOS RX'!$M1200,LEN(",O3_MQ131|"),'Bloco 1 10s Com RTOS RX'!$N1200)*8</f>
        <v>672</v>
      </c>
    </row>
    <row r="1201" ht="15.75" customHeight="1">
      <c r="A1201" s="1" t="s">
        <v>13120</v>
      </c>
      <c r="B1201" s="1" t="s">
        <v>13121</v>
      </c>
      <c r="C1201" s="1" t="s">
        <v>8399</v>
      </c>
      <c r="D1201" s="1" t="s">
        <v>13122</v>
      </c>
      <c r="E1201" s="1" t="s">
        <v>1833</v>
      </c>
      <c r="F1201" s="1" t="s">
        <v>1833</v>
      </c>
      <c r="G1201" s="1" t="s">
        <v>1833</v>
      </c>
      <c r="H1201" s="1" t="s">
        <v>3755</v>
      </c>
      <c r="I1201" s="1" t="s">
        <v>15</v>
      </c>
      <c r="J1201" s="1" t="s">
        <v>90</v>
      </c>
      <c r="K1201" s="1" t="s">
        <v>17</v>
      </c>
      <c r="L1201" s="1" t="s">
        <v>93</v>
      </c>
      <c r="M1201" s="1" t="s">
        <v>19</v>
      </c>
      <c r="N1201" s="1" t="s">
        <v>150</v>
      </c>
      <c r="O1201" s="1" t="s">
        <v>1833</v>
      </c>
      <c r="P1201" s="1" t="s">
        <v>1833</v>
      </c>
      <c r="Q1201" s="1" t="s">
        <v>3692</v>
      </c>
      <c r="R1201" s="1" t="s">
        <v>1833</v>
      </c>
      <c r="S1201" s="1" t="s">
        <v>3700</v>
      </c>
      <c r="T1201" s="1" t="s">
        <v>4371</v>
      </c>
      <c r="U1201" s="1" t="s">
        <v>1833</v>
      </c>
      <c r="V1201" s="1" t="s">
        <v>1833</v>
      </c>
      <c r="W1201" s="1" t="s">
        <v>3695</v>
      </c>
      <c r="X1201" s="1" t="s">
        <v>13123</v>
      </c>
      <c r="Y1201" s="2">
        <f>X1202-'Bloco 1 10s Com RTOS RX'!$X1201</f>
        <v>0.0001157407407</v>
      </c>
      <c r="Z1201" s="1">
        <f>SUM(LEN(",CO_MQ135|"),'Bloco 1 10s Com RTOS RX'!$H1201,LEN(",CO2_MQ135|"),'Bloco 1 10s Com RTOS RX'!$I1201,LEN(",Alcool_MQ135|"),'Bloco 1 10s Com RTOS RX'!$J1201,LEN(",Alcool_MQ135|"),'Bloco 1 10s Com RTOS RX'!$K1201,LEN(",Toluen_MQ135|"),'Bloco 1 10s Com RTOS RX'!$L1201,LEN(",MH4_MQ135|"),'Bloco 1 10s Com RTOS RX'!$M1201,LEN(",O3_MQ131|"),'Bloco 1 10s Com RTOS RX'!$N1201)*8</f>
        <v>672</v>
      </c>
    </row>
    <row r="1202" ht="15.75" customHeight="1">
      <c r="A1202" s="1" t="s">
        <v>13124</v>
      </c>
      <c r="B1202" s="1" t="s">
        <v>13125</v>
      </c>
      <c r="C1202" s="1" t="s">
        <v>8399</v>
      </c>
      <c r="D1202" s="1" t="s">
        <v>13126</v>
      </c>
      <c r="E1202" s="1" t="s">
        <v>1833</v>
      </c>
      <c r="F1202" s="1" t="s">
        <v>1833</v>
      </c>
      <c r="G1202" s="1" t="s">
        <v>1833</v>
      </c>
      <c r="H1202" s="1" t="s">
        <v>69</v>
      </c>
      <c r="I1202" s="1" t="s">
        <v>70</v>
      </c>
      <c r="J1202" s="1" t="s">
        <v>71</v>
      </c>
      <c r="K1202" s="1" t="s">
        <v>17</v>
      </c>
      <c r="L1202" s="1" t="s">
        <v>72</v>
      </c>
      <c r="M1202" s="1" t="s">
        <v>19</v>
      </c>
      <c r="N1202" s="1" t="s">
        <v>150</v>
      </c>
      <c r="O1202" s="1" t="s">
        <v>1833</v>
      </c>
      <c r="P1202" s="1" t="s">
        <v>1833</v>
      </c>
      <c r="Q1202" s="1" t="s">
        <v>3692</v>
      </c>
      <c r="R1202" s="1" t="s">
        <v>1833</v>
      </c>
      <c r="S1202" s="1" t="s">
        <v>3700</v>
      </c>
      <c r="T1202" s="1" t="s">
        <v>4371</v>
      </c>
      <c r="U1202" s="1" t="s">
        <v>1833</v>
      </c>
      <c r="V1202" s="1" t="s">
        <v>1833</v>
      </c>
      <c r="W1202" s="1" t="s">
        <v>3695</v>
      </c>
      <c r="X1202" s="1" t="s">
        <v>6371</v>
      </c>
      <c r="Y1202" s="2">
        <f>X1203-'Bloco 1 10s Com RTOS RX'!$X1202</f>
        <v>0.0001157407407</v>
      </c>
      <c r="Z1202" s="1">
        <f>SUM(LEN(",CO_MQ135|"),'Bloco 1 10s Com RTOS RX'!$H1202,LEN(",CO2_MQ135|"),'Bloco 1 10s Com RTOS RX'!$I1202,LEN(",Alcool_MQ135|"),'Bloco 1 10s Com RTOS RX'!$J1202,LEN(",Alcool_MQ135|"),'Bloco 1 10s Com RTOS RX'!$K1202,LEN(",Toluen_MQ135|"),'Bloco 1 10s Com RTOS RX'!$L1202,LEN(",MH4_MQ135|"),'Bloco 1 10s Com RTOS RX'!$M1202,LEN(",O3_MQ131|"),'Bloco 1 10s Com RTOS RX'!$N1202)*8</f>
        <v>672</v>
      </c>
    </row>
    <row r="1203" ht="15.75" customHeight="1">
      <c r="A1203" s="1" t="s">
        <v>13127</v>
      </c>
      <c r="B1203" s="1" t="s">
        <v>13128</v>
      </c>
      <c r="C1203" s="1" t="s">
        <v>8399</v>
      </c>
      <c r="D1203" s="1" t="s">
        <v>13129</v>
      </c>
      <c r="E1203" s="1" t="s">
        <v>1833</v>
      </c>
      <c r="F1203" s="1" t="s">
        <v>1833</v>
      </c>
      <c r="G1203" s="1" t="s">
        <v>1833</v>
      </c>
      <c r="H1203" s="1" t="s">
        <v>143</v>
      </c>
      <c r="I1203" s="1" t="s">
        <v>24</v>
      </c>
      <c r="J1203" s="1" t="s">
        <v>144</v>
      </c>
      <c r="K1203" s="1" t="s">
        <v>26</v>
      </c>
      <c r="L1203" s="1" t="s">
        <v>976</v>
      </c>
      <c r="M1203" s="1" t="s">
        <v>28</v>
      </c>
      <c r="N1203" s="1" t="s">
        <v>406</v>
      </c>
      <c r="O1203" s="1" t="s">
        <v>1833</v>
      </c>
      <c r="P1203" s="1" t="s">
        <v>1833</v>
      </c>
      <c r="Q1203" s="1" t="s">
        <v>3692</v>
      </c>
      <c r="R1203" s="1" t="s">
        <v>1833</v>
      </c>
      <c r="S1203" s="1" t="s">
        <v>3700</v>
      </c>
      <c r="T1203" s="1" t="s">
        <v>4371</v>
      </c>
      <c r="U1203" s="1" t="s">
        <v>1833</v>
      </c>
      <c r="V1203" s="1" t="s">
        <v>1833</v>
      </c>
      <c r="W1203" s="1" t="s">
        <v>3695</v>
      </c>
      <c r="X1203" s="1" t="s">
        <v>13130</v>
      </c>
      <c r="Y1203" s="2">
        <f>X1204-'Bloco 1 10s Com RTOS RX'!$X1203</f>
        <v>0.0001157407407</v>
      </c>
      <c r="Z1203" s="1">
        <f>SUM(LEN(",CO_MQ135|"),'Bloco 1 10s Com RTOS RX'!$H1203,LEN(",CO2_MQ135|"),'Bloco 1 10s Com RTOS RX'!$I1203,LEN(",Alcool_MQ135|"),'Bloco 1 10s Com RTOS RX'!$J1203,LEN(",Alcool_MQ135|"),'Bloco 1 10s Com RTOS RX'!$K1203,LEN(",Toluen_MQ135|"),'Bloco 1 10s Com RTOS RX'!$L1203,LEN(",MH4_MQ135|"),'Bloco 1 10s Com RTOS RX'!$M1203,LEN(",O3_MQ131|"),'Bloco 1 10s Com RTOS RX'!$N1203)*8</f>
        <v>672</v>
      </c>
    </row>
    <row r="1204" ht="15.75" customHeight="1">
      <c r="A1204" s="1" t="s">
        <v>13131</v>
      </c>
      <c r="B1204" s="1" t="s">
        <v>13132</v>
      </c>
      <c r="C1204" s="1" t="s">
        <v>8399</v>
      </c>
      <c r="D1204" s="1" t="s">
        <v>13133</v>
      </c>
      <c r="E1204" s="1" t="s">
        <v>1833</v>
      </c>
      <c r="F1204" s="1" t="s">
        <v>1833</v>
      </c>
      <c r="G1204" s="1" t="s">
        <v>1833</v>
      </c>
      <c r="H1204" s="1" t="s">
        <v>137</v>
      </c>
      <c r="I1204" s="1" t="s">
        <v>3807</v>
      </c>
      <c r="J1204" s="1" t="s">
        <v>3808</v>
      </c>
      <c r="K1204" s="1" t="s">
        <v>26</v>
      </c>
      <c r="L1204" s="1" t="s">
        <v>140</v>
      </c>
      <c r="M1204" s="1" t="s">
        <v>28</v>
      </c>
      <c r="N1204" s="1" t="s">
        <v>406</v>
      </c>
      <c r="O1204" s="1" t="s">
        <v>1833</v>
      </c>
      <c r="P1204" s="1" t="s">
        <v>1833</v>
      </c>
      <c r="Q1204" s="1" t="s">
        <v>3692</v>
      </c>
      <c r="R1204" s="1" t="s">
        <v>1833</v>
      </c>
      <c r="S1204" s="1" t="s">
        <v>3700</v>
      </c>
      <c r="T1204" s="1" t="s">
        <v>4371</v>
      </c>
      <c r="U1204" s="1" t="s">
        <v>1833</v>
      </c>
      <c r="V1204" s="1" t="s">
        <v>1833</v>
      </c>
      <c r="W1204" s="1" t="s">
        <v>3695</v>
      </c>
      <c r="X1204" s="1" t="s">
        <v>13134</v>
      </c>
      <c r="Y1204" s="2">
        <f>X1205-'Bloco 1 10s Com RTOS RX'!$X1204</f>
        <v>0.0001157407407</v>
      </c>
      <c r="Z1204" s="1">
        <f>SUM(LEN(",CO_MQ135|"),'Bloco 1 10s Com RTOS RX'!$H1204,LEN(",CO2_MQ135|"),'Bloco 1 10s Com RTOS RX'!$I1204,LEN(",Alcool_MQ135|"),'Bloco 1 10s Com RTOS RX'!$J1204,LEN(",Alcool_MQ135|"),'Bloco 1 10s Com RTOS RX'!$K1204,LEN(",Toluen_MQ135|"),'Bloco 1 10s Com RTOS RX'!$L1204,LEN(",MH4_MQ135|"),'Bloco 1 10s Com RTOS RX'!$M1204,LEN(",O3_MQ131|"),'Bloco 1 10s Com RTOS RX'!$N1204)*8</f>
        <v>672</v>
      </c>
    </row>
    <row r="1205" ht="15.75" customHeight="1">
      <c r="A1205" s="1" t="s">
        <v>13135</v>
      </c>
      <c r="B1205" s="1" t="s">
        <v>13136</v>
      </c>
      <c r="C1205" s="1" t="s">
        <v>8399</v>
      </c>
      <c r="D1205" s="1" t="s">
        <v>13137</v>
      </c>
      <c r="E1205" s="1" t="s">
        <v>1833</v>
      </c>
      <c r="F1205" s="1" t="s">
        <v>1833</v>
      </c>
      <c r="G1205" s="1" t="s">
        <v>1833</v>
      </c>
      <c r="H1205" s="1" t="s">
        <v>122</v>
      </c>
      <c r="I1205" s="1" t="s">
        <v>40</v>
      </c>
      <c r="J1205" s="1" t="s">
        <v>41</v>
      </c>
      <c r="K1205" s="1" t="s">
        <v>42</v>
      </c>
      <c r="L1205" s="1" t="s">
        <v>123</v>
      </c>
      <c r="M1205" s="1" t="s">
        <v>44</v>
      </c>
      <c r="N1205" s="1" t="s">
        <v>369</v>
      </c>
      <c r="O1205" s="1" t="s">
        <v>1833</v>
      </c>
      <c r="P1205" s="1" t="s">
        <v>1833</v>
      </c>
      <c r="Q1205" s="1" t="s">
        <v>3692</v>
      </c>
      <c r="R1205" s="1" t="s">
        <v>1833</v>
      </c>
      <c r="S1205" s="1" t="s">
        <v>3700</v>
      </c>
      <c r="T1205" s="1" t="s">
        <v>4371</v>
      </c>
      <c r="U1205" s="1" t="s">
        <v>1833</v>
      </c>
      <c r="V1205" s="1" t="s">
        <v>1833</v>
      </c>
      <c r="W1205" s="1" t="s">
        <v>3695</v>
      </c>
      <c r="X1205" s="1" t="s">
        <v>13138</v>
      </c>
      <c r="Y1205" s="2">
        <f>X1206-'Bloco 1 10s Com RTOS RX'!$X1205</f>
        <v>0.0001157407407</v>
      </c>
      <c r="Z1205" s="1">
        <f>SUM(LEN(",CO_MQ135|"),'Bloco 1 10s Com RTOS RX'!$H1205,LEN(",CO2_MQ135|"),'Bloco 1 10s Com RTOS RX'!$I1205,LEN(",Alcool_MQ135|"),'Bloco 1 10s Com RTOS RX'!$J1205,LEN(",Alcool_MQ135|"),'Bloco 1 10s Com RTOS RX'!$K1205,LEN(",Toluen_MQ135|"),'Bloco 1 10s Com RTOS RX'!$L1205,LEN(",MH4_MQ135|"),'Bloco 1 10s Com RTOS RX'!$M1205,LEN(",O3_MQ131|"),'Bloco 1 10s Com RTOS RX'!$N1205)*8</f>
        <v>672</v>
      </c>
    </row>
    <row r="1206" ht="15.75" customHeight="1">
      <c r="A1206" s="1" t="s">
        <v>13139</v>
      </c>
      <c r="B1206" s="1" t="s">
        <v>13140</v>
      </c>
      <c r="C1206" s="1" t="s">
        <v>8399</v>
      </c>
      <c r="D1206" s="1" t="s">
        <v>13141</v>
      </c>
      <c r="E1206" s="1" t="s">
        <v>1833</v>
      </c>
      <c r="F1206" s="1" t="s">
        <v>1833</v>
      </c>
      <c r="G1206" s="1" t="s">
        <v>1833</v>
      </c>
      <c r="H1206" s="1" t="s">
        <v>122</v>
      </c>
      <c r="I1206" s="1" t="s">
        <v>40</v>
      </c>
      <c r="J1206" s="1" t="s">
        <v>41</v>
      </c>
      <c r="K1206" s="1" t="s">
        <v>42</v>
      </c>
      <c r="L1206" s="1" t="s">
        <v>123</v>
      </c>
      <c r="M1206" s="1" t="s">
        <v>44</v>
      </c>
      <c r="N1206" s="1" t="s">
        <v>81</v>
      </c>
      <c r="O1206" s="1" t="s">
        <v>1833</v>
      </c>
      <c r="P1206" s="1" t="s">
        <v>1833</v>
      </c>
      <c r="Q1206" s="1" t="s">
        <v>3692</v>
      </c>
      <c r="R1206" s="1" t="s">
        <v>1833</v>
      </c>
      <c r="S1206" s="1" t="s">
        <v>3700</v>
      </c>
      <c r="T1206" s="1" t="s">
        <v>4371</v>
      </c>
      <c r="U1206" s="1" t="s">
        <v>1833</v>
      </c>
      <c r="V1206" s="1" t="s">
        <v>1833</v>
      </c>
      <c r="W1206" s="1" t="s">
        <v>3695</v>
      </c>
      <c r="X1206" s="1" t="s">
        <v>13142</v>
      </c>
      <c r="Y1206" s="2">
        <f>X1207-'Bloco 1 10s Com RTOS RX'!$X1206</f>
        <v>0.0001157407407</v>
      </c>
      <c r="Z1206" s="1">
        <f>SUM(LEN(",CO_MQ135|"),'Bloco 1 10s Com RTOS RX'!$H1206,LEN(",CO2_MQ135|"),'Bloco 1 10s Com RTOS RX'!$I1206,LEN(",Alcool_MQ135|"),'Bloco 1 10s Com RTOS RX'!$J1206,LEN(",Alcool_MQ135|"),'Bloco 1 10s Com RTOS RX'!$K1206,LEN(",Toluen_MQ135|"),'Bloco 1 10s Com RTOS RX'!$L1206,LEN(",MH4_MQ135|"),'Bloco 1 10s Com RTOS RX'!$M1206,LEN(",O3_MQ131|"),'Bloco 1 10s Com RTOS RX'!$N1206)*8</f>
        <v>672</v>
      </c>
    </row>
    <row r="1207" ht="15.75" customHeight="1">
      <c r="A1207" s="1" t="s">
        <v>13143</v>
      </c>
      <c r="B1207" s="1" t="s">
        <v>13144</v>
      </c>
      <c r="C1207" s="1" t="s">
        <v>8399</v>
      </c>
      <c r="D1207" s="1" t="s">
        <v>13145</v>
      </c>
      <c r="E1207" s="1" t="s">
        <v>1833</v>
      </c>
      <c r="F1207" s="1" t="s">
        <v>1833</v>
      </c>
      <c r="G1207" s="1" t="s">
        <v>1833</v>
      </c>
      <c r="H1207" s="1" t="s">
        <v>3755</v>
      </c>
      <c r="I1207" s="1" t="s">
        <v>15</v>
      </c>
      <c r="J1207" s="1" t="s">
        <v>90</v>
      </c>
      <c r="K1207" s="1" t="s">
        <v>17</v>
      </c>
      <c r="L1207" s="1" t="s">
        <v>93</v>
      </c>
      <c r="M1207" s="1" t="s">
        <v>19</v>
      </c>
      <c r="N1207" s="1" t="s">
        <v>150</v>
      </c>
      <c r="O1207" s="1" t="s">
        <v>1833</v>
      </c>
      <c r="P1207" s="1" t="s">
        <v>1833</v>
      </c>
      <c r="Q1207" s="1" t="s">
        <v>3692</v>
      </c>
      <c r="R1207" s="1" t="s">
        <v>1833</v>
      </c>
      <c r="S1207" s="1" t="s">
        <v>3700</v>
      </c>
      <c r="T1207" s="1" t="s">
        <v>4371</v>
      </c>
      <c r="U1207" s="1" t="s">
        <v>1833</v>
      </c>
      <c r="V1207" s="1" t="s">
        <v>1833</v>
      </c>
      <c r="W1207" s="1" t="s">
        <v>3695</v>
      </c>
      <c r="X1207" s="1" t="s">
        <v>13146</v>
      </c>
      <c r="Y1207" s="2">
        <f>X1208-'Bloco 1 10s Com RTOS RX'!$X1207</f>
        <v>0.0001157407407</v>
      </c>
      <c r="Z1207" s="1">
        <f>SUM(LEN(",CO_MQ135|"),'Bloco 1 10s Com RTOS RX'!$H1207,LEN(",CO2_MQ135|"),'Bloco 1 10s Com RTOS RX'!$I1207,LEN(",Alcool_MQ135|"),'Bloco 1 10s Com RTOS RX'!$J1207,LEN(",Alcool_MQ135|"),'Bloco 1 10s Com RTOS RX'!$K1207,LEN(",Toluen_MQ135|"),'Bloco 1 10s Com RTOS RX'!$L1207,LEN(",MH4_MQ135|"),'Bloco 1 10s Com RTOS RX'!$M1207,LEN(",O3_MQ131|"),'Bloco 1 10s Com RTOS RX'!$N1207)*8</f>
        <v>672</v>
      </c>
    </row>
    <row r="1208" ht="15.75" customHeight="1">
      <c r="A1208" s="1" t="s">
        <v>13147</v>
      </c>
      <c r="B1208" s="1" t="s">
        <v>13148</v>
      </c>
      <c r="C1208" s="1" t="s">
        <v>8399</v>
      </c>
      <c r="D1208" s="1" t="s">
        <v>13149</v>
      </c>
      <c r="E1208" s="1" t="s">
        <v>1833</v>
      </c>
      <c r="F1208" s="1" t="s">
        <v>1833</v>
      </c>
      <c r="G1208" s="1" t="s">
        <v>1833</v>
      </c>
      <c r="H1208" s="1" t="s">
        <v>131</v>
      </c>
      <c r="I1208" s="1" t="s">
        <v>76</v>
      </c>
      <c r="J1208" s="1" t="s">
        <v>77</v>
      </c>
      <c r="K1208" s="1" t="s">
        <v>17</v>
      </c>
      <c r="L1208" s="1" t="s">
        <v>3750</v>
      </c>
      <c r="M1208" s="1" t="s">
        <v>19</v>
      </c>
      <c r="N1208" s="1" t="s">
        <v>369</v>
      </c>
      <c r="O1208" s="1" t="s">
        <v>1833</v>
      </c>
      <c r="P1208" s="1" t="s">
        <v>1833</v>
      </c>
      <c r="Q1208" s="1" t="s">
        <v>3692</v>
      </c>
      <c r="R1208" s="1" t="s">
        <v>1833</v>
      </c>
      <c r="S1208" s="1" t="s">
        <v>3700</v>
      </c>
      <c r="T1208" s="1" t="s">
        <v>4371</v>
      </c>
      <c r="U1208" s="1" t="s">
        <v>1833</v>
      </c>
      <c r="V1208" s="1" t="s">
        <v>1833</v>
      </c>
      <c r="W1208" s="1" t="s">
        <v>3695</v>
      </c>
      <c r="X1208" s="1" t="s">
        <v>13150</v>
      </c>
      <c r="Y1208" s="2">
        <f>X1209-'Bloco 1 10s Com RTOS RX'!$X1208</f>
        <v>0.0001157407407</v>
      </c>
      <c r="Z1208" s="1">
        <f>SUM(LEN(",CO_MQ135|"),'Bloco 1 10s Com RTOS RX'!$H1208,LEN(",CO2_MQ135|"),'Bloco 1 10s Com RTOS RX'!$I1208,LEN(",Alcool_MQ135|"),'Bloco 1 10s Com RTOS RX'!$J1208,LEN(",Alcool_MQ135|"),'Bloco 1 10s Com RTOS RX'!$K1208,LEN(",Toluen_MQ135|"),'Bloco 1 10s Com RTOS RX'!$L1208,LEN(",MH4_MQ135|"),'Bloco 1 10s Com RTOS RX'!$M1208,LEN(",O3_MQ131|"),'Bloco 1 10s Com RTOS RX'!$N1208)*8</f>
        <v>672</v>
      </c>
    </row>
    <row r="1209" ht="15.75" customHeight="1">
      <c r="A1209" s="1" t="s">
        <v>13151</v>
      </c>
      <c r="B1209" s="1" t="s">
        <v>13152</v>
      </c>
      <c r="C1209" s="1" t="s">
        <v>8399</v>
      </c>
      <c r="D1209" s="1" t="s">
        <v>13153</v>
      </c>
      <c r="E1209" s="1" t="s">
        <v>1833</v>
      </c>
      <c r="F1209" s="1" t="s">
        <v>1833</v>
      </c>
      <c r="G1209" s="1" t="s">
        <v>1833</v>
      </c>
      <c r="H1209" s="1" t="s">
        <v>81</v>
      </c>
      <c r="I1209" s="1" t="s">
        <v>76</v>
      </c>
      <c r="J1209" s="1" t="s">
        <v>82</v>
      </c>
      <c r="K1209" s="1" t="s">
        <v>83</v>
      </c>
      <c r="L1209" s="1" t="s">
        <v>132</v>
      </c>
      <c r="M1209" s="1" t="s">
        <v>19</v>
      </c>
      <c r="N1209" s="1" t="s">
        <v>406</v>
      </c>
      <c r="O1209" s="1" t="s">
        <v>1833</v>
      </c>
      <c r="P1209" s="1" t="s">
        <v>1833</v>
      </c>
      <c r="Q1209" s="1" t="s">
        <v>3692</v>
      </c>
      <c r="R1209" s="1" t="s">
        <v>1833</v>
      </c>
      <c r="S1209" s="1" t="s">
        <v>3700</v>
      </c>
      <c r="T1209" s="1" t="s">
        <v>4371</v>
      </c>
      <c r="U1209" s="1" t="s">
        <v>1833</v>
      </c>
      <c r="V1209" s="1" t="s">
        <v>1833</v>
      </c>
      <c r="W1209" s="1" t="s">
        <v>3695</v>
      </c>
      <c r="X1209" s="1" t="s">
        <v>13154</v>
      </c>
      <c r="Y1209" s="2">
        <f>X1210-'Bloco 1 10s Com RTOS RX'!$X1209</f>
        <v>0.0002314814815</v>
      </c>
      <c r="Z1209" s="1">
        <f>SUM(LEN(",CO_MQ135|"),'Bloco 1 10s Com RTOS RX'!$H1209,LEN(",CO2_MQ135|"),'Bloco 1 10s Com RTOS RX'!$I1209,LEN(",Alcool_MQ135|"),'Bloco 1 10s Com RTOS RX'!$J1209,LEN(",Alcool_MQ135|"),'Bloco 1 10s Com RTOS RX'!$K1209,LEN(",Toluen_MQ135|"),'Bloco 1 10s Com RTOS RX'!$L1209,LEN(",MH4_MQ135|"),'Bloco 1 10s Com RTOS RX'!$M1209,LEN(",O3_MQ131|"),'Bloco 1 10s Com RTOS RX'!$N1209)*8</f>
        <v>672</v>
      </c>
    </row>
    <row r="1210" ht="15.75" customHeight="1">
      <c r="A1210" s="1" t="s">
        <v>13155</v>
      </c>
      <c r="B1210" s="1" t="s">
        <v>13156</v>
      </c>
      <c r="C1210" s="1" t="s">
        <v>8399</v>
      </c>
      <c r="D1210" s="1" t="s">
        <v>13157</v>
      </c>
      <c r="E1210" s="1" t="s">
        <v>1833</v>
      </c>
      <c r="F1210" s="1" t="s">
        <v>1833</v>
      </c>
      <c r="G1210" s="1" t="s">
        <v>1833</v>
      </c>
      <c r="H1210" s="1" t="s">
        <v>150</v>
      </c>
      <c r="I1210" s="1" t="s">
        <v>76</v>
      </c>
      <c r="J1210" s="1" t="s">
        <v>151</v>
      </c>
      <c r="K1210" s="1" t="s">
        <v>83</v>
      </c>
      <c r="L1210" s="1" t="s">
        <v>84</v>
      </c>
      <c r="M1210" s="1" t="s">
        <v>19</v>
      </c>
      <c r="N1210" s="1" t="s">
        <v>406</v>
      </c>
      <c r="O1210" s="1" t="s">
        <v>1833</v>
      </c>
      <c r="P1210" s="1" t="s">
        <v>1833</v>
      </c>
      <c r="Q1210" s="1" t="s">
        <v>3692</v>
      </c>
      <c r="R1210" s="1" t="s">
        <v>1833</v>
      </c>
      <c r="S1210" s="1" t="s">
        <v>3700</v>
      </c>
      <c r="T1210" s="1" t="s">
        <v>4371</v>
      </c>
      <c r="U1210" s="1" t="s">
        <v>1833</v>
      </c>
      <c r="V1210" s="1" t="s">
        <v>1833</v>
      </c>
      <c r="W1210" s="1" t="s">
        <v>3695</v>
      </c>
      <c r="X1210" s="1" t="s">
        <v>13158</v>
      </c>
      <c r="Y1210" s="2">
        <f>X1211-'Bloco 1 10s Com RTOS RX'!$X1210</f>
        <v>0.0001157407407</v>
      </c>
      <c r="Z1210" s="1">
        <f>SUM(LEN(",CO_MQ135|"),'Bloco 1 10s Com RTOS RX'!$H1210,LEN(",CO2_MQ135|"),'Bloco 1 10s Com RTOS RX'!$I1210,LEN(",Alcool_MQ135|"),'Bloco 1 10s Com RTOS RX'!$J1210,LEN(",Alcool_MQ135|"),'Bloco 1 10s Com RTOS RX'!$K1210,LEN(",Toluen_MQ135|"),'Bloco 1 10s Com RTOS RX'!$L1210,LEN(",MH4_MQ135|"),'Bloco 1 10s Com RTOS RX'!$M1210,LEN(",O3_MQ131|"),'Bloco 1 10s Com RTOS RX'!$N1210)*8</f>
        <v>672</v>
      </c>
    </row>
    <row r="1211" ht="15.75" customHeight="1">
      <c r="A1211" s="1" t="s">
        <v>13159</v>
      </c>
      <c r="B1211" s="1" t="s">
        <v>13160</v>
      </c>
      <c r="C1211" s="1" t="s">
        <v>8399</v>
      </c>
      <c r="D1211" s="1" t="s">
        <v>13161</v>
      </c>
      <c r="E1211" s="1" t="s">
        <v>1833</v>
      </c>
      <c r="F1211" s="1" t="s">
        <v>1833</v>
      </c>
      <c r="G1211" s="1" t="s">
        <v>1833</v>
      </c>
      <c r="H1211" s="1" t="s">
        <v>131</v>
      </c>
      <c r="I1211" s="1" t="s">
        <v>76</v>
      </c>
      <c r="J1211" s="1" t="s">
        <v>77</v>
      </c>
      <c r="K1211" s="1" t="s">
        <v>17</v>
      </c>
      <c r="L1211" s="1" t="s">
        <v>3750</v>
      </c>
      <c r="M1211" s="1" t="s">
        <v>19</v>
      </c>
      <c r="N1211" s="1" t="s">
        <v>406</v>
      </c>
      <c r="O1211" s="1" t="s">
        <v>1833</v>
      </c>
      <c r="P1211" s="1" t="s">
        <v>1833</v>
      </c>
      <c r="Q1211" s="1" t="s">
        <v>3692</v>
      </c>
      <c r="R1211" s="1" t="s">
        <v>1833</v>
      </c>
      <c r="S1211" s="1" t="s">
        <v>3700</v>
      </c>
      <c r="T1211" s="1" t="s">
        <v>4371</v>
      </c>
      <c r="U1211" s="1" t="s">
        <v>1833</v>
      </c>
      <c r="V1211" s="1" t="s">
        <v>1833</v>
      </c>
      <c r="W1211" s="1" t="s">
        <v>3695</v>
      </c>
      <c r="X1211" s="1" t="s">
        <v>13162</v>
      </c>
      <c r="Y1211" s="2">
        <f>X1212-'Bloco 1 10s Com RTOS RX'!$X1211</f>
        <v>0.0001157407407</v>
      </c>
      <c r="Z1211" s="1">
        <f>SUM(LEN(",CO_MQ135|"),'Bloco 1 10s Com RTOS RX'!$H1211,LEN(",CO2_MQ135|"),'Bloco 1 10s Com RTOS RX'!$I1211,LEN(",Alcool_MQ135|"),'Bloco 1 10s Com RTOS RX'!$J1211,LEN(",Alcool_MQ135|"),'Bloco 1 10s Com RTOS RX'!$K1211,LEN(",Toluen_MQ135|"),'Bloco 1 10s Com RTOS RX'!$L1211,LEN(",MH4_MQ135|"),'Bloco 1 10s Com RTOS RX'!$M1211,LEN(",O3_MQ131|"),'Bloco 1 10s Com RTOS RX'!$N1211)*8</f>
        <v>672</v>
      </c>
    </row>
    <row r="1212" ht="15.75" customHeight="1">
      <c r="A1212" s="1" t="s">
        <v>13163</v>
      </c>
      <c r="B1212" s="1" t="s">
        <v>13164</v>
      </c>
      <c r="C1212" s="1" t="s">
        <v>8399</v>
      </c>
      <c r="D1212" s="1" t="s">
        <v>13165</v>
      </c>
      <c r="E1212" s="1" t="s">
        <v>1833</v>
      </c>
      <c r="F1212" s="1" t="s">
        <v>1833</v>
      </c>
      <c r="G1212" s="1" t="s">
        <v>1833</v>
      </c>
      <c r="H1212" s="1" t="s">
        <v>317</v>
      </c>
      <c r="I1212" s="1" t="s">
        <v>186</v>
      </c>
      <c r="J1212" s="1" t="s">
        <v>318</v>
      </c>
      <c r="K1212" s="1" t="s">
        <v>83</v>
      </c>
      <c r="L1212" s="1" t="s">
        <v>211</v>
      </c>
      <c r="M1212" s="1" t="s">
        <v>152</v>
      </c>
      <c r="N1212" s="1" t="s">
        <v>406</v>
      </c>
      <c r="O1212" s="1" t="s">
        <v>1833</v>
      </c>
      <c r="P1212" s="1" t="s">
        <v>1833</v>
      </c>
      <c r="Q1212" s="1" t="s">
        <v>3692</v>
      </c>
      <c r="R1212" s="1" t="s">
        <v>1833</v>
      </c>
      <c r="S1212" s="1" t="s">
        <v>3700</v>
      </c>
      <c r="T1212" s="1" t="s">
        <v>4371</v>
      </c>
      <c r="U1212" s="1" t="s">
        <v>1833</v>
      </c>
      <c r="V1212" s="1" t="s">
        <v>1833</v>
      </c>
      <c r="W1212" s="1" t="s">
        <v>3695</v>
      </c>
      <c r="X1212" s="1" t="s">
        <v>13166</v>
      </c>
      <c r="Y1212" s="2">
        <f>X1213-'Bloco 1 10s Com RTOS RX'!$X1212</f>
        <v>0.0001157407407</v>
      </c>
      <c r="Z1212" s="1">
        <f>SUM(LEN(",CO_MQ135|"),'Bloco 1 10s Com RTOS RX'!$H1212,LEN(",CO2_MQ135|"),'Bloco 1 10s Com RTOS RX'!$I1212,LEN(",Alcool_MQ135|"),'Bloco 1 10s Com RTOS RX'!$J1212,LEN(",Alcool_MQ135|"),'Bloco 1 10s Com RTOS RX'!$K1212,LEN(",Toluen_MQ135|"),'Bloco 1 10s Com RTOS RX'!$L1212,LEN(",MH4_MQ135|"),'Bloco 1 10s Com RTOS RX'!$M1212,LEN(",O3_MQ131|"),'Bloco 1 10s Com RTOS RX'!$N1212)*8</f>
        <v>672</v>
      </c>
    </row>
    <row r="1213" ht="15.75" customHeight="1">
      <c r="A1213" s="1" t="s">
        <v>13167</v>
      </c>
      <c r="B1213" s="1" t="s">
        <v>13168</v>
      </c>
      <c r="C1213" s="1" t="s">
        <v>8399</v>
      </c>
      <c r="D1213" s="1" t="s">
        <v>13169</v>
      </c>
      <c r="E1213" s="1" t="s">
        <v>1833</v>
      </c>
      <c r="F1213" s="1" t="s">
        <v>1833</v>
      </c>
      <c r="G1213" s="1" t="s">
        <v>1833</v>
      </c>
      <c r="H1213" s="1" t="s">
        <v>14</v>
      </c>
      <c r="I1213" s="1" t="s">
        <v>15</v>
      </c>
      <c r="J1213" s="1" t="s">
        <v>16</v>
      </c>
      <c r="K1213" s="1" t="s">
        <v>17</v>
      </c>
      <c r="L1213" s="1" t="s">
        <v>18</v>
      </c>
      <c r="M1213" s="1" t="s">
        <v>19</v>
      </c>
      <c r="N1213" s="1" t="s">
        <v>447</v>
      </c>
      <c r="O1213" s="1" t="s">
        <v>1833</v>
      </c>
      <c r="P1213" s="1" t="s">
        <v>1833</v>
      </c>
      <c r="Q1213" s="1" t="s">
        <v>3692</v>
      </c>
      <c r="R1213" s="1" t="s">
        <v>1833</v>
      </c>
      <c r="S1213" s="1" t="s">
        <v>3700</v>
      </c>
      <c r="T1213" s="1" t="s">
        <v>4371</v>
      </c>
      <c r="U1213" s="1" t="s">
        <v>1833</v>
      </c>
      <c r="V1213" s="1" t="s">
        <v>1833</v>
      </c>
      <c r="W1213" s="1" t="s">
        <v>3695</v>
      </c>
      <c r="X1213" s="1" t="s">
        <v>13170</v>
      </c>
      <c r="Y1213" s="2">
        <f>X1214-'Bloco 1 10s Com RTOS RX'!$X1213</f>
        <v>0.0001157407407</v>
      </c>
      <c r="Z1213" s="1">
        <f>SUM(LEN(",CO_MQ135|"),'Bloco 1 10s Com RTOS RX'!$H1213,LEN(",CO2_MQ135|"),'Bloco 1 10s Com RTOS RX'!$I1213,LEN(",Alcool_MQ135|"),'Bloco 1 10s Com RTOS RX'!$J1213,LEN(",Alcool_MQ135|"),'Bloco 1 10s Com RTOS RX'!$K1213,LEN(",Toluen_MQ135|"),'Bloco 1 10s Com RTOS RX'!$L1213,LEN(",MH4_MQ135|"),'Bloco 1 10s Com RTOS RX'!$M1213,LEN(",O3_MQ131|"),'Bloco 1 10s Com RTOS RX'!$N1213)*8</f>
        <v>672</v>
      </c>
    </row>
    <row r="1214" ht="15.75" customHeight="1">
      <c r="A1214" s="1" t="s">
        <v>13171</v>
      </c>
      <c r="B1214" s="1" t="s">
        <v>13172</v>
      </c>
      <c r="C1214" s="1" t="s">
        <v>8399</v>
      </c>
      <c r="D1214" s="1" t="s">
        <v>13173</v>
      </c>
      <c r="E1214" s="1" t="s">
        <v>1833</v>
      </c>
      <c r="F1214" s="1" t="s">
        <v>1833</v>
      </c>
      <c r="G1214" s="1" t="s">
        <v>1833</v>
      </c>
      <c r="H1214" s="1" t="s">
        <v>247</v>
      </c>
      <c r="I1214" s="1" t="s">
        <v>70</v>
      </c>
      <c r="J1214" s="1" t="s">
        <v>71</v>
      </c>
      <c r="K1214" s="1" t="s">
        <v>17</v>
      </c>
      <c r="L1214" s="1" t="s">
        <v>1023</v>
      </c>
      <c r="M1214" s="1" t="s">
        <v>19</v>
      </c>
      <c r="N1214" s="1" t="s">
        <v>406</v>
      </c>
      <c r="O1214" s="1" t="s">
        <v>1833</v>
      </c>
      <c r="P1214" s="1" t="s">
        <v>1833</v>
      </c>
      <c r="Q1214" s="1" t="s">
        <v>3692</v>
      </c>
      <c r="R1214" s="1" t="s">
        <v>1833</v>
      </c>
      <c r="S1214" s="1" t="s">
        <v>3700</v>
      </c>
      <c r="T1214" s="1" t="s">
        <v>4371</v>
      </c>
      <c r="U1214" s="1" t="s">
        <v>1833</v>
      </c>
      <c r="V1214" s="1" t="s">
        <v>1833</v>
      </c>
      <c r="W1214" s="1" t="s">
        <v>3695</v>
      </c>
      <c r="X1214" s="1" t="s">
        <v>13174</v>
      </c>
      <c r="Y1214" s="2">
        <f>X1215-'Bloco 1 10s Com RTOS RX'!$X1214</f>
        <v>0.0001157407407</v>
      </c>
      <c r="Z1214" s="1">
        <f>SUM(LEN(",CO_MQ135|"),'Bloco 1 10s Com RTOS RX'!$H1214,LEN(",CO2_MQ135|"),'Bloco 1 10s Com RTOS RX'!$I1214,LEN(",Alcool_MQ135|"),'Bloco 1 10s Com RTOS RX'!$J1214,LEN(",Alcool_MQ135|"),'Bloco 1 10s Com RTOS RX'!$K1214,LEN(",Toluen_MQ135|"),'Bloco 1 10s Com RTOS RX'!$L1214,LEN(",MH4_MQ135|"),'Bloco 1 10s Com RTOS RX'!$M1214,LEN(",O3_MQ131|"),'Bloco 1 10s Com RTOS RX'!$N1214)*8</f>
        <v>672</v>
      </c>
    </row>
    <row r="1215" ht="15.75" customHeight="1">
      <c r="A1215" s="1" t="s">
        <v>13175</v>
      </c>
      <c r="B1215" s="1" t="s">
        <v>13176</v>
      </c>
      <c r="C1215" s="1" t="s">
        <v>8399</v>
      </c>
      <c r="D1215" s="1" t="s">
        <v>13177</v>
      </c>
      <c r="E1215" s="1" t="s">
        <v>1833</v>
      </c>
      <c r="F1215" s="1" t="s">
        <v>1833</v>
      </c>
      <c r="G1215" s="1" t="s">
        <v>1833</v>
      </c>
      <c r="H1215" s="1" t="s">
        <v>150</v>
      </c>
      <c r="I1215" s="1" t="s">
        <v>76</v>
      </c>
      <c r="J1215" s="1" t="s">
        <v>151</v>
      </c>
      <c r="K1215" s="1" t="s">
        <v>83</v>
      </c>
      <c r="L1215" s="1" t="s">
        <v>84</v>
      </c>
      <c r="M1215" s="1" t="s">
        <v>19</v>
      </c>
      <c r="N1215" s="1" t="s">
        <v>369</v>
      </c>
      <c r="O1215" s="1" t="s">
        <v>1833</v>
      </c>
      <c r="P1215" s="1" t="s">
        <v>1833</v>
      </c>
      <c r="Q1215" s="1" t="s">
        <v>3692</v>
      </c>
      <c r="R1215" s="1" t="s">
        <v>1833</v>
      </c>
      <c r="S1215" s="1" t="s">
        <v>3700</v>
      </c>
      <c r="T1215" s="1" t="s">
        <v>4371</v>
      </c>
      <c r="U1215" s="1" t="s">
        <v>1833</v>
      </c>
      <c r="V1215" s="1" t="s">
        <v>1833</v>
      </c>
      <c r="W1215" s="1" t="s">
        <v>3695</v>
      </c>
      <c r="X1215" s="1" t="s">
        <v>13178</v>
      </c>
      <c r="Y1215" s="2">
        <f>X1216-'Bloco 1 10s Com RTOS RX'!$X1215</f>
        <v>0.0001157407407</v>
      </c>
      <c r="Z1215" s="1">
        <f>SUM(LEN(",CO_MQ135|"),'Bloco 1 10s Com RTOS RX'!$H1215,LEN(",CO2_MQ135|"),'Bloco 1 10s Com RTOS RX'!$I1215,LEN(",Alcool_MQ135|"),'Bloco 1 10s Com RTOS RX'!$J1215,LEN(",Alcool_MQ135|"),'Bloco 1 10s Com RTOS RX'!$K1215,LEN(",Toluen_MQ135|"),'Bloco 1 10s Com RTOS RX'!$L1215,LEN(",MH4_MQ135|"),'Bloco 1 10s Com RTOS RX'!$M1215,LEN(",O3_MQ131|"),'Bloco 1 10s Com RTOS RX'!$N1215)*8</f>
        <v>672</v>
      </c>
    </row>
    <row r="1216" ht="15.75" customHeight="1">
      <c r="A1216" s="1" t="s">
        <v>13179</v>
      </c>
      <c r="B1216" s="1" t="s">
        <v>13180</v>
      </c>
      <c r="C1216" s="1" t="s">
        <v>8399</v>
      </c>
      <c r="D1216" s="1" t="s">
        <v>13181</v>
      </c>
      <c r="E1216" s="1" t="s">
        <v>1833</v>
      </c>
      <c r="F1216" s="1" t="s">
        <v>1833</v>
      </c>
      <c r="G1216" s="1" t="s">
        <v>1833</v>
      </c>
      <c r="H1216" s="1" t="s">
        <v>150</v>
      </c>
      <c r="I1216" s="1" t="s">
        <v>76</v>
      </c>
      <c r="J1216" s="1" t="s">
        <v>151</v>
      </c>
      <c r="K1216" s="1" t="s">
        <v>83</v>
      </c>
      <c r="L1216" s="1" t="s">
        <v>84</v>
      </c>
      <c r="M1216" s="1" t="s">
        <v>19</v>
      </c>
      <c r="N1216" s="1" t="s">
        <v>150</v>
      </c>
      <c r="O1216" s="1" t="s">
        <v>1833</v>
      </c>
      <c r="P1216" s="1" t="s">
        <v>1833</v>
      </c>
      <c r="Q1216" s="1" t="s">
        <v>3692</v>
      </c>
      <c r="R1216" s="1" t="s">
        <v>1833</v>
      </c>
      <c r="S1216" s="1" t="s">
        <v>3700</v>
      </c>
      <c r="T1216" s="1" t="s">
        <v>4371</v>
      </c>
      <c r="U1216" s="1" t="s">
        <v>1833</v>
      </c>
      <c r="V1216" s="1" t="s">
        <v>1833</v>
      </c>
      <c r="W1216" s="1" t="s">
        <v>3695</v>
      </c>
      <c r="X1216" s="1" t="s">
        <v>13182</v>
      </c>
      <c r="Y1216" s="2">
        <f>X1217-'Bloco 1 10s Com RTOS RX'!$X1216</f>
        <v>0.0001157407407</v>
      </c>
      <c r="Z1216" s="1">
        <f>SUM(LEN(",CO_MQ135|"),'Bloco 1 10s Com RTOS RX'!$H1216,LEN(",CO2_MQ135|"),'Bloco 1 10s Com RTOS RX'!$I1216,LEN(",Alcool_MQ135|"),'Bloco 1 10s Com RTOS RX'!$J1216,LEN(",Alcool_MQ135|"),'Bloco 1 10s Com RTOS RX'!$K1216,LEN(",Toluen_MQ135|"),'Bloco 1 10s Com RTOS RX'!$L1216,LEN(",MH4_MQ135|"),'Bloco 1 10s Com RTOS RX'!$M1216,LEN(",O3_MQ131|"),'Bloco 1 10s Com RTOS RX'!$N1216)*8</f>
        <v>672</v>
      </c>
    </row>
    <row r="1217" ht="15.75" customHeight="1">
      <c r="A1217" s="1" t="s">
        <v>13183</v>
      </c>
      <c r="B1217" s="1" t="s">
        <v>13184</v>
      </c>
      <c r="C1217" s="1" t="s">
        <v>8399</v>
      </c>
      <c r="D1217" s="1" t="s">
        <v>13185</v>
      </c>
      <c r="E1217" s="1" t="s">
        <v>1833</v>
      </c>
      <c r="F1217" s="1" t="s">
        <v>1833</v>
      </c>
      <c r="G1217" s="1" t="s">
        <v>1833</v>
      </c>
      <c r="H1217" s="1" t="s">
        <v>14</v>
      </c>
      <c r="I1217" s="1" t="s">
        <v>15</v>
      </c>
      <c r="J1217" s="1" t="s">
        <v>16</v>
      </c>
      <c r="K1217" s="1" t="s">
        <v>17</v>
      </c>
      <c r="L1217" s="1" t="s">
        <v>18</v>
      </c>
      <c r="M1217" s="1" t="s">
        <v>19</v>
      </c>
      <c r="N1217" s="1" t="s">
        <v>369</v>
      </c>
      <c r="O1217" s="1" t="s">
        <v>1833</v>
      </c>
      <c r="P1217" s="1" t="s">
        <v>1833</v>
      </c>
      <c r="Q1217" s="1" t="s">
        <v>3692</v>
      </c>
      <c r="R1217" s="1" t="s">
        <v>1833</v>
      </c>
      <c r="S1217" s="1" t="s">
        <v>3700</v>
      </c>
      <c r="T1217" s="1" t="s">
        <v>4371</v>
      </c>
      <c r="U1217" s="1" t="s">
        <v>1833</v>
      </c>
      <c r="V1217" s="1" t="s">
        <v>1833</v>
      </c>
      <c r="W1217" s="1" t="s">
        <v>3695</v>
      </c>
      <c r="X1217" s="1" t="s">
        <v>13186</v>
      </c>
      <c r="Y1217" s="2">
        <f>X1218-'Bloco 1 10s Com RTOS RX'!$X1217</f>
        <v>0.0001273148148</v>
      </c>
      <c r="Z1217" s="1">
        <f>SUM(LEN(",CO_MQ135|"),'Bloco 1 10s Com RTOS RX'!$H1217,LEN(",CO2_MQ135|"),'Bloco 1 10s Com RTOS RX'!$I1217,LEN(",Alcool_MQ135|"),'Bloco 1 10s Com RTOS RX'!$J1217,LEN(",Alcool_MQ135|"),'Bloco 1 10s Com RTOS RX'!$K1217,LEN(",Toluen_MQ135|"),'Bloco 1 10s Com RTOS RX'!$L1217,LEN(",MH4_MQ135|"),'Bloco 1 10s Com RTOS RX'!$M1217,LEN(",O3_MQ131|"),'Bloco 1 10s Com RTOS RX'!$N1217)*8</f>
        <v>672</v>
      </c>
    </row>
    <row r="1218" ht="15.75" customHeight="1">
      <c r="A1218" s="1" t="s">
        <v>13187</v>
      </c>
      <c r="B1218" s="1" t="s">
        <v>13188</v>
      </c>
      <c r="C1218" s="1" t="s">
        <v>8399</v>
      </c>
      <c r="D1218" s="1" t="s">
        <v>13189</v>
      </c>
      <c r="E1218" s="1" t="s">
        <v>1833</v>
      </c>
      <c r="F1218" s="1" t="s">
        <v>1833</v>
      </c>
      <c r="G1218" s="1" t="s">
        <v>1833</v>
      </c>
      <c r="H1218" s="1" t="s">
        <v>81</v>
      </c>
      <c r="I1218" s="1" t="s">
        <v>76</v>
      </c>
      <c r="J1218" s="1" t="s">
        <v>82</v>
      </c>
      <c r="K1218" s="1" t="s">
        <v>83</v>
      </c>
      <c r="L1218" s="1" t="s">
        <v>132</v>
      </c>
      <c r="M1218" s="1" t="s">
        <v>19</v>
      </c>
      <c r="N1218" s="1" t="s">
        <v>150</v>
      </c>
      <c r="O1218" s="1" t="s">
        <v>1833</v>
      </c>
      <c r="P1218" s="1" t="s">
        <v>1833</v>
      </c>
      <c r="Q1218" s="1" t="s">
        <v>3692</v>
      </c>
      <c r="R1218" s="1" t="s">
        <v>1833</v>
      </c>
      <c r="S1218" s="1" t="s">
        <v>3700</v>
      </c>
      <c r="T1218" s="1" t="s">
        <v>4371</v>
      </c>
      <c r="U1218" s="1" t="s">
        <v>1833</v>
      </c>
      <c r="V1218" s="1" t="s">
        <v>1833</v>
      </c>
      <c r="W1218" s="1" t="s">
        <v>3695</v>
      </c>
      <c r="X1218" s="1" t="s">
        <v>6417</v>
      </c>
      <c r="Y1218" s="2">
        <f>X1219-'Bloco 1 10s Com RTOS RX'!$X1218</f>
        <v>0.0001041666667</v>
      </c>
      <c r="Z1218" s="1">
        <f>SUM(LEN(",CO_MQ135|"),'Bloco 1 10s Com RTOS RX'!$H1218,LEN(",CO2_MQ135|"),'Bloco 1 10s Com RTOS RX'!$I1218,LEN(",Alcool_MQ135|"),'Bloco 1 10s Com RTOS RX'!$J1218,LEN(",Alcool_MQ135|"),'Bloco 1 10s Com RTOS RX'!$K1218,LEN(",Toluen_MQ135|"),'Bloco 1 10s Com RTOS RX'!$L1218,LEN(",MH4_MQ135|"),'Bloco 1 10s Com RTOS RX'!$M1218,LEN(",O3_MQ131|"),'Bloco 1 10s Com RTOS RX'!$N1218)*8</f>
        <v>672</v>
      </c>
    </row>
    <row r="1219" ht="15.75" customHeight="1">
      <c r="A1219" s="1" t="s">
        <v>13190</v>
      </c>
      <c r="B1219" s="1" t="s">
        <v>13191</v>
      </c>
      <c r="C1219" s="1" t="s">
        <v>8399</v>
      </c>
      <c r="D1219" s="1" t="s">
        <v>13192</v>
      </c>
      <c r="E1219" s="1" t="s">
        <v>1833</v>
      </c>
      <c r="F1219" s="1" t="s">
        <v>1833</v>
      </c>
      <c r="G1219" s="1" t="s">
        <v>1833</v>
      </c>
      <c r="H1219" s="1" t="s">
        <v>948</v>
      </c>
      <c r="I1219" s="1" t="s">
        <v>107</v>
      </c>
      <c r="J1219" s="1" t="s">
        <v>108</v>
      </c>
      <c r="K1219" s="1" t="s">
        <v>103</v>
      </c>
      <c r="L1219" s="1" t="s">
        <v>31</v>
      </c>
      <c r="M1219" s="1" t="s">
        <v>152</v>
      </c>
      <c r="N1219" s="1" t="s">
        <v>406</v>
      </c>
      <c r="O1219" s="1" t="s">
        <v>1833</v>
      </c>
      <c r="P1219" s="1" t="s">
        <v>1833</v>
      </c>
      <c r="Q1219" s="1" t="s">
        <v>3692</v>
      </c>
      <c r="R1219" s="1" t="s">
        <v>1833</v>
      </c>
      <c r="S1219" s="1" t="s">
        <v>3700</v>
      </c>
      <c r="T1219" s="1" t="s">
        <v>4371</v>
      </c>
      <c r="U1219" s="1" t="s">
        <v>1833</v>
      </c>
      <c r="V1219" s="1" t="s">
        <v>1833</v>
      </c>
      <c r="W1219" s="1" t="s">
        <v>3695</v>
      </c>
      <c r="X1219" s="1" t="s">
        <v>13193</v>
      </c>
      <c r="Y1219" s="2">
        <f>X1220-'Bloco 1 10s Com RTOS RX'!$X1219</f>
        <v>0.0001157407407</v>
      </c>
      <c r="Z1219" s="1">
        <f>SUM(LEN(",CO_MQ135|"),'Bloco 1 10s Com RTOS RX'!$H1219,LEN(",CO2_MQ135|"),'Bloco 1 10s Com RTOS RX'!$I1219,LEN(",Alcool_MQ135|"),'Bloco 1 10s Com RTOS RX'!$J1219,LEN(",Alcool_MQ135|"),'Bloco 1 10s Com RTOS RX'!$K1219,LEN(",Toluen_MQ135|"),'Bloco 1 10s Com RTOS RX'!$L1219,LEN(",MH4_MQ135|"),'Bloco 1 10s Com RTOS RX'!$M1219,LEN(",O3_MQ131|"),'Bloco 1 10s Com RTOS RX'!$N1219)*8</f>
        <v>672</v>
      </c>
    </row>
    <row r="1220" ht="15.75" customHeight="1">
      <c r="A1220" s="1" t="s">
        <v>13194</v>
      </c>
      <c r="B1220" s="1" t="s">
        <v>13195</v>
      </c>
      <c r="C1220" s="1" t="s">
        <v>8399</v>
      </c>
      <c r="D1220" s="1" t="s">
        <v>13196</v>
      </c>
      <c r="E1220" s="1" t="s">
        <v>1833</v>
      </c>
      <c r="F1220" s="1" t="s">
        <v>1833</v>
      </c>
      <c r="G1220" s="1" t="s">
        <v>1833</v>
      </c>
      <c r="H1220" s="1" t="s">
        <v>3755</v>
      </c>
      <c r="I1220" s="1" t="s">
        <v>15</v>
      </c>
      <c r="J1220" s="1" t="s">
        <v>90</v>
      </c>
      <c r="K1220" s="1" t="s">
        <v>17</v>
      </c>
      <c r="L1220" s="1" t="s">
        <v>93</v>
      </c>
      <c r="M1220" s="1" t="s">
        <v>19</v>
      </c>
      <c r="N1220" s="1" t="s">
        <v>369</v>
      </c>
      <c r="O1220" s="1" t="s">
        <v>1833</v>
      </c>
      <c r="P1220" s="1" t="s">
        <v>1833</v>
      </c>
      <c r="Q1220" s="1" t="s">
        <v>3692</v>
      </c>
      <c r="R1220" s="1" t="s">
        <v>1833</v>
      </c>
      <c r="S1220" s="1" t="s">
        <v>3700</v>
      </c>
      <c r="T1220" s="1" t="s">
        <v>4371</v>
      </c>
      <c r="U1220" s="1" t="s">
        <v>1833</v>
      </c>
      <c r="V1220" s="1" t="s">
        <v>1833</v>
      </c>
      <c r="W1220" s="1" t="s">
        <v>3695</v>
      </c>
      <c r="X1220" s="1" t="s">
        <v>13197</v>
      </c>
      <c r="Y1220" s="2">
        <f>X1221-'Bloco 1 10s Com RTOS RX'!$X1220</f>
        <v>0.0001157407407</v>
      </c>
      <c r="Z1220" s="1">
        <f>SUM(LEN(",CO_MQ135|"),'Bloco 1 10s Com RTOS RX'!$H1220,LEN(",CO2_MQ135|"),'Bloco 1 10s Com RTOS RX'!$I1220,LEN(",Alcool_MQ135|"),'Bloco 1 10s Com RTOS RX'!$J1220,LEN(",Alcool_MQ135|"),'Bloco 1 10s Com RTOS RX'!$K1220,LEN(",Toluen_MQ135|"),'Bloco 1 10s Com RTOS RX'!$L1220,LEN(",MH4_MQ135|"),'Bloco 1 10s Com RTOS RX'!$M1220,LEN(",O3_MQ131|"),'Bloco 1 10s Com RTOS RX'!$N1220)*8</f>
        <v>672</v>
      </c>
    </row>
    <row r="1221" ht="15.75" customHeight="1">
      <c r="A1221" s="1" t="s">
        <v>13198</v>
      </c>
      <c r="B1221" s="1" t="s">
        <v>13199</v>
      </c>
      <c r="C1221" s="1" t="s">
        <v>8399</v>
      </c>
      <c r="D1221" s="1" t="s">
        <v>13200</v>
      </c>
      <c r="E1221" s="1" t="s">
        <v>1833</v>
      </c>
      <c r="F1221" s="1" t="s">
        <v>1833</v>
      </c>
      <c r="G1221" s="1" t="s">
        <v>1833</v>
      </c>
      <c r="H1221" s="1" t="s">
        <v>150</v>
      </c>
      <c r="I1221" s="1" t="s">
        <v>76</v>
      </c>
      <c r="J1221" s="1" t="s">
        <v>151</v>
      </c>
      <c r="K1221" s="1" t="s">
        <v>83</v>
      </c>
      <c r="L1221" s="1" t="s">
        <v>84</v>
      </c>
      <c r="M1221" s="1" t="s">
        <v>19</v>
      </c>
      <c r="N1221" s="1" t="s">
        <v>474</v>
      </c>
      <c r="O1221" s="1" t="s">
        <v>1833</v>
      </c>
      <c r="P1221" s="1" t="s">
        <v>1833</v>
      </c>
      <c r="Q1221" s="1" t="s">
        <v>3692</v>
      </c>
      <c r="R1221" s="1" t="s">
        <v>1833</v>
      </c>
      <c r="S1221" s="1" t="s">
        <v>3700</v>
      </c>
      <c r="T1221" s="1" t="s">
        <v>4371</v>
      </c>
      <c r="U1221" s="1" t="s">
        <v>1833</v>
      </c>
      <c r="V1221" s="1" t="s">
        <v>1833</v>
      </c>
      <c r="W1221" s="1" t="s">
        <v>3695</v>
      </c>
      <c r="X1221" s="1" t="s">
        <v>13201</v>
      </c>
      <c r="Y1221" s="2">
        <f>X1222-'Bloco 1 10s Com RTOS RX'!$X1221</f>
        <v>0.0001157407407</v>
      </c>
      <c r="Z1221" s="1">
        <f>SUM(LEN(",CO_MQ135|"),'Bloco 1 10s Com RTOS RX'!$H1221,LEN(",CO2_MQ135|"),'Bloco 1 10s Com RTOS RX'!$I1221,LEN(",Alcool_MQ135|"),'Bloco 1 10s Com RTOS RX'!$J1221,LEN(",Alcool_MQ135|"),'Bloco 1 10s Com RTOS RX'!$K1221,LEN(",Toluen_MQ135|"),'Bloco 1 10s Com RTOS RX'!$L1221,LEN(",MH4_MQ135|"),'Bloco 1 10s Com RTOS RX'!$M1221,LEN(",O3_MQ131|"),'Bloco 1 10s Com RTOS RX'!$N1221)*8</f>
        <v>672</v>
      </c>
    </row>
    <row r="1222" ht="15.75" customHeight="1">
      <c r="A1222" s="1" t="s">
        <v>13202</v>
      </c>
      <c r="B1222" s="1" t="s">
        <v>13203</v>
      </c>
      <c r="C1222" s="1" t="s">
        <v>8399</v>
      </c>
      <c r="D1222" s="1" t="s">
        <v>13204</v>
      </c>
      <c r="E1222" s="1" t="s">
        <v>1833</v>
      </c>
      <c r="F1222" s="1" t="s">
        <v>1833</v>
      </c>
      <c r="G1222" s="1" t="s">
        <v>1833</v>
      </c>
      <c r="H1222" s="1" t="s">
        <v>948</v>
      </c>
      <c r="I1222" s="1" t="s">
        <v>107</v>
      </c>
      <c r="J1222" s="1" t="s">
        <v>108</v>
      </c>
      <c r="K1222" s="1" t="s">
        <v>103</v>
      </c>
      <c r="L1222" s="1" t="s">
        <v>31</v>
      </c>
      <c r="M1222" s="1" t="s">
        <v>152</v>
      </c>
      <c r="N1222" s="1" t="s">
        <v>406</v>
      </c>
      <c r="O1222" s="1" t="s">
        <v>1833</v>
      </c>
      <c r="P1222" s="1" t="s">
        <v>1833</v>
      </c>
      <c r="Q1222" s="1" t="s">
        <v>3692</v>
      </c>
      <c r="R1222" s="1" t="s">
        <v>1833</v>
      </c>
      <c r="S1222" s="1" t="s">
        <v>3700</v>
      </c>
      <c r="T1222" s="1" t="s">
        <v>4371</v>
      </c>
      <c r="U1222" s="1" t="s">
        <v>1833</v>
      </c>
      <c r="V1222" s="1" t="s">
        <v>1833</v>
      </c>
      <c r="W1222" s="1" t="s">
        <v>3695</v>
      </c>
      <c r="X1222" s="1" t="s">
        <v>6429</v>
      </c>
      <c r="Y1222" s="2">
        <f>X1223-'Bloco 1 10s Com RTOS RX'!$X1222</f>
        <v>0.0001157407407</v>
      </c>
      <c r="Z1222" s="1">
        <f>SUM(LEN(",CO_MQ135|"),'Bloco 1 10s Com RTOS RX'!$H1222,LEN(",CO2_MQ135|"),'Bloco 1 10s Com RTOS RX'!$I1222,LEN(",Alcool_MQ135|"),'Bloco 1 10s Com RTOS RX'!$J1222,LEN(",Alcool_MQ135|"),'Bloco 1 10s Com RTOS RX'!$K1222,LEN(",Toluen_MQ135|"),'Bloco 1 10s Com RTOS RX'!$L1222,LEN(",MH4_MQ135|"),'Bloco 1 10s Com RTOS RX'!$M1222,LEN(",O3_MQ131|"),'Bloco 1 10s Com RTOS RX'!$N1222)*8</f>
        <v>672</v>
      </c>
    </row>
    <row r="1223" ht="15.75" customHeight="1">
      <c r="A1223" s="1" t="s">
        <v>13205</v>
      </c>
      <c r="B1223" s="1" t="s">
        <v>13206</v>
      </c>
      <c r="C1223" s="1" t="s">
        <v>8399</v>
      </c>
      <c r="D1223" s="1" t="s">
        <v>13207</v>
      </c>
      <c r="E1223" s="1" t="s">
        <v>1833</v>
      </c>
      <c r="F1223" s="1" t="s">
        <v>1833</v>
      </c>
      <c r="G1223" s="1" t="s">
        <v>1833</v>
      </c>
      <c r="H1223" s="1" t="s">
        <v>3755</v>
      </c>
      <c r="I1223" s="1" t="s">
        <v>15</v>
      </c>
      <c r="J1223" s="1" t="s">
        <v>90</v>
      </c>
      <c r="K1223" s="1" t="s">
        <v>17</v>
      </c>
      <c r="L1223" s="1" t="s">
        <v>93</v>
      </c>
      <c r="M1223" s="1" t="s">
        <v>19</v>
      </c>
      <c r="N1223" s="1" t="s">
        <v>474</v>
      </c>
      <c r="O1223" s="1" t="s">
        <v>1833</v>
      </c>
      <c r="P1223" s="1" t="s">
        <v>1833</v>
      </c>
      <c r="Q1223" s="1" t="s">
        <v>3692</v>
      </c>
      <c r="R1223" s="1" t="s">
        <v>1833</v>
      </c>
      <c r="S1223" s="1" t="s">
        <v>3700</v>
      </c>
      <c r="T1223" s="1" t="s">
        <v>4371</v>
      </c>
      <c r="U1223" s="1" t="s">
        <v>1833</v>
      </c>
      <c r="V1223" s="1" t="s">
        <v>1833</v>
      </c>
      <c r="W1223" s="1" t="s">
        <v>3695</v>
      </c>
      <c r="X1223" s="1" t="s">
        <v>13208</v>
      </c>
      <c r="Y1223" s="2">
        <f>X1224-'Bloco 1 10s Com RTOS RX'!$X1223</f>
        <v>0.0001157407407</v>
      </c>
      <c r="Z1223" s="1">
        <f>SUM(LEN(",CO_MQ135|"),'Bloco 1 10s Com RTOS RX'!$H1223,LEN(",CO2_MQ135|"),'Bloco 1 10s Com RTOS RX'!$I1223,LEN(",Alcool_MQ135|"),'Bloco 1 10s Com RTOS RX'!$J1223,LEN(",Alcool_MQ135|"),'Bloco 1 10s Com RTOS RX'!$K1223,LEN(",Toluen_MQ135|"),'Bloco 1 10s Com RTOS RX'!$L1223,LEN(",MH4_MQ135|"),'Bloco 1 10s Com RTOS RX'!$M1223,LEN(",O3_MQ131|"),'Bloco 1 10s Com RTOS RX'!$N1223)*8</f>
        <v>672</v>
      </c>
    </row>
    <row r="1224" ht="15.75" customHeight="1">
      <c r="A1224" s="1" t="s">
        <v>13209</v>
      </c>
      <c r="B1224" s="1" t="s">
        <v>13210</v>
      </c>
      <c r="C1224" s="1" t="s">
        <v>8399</v>
      </c>
      <c r="D1224" s="1" t="s">
        <v>13211</v>
      </c>
      <c r="E1224" s="1" t="s">
        <v>1833</v>
      </c>
      <c r="F1224" s="1" t="s">
        <v>1833</v>
      </c>
      <c r="G1224" s="1" t="s">
        <v>1833</v>
      </c>
      <c r="H1224" s="1" t="s">
        <v>329</v>
      </c>
      <c r="I1224" s="1" t="s">
        <v>330</v>
      </c>
      <c r="J1224" s="1" t="s">
        <v>331</v>
      </c>
      <c r="K1224" s="1" t="s">
        <v>36</v>
      </c>
      <c r="L1224" s="1" t="s">
        <v>122</v>
      </c>
      <c r="M1224" s="1" t="s">
        <v>37</v>
      </c>
      <c r="N1224" s="1" t="s">
        <v>317</v>
      </c>
      <c r="O1224" s="1" t="s">
        <v>1833</v>
      </c>
      <c r="P1224" s="1" t="s">
        <v>1833</v>
      </c>
      <c r="Q1224" s="1" t="s">
        <v>3692</v>
      </c>
      <c r="R1224" s="1" t="s">
        <v>1833</v>
      </c>
      <c r="S1224" s="1" t="s">
        <v>3693</v>
      </c>
      <c r="T1224" s="1" t="s">
        <v>4371</v>
      </c>
      <c r="U1224" s="1" t="s">
        <v>1833</v>
      </c>
      <c r="V1224" s="1" t="s">
        <v>1833</v>
      </c>
      <c r="W1224" s="1" t="s">
        <v>3695</v>
      </c>
      <c r="X1224" s="1" t="s">
        <v>13212</v>
      </c>
      <c r="Y1224" s="2">
        <f>X1225-'Bloco 1 10s Com RTOS RX'!$X1224</f>
        <v>0.0001157407407</v>
      </c>
      <c r="Z1224" s="1">
        <f>SUM(LEN(",CO_MQ135|"),'Bloco 1 10s Com RTOS RX'!$H1224,LEN(",CO2_MQ135|"),'Bloco 1 10s Com RTOS RX'!$I1224,LEN(",Alcool_MQ135|"),'Bloco 1 10s Com RTOS RX'!$J1224,LEN(",Alcool_MQ135|"),'Bloco 1 10s Com RTOS RX'!$K1224,LEN(",Toluen_MQ135|"),'Bloco 1 10s Com RTOS RX'!$L1224,LEN(",MH4_MQ135|"),'Bloco 1 10s Com RTOS RX'!$M1224,LEN(",O3_MQ131|"),'Bloco 1 10s Com RTOS RX'!$N1224)*8</f>
        <v>672</v>
      </c>
    </row>
    <row r="1225" ht="15.75" customHeight="1">
      <c r="A1225" s="1" t="s">
        <v>13213</v>
      </c>
      <c r="B1225" s="1" t="s">
        <v>13214</v>
      </c>
      <c r="C1225" s="1" t="s">
        <v>8399</v>
      </c>
      <c r="D1225" s="1" t="s">
        <v>13215</v>
      </c>
      <c r="E1225" s="1" t="s">
        <v>1833</v>
      </c>
      <c r="F1225" s="1" t="s">
        <v>1833</v>
      </c>
      <c r="G1225" s="1" t="s">
        <v>1833</v>
      </c>
      <c r="H1225" s="1" t="s">
        <v>131</v>
      </c>
      <c r="I1225" s="1" t="s">
        <v>76</v>
      </c>
      <c r="J1225" s="1" t="s">
        <v>77</v>
      </c>
      <c r="K1225" s="1" t="s">
        <v>17</v>
      </c>
      <c r="L1225" s="1" t="s">
        <v>3750</v>
      </c>
      <c r="M1225" s="1" t="s">
        <v>19</v>
      </c>
      <c r="N1225" s="1" t="s">
        <v>4166</v>
      </c>
      <c r="O1225" s="1" t="s">
        <v>1833</v>
      </c>
      <c r="P1225" s="1" t="s">
        <v>1833</v>
      </c>
      <c r="Q1225" s="1" t="s">
        <v>3692</v>
      </c>
      <c r="R1225" s="1" t="s">
        <v>1833</v>
      </c>
      <c r="S1225" s="1" t="s">
        <v>3700</v>
      </c>
      <c r="T1225" s="1" t="s">
        <v>4371</v>
      </c>
      <c r="U1225" s="1" t="s">
        <v>1833</v>
      </c>
      <c r="V1225" s="1" t="s">
        <v>1833</v>
      </c>
      <c r="W1225" s="1" t="s">
        <v>3695</v>
      </c>
      <c r="X1225" s="1" t="s">
        <v>13216</v>
      </c>
      <c r="Y1225" s="2">
        <f>X1226-'Bloco 1 10s Com RTOS RX'!$X1225</f>
        <v>0.0002430555556</v>
      </c>
      <c r="Z1225" s="1">
        <f>SUM(LEN(",CO_MQ135|"),'Bloco 1 10s Com RTOS RX'!$H1225,LEN(",CO2_MQ135|"),'Bloco 1 10s Com RTOS RX'!$I1225,LEN(",Alcool_MQ135|"),'Bloco 1 10s Com RTOS RX'!$J1225,LEN(",Alcool_MQ135|"),'Bloco 1 10s Com RTOS RX'!$K1225,LEN(",Toluen_MQ135|"),'Bloco 1 10s Com RTOS RX'!$L1225,LEN(",MH4_MQ135|"),'Bloco 1 10s Com RTOS RX'!$M1225,LEN(",O3_MQ131|"),'Bloco 1 10s Com RTOS RX'!$N1225)*8</f>
        <v>672</v>
      </c>
    </row>
    <row r="1226" ht="15.75" customHeight="1">
      <c r="A1226" s="1" t="s">
        <v>13217</v>
      </c>
      <c r="B1226" s="1" t="s">
        <v>13218</v>
      </c>
      <c r="C1226" s="1" t="s">
        <v>8399</v>
      </c>
      <c r="D1226" s="1" t="s">
        <v>13219</v>
      </c>
      <c r="E1226" s="1" t="s">
        <v>1833</v>
      </c>
      <c r="F1226" s="1" t="s">
        <v>1833</v>
      </c>
      <c r="G1226" s="1" t="s">
        <v>1833</v>
      </c>
      <c r="H1226" s="1" t="s">
        <v>69</v>
      </c>
      <c r="I1226" s="1" t="s">
        <v>70</v>
      </c>
      <c r="J1226" s="1" t="s">
        <v>71</v>
      </c>
      <c r="K1226" s="1" t="s">
        <v>17</v>
      </c>
      <c r="L1226" s="1" t="s">
        <v>72</v>
      </c>
      <c r="M1226" s="1" t="s">
        <v>19</v>
      </c>
      <c r="N1226" s="1" t="s">
        <v>406</v>
      </c>
      <c r="O1226" s="1" t="s">
        <v>1833</v>
      </c>
      <c r="P1226" s="1" t="s">
        <v>1833</v>
      </c>
      <c r="Q1226" s="1" t="s">
        <v>3692</v>
      </c>
      <c r="R1226" s="1" t="s">
        <v>1833</v>
      </c>
      <c r="S1226" s="1" t="s">
        <v>3700</v>
      </c>
      <c r="T1226" s="1" t="s">
        <v>4371</v>
      </c>
      <c r="U1226" s="1" t="s">
        <v>1833</v>
      </c>
      <c r="V1226" s="1" t="s">
        <v>1833</v>
      </c>
      <c r="W1226" s="1" t="s">
        <v>3695</v>
      </c>
      <c r="X1226" s="1" t="s">
        <v>13220</v>
      </c>
      <c r="Y1226" s="2">
        <f>X1227-'Bloco 1 10s Com RTOS RX'!$X1226</f>
        <v>0.0001157407407</v>
      </c>
      <c r="Z1226" s="1">
        <f>SUM(LEN(",CO_MQ135|"),'Bloco 1 10s Com RTOS RX'!$H1226,LEN(",CO2_MQ135|"),'Bloco 1 10s Com RTOS RX'!$I1226,LEN(",Alcool_MQ135|"),'Bloco 1 10s Com RTOS RX'!$J1226,LEN(",Alcool_MQ135|"),'Bloco 1 10s Com RTOS RX'!$K1226,LEN(",Toluen_MQ135|"),'Bloco 1 10s Com RTOS RX'!$L1226,LEN(",MH4_MQ135|"),'Bloco 1 10s Com RTOS RX'!$M1226,LEN(",O3_MQ131|"),'Bloco 1 10s Com RTOS RX'!$N1226)*8</f>
        <v>672</v>
      </c>
    </row>
    <row r="1227" ht="15.75" customHeight="1">
      <c r="A1227" s="1" t="s">
        <v>13221</v>
      </c>
      <c r="B1227" s="1" t="s">
        <v>13222</v>
      </c>
      <c r="C1227" s="1" t="s">
        <v>8399</v>
      </c>
      <c r="D1227" s="1" t="s">
        <v>13223</v>
      </c>
      <c r="E1227" s="1" t="s">
        <v>1833</v>
      </c>
      <c r="F1227" s="1" t="s">
        <v>1833</v>
      </c>
      <c r="G1227" s="1" t="s">
        <v>1833</v>
      </c>
      <c r="H1227" s="1" t="s">
        <v>14</v>
      </c>
      <c r="I1227" s="1" t="s">
        <v>15</v>
      </c>
      <c r="J1227" s="1" t="s">
        <v>16</v>
      </c>
      <c r="K1227" s="1" t="s">
        <v>17</v>
      </c>
      <c r="L1227" s="1" t="s">
        <v>18</v>
      </c>
      <c r="M1227" s="1" t="s">
        <v>19</v>
      </c>
      <c r="N1227" s="1" t="s">
        <v>4166</v>
      </c>
      <c r="O1227" s="1" t="s">
        <v>1833</v>
      </c>
      <c r="P1227" s="1" t="s">
        <v>1833</v>
      </c>
      <c r="Q1227" s="1" t="s">
        <v>3692</v>
      </c>
      <c r="R1227" s="1" t="s">
        <v>1833</v>
      </c>
      <c r="S1227" s="1" t="s">
        <v>3700</v>
      </c>
      <c r="T1227" s="1" t="s">
        <v>4371</v>
      </c>
      <c r="U1227" s="1" t="s">
        <v>1833</v>
      </c>
      <c r="V1227" s="1" t="s">
        <v>1833</v>
      </c>
      <c r="W1227" s="1" t="s">
        <v>3695</v>
      </c>
      <c r="X1227" s="1" t="s">
        <v>13224</v>
      </c>
      <c r="Y1227" s="2">
        <f>X1228-'Bloco 1 10s Com RTOS RX'!$X1227</f>
        <v>0.0001157407407</v>
      </c>
      <c r="Z1227" s="1">
        <f>SUM(LEN(",CO_MQ135|"),'Bloco 1 10s Com RTOS RX'!$H1227,LEN(",CO2_MQ135|"),'Bloco 1 10s Com RTOS RX'!$I1227,LEN(",Alcool_MQ135|"),'Bloco 1 10s Com RTOS RX'!$J1227,LEN(",Alcool_MQ135|"),'Bloco 1 10s Com RTOS RX'!$K1227,LEN(",Toluen_MQ135|"),'Bloco 1 10s Com RTOS RX'!$L1227,LEN(",MH4_MQ135|"),'Bloco 1 10s Com RTOS RX'!$M1227,LEN(",O3_MQ131|"),'Bloco 1 10s Com RTOS RX'!$N1227)*8</f>
        <v>672</v>
      </c>
    </row>
    <row r="1228" ht="15.75" customHeight="1">
      <c r="A1228" s="1" t="s">
        <v>13225</v>
      </c>
      <c r="B1228" s="1" t="s">
        <v>13226</v>
      </c>
      <c r="C1228" s="1" t="s">
        <v>8399</v>
      </c>
      <c r="D1228" s="1" t="s">
        <v>13227</v>
      </c>
      <c r="E1228" s="1" t="s">
        <v>1833</v>
      </c>
      <c r="F1228" s="1" t="s">
        <v>1833</v>
      </c>
      <c r="G1228" s="1" t="s">
        <v>1833</v>
      </c>
      <c r="H1228" s="1" t="s">
        <v>400</v>
      </c>
      <c r="I1228" s="1" t="s">
        <v>70</v>
      </c>
      <c r="J1228" s="1" t="s">
        <v>77</v>
      </c>
      <c r="K1228" s="1" t="s">
        <v>17</v>
      </c>
      <c r="L1228" s="1" t="s">
        <v>1023</v>
      </c>
      <c r="M1228" s="1" t="s">
        <v>19</v>
      </c>
      <c r="N1228" s="1" t="s">
        <v>369</v>
      </c>
      <c r="O1228" s="1" t="s">
        <v>1833</v>
      </c>
      <c r="P1228" s="1" t="s">
        <v>1833</v>
      </c>
      <c r="Q1228" s="1" t="s">
        <v>3692</v>
      </c>
      <c r="R1228" s="1" t="s">
        <v>1833</v>
      </c>
      <c r="S1228" s="1" t="s">
        <v>3700</v>
      </c>
      <c r="T1228" s="1" t="s">
        <v>4371</v>
      </c>
      <c r="U1228" s="1" t="s">
        <v>1833</v>
      </c>
      <c r="V1228" s="1" t="s">
        <v>1833</v>
      </c>
      <c r="W1228" s="1" t="s">
        <v>3695</v>
      </c>
      <c r="X1228" s="1" t="s">
        <v>13228</v>
      </c>
      <c r="Y1228" s="2">
        <f>X1229-'Bloco 1 10s Com RTOS RX'!$X1228</f>
        <v>0.0001157407407</v>
      </c>
      <c r="Z1228" s="1">
        <f>SUM(LEN(",CO_MQ135|"),'Bloco 1 10s Com RTOS RX'!$H1228,LEN(",CO2_MQ135|"),'Bloco 1 10s Com RTOS RX'!$I1228,LEN(",Alcool_MQ135|"),'Bloco 1 10s Com RTOS RX'!$J1228,LEN(",Alcool_MQ135|"),'Bloco 1 10s Com RTOS RX'!$K1228,LEN(",Toluen_MQ135|"),'Bloco 1 10s Com RTOS RX'!$L1228,LEN(",MH4_MQ135|"),'Bloco 1 10s Com RTOS RX'!$M1228,LEN(",O3_MQ131|"),'Bloco 1 10s Com RTOS RX'!$N1228)*8</f>
        <v>672</v>
      </c>
    </row>
    <row r="1229" ht="15.75" customHeight="1">
      <c r="A1229" s="1" t="s">
        <v>13229</v>
      </c>
      <c r="B1229" s="1" t="s">
        <v>13230</v>
      </c>
      <c r="C1229" s="1" t="s">
        <v>8399</v>
      </c>
      <c r="D1229" s="1" t="s">
        <v>13231</v>
      </c>
      <c r="E1229" s="1" t="s">
        <v>1833</v>
      </c>
      <c r="F1229" s="1" t="s">
        <v>1833</v>
      </c>
      <c r="G1229" s="1" t="s">
        <v>1833</v>
      </c>
      <c r="H1229" s="1" t="s">
        <v>400</v>
      </c>
      <c r="I1229" s="1" t="s">
        <v>70</v>
      </c>
      <c r="J1229" s="1" t="s">
        <v>77</v>
      </c>
      <c r="K1229" s="1" t="s">
        <v>17</v>
      </c>
      <c r="L1229" s="1" t="s">
        <v>1023</v>
      </c>
      <c r="M1229" s="1" t="s">
        <v>19</v>
      </c>
      <c r="N1229" s="1" t="s">
        <v>406</v>
      </c>
      <c r="O1229" s="1" t="s">
        <v>1833</v>
      </c>
      <c r="P1229" s="1" t="s">
        <v>1833</v>
      </c>
      <c r="Q1229" s="1" t="s">
        <v>3692</v>
      </c>
      <c r="R1229" s="1" t="s">
        <v>1833</v>
      </c>
      <c r="S1229" s="1" t="s">
        <v>3700</v>
      </c>
      <c r="T1229" s="1" t="s">
        <v>4371</v>
      </c>
      <c r="U1229" s="1" t="s">
        <v>1833</v>
      </c>
      <c r="V1229" s="1" t="s">
        <v>1833</v>
      </c>
      <c r="W1229" s="1" t="s">
        <v>3695</v>
      </c>
      <c r="X1229" s="1" t="s">
        <v>13232</v>
      </c>
      <c r="Y1229" s="2">
        <f>X1230-'Bloco 1 10s Com RTOS RX'!$X1229</f>
        <v>0.0001157407407</v>
      </c>
      <c r="Z1229" s="1">
        <f>SUM(LEN(",CO_MQ135|"),'Bloco 1 10s Com RTOS RX'!$H1229,LEN(",CO2_MQ135|"),'Bloco 1 10s Com RTOS RX'!$I1229,LEN(",Alcool_MQ135|"),'Bloco 1 10s Com RTOS RX'!$J1229,LEN(",Alcool_MQ135|"),'Bloco 1 10s Com RTOS RX'!$K1229,LEN(",Toluen_MQ135|"),'Bloco 1 10s Com RTOS RX'!$L1229,LEN(",MH4_MQ135|"),'Bloco 1 10s Com RTOS RX'!$M1229,LEN(",O3_MQ131|"),'Bloco 1 10s Com RTOS RX'!$N1229)*8</f>
        <v>672</v>
      </c>
    </row>
    <row r="1230" ht="15.75" customHeight="1">
      <c r="A1230" s="1" t="s">
        <v>13233</v>
      </c>
      <c r="B1230" s="1" t="s">
        <v>13234</v>
      </c>
      <c r="C1230" s="1" t="s">
        <v>8399</v>
      </c>
      <c r="D1230" s="1" t="s">
        <v>13235</v>
      </c>
      <c r="E1230" s="1" t="s">
        <v>1833</v>
      </c>
      <c r="F1230" s="1" t="s">
        <v>1833</v>
      </c>
      <c r="G1230" s="1" t="s">
        <v>1833</v>
      </c>
      <c r="H1230" s="1" t="s">
        <v>3755</v>
      </c>
      <c r="I1230" s="1" t="s">
        <v>15</v>
      </c>
      <c r="J1230" s="1" t="s">
        <v>90</v>
      </c>
      <c r="K1230" s="1" t="s">
        <v>17</v>
      </c>
      <c r="L1230" s="1" t="s">
        <v>93</v>
      </c>
      <c r="M1230" s="1" t="s">
        <v>19</v>
      </c>
      <c r="N1230" s="1" t="s">
        <v>386</v>
      </c>
      <c r="O1230" s="1" t="s">
        <v>1833</v>
      </c>
      <c r="P1230" s="1" t="s">
        <v>1833</v>
      </c>
      <c r="Q1230" s="1" t="s">
        <v>3692</v>
      </c>
      <c r="R1230" s="1" t="s">
        <v>1833</v>
      </c>
      <c r="S1230" s="1" t="s">
        <v>3700</v>
      </c>
      <c r="T1230" s="1" t="s">
        <v>4371</v>
      </c>
      <c r="U1230" s="1" t="s">
        <v>1833</v>
      </c>
      <c r="V1230" s="1" t="s">
        <v>1833</v>
      </c>
      <c r="W1230" s="1" t="s">
        <v>3695</v>
      </c>
      <c r="X1230" s="1" t="s">
        <v>13236</v>
      </c>
      <c r="Y1230" s="2">
        <f>X1231-'Bloco 1 10s Com RTOS RX'!$X1230</f>
        <v>0.0001157407407</v>
      </c>
      <c r="Z1230" s="1">
        <f>SUM(LEN(",CO_MQ135|"),'Bloco 1 10s Com RTOS RX'!$H1230,LEN(",CO2_MQ135|"),'Bloco 1 10s Com RTOS RX'!$I1230,LEN(",Alcool_MQ135|"),'Bloco 1 10s Com RTOS RX'!$J1230,LEN(",Alcool_MQ135|"),'Bloco 1 10s Com RTOS RX'!$K1230,LEN(",Toluen_MQ135|"),'Bloco 1 10s Com RTOS RX'!$L1230,LEN(",MH4_MQ135|"),'Bloco 1 10s Com RTOS RX'!$M1230,LEN(",O3_MQ131|"),'Bloco 1 10s Com RTOS RX'!$N1230)*8</f>
        <v>672</v>
      </c>
    </row>
    <row r="1231" ht="15.75" customHeight="1">
      <c r="A1231" s="1" t="s">
        <v>13237</v>
      </c>
      <c r="B1231" s="1" t="s">
        <v>13238</v>
      </c>
      <c r="C1231" s="1" t="s">
        <v>8399</v>
      </c>
      <c r="D1231" s="1" t="s">
        <v>13239</v>
      </c>
      <c r="E1231" s="1" t="s">
        <v>1833</v>
      </c>
      <c r="F1231" s="1" t="s">
        <v>1833</v>
      </c>
      <c r="G1231" s="1" t="s">
        <v>1833</v>
      </c>
      <c r="H1231" s="1" t="s">
        <v>357</v>
      </c>
      <c r="I1231" s="1" t="s">
        <v>15</v>
      </c>
      <c r="J1231" s="1" t="s">
        <v>16</v>
      </c>
      <c r="K1231" s="1" t="s">
        <v>26</v>
      </c>
      <c r="L1231" s="1" t="s">
        <v>887</v>
      </c>
      <c r="M1231" s="1" t="s">
        <v>28</v>
      </c>
      <c r="N1231" s="1" t="s">
        <v>69</v>
      </c>
      <c r="O1231" s="1" t="s">
        <v>1833</v>
      </c>
      <c r="P1231" s="1" t="s">
        <v>1833</v>
      </c>
      <c r="Q1231" s="1" t="s">
        <v>3692</v>
      </c>
      <c r="R1231" s="1" t="s">
        <v>1833</v>
      </c>
      <c r="S1231" s="1" t="s">
        <v>3700</v>
      </c>
      <c r="T1231" s="1" t="s">
        <v>4371</v>
      </c>
      <c r="U1231" s="1" t="s">
        <v>1833</v>
      </c>
      <c r="V1231" s="1" t="s">
        <v>1833</v>
      </c>
      <c r="W1231" s="1" t="s">
        <v>3695</v>
      </c>
      <c r="X1231" s="1" t="s">
        <v>13240</v>
      </c>
      <c r="Y1231" s="2">
        <f>X1232-'Bloco 1 10s Com RTOS RX'!$X1231</f>
        <v>0.0001157407407</v>
      </c>
      <c r="Z1231" s="1">
        <f>SUM(LEN(",CO_MQ135|"),'Bloco 1 10s Com RTOS RX'!$H1231,LEN(",CO2_MQ135|"),'Bloco 1 10s Com RTOS RX'!$I1231,LEN(",Alcool_MQ135|"),'Bloco 1 10s Com RTOS RX'!$J1231,LEN(",Alcool_MQ135|"),'Bloco 1 10s Com RTOS RX'!$K1231,LEN(",Toluen_MQ135|"),'Bloco 1 10s Com RTOS RX'!$L1231,LEN(",MH4_MQ135|"),'Bloco 1 10s Com RTOS RX'!$M1231,LEN(",O3_MQ131|"),'Bloco 1 10s Com RTOS RX'!$N1231)*8</f>
        <v>672</v>
      </c>
    </row>
    <row r="1232" ht="15.75" customHeight="1">
      <c r="A1232" s="1" t="s">
        <v>13241</v>
      </c>
      <c r="B1232" s="1" t="s">
        <v>13242</v>
      </c>
      <c r="C1232" s="1" t="s">
        <v>8399</v>
      </c>
      <c r="D1232" s="1" t="s">
        <v>13243</v>
      </c>
      <c r="E1232" s="1" t="s">
        <v>1833</v>
      </c>
      <c r="F1232" s="1" t="s">
        <v>1833</v>
      </c>
      <c r="G1232" s="1" t="s">
        <v>1833</v>
      </c>
      <c r="H1232" s="1" t="s">
        <v>247</v>
      </c>
      <c r="I1232" s="1" t="s">
        <v>70</v>
      </c>
      <c r="J1232" s="1" t="s">
        <v>71</v>
      </c>
      <c r="K1232" s="1" t="s">
        <v>17</v>
      </c>
      <c r="L1232" s="1" t="s">
        <v>1023</v>
      </c>
      <c r="M1232" s="1" t="s">
        <v>19</v>
      </c>
      <c r="N1232" s="1" t="s">
        <v>150</v>
      </c>
      <c r="O1232" s="1" t="s">
        <v>1833</v>
      </c>
      <c r="P1232" s="1" t="s">
        <v>1833</v>
      </c>
      <c r="Q1232" s="1" t="s">
        <v>3692</v>
      </c>
      <c r="R1232" s="1" t="s">
        <v>1833</v>
      </c>
      <c r="S1232" s="1" t="s">
        <v>3700</v>
      </c>
      <c r="T1232" s="1" t="s">
        <v>4371</v>
      </c>
      <c r="U1232" s="1" t="s">
        <v>1833</v>
      </c>
      <c r="V1232" s="1" t="s">
        <v>1833</v>
      </c>
      <c r="W1232" s="1" t="s">
        <v>3695</v>
      </c>
      <c r="X1232" s="1" t="s">
        <v>13244</v>
      </c>
      <c r="Y1232" s="2">
        <f>X1233-'Bloco 1 10s Com RTOS RX'!$X1232</f>
        <v>0.0001157407407</v>
      </c>
      <c r="Z1232" s="1">
        <f>SUM(LEN(",CO_MQ135|"),'Bloco 1 10s Com RTOS RX'!$H1232,LEN(",CO2_MQ135|"),'Bloco 1 10s Com RTOS RX'!$I1232,LEN(",Alcool_MQ135|"),'Bloco 1 10s Com RTOS RX'!$J1232,LEN(",Alcool_MQ135|"),'Bloco 1 10s Com RTOS RX'!$K1232,LEN(",Toluen_MQ135|"),'Bloco 1 10s Com RTOS RX'!$L1232,LEN(",MH4_MQ135|"),'Bloco 1 10s Com RTOS RX'!$M1232,LEN(",O3_MQ131|"),'Bloco 1 10s Com RTOS RX'!$N1232)*8</f>
        <v>672</v>
      </c>
    </row>
    <row r="1233" ht="15.75" customHeight="1">
      <c r="A1233" s="1" t="s">
        <v>13245</v>
      </c>
      <c r="B1233" s="1" t="s">
        <v>13246</v>
      </c>
      <c r="C1233" s="1" t="s">
        <v>8399</v>
      </c>
      <c r="D1233" s="1" t="s">
        <v>13247</v>
      </c>
      <c r="E1233" s="1" t="s">
        <v>1833</v>
      </c>
      <c r="F1233" s="1" t="s">
        <v>1833</v>
      </c>
      <c r="G1233" s="1" t="s">
        <v>1833</v>
      </c>
      <c r="H1233" s="1" t="s">
        <v>832</v>
      </c>
      <c r="I1233" s="1" t="s">
        <v>163</v>
      </c>
      <c r="J1233" s="1" t="s">
        <v>597</v>
      </c>
      <c r="K1233" s="1" t="s">
        <v>103</v>
      </c>
      <c r="L1233" s="1" t="s">
        <v>833</v>
      </c>
      <c r="M1233" s="1" t="s">
        <v>110</v>
      </c>
      <c r="N1233" s="1" t="s">
        <v>4166</v>
      </c>
      <c r="O1233" s="1" t="s">
        <v>1833</v>
      </c>
      <c r="P1233" s="1" t="s">
        <v>1833</v>
      </c>
      <c r="Q1233" s="1" t="s">
        <v>3692</v>
      </c>
      <c r="R1233" s="1" t="s">
        <v>1833</v>
      </c>
      <c r="S1233" s="1" t="s">
        <v>3700</v>
      </c>
      <c r="T1233" s="1" t="s">
        <v>4371</v>
      </c>
      <c r="U1233" s="1" t="s">
        <v>1833</v>
      </c>
      <c r="V1233" s="1" t="s">
        <v>1833</v>
      </c>
      <c r="W1233" s="1" t="s">
        <v>3695</v>
      </c>
      <c r="X1233" s="1" t="s">
        <v>13248</v>
      </c>
      <c r="Y1233" s="2">
        <f>X1234-'Bloco 1 10s Com RTOS RX'!$X1233</f>
        <v>0.0001157407407</v>
      </c>
      <c r="Z1233" s="1">
        <f>SUM(LEN(",CO_MQ135|"),'Bloco 1 10s Com RTOS RX'!$H1233,LEN(",CO2_MQ135|"),'Bloco 1 10s Com RTOS RX'!$I1233,LEN(",Alcool_MQ135|"),'Bloco 1 10s Com RTOS RX'!$J1233,LEN(",Alcool_MQ135|"),'Bloco 1 10s Com RTOS RX'!$K1233,LEN(",Toluen_MQ135|"),'Bloco 1 10s Com RTOS RX'!$L1233,LEN(",MH4_MQ135|"),'Bloco 1 10s Com RTOS RX'!$M1233,LEN(",O3_MQ131|"),'Bloco 1 10s Com RTOS RX'!$N1233)*8</f>
        <v>672</v>
      </c>
    </row>
    <row r="1234" ht="15.75" customHeight="1">
      <c r="A1234" s="1" t="s">
        <v>13249</v>
      </c>
      <c r="B1234" s="1" t="s">
        <v>13250</v>
      </c>
      <c r="C1234" s="1" t="s">
        <v>8399</v>
      </c>
      <c r="D1234" s="1" t="s">
        <v>13251</v>
      </c>
      <c r="E1234" s="1" t="s">
        <v>1833</v>
      </c>
      <c r="F1234" s="1" t="s">
        <v>1833</v>
      </c>
      <c r="G1234" s="1" t="s">
        <v>1833</v>
      </c>
      <c r="H1234" s="1" t="s">
        <v>131</v>
      </c>
      <c r="I1234" s="1" t="s">
        <v>76</v>
      </c>
      <c r="J1234" s="1" t="s">
        <v>77</v>
      </c>
      <c r="K1234" s="1" t="s">
        <v>17</v>
      </c>
      <c r="L1234" s="1" t="s">
        <v>3750</v>
      </c>
      <c r="M1234" s="1" t="s">
        <v>19</v>
      </c>
      <c r="N1234" s="1" t="s">
        <v>4166</v>
      </c>
      <c r="O1234" s="1" t="s">
        <v>1833</v>
      </c>
      <c r="P1234" s="1" t="s">
        <v>1833</v>
      </c>
      <c r="Q1234" s="1" t="s">
        <v>3692</v>
      </c>
      <c r="R1234" s="1" t="s">
        <v>1833</v>
      </c>
      <c r="S1234" s="1" t="s">
        <v>3700</v>
      </c>
      <c r="T1234" s="1" t="s">
        <v>4371</v>
      </c>
      <c r="U1234" s="1" t="s">
        <v>1833</v>
      </c>
      <c r="V1234" s="1" t="s">
        <v>1833</v>
      </c>
      <c r="W1234" s="1" t="s">
        <v>3695</v>
      </c>
      <c r="X1234" s="1" t="s">
        <v>6461</v>
      </c>
      <c r="Y1234" s="2">
        <f>X1235-'Bloco 1 10s Com RTOS RX'!$X1234</f>
        <v>0.0001157407407</v>
      </c>
      <c r="Z1234" s="1">
        <f>SUM(LEN(",CO_MQ135|"),'Bloco 1 10s Com RTOS RX'!$H1234,LEN(",CO2_MQ135|"),'Bloco 1 10s Com RTOS RX'!$I1234,LEN(",Alcool_MQ135|"),'Bloco 1 10s Com RTOS RX'!$J1234,LEN(",Alcool_MQ135|"),'Bloco 1 10s Com RTOS RX'!$K1234,LEN(",Toluen_MQ135|"),'Bloco 1 10s Com RTOS RX'!$L1234,LEN(",MH4_MQ135|"),'Bloco 1 10s Com RTOS RX'!$M1234,LEN(",O3_MQ131|"),'Bloco 1 10s Com RTOS RX'!$N1234)*8</f>
        <v>672</v>
      </c>
    </row>
    <row r="1235" ht="15.75" customHeight="1">
      <c r="A1235" s="1" t="s">
        <v>13252</v>
      </c>
      <c r="B1235" s="1" t="s">
        <v>13253</v>
      </c>
      <c r="C1235" s="1" t="s">
        <v>8399</v>
      </c>
      <c r="D1235" s="1" t="s">
        <v>13254</v>
      </c>
      <c r="E1235" s="1" t="s">
        <v>1833</v>
      </c>
      <c r="F1235" s="1" t="s">
        <v>1833</v>
      </c>
      <c r="G1235" s="1" t="s">
        <v>1833</v>
      </c>
      <c r="H1235" s="1" t="s">
        <v>69</v>
      </c>
      <c r="I1235" s="1" t="s">
        <v>70</v>
      </c>
      <c r="J1235" s="1" t="s">
        <v>71</v>
      </c>
      <c r="K1235" s="1" t="s">
        <v>17</v>
      </c>
      <c r="L1235" s="1" t="s">
        <v>72</v>
      </c>
      <c r="M1235" s="1" t="s">
        <v>19</v>
      </c>
      <c r="N1235" s="1" t="s">
        <v>4166</v>
      </c>
      <c r="O1235" s="1" t="s">
        <v>1833</v>
      </c>
      <c r="P1235" s="1" t="s">
        <v>1833</v>
      </c>
      <c r="Q1235" s="1" t="s">
        <v>3692</v>
      </c>
      <c r="R1235" s="1" t="s">
        <v>1833</v>
      </c>
      <c r="S1235" s="1" t="s">
        <v>3700</v>
      </c>
      <c r="T1235" s="1" t="s">
        <v>4371</v>
      </c>
      <c r="U1235" s="1" t="s">
        <v>1833</v>
      </c>
      <c r="V1235" s="1" t="s">
        <v>1833</v>
      </c>
      <c r="W1235" s="1" t="s">
        <v>3695</v>
      </c>
      <c r="X1235" s="1" t="s">
        <v>13255</v>
      </c>
      <c r="Y1235" s="2">
        <f>X1236-'Bloco 1 10s Com RTOS RX'!$X1235</f>
        <v>0.0001157407407</v>
      </c>
      <c r="Z1235" s="1">
        <f>SUM(LEN(",CO_MQ135|"),'Bloco 1 10s Com RTOS RX'!$H1235,LEN(",CO2_MQ135|"),'Bloco 1 10s Com RTOS RX'!$I1235,LEN(",Alcool_MQ135|"),'Bloco 1 10s Com RTOS RX'!$J1235,LEN(",Alcool_MQ135|"),'Bloco 1 10s Com RTOS RX'!$K1235,LEN(",Toluen_MQ135|"),'Bloco 1 10s Com RTOS RX'!$L1235,LEN(",MH4_MQ135|"),'Bloco 1 10s Com RTOS RX'!$M1235,LEN(",O3_MQ131|"),'Bloco 1 10s Com RTOS RX'!$N1235)*8</f>
        <v>672</v>
      </c>
    </row>
    <row r="1236" ht="15.75" customHeight="1">
      <c r="A1236" s="1" t="s">
        <v>13256</v>
      </c>
      <c r="B1236" s="1" t="s">
        <v>13257</v>
      </c>
      <c r="C1236" s="1" t="s">
        <v>8399</v>
      </c>
      <c r="D1236" s="1" t="s">
        <v>13258</v>
      </c>
      <c r="E1236" s="1" t="s">
        <v>1833</v>
      </c>
      <c r="F1236" s="1" t="s">
        <v>1833</v>
      </c>
      <c r="G1236" s="1" t="s">
        <v>1833</v>
      </c>
      <c r="H1236" s="1" t="s">
        <v>143</v>
      </c>
      <c r="I1236" s="1" t="s">
        <v>24</v>
      </c>
      <c r="J1236" s="1" t="s">
        <v>144</v>
      </c>
      <c r="K1236" s="1" t="s">
        <v>26</v>
      </c>
      <c r="L1236" s="1" t="s">
        <v>976</v>
      </c>
      <c r="M1236" s="1" t="s">
        <v>28</v>
      </c>
      <c r="N1236" s="1" t="s">
        <v>4166</v>
      </c>
      <c r="O1236" s="1" t="s">
        <v>1833</v>
      </c>
      <c r="P1236" s="1" t="s">
        <v>1833</v>
      </c>
      <c r="Q1236" s="1" t="s">
        <v>3692</v>
      </c>
      <c r="R1236" s="1" t="s">
        <v>1833</v>
      </c>
      <c r="S1236" s="1" t="s">
        <v>3700</v>
      </c>
      <c r="T1236" s="1" t="s">
        <v>4371</v>
      </c>
      <c r="U1236" s="1" t="s">
        <v>1833</v>
      </c>
      <c r="V1236" s="1" t="s">
        <v>1833</v>
      </c>
      <c r="W1236" s="1" t="s">
        <v>3695</v>
      </c>
      <c r="X1236" s="1" t="s">
        <v>13259</v>
      </c>
      <c r="Y1236" s="2">
        <f>X1237-'Bloco 1 10s Com RTOS RX'!$X1236</f>
        <v>0.0001157407407</v>
      </c>
      <c r="Z1236" s="1">
        <f>SUM(LEN(",CO_MQ135|"),'Bloco 1 10s Com RTOS RX'!$H1236,LEN(",CO2_MQ135|"),'Bloco 1 10s Com RTOS RX'!$I1236,LEN(",Alcool_MQ135|"),'Bloco 1 10s Com RTOS RX'!$J1236,LEN(",Alcool_MQ135|"),'Bloco 1 10s Com RTOS RX'!$K1236,LEN(",Toluen_MQ135|"),'Bloco 1 10s Com RTOS RX'!$L1236,LEN(",MH4_MQ135|"),'Bloco 1 10s Com RTOS RX'!$M1236,LEN(",O3_MQ131|"),'Bloco 1 10s Com RTOS RX'!$N1236)*8</f>
        <v>672</v>
      </c>
    </row>
    <row r="1237" ht="15.75" customHeight="1">
      <c r="A1237" s="1" t="s">
        <v>13260</v>
      </c>
      <c r="B1237" s="1" t="s">
        <v>13261</v>
      </c>
      <c r="C1237" s="1" t="s">
        <v>8399</v>
      </c>
      <c r="D1237" s="1" t="s">
        <v>13262</v>
      </c>
      <c r="E1237" s="1" t="s">
        <v>1833</v>
      </c>
      <c r="F1237" s="1" t="s">
        <v>1833</v>
      </c>
      <c r="G1237" s="1" t="s">
        <v>1833</v>
      </c>
      <c r="H1237" s="1" t="s">
        <v>357</v>
      </c>
      <c r="I1237" s="1" t="s">
        <v>15</v>
      </c>
      <c r="J1237" s="1" t="s">
        <v>16</v>
      </c>
      <c r="K1237" s="1" t="s">
        <v>26</v>
      </c>
      <c r="L1237" s="1" t="s">
        <v>887</v>
      </c>
      <c r="M1237" s="1" t="s">
        <v>28</v>
      </c>
      <c r="N1237" s="1" t="s">
        <v>406</v>
      </c>
      <c r="O1237" s="1" t="s">
        <v>1833</v>
      </c>
      <c r="P1237" s="1" t="s">
        <v>1833</v>
      </c>
      <c r="Q1237" s="1" t="s">
        <v>3692</v>
      </c>
      <c r="R1237" s="1" t="s">
        <v>1833</v>
      </c>
      <c r="S1237" s="1" t="s">
        <v>3700</v>
      </c>
      <c r="T1237" s="1" t="s">
        <v>4371</v>
      </c>
      <c r="U1237" s="1" t="s">
        <v>1833</v>
      </c>
      <c r="V1237" s="1" t="s">
        <v>1833</v>
      </c>
      <c r="W1237" s="1" t="s">
        <v>3695</v>
      </c>
      <c r="X1237" s="1" t="s">
        <v>13263</v>
      </c>
      <c r="Y1237" s="2">
        <f>X1238-'Bloco 1 10s Com RTOS RX'!$X1237</f>
        <v>0.0001157407407</v>
      </c>
      <c r="Z1237" s="1">
        <f>SUM(LEN(",CO_MQ135|"),'Bloco 1 10s Com RTOS RX'!$H1237,LEN(",CO2_MQ135|"),'Bloco 1 10s Com RTOS RX'!$I1237,LEN(",Alcool_MQ135|"),'Bloco 1 10s Com RTOS RX'!$J1237,LEN(",Alcool_MQ135|"),'Bloco 1 10s Com RTOS RX'!$K1237,LEN(",Toluen_MQ135|"),'Bloco 1 10s Com RTOS RX'!$L1237,LEN(",MH4_MQ135|"),'Bloco 1 10s Com RTOS RX'!$M1237,LEN(",O3_MQ131|"),'Bloco 1 10s Com RTOS RX'!$N1237)*8</f>
        <v>672</v>
      </c>
    </row>
    <row r="1238" ht="15.75" customHeight="1">
      <c r="A1238" s="1" t="s">
        <v>13264</v>
      </c>
      <c r="B1238" s="1" t="s">
        <v>13265</v>
      </c>
      <c r="C1238" s="1" t="s">
        <v>8399</v>
      </c>
      <c r="D1238" s="1" t="s">
        <v>13266</v>
      </c>
      <c r="E1238" s="1" t="s">
        <v>1833</v>
      </c>
      <c r="F1238" s="1" t="s">
        <v>1833</v>
      </c>
      <c r="G1238" s="1" t="s">
        <v>1833</v>
      </c>
      <c r="H1238" s="1" t="s">
        <v>570</v>
      </c>
      <c r="I1238" s="1" t="s">
        <v>24</v>
      </c>
      <c r="J1238" s="1" t="s">
        <v>60</v>
      </c>
      <c r="K1238" s="1" t="s">
        <v>26</v>
      </c>
      <c r="L1238" s="1" t="s">
        <v>145</v>
      </c>
      <c r="M1238" s="1" t="s">
        <v>28</v>
      </c>
      <c r="N1238" s="1" t="s">
        <v>406</v>
      </c>
      <c r="O1238" s="1" t="s">
        <v>1833</v>
      </c>
      <c r="P1238" s="1" t="s">
        <v>1833</v>
      </c>
      <c r="Q1238" s="1" t="s">
        <v>3692</v>
      </c>
      <c r="R1238" s="1" t="s">
        <v>1833</v>
      </c>
      <c r="S1238" s="1" t="s">
        <v>3700</v>
      </c>
      <c r="T1238" s="1" t="s">
        <v>4371</v>
      </c>
      <c r="U1238" s="1" t="s">
        <v>1833</v>
      </c>
      <c r="V1238" s="1" t="s">
        <v>1833</v>
      </c>
      <c r="W1238" s="1" t="s">
        <v>3695</v>
      </c>
      <c r="X1238" s="1" t="s">
        <v>6473</v>
      </c>
      <c r="Y1238" s="2">
        <f>X1239-'Bloco 1 10s Com RTOS RX'!$X1238</f>
        <v>0.0001157407407</v>
      </c>
      <c r="Z1238" s="1">
        <f>SUM(LEN(",CO_MQ135|"),'Bloco 1 10s Com RTOS RX'!$H1238,LEN(",CO2_MQ135|"),'Bloco 1 10s Com RTOS RX'!$I1238,LEN(",Alcool_MQ135|"),'Bloco 1 10s Com RTOS RX'!$J1238,LEN(",Alcool_MQ135|"),'Bloco 1 10s Com RTOS RX'!$K1238,LEN(",Toluen_MQ135|"),'Bloco 1 10s Com RTOS RX'!$L1238,LEN(",MH4_MQ135|"),'Bloco 1 10s Com RTOS RX'!$M1238,LEN(",O3_MQ131|"),'Bloco 1 10s Com RTOS RX'!$N1238)*8</f>
        <v>672</v>
      </c>
    </row>
    <row r="1239" ht="15.75" customHeight="1">
      <c r="A1239" s="1" t="s">
        <v>13267</v>
      </c>
      <c r="B1239" s="1" t="s">
        <v>13268</v>
      </c>
      <c r="C1239" s="1" t="s">
        <v>8399</v>
      </c>
      <c r="D1239" s="1" t="s">
        <v>13269</v>
      </c>
      <c r="E1239" s="1" t="s">
        <v>1833</v>
      </c>
      <c r="F1239" s="1" t="s">
        <v>1833</v>
      </c>
      <c r="G1239" s="1" t="s">
        <v>1833</v>
      </c>
      <c r="H1239" s="1" t="s">
        <v>143</v>
      </c>
      <c r="I1239" s="1" t="s">
        <v>24</v>
      </c>
      <c r="J1239" s="1" t="s">
        <v>144</v>
      </c>
      <c r="K1239" s="1" t="s">
        <v>26</v>
      </c>
      <c r="L1239" s="1" t="s">
        <v>976</v>
      </c>
      <c r="M1239" s="1" t="s">
        <v>28</v>
      </c>
      <c r="N1239" s="1" t="s">
        <v>4166</v>
      </c>
      <c r="O1239" s="1" t="s">
        <v>1833</v>
      </c>
      <c r="P1239" s="1" t="s">
        <v>1833</v>
      </c>
      <c r="Q1239" s="1" t="s">
        <v>3692</v>
      </c>
      <c r="R1239" s="1" t="s">
        <v>1833</v>
      </c>
      <c r="S1239" s="1" t="s">
        <v>3700</v>
      </c>
      <c r="T1239" s="1" t="s">
        <v>4371</v>
      </c>
      <c r="U1239" s="1" t="s">
        <v>1833</v>
      </c>
      <c r="V1239" s="1" t="s">
        <v>1833</v>
      </c>
      <c r="W1239" s="1" t="s">
        <v>3695</v>
      </c>
      <c r="X1239" s="1" t="s">
        <v>13270</v>
      </c>
      <c r="Y1239" s="2">
        <f>X1240-'Bloco 1 10s Com RTOS RX'!$X1239</f>
        <v>0.0001157407407</v>
      </c>
      <c r="Z1239" s="1">
        <f>SUM(LEN(",CO_MQ135|"),'Bloco 1 10s Com RTOS RX'!$H1239,LEN(",CO2_MQ135|"),'Bloco 1 10s Com RTOS RX'!$I1239,LEN(",Alcool_MQ135|"),'Bloco 1 10s Com RTOS RX'!$J1239,LEN(",Alcool_MQ135|"),'Bloco 1 10s Com RTOS RX'!$K1239,LEN(",Toluen_MQ135|"),'Bloco 1 10s Com RTOS RX'!$L1239,LEN(",MH4_MQ135|"),'Bloco 1 10s Com RTOS RX'!$M1239,LEN(",O3_MQ131|"),'Bloco 1 10s Com RTOS RX'!$N1239)*8</f>
        <v>672</v>
      </c>
    </row>
    <row r="1240" ht="15.75" customHeight="1">
      <c r="A1240" s="1" t="s">
        <v>13271</v>
      </c>
      <c r="B1240" s="1" t="s">
        <v>13272</v>
      </c>
      <c r="C1240" s="1" t="s">
        <v>8399</v>
      </c>
      <c r="D1240" s="1" t="s">
        <v>13273</v>
      </c>
      <c r="E1240" s="1" t="s">
        <v>1833</v>
      </c>
      <c r="F1240" s="1" t="s">
        <v>1833</v>
      </c>
      <c r="G1240" s="1" t="s">
        <v>1833</v>
      </c>
      <c r="H1240" s="1" t="s">
        <v>137</v>
      </c>
      <c r="I1240" s="1" t="s">
        <v>3807</v>
      </c>
      <c r="J1240" s="1" t="s">
        <v>3808</v>
      </c>
      <c r="K1240" s="1" t="s">
        <v>26</v>
      </c>
      <c r="L1240" s="1" t="s">
        <v>140</v>
      </c>
      <c r="M1240" s="1" t="s">
        <v>28</v>
      </c>
      <c r="N1240" s="1" t="s">
        <v>185</v>
      </c>
      <c r="O1240" s="1" t="s">
        <v>1833</v>
      </c>
      <c r="P1240" s="1" t="s">
        <v>1833</v>
      </c>
      <c r="Q1240" s="1" t="s">
        <v>3692</v>
      </c>
      <c r="R1240" s="1" t="s">
        <v>1833</v>
      </c>
      <c r="S1240" s="1" t="s">
        <v>3700</v>
      </c>
      <c r="T1240" s="1" t="s">
        <v>4371</v>
      </c>
      <c r="U1240" s="1" t="s">
        <v>1833</v>
      </c>
      <c r="V1240" s="1" t="s">
        <v>1833</v>
      </c>
      <c r="W1240" s="1" t="s">
        <v>3695</v>
      </c>
      <c r="X1240" s="1" t="s">
        <v>13274</v>
      </c>
      <c r="Y1240" s="2">
        <f>X1241-'Bloco 1 10s Com RTOS RX'!$X1240</f>
        <v>0.0001157407407</v>
      </c>
      <c r="Z1240" s="1">
        <f>SUM(LEN(",CO_MQ135|"),'Bloco 1 10s Com RTOS RX'!$H1240,LEN(",CO2_MQ135|"),'Bloco 1 10s Com RTOS RX'!$I1240,LEN(",Alcool_MQ135|"),'Bloco 1 10s Com RTOS RX'!$J1240,LEN(",Alcool_MQ135|"),'Bloco 1 10s Com RTOS RX'!$K1240,LEN(",Toluen_MQ135|"),'Bloco 1 10s Com RTOS RX'!$L1240,LEN(",MH4_MQ135|"),'Bloco 1 10s Com RTOS RX'!$M1240,LEN(",O3_MQ131|"),'Bloco 1 10s Com RTOS RX'!$N1240)*8</f>
        <v>672</v>
      </c>
    </row>
    <row r="1241" ht="15.75" customHeight="1">
      <c r="A1241" s="1" t="s">
        <v>13275</v>
      </c>
      <c r="B1241" s="1" t="s">
        <v>13276</v>
      </c>
      <c r="C1241" s="1" t="s">
        <v>8399</v>
      </c>
      <c r="D1241" s="1" t="s">
        <v>13277</v>
      </c>
      <c r="E1241" s="1" t="s">
        <v>1833</v>
      </c>
      <c r="F1241" s="1" t="s">
        <v>1833</v>
      </c>
      <c r="G1241" s="1" t="s">
        <v>1833</v>
      </c>
      <c r="H1241" s="1" t="s">
        <v>275</v>
      </c>
      <c r="I1241" s="1" t="s">
        <v>3807</v>
      </c>
      <c r="J1241" s="1" t="s">
        <v>886</v>
      </c>
      <c r="K1241" s="1" t="s">
        <v>26</v>
      </c>
      <c r="L1241" s="1" t="s">
        <v>288</v>
      </c>
      <c r="M1241" s="1" t="s">
        <v>28</v>
      </c>
      <c r="N1241" s="1" t="s">
        <v>357</v>
      </c>
      <c r="O1241" s="1" t="s">
        <v>1833</v>
      </c>
      <c r="P1241" s="1" t="s">
        <v>1833</v>
      </c>
      <c r="Q1241" s="1" t="s">
        <v>3692</v>
      </c>
      <c r="R1241" s="1" t="s">
        <v>1833</v>
      </c>
      <c r="S1241" s="1" t="s">
        <v>3700</v>
      </c>
      <c r="T1241" s="1" t="s">
        <v>4371</v>
      </c>
      <c r="U1241" s="1" t="s">
        <v>1833</v>
      </c>
      <c r="V1241" s="1" t="s">
        <v>1833</v>
      </c>
      <c r="W1241" s="1" t="s">
        <v>3695</v>
      </c>
      <c r="X1241" s="1" t="s">
        <v>13278</v>
      </c>
      <c r="Y1241" s="2">
        <f>X1242-'Bloco 1 10s Com RTOS RX'!$X1241</f>
        <v>0.0002430555556</v>
      </c>
      <c r="Z1241" s="1">
        <f>SUM(LEN(",CO_MQ135|"),'Bloco 1 10s Com RTOS RX'!$H1241,LEN(",CO2_MQ135|"),'Bloco 1 10s Com RTOS RX'!$I1241,LEN(",Alcool_MQ135|"),'Bloco 1 10s Com RTOS RX'!$J1241,LEN(",Alcool_MQ135|"),'Bloco 1 10s Com RTOS RX'!$K1241,LEN(",Toluen_MQ135|"),'Bloco 1 10s Com RTOS RX'!$L1241,LEN(",MH4_MQ135|"),'Bloco 1 10s Com RTOS RX'!$M1241,LEN(",O3_MQ131|"),'Bloco 1 10s Com RTOS RX'!$N1241)*8</f>
        <v>672</v>
      </c>
    </row>
    <row r="1242" ht="15.75" customHeight="1">
      <c r="A1242" s="1" t="s">
        <v>13279</v>
      </c>
      <c r="B1242" s="1" t="s">
        <v>13280</v>
      </c>
      <c r="C1242" s="1" t="s">
        <v>8399</v>
      </c>
      <c r="D1242" s="1" t="s">
        <v>13281</v>
      </c>
      <c r="E1242" s="1" t="s">
        <v>1833</v>
      </c>
      <c r="F1242" s="1" t="s">
        <v>1833</v>
      </c>
      <c r="G1242" s="1" t="s">
        <v>1833</v>
      </c>
      <c r="H1242" s="1" t="s">
        <v>386</v>
      </c>
      <c r="I1242" s="1" t="s">
        <v>744</v>
      </c>
      <c r="J1242" s="1" t="s">
        <v>318</v>
      </c>
      <c r="K1242" s="1" t="s">
        <v>83</v>
      </c>
      <c r="L1242" s="1" t="s">
        <v>319</v>
      </c>
      <c r="M1242" s="1" t="s">
        <v>152</v>
      </c>
      <c r="N1242" s="1" t="s">
        <v>4166</v>
      </c>
      <c r="O1242" s="1" t="s">
        <v>1833</v>
      </c>
      <c r="P1242" s="1" t="s">
        <v>1833</v>
      </c>
      <c r="Q1242" s="1" t="s">
        <v>3692</v>
      </c>
      <c r="R1242" s="1" t="s">
        <v>1833</v>
      </c>
      <c r="S1242" s="1" t="s">
        <v>3700</v>
      </c>
      <c r="T1242" s="1" t="s">
        <v>4371</v>
      </c>
      <c r="U1242" s="1" t="s">
        <v>1833</v>
      </c>
      <c r="V1242" s="1" t="s">
        <v>1833</v>
      </c>
      <c r="W1242" s="1" t="s">
        <v>3695</v>
      </c>
      <c r="X1242" s="1" t="s">
        <v>13282</v>
      </c>
      <c r="Y1242" s="2">
        <f>X1243-'Bloco 1 10s Com RTOS RX'!$X1242</f>
        <v>0.0001157407407</v>
      </c>
      <c r="Z1242" s="1">
        <f>SUM(LEN(",CO_MQ135|"),'Bloco 1 10s Com RTOS RX'!$H1242,LEN(",CO2_MQ135|"),'Bloco 1 10s Com RTOS RX'!$I1242,LEN(",Alcool_MQ135|"),'Bloco 1 10s Com RTOS RX'!$J1242,LEN(",Alcool_MQ135|"),'Bloco 1 10s Com RTOS RX'!$K1242,LEN(",Toluen_MQ135|"),'Bloco 1 10s Com RTOS RX'!$L1242,LEN(",MH4_MQ135|"),'Bloco 1 10s Com RTOS RX'!$M1242,LEN(",O3_MQ131|"),'Bloco 1 10s Com RTOS RX'!$N1242)*8</f>
        <v>672</v>
      </c>
    </row>
    <row r="1243" ht="15.75" customHeight="1">
      <c r="A1243" s="1" t="s">
        <v>13283</v>
      </c>
      <c r="B1243" s="1" t="s">
        <v>13284</v>
      </c>
      <c r="C1243" s="1" t="s">
        <v>8399</v>
      </c>
      <c r="D1243" s="1" t="s">
        <v>13285</v>
      </c>
      <c r="E1243" s="1" t="s">
        <v>1833</v>
      </c>
      <c r="F1243" s="1" t="s">
        <v>1833</v>
      </c>
      <c r="G1243" s="1" t="s">
        <v>1833</v>
      </c>
      <c r="H1243" s="1" t="s">
        <v>570</v>
      </c>
      <c r="I1243" s="1" t="s">
        <v>24</v>
      </c>
      <c r="J1243" s="1" t="s">
        <v>60</v>
      </c>
      <c r="K1243" s="1" t="s">
        <v>26</v>
      </c>
      <c r="L1243" s="1" t="s">
        <v>145</v>
      </c>
      <c r="M1243" s="1" t="s">
        <v>28</v>
      </c>
      <c r="N1243" s="1" t="s">
        <v>406</v>
      </c>
      <c r="O1243" s="1" t="s">
        <v>1833</v>
      </c>
      <c r="P1243" s="1" t="s">
        <v>1833</v>
      </c>
      <c r="Q1243" s="1" t="s">
        <v>3692</v>
      </c>
      <c r="R1243" s="1" t="s">
        <v>1833</v>
      </c>
      <c r="S1243" s="1" t="s">
        <v>3700</v>
      </c>
      <c r="T1243" s="1" t="s">
        <v>4371</v>
      </c>
      <c r="U1243" s="1" t="s">
        <v>1833</v>
      </c>
      <c r="V1243" s="1" t="s">
        <v>1833</v>
      </c>
      <c r="W1243" s="1" t="s">
        <v>3695</v>
      </c>
      <c r="X1243" s="1" t="s">
        <v>13286</v>
      </c>
      <c r="Y1243" s="2">
        <f>X1244-'Bloco 1 10s Com RTOS RX'!$X1243</f>
        <v>0.0001157407407</v>
      </c>
      <c r="Z1243" s="1">
        <f>SUM(LEN(",CO_MQ135|"),'Bloco 1 10s Com RTOS RX'!$H1243,LEN(",CO2_MQ135|"),'Bloco 1 10s Com RTOS RX'!$I1243,LEN(",Alcool_MQ135|"),'Bloco 1 10s Com RTOS RX'!$J1243,LEN(",Alcool_MQ135|"),'Bloco 1 10s Com RTOS RX'!$K1243,LEN(",Toluen_MQ135|"),'Bloco 1 10s Com RTOS RX'!$L1243,LEN(",MH4_MQ135|"),'Bloco 1 10s Com RTOS RX'!$M1243,LEN(",O3_MQ131|"),'Bloco 1 10s Com RTOS RX'!$N1243)*8</f>
        <v>672</v>
      </c>
    </row>
    <row r="1244" ht="15.75" customHeight="1">
      <c r="A1244" s="1" t="s">
        <v>13287</v>
      </c>
      <c r="B1244" s="1" t="s">
        <v>13288</v>
      </c>
      <c r="C1244" s="1" t="s">
        <v>8399</v>
      </c>
      <c r="D1244" s="1" t="s">
        <v>13289</v>
      </c>
      <c r="E1244" s="1" t="s">
        <v>1833</v>
      </c>
      <c r="F1244" s="1" t="s">
        <v>1833</v>
      </c>
      <c r="G1244" s="1" t="s">
        <v>1833</v>
      </c>
      <c r="H1244" s="1" t="s">
        <v>406</v>
      </c>
      <c r="I1244" s="1" t="s">
        <v>744</v>
      </c>
      <c r="J1244" s="1" t="s">
        <v>151</v>
      </c>
      <c r="K1244" s="1" t="s">
        <v>83</v>
      </c>
      <c r="L1244" s="1" t="s">
        <v>213</v>
      </c>
      <c r="M1244" s="1" t="s">
        <v>152</v>
      </c>
      <c r="N1244" s="1" t="s">
        <v>406</v>
      </c>
      <c r="O1244" s="1" t="s">
        <v>1833</v>
      </c>
      <c r="P1244" s="1" t="s">
        <v>1833</v>
      </c>
      <c r="Q1244" s="1" t="s">
        <v>3692</v>
      </c>
      <c r="R1244" s="1" t="s">
        <v>1833</v>
      </c>
      <c r="S1244" s="1" t="s">
        <v>3700</v>
      </c>
      <c r="T1244" s="1" t="s">
        <v>4371</v>
      </c>
      <c r="U1244" s="1" t="s">
        <v>1833</v>
      </c>
      <c r="V1244" s="1" t="s">
        <v>1833</v>
      </c>
      <c r="W1244" s="1" t="s">
        <v>3695</v>
      </c>
      <c r="X1244" s="1" t="s">
        <v>13290</v>
      </c>
      <c r="Y1244" s="2">
        <f>X1245-'Bloco 1 10s Com RTOS RX'!$X1244</f>
        <v>0.0001157407407</v>
      </c>
      <c r="Z1244" s="1">
        <f>SUM(LEN(",CO_MQ135|"),'Bloco 1 10s Com RTOS RX'!$H1244,LEN(",CO2_MQ135|"),'Bloco 1 10s Com RTOS RX'!$I1244,LEN(",Alcool_MQ135|"),'Bloco 1 10s Com RTOS RX'!$J1244,LEN(",Alcool_MQ135|"),'Bloco 1 10s Com RTOS RX'!$K1244,LEN(",Toluen_MQ135|"),'Bloco 1 10s Com RTOS RX'!$L1244,LEN(",MH4_MQ135|"),'Bloco 1 10s Com RTOS RX'!$M1244,LEN(",O3_MQ131|"),'Bloco 1 10s Com RTOS RX'!$N1244)*8</f>
        <v>672</v>
      </c>
    </row>
    <row r="1245" ht="15.75" customHeight="1">
      <c r="A1245" s="1" t="s">
        <v>13291</v>
      </c>
      <c r="B1245" s="1" t="s">
        <v>13292</v>
      </c>
      <c r="C1245" s="1" t="s">
        <v>8399</v>
      </c>
      <c r="D1245" s="1" t="s">
        <v>13293</v>
      </c>
      <c r="E1245" s="1" t="s">
        <v>1833</v>
      </c>
      <c r="F1245" s="1" t="s">
        <v>1833</v>
      </c>
      <c r="G1245" s="1" t="s">
        <v>1833</v>
      </c>
      <c r="H1245" s="1" t="s">
        <v>4141</v>
      </c>
      <c r="I1245" s="1" t="s">
        <v>163</v>
      </c>
      <c r="J1245" s="1" t="s">
        <v>784</v>
      </c>
      <c r="K1245" s="1" t="s">
        <v>103</v>
      </c>
      <c r="L1245" s="1" t="s">
        <v>785</v>
      </c>
      <c r="M1245" s="1" t="s">
        <v>110</v>
      </c>
      <c r="N1245" s="1" t="s">
        <v>4166</v>
      </c>
      <c r="O1245" s="1" t="s">
        <v>1833</v>
      </c>
      <c r="P1245" s="1" t="s">
        <v>1833</v>
      </c>
      <c r="Q1245" s="1" t="s">
        <v>3692</v>
      </c>
      <c r="R1245" s="1" t="s">
        <v>1833</v>
      </c>
      <c r="S1245" s="1" t="s">
        <v>3700</v>
      </c>
      <c r="T1245" s="1" t="s">
        <v>4371</v>
      </c>
      <c r="U1245" s="1" t="s">
        <v>1833</v>
      </c>
      <c r="V1245" s="1" t="s">
        <v>1833</v>
      </c>
      <c r="W1245" s="1" t="s">
        <v>3695</v>
      </c>
      <c r="X1245" s="1" t="s">
        <v>13294</v>
      </c>
      <c r="Y1245" s="2">
        <f>X1246-'Bloco 1 10s Com RTOS RX'!$X1245</f>
        <v>0.0001157407407</v>
      </c>
      <c r="Z1245" s="1">
        <f>SUM(LEN(",CO_MQ135|"),'Bloco 1 10s Com RTOS RX'!$H1245,LEN(",CO2_MQ135|"),'Bloco 1 10s Com RTOS RX'!$I1245,LEN(",Alcool_MQ135|"),'Bloco 1 10s Com RTOS RX'!$J1245,LEN(",Alcool_MQ135|"),'Bloco 1 10s Com RTOS RX'!$K1245,LEN(",Toluen_MQ135|"),'Bloco 1 10s Com RTOS RX'!$L1245,LEN(",MH4_MQ135|"),'Bloco 1 10s Com RTOS RX'!$M1245,LEN(",O3_MQ131|"),'Bloco 1 10s Com RTOS RX'!$N1245)*8</f>
        <v>672</v>
      </c>
    </row>
    <row r="1246" ht="15.75" customHeight="1">
      <c r="A1246" s="1" t="s">
        <v>13295</v>
      </c>
      <c r="B1246" s="1" t="s">
        <v>13296</v>
      </c>
      <c r="C1246" s="1" t="s">
        <v>8399</v>
      </c>
      <c r="D1246" s="1" t="s">
        <v>13297</v>
      </c>
      <c r="E1246" s="1" t="s">
        <v>1833</v>
      </c>
      <c r="F1246" s="1" t="s">
        <v>1833</v>
      </c>
      <c r="G1246" s="1" t="s">
        <v>1833</v>
      </c>
      <c r="H1246" s="1" t="s">
        <v>336</v>
      </c>
      <c r="I1246" s="1" t="s">
        <v>3807</v>
      </c>
      <c r="J1246" s="1" t="s">
        <v>3808</v>
      </c>
      <c r="K1246" s="1" t="s">
        <v>26</v>
      </c>
      <c r="L1246" s="1" t="s">
        <v>140</v>
      </c>
      <c r="M1246" s="1" t="s">
        <v>28</v>
      </c>
      <c r="N1246" s="1" t="s">
        <v>150</v>
      </c>
      <c r="O1246" s="1" t="s">
        <v>1833</v>
      </c>
      <c r="P1246" s="1" t="s">
        <v>1833</v>
      </c>
      <c r="Q1246" s="1" t="s">
        <v>3692</v>
      </c>
      <c r="R1246" s="1" t="s">
        <v>1833</v>
      </c>
      <c r="S1246" s="1" t="s">
        <v>3700</v>
      </c>
      <c r="T1246" s="1" t="s">
        <v>4371</v>
      </c>
      <c r="U1246" s="1" t="s">
        <v>1833</v>
      </c>
      <c r="V1246" s="1" t="s">
        <v>1833</v>
      </c>
      <c r="W1246" s="1" t="s">
        <v>3695</v>
      </c>
      <c r="X1246" s="1" t="s">
        <v>13298</v>
      </c>
      <c r="Y1246" s="2">
        <f>X1247-'Bloco 1 10s Com RTOS RX'!$X1246</f>
        <v>0.0001157407407</v>
      </c>
      <c r="Z1246" s="1">
        <f>SUM(LEN(",CO_MQ135|"),'Bloco 1 10s Com RTOS RX'!$H1246,LEN(",CO2_MQ135|"),'Bloco 1 10s Com RTOS RX'!$I1246,LEN(",Alcool_MQ135|"),'Bloco 1 10s Com RTOS RX'!$J1246,LEN(",Alcool_MQ135|"),'Bloco 1 10s Com RTOS RX'!$K1246,LEN(",Toluen_MQ135|"),'Bloco 1 10s Com RTOS RX'!$L1246,LEN(",MH4_MQ135|"),'Bloco 1 10s Com RTOS RX'!$M1246,LEN(",O3_MQ131|"),'Bloco 1 10s Com RTOS RX'!$N1246)*8</f>
        <v>672</v>
      </c>
    </row>
    <row r="1247" ht="15.75" customHeight="1">
      <c r="A1247" s="1" t="s">
        <v>13299</v>
      </c>
      <c r="B1247" s="1" t="s">
        <v>13300</v>
      </c>
      <c r="C1247" s="1" t="s">
        <v>8399</v>
      </c>
      <c r="D1247" s="1" t="s">
        <v>13301</v>
      </c>
      <c r="E1247" s="1" t="s">
        <v>1833</v>
      </c>
      <c r="F1247" s="1" t="s">
        <v>1833</v>
      </c>
      <c r="G1247" s="1" t="s">
        <v>1833</v>
      </c>
      <c r="H1247" s="1" t="s">
        <v>56</v>
      </c>
      <c r="I1247" s="1" t="s">
        <v>40</v>
      </c>
      <c r="J1247" s="1" t="s">
        <v>25</v>
      </c>
      <c r="K1247" s="1" t="s">
        <v>42</v>
      </c>
      <c r="L1247" s="1" t="s">
        <v>57</v>
      </c>
      <c r="M1247" s="1" t="s">
        <v>28</v>
      </c>
      <c r="N1247" s="1" t="s">
        <v>406</v>
      </c>
      <c r="O1247" s="1" t="s">
        <v>1833</v>
      </c>
      <c r="P1247" s="1" t="s">
        <v>1833</v>
      </c>
      <c r="Q1247" s="1" t="s">
        <v>3692</v>
      </c>
      <c r="R1247" s="1" t="s">
        <v>1833</v>
      </c>
      <c r="S1247" s="1" t="s">
        <v>3700</v>
      </c>
      <c r="T1247" s="1" t="s">
        <v>4371</v>
      </c>
      <c r="U1247" s="1" t="s">
        <v>1833</v>
      </c>
      <c r="V1247" s="1" t="s">
        <v>1833</v>
      </c>
      <c r="W1247" s="1" t="s">
        <v>3695</v>
      </c>
      <c r="X1247" s="1" t="s">
        <v>13302</v>
      </c>
      <c r="Y1247" s="2">
        <f>X1248-'Bloco 1 10s Com RTOS RX'!$X1247</f>
        <v>0.0001157407407</v>
      </c>
      <c r="Z1247" s="1">
        <f>SUM(LEN(",CO_MQ135|"),'Bloco 1 10s Com RTOS RX'!$H1247,LEN(",CO2_MQ135|"),'Bloco 1 10s Com RTOS RX'!$I1247,LEN(",Alcool_MQ135|"),'Bloco 1 10s Com RTOS RX'!$J1247,LEN(",Alcool_MQ135|"),'Bloco 1 10s Com RTOS RX'!$K1247,LEN(",Toluen_MQ135|"),'Bloco 1 10s Com RTOS RX'!$L1247,LEN(",MH4_MQ135|"),'Bloco 1 10s Com RTOS RX'!$M1247,LEN(",O3_MQ131|"),'Bloco 1 10s Com RTOS RX'!$N1247)*8</f>
        <v>672</v>
      </c>
    </row>
    <row r="1248" ht="15.75" customHeight="1">
      <c r="A1248" s="1" t="s">
        <v>13303</v>
      </c>
      <c r="B1248" s="1" t="s">
        <v>13304</v>
      </c>
      <c r="C1248" s="1" t="s">
        <v>8399</v>
      </c>
      <c r="D1248" s="1" t="s">
        <v>13305</v>
      </c>
      <c r="E1248" s="1" t="s">
        <v>1833</v>
      </c>
      <c r="F1248" s="1" t="s">
        <v>1833</v>
      </c>
      <c r="G1248" s="1" t="s">
        <v>1833</v>
      </c>
      <c r="H1248" s="1" t="s">
        <v>275</v>
      </c>
      <c r="I1248" s="1" t="s">
        <v>3807</v>
      </c>
      <c r="J1248" s="1" t="s">
        <v>886</v>
      </c>
      <c r="K1248" s="1" t="s">
        <v>26</v>
      </c>
      <c r="L1248" s="1" t="s">
        <v>288</v>
      </c>
      <c r="M1248" s="1" t="s">
        <v>28</v>
      </c>
      <c r="N1248" s="1" t="s">
        <v>185</v>
      </c>
      <c r="O1248" s="1" t="s">
        <v>1833</v>
      </c>
      <c r="P1248" s="1" t="s">
        <v>1833</v>
      </c>
      <c r="Q1248" s="1" t="s">
        <v>3692</v>
      </c>
      <c r="R1248" s="1" t="s">
        <v>1833</v>
      </c>
      <c r="S1248" s="1" t="s">
        <v>3700</v>
      </c>
      <c r="T1248" s="1" t="s">
        <v>4371</v>
      </c>
      <c r="U1248" s="1" t="s">
        <v>1833</v>
      </c>
      <c r="V1248" s="1" t="s">
        <v>1833</v>
      </c>
      <c r="W1248" s="1" t="s">
        <v>3695</v>
      </c>
      <c r="X1248" s="1" t="s">
        <v>13306</v>
      </c>
      <c r="Y1248" s="2">
        <f>X1249-'Bloco 1 10s Com RTOS RX'!$X1248</f>
        <v>0.0001273148148</v>
      </c>
      <c r="Z1248" s="1">
        <f>SUM(LEN(",CO_MQ135|"),'Bloco 1 10s Com RTOS RX'!$H1248,LEN(",CO2_MQ135|"),'Bloco 1 10s Com RTOS RX'!$I1248,LEN(",Alcool_MQ135|"),'Bloco 1 10s Com RTOS RX'!$J1248,LEN(",Alcool_MQ135|"),'Bloco 1 10s Com RTOS RX'!$K1248,LEN(",Toluen_MQ135|"),'Bloco 1 10s Com RTOS RX'!$L1248,LEN(",MH4_MQ135|"),'Bloco 1 10s Com RTOS RX'!$M1248,LEN(",O3_MQ131|"),'Bloco 1 10s Com RTOS RX'!$N1248)*8</f>
        <v>672</v>
      </c>
    </row>
    <row r="1249" ht="15.75" customHeight="1">
      <c r="A1249" s="1" t="s">
        <v>13307</v>
      </c>
      <c r="B1249" s="1" t="s">
        <v>13308</v>
      </c>
      <c r="C1249" s="1" t="s">
        <v>8399</v>
      </c>
      <c r="D1249" s="1" t="s">
        <v>13309</v>
      </c>
      <c r="E1249" s="1" t="s">
        <v>1833</v>
      </c>
      <c r="F1249" s="1" t="s">
        <v>1833</v>
      </c>
      <c r="G1249" s="1" t="s">
        <v>1833</v>
      </c>
      <c r="H1249" s="1" t="s">
        <v>336</v>
      </c>
      <c r="I1249" s="1" t="s">
        <v>3807</v>
      </c>
      <c r="J1249" s="1" t="s">
        <v>3808</v>
      </c>
      <c r="K1249" s="1" t="s">
        <v>26</v>
      </c>
      <c r="L1249" s="1" t="s">
        <v>140</v>
      </c>
      <c r="M1249" s="1" t="s">
        <v>28</v>
      </c>
      <c r="N1249" s="1" t="s">
        <v>369</v>
      </c>
      <c r="O1249" s="1" t="s">
        <v>1833</v>
      </c>
      <c r="P1249" s="1" t="s">
        <v>1833</v>
      </c>
      <c r="Q1249" s="1" t="s">
        <v>3692</v>
      </c>
      <c r="R1249" s="1" t="s">
        <v>1833</v>
      </c>
      <c r="S1249" s="1" t="s">
        <v>3700</v>
      </c>
      <c r="T1249" s="1" t="s">
        <v>4371</v>
      </c>
      <c r="U1249" s="1" t="s">
        <v>1833</v>
      </c>
      <c r="V1249" s="1" t="s">
        <v>1833</v>
      </c>
      <c r="W1249" s="1" t="s">
        <v>3695</v>
      </c>
      <c r="X1249" s="1" t="s">
        <v>13310</v>
      </c>
      <c r="Y1249" s="2">
        <f>X1250-'Bloco 1 10s Com RTOS RX'!$X1249</f>
        <v>0.0001041666667</v>
      </c>
      <c r="Z1249" s="1">
        <f>SUM(LEN(",CO_MQ135|"),'Bloco 1 10s Com RTOS RX'!$H1249,LEN(",CO2_MQ135|"),'Bloco 1 10s Com RTOS RX'!$I1249,LEN(",Alcool_MQ135|"),'Bloco 1 10s Com RTOS RX'!$J1249,LEN(",Alcool_MQ135|"),'Bloco 1 10s Com RTOS RX'!$K1249,LEN(",Toluen_MQ135|"),'Bloco 1 10s Com RTOS RX'!$L1249,LEN(",MH4_MQ135|"),'Bloco 1 10s Com RTOS RX'!$M1249,LEN(",O3_MQ131|"),'Bloco 1 10s Com RTOS RX'!$N1249)*8</f>
        <v>672</v>
      </c>
    </row>
    <row r="1250" ht="15.75" customHeight="1">
      <c r="A1250" s="1" t="s">
        <v>13311</v>
      </c>
      <c r="B1250" s="1" t="s">
        <v>13312</v>
      </c>
      <c r="C1250" s="1" t="s">
        <v>8399</v>
      </c>
      <c r="D1250" s="1" t="s">
        <v>13313</v>
      </c>
      <c r="E1250" s="1" t="s">
        <v>1833</v>
      </c>
      <c r="F1250" s="1" t="s">
        <v>1833</v>
      </c>
      <c r="G1250" s="1" t="s">
        <v>1833</v>
      </c>
      <c r="H1250" s="1" t="s">
        <v>14</v>
      </c>
      <c r="I1250" s="1" t="s">
        <v>15</v>
      </c>
      <c r="J1250" s="1" t="s">
        <v>16</v>
      </c>
      <c r="K1250" s="1" t="s">
        <v>17</v>
      </c>
      <c r="L1250" s="1" t="s">
        <v>18</v>
      </c>
      <c r="M1250" s="1" t="s">
        <v>19</v>
      </c>
      <c r="N1250" s="1" t="s">
        <v>386</v>
      </c>
      <c r="O1250" s="1" t="s">
        <v>1833</v>
      </c>
      <c r="P1250" s="1" t="s">
        <v>1833</v>
      </c>
      <c r="Q1250" s="1" t="s">
        <v>3692</v>
      </c>
      <c r="R1250" s="1" t="s">
        <v>1833</v>
      </c>
      <c r="S1250" s="1" t="s">
        <v>3700</v>
      </c>
      <c r="T1250" s="1" t="s">
        <v>4371</v>
      </c>
      <c r="U1250" s="1" t="s">
        <v>1833</v>
      </c>
      <c r="V1250" s="1" t="s">
        <v>1833</v>
      </c>
      <c r="W1250" s="1" t="s">
        <v>3695</v>
      </c>
      <c r="X1250" s="1" t="s">
        <v>6512</v>
      </c>
      <c r="Y1250" s="2">
        <f>X1251-'Bloco 1 10s Com RTOS RX'!$X1250</f>
        <v>0.0001273148148</v>
      </c>
      <c r="Z1250" s="1">
        <f>SUM(LEN(",CO_MQ135|"),'Bloco 1 10s Com RTOS RX'!$H1250,LEN(",CO2_MQ135|"),'Bloco 1 10s Com RTOS RX'!$I1250,LEN(",Alcool_MQ135|"),'Bloco 1 10s Com RTOS RX'!$J1250,LEN(",Alcool_MQ135|"),'Bloco 1 10s Com RTOS RX'!$K1250,LEN(",Toluen_MQ135|"),'Bloco 1 10s Com RTOS RX'!$L1250,LEN(",MH4_MQ135|"),'Bloco 1 10s Com RTOS RX'!$M1250,LEN(",O3_MQ131|"),'Bloco 1 10s Com RTOS RX'!$N1250)*8</f>
        <v>672</v>
      </c>
    </row>
    <row r="1251" ht="15.75" customHeight="1">
      <c r="A1251" s="1" t="s">
        <v>13314</v>
      </c>
      <c r="B1251" s="1" t="s">
        <v>13315</v>
      </c>
      <c r="C1251" s="1" t="s">
        <v>8399</v>
      </c>
      <c r="D1251" s="1" t="s">
        <v>13316</v>
      </c>
      <c r="E1251" s="1" t="s">
        <v>1833</v>
      </c>
      <c r="F1251" s="1" t="s">
        <v>1833</v>
      </c>
      <c r="G1251" s="1" t="s">
        <v>1833</v>
      </c>
      <c r="H1251" s="1" t="s">
        <v>447</v>
      </c>
      <c r="I1251" s="1" t="s">
        <v>186</v>
      </c>
      <c r="J1251" s="1" t="s">
        <v>187</v>
      </c>
      <c r="K1251" s="1" t="s">
        <v>103</v>
      </c>
      <c r="L1251" s="1" t="s">
        <v>188</v>
      </c>
      <c r="M1251" s="1" t="s">
        <v>152</v>
      </c>
      <c r="N1251" s="1" t="s">
        <v>150</v>
      </c>
      <c r="O1251" s="1" t="s">
        <v>1833</v>
      </c>
      <c r="P1251" s="1" t="s">
        <v>1833</v>
      </c>
      <c r="Q1251" s="1" t="s">
        <v>3692</v>
      </c>
      <c r="R1251" s="1" t="s">
        <v>1833</v>
      </c>
      <c r="S1251" s="1" t="s">
        <v>3700</v>
      </c>
      <c r="T1251" s="1" t="s">
        <v>4371</v>
      </c>
      <c r="U1251" s="1" t="s">
        <v>1833</v>
      </c>
      <c r="V1251" s="1" t="s">
        <v>1833</v>
      </c>
      <c r="W1251" s="1" t="s">
        <v>3695</v>
      </c>
      <c r="X1251" s="1" t="s">
        <v>13317</v>
      </c>
      <c r="Y1251" s="2">
        <f>X1252-'Bloco 1 10s Com RTOS RX'!$X1251</f>
        <v>0.0001157407407</v>
      </c>
      <c r="Z1251" s="1">
        <f>SUM(LEN(",CO_MQ135|"),'Bloco 1 10s Com RTOS RX'!$H1251,LEN(",CO2_MQ135|"),'Bloco 1 10s Com RTOS RX'!$I1251,LEN(",Alcool_MQ135|"),'Bloco 1 10s Com RTOS RX'!$J1251,LEN(",Alcool_MQ135|"),'Bloco 1 10s Com RTOS RX'!$K1251,LEN(",Toluen_MQ135|"),'Bloco 1 10s Com RTOS RX'!$L1251,LEN(",MH4_MQ135|"),'Bloco 1 10s Com RTOS RX'!$M1251,LEN(",O3_MQ131|"),'Bloco 1 10s Com RTOS RX'!$N1251)*8</f>
        <v>672</v>
      </c>
    </row>
    <row r="1252" ht="15.75" customHeight="1">
      <c r="A1252" s="1" t="s">
        <v>13318</v>
      </c>
      <c r="B1252" s="1" t="s">
        <v>13319</v>
      </c>
      <c r="C1252" s="1" t="s">
        <v>8399</v>
      </c>
      <c r="D1252" s="1" t="s">
        <v>13320</v>
      </c>
      <c r="E1252" s="1" t="s">
        <v>1833</v>
      </c>
      <c r="F1252" s="1" t="s">
        <v>1833</v>
      </c>
      <c r="G1252" s="1" t="s">
        <v>1833</v>
      </c>
      <c r="H1252" s="1" t="s">
        <v>336</v>
      </c>
      <c r="I1252" s="1" t="s">
        <v>3807</v>
      </c>
      <c r="J1252" s="1" t="s">
        <v>3808</v>
      </c>
      <c r="K1252" s="1" t="s">
        <v>26</v>
      </c>
      <c r="L1252" s="1" t="s">
        <v>140</v>
      </c>
      <c r="M1252" s="1" t="s">
        <v>28</v>
      </c>
      <c r="N1252" s="1" t="s">
        <v>406</v>
      </c>
      <c r="O1252" s="1" t="s">
        <v>1833</v>
      </c>
      <c r="P1252" s="1" t="s">
        <v>1833</v>
      </c>
      <c r="Q1252" s="1" t="s">
        <v>3692</v>
      </c>
      <c r="R1252" s="1" t="s">
        <v>1833</v>
      </c>
      <c r="S1252" s="1" t="s">
        <v>3700</v>
      </c>
      <c r="T1252" s="1" t="s">
        <v>4371</v>
      </c>
      <c r="U1252" s="1" t="s">
        <v>1833</v>
      </c>
      <c r="V1252" s="1" t="s">
        <v>1833</v>
      </c>
      <c r="W1252" s="1" t="s">
        <v>3695</v>
      </c>
      <c r="X1252" s="1" t="s">
        <v>13321</v>
      </c>
      <c r="Y1252" s="2">
        <f>X1253-'Bloco 1 10s Com RTOS RX'!$X1252</f>
        <v>0.0001157407407</v>
      </c>
      <c r="Z1252" s="1">
        <f>SUM(LEN(",CO_MQ135|"),'Bloco 1 10s Com RTOS RX'!$H1252,LEN(",CO2_MQ135|"),'Bloco 1 10s Com RTOS RX'!$I1252,LEN(",Alcool_MQ135|"),'Bloco 1 10s Com RTOS RX'!$J1252,LEN(",Alcool_MQ135|"),'Bloco 1 10s Com RTOS RX'!$K1252,LEN(",Toluen_MQ135|"),'Bloco 1 10s Com RTOS RX'!$L1252,LEN(",MH4_MQ135|"),'Bloco 1 10s Com RTOS RX'!$M1252,LEN(",O3_MQ131|"),'Bloco 1 10s Com RTOS RX'!$N1252)*8</f>
        <v>672</v>
      </c>
    </row>
    <row r="1253" ht="15.75" customHeight="1">
      <c r="A1253" s="1" t="s">
        <v>13322</v>
      </c>
      <c r="B1253" s="1" t="s">
        <v>13323</v>
      </c>
      <c r="C1253" s="1" t="s">
        <v>8399</v>
      </c>
      <c r="D1253" s="1" t="s">
        <v>13324</v>
      </c>
      <c r="E1253" s="1" t="s">
        <v>1833</v>
      </c>
      <c r="F1253" s="1" t="s">
        <v>1833</v>
      </c>
      <c r="G1253" s="1" t="s">
        <v>1833</v>
      </c>
      <c r="H1253" s="1" t="s">
        <v>336</v>
      </c>
      <c r="I1253" s="1" t="s">
        <v>3807</v>
      </c>
      <c r="J1253" s="1" t="s">
        <v>3808</v>
      </c>
      <c r="K1253" s="1" t="s">
        <v>26</v>
      </c>
      <c r="L1253" s="1" t="s">
        <v>140</v>
      </c>
      <c r="M1253" s="1" t="s">
        <v>28</v>
      </c>
      <c r="N1253" s="1" t="s">
        <v>4166</v>
      </c>
      <c r="O1253" s="1" t="s">
        <v>1833</v>
      </c>
      <c r="P1253" s="1" t="s">
        <v>1833</v>
      </c>
      <c r="Q1253" s="1" t="s">
        <v>3692</v>
      </c>
      <c r="R1253" s="1" t="s">
        <v>1833</v>
      </c>
      <c r="S1253" s="1" t="s">
        <v>3700</v>
      </c>
      <c r="T1253" s="1" t="s">
        <v>4371</v>
      </c>
      <c r="U1253" s="1" t="s">
        <v>1833</v>
      </c>
      <c r="V1253" s="1" t="s">
        <v>1833</v>
      </c>
      <c r="W1253" s="1" t="s">
        <v>3695</v>
      </c>
      <c r="X1253" s="1" t="s">
        <v>13325</v>
      </c>
      <c r="Y1253" s="2">
        <f>X1254-'Bloco 1 10s Com RTOS RX'!$X1253</f>
        <v>0.0002314814815</v>
      </c>
      <c r="Z1253" s="1">
        <f>SUM(LEN(",CO_MQ135|"),'Bloco 1 10s Com RTOS RX'!$H1253,LEN(",CO2_MQ135|"),'Bloco 1 10s Com RTOS RX'!$I1253,LEN(",Alcool_MQ135|"),'Bloco 1 10s Com RTOS RX'!$J1253,LEN(",Alcool_MQ135|"),'Bloco 1 10s Com RTOS RX'!$K1253,LEN(",Toluen_MQ135|"),'Bloco 1 10s Com RTOS RX'!$L1253,LEN(",MH4_MQ135|"),'Bloco 1 10s Com RTOS RX'!$M1253,LEN(",O3_MQ131|"),'Bloco 1 10s Com RTOS RX'!$N1253)*8</f>
        <v>672</v>
      </c>
    </row>
    <row r="1254" ht="15.75" customHeight="1">
      <c r="A1254" s="1" t="s">
        <v>13326</v>
      </c>
      <c r="B1254" s="1" t="s">
        <v>13327</v>
      </c>
      <c r="C1254" s="1" t="s">
        <v>8399</v>
      </c>
      <c r="D1254" s="1" t="s">
        <v>13328</v>
      </c>
      <c r="E1254" s="1" t="s">
        <v>1833</v>
      </c>
      <c r="F1254" s="1" t="s">
        <v>1833</v>
      </c>
      <c r="G1254" s="1" t="s">
        <v>1833</v>
      </c>
      <c r="H1254" s="1" t="s">
        <v>336</v>
      </c>
      <c r="I1254" s="1" t="s">
        <v>3807</v>
      </c>
      <c r="J1254" s="1" t="s">
        <v>3808</v>
      </c>
      <c r="K1254" s="1" t="s">
        <v>26</v>
      </c>
      <c r="L1254" s="1" t="s">
        <v>140</v>
      </c>
      <c r="M1254" s="1" t="s">
        <v>28</v>
      </c>
      <c r="N1254" s="1" t="s">
        <v>386</v>
      </c>
      <c r="O1254" s="1" t="s">
        <v>1833</v>
      </c>
      <c r="P1254" s="1" t="s">
        <v>1833</v>
      </c>
      <c r="Q1254" s="1" t="s">
        <v>3692</v>
      </c>
      <c r="R1254" s="1" t="s">
        <v>1833</v>
      </c>
      <c r="S1254" s="1" t="s">
        <v>3700</v>
      </c>
      <c r="T1254" s="1" t="s">
        <v>4371</v>
      </c>
      <c r="U1254" s="1" t="s">
        <v>1833</v>
      </c>
      <c r="V1254" s="1" t="s">
        <v>1833</v>
      </c>
      <c r="W1254" s="1" t="s">
        <v>3695</v>
      </c>
      <c r="X1254" s="1" t="s">
        <v>13329</v>
      </c>
      <c r="Y1254" s="2">
        <f>X1255-'Bloco 1 10s Com RTOS RX'!$X1254</f>
        <v>0.0001157407407</v>
      </c>
      <c r="Z1254" s="1">
        <f>SUM(LEN(",CO_MQ135|"),'Bloco 1 10s Com RTOS RX'!$H1254,LEN(",CO2_MQ135|"),'Bloco 1 10s Com RTOS RX'!$I1254,LEN(",Alcool_MQ135|"),'Bloco 1 10s Com RTOS RX'!$J1254,LEN(",Alcool_MQ135|"),'Bloco 1 10s Com RTOS RX'!$K1254,LEN(",Toluen_MQ135|"),'Bloco 1 10s Com RTOS RX'!$L1254,LEN(",MH4_MQ135|"),'Bloco 1 10s Com RTOS RX'!$M1254,LEN(",O3_MQ131|"),'Bloco 1 10s Com RTOS RX'!$N1254)*8</f>
        <v>672</v>
      </c>
    </row>
    <row r="1255" ht="15.75" customHeight="1">
      <c r="A1255" s="1" t="s">
        <v>13330</v>
      </c>
      <c r="B1255" s="1" t="s">
        <v>13331</v>
      </c>
      <c r="C1255" s="1" t="s">
        <v>8399</v>
      </c>
      <c r="D1255" s="1" t="s">
        <v>13332</v>
      </c>
      <c r="E1255" s="1" t="s">
        <v>1833</v>
      </c>
      <c r="F1255" s="1" t="s">
        <v>1833</v>
      </c>
      <c r="G1255" s="1" t="s">
        <v>1833</v>
      </c>
      <c r="H1255" s="1" t="s">
        <v>143</v>
      </c>
      <c r="I1255" s="1" t="s">
        <v>24</v>
      </c>
      <c r="J1255" s="1" t="s">
        <v>144</v>
      </c>
      <c r="K1255" s="1" t="s">
        <v>26</v>
      </c>
      <c r="L1255" s="1" t="s">
        <v>976</v>
      </c>
      <c r="M1255" s="1" t="s">
        <v>28</v>
      </c>
      <c r="N1255" s="1" t="s">
        <v>474</v>
      </c>
      <c r="O1255" s="1" t="s">
        <v>1833</v>
      </c>
      <c r="P1255" s="1" t="s">
        <v>1833</v>
      </c>
      <c r="Q1255" s="1" t="s">
        <v>3692</v>
      </c>
      <c r="R1255" s="1" t="s">
        <v>1833</v>
      </c>
      <c r="S1255" s="1" t="s">
        <v>3700</v>
      </c>
      <c r="T1255" s="1" t="s">
        <v>4371</v>
      </c>
      <c r="U1255" s="1" t="s">
        <v>1833</v>
      </c>
      <c r="V1255" s="1" t="s">
        <v>1833</v>
      </c>
      <c r="W1255" s="1" t="s">
        <v>3695</v>
      </c>
      <c r="X1255" s="1" t="s">
        <v>13333</v>
      </c>
      <c r="Y1255" s="2">
        <f>X1256-'Bloco 1 10s Com RTOS RX'!$X1255</f>
        <v>0.0001157407407</v>
      </c>
      <c r="Z1255" s="1">
        <f>SUM(LEN(",CO_MQ135|"),'Bloco 1 10s Com RTOS RX'!$H1255,LEN(",CO2_MQ135|"),'Bloco 1 10s Com RTOS RX'!$I1255,LEN(",Alcool_MQ135|"),'Bloco 1 10s Com RTOS RX'!$J1255,LEN(",Alcool_MQ135|"),'Bloco 1 10s Com RTOS RX'!$K1255,LEN(",Toluen_MQ135|"),'Bloco 1 10s Com RTOS RX'!$L1255,LEN(",MH4_MQ135|"),'Bloco 1 10s Com RTOS RX'!$M1255,LEN(",O3_MQ131|"),'Bloco 1 10s Com RTOS RX'!$N1255)*8</f>
        <v>672</v>
      </c>
    </row>
    <row r="1256" ht="15.75" customHeight="1">
      <c r="A1256" s="1" t="s">
        <v>13334</v>
      </c>
      <c r="B1256" s="1" t="s">
        <v>13335</v>
      </c>
      <c r="C1256" s="1" t="s">
        <v>8399</v>
      </c>
      <c r="D1256" s="1" t="s">
        <v>13336</v>
      </c>
      <c r="E1256" s="1" t="s">
        <v>1833</v>
      </c>
      <c r="F1256" s="1" t="s">
        <v>1833</v>
      </c>
      <c r="G1256" s="1" t="s">
        <v>1833</v>
      </c>
      <c r="H1256" s="1" t="s">
        <v>137</v>
      </c>
      <c r="I1256" s="1" t="s">
        <v>3807</v>
      </c>
      <c r="J1256" s="1" t="s">
        <v>3808</v>
      </c>
      <c r="K1256" s="1" t="s">
        <v>26</v>
      </c>
      <c r="L1256" s="1" t="s">
        <v>140</v>
      </c>
      <c r="M1256" s="1" t="s">
        <v>28</v>
      </c>
      <c r="N1256" s="1" t="s">
        <v>369</v>
      </c>
      <c r="O1256" s="1" t="s">
        <v>1833</v>
      </c>
      <c r="P1256" s="1" t="s">
        <v>1833</v>
      </c>
      <c r="Q1256" s="1" t="s">
        <v>3692</v>
      </c>
      <c r="R1256" s="1" t="s">
        <v>1833</v>
      </c>
      <c r="S1256" s="1" t="s">
        <v>3700</v>
      </c>
      <c r="T1256" s="1" t="s">
        <v>4371</v>
      </c>
      <c r="U1256" s="1" t="s">
        <v>1833</v>
      </c>
      <c r="V1256" s="1" t="s">
        <v>1833</v>
      </c>
      <c r="W1256" s="1" t="s">
        <v>3695</v>
      </c>
      <c r="X1256" s="1" t="s">
        <v>13337</v>
      </c>
      <c r="Y1256" s="2">
        <f>X1257-'Bloco 1 10s Com RTOS RX'!$X1256</f>
        <v>0.0002314814815</v>
      </c>
      <c r="Z1256" s="1">
        <f>SUM(LEN(",CO_MQ135|"),'Bloco 1 10s Com RTOS RX'!$H1256,LEN(",CO2_MQ135|"),'Bloco 1 10s Com RTOS RX'!$I1256,LEN(",Alcool_MQ135|"),'Bloco 1 10s Com RTOS RX'!$J1256,LEN(",Alcool_MQ135|"),'Bloco 1 10s Com RTOS RX'!$K1256,LEN(",Toluen_MQ135|"),'Bloco 1 10s Com RTOS RX'!$L1256,LEN(",MH4_MQ135|"),'Bloco 1 10s Com RTOS RX'!$M1256,LEN(",O3_MQ131|"),'Bloco 1 10s Com RTOS RX'!$N1256)*8</f>
        <v>672</v>
      </c>
    </row>
    <row r="1257" ht="15.75" customHeight="1">
      <c r="A1257" s="1" t="s">
        <v>13338</v>
      </c>
      <c r="B1257" s="1" t="s">
        <v>13339</v>
      </c>
      <c r="C1257" s="1" t="s">
        <v>8399</v>
      </c>
      <c r="D1257" s="1" t="s">
        <v>13340</v>
      </c>
      <c r="E1257" s="1" t="s">
        <v>1833</v>
      </c>
      <c r="F1257" s="1" t="s">
        <v>1833</v>
      </c>
      <c r="G1257" s="1" t="s">
        <v>1833</v>
      </c>
      <c r="H1257" s="1" t="s">
        <v>948</v>
      </c>
      <c r="I1257" s="1" t="s">
        <v>107</v>
      </c>
      <c r="J1257" s="1" t="s">
        <v>108</v>
      </c>
      <c r="K1257" s="1" t="s">
        <v>103</v>
      </c>
      <c r="L1257" s="1" t="s">
        <v>31</v>
      </c>
      <c r="M1257" s="1" t="s">
        <v>152</v>
      </c>
      <c r="N1257" s="1" t="s">
        <v>369</v>
      </c>
      <c r="O1257" s="1" t="s">
        <v>1833</v>
      </c>
      <c r="P1257" s="1" t="s">
        <v>1833</v>
      </c>
      <c r="Q1257" s="1" t="s">
        <v>3692</v>
      </c>
      <c r="R1257" s="1" t="s">
        <v>1833</v>
      </c>
      <c r="S1257" s="1" t="s">
        <v>3700</v>
      </c>
      <c r="T1257" s="1" t="s">
        <v>4371</v>
      </c>
      <c r="U1257" s="1" t="s">
        <v>1833</v>
      </c>
      <c r="V1257" s="1" t="s">
        <v>1833</v>
      </c>
      <c r="W1257" s="1" t="s">
        <v>3695</v>
      </c>
      <c r="X1257" s="1" t="s">
        <v>13341</v>
      </c>
      <c r="Y1257" s="2">
        <f>X1258-'Bloco 1 10s Com RTOS RX'!$X1257</f>
        <v>0.0001157407407</v>
      </c>
      <c r="Z1257" s="1">
        <f>SUM(LEN(",CO_MQ135|"),'Bloco 1 10s Com RTOS RX'!$H1257,LEN(",CO2_MQ135|"),'Bloco 1 10s Com RTOS RX'!$I1257,LEN(",Alcool_MQ135|"),'Bloco 1 10s Com RTOS RX'!$J1257,LEN(",Alcool_MQ135|"),'Bloco 1 10s Com RTOS RX'!$K1257,LEN(",Toluen_MQ135|"),'Bloco 1 10s Com RTOS RX'!$L1257,LEN(",MH4_MQ135|"),'Bloco 1 10s Com RTOS RX'!$M1257,LEN(",O3_MQ131|"),'Bloco 1 10s Com RTOS RX'!$N1257)*8</f>
        <v>672</v>
      </c>
    </row>
    <row r="1258" ht="15.75" customHeight="1">
      <c r="A1258" s="1" t="s">
        <v>13342</v>
      </c>
      <c r="B1258" s="1" t="s">
        <v>13343</v>
      </c>
      <c r="C1258" s="1" t="s">
        <v>8399</v>
      </c>
      <c r="D1258" s="1" t="s">
        <v>13344</v>
      </c>
      <c r="E1258" s="1" t="s">
        <v>1833</v>
      </c>
      <c r="F1258" s="1" t="s">
        <v>1833</v>
      </c>
      <c r="G1258" s="1" t="s">
        <v>1833</v>
      </c>
      <c r="H1258" s="1" t="s">
        <v>275</v>
      </c>
      <c r="I1258" s="1" t="s">
        <v>3807</v>
      </c>
      <c r="J1258" s="1" t="s">
        <v>886</v>
      </c>
      <c r="K1258" s="1" t="s">
        <v>26</v>
      </c>
      <c r="L1258" s="1" t="s">
        <v>288</v>
      </c>
      <c r="M1258" s="1" t="s">
        <v>28</v>
      </c>
      <c r="N1258" s="1" t="s">
        <v>150</v>
      </c>
      <c r="O1258" s="1" t="s">
        <v>1833</v>
      </c>
      <c r="P1258" s="1" t="s">
        <v>1833</v>
      </c>
      <c r="Q1258" s="1" t="s">
        <v>3692</v>
      </c>
      <c r="R1258" s="1" t="s">
        <v>1833</v>
      </c>
      <c r="S1258" s="1" t="s">
        <v>3700</v>
      </c>
      <c r="T1258" s="1" t="s">
        <v>4371</v>
      </c>
      <c r="U1258" s="1" t="s">
        <v>1833</v>
      </c>
      <c r="V1258" s="1" t="s">
        <v>1833</v>
      </c>
      <c r="W1258" s="1" t="s">
        <v>3695</v>
      </c>
      <c r="X1258" s="1" t="s">
        <v>13345</v>
      </c>
      <c r="Y1258" s="2">
        <f>X1259-'Bloco 1 10s Com RTOS RX'!$X1258</f>
        <v>0.0001273148148</v>
      </c>
      <c r="Z1258" s="1">
        <f>SUM(LEN(",CO_MQ135|"),'Bloco 1 10s Com RTOS RX'!$H1258,LEN(",CO2_MQ135|"),'Bloco 1 10s Com RTOS RX'!$I1258,LEN(",Alcool_MQ135|"),'Bloco 1 10s Com RTOS RX'!$J1258,LEN(",Alcool_MQ135|"),'Bloco 1 10s Com RTOS RX'!$K1258,LEN(",Toluen_MQ135|"),'Bloco 1 10s Com RTOS RX'!$L1258,LEN(",MH4_MQ135|"),'Bloco 1 10s Com RTOS RX'!$M1258,LEN(",O3_MQ131|"),'Bloco 1 10s Com RTOS RX'!$N1258)*8</f>
        <v>672</v>
      </c>
    </row>
    <row r="1259" ht="15.75" customHeight="1">
      <c r="A1259" s="1" t="s">
        <v>13346</v>
      </c>
      <c r="B1259" s="1" t="s">
        <v>13347</v>
      </c>
      <c r="C1259" s="1" t="s">
        <v>8399</v>
      </c>
      <c r="D1259" s="1" t="s">
        <v>13348</v>
      </c>
      <c r="E1259" s="1" t="s">
        <v>1833</v>
      </c>
      <c r="F1259" s="1" t="s">
        <v>1833</v>
      </c>
      <c r="G1259" s="1" t="s">
        <v>1833</v>
      </c>
      <c r="H1259" s="1" t="s">
        <v>400</v>
      </c>
      <c r="I1259" s="1" t="s">
        <v>70</v>
      </c>
      <c r="J1259" s="1" t="s">
        <v>77</v>
      </c>
      <c r="K1259" s="1" t="s">
        <v>17</v>
      </c>
      <c r="L1259" s="1" t="s">
        <v>1023</v>
      </c>
      <c r="M1259" s="1" t="s">
        <v>19</v>
      </c>
      <c r="N1259" s="1" t="s">
        <v>369</v>
      </c>
      <c r="O1259" s="1" t="s">
        <v>1833</v>
      </c>
      <c r="P1259" s="1" t="s">
        <v>1833</v>
      </c>
      <c r="Q1259" s="1" t="s">
        <v>3692</v>
      </c>
      <c r="R1259" s="1" t="s">
        <v>1833</v>
      </c>
      <c r="S1259" s="1" t="s">
        <v>3700</v>
      </c>
      <c r="T1259" s="1" t="s">
        <v>4371</v>
      </c>
      <c r="U1259" s="1" t="s">
        <v>1833</v>
      </c>
      <c r="V1259" s="1" t="s">
        <v>1833</v>
      </c>
      <c r="W1259" s="1" t="s">
        <v>3695</v>
      </c>
      <c r="X1259" s="1" t="s">
        <v>13349</v>
      </c>
      <c r="Y1259" s="2">
        <f>X1260-'Bloco 1 10s Com RTOS RX'!$X1259</f>
        <v>0.0001157407407</v>
      </c>
      <c r="Z1259" s="1">
        <f>SUM(LEN(",CO_MQ135|"),'Bloco 1 10s Com RTOS RX'!$H1259,LEN(",CO2_MQ135|"),'Bloco 1 10s Com RTOS RX'!$I1259,LEN(",Alcool_MQ135|"),'Bloco 1 10s Com RTOS RX'!$J1259,LEN(",Alcool_MQ135|"),'Bloco 1 10s Com RTOS RX'!$K1259,LEN(",Toluen_MQ135|"),'Bloco 1 10s Com RTOS RX'!$L1259,LEN(",MH4_MQ135|"),'Bloco 1 10s Com RTOS RX'!$M1259,LEN(",O3_MQ131|"),'Bloco 1 10s Com RTOS RX'!$N1259)*8</f>
        <v>672</v>
      </c>
    </row>
    <row r="1260" ht="15.75" customHeight="1">
      <c r="A1260" s="1" t="s">
        <v>13350</v>
      </c>
      <c r="B1260" s="1" t="s">
        <v>13351</v>
      </c>
      <c r="C1260" s="1" t="s">
        <v>8399</v>
      </c>
      <c r="D1260" s="1" t="s">
        <v>13352</v>
      </c>
      <c r="E1260" s="1" t="s">
        <v>1833</v>
      </c>
      <c r="F1260" s="1" t="s">
        <v>1833</v>
      </c>
      <c r="G1260" s="1" t="s">
        <v>1833</v>
      </c>
      <c r="H1260" s="1" t="s">
        <v>1846</v>
      </c>
      <c r="I1260" s="1" t="s">
        <v>584</v>
      </c>
      <c r="J1260" s="1" t="s">
        <v>399</v>
      </c>
      <c r="K1260" s="1" t="s">
        <v>180</v>
      </c>
      <c r="L1260" s="1" t="s">
        <v>2049</v>
      </c>
      <c r="M1260" s="1" t="s">
        <v>17</v>
      </c>
      <c r="N1260" s="1" t="s">
        <v>317</v>
      </c>
      <c r="O1260" s="1" t="s">
        <v>1833</v>
      </c>
      <c r="P1260" s="1" t="s">
        <v>1833</v>
      </c>
      <c r="Q1260" s="1" t="s">
        <v>3692</v>
      </c>
      <c r="R1260" s="1" t="s">
        <v>1833</v>
      </c>
      <c r="S1260" s="1" t="s">
        <v>3837</v>
      </c>
      <c r="T1260" s="1" t="s">
        <v>4371</v>
      </c>
      <c r="U1260" s="1" t="s">
        <v>1833</v>
      </c>
      <c r="V1260" s="1" t="s">
        <v>1833</v>
      </c>
      <c r="W1260" s="1" t="s">
        <v>3695</v>
      </c>
      <c r="X1260" s="1" t="s">
        <v>13353</v>
      </c>
      <c r="Y1260" s="2">
        <f>X1261-'Bloco 1 10s Com RTOS RX'!$X1260</f>
        <v>0.0001157407407</v>
      </c>
      <c r="Z1260" s="1">
        <f>SUM(LEN(",CO_MQ135|"),'Bloco 1 10s Com RTOS RX'!$H1260,LEN(",CO2_MQ135|"),'Bloco 1 10s Com RTOS RX'!$I1260,LEN(",Alcool_MQ135|"),'Bloco 1 10s Com RTOS RX'!$J1260,LEN(",Alcool_MQ135|"),'Bloco 1 10s Com RTOS RX'!$K1260,LEN(",Toluen_MQ135|"),'Bloco 1 10s Com RTOS RX'!$L1260,LEN(",MH4_MQ135|"),'Bloco 1 10s Com RTOS RX'!$M1260,LEN(",O3_MQ131|"),'Bloco 1 10s Com RTOS RX'!$N1260)*8</f>
        <v>672</v>
      </c>
    </row>
    <row r="1261" ht="15.75" customHeight="1">
      <c r="A1261" s="1" t="s">
        <v>13354</v>
      </c>
      <c r="B1261" s="1" t="s">
        <v>13355</v>
      </c>
      <c r="C1261" s="1" t="s">
        <v>8399</v>
      </c>
      <c r="D1261" s="1" t="s">
        <v>13356</v>
      </c>
      <c r="E1261" s="1" t="s">
        <v>1833</v>
      </c>
      <c r="F1261" s="1" t="s">
        <v>1833</v>
      </c>
      <c r="G1261" s="1" t="s">
        <v>1833</v>
      </c>
      <c r="H1261" s="1" t="s">
        <v>275</v>
      </c>
      <c r="I1261" s="1" t="s">
        <v>3807</v>
      </c>
      <c r="J1261" s="1" t="s">
        <v>886</v>
      </c>
      <c r="K1261" s="1" t="s">
        <v>26</v>
      </c>
      <c r="L1261" s="1" t="s">
        <v>288</v>
      </c>
      <c r="M1261" s="1" t="s">
        <v>28</v>
      </c>
      <c r="N1261" s="1" t="s">
        <v>386</v>
      </c>
      <c r="O1261" s="1" t="s">
        <v>1833</v>
      </c>
      <c r="P1261" s="1" t="s">
        <v>1833</v>
      </c>
      <c r="Q1261" s="1" t="s">
        <v>3692</v>
      </c>
      <c r="R1261" s="1" t="s">
        <v>1833</v>
      </c>
      <c r="S1261" s="1" t="s">
        <v>3700</v>
      </c>
      <c r="T1261" s="1" t="s">
        <v>4371</v>
      </c>
      <c r="U1261" s="1" t="s">
        <v>1833</v>
      </c>
      <c r="V1261" s="1" t="s">
        <v>1833</v>
      </c>
      <c r="W1261" s="1" t="s">
        <v>3695</v>
      </c>
      <c r="X1261" s="1" t="s">
        <v>6542</v>
      </c>
      <c r="Y1261" s="2">
        <f>X1262-'Bloco 1 10s Com RTOS RX'!$X1261</f>
        <v>0.0001157407407</v>
      </c>
      <c r="Z1261" s="1">
        <f>SUM(LEN(",CO_MQ135|"),'Bloco 1 10s Com RTOS RX'!$H1261,LEN(",CO2_MQ135|"),'Bloco 1 10s Com RTOS RX'!$I1261,LEN(",Alcool_MQ135|"),'Bloco 1 10s Com RTOS RX'!$J1261,LEN(",Alcool_MQ135|"),'Bloco 1 10s Com RTOS RX'!$K1261,LEN(",Toluen_MQ135|"),'Bloco 1 10s Com RTOS RX'!$L1261,LEN(",MH4_MQ135|"),'Bloco 1 10s Com RTOS RX'!$M1261,LEN(",O3_MQ131|"),'Bloco 1 10s Com RTOS RX'!$N1261)*8</f>
        <v>672</v>
      </c>
    </row>
    <row r="1262" ht="15.75" customHeight="1">
      <c r="A1262" s="1" t="s">
        <v>13357</v>
      </c>
      <c r="B1262" s="1" t="s">
        <v>13358</v>
      </c>
      <c r="C1262" s="1" t="s">
        <v>8399</v>
      </c>
      <c r="D1262" s="1" t="s">
        <v>13359</v>
      </c>
      <c r="E1262" s="1" t="s">
        <v>1833</v>
      </c>
      <c r="F1262" s="1" t="s">
        <v>1833</v>
      </c>
      <c r="G1262" s="1" t="s">
        <v>1833</v>
      </c>
      <c r="H1262" s="1" t="s">
        <v>635</v>
      </c>
      <c r="I1262" s="1" t="s">
        <v>3826</v>
      </c>
      <c r="J1262" s="1" t="s">
        <v>4444</v>
      </c>
      <c r="K1262" s="1" t="s">
        <v>73</v>
      </c>
      <c r="L1262" s="1" t="s">
        <v>636</v>
      </c>
      <c r="M1262" s="1" t="s">
        <v>159</v>
      </c>
      <c r="N1262" s="1" t="s">
        <v>369</v>
      </c>
      <c r="O1262" s="1" t="s">
        <v>1833</v>
      </c>
      <c r="P1262" s="1" t="s">
        <v>1833</v>
      </c>
      <c r="Q1262" s="1" t="s">
        <v>3692</v>
      </c>
      <c r="R1262" s="1" t="s">
        <v>1833</v>
      </c>
      <c r="S1262" s="1" t="s">
        <v>3693</v>
      </c>
      <c r="T1262" s="1" t="s">
        <v>4371</v>
      </c>
      <c r="U1262" s="1" t="s">
        <v>1833</v>
      </c>
      <c r="V1262" s="1" t="s">
        <v>1833</v>
      </c>
      <c r="W1262" s="1" t="s">
        <v>3695</v>
      </c>
      <c r="X1262" s="1" t="s">
        <v>13360</v>
      </c>
      <c r="Y1262" s="2">
        <f>X1263-'Bloco 1 10s Com RTOS RX'!$X1262</f>
        <v>0.0001157407407</v>
      </c>
      <c r="Z1262" s="1">
        <f>SUM(LEN(",CO_MQ135|"),'Bloco 1 10s Com RTOS RX'!$H1262,LEN(",CO2_MQ135|"),'Bloco 1 10s Com RTOS RX'!$I1262,LEN(",Alcool_MQ135|"),'Bloco 1 10s Com RTOS RX'!$J1262,LEN(",Alcool_MQ135|"),'Bloco 1 10s Com RTOS RX'!$K1262,LEN(",Toluen_MQ135|"),'Bloco 1 10s Com RTOS RX'!$L1262,LEN(",MH4_MQ135|"),'Bloco 1 10s Com RTOS RX'!$M1262,LEN(",O3_MQ131|"),'Bloco 1 10s Com RTOS RX'!$N1262)*8</f>
        <v>672</v>
      </c>
    </row>
    <row r="1263" ht="15.75" customHeight="1">
      <c r="A1263" s="1" t="s">
        <v>13361</v>
      </c>
      <c r="B1263" s="1" t="s">
        <v>13362</v>
      </c>
      <c r="C1263" s="1" t="s">
        <v>8399</v>
      </c>
      <c r="D1263" s="1" t="s">
        <v>13363</v>
      </c>
      <c r="E1263" s="1" t="s">
        <v>1833</v>
      </c>
      <c r="F1263" s="1" t="s">
        <v>1833</v>
      </c>
      <c r="G1263" s="1" t="s">
        <v>1833</v>
      </c>
      <c r="H1263" s="1" t="s">
        <v>143</v>
      </c>
      <c r="I1263" s="1" t="s">
        <v>24</v>
      </c>
      <c r="J1263" s="1" t="s">
        <v>144</v>
      </c>
      <c r="K1263" s="1" t="s">
        <v>26</v>
      </c>
      <c r="L1263" s="1" t="s">
        <v>976</v>
      </c>
      <c r="M1263" s="1" t="s">
        <v>28</v>
      </c>
      <c r="N1263" s="1" t="s">
        <v>4166</v>
      </c>
      <c r="O1263" s="1" t="s">
        <v>1833</v>
      </c>
      <c r="P1263" s="1" t="s">
        <v>1833</v>
      </c>
      <c r="Q1263" s="1" t="s">
        <v>3692</v>
      </c>
      <c r="R1263" s="1" t="s">
        <v>1833</v>
      </c>
      <c r="S1263" s="1" t="s">
        <v>3700</v>
      </c>
      <c r="T1263" s="1" t="s">
        <v>4371</v>
      </c>
      <c r="U1263" s="1" t="s">
        <v>1833</v>
      </c>
      <c r="V1263" s="1" t="s">
        <v>1833</v>
      </c>
      <c r="W1263" s="1" t="s">
        <v>3695</v>
      </c>
      <c r="X1263" s="1" t="s">
        <v>13364</v>
      </c>
      <c r="Y1263" s="2">
        <f>X1264-'Bloco 1 10s Com RTOS RX'!$X1263</f>
        <v>0.0001157407407</v>
      </c>
      <c r="Z1263" s="1">
        <f>SUM(LEN(",CO_MQ135|"),'Bloco 1 10s Com RTOS RX'!$H1263,LEN(",CO2_MQ135|"),'Bloco 1 10s Com RTOS RX'!$I1263,LEN(",Alcool_MQ135|"),'Bloco 1 10s Com RTOS RX'!$J1263,LEN(",Alcool_MQ135|"),'Bloco 1 10s Com RTOS RX'!$K1263,LEN(",Toluen_MQ135|"),'Bloco 1 10s Com RTOS RX'!$L1263,LEN(",MH4_MQ135|"),'Bloco 1 10s Com RTOS RX'!$M1263,LEN(",O3_MQ131|"),'Bloco 1 10s Com RTOS RX'!$N1263)*8</f>
        <v>672</v>
      </c>
    </row>
    <row r="1264" ht="15.75" customHeight="1">
      <c r="A1264" s="1" t="s">
        <v>13365</v>
      </c>
      <c r="B1264" s="1" t="s">
        <v>13366</v>
      </c>
      <c r="C1264" s="1" t="s">
        <v>8399</v>
      </c>
      <c r="D1264" s="1" t="s">
        <v>13367</v>
      </c>
      <c r="E1264" s="1" t="s">
        <v>1833</v>
      </c>
      <c r="F1264" s="1" t="s">
        <v>1833</v>
      </c>
      <c r="G1264" s="1" t="s">
        <v>1833</v>
      </c>
      <c r="H1264" s="1" t="s">
        <v>275</v>
      </c>
      <c r="I1264" s="1" t="s">
        <v>3807</v>
      </c>
      <c r="J1264" s="1" t="s">
        <v>886</v>
      </c>
      <c r="K1264" s="1" t="s">
        <v>26</v>
      </c>
      <c r="L1264" s="1" t="s">
        <v>288</v>
      </c>
      <c r="M1264" s="1" t="s">
        <v>28</v>
      </c>
      <c r="N1264" s="1" t="s">
        <v>106</v>
      </c>
      <c r="O1264" s="1" t="s">
        <v>1833</v>
      </c>
      <c r="P1264" s="1" t="s">
        <v>1833</v>
      </c>
      <c r="Q1264" s="1" t="s">
        <v>3692</v>
      </c>
      <c r="R1264" s="1" t="s">
        <v>1833</v>
      </c>
      <c r="S1264" s="1" t="s">
        <v>3700</v>
      </c>
      <c r="T1264" s="1" t="s">
        <v>4371</v>
      </c>
      <c r="U1264" s="1" t="s">
        <v>1833</v>
      </c>
      <c r="V1264" s="1" t="s">
        <v>1833</v>
      </c>
      <c r="W1264" s="1" t="s">
        <v>3695</v>
      </c>
      <c r="X1264" s="1" t="s">
        <v>13368</v>
      </c>
      <c r="Y1264" s="2">
        <f>X1265-'Bloco 1 10s Com RTOS RX'!$X1264</f>
        <v>0.0001157407407</v>
      </c>
      <c r="Z1264" s="1">
        <f>SUM(LEN(",CO_MQ135|"),'Bloco 1 10s Com RTOS RX'!$H1264,LEN(",CO2_MQ135|"),'Bloco 1 10s Com RTOS RX'!$I1264,LEN(",Alcool_MQ135|"),'Bloco 1 10s Com RTOS RX'!$J1264,LEN(",Alcool_MQ135|"),'Bloco 1 10s Com RTOS RX'!$K1264,LEN(",Toluen_MQ135|"),'Bloco 1 10s Com RTOS RX'!$L1264,LEN(",MH4_MQ135|"),'Bloco 1 10s Com RTOS RX'!$M1264,LEN(",O3_MQ131|"),'Bloco 1 10s Com RTOS RX'!$N1264)*8</f>
        <v>672</v>
      </c>
    </row>
    <row r="1265" ht="15.75" customHeight="1">
      <c r="A1265" s="1" t="s">
        <v>13369</v>
      </c>
      <c r="B1265" s="1" t="s">
        <v>13370</v>
      </c>
      <c r="C1265" s="1" t="s">
        <v>8399</v>
      </c>
      <c r="D1265" s="1" t="s">
        <v>13371</v>
      </c>
      <c r="E1265" s="1" t="s">
        <v>1833</v>
      </c>
      <c r="F1265" s="1" t="s">
        <v>1833</v>
      </c>
      <c r="G1265" s="1" t="s">
        <v>1833</v>
      </c>
      <c r="H1265" s="1" t="s">
        <v>69</v>
      </c>
      <c r="I1265" s="1" t="s">
        <v>70</v>
      </c>
      <c r="J1265" s="1" t="s">
        <v>71</v>
      </c>
      <c r="K1265" s="1" t="s">
        <v>17</v>
      </c>
      <c r="L1265" s="1" t="s">
        <v>72</v>
      </c>
      <c r="M1265" s="1" t="s">
        <v>19</v>
      </c>
      <c r="N1265" s="1" t="s">
        <v>4166</v>
      </c>
      <c r="O1265" s="1" t="s">
        <v>1833</v>
      </c>
      <c r="P1265" s="1" t="s">
        <v>1833</v>
      </c>
      <c r="Q1265" s="1" t="s">
        <v>3692</v>
      </c>
      <c r="R1265" s="1" t="s">
        <v>1833</v>
      </c>
      <c r="S1265" s="1" t="s">
        <v>3700</v>
      </c>
      <c r="T1265" s="1" t="s">
        <v>4371</v>
      </c>
      <c r="U1265" s="1" t="s">
        <v>1833</v>
      </c>
      <c r="V1265" s="1" t="s">
        <v>1833</v>
      </c>
      <c r="W1265" s="1" t="s">
        <v>3695</v>
      </c>
      <c r="X1265" s="1" t="s">
        <v>13372</v>
      </c>
      <c r="Y1265" s="2">
        <f>X1266-'Bloco 1 10s Com RTOS RX'!$X1265</f>
        <v>0.0001273148148</v>
      </c>
      <c r="Z1265" s="1">
        <f>SUM(LEN(",CO_MQ135|"),'Bloco 1 10s Com RTOS RX'!$H1265,LEN(",CO2_MQ135|"),'Bloco 1 10s Com RTOS RX'!$I1265,LEN(",Alcool_MQ135|"),'Bloco 1 10s Com RTOS RX'!$J1265,LEN(",Alcool_MQ135|"),'Bloco 1 10s Com RTOS RX'!$K1265,LEN(",Toluen_MQ135|"),'Bloco 1 10s Com RTOS RX'!$L1265,LEN(",MH4_MQ135|"),'Bloco 1 10s Com RTOS RX'!$M1265,LEN(",O3_MQ131|"),'Bloco 1 10s Com RTOS RX'!$N1265)*8</f>
        <v>672</v>
      </c>
    </row>
    <row r="1266" ht="15.75" customHeight="1">
      <c r="A1266" s="1" t="s">
        <v>13373</v>
      </c>
      <c r="B1266" s="1" t="s">
        <v>13374</v>
      </c>
      <c r="C1266" s="1" t="s">
        <v>8399</v>
      </c>
      <c r="D1266" s="1" t="s">
        <v>13375</v>
      </c>
      <c r="E1266" s="1" t="s">
        <v>1833</v>
      </c>
      <c r="F1266" s="1" t="s">
        <v>1833</v>
      </c>
      <c r="G1266" s="1" t="s">
        <v>1833</v>
      </c>
      <c r="H1266" s="1" t="s">
        <v>69</v>
      </c>
      <c r="I1266" s="1" t="s">
        <v>70</v>
      </c>
      <c r="J1266" s="1" t="s">
        <v>71</v>
      </c>
      <c r="K1266" s="1" t="s">
        <v>17</v>
      </c>
      <c r="L1266" s="1" t="s">
        <v>72</v>
      </c>
      <c r="M1266" s="1" t="s">
        <v>19</v>
      </c>
      <c r="N1266" s="1" t="s">
        <v>4166</v>
      </c>
      <c r="O1266" s="1" t="s">
        <v>1833</v>
      </c>
      <c r="P1266" s="1" t="s">
        <v>1833</v>
      </c>
      <c r="Q1266" s="1" t="s">
        <v>3692</v>
      </c>
      <c r="R1266" s="1" t="s">
        <v>1833</v>
      </c>
      <c r="S1266" s="1" t="s">
        <v>3700</v>
      </c>
      <c r="T1266" s="1" t="s">
        <v>4371</v>
      </c>
      <c r="U1266" s="1" t="s">
        <v>1833</v>
      </c>
      <c r="V1266" s="1" t="s">
        <v>1833</v>
      </c>
      <c r="W1266" s="1" t="s">
        <v>3695</v>
      </c>
      <c r="X1266" s="1" t="s">
        <v>13376</v>
      </c>
      <c r="Y1266" s="2">
        <f>X1267-'Bloco 1 10s Com RTOS RX'!$X1266</f>
        <v>0.0001273148148</v>
      </c>
      <c r="Z1266" s="1">
        <f>SUM(LEN(",CO_MQ135|"),'Bloco 1 10s Com RTOS RX'!$H1266,LEN(",CO2_MQ135|"),'Bloco 1 10s Com RTOS RX'!$I1266,LEN(",Alcool_MQ135|"),'Bloco 1 10s Com RTOS RX'!$J1266,LEN(",Alcool_MQ135|"),'Bloco 1 10s Com RTOS RX'!$K1266,LEN(",Toluen_MQ135|"),'Bloco 1 10s Com RTOS RX'!$L1266,LEN(",MH4_MQ135|"),'Bloco 1 10s Com RTOS RX'!$M1266,LEN(",O3_MQ131|"),'Bloco 1 10s Com RTOS RX'!$N1266)*8</f>
        <v>672</v>
      </c>
    </row>
    <row r="1267" ht="15.75" customHeight="1">
      <c r="A1267" s="1" t="s">
        <v>13377</v>
      </c>
      <c r="B1267" s="1" t="s">
        <v>13378</v>
      </c>
      <c r="C1267" s="1" t="s">
        <v>8399</v>
      </c>
      <c r="D1267" s="1" t="s">
        <v>13379</v>
      </c>
      <c r="E1267" s="1" t="s">
        <v>1833</v>
      </c>
      <c r="F1267" s="1" t="s">
        <v>1833</v>
      </c>
      <c r="G1267" s="1" t="s">
        <v>1833</v>
      </c>
      <c r="H1267" s="1" t="s">
        <v>3755</v>
      </c>
      <c r="I1267" s="1" t="s">
        <v>15</v>
      </c>
      <c r="J1267" s="1" t="s">
        <v>90</v>
      </c>
      <c r="K1267" s="1" t="s">
        <v>17</v>
      </c>
      <c r="L1267" s="1" t="s">
        <v>93</v>
      </c>
      <c r="M1267" s="1" t="s">
        <v>19</v>
      </c>
      <c r="N1267" s="1" t="s">
        <v>317</v>
      </c>
      <c r="O1267" s="1" t="s">
        <v>1833</v>
      </c>
      <c r="P1267" s="1" t="s">
        <v>1833</v>
      </c>
      <c r="Q1267" s="1" t="s">
        <v>3692</v>
      </c>
      <c r="R1267" s="1" t="s">
        <v>1833</v>
      </c>
      <c r="S1267" s="1" t="s">
        <v>3700</v>
      </c>
      <c r="T1267" s="1" t="s">
        <v>4371</v>
      </c>
      <c r="U1267" s="1" t="s">
        <v>1833</v>
      </c>
      <c r="V1267" s="1" t="s">
        <v>1833</v>
      </c>
      <c r="W1267" s="1" t="s">
        <v>3695</v>
      </c>
      <c r="X1267" s="1" t="s">
        <v>13380</v>
      </c>
      <c r="Y1267" s="2">
        <f>X1268-'Bloco 1 10s Com RTOS RX'!$X1267</f>
        <v>0.0001157407407</v>
      </c>
      <c r="Z1267" s="1">
        <f>SUM(LEN(",CO_MQ135|"),'Bloco 1 10s Com RTOS RX'!$H1267,LEN(",CO2_MQ135|"),'Bloco 1 10s Com RTOS RX'!$I1267,LEN(",Alcool_MQ135|"),'Bloco 1 10s Com RTOS RX'!$J1267,LEN(",Alcool_MQ135|"),'Bloco 1 10s Com RTOS RX'!$K1267,LEN(",Toluen_MQ135|"),'Bloco 1 10s Com RTOS RX'!$L1267,LEN(",MH4_MQ135|"),'Bloco 1 10s Com RTOS RX'!$M1267,LEN(",O3_MQ131|"),'Bloco 1 10s Com RTOS RX'!$N1267)*8</f>
        <v>672</v>
      </c>
    </row>
    <row r="1268" ht="15.75" customHeight="1">
      <c r="A1268" s="1" t="s">
        <v>13381</v>
      </c>
      <c r="B1268" s="1" t="s">
        <v>13382</v>
      </c>
      <c r="C1268" s="1" t="s">
        <v>8399</v>
      </c>
      <c r="D1268" s="1" t="s">
        <v>13383</v>
      </c>
      <c r="E1268" s="1" t="s">
        <v>1833</v>
      </c>
      <c r="F1268" s="1" t="s">
        <v>1833</v>
      </c>
      <c r="G1268" s="1" t="s">
        <v>1833</v>
      </c>
      <c r="H1268" s="1" t="s">
        <v>150</v>
      </c>
      <c r="I1268" s="1" t="s">
        <v>76</v>
      </c>
      <c r="J1268" s="1" t="s">
        <v>151</v>
      </c>
      <c r="K1268" s="1" t="s">
        <v>83</v>
      </c>
      <c r="L1268" s="1" t="s">
        <v>84</v>
      </c>
      <c r="M1268" s="1" t="s">
        <v>19</v>
      </c>
      <c r="N1268" s="1" t="s">
        <v>447</v>
      </c>
      <c r="O1268" s="1" t="s">
        <v>1833</v>
      </c>
      <c r="P1268" s="1" t="s">
        <v>1833</v>
      </c>
      <c r="Q1268" s="1" t="s">
        <v>3692</v>
      </c>
      <c r="R1268" s="1" t="s">
        <v>1833</v>
      </c>
      <c r="S1268" s="1" t="s">
        <v>3700</v>
      </c>
      <c r="T1268" s="1" t="s">
        <v>4371</v>
      </c>
      <c r="U1268" s="1" t="s">
        <v>1833</v>
      </c>
      <c r="V1268" s="1" t="s">
        <v>1833</v>
      </c>
      <c r="W1268" s="1" t="s">
        <v>3695</v>
      </c>
      <c r="X1268" s="1" t="s">
        <v>13384</v>
      </c>
      <c r="Y1268" s="2">
        <f>X1269-'Bloco 1 10s Com RTOS RX'!$X1268</f>
        <v>0.0001157407407</v>
      </c>
      <c r="Z1268" s="1">
        <f>SUM(LEN(",CO_MQ135|"),'Bloco 1 10s Com RTOS RX'!$H1268,LEN(",CO2_MQ135|"),'Bloco 1 10s Com RTOS RX'!$I1268,LEN(",Alcool_MQ135|"),'Bloco 1 10s Com RTOS RX'!$J1268,LEN(",Alcool_MQ135|"),'Bloco 1 10s Com RTOS RX'!$K1268,LEN(",Toluen_MQ135|"),'Bloco 1 10s Com RTOS RX'!$L1268,LEN(",MH4_MQ135|"),'Bloco 1 10s Com RTOS RX'!$M1268,LEN(",O3_MQ131|"),'Bloco 1 10s Com RTOS RX'!$N1268)*8</f>
        <v>672</v>
      </c>
    </row>
    <row r="1269" ht="15.75" customHeight="1">
      <c r="A1269" s="1" t="s">
        <v>13385</v>
      </c>
      <c r="B1269" s="1" t="s">
        <v>13386</v>
      </c>
      <c r="C1269" s="1" t="s">
        <v>8399</v>
      </c>
      <c r="D1269" s="1" t="s">
        <v>13387</v>
      </c>
      <c r="E1269" s="1" t="s">
        <v>1833</v>
      </c>
      <c r="F1269" s="1" t="s">
        <v>1833</v>
      </c>
      <c r="G1269" s="1" t="s">
        <v>1833</v>
      </c>
      <c r="H1269" s="1" t="s">
        <v>69</v>
      </c>
      <c r="I1269" s="1" t="s">
        <v>70</v>
      </c>
      <c r="J1269" s="1" t="s">
        <v>71</v>
      </c>
      <c r="K1269" s="1" t="s">
        <v>17</v>
      </c>
      <c r="L1269" s="1" t="s">
        <v>72</v>
      </c>
      <c r="M1269" s="1" t="s">
        <v>19</v>
      </c>
      <c r="N1269" s="1" t="s">
        <v>209</v>
      </c>
      <c r="O1269" s="1" t="s">
        <v>1833</v>
      </c>
      <c r="P1269" s="1" t="s">
        <v>1833</v>
      </c>
      <c r="Q1269" s="1" t="s">
        <v>3692</v>
      </c>
      <c r="R1269" s="1" t="s">
        <v>1833</v>
      </c>
      <c r="S1269" s="1" t="s">
        <v>3700</v>
      </c>
      <c r="T1269" s="1" t="s">
        <v>4371</v>
      </c>
      <c r="U1269" s="1" t="s">
        <v>1833</v>
      </c>
      <c r="V1269" s="1" t="s">
        <v>1833</v>
      </c>
      <c r="W1269" s="1" t="s">
        <v>3695</v>
      </c>
      <c r="X1269" s="1" t="s">
        <v>6562</v>
      </c>
      <c r="Y1269" s="2">
        <f>X1270-'Bloco 1 10s Com RTOS RX'!$X1269</f>
        <v>0.0001157407407</v>
      </c>
      <c r="Z1269" s="1">
        <f>SUM(LEN(",CO_MQ135|"),'Bloco 1 10s Com RTOS RX'!$H1269,LEN(",CO2_MQ135|"),'Bloco 1 10s Com RTOS RX'!$I1269,LEN(",Alcool_MQ135|"),'Bloco 1 10s Com RTOS RX'!$J1269,LEN(",Alcool_MQ135|"),'Bloco 1 10s Com RTOS RX'!$K1269,LEN(",Toluen_MQ135|"),'Bloco 1 10s Com RTOS RX'!$L1269,LEN(",MH4_MQ135|"),'Bloco 1 10s Com RTOS RX'!$M1269,LEN(",O3_MQ131|"),'Bloco 1 10s Com RTOS RX'!$N1269)*8</f>
        <v>672</v>
      </c>
    </row>
    <row r="1270" ht="15.75" customHeight="1">
      <c r="A1270" s="1" t="s">
        <v>13388</v>
      </c>
      <c r="B1270" s="1" t="s">
        <v>13389</v>
      </c>
      <c r="C1270" s="1" t="s">
        <v>8399</v>
      </c>
      <c r="D1270" s="1" t="s">
        <v>13390</v>
      </c>
      <c r="E1270" s="1" t="s">
        <v>1833</v>
      </c>
      <c r="F1270" s="1" t="s">
        <v>1833</v>
      </c>
      <c r="G1270" s="1" t="s">
        <v>1833</v>
      </c>
      <c r="H1270" s="1" t="s">
        <v>4141</v>
      </c>
      <c r="I1270" s="1" t="s">
        <v>163</v>
      </c>
      <c r="J1270" s="1" t="s">
        <v>784</v>
      </c>
      <c r="K1270" s="1" t="s">
        <v>103</v>
      </c>
      <c r="L1270" s="1" t="s">
        <v>785</v>
      </c>
      <c r="M1270" s="1" t="s">
        <v>110</v>
      </c>
      <c r="N1270" s="1" t="s">
        <v>307</v>
      </c>
      <c r="O1270" s="1" t="s">
        <v>1833</v>
      </c>
      <c r="P1270" s="1" t="s">
        <v>1833</v>
      </c>
      <c r="Q1270" s="1" t="s">
        <v>3692</v>
      </c>
      <c r="R1270" s="1" t="s">
        <v>1833</v>
      </c>
      <c r="S1270" s="1" t="s">
        <v>3700</v>
      </c>
      <c r="T1270" s="1" t="s">
        <v>4371</v>
      </c>
      <c r="U1270" s="1" t="s">
        <v>1833</v>
      </c>
      <c r="V1270" s="1" t="s">
        <v>1833</v>
      </c>
      <c r="W1270" s="1" t="s">
        <v>3695</v>
      </c>
      <c r="X1270" s="1" t="s">
        <v>13391</v>
      </c>
      <c r="Y1270" s="2">
        <f>X1271-'Bloco 1 10s Com RTOS RX'!$X1270</f>
        <v>0.0001157407407</v>
      </c>
      <c r="Z1270" s="1">
        <f>SUM(LEN(",CO_MQ135|"),'Bloco 1 10s Com RTOS RX'!$H1270,LEN(",CO2_MQ135|"),'Bloco 1 10s Com RTOS RX'!$I1270,LEN(",Alcool_MQ135|"),'Bloco 1 10s Com RTOS RX'!$J1270,LEN(",Alcool_MQ135|"),'Bloco 1 10s Com RTOS RX'!$K1270,LEN(",Toluen_MQ135|"),'Bloco 1 10s Com RTOS RX'!$L1270,LEN(",MH4_MQ135|"),'Bloco 1 10s Com RTOS RX'!$M1270,LEN(",O3_MQ131|"),'Bloco 1 10s Com RTOS RX'!$N1270)*8</f>
        <v>672</v>
      </c>
    </row>
    <row r="1271" ht="15.75" customHeight="1">
      <c r="A1271" s="1" t="s">
        <v>13392</v>
      </c>
      <c r="B1271" s="1" t="s">
        <v>13393</v>
      </c>
      <c r="C1271" s="1" t="s">
        <v>8399</v>
      </c>
      <c r="D1271" s="1" t="s">
        <v>13394</v>
      </c>
      <c r="E1271" s="1" t="s">
        <v>1833</v>
      </c>
      <c r="F1271" s="1" t="s">
        <v>1833</v>
      </c>
      <c r="G1271" s="1" t="s">
        <v>1833</v>
      </c>
      <c r="H1271" s="1" t="s">
        <v>357</v>
      </c>
      <c r="I1271" s="1" t="s">
        <v>15</v>
      </c>
      <c r="J1271" s="1" t="s">
        <v>16</v>
      </c>
      <c r="K1271" s="1" t="s">
        <v>26</v>
      </c>
      <c r="L1271" s="1" t="s">
        <v>887</v>
      </c>
      <c r="M1271" s="1" t="s">
        <v>28</v>
      </c>
      <c r="N1271" s="1" t="s">
        <v>317</v>
      </c>
      <c r="O1271" s="1" t="s">
        <v>1833</v>
      </c>
      <c r="P1271" s="1" t="s">
        <v>1833</v>
      </c>
      <c r="Q1271" s="1" t="s">
        <v>3692</v>
      </c>
      <c r="R1271" s="1" t="s">
        <v>1833</v>
      </c>
      <c r="S1271" s="1" t="s">
        <v>3700</v>
      </c>
      <c r="T1271" s="1" t="s">
        <v>4371</v>
      </c>
      <c r="U1271" s="1" t="s">
        <v>1833</v>
      </c>
      <c r="V1271" s="1" t="s">
        <v>1833</v>
      </c>
      <c r="W1271" s="1" t="s">
        <v>3695</v>
      </c>
      <c r="X1271" s="1" t="s">
        <v>13395</v>
      </c>
      <c r="Y1271" s="2">
        <f>X1272-'Bloco 1 10s Com RTOS RX'!$X1271</f>
        <v>0.0001157407407</v>
      </c>
      <c r="Z1271" s="1">
        <f>SUM(LEN(",CO_MQ135|"),'Bloco 1 10s Com RTOS RX'!$H1271,LEN(",CO2_MQ135|"),'Bloco 1 10s Com RTOS RX'!$I1271,LEN(",Alcool_MQ135|"),'Bloco 1 10s Com RTOS RX'!$J1271,LEN(",Alcool_MQ135|"),'Bloco 1 10s Com RTOS RX'!$K1271,LEN(",Toluen_MQ135|"),'Bloco 1 10s Com RTOS RX'!$L1271,LEN(",MH4_MQ135|"),'Bloco 1 10s Com RTOS RX'!$M1271,LEN(",O3_MQ131|"),'Bloco 1 10s Com RTOS RX'!$N1271)*8</f>
        <v>672</v>
      </c>
    </row>
    <row r="1272" ht="15.75" customHeight="1">
      <c r="A1272" s="1" t="s">
        <v>13396</v>
      </c>
      <c r="B1272" s="1" t="s">
        <v>13397</v>
      </c>
      <c r="C1272" s="1" t="s">
        <v>8399</v>
      </c>
      <c r="D1272" s="1" t="s">
        <v>13398</v>
      </c>
      <c r="E1272" s="1" t="s">
        <v>1833</v>
      </c>
      <c r="F1272" s="1" t="s">
        <v>1833</v>
      </c>
      <c r="G1272" s="1" t="s">
        <v>1833</v>
      </c>
      <c r="H1272" s="1" t="s">
        <v>356</v>
      </c>
      <c r="I1272" s="1" t="s">
        <v>348</v>
      </c>
      <c r="J1272" s="1" t="s">
        <v>349</v>
      </c>
      <c r="K1272" s="1" t="s">
        <v>28</v>
      </c>
      <c r="L1272" s="1" t="s">
        <v>357</v>
      </c>
      <c r="M1272" s="1" t="s">
        <v>3694</v>
      </c>
      <c r="N1272" s="1" t="s">
        <v>447</v>
      </c>
      <c r="O1272" s="1" t="s">
        <v>1833</v>
      </c>
      <c r="P1272" s="1" t="s">
        <v>1833</v>
      </c>
      <c r="Q1272" s="1" t="s">
        <v>3692</v>
      </c>
      <c r="R1272" s="1" t="s">
        <v>1833</v>
      </c>
      <c r="S1272" s="1" t="s">
        <v>3693</v>
      </c>
      <c r="T1272" s="1" t="s">
        <v>4371</v>
      </c>
      <c r="U1272" s="1" t="s">
        <v>1833</v>
      </c>
      <c r="V1272" s="1" t="s">
        <v>1833</v>
      </c>
      <c r="W1272" s="1" t="s">
        <v>3695</v>
      </c>
      <c r="X1272" s="1" t="s">
        <v>13399</v>
      </c>
      <c r="Y1272" s="2">
        <f>X1273-'Bloco 1 10s Com RTOS RX'!$X1272</f>
        <v>0.0002314814815</v>
      </c>
      <c r="Z1272" s="1">
        <f>SUM(LEN(",CO_MQ135|"),'Bloco 1 10s Com RTOS RX'!$H1272,LEN(",CO2_MQ135|"),'Bloco 1 10s Com RTOS RX'!$I1272,LEN(",Alcool_MQ135|"),'Bloco 1 10s Com RTOS RX'!$J1272,LEN(",Alcool_MQ135|"),'Bloco 1 10s Com RTOS RX'!$K1272,LEN(",Toluen_MQ135|"),'Bloco 1 10s Com RTOS RX'!$L1272,LEN(",MH4_MQ135|"),'Bloco 1 10s Com RTOS RX'!$M1272,LEN(",O3_MQ131|"),'Bloco 1 10s Com RTOS RX'!$N1272)*8</f>
        <v>672</v>
      </c>
    </row>
    <row r="1273" ht="15.75" customHeight="1">
      <c r="A1273" s="1" t="s">
        <v>13400</v>
      </c>
      <c r="B1273" s="1" t="s">
        <v>13401</v>
      </c>
      <c r="C1273" s="1" t="s">
        <v>8399</v>
      </c>
      <c r="D1273" s="1" t="s">
        <v>13402</v>
      </c>
      <c r="E1273" s="1" t="s">
        <v>1833</v>
      </c>
      <c r="F1273" s="1" t="s">
        <v>1833</v>
      </c>
      <c r="G1273" s="1" t="s">
        <v>1833</v>
      </c>
      <c r="H1273" s="1" t="s">
        <v>3755</v>
      </c>
      <c r="I1273" s="1" t="s">
        <v>15</v>
      </c>
      <c r="J1273" s="1" t="s">
        <v>90</v>
      </c>
      <c r="K1273" s="1" t="s">
        <v>17</v>
      </c>
      <c r="L1273" s="1" t="s">
        <v>93</v>
      </c>
      <c r="M1273" s="1" t="s">
        <v>19</v>
      </c>
      <c r="N1273" s="1" t="s">
        <v>386</v>
      </c>
      <c r="O1273" s="1" t="s">
        <v>1833</v>
      </c>
      <c r="P1273" s="1" t="s">
        <v>1833</v>
      </c>
      <c r="Q1273" s="1" t="s">
        <v>3692</v>
      </c>
      <c r="R1273" s="1" t="s">
        <v>1833</v>
      </c>
      <c r="S1273" s="1" t="s">
        <v>3700</v>
      </c>
      <c r="T1273" s="1" t="s">
        <v>4371</v>
      </c>
      <c r="U1273" s="1" t="s">
        <v>1833</v>
      </c>
      <c r="V1273" s="1" t="s">
        <v>1833</v>
      </c>
      <c r="W1273" s="1" t="s">
        <v>3695</v>
      </c>
      <c r="X1273" s="1" t="s">
        <v>13403</v>
      </c>
      <c r="Y1273" s="2">
        <f>X1274-'Bloco 1 10s Com RTOS RX'!$X1273</f>
        <v>0.0001157407407</v>
      </c>
      <c r="Z1273" s="1">
        <f>SUM(LEN(",CO_MQ135|"),'Bloco 1 10s Com RTOS RX'!$H1273,LEN(",CO2_MQ135|"),'Bloco 1 10s Com RTOS RX'!$I1273,LEN(",Alcool_MQ135|"),'Bloco 1 10s Com RTOS RX'!$J1273,LEN(",Alcool_MQ135|"),'Bloco 1 10s Com RTOS RX'!$K1273,LEN(",Toluen_MQ135|"),'Bloco 1 10s Com RTOS RX'!$L1273,LEN(",MH4_MQ135|"),'Bloco 1 10s Com RTOS RX'!$M1273,LEN(",O3_MQ131|"),'Bloco 1 10s Com RTOS RX'!$N1273)*8</f>
        <v>672</v>
      </c>
    </row>
    <row r="1274" ht="15.75" customHeight="1">
      <c r="A1274" s="1" t="s">
        <v>13404</v>
      </c>
      <c r="B1274" s="1" t="s">
        <v>13405</v>
      </c>
      <c r="C1274" s="1" t="s">
        <v>8399</v>
      </c>
      <c r="D1274" s="1" t="s">
        <v>13406</v>
      </c>
      <c r="E1274" s="1" t="s">
        <v>1833</v>
      </c>
      <c r="F1274" s="1" t="s">
        <v>1833</v>
      </c>
      <c r="G1274" s="1" t="s">
        <v>1833</v>
      </c>
      <c r="H1274" s="1" t="s">
        <v>137</v>
      </c>
      <c r="I1274" s="1" t="s">
        <v>3807</v>
      </c>
      <c r="J1274" s="1" t="s">
        <v>3808</v>
      </c>
      <c r="K1274" s="1" t="s">
        <v>26</v>
      </c>
      <c r="L1274" s="1" t="s">
        <v>140</v>
      </c>
      <c r="M1274" s="1" t="s">
        <v>28</v>
      </c>
      <c r="N1274" s="1" t="s">
        <v>4121</v>
      </c>
      <c r="O1274" s="1" t="s">
        <v>1833</v>
      </c>
      <c r="P1274" s="1" t="s">
        <v>1833</v>
      </c>
      <c r="Q1274" s="1" t="s">
        <v>3692</v>
      </c>
      <c r="R1274" s="1" t="s">
        <v>1833</v>
      </c>
      <c r="S1274" s="1" t="s">
        <v>3700</v>
      </c>
      <c r="T1274" s="1" t="s">
        <v>4371</v>
      </c>
      <c r="U1274" s="1" t="s">
        <v>1833</v>
      </c>
      <c r="V1274" s="1" t="s">
        <v>1833</v>
      </c>
      <c r="W1274" s="1" t="s">
        <v>3695</v>
      </c>
      <c r="X1274" s="1" t="s">
        <v>13407</v>
      </c>
      <c r="Y1274" s="2">
        <f>X1275-'Bloco 1 10s Com RTOS RX'!$X1274</f>
        <v>0.0001157407407</v>
      </c>
      <c r="Z1274" s="1">
        <f>SUM(LEN(",CO_MQ135|"),'Bloco 1 10s Com RTOS RX'!$H1274,LEN(",CO2_MQ135|"),'Bloco 1 10s Com RTOS RX'!$I1274,LEN(",Alcool_MQ135|"),'Bloco 1 10s Com RTOS RX'!$J1274,LEN(",Alcool_MQ135|"),'Bloco 1 10s Com RTOS RX'!$K1274,LEN(",Toluen_MQ135|"),'Bloco 1 10s Com RTOS RX'!$L1274,LEN(",MH4_MQ135|"),'Bloco 1 10s Com RTOS RX'!$M1274,LEN(",O3_MQ131|"),'Bloco 1 10s Com RTOS RX'!$N1274)*8</f>
        <v>672</v>
      </c>
    </row>
    <row r="1275" ht="15.75" customHeight="1">
      <c r="A1275" s="1" t="s">
        <v>13408</v>
      </c>
      <c r="B1275" s="1" t="s">
        <v>13409</v>
      </c>
      <c r="C1275" s="1" t="s">
        <v>8399</v>
      </c>
      <c r="D1275" s="1" t="s">
        <v>13410</v>
      </c>
      <c r="E1275" s="1" t="s">
        <v>1833</v>
      </c>
      <c r="F1275" s="1" t="s">
        <v>1833</v>
      </c>
      <c r="G1275" s="1" t="s">
        <v>1833</v>
      </c>
      <c r="H1275" s="1" t="s">
        <v>14</v>
      </c>
      <c r="I1275" s="1" t="s">
        <v>15</v>
      </c>
      <c r="J1275" s="1" t="s">
        <v>16</v>
      </c>
      <c r="K1275" s="1" t="s">
        <v>17</v>
      </c>
      <c r="L1275" s="1" t="s">
        <v>18</v>
      </c>
      <c r="M1275" s="1" t="s">
        <v>19</v>
      </c>
      <c r="N1275" s="1" t="s">
        <v>4166</v>
      </c>
      <c r="O1275" s="1" t="s">
        <v>1833</v>
      </c>
      <c r="P1275" s="1" t="s">
        <v>1833</v>
      </c>
      <c r="Q1275" s="1" t="s">
        <v>3692</v>
      </c>
      <c r="R1275" s="1" t="s">
        <v>1833</v>
      </c>
      <c r="S1275" s="1" t="s">
        <v>3700</v>
      </c>
      <c r="T1275" s="1" t="s">
        <v>4371</v>
      </c>
      <c r="U1275" s="1" t="s">
        <v>1833</v>
      </c>
      <c r="V1275" s="1" t="s">
        <v>1833</v>
      </c>
      <c r="W1275" s="1" t="s">
        <v>3695</v>
      </c>
      <c r="X1275" s="1" t="s">
        <v>13411</v>
      </c>
      <c r="Y1275" s="2">
        <f>X1276-'Bloco 1 10s Com RTOS RX'!$X1275</f>
        <v>0.0001157407407</v>
      </c>
      <c r="Z1275" s="1">
        <f>SUM(LEN(",CO_MQ135|"),'Bloco 1 10s Com RTOS RX'!$H1275,LEN(",CO2_MQ135|"),'Bloco 1 10s Com RTOS RX'!$I1275,LEN(",Alcool_MQ135|"),'Bloco 1 10s Com RTOS RX'!$J1275,LEN(",Alcool_MQ135|"),'Bloco 1 10s Com RTOS RX'!$K1275,LEN(",Toluen_MQ135|"),'Bloco 1 10s Com RTOS RX'!$L1275,LEN(",MH4_MQ135|"),'Bloco 1 10s Com RTOS RX'!$M1275,LEN(",O3_MQ131|"),'Bloco 1 10s Com RTOS RX'!$N1275)*8</f>
        <v>672</v>
      </c>
    </row>
    <row r="1276" ht="15.75" customHeight="1">
      <c r="A1276" s="1" t="s">
        <v>13412</v>
      </c>
      <c r="B1276" s="1" t="s">
        <v>13413</v>
      </c>
      <c r="C1276" s="1" t="s">
        <v>8399</v>
      </c>
      <c r="D1276" s="1" t="s">
        <v>13414</v>
      </c>
      <c r="E1276" s="1" t="s">
        <v>1833</v>
      </c>
      <c r="F1276" s="1" t="s">
        <v>1833</v>
      </c>
      <c r="G1276" s="1" t="s">
        <v>1833</v>
      </c>
      <c r="H1276" s="1" t="s">
        <v>132</v>
      </c>
      <c r="I1276" s="1" t="s">
        <v>214</v>
      </c>
      <c r="J1276" s="1" t="s">
        <v>215</v>
      </c>
      <c r="K1276" s="1" t="s">
        <v>174</v>
      </c>
      <c r="L1276" s="1" t="s">
        <v>9350</v>
      </c>
      <c r="M1276" s="1" t="s">
        <v>73</v>
      </c>
      <c r="N1276" s="1" t="s">
        <v>317</v>
      </c>
      <c r="O1276" s="1" t="s">
        <v>1833</v>
      </c>
      <c r="P1276" s="1" t="s">
        <v>1833</v>
      </c>
      <c r="Q1276" s="1" t="s">
        <v>3692</v>
      </c>
      <c r="R1276" s="1" t="s">
        <v>1833</v>
      </c>
      <c r="S1276" s="1" t="s">
        <v>3700</v>
      </c>
      <c r="T1276" s="1" t="s">
        <v>4371</v>
      </c>
      <c r="U1276" s="1" t="s">
        <v>1833</v>
      </c>
      <c r="V1276" s="1" t="s">
        <v>1833</v>
      </c>
      <c r="W1276" s="1" t="s">
        <v>3695</v>
      </c>
      <c r="X1276" s="1" t="s">
        <v>13415</v>
      </c>
      <c r="Y1276" s="2">
        <f>X1277-'Bloco 1 10s Com RTOS RX'!$X1276</f>
        <v>0.0001157407407</v>
      </c>
      <c r="Z1276" s="1">
        <f>SUM(LEN(",CO_MQ135|"),'Bloco 1 10s Com RTOS RX'!$H1276,LEN(",CO2_MQ135|"),'Bloco 1 10s Com RTOS RX'!$I1276,LEN(",Alcool_MQ135|"),'Bloco 1 10s Com RTOS RX'!$J1276,LEN(",Alcool_MQ135|"),'Bloco 1 10s Com RTOS RX'!$K1276,LEN(",Toluen_MQ135|"),'Bloco 1 10s Com RTOS RX'!$L1276,LEN(",MH4_MQ135|"),'Bloco 1 10s Com RTOS RX'!$M1276,LEN(",O3_MQ131|"),'Bloco 1 10s Com RTOS RX'!$N1276)*8</f>
        <v>672</v>
      </c>
    </row>
    <row r="1277" ht="15.75" customHeight="1">
      <c r="A1277" s="1" t="s">
        <v>13416</v>
      </c>
      <c r="B1277" s="1" t="s">
        <v>13417</v>
      </c>
      <c r="C1277" s="1" t="s">
        <v>8399</v>
      </c>
      <c r="D1277" s="1" t="s">
        <v>13418</v>
      </c>
      <c r="E1277" s="1" t="s">
        <v>1833</v>
      </c>
      <c r="F1277" s="1" t="s">
        <v>1833</v>
      </c>
      <c r="G1277" s="1" t="s">
        <v>1833</v>
      </c>
      <c r="H1277" s="1" t="s">
        <v>116</v>
      </c>
      <c r="I1277" s="1" t="s">
        <v>117</v>
      </c>
      <c r="J1277" s="1" t="s">
        <v>220</v>
      </c>
      <c r="K1277" s="1" t="s">
        <v>42</v>
      </c>
      <c r="L1277" s="1" t="s">
        <v>221</v>
      </c>
      <c r="M1277" s="1" t="s">
        <v>44</v>
      </c>
      <c r="N1277" s="1" t="s">
        <v>4166</v>
      </c>
      <c r="O1277" s="1" t="s">
        <v>1833</v>
      </c>
      <c r="P1277" s="1" t="s">
        <v>1833</v>
      </c>
      <c r="Q1277" s="1" t="s">
        <v>3692</v>
      </c>
      <c r="R1277" s="1" t="s">
        <v>1833</v>
      </c>
      <c r="S1277" s="1" t="s">
        <v>3700</v>
      </c>
      <c r="T1277" s="1" t="s">
        <v>4371</v>
      </c>
      <c r="U1277" s="1" t="s">
        <v>1833</v>
      </c>
      <c r="V1277" s="1" t="s">
        <v>1833</v>
      </c>
      <c r="W1277" s="1" t="s">
        <v>3695</v>
      </c>
      <c r="X1277" s="1" t="s">
        <v>13419</v>
      </c>
      <c r="Y1277" s="2">
        <f>X1278-'Bloco 1 10s Com RTOS RX'!$X1277</f>
        <v>0.0001273148148</v>
      </c>
      <c r="Z1277" s="1">
        <f>SUM(LEN(",CO_MQ135|"),'Bloco 1 10s Com RTOS RX'!$H1277,LEN(",CO2_MQ135|"),'Bloco 1 10s Com RTOS RX'!$I1277,LEN(",Alcool_MQ135|"),'Bloco 1 10s Com RTOS RX'!$J1277,LEN(",Alcool_MQ135|"),'Bloco 1 10s Com RTOS RX'!$K1277,LEN(",Toluen_MQ135|"),'Bloco 1 10s Com RTOS RX'!$L1277,LEN(",MH4_MQ135|"),'Bloco 1 10s Com RTOS RX'!$M1277,LEN(",O3_MQ131|"),'Bloco 1 10s Com RTOS RX'!$N1277)*8</f>
        <v>672</v>
      </c>
    </row>
    <row r="1278" ht="15.75" customHeight="1">
      <c r="A1278" s="1" t="s">
        <v>13420</v>
      </c>
      <c r="B1278" s="1" t="s">
        <v>13421</v>
      </c>
      <c r="C1278" s="1" t="s">
        <v>8399</v>
      </c>
      <c r="D1278" s="1" t="s">
        <v>13422</v>
      </c>
      <c r="E1278" s="1" t="s">
        <v>1833</v>
      </c>
      <c r="F1278" s="1" t="s">
        <v>1833</v>
      </c>
      <c r="G1278" s="1" t="s">
        <v>1833</v>
      </c>
      <c r="H1278" s="1" t="s">
        <v>357</v>
      </c>
      <c r="I1278" s="1" t="s">
        <v>15</v>
      </c>
      <c r="J1278" s="1" t="s">
        <v>16</v>
      </c>
      <c r="K1278" s="1" t="s">
        <v>26</v>
      </c>
      <c r="L1278" s="1" t="s">
        <v>887</v>
      </c>
      <c r="M1278" s="1" t="s">
        <v>28</v>
      </c>
      <c r="N1278" s="1" t="s">
        <v>386</v>
      </c>
      <c r="O1278" s="1" t="s">
        <v>1833</v>
      </c>
      <c r="P1278" s="1" t="s">
        <v>1833</v>
      </c>
      <c r="Q1278" s="1" t="s">
        <v>3692</v>
      </c>
      <c r="R1278" s="1" t="s">
        <v>1833</v>
      </c>
      <c r="S1278" s="1" t="s">
        <v>3700</v>
      </c>
      <c r="T1278" s="1" t="s">
        <v>4371</v>
      </c>
      <c r="U1278" s="1" t="s">
        <v>1833</v>
      </c>
      <c r="V1278" s="1" t="s">
        <v>1833</v>
      </c>
      <c r="W1278" s="1" t="s">
        <v>3695</v>
      </c>
      <c r="X1278" s="1" t="s">
        <v>13423</v>
      </c>
      <c r="Y1278" s="2">
        <f>X1279-'Bloco 1 10s Com RTOS RX'!$X1278</f>
        <v>0.0001157407407</v>
      </c>
      <c r="Z1278" s="1">
        <f>SUM(LEN(",CO_MQ135|"),'Bloco 1 10s Com RTOS RX'!$H1278,LEN(",CO2_MQ135|"),'Bloco 1 10s Com RTOS RX'!$I1278,LEN(",Alcool_MQ135|"),'Bloco 1 10s Com RTOS RX'!$J1278,LEN(",Alcool_MQ135|"),'Bloco 1 10s Com RTOS RX'!$K1278,LEN(",Toluen_MQ135|"),'Bloco 1 10s Com RTOS RX'!$L1278,LEN(",MH4_MQ135|"),'Bloco 1 10s Com RTOS RX'!$M1278,LEN(",O3_MQ131|"),'Bloco 1 10s Com RTOS RX'!$N1278)*8</f>
        <v>672</v>
      </c>
    </row>
    <row r="1279" ht="15.75" customHeight="1">
      <c r="A1279" s="1" t="s">
        <v>13424</v>
      </c>
      <c r="B1279" s="1" t="s">
        <v>13425</v>
      </c>
      <c r="C1279" s="1" t="s">
        <v>8399</v>
      </c>
      <c r="D1279" s="1" t="s">
        <v>13426</v>
      </c>
      <c r="E1279" s="1" t="s">
        <v>1833</v>
      </c>
      <c r="F1279" s="1" t="s">
        <v>1833</v>
      </c>
      <c r="G1279" s="1" t="s">
        <v>1833</v>
      </c>
      <c r="H1279" s="1" t="s">
        <v>336</v>
      </c>
      <c r="I1279" s="1" t="s">
        <v>3807</v>
      </c>
      <c r="J1279" s="1" t="s">
        <v>3808</v>
      </c>
      <c r="K1279" s="1" t="s">
        <v>26</v>
      </c>
      <c r="L1279" s="1" t="s">
        <v>140</v>
      </c>
      <c r="M1279" s="1" t="s">
        <v>28</v>
      </c>
      <c r="N1279" s="1" t="s">
        <v>386</v>
      </c>
      <c r="O1279" s="1" t="s">
        <v>1833</v>
      </c>
      <c r="P1279" s="1" t="s">
        <v>1833</v>
      </c>
      <c r="Q1279" s="1" t="s">
        <v>3692</v>
      </c>
      <c r="R1279" s="1" t="s">
        <v>1833</v>
      </c>
      <c r="S1279" s="1" t="s">
        <v>3700</v>
      </c>
      <c r="T1279" s="1" t="s">
        <v>4371</v>
      </c>
      <c r="U1279" s="1" t="s">
        <v>1833</v>
      </c>
      <c r="V1279" s="1" t="s">
        <v>1833</v>
      </c>
      <c r="W1279" s="1" t="s">
        <v>3695</v>
      </c>
      <c r="X1279" s="1" t="s">
        <v>13427</v>
      </c>
      <c r="Y1279" s="2">
        <f>X1280-'Bloco 1 10s Com RTOS RX'!$X1279</f>
        <v>0.0001157407407</v>
      </c>
      <c r="Z1279" s="1">
        <f>SUM(LEN(",CO_MQ135|"),'Bloco 1 10s Com RTOS RX'!$H1279,LEN(",CO2_MQ135|"),'Bloco 1 10s Com RTOS RX'!$I1279,LEN(",Alcool_MQ135|"),'Bloco 1 10s Com RTOS RX'!$J1279,LEN(",Alcool_MQ135|"),'Bloco 1 10s Com RTOS RX'!$K1279,LEN(",Toluen_MQ135|"),'Bloco 1 10s Com RTOS RX'!$L1279,LEN(",MH4_MQ135|"),'Bloco 1 10s Com RTOS RX'!$M1279,LEN(",O3_MQ131|"),'Bloco 1 10s Com RTOS RX'!$N1279)*8</f>
        <v>672</v>
      </c>
    </row>
    <row r="1280" ht="15.75" customHeight="1">
      <c r="A1280" s="1" t="s">
        <v>13428</v>
      </c>
      <c r="B1280" s="1" t="s">
        <v>13429</v>
      </c>
      <c r="C1280" s="1" t="s">
        <v>8399</v>
      </c>
      <c r="D1280" s="1" t="s">
        <v>13430</v>
      </c>
      <c r="E1280" s="1" t="s">
        <v>1833</v>
      </c>
      <c r="F1280" s="1" t="s">
        <v>1833</v>
      </c>
      <c r="G1280" s="1" t="s">
        <v>1833</v>
      </c>
      <c r="H1280" s="1" t="s">
        <v>131</v>
      </c>
      <c r="I1280" s="1" t="s">
        <v>76</v>
      </c>
      <c r="J1280" s="1" t="s">
        <v>77</v>
      </c>
      <c r="K1280" s="1" t="s">
        <v>17</v>
      </c>
      <c r="L1280" s="1" t="s">
        <v>3750</v>
      </c>
      <c r="M1280" s="1" t="s">
        <v>19</v>
      </c>
      <c r="N1280" s="1" t="s">
        <v>209</v>
      </c>
      <c r="O1280" s="1" t="s">
        <v>1833</v>
      </c>
      <c r="P1280" s="1" t="s">
        <v>1833</v>
      </c>
      <c r="Q1280" s="1" t="s">
        <v>3692</v>
      </c>
      <c r="R1280" s="1" t="s">
        <v>1833</v>
      </c>
      <c r="S1280" s="1" t="s">
        <v>3700</v>
      </c>
      <c r="T1280" s="1" t="s">
        <v>4371</v>
      </c>
      <c r="U1280" s="1" t="s">
        <v>1833</v>
      </c>
      <c r="V1280" s="1" t="s">
        <v>1833</v>
      </c>
      <c r="W1280" s="1" t="s">
        <v>3695</v>
      </c>
      <c r="X1280" s="1" t="s">
        <v>13431</v>
      </c>
      <c r="Y1280" s="2">
        <f>X1281-'Bloco 1 10s Com RTOS RX'!$X1280</f>
        <v>0.0001157407407</v>
      </c>
      <c r="Z1280" s="1">
        <f>SUM(LEN(",CO_MQ135|"),'Bloco 1 10s Com RTOS RX'!$H1280,LEN(",CO2_MQ135|"),'Bloco 1 10s Com RTOS RX'!$I1280,LEN(",Alcool_MQ135|"),'Bloco 1 10s Com RTOS RX'!$J1280,LEN(",Alcool_MQ135|"),'Bloco 1 10s Com RTOS RX'!$K1280,LEN(",Toluen_MQ135|"),'Bloco 1 10s Com RTOS RX'!$L1280,LEN(",MH4_MQ135|"),'Bloco 1 10s Com RTOS RX'!$M1280,LEN(",O3_MQ131|"),'Bloco 1 10s Com RTOS RX'!$N1280)*8</f>
        <v>672</v>
      </c>
    </row>
    <row r="1281" ht="15.75" customHeight="1">
      <c r="A1281" s="1" t="s">
        <v>13432</v>
      </c>
      <c r="B1281" s="1" t="s">
        <v>13433</v>
      </c>
      <c r="C1281" s="1" t="s">
        <v>8399</v>
      </c>
      <c r="D1281" s="1" t="s">
        <v>13434</v>
      </c>
      <c r="E1281" s="1" t="s">
        <v>1833</v>
      </c>
      <c r="F1281" s="1" t="s">
        <v>1833</v>
      </c>
      <c r="G1281" s="1" t="s">
        <v>1833</v>
      </c>
      <c r="H1281" s="1" t="s">
        <v>102</v>
      </c>
      <c r="I1281" s="1" t="s">
        <v>3901</v>
      </c>
      <c r="J1281" s="1" t="s">
        <v>408</v>
      </c>
      <c r="K1281" s="1" t="s">
        <v>199</v>
      </c>
      <c r="L1281" s="1" t="s">
        <v>2979</v>
      </c>
      <c r="M1281" s="1" t="s">
        <v>17</v>
      </c>
      <c r="N1281" s="1" t="s">
        <v>317</v>
      </c>
      <c r="O1281" s="1" t="s">
        <v>1833</v>
      </c>
      <c r="P1281" s="1" t="s">
        <v>1833</v>
      </c>
      <c r="Q1281" s="1" t="s">
        <v>3692</v>
      </c>
      <c r="R1281" s="1" t="s">
        <v>1833</v>
      </c>
      <c r="S1281" s="1" t="s">
        <v>3837</v>
      </c>
      <c r="T1281" s="1" t="s">
        <v>4371</v>
      </c>
      <c r="U1281" s="1" t="s">
        <v>1833</v>
      </c>
      <c r="V1281" s="1" t="s">
        <v>1833</v>
      </c>
      <c r="W1281" s="1" t="s">
        <v>3695</v>
      </c>
      <c r="X1281" s="1" t="s">
        <v>6597</v>
      </c>
      <c r="Y1281" s="2">
        <f>X1282-'Bloco 1 10s Com RTOS RX'!$X1281</f>
        <v>0.0001157407407</v>
      </c>
      <c r="Z1281" s="1">
        <f>SUM(LEN(",CO_MQ135|"),'Bloco 1 10s Com RTOS RX'!$H1281,LEN(",CO2_MQ135|"),'Bloco 1 10s Com RTOS RX'!$I1281,LEN(",Alcool_MQ135|"),'Bloco 1 10s Com RTOS RX'!$J1281,LEN(",Alcool_MQ135|"),'Bloco 1 10s Com RTOS RX'!$K1281,LEN(",Toluen_MQ135|"),'Bloco 1 10s Com RTOS RX'!$L1281,LEN(",MH4_MQ135|"),'Bloco 1 10s Com RTOS RX'!$M1281,LEN(",O3_MQ131|"),'Bloco 1 10s Com RTOS RX'!$N1281)*8</f>
        <v>672</v>
      </c>
    </row>
    <row r="1282" ht="15.75" customHeight="1">
      <c r="A1282" s="1" t="s">
        <v>13435</v>
      </c>
      <c r="B1282" s="1" t="s">
        <v>13436</v>
      </c>
      <c r="C1282" s="1" t="s">
        <v>8399</v>
      </c>
      <c r="D1282" s="1" t="s">
        <v>13437</v>
      </c>
      <c r="E1282" s="1" t="s">
        <v>1833</v>
      </c>
      <c r="F1282" s="1" t="s">
        <v>1833</v>
      </c>
      <c r="G1282" s="1" t="s">
        <v>1833</v>
      </c>
      <c r="H1282" s="1" t="s">
        <v>357</v>
      </c>
      <c r="I1282" s="1" t="s">
        <v>15</v>
      </c>
      <c r="J1282" s="1" t="s">
        <v>16</v>
      </c>
      <c r="K1282" s="1" t="s">
        <v>26</v>
      </c>
      <c r="L1282" s="1" t="s">
        <v>887</v>
      </c>
      <c r="M1282" s="1" t="s">
        <v>28</v>
      </c>
      <c r="N1282" s="1" t="s">
        <v>447</v>
      </c>
      <c r="O1282" s="1" t="s">
        <v>1833</v>
      </c>
      <c r="P1282" s="1" t="s">
        <v>1833</v>
      </c>
      <c r="Q1282" s="1" t="s">
        <v>3692</v>
      </c>
      <c r="R1282" s="1" t="s">
        <v>1833</v>
      </c>
      <c r="S1282" s="1" t="s">
        <v>3700</v>
      </c>
      <c r="T1282" s="1" t="s">
        <v>4371</v>
      </c>
      <c r="U1282" s="1" t="s">
        <v>1833</v>
      </c>
      <c r="V1282" s="1" t="s">
        <v>1833</v>
      </c>
      <c r="W1282" s="1" t="s">
        <v>3695</v>
      </c>
      <c r="X1282" s="1" t="s">
        <v>13438</v>
      </c>
      <c r="Y1282" s="2">
        <f>X1283-'Bloco 1 10s Com RTOS RX'!$X1282</f>
        <v>0.0001157407407</v>
      </c>
      <c r="Z1282" s="1">
        <f>SUM(LEN(",CO_MQ135|"),'Bloco 1 10s Com RTOS RX'!$H1282,LEN(",CO2_MQ135|"),'Bloco 1 10s Com RTOS RX'!$I1282,LEN(",Alcool_MQ135|"),'Bloco 1 10s Com RTOS RX'!$J1282,LEN(",Alcool_MQ135|"),'Bloco 1 10s Com RTOS RX'!$K1282,LEN(",Toluen_MQ135|"),'Bloco 1 10s Com RTOS RX'!$L1282,LEN(",MH4_MQ135|"),'Bloco 1 10s Com RTOS RX'!$M1282,LEN(",O3_MQ131|"),'Bloco 1 10s Com RTOS RX'!$N1282)*8</f>
        <v>672</v>
      </c>
    </row>
    <row r="1283" ht="15.75" customHeight="1">
      <c r="A1283" s="1" t="s">
        <v>13439</v>
      </c>
      <c r="B1283" s="1" t="s">
        <v>13440</v>
      </c>
      <c r="C1283" s="1" t="s">
        <v>8399</v>
      </c>
      <c r="D1283" s="1" t="s">
        <v>13441</v>
      </c>
      <c r="E1283" s="1" t="s">
        <v>1833</v>
      </c>
      <c r="F1283" s="1" t="s">
        <v>1833</v>
      </c>
      <c r="G1283" s="1" t="s">
        <v>1833</v>
      </c>
      <c r="H1283" s="1" t="s">
        <v>357</v>
      </c>
      <c r="I1283" s="1" t="s">
        <v>15</v>
      </c>
      <c r="J1283" s="1" t="s">
        <v>16</v>
      </c>
      <c r="K1283" s="1" t="s">
        <v>26</v>
      </c>
      <c r="L1283" s="1" t="s">
        <v>887</v>
      </c>
      <c r="M1283" s="1" t="s">
        <v>28</v>
      </c>
      <c r="N1283" s="1" t="s">
        <v>317</v>
      </c>
      <c r="O1283" s="1" t="s">
        <v>1833</v>
      </c>
      <c r="P1283" s="1" t="s">
        <v>1833</v>
      </c>
      <c r="Q1283" s="1" t="s">
        <v>3692</v>
      </c>
      <c r="R1283" s="1" t="s">
        <v>1833</v>
      </c>
      <c r="S1283" s="1" t="s">
        <v>3700</v>
      </c>
      <c r="T1283" s="1" t="s">
        <v>4371</v>
      </c>
      <c r="U1283" s="1" t="s">
        <v>1833</v>
      </c>
      <c r="V1283" s="1" t="s">
        <v>1833</v>
      </c>
      <c r="W1283" s="1" t="s">
        <v>3695</v>
      </c>
      <c r="X1283" s="1" t="s">
        <v>13442</v>
      </c>
      <c r="Y1283" s="2">
        <f>X1284-'Bloco 1 10s Com RTOS RX'!$X1283</f>
        <v>0.0001157407407</v>
      </c>
      <c r="Z1283" s="1">
        <f>SUM(LEN(",CO_MQ135|"),'Bloco 1 10s Com RTOS RX'!$H1283,LEN(",CO2_MQ135|"),'Bloco 1 10s Com RTOS RX'!$I1283,LEN(",Alcool_MQ135|"),'Bloco 1 10s Com RTOS RX'!$J1283,LEN(",Alcool_MQ135|"),'Bloco 1 10s Com RTOS RX'!$K1283,LEN(",Toluen_MQ135|"),'Bloco 1 10s Com RTOS RX'!$L1283,LEN(",MH4_MQ135|"),'Bloco 1 10s Com RTOS RX'!$M1283,LEN(",O3_MQ131|"),'Bloco 1 10s Com RTOS RX'!$N1283)*8</f>
        <v>672</v>
      </c>
    </row>
    <row r="1284" ht="15.75" customHeight="1">
      <c r="A1284" s="1" t="s">
        <v>13443</v>
      </c>
      <c r="B1284" s="1" t="s">
        <v>13444</v>
      </c>
      <c r="C1284" s="1" t="s">
        <v>8399</v>
      </c>
      <c r="D1284" s="1" t="s">
        <v>13445</v>
      </c>
      <c r="E1284" s="1" t="s">
        <v>1833</v>
      </c>
      <c r="F1284" s="1" t="s">
        <v>1833</v>
      </c>
      <c r="G1284" s="1" t="s">
        <v>1833</v>
      </c>
      <c r="H1284" s="1" t="s">
        <v>400</v>
      </c>
      <c r="I1284" s="1" t="s">
        <v>70</v>
      </c>
      <c r="J1284" s="1" t="s">
        <v>77</v>
      </c>
      <c r="K1284" s="1" t="s">
        <v>17</v>
      </c>
      <c r="L1284" s="1" t="s">
        <v>1023</v>
      </c>
      <c r="M1284" s="1" t="s">
        <v>19</v>
      </c>
      <c r="N1284" s="1" t="s">
        <v>317</v>
      </c>
      <c r="O1284" s="1" t="s">
        <v>1833</v>
      </c>
      <c r="P1284" s="1" t="s">
        <v>1833</v>
      </c>
      <c r="Q1284" s="1" t="s">
        <v>3692</v>
      </c>
      <c r="R1284" s="1" t="s">
        <v>1833</v>
      </c>
      <c r="S1284" s="1" t="s">
        <v>3700</v>
      </c>
      <c r="T1284" s="1" t="s">
        <v>4371</v>
      </c>
      <c r="U1284" s="1" t="s">
        <v>1833</v>
      </c>
      <c r="V1284" s="1" t="s">
        <v>1833</v>
      </c>
      <c r="W1284" s="1" t="s">
        <v>3695</v>
      </c>
      <c r="X1284" s="1" t="s">
        <v>13446</v>
      </c>
      <c r="Y1284" s="2">
        <f>X1285-'Bloco 1 10s Com RTOS RX'!$X1284</f>
        <v>0.0001157407407</v>
      </c>
      <c r="Z1284" s="1">
        <f>SUM(LEN(",CO_MQ135|"),'Bloco 1 10s Com RTOS RX'!$H1284,LEN(",CO2_MQ135|"),'Bloco 1 10s Com RTOS RX'!$I1284,LEN(",Alcool_MQ135|"),'Bloco 1 10s Com RTOS RX'!$J1284,LEN(",Alcool_MQ135|"),'Bloco 1 10s Com RTOS RX'!$K1284,LEN(",Toluen_MQ135|"),'Bloco 1 10s Com RTOS RX'!$L1284,LEN(",MH4_MQ135|"),'Bloco 1 10s Com RTOS RX'!$M1284,LEN(",O3_MQ131|"),'Bloco 1 10s Com RTOS RX'!$N1284)*8</f>
        <v>672</v>
      </c>
    </row>
    <row r="1285" ht="15.75" customHeight="1">
      <c r="A1285" s="1" t="s">
        <v>13447</v>
      </c>
      <c r="B1285" s="1" t="s">
        <v>13448</v>
      </c>
      <c r="C1285" s="1" t="s">
        <v>8399</v>
      </c>
      <c r="D1285" s="1" t="s">
        <v>13449</v>
      </c>
      <c r="E1285" s="1" t="s">
        <v>1833</v>
      </c>
      <c r="F1285" s="1" t="s">
        <v>1833</v>
      </c>
      <c r="G1285" s="1" t="s">
        <v>1833</v>
      </c>
      <c r="H1285" s="1" t="s">
        <v>275</v>
      </c>
      <c r="I1285" s="1" t="s">
        <v>3807</v>
      </c>
      <c r="J1285" s="1" t="s">
        <v>886</v>
      </c>
      <c r="K1285" s="1" t="s">
        <v>26</v>
      </c>
      <c r="L1285" s="1" t="s">
        <v>288</v>
      </c>
      <c r="M1285" s="1" t="s">
        <v>28</v>
      </c>
      <c r="N1285" s="1" t="s">
        <v>317</v>
      </c>
      <c r="O1285" s="1" t="s">
        <v>1833</v>
      </c>
      <c r="P1285" s="1" t="s">
        <v>1833</v>
      </c>
      <c r="Q1285" s="1" t="s">
        <v>3692</v>
      </c>
      <c r="R1285" s="1" t="s">
        <v>1833</v>
      </c>
      <c r="S1285" s="1" t="s">
        <v>3700</v>
      </c>
      <c r="T1285" s="1" t="s">
        <v>4371</v>
      </c>
      <c r="U1285" s="1" t="s">
        <v>1833</v>
      </c>
      <c r="V1285" s="1" t="s">
        <v>1833</v>
      </c>
      <c r="W1285" s="1" t="s">
        <v>3695</v>
      </c>
      <c r="X1285" s="1" t="s">
        <v>13450</v>
      </c>
      <c r="Y1285" s="2">
        <f>X1286-'Bloco 1 10s Com RTOS RX'!$X1285</f>
        <v>0.0001157407407</v>
      </c>
      <c r="Z1285" s="1">
        <f>SUM(LEN(",CO_MQ135|"),'Bloco 1 10s Com RTOS RX'!$H1285,LEN(",CO2_MQ135|"),'Bloco 1 10s Com RTOS RX'!$I1285,LEN(",Alcool_MQ135|"),'Bloco 1 10s Com RTOS RX'!$J1285,LEN(",Alcool_MQ135|"),'Bloco 1 10s Com RTOS RX'!$K1285,LEN(",Toluen_MQ135|"),'Bloco 1 10s Com RTOS RX'!$L1285,LEN(",MH4_MQ135|"),'Bloco 1 10s Com RTOS RX'!$M1285,LEN(",O3_MQ131|"),'Bloco 1 10s Com RTOS RX'!$N1285)*8</f>
        <v>672</v>
      </c>
    </row>
    <row r="1286" ht="15.75" customHeight="1">
      <c r="A1286" s="1" t="s">
        <v>13451</v>
      </c>
      <c r="B1286" s="1" t="s">
        <v>13452</v>
      </c>
      <c r="C1286" s="1" t="s">
        <v>8399</v>
      </c>
      <c r="D1286" s="1" t="s">
        <v>13453</v>
      </c>
      <c r="E1286" s="1" t="s">
        <v>1833</v>
      </c>
      <c r="F1286" s="1" t="s">
        <v>1833</v>
      </c>
      <c r="G1286" s="1" t="s">
        <v>1833</v>
      </c>
      <c r="H1286" s="1" t="s">
        <v>131</v>
      </c>
      <c r="I1286" s="1" t="s">
        <v>76</v>
      </c>
      <c r="J1286" s="1" t="s">
        <v>77</v>
      </c>
      <c r="K1286" s="1" t="s">
        <v>17</v>
      </c>
      <c r="L1286" s="1" t="s">
        <v>3750</v>
      </c>
      <c r="M1286" s="1" t="s">
        <v>19</v>
      </c>
      <c r="N1286" s="1" t="s">
        <v>317</v>
      </c>
      <c r="O1286" s="1" t="s">
        <v>1833</v>
      </c>
      <c r="P1286" s="1" t="s">
        <v>1833</v>
      </c>
      <c r="Q1286" s="1" t="s">
        <v>3692</v>
      </c>
      <c r="R1286" s="1" t="s">
        <v>1833</v>
      </c>
      <c r="S1286" s="1" t="s">
        <v>3700</v>
      </c>
      <c r="T1286" s="1" t="s">
        <v>4371</v>
      </c>
      <c r="U1286" s="1" t="s">
        <v>1833</v>
      </c>
      <c r="V1286" s="1" t="s">
        <v>1833</v>
      </c>
      <c r="W1286" s="1" t="s">
        <v>3695</v>
      </c>
      <c r="X1286" s="1" t="s">
        <v>13454</v>
      </c>
      <c r="Y1286" s="2">
        <f>X1287-'Bloco 1 10s Com RTOS RX'!$X1286</f>
        <v>0.0001157407407</v>
      </c>
      <c r="Z1286" s="1">
        <f>SUM(LEN(",CO_MQ135|"),'Bloco 1 10s Com RTOS RX'!$H1286,LEN(",CO2_MQ135|"),'Bloco 1 10s Com RTOS RX'!$I1286,LEN(",Alcool_MQ135|"),'Bloco 1 10s Com RTOS RX'!$J1286,LEN(",Alcool_MQ135|"),'Bloco 1 10s Com RTOS RX'!$K1286,LEN(",Toluen_MQ135|"),'Bloco 1 10s Com RTOS RX'!$L1286,LEN(",MH4_MQ135|"),'Bloco 1 10s Com RTOS RX'!$M1286,LEN(",O3_MQ131|"),'Bloco 1 10s Com RTOS RX'!$N1286)*8</f>
        <v>672</v>
      </c>
    </row>
    <row r="1287" ht="15.75" customHeight="1">
      <c r="A1287" s="1" t="s">
        <v>13455</v>
      </c>
      <c r="B1287" s="1" t="s">
        <v>13456</v>
      </c>
      <c r="C1287" s="1" t="s">
        <v>8399</v>
      </c>
      <c r="D1287" s="1" t="s">
        <v>13457</v>
      </c>
      <c r="E1287" s="1" t="s">
        <v>1833</v>
      </c>
      <c r="F1287" s="1" t="s">
        <v>1833</v>
      </c>
      <c r="G1287" s="1" t="s">
        <v>1833</v>
      </c>
      <c r="H1287" s="1" t="s">
        <v>336</v>
      </c>
      <c r="I1287" s="1" t="s">
        <v>3807</v>
      </c>
      <c r="J1287" s="1" t="s">
        <v>3808</v>
      </c>
      <c r="K1287" s="1" t="s">
        <v>26</v>
      </c>
      <c r="L1287" s="1" t="s">
        <v>140</v>
      </c>
      <c r="M1287" s="1" t="s">
        <v>28</v>
      </c>
      <c r="N1287" s="1" t="s">
        <v>317</v>
      </c>
      <c r="O1287" s="1" t="s">
        <v>1833</v>
      </c>
      <c r="P1287" s="1" t="s">
        <v>1833</v>
      </c>
      <c r="Q1287" s="1" t="s">
        <v>3692</v>
      </c>
      <c r="R1287" s="1" t="s">
        <v>1833</v>
      </c>
      <c r="S1287" s="1" t="s">
        <v>3700</v>
      </c>
      <c r="T1287" s="1" t="s">
        <v>4371</v>
      </c>
      <c r="U1287" s="1" t="s">
        <v>1833</v>
      </c>
      <c r="V1287" s="1" t="s">
        <v>1833</v>
      </c>
      <c r="W1287" s="1" t="s">
        <v>3695</v>
      </c>
      <c r="X1287" s="1" t="s">
        <v>13458</v>
      </c>
      <c r="Y1287" s="2">
        <f>X1288-'Bloco 1 10s Com RTOS RX'!$X1287</f>
        <v>0.0001157407407</v>
      </c>
      <c r="Z1287" s="1">
        <f>SUM(LEN(",CO_MQ135|"),'Bloco 1 10s Com RTOS RX'!$H1287,LEN(",CO2_MQ135|"),'Bloco 1 10s Com RTOS RX'!$I1287,LEN(",Alcool_MQ135|"),'Bloco 1 10s Com RTOS RX'!$J1287,LEN(",Alcool_MQ135|"),'Bloco 1 10s Com RTOS RX'!$K1287,LEN(",Toluen_MQ135|"),'Bloco 1 10s Com RTOS RX'!$L1287,LEN(",MH4_MQ135|"),'Bloco 1 10s Com RTOS RX'!$M1287,LEN(",O3_MQ131|"),'Bloco 1 10s Com RTOS RX'!$N1287)*8</f>
        <v>672</v>
      </c>
    </row>
    <row r="1288" ht="15.75" customHeight="1">
      <c r="A1288" s="1" t="s">
        <v>13459</v>
      </c>
      <c r="B1288" s="1" t="s">
        <v>13460</v>
      </c>
      <c r="C1288" s="1" t="s">
        <v>8399</v>
      </c>
      <c r="D1288" s="1" t="s">
        <v>13461</v>
      </c>
      <c r="E1288" s="1" t="s">
        <v>1833</v>
      </c>
      <c r="F1288" s="1" t="s">
        <v>1833</v>
      </c>
      <c r="G1288" s="1" t="s">
        <v>1833</v>
      </c>
      <c r="H1288" s="1" t="s">
        <v>646</v>
      </c>
      <c r="I1288" s="1" t="s">
        <v>308</v>
      </c>
      <c r="J1288" s="1" t="s">
        <v>309</v>
      </c>
      <c r="K1288" s="1" t="s">
        <v>3720</v>
      </c>
      <c r="L1288" s="1" t="s">
        <v>605</v>
      </c>
      <c r="M1288" s="1" t="s">
        <v>110</v>
      </c>
      <c r="N1288" s="1" t="s">
        <v>386</v>
      </c>
      <c r="O1288" s="1" t="s">
        <v>1833</v>
      </c>
      <c r="P1288" s="1" t="s">
        <v>1833</v>
      </c>
      <c r="Q1288" s="1" t="s">
        <v>3692</v>
      </c>
      <c r="R1288" s="1" t="s">
        <v>1833</v>
      </c>
      <c r="S1288" s="1" t="s">
        <v>3700</v>
      </c>
      <c r="T1288" s="1" t="s">
        <v>4371</v>
      </c>
      <c r="U1288" s="1" t="s">
        <v>1833</v>
      </c>
      <c r="V1288" s="1" t="s">
        <v>1833</v>
      </c>
      <c r="W1288" s="1" t="s">
        <v>3695</v>
      </c>
      <c r="X1288" s="1" t="s">
        <v>13462</v>
      </c>
      <c r="Y1288" s="2">
        <f>X1289-'Bloco 1 10s Com RTOS RX'!$X1288</f>
        <v>0.0002314814815</v>
      </c>
      <c r="Z1288" s="1">
        <f>SUM(LEN(",CO_MQ135|"),'Bloco 1 10s Com RTOS RX'!$H1288,LEN(",CO2_MQ135|"),'Bloco 1 10s Com RTOS RX'!$I1288,LEN(",Alcool_MQ135|"),'Bloco 1 10s Com RTOS RX'!$J1288,LEN(",Alcool_MQ135|"),'Bloco 1 10s Com RTOS RX'!$K1288,LEN(",Toluen_MQ135|"),'Bloco 1 10s Com RTOS RX'!$L1288,LEN(",MH4_MQ135|"),'Bloco 1 10s Com RTOS RX'!$M1288,LEN(",O3_MQ131|"),'Bloco 1 10s Com RTOS RX'!$N1288)*8</f>
        <v>672</v>
      </c>
    </row>
    <row r="1289" ht="15.75" customHeight="1">
      <c r="A1289" s="1" t="s">
        <v>13463</v>
      </c>
      <c r="B1289" s="1" t="s">
        <v>13464</v>
      </c>
      <c r="C1289" s="1" t="s">
        <v>8399</v>
      </c>
      <c r="D1289" s="1" t="s">
        <v>13465</v>
      </c>
      <c r="E1289" s="1" t="s">
        <v>1833</v>
      </c>
      <c r="F1289" s="1" t="s">
        <v>1833</v>
      </c>
      <c r="G1289" s="1" t="s">
        <v>1833</v>
      </c>
      <c r="H1289" s="1" t="s">
        <v>247</v>
      </c>
      <c r="I1289" s="1" t="s">
        <v>70</v>
      </c>
      <c r="J1289" s="1" t="s">
        <v>71</v>
      </c>
      <c r="K1289" s="1" t="s">
        <v>17</v>
      </c>
      <c r="L1289" s="1" t="s">
        <v>1023</v>
      </c>
      <c r="M1289" s="1" t="s">
        <v>19</v>
      </c>
      <c r="N1289" s="1" t="s">
        <v>948</v>
      </c>
      <c r="O1289" s="1" t="s">
        <v>1833</v>
      </c>
      <c r="P1289" s="1" t="s">
        <v>1833</v>
      </c>
      <c r="Q1289" s="1" t="s">
        <v>3692</v>
      </c>
      <c r="R1289" s="1" t="s">
        <v>1833</v>
      </c>
      <c r="S1289" s="1" t="s">
        <v>3700</v>
      </c>
      <c r="T1289" s="1" t="s">
        <v>4371</v>
      </c>
      <c r="U1289" s="1" t="s">
        <v>1833</v>
      </c>
      <c r="V1289" s="1" t="s">
        <v>1833</v>
      </c>
      <c r="W1289" s="1" t="s">
        <v>3695</v>
      </c>
      <c r="X1289" s="1" t="s">
        <v>13466</v>
      </c>
      <c r="Y1289" s="2">
        <f>X1290-'Bloco 1 10s Com RTOS RX'!$X1289</f>
        <v>0.0001157407407</v>
      </c>
      <c r="Z1289" s="1">
        <f>SUM(LEN(",CO_MQ135|"),'Bloco 1 10s Com RTOS RX'!$H1289,LEN(",CO2_MQ135|"),'Bloco 1 10s Com RTOS RX'!$I1289,LEN(",Alcool_MQ135|"),'Bloco 1 10s Com RTOS RX'!$J1289,LEN(",Alcool_MQ135|"),'Bloco 1 10s Com RTOS RX'!$K1289,LEN(",Toluen_MQ135|"),'Bloco 1 10s Com RTOS RX'!$L1289,LEN(",MH4_MQ135|"),'Bloco 1 10s Com RTOS RX'!$M1289,LEN(",O3_MQ131|"),'Bloco 1 10s Com RTOS RX'!$N1289)*8</f>
        <v>672</v>
      </c>
    </row>
    <row r="1290" ht="15.75" customHeight="1">
      <c r="A1290" s="1" t="s">
        <v>13467</v>
      </c>
      <c r="B1290" s="1" t="s">
        <v>13468</v>
      </c>
      <c r="C1290" s="1" t="s">
        <v>8399</v>
      </c>
      <c r="D1290" s="1" t="s">
        <v>13469</v>
      </c>
      <c r="E1290" s="1" t="s">
        <v>1833</v>
      </c>
      <c r="F1290" s="1" t="s">
        <v>1833</v>
      </c>
      <c r="G1290" s="1" t="s">
        <v>1833</v>
      </c>
      <c r="H1290" s="1" t="s">
        <v>137</v>
      </c>
      <c r="I1290" s="1" t="s">
        <v>3807</v>
      </c>
      <c r="J1290" s="1" t="s">
        <v>3808</v>
      </c>
      <c r="K1290" s="1" t="s">
        <v>26</v>
      </c>
      <c r="L1290" s="1" t="s">
        <v>140</v>
      </c>
      <c r="M1290" s="1" t="s">
        <v>28</v>
      </c>
      <c r="N1290" s="1" t="s">
        <v>386</v>
      </c>
      <c r="O1290" s="1" t="s">
        <v>1833</v>
      </c>
      <c r="P1290" s="1" t="s">
        <v>1833</v>
      </c>
      <c r="Q1290" s="1" t="s">
        <v>3692</v>
      </c>
      <c r="R1290" s="1" t="s">
        <v>1833</v>
      </c>
      <c r="S1290" s="1" t="s">
        <v>3700</v>
      </c>
      <c r="T1290" s="1" t="s">
        <v>4371</v>
      </c>
      <c r="U1290" s="1" t="s">
        <v>1833</v>
      </c>
      <c r="V1290" s="1" t="s">
        <v>1833</v>
      </c>
      <c r="W1290" s="1" t="s">
        <v>3695</v>
      </c>
      <c r="X1290" s="1" t="s">
        <v>13470</v>
      </c>
      <c r="Y1290" s="2">
        <f>X1291-'Bloco 1 10s Com RTOS RX'!$X1290</f>
        <v>0.0001157407407</v>
      </c>
      <c r="Z1290" s="1">
        <f>SUM(LEN(",CO_MQ135|"),'Bloco 1 10s Com RTOS RX'!$H1290,LEN(",CO2_MQ135|"),'Bloco 1 10s Com RTOS RX'!$I1290,LEN(",Alcool_MQ135|"),'Bloco 1 10s Com RTOS RX'!$J1290,LEN(",Alcool_MQ135|"),'Bloco 1 10s Com RTOS RX'!$K1290,LEN(",Toluen_MQ135|"),'Bloco 1 10s Com RTOS RX'!$L1290,LEN(",MH4_MQ135|"),'Bloco 1 10s Com RTOS RX'!$M1290,LEN(",O3_MQ131|"),'Bloco 1 10s Com RTOS RX'!$N1290)*8</f>
        <v>672</v>
      </c>
    </row>
    <row r="1291" ht="15.75" customHeight="1">
      <c r="A1291" s="1" t="s">
        <v>13471</v>
      </c>
      <c r="B1291" s="1" t="s">
        <v>13472</v>
      </c>
      <c r="C1291" s="1" t="s">
        <v>8399</v>
      </c>
      <c r="D1291" s="1" t="s">
        <v>13473</v>
      </c>
      <c r="E1291" s="1" t="s">
        <v>1833</v>
      </c>
      <c r="F1291" s="1" t="s">
        <v>1833</v>
      </c>
      <c r="G1291" s="1" t="s">
        <v>1833</v>
      </c>
      <c r="H1291" s="1" t="s">
        <v>69</v>
      </c>
      <c r="I1291" s="1" t="s">
        <v>70</v>
      </c>
      <c r="J1291" s="1" t="s">
        <v>71</v>
      </c>
      <c r="K1291" s="1" t="s">
        <v>17</v>
      </c>
      <c r="L1291" s="1" t="s">
        <v>72</v>
      </c>
      <c r="M1291" s="1" t="s">
        <v>19</v>
      </c>
      <c r="N1291" s="1" t="s">
        <v>447</v>
      </c>
      <c r="O1291" s="1" t="s">
        <v>1833</v>
      </c>
      <c r="P1291" s="1" t="s">
        <v>1833</v>
      </c>
      <c r="Q1291" s="1" t="s">
        <v>3692</v>
      </c>
      <c r="R1291" s="1" t="s">
        <v>1833</v>
      </c>
      <c r="S1291" s="1" t="s">
        <v>3700</v>
      </c>
      <c r="T1291" s="1" t="s">
        <v>4371</v>
      </c>
      <c r="U1291" s="1" t="s">
        <v>1833</v>
      </c>
      <c r="V1291" s="1" t="s">
        <v>1833</v>
      </c>
      <c r="W1291" s="1" t="s">
        <v>3695</v>
      </c>
      <c r="X1291" s="1" t="s">
        <v>13474</v>
      </c>
      <c r="Y1291" s="2">
        <f>X1292-'Bloco 1 10s Com RTOS RX'!$X1291</f>
        <v>0.0001157407407</v>
      </c>
      <c r="Z1291" s="1">
        <f>SUM(LEN(",CO_MQ135|"),'Bloco 1 10s Com RTOS RX'!$H1291,LEN(",CO2_MQ135|"),'Bloco 1 10s Com RTOS RX'!$I1291,LEN(",Alcool_MQ135|"),'Bloco 1 10s Com RTOS RX'!$J1291,LEN(",Alcool_MQ135|"),'Bloco 1 10s Com RTOS RX'!$K1291,LEN(",Toluen_MQ135|"),'Bloco 1 10s Com RTOS RX'!$L1291,LEN(",MH4_MQ135|"),'Bloco 1 10s Com RTOS RX'!$M1291,LEN(",O3_MQ131|"),'Bloco 1 10s Com RTOS RX'!$N1291)*8</f>
        <v>672</v>
      </c>
    </row>
    <row r="1292" ht="15.75" customHeight="1">
      <c r="A1292" s="1" t="s">
        <v>13475</v>
      </c>
      <c r="B1292" s="1" t="s">
        <v>13476</v>
      </c>
      <c r="C1292" s="1" t="s">
        <v>8399</v>
      </c>
      <c r="D1292" s="1" t="s">
        <v>13477</v>
      </c>
      <c r="E1292" s="1" t="s">
        <v>1833</v>
      </c>
      <c r="F1292" s="1" t="s">
        <v>1833</v>
      </c>
      <c r="G1292" s="1" t="s">
        <v>1833</v>
      </c>
      <c r="H1292" s="1" t="s">
        <v>137</v>
      </c>
      <c r="I1292" s="1" t="s">
        <v>3807</v>
      </c>
      <c r="J1292" s="1" t="s">
        <v>3808</v>
      </c>
      <c r="K1292" s="1" t="s">
        <v>26</v>
      </c>
      <c r="L1292" s="1" t="s">
        <v>140</v>
      </c>
      <c r="M1292" s="1" t="s">
        <v>28</v>
      </c>
      <c r="N1292" s="1" t="s">
        <v>317</v>
      </c>
      <c r="O1292" s="1" t="s">
        <v>1833</v>
      </c>
      <c r="P1292" s="1" t="s">
        <v>1833</v>
      </c>
      <c r="Q1292" s="1" t="s">
        <v>3692</v>
      </c>
      <c r="R1292" s="1" t="s">
        <v>1833</v>
      </c>
      <c r="S1292" s="1" t="s">
        <v>3700</v>
      </c>
      <c r="T1292" s="1" t="s">
        <v>4371</v>
      </c>
      <c r="U1292" s="1" t="s">
        <v>1833</v>
      </c>
      <c r="V1292" s="1" t="s">
        <v>1833</v>
      </c>
      <c r="W1292" s="1" t="s">
        <v>3695</v>
      </c>
      <c r="X1292" s="1" t="s">
        <v>13478</v>
      </c>
      <c r="Y1292" s="2">
        <f>X1293-'Bloco 1 10s Com RTOS RX'!$X1292</f>
        <v>0.0001157407407</v>
      </c>
      <c r="Z1292" s="1">
        <f>SUM(LEN(",CO_MQ135|"),'Bloco 1 10s Com RTOS RX'!$H1292,LEN(",CO2_MQ135|"),'Bloco 1 10s Com RTOS RX'!$I1292,LEN(",Alcool_MQ135|"),'Bloco 1 10s Com RTOS RX'!$J1292,LEN(",Alcool_MQ135|"),'Bloco 1 10s Com RTOS RX'!$K1292,LEN(",Toluen_MQ135|"),'Bloco 1 10s Com RTOS RX'!$L1292,LEN(",MH4_MQ135|"),'Bloco 1 10s Com RTOS RX'!$M1292,LEN(",O3_MQ131|"),'Bloco 1 10s Com RTOS RX'!$N1292)*8</f>
        <v>672</v>
      </c>
    </row>
    <row r="1293" ht="15.75" customHeight="1">
      <c r="A1293" s="1" t="s">
        <v>13479</v>
      </c>
      <c r="B1293" s="1" t="s">
        <v>13480</v>
      </c>
      <c r="C1293" s="1" t="s">
        <v>8399</v>
      </c>
      <c r="D1293" s="1" t="s">
        <v>13481</v>
      </c>
      <c r="E1293" s="1" t="s">
        <v>1833</v>
      </c>
      <c r="F1293" s="1" t="s">
        <v>1833</v>
      </c>
      <c r="G1293" s="1" t="s">
        <v>1833</v>
      </c>
      <c r="H1293" s="1" t="s">
        <v>336</v>
      </c>
      <c r="I1293" s="1" t="s">
        <v>3807</v>
      </c>
      <c r="J1293" s="1" t="s">
        <v>3808</v>
      </c>
      <c r="K1293" s="1" t="s">
        <v>26</v>
      </c>
      <c r="L1293" s="1" t="s">
        <v>140</v>
      </c>
      <c r="M1293" s="1" t="s">
        <v>28</v>
      </c>
      <c r="N1293" s="1" t="s">
        <v>209</v>
      </c>
      <c r="O1293" s="1" t="s">
        <v>1833</v>
      </c>
      <c r="P1293" s="1" t="s">
        <v>1833</v>
      </c>
      <c r="Q1293" s="1" t="s">
        <v>3692</v>
      </c>
      <c r="R1293" s="1" t="s">
        <v>1833</v>
      </c>
      <c r="S1293" s="1" t="s">
        <v>3700</v>
      </c>
      <c r="T1293" s="1" t="s">
        <v>4371</v>
      </c>
      <c r="U1293" s="1" t="s">
        <v>1833</v>
      </c>
      <c r="V1293" s="1" t="s">
        <v>1833</v>
      </c>
      <c r="W1293" s="1" t="s">
        <v>3695</v>
      </c>
      <c r="X1293" s="1" t="s">
        <v>13482</v>
      </c>
      <c r="Y1293" s="2">
        <f>X1294-'Bloco 1 10s Com RTOS RX'!$X1293</f>
        <v>0.0001157407407</v>
      </c>
      <c r="Z1293" s="1">
        <f>SUM(LEN(",CO_MQ135|"),'Bloco 1 10s Com RTOS RX'!$H1293,LEN(",CO2_MQ135|"),'Bloco 1 10s Com RTOS RX'!$I1293,LEN(",Alcool_MQ135|"),'Bloco 1 10s Com RTOS RX'!$J1293,LEN(",Alcool_MQ135|"),'Bloco 1 10s Com RTOS RX'!$K1293,LEN(",Toluen_MQ135|"),'Bloco 1 10s Com RTOS RX'!$L1293,LEN(",MH4_MQ135|"),'Bloco 1 10s Com RTOS RX'!$M1293,LEN(",O3_MQ131|"),'Bloco 1 10s Com RTOS RX'!$N1293)*8</f>
        <v>672</v>
      </c>
    </row>
    <row r="1294" ht="15.75" customHeight="1">
      <c r="A1294" s="1" t="s">
        <v>13483</v>
      </c>
      <c r="B1294" s="1" t="s">
        <v>13484</v>
      </c>
      <c r="C1294" s="1" t="s">
        <v>8399</v>
      </c>
      <c r="D1294" s="1" t="s">
        <v>13485</v>
      </c>
      <c r="E1294" s="1" t="s">
        <v>1833</v>
      </c>
      <c r="F1294" s="1" t="s">
        <v>1833</v>
      </c>
      <c r="G1294" s="1" t="s">
        <v>1833</v>
      </c>
      <c r="H1294" s="1" t="s">
        <v>369</v>
      </c>
      <c r="I1294" s="1" t="s">
        <v>744</v>
      </c>
      <c r="J1294" s="1" t="s">
        <v>773</v>
      </c>
      <c r="K1294" s="1" t="s">
        <v>83</v>
      </c>
      <c r="L1294" s="1" t="s">
        <v>774</v>
      </c>
      <c r="M1294" s="1" t="s">
        <v>152</v>
      </c>
      <c r="N1294" s="1" t="s">
        <v>209</v>
      </c>
      <c r="O1294" s="1" t="s">
        <v>1833</v>
      </c>
      <c r="P1294" s="1" t="s">
        <v>1833</v>
      </c>
      <c r="Q1294" s="1" t="s">
        <v>3692</v>
      </c>
      <c r="R1294" s="1" t="s">
        <v>1833</v>
      </c>
      <c r="S1294" s="1" t="s">
        <v>3700</v>
      </c>
      <c r="T1294" s="1" t="s">
        <v>4371</v>
      </c>
      <c r="U1294" s="1" t="s">
        <v>1833</v>
      </c>
      <c r="V1294" s="1" t="s">
        <v>1833</v>
      </c>
      <c r="W1294" s="1" t="s">
        <v>3695</v>
      </c>
      <c r="X1294" s="1" t="s">
        <v>13486</v>
      </c>
      <c r="Y1294" s="2">
        <f>X1295-'Bloco 1 10s Com RTOS RX'!$X1294</f>
        <v>0.0001157407407</v>
      </c>
      <c r="Z1294" s="1">
        <f>SUM(LEN(",CO_MQ135|"),'Bloco 1 10s Com RTOS RX'!$H1294,LEN(",CO2_MQ135|"),'Bloco 1 10s Com RTOS RX'!$I1294,LEN(",Alcool_MQ135|"),'Bloco 1 10s Com RTOS RX'!$J1294,LEN(",Alcool_MQ135|"),'Bloco 1 10s Com RTOS RX'!$K1294,LEN(",Toluen_MQ135|"),'Bloco 1 10s Com RTOS RX'!$L1294,LEN(",MH4_MQ135|"),'Bloco 1 10s Com RTOS RX'!$M1294,LEN(",O3_MQ131|"),'Bloco 1 10s Com RTOS RX'!$N1294)*8</f>
        <v>672</v>
      </c>
    </row>
    <row r="1295" ht="15.75" customHeight="1">
      <c r="A1295" s="1" t="s">
        <v>13487</v>
      </c>
      <c r="B1295" s="1" t="s">
        <v>13488</v>
      </c>
      <c r="C1295" s="1" t="s">
        <v>8399</v>
      </c>
      <c r="D1295" s="1" t="s">
        <v>13489</v>
      </c>
      <c r="E1295" s="1" t="s">
        <v>1833</v>
      </c>
      <c r="F1295" s="1" t="s">
        <v>1833</v>
      </c>
      <c r="G1295" s="1" t="s">
        <v>1833</v>
      </c>
      <c r="H1295" s="1" t="s">
        <v>131</v>
      </c>
      <c r="I1295" s="1" t="s">
        <v>76</v>
      </c>
      <c r="J1295" s="1" t="s">
        <v>77</v>
      </c>
      <c r="K1295" s="1" t="s">
        <v>17</v>
      </c>
      <c r="L1295" s="1" t="s">
        <v>3750</v>
      </c>
      <c r="M1295" s="1" t="s">
        <v>19</v>
      </c>
      <c r="N1295" s="1" t="s">
        <v>209</v>
      </c>
      <c r="O1295" s="1" t="s">
        <v>1833</v>
      </c>
      <c r="P1295" s="1" t="s">
        <v>1833</v>
      </c>
      <c r="Q1295" s="1" t="s">
        <v>3692</v>
      </c>
      <c r="R1295" s="1" t="s">
        <v>1833</v>
      </c>
      <c r="S1295" s="1" t="s">
        <v>3700</v>
      </c>
      <c r="T1295" s="1" t="s">
        <v>4371</v>
      </c>
      <c r="U1295" s="1" t="s">
        <v>1833</v>
      </c>
      <c r="V1295" s="1" t="s">
        <v>1833</v>
      </c>
      <c r="W1295" s="1" t="s">
        <v>3695</v>
      </c>
      <c r="X1295" s="1" t="s">
        <v>13490</v>
      </c>
      <c r="Y1295" s="2">
        <f>X1296-'Bloco 1 10s Com RTOS RX'!$X1295</f>
        <v>0.0001157407407</v>
      </c>
      <c r="Z1295" s="1">
        <f>SUM(LEN(",CO_MQ135|"),'Bloco 1 10s Com RTOS RX'!$H1295,LEN(",CO2_MQ135|"),'Bloco 1 10s Com RTOS RX'!$I1295,LEN(",Alcool_MQ135|"),'Bloco 1 10s Com RTOS RX'!$J1295,LEN(",Alcool_MQ135|"),'Bloco 1 10s Com RTOS RX'!$K1295,LEN(",Toluen_MQ135|"),'Bloco 1 10s Com RTOS RX'!$L1295,LEN(",MH4_MQ135|"),'Bloco 1 10s Com RTOS RX'!$M1295,LEN(",O3_MQ131|"),'Bloco 1 10s Com RTOS RX'!$N1295)*8</f>
        <v>672</v>
      </c>
    </row>
    <row r="1296" ht="15.75" customHeight="1">
      <c r="A1296" s="1" t="s">
        <v>13491</v>
      </c>
      <c r="B1296" s="1" t="s">
        <v>13492</v>
      </c>
      <c r="C1296" s="1" t="s">
        <v>8399</v>
      </c>
      <c r="D1296" s="1" t="s">
        <v>13493</v>
      </c>
      <c r="E1296" s="1" t="s">
        <v>1833</v>
      </c>
      <c r="F1296" s="1" t="s">
        <v>1833</v>
      </c>
      <c r="G1296" s="1" t="s">
        <v>1833</v>
      </c>
      <c r="H1296" s="1" t="s">
        <v>3755</v>
      </c>
      <c r="I1296" s="1" t="s">
        <v>15</v>
      </c>
      <c r="J1296" s="1" t="s">
        <v>90</v>
      </c>
      <c r="K1296" s="1" t="s">
        <v>17</v>
      </c>
      <c r="L1296" s="1" t="s">
        <v>93</v>
      </c>
      <c r="M1296" s="1" t="s">
        <v>19</v>
      </c>
      <c r="N1296" s="1" t="s">
        <v>447</v>
      </c>
      <c r="O1296" s="1" t="s">
        <v>1833</v>
      </c>
      <c r="P1296" s="1" t="s">
        <v>1833</v>
      </c>
      <c r="Q1296" s="1" t="s">
        <v>3692</v>
      </c>
      <c r="R1296" s="1" t="s">
        <v>1833</v>
      </c>
      <c r="S1296" s="1" t="s">
        <v>3700</v>
      </c>
      <c r="T1296" s="1" t="s">
        <v>4371</v>
      </c>
      <c r="U1296" s="1" t="s">
        <v>1833</v>
      </c>
      <c r="V1296" s="1" t="s">
        <v>1833</v>
      </c>
      <c r="W1296" s="1" t="s">
        <v>3695</v>
      </c>
      <c r="X1296" s="1" t="s">
        <v>13494</v>
      </c>
      <c r="Y1296" s="2">
        <f>X1297-'Bloco 1 10s Com RTOS RX'!$X1296</f>
        <v>0.0001157407407</v>
      </c>
      <c r="Z1296" s="1">
        <f>SUM(LEN(",CO_MQ135|"),'Bloco 1 10s Com RTOS RX'!$H1296,LEN(",CO2_MQ135|"),'Bloco 1 10s Com RTOS RX'!$I1296,LEN(",Alcool_MQ135|"),'Bloco 1 10s Com RTOS RX'!$J1296,LEN(",Alcool_MQ135|"),'Bloco 1 10s Com RTOS RX'!$K1296,LEN(",Toluen_MQ135|"),'Bloco 1 10s Com RTOS RX'!$L1296,LEN(",MH4_MQ135|"),'Bloco 1 10s Com RTOS RX'!$M1296,LEN(",O3_MQ131|"),'Bloco 1 10s Com RTOS RX'!$N1296)*8</f>
        <v>672</v>
      </c>
    </row>
    <row r="1297" ht="15.75" customHeight="1">
      <c r="A1297" s="1" t="s">
        <v>13495</v>
      </c>
      <c r="B1297" s="1" t="s">
        <v>13496</v>
      </c>
      <c r="C1297" s="1" t="s">
        <v>8399</v>
      </c>
      <c r="D1297" s="1" t="s">
        <v>13497</v>
      </c>
      <c r="E1297" s="1" t="s">
        <v>1833</v>
      </c>
      <c r="F1297" s="1" t="s">
        <v>1833</v>
      </c>
      <c r="G1297" s="1" t="s">
        <v>1833</v>
      </c>
      <c r="H1297" s="1" t="s">
        <v>613</v>
      </c>
      <c r="I1297" s="1" t="s">
        <v>614</v>
      </c>
      <c r="J1297" s="1" t="s">
        <v>618</v>
      </c>
      <c r="K1297" s="1" t="s">
        <v>3720</v>
      </c>
      <c r="L1297" s="1" t="s">
        <v>183</v>
      </c>
      <c r="M1297" s="1" t="s">
        <v>159</v>
      </c>
      <c r="N1297" s="1" t="s">
        <v>209</v>
      </c>
      <c r="O1297" s="1" t="s">
        <v>1833</v>
      </c>
      <c r="P1297" s="1" t="s">
        <v>1833</v>
      </c>
      <c r="Q1297" s="1" t="s">
        <v>3692</v>
      </c>
      <c r="R1297" s="1" t="s">
        <v>1833</v>
      </c>
      <c r="S1297" s="1" t="s">
        <v>3700</v>
      </c>
      <c r="T1297" s="1" t="s">
        <v>4371</v>
      </c>
      <c r="U1297" s="1" t="s">
        <v>1833</v>
      </c>
      <c r="V1297" s="1" t="s">
        <v>1833</v>
      </c>
      <c r="W1297" s="1" t="s">
        <v>3695</v>
      </c>
      <c r="X1297" s="1" t="s">
        <v>6639</v>
      </c>
      <c r="Y1297" s="2">
        <f>X1298-'Bloco 1 10s Com RTOS RX'!$X1297</f>
        <v>0.0001157407407</v>
      </c>
      <c r="Z1297" s="1">
        <f>SUM(LEN(",CO_MQ135|"),'Bloco 1 10s Com RTOS RX'!$H1297,LEN(",CO2_MQ135|"),'Bloco 1 10s Com RTOS RX'!$I1297,LEN(",Alcool_MQ135|"),'Bloco 1 10s Com RTOS RX'!$J1297,LEN(",Alcool_MQ135|"),'Bloco 1 10s Com RTOS RX'!$K1297,LEN(",Toluen_MQ135|"),'Bloco 1 10s Com RTOS RX'!$L1297,LEN(",MH4_MQ135|"),'Bloco 1 10s Com RTOS RX'!$M1297,LEN(",O3_MQ131|"),'Bloco 1 10s Com RTOS RX'!$N1297)*8</f>
        <v>672</v>
      </c>
    </row>
    <row r="1298" ht="15.75" customHeight="1">
      <c r="A1298" s="1" t="s">
        <v>13498</v>
      </c>
      <c r="B1298" s="1" t="s">
        <v>13499</v>
      </c>
      <c r="C1298" s="1" t="s">
        <v>8399</v>
      </c>
      <c r="D1298" s="1" t="s">
        <v>13500</v>
      </c>
      <c r="E1298" s="1" t="s">
        <v>1833</v>
      </c>
      <c r="F1298" s="1" t="s">
        <v>1833</v>
      </c>
      <c r="G1298" s="1" t="s">
        <v>1833</v>
      </c>
      <c r="H1298" s="1" t="s">
        <v>81</v>
      </c>
      <c r="I1298" s="1" t="s">
        <v>76</v>
      </c>
      <c r="J1298" s="1" t="s">
        <v>82</v>
      </c>
      <c r="K1298" s="1" t="s">
        <v>83</v>
      </c>
      <c r="L1298" s="1" t="s">
        <v>132</v>
      </c>
      <c r="M1298" s="1" t="s">
        <v>19</v>
      </c>
      <c r="N1298" s="1" t="s">
        <v>447</v>
      </c>
      <c r="O1298" s="1" t="s">
        <v>1833</v>
      </c>
      <c r="P1298" s="1" t="s">
        <v>1833</v>
      </c>
      <c r="Q1298" s="1" t="s">
        <v>3692</v>
      </c>
      <c r="R1298" s="1" t="s">
        <v>1833</v>
      </c>
      <c r="S1298" s="1" t="s">
        <v>3700</v>
      </c>
      <c r="T1298" s="1" t="s">
        <v>4371</v>
      </c>
      <c r="U1298" s="1" t="s">
        <v>1833</v>
      </c>
      <c r="V1298" s="1" t="s">
        <v>1833</v>
      </c>
      <c r="W1298" s="1" t="s">
        <v>3695</v>
      </c>
      <c r="X1298" s="1" t="s">
        <v>13501</v>
      </c>
      <c r="Y1298" s="2">
        <f>X1299-'Bloco 1 10s Com RTOS RX'!$X1298</f>
        <v>0.0001157407407</v>
      </c>
      <c r="Z1298" s="1">
        <f>SUM(LEN(",CO_MQ135|"),'Bloco 1 10s Com RTOS RX'!$H1298,LEN(",CO2_MQ135|"),'Bloco 1 10s Com RTOS RX'!$I1298,LEN(",Alcool_MQ135|"),'Bloco 1 10s Com RTOS RX'!$J1298,LEN(",Alcool_MQ135|"),'Bloco 1 10s Com RTOS RX'!$K1298,LEN(",Toluen_MQ135|"),'Bloco 1 10s Com RTOS RX'!$L1298,LEN(",MH4_MQ135|"),'Bloco 1 10s Com RTOS RX'!$M1298,LEN(",O3_MQ131|"),'Bloco 1 10s Com RTOS RX'!$N1298)*8</f>
        <v>672</v>
      </c>
    </row>
    <row r="1299" ht="15.75" customHeight="1">
      <c r="A1299" s="1" t="s">
        <v>13502</v>
      </c>
      <c r="B1299" s="1" t="s">
        <v>13503</v>
      </c>
      <c r="C1299" s="1" t="s">
        <v>8399</v>
      </c>
      <c r="D1299" s="1" t="s">
        <v>13504</v>
      </c>
      <c r="E1299" s="1" t="s">
        <v>1833</v>
      </c>
      <c r="F1299" s="1" t="s">
        <v>1833</v>
      </c>
      <c r="G1299" s="1" t="s">
        <v>1833</v>
      </c>
      <c r="H1299" s="1" t="s">
        <v>143</v>
      </c>
      <c r="I1299" s="1" t="s">
        <v>24</v>
      </c>
      <c r="J1299" s="1" t="s">
        <v>144</v>
      </c>
      <c r="K1299" s="1" t="s">
        <v>26</v>
      </c>
      <c r="L1299" s="1" t="s">
        <v>976</v>
      </c>
      <c r="M1299" s="1" t="s">
        <v>28</v>
      </c>
      <c r="N1299" s="1" t="s">
        <v>317</v>
      </c>
      <c r="O1299" s="1" t="s">
        <v>1833</v>
      </c>
      <c r="P1299" s="1" t="s">
        <v>1833</v>
      </c>
      <c r="Q1299" s="1" t="s">
        <v>3692</v>
      </c>
      <c r="R1299" s="1" t="s">
        <v>1833</v>
      </c>
      <c r="S1299" s="1" t="s">
        <v>3700</v>
      </c>
      <c r="T1299" s="1" t="s">
        <v>4371</v>
      </c>
      <c r="U1299" s="1" t="s">
        <v>1833</v>
      </c>
      <c r="V1299" s="1" t="s">
        <v>1833</v>
      </c>
      <c r="W1299" s="1" t="s">
        <v>3695</v>
      </c>
      <c r="X1299" s="1" t="s">
        <v>13505</v>
      </c>
      <c r="Y1299" s="2">
        <f>X1300-'Bloco 1 10s Com RTOS RX'!$X1299</f>
        <v>0.0001157407407</v>
      </c>
      <c r="Z1299" s="1">
        <f>SUM(LEN(",CO_MQ135|"),'Bloco 1 10s Com RTOS RX'!$H1299,LEN(",CO2_MQ135|"),'Bloco 1 10s Com RTOS RX'!$I1299,LEN(",Alcool_MQ135|"),'Bloco 1 10s Com RTOS RX'!$J1299,LEN(",Alcool_MQ135|"),'Bloco 1 10s Com RTOS RX'!$K1299,LEN(",Toluen_MQ135|"),'Bloco 1 10s Com RTOS RX'!$L1299,LEN(",MH4_MQ135|"),'Bloco 1 10s Com RTOS RX'!$M1299,LEN(",O3_MQ131|"),'Bloco 1 10s Com RTOS RX'!$N1299)*8</f>
        <v>672</v>
      </c>
    </row>
    <row r="1300" ht="15.75" customHeight="1">
      <c r="A1300" s="1" t="s">
        <v>13506</v>
      </c>
      <c r="B1300" s="1" t="s">
        <v>13507</v>
      </c>
      <c r="C1300" s="1" t="s">
        <v>8399</v>
      </c>
      <c r="D1300" s="1" t="s">
        <v>13508</v>
      </c>
      <c r="E1300" s="1" t="s">
        <v>1833</v>
      </c>
      <c r="F1300" s="1" t="s">
        <v>1833</v>
      </c>
      <c r="G1300" s="1" t="s">
        <v>1833</v>
      </c>
      <c r="H1300" s="1" t="s">
        <v>357</v>
      </c>
      <c r="I1300" s="1" t="s">
        <v>15</v>
      </c>
      <c r="J1300" s="1" t="s">
        <v>16</v>
      </c>
      <c r="K1300" s="1" t="s">
        <v>26</v>
      </c>
      <c r="L1300" s="1" t="s">
        <v>887</v>
      </c>
      <c r="M1300" s="1" t="s">
        <v>28</v>
      </c>
      <c r="N1300" s="1" t="s">
        <v>317</v>
      </c>
      <c r="O1300" s="1" t="s">
        <v>1833</v>
      </c>
      <c r="P1300" s="1" t="s">
        <v>1833</v>
      </c>
      <c r="Q1300" s="1" t="s">
        <v>3692</v>
      </c>
      <c r="R1300" s="1" t="s">
        <v>1833</v>
      </c>
      <c r="S1300" s="1" t="s">
        <v>3700</v>
      </c>
      <c r="T1300" s="1" t="s">
        <v>4371</v>
      </c>
      <c r="U1300" s="1" t="s">
        <v>1833</v>
      </c>
      <c r="V1300" s="1" t="s">
        <v>1833</v>
      </c>
      <c r="W1300" s="1" t="s">
        <v>3695</v>
      </c>
      <c r="X1300" s="1" t="s">
        <v>13509</v>
      </c>
      <c r="Y1300" s="2">
        <f>X1301-'Bloco 1 10s Com RTOS RX'!$X1300</f>
        <v>0.0001273148148</v>
      </c>
      <c r="Z1300" s="1">
        <f>SUM(LEN(",CO_MQ135|"),'Bloco 1 10s Com RTOS RX'!$H1300,LEN(",CO2_MQ135|"),'Bloco 1 10s Com RTOS RX'!$I1300,LEN(",Alcool_MQ135|"),'Bloco 1 10s Com RTOS RX'!$J1300,LEN(",Alcool_MQ135|"),'Bloco 1 10s Com RTOS RX'!$K1300,LEN(",Toluen_MQ135|"),'Bloco 1 10s Com RTOS RX'!$L1300,LEN(",MH4_MQ135|"),'Bloco 1 10s Com RTOS RX'!$M1300,LEN(",O3_MQ131|"),'Bloco 1 10s Com RTOS RX'!$N1300)*8</f>
        <v>672</v>
      </c>
    </row>
    <row r="1301" ht="15.75" customHeight="1">
      <c r="A1301" s="1" t="s">
        <v>13510</v>
      </c>
      <c r="B1301" s="1" t="s">
        <v>13511</v>
      </c>
      <c r="C1301" s="1" t="s">
        <v>8399</v>
      </c>
      <c r="D1301" s="1" t="s">
        <v>13512</v>
      </c>
      <c r="E1301" s="1" t="s">
        <v>1833</v>
      </c>
      <c r="F1301" s="1" t="s">
        <v>1833</v>
      </c>
      <c r="G1301" s="1" t="s">
        <v>1833</v>
      </c>
      <c r="H1301" s="1" t="s">
        <v>275</v>
      </c>
      <c r="I1301" s="1" t="s">
        <v>3807</v>
      </c>
      <c r="J1301" s="1" t="s">
        <v>886</v>
      </c>
      <c r="K1301" s="1" t="s">
        <v>26</v>
      </c>
      <c r="L1301" s="1" t="s">
        <v>288</v>
      </c>
      <c r="M1301" s="1" t="s">
        <v>28</v>
      </c>
      <c r="N1301" s="1" t="s">
        <v>106</v>
      </c>
      <c r="O1301" s="1" t="s">
        <v>1833</v>
      </c>
      <c r="P1301" s="1" t="s">
        <v>1833</v>
      </c>
      <c r="Q1301" s="1" t="s">
        <v>3692</v>
      </c>
      <c r="R1301" s="1" t="s">
        <v>1833</v>
      </c>
      <c r="S1301" s="1" t="s">
        <v>3700</v>
      </c>
      <c r="T1301" s="1" t="s">
        <v>4371</v>
      </c>
      <c r="U1301" s="1" t="s">
        <v>1833</v>
      </c>
      <c r="V1301" s="1" t="s">
        <v>1833</v>
      </c>
      <c r="W1301" s="1" t="s">
        <v>3695</v>
      </c>
      <c r="X1301" s="1" t="s">
        <v>13513</v>
      </c>
      <c r="Y1301" s="2">
        <f>X1302-'Bloco 1 10s Com RTOS RX'!$X1301</f>
        <v>0.0001157407407</v>
      </c>
      <c r="Z1301" s="1">
        <f>SUM(LEN(",CO_MQ135|"),'Bloco 1 10s Com RTOS RX'!$H1301,LEN(",CO2_MQ135|"),'Bloco 1 10s Com RTOS RX'!$I1301,LEN(",Alcool_MQ135|"),'Bloco 1 10s Com RTOS RX'!$J1301,LEN(",Alcool_MQ135|"),'Bloco 1 10s Com RTOS RX'!$K1301,LEN(",Toluen_MQ135|"),'Bloco 1 10s Com RTOS RX'!$L1301,LEN(",MH4_MQ135|"),'Bloco 1 10s Com RTOS RX'!$M1301,LEN(",O3_MQ131|"),'Bloco 1 10s Com RTOS RX'!$N1301)*8</f>
        <v>672</v>
      </c>
    </row>
    <row r="1302" ht="15.75" customHeight="1">
      <c r="A1302" s="1" t="s">
        <v>13514</v>
      </c>
      <c r="B1302" s="1" t="s">
        <v>13515</v>
      </c>
      <c r="C1302" s="1" t="s">
        <v>8399</v>
      </c>
      <c r="D1302" s="1" t="s">
        <v>13516</v>
      </c>
      <c r="E1302" s="1" t="s">
        <v>1833</v>
      </c>
      <c r="F1302" s="1" t="s">
        <v>1833</v>
      </c>
      <c r="G1302" s="1" t="s">
        <v>1833</v>
      </c>
      <c r="H1302" s="1" t="s">
        <v>400</v>
      </c>
      <c r="I1302" s="1" t="s">
        <v>70</v>
      </c>
      <c r="J1302" s="1" t="s">
        <v>77</v>
      </c>
      <c r="K1302" s="1" t="s">
        <v>17</v>
      </c>
      <c r="L1302" s="1" t="s">
        <v>1023</v>
      </c>
      <c r="M1302" s="1" t="s">
        <v>19</v>
      </c>
      <c r="N1302" s="1" t="s">
        <v>209</v>
      </c>
      <c r="O1302" s="1" t="s">
        <v>1833</v>
      </c>
      <c r="P1302" s="1" t="s">
        <v>1833</v>
      </c>
      <c r="Q1302" s="1" t="s">
        <v>3692</v>
      </c>
      <c r="R1302" s="1" t="s">
        <v>1833</v>
      </c>
      <c r="S1302" s="1" t="s">
        <v>3700</v>
      </c>
      <c r="T1302" s="1" t="s">
        <v>4371</v>
      </c>
      <c r="U1302" s="1" t="s">
        <v>1833</v>
      </c>
      <c r="V1302" s="1" t="s">
        <v>1833</v>
      </c>
      <c r="W1302" s="1" t="s">
        <v>3695</v>
      </c>
      <c r="X1302" s="1" t="s">
        <v>13517</v>
      </c>
      <c r="Y1302" s="2">
        <f>X1303-'Bloco 1 10s Com RTOS RX'!$X1302</f>
        <v>0.0001157407407</v>
      </c>
      <c r="Z1302" s="1">
        <f>SUM(LEN(",CO_MQ135|"),'Bloco 1 10s Com RTOS RX'!$H1302,LEN(",CO2_MQ135|"),'Bloco 1 10s Com RTOS RX'!$I1302,LEN(",Alcool_MQ135|"),'Bloco 1 10s Com RTOS RX'!$J1302,LEN(",Alcool_MQ135|"),'Bloco 1 10s Com RTOS RX'!$K1302,LEN(",Toluen_MQ135|"),'Bloco 1 10s Com RTOS RX'!$L1302,LEN(",MH4_MQ135|"),'Bloco 1 10s Com RTOS RX'!$M1302,LEN(",O3_MQ131|"),'Bloco 1 10s Com RTOS RX'!$N1302)*8</f>
        <v>672</v>
      </c>
    </row>
    <row r="1303" ht="15.75" customHeight="1">
      <c r="A1303" s="1" t="s">
        <v>13518</v>
      </c>
      <c r="B1303" s="1" t="s">
        <v>13519</v>
      </c>
      <c r="C1303" s="1" t="s">
        <v>8399</v>
      </c>
      <c r="D1303" s="1" t="s">
        <v>13520</v>
      </c>
      <c r="E1303" s="1" t="s">
        <v>1833</v>
      </c>
      <c r="F1303" s="1" t="s">
        <v>1833</v>
      </c>
      <c r="G1303" s="1" t="s">
        <v>1833</v>
      </c>
      <c r="H1303" s="1" t="s">
        <v>3003</v>
      </c>
      <c r="I1303" s="1" t="s">
        <v>203</v>
      </c>
      <c r="J1303" s="1" t="s">
        <v>424</v>
      </c>
      <c r="K1303" s="1" t="s">
        <v>205</v>
      </c>
      <c r="L1303" s="1" t="s">
        <v>3004</v>
      </c>
      <c r="M1303" s="1" t="s">
        <v>26</v>
      </c>
      <c r="N1303" s="1" t="s">
        <v>209</v>
      </c>
      <c r="O1303" s="1" t="s">
        <v>1833</v>
      </c>
      <c r="P1303" s="1" t="s">
        <v>1833</v>
      </c>
      <c r="Q1303" s="1" t="s">
        <v>3692</v>
      </c>
      <c r="R1303" s="1" t="s">
        <v>1833</v>
      </c>
      <c r="S1303" s="1" t="s">
        <v>3837</v>
      </c>
      <c r="T1303" s="1" t="s">
        <v>4371</v>
      </c>
      <c r="U1303" s="1" t="s">
        <v>1833</v>
      </c>
      <c r="V1303" s="1" t="s">
        <v>1833</v>
      </c>
      <c r="W1303" s="1" t="s">
        <v>3695</v>
      </c>
      <c r="X1303" s="1" t="s">
        <v>13521</v>
      </c>
      <c r="Y1303" s="2">
        <f>X1304-'Bloco 1 10s Com RTOS RX'!$X1303</f>
        <v>0.0001157407407</v>
      </c>
      <c r="Z1303" s="1">
        <f>SUM(LEN(",CO_MQ135|"),'Bloco 1 10s Com RTOS RX'!$H1303,LEN(",CO2_MQ135|"),'Bloco 1 10s Com RTOS RX'!$I1303,LEN(",Alcool_MQ135|"),'Bloco 1 10s Com RTOS RX'!$J1303,LEN(",Alcool_MQ135|"),'Bloco 1 10s Com RTOS RX'!$K1303,LEN(",Toluen_MQ135|"),'Bloco 1 10s Com RTOS RX'!$L1303,LEN(",MH4_MQ135|"),'Bloco 1 10s Com RTOS RX'!$M1303,LEN(",O3_MQ131|"),'Bloco 1 10s Com RTOS RX'!$N1303)*8</f>
        <v>672</v>
      </c>
    </row>
    <row r="1304" ht="15.75" customHeight="1">
      <c r="A1304" s="1" t="s">
        <v>13522</v>
      </c>
      <c r="B1304" s="1" t="s">
        <v>13523</v>
      </c>
      <c r="C1304" s="1" t="s">
        <v>8399</v>
      </c>
      <c r="D1304" s="1" t="s">
        <v>13524</v>
      </c>
      <c r="E1304" s="1" t="s">
        <v>1833</v>
      </c>
      <c r="F1304" s="1" t="s">
        <v>1833</v>
      </c>
      <c r="G1304" s="1" t="s">
        <v>1833</v>
      </c>
      <c r="H1304" s="1" t="s">
        <v>400</v>
      </c>
      <c r="I1304" s="1" t="s">
        <v>70</v>
      </c>
      <c r="J1304" s="1" t="s">
        <v>77</v>
      </c>
      <c r="K1304" s="1" t="s">
        <v>17</v>
      </c>
      <c r="L1304" s="1" t="s">
        <v>1023</v>
      </c>
      <c r="M1304" s="1" t="s">
        <v>19</v>
      </c>
      <c r="N1304" s="1" t="s">
        <v>317</v>
      </c>
      <c r="O1304" s="1" t="s">
        <v>1833</v>
      </c>
      <c r="P1304" s="1" t="s">
        <v>1833</v>
      </c>
      <c r="Q1304" s="1" t="s">
        <v>3692</v>
      </c>
      <c r="R1304" s="1" t="s">
        <v>1833</v>
      </c>
      <c r="S1304" s="1" t="s">
        <v>3700</v>
      </c>
      <c r="T1304" s="1" t="s">
        <v>4371</v>
      </c>
      <c r="U1304" s="1" t="s">
        <v>1833</v>
      </c>
      <c r="V1304" s="1" t="s">
        <v>1833</v>
      </c>
      <c r="W1304" s="1" t="s">
        <v>3695</v>
      </c>
      <c r="X1304" s="1" t="s">
        <v>13525</v>
      </c>
      <c r="Y1304" s="2">
        <f>X1305-'Bloco 1 10s Com RTOS RX'!$X1304</f>
        <v>0.0002314814815</v>
      </c>
      <c r="Z1304" s="1">
        <f>SUM(LEN(",CO_MQ135|"),'Bloco 1 10s Com RTOS RX'!$H1304,LEN(",CO2_MQ135|"),'Bloco 1 10s Com RTOS RX'!$I1304,LEN(",Alcool_MQ135|"),'Bloco 1 10s Com RTOS RX'!$J1304,LEN(",Alcool_MQ135|"),'Bloco 1 10s Com RTOS RX'!$K1304,LEN(",Toluen_MQ135|"),'Bloco 1 10s Com RTOS RX'!$L1304,LEN(",MH4_MQ135|"),'Bloco 1 10s Com RTOS RX'!$M1304,LEN(",O3_MQ131|"),'Bloco 1 10s Com RTOS RX'!$N1304)*8</f>
        <v>672</v>
      </c>
    </row>
    <row r="1305" ht="15.75" customHeight="1">
      <c r="A1305" s="1" t="s">
        <v>13526</v>
      </c>
      <c r="B1305" s="1" t="s">
        <v>13527</v>
      </c>
      <c r="C1305" s="1" t="s">
        <v>8399</v>
      </c>
      <c r="D1305" s="1" t="s">
        <v>13528</v>
      </c>
      <c r="E1305" s="1" t="s">
        <v>1833</v>
      </c>
      <c r="F1305" s="1" t="s">
        <v>1833</v>
      </c>
      <c r="G1305" s="1" t="s">
        <v>1833</v>
      </c>
      <c r="H1305" s="1" t="s">
        <v>122</v>
      </c>
      <c r="I1305" s="1" t="s">
        <v>40</v>
      </c>
      <c r="J1305" s="1" t="s">
        <v>41</v>
      </c>
      <c r="K1305" s="1" t="s">
        <v>42</v>
      </c>
      <c r="L1305" s="1" t="s">
        <v>123</v>
      </c>
      <c r="M1305" s="1" t="s">
        <v>44</v>
      </c>
      <c r="N1305" s="1" t="s">
        <v>209</v>
      </c>
      <c r="O1305" s="1" t="s">
        <v>1833</v>
      </c>
      <c r="P1305" s="1" t="s">
        <v>1833</v>
      </c>
      <c r="Q1305" s="1" t="s">
        <v>3692</v>
      </c>
      <c r="R1305" s="1" t="s">
        <v>1833</v>
      </c>
      <c r="S1305" s="1" t="s">
        <v>3700</v>
      </c>
      <c r="T1305" s="1" t="s">
        <v>4371</v>
      </c>
      <c r="U1305" s="1" t="s">
        <v>1833</v>
      </c>
      <c r="V1305" s="1" t="s">
        <v>1833</v>
      </c>
      <c r="W1305" s="1" t="s">
        <v>3695</v>
      </c>
      <c r="X1305" s="1" t="s">
        <v>13529</v>
      </c>
      <c r="Y1305" s="2">
        <f>X1306-'Bloco 1 10s Com RTOS RX'!$X1305</f>
        <v>0.0001157407407</v>
      </c>
      <c r="Z1305" s="1">
        <f>SUM(LEN(",CO_MQ135|"),'Bloco 1 10s Com RTOS RX'!$H1305,LEN(",CO2_MQ135|"),'Bloco 1 10s Com RTOS RX'!$I1305,LEN(",Alcool_MQ135|"),'Bloco 1 10s Com RTOS RX'!$J1305,LEN(",Alcool_MQ135|"),'Bloco 1 10s Com RTOS RX'!$K1305,LEN(",Toluen_MQ135|"),'Bloco 1 10s Com RTOS RX'!$L1305,LEN(",MH4_MQ135|"),'Bloco 1 10s Com RTOS RX'!$M1305,LEN(",O3_MQ131|"),'Bloco 1 10s Com RTOS RX'!$N1305)*8</f>
        <v>672</v>
      </c>
    </row>
    <row r="1306" ht="15.75" customHeight="1">
      <c r="A1306" s="1" t="s">
        <v>13530</v>
      </c>
      <c r="B1306" s="1" t="s">
        <v>13531</v>
      </c>
      <c r="C1306" s="1" t="s">
        <v>8399</v>
      </c>
      <c r="D1306" s="1" t="s">
        <v>13532</v>
      </c>
      <c r="E1306" s="1" t="s">
        <v>1833</v>
      </c>
      <c r="F1306" s="1" t="s">
        <v>1833</v>
      </c>
      <c r="G1306" s="1" t="s">
        <v>1833</v>
      </c>
      <c r="H1306" s="1" t="s">
        <v>3755</v>
      </c>
      <c r="I1306" s="1" t="s">
        <v>15</v>
      </c>
      <c r="J1306" s="1" t="s">
        <v>90</v>
      </c>
      <c r="K1306" s="1" t="s">
        <v>17</v>
      </c>
      <c r="L1306" s="1" t="s">
        <v>93</v>
      </c>
      <c r="M1306" s="1" t="s">
        <v>19</v>
      </c>
      <c r="N1306" s="1" t="s">
        <v>317</v>
      </c>
      <c r="O1306" s="1" t="s">
        <v>1833</v>
      </c>
      <c r="P1306" s="1" t="s">
        <v>1833</v>
      </c>
      <c r="Q1306" s="1" t="s">
        <v>3692</v>
      </c>
      <c r="R1306" s="1" t="s">
        <v>1833</v>
      </c>
      <c r="S1306" s="1" t="s">
        <v>3700</v>
      </c>
      <c r="T1306" s="1" t="s">
        <v>4371</v>
      </c>
      <c r="U1306" s="1" t="s">
        <v>1833</v>
      </c>
      <c r="V1306" s="1" t="s">
        <v>1833</v>
      </c>
      <c r="W1306" s="1" t="s">
        <v>3695</v>
      </c>
      <c r="X1306" s="1" t="s">
        <v>13533</v>
      </c>
      <c r="Y1306" s="2">
        <f>X1307-'Bloco 1 10s Com RTOS RX'!$X1306</f>
        <v>0.0001157407407</v>
      </c>
      <c r="Z1306" s="1">
        <f>SUM(LEN(",CO_MQ135|"),'Bloco 1 10s Com RTOS RX'!$H1306,LEN(",CO2_MQ135|"),'Bloco 1 10s Com RTOS RX'!$I1306,LEN(",Alcool_MQ135|"),'Bloco 1 10s Com RTOS RX'!$J1306,LEN(",Alcool_MQ135|"),'Bloco 1 10s Com RTOS RX'!$K1306,LEN(",Toluen_MQ135|"),'Bloco 1 10s Com RTOS RX'!$L1306,LEN(",MH4_MQ135|"),'Bloco 1 10s Com RTOS RX'!$M1306,LEN(",O3_MQ131|"),'Bloco 1 10s Com RTOS RX'!$N1306)*8</f>
        <v>672</v>
      </c>
    </row>
    <row r="1307" ht="15.75" customHeight="1">
      <c r="A1307" s="1" t="s">
        <v>13534</v>
      </c>
      <c r="B1307" s="1" t="s">
        <v>13535</v>
      </c>
      <c r="C1307" s="1" t="s">
        <v>8399</v>
      </c>
      <c r="D1307" s="1" t="s">
        <v>13536</v>
      </c>
      <c r="E1307" s="1" t="s">
        <v>1833</v>
      </c>
      <c r="F1307" s="1" t="s">
        <v>1833</v>
      </c>
      <c r="G1307" s="1" t="s">
        <v>1833</v>
      </c>
      <c r="H1307" s="1" t="s">
        <v>14</v>
      </c>
      <c r="I1307" s="1" t="s">
        <v>15</v>
      </c>
      <c r="J1307" s="1" t="s">
        <v>16</v>
      </c>
      <c r="K1307" s="1" t="s">
        <v>17</v>
      </c>
      <c r="L1307" s="1" t="s">
        <v>18</v>
      </c>
      <c r="M1307" s="1" t="s">
        <v>19</v>
      </c>
      <c r="N1307" s="1" t="s">
        <v>209</v>
      </c>
      <c r="O1307" s="1" t="s">
        <v>1833</v>
      </c>
      <c r="P1307" s="1" t="s">
        <v>1833</v>
      </c>
      <c r="Q1307" s="1" t="s">
        <v>3692</v>
      </c>
      <c r="R1307" s="1" t="s">
        <v>1833</v>
      </c>
      <c r="S1307" s="1" t="s">
        <v>3700</v>
      </c>
      <c r="T1307" s="1" t="s">
        <v>4371</v>
      </c>
      <c r="U1307" s="1" t="s">
        <v>1833</v>
      </c>
      <c r="V1307" s="1" t="s">
        <v>1833</v>
      </c>
      <c r="W1307" s="1" t="s">
        <v>3695</v>
      </c>
      <c r="X1307" s="1" t="s">
        <v>13537</v>
      </c>
      <c r="Y1307" s="2">
        <f>X1308-'Bloco 1 10s Com RTOS RX'!$X1307</f>
        <v>0.0001157407407</v>
      </c>
      <c r="Z1307" s="1">
        <f>SUM(LEN(",CO_MQ135|"),'Bloco 1 10s Com RTOS RX'!$H1307,LEN(",CO2_MQ135|"),'Bloco 1 10s Com RTOS RX'!$I1307,LEN(",Alcool_MQ135|"),'Bloco 1 10s Com RTOS RX'!$J1307,LEN(",Alcool_MQ135|"),'Bloco 1 10s Com RTOS RX'!$K1307,LEN(",Toluen_MQ135|"),'Bloco 1 10s Com RTOS RX'!$L1307,LEN(",MH4_MQ135|"),'Bloco 1 10s Com RTOS RX'!$M1307,LEN(",O3_MQ131|"),'Bloco 1 10s Com RTOS RX'!$N1307)*8</f>
        <v>672</v>
      </c>
    </row>
    <row r="1308" ht="15.75" customHeight="1">
      <c r="A1308" s="1" t="s">
        <v>13538</v>
      </c>
      <c r="B1308" s="1" t="s">
        <v>13539</v>
      </c>
      <c r="C1308" s="1" t="s">
        <v>8399</v>
      </c>
      <c r="D1308" s="1" t="s">
        <v>13540</v>
      </c>
      <c r="E1308" s="1" t="s">
        <v>1833</v>
      </c>
      <c r="F1308" s="1" t="s">
        <v>1833</v>
      </c>
      <c r="G1308" s="1" t="s">
        <v>1833</v>
      </c>
      <c r="H1308" s="1" t="s">
        <v>247</v>
      </c>
      <c r="I1308" s="1" t="s">
        <v>70</v>
      </c>
      <c r="J1308" s="1" t="s">
        <v>71</v>
      </c>
      <c r="K1308" s="1" t="s">
        <v>17</v>
      </c>
      <c r="L1308" s="1" t="s">
        <v>1023</v>
      </c>
      <c r="M1308" s="1" t="s">
        <v>19</v>
      </c>
      <c r="N1308" s="1" t="s">
        <v>209</v>
      </c>
      <c r="O1308" s="1" t="s">
        <v>1833</v>
      </c>
      <c r="P1308" s="1" t="s">
        <v>1833</v>
      </c>
      <c r="Q1308" s="1" t="s">
        <v>3692</v>
      </c>
      <c r="R1308" s="1" t="s">
        <v>1833</v>
      </c>
      <c r="S1308" s="1" t="s">
        <v>3700</v>
      </c>
      <c r="T1308" s="1" t="s">
        <v>4371</v>
      </c>
      <c r="U1308" s="1" t="s">
        <v>1833</v>
      </c>
      <c r="V1308" s="1" t="s">
        <v>1833</v>
      </c>
      <c r="W1308" s="1" t="s">
        <v>3695</v>
      </c>
      <c r="X1308" s="1" t="s">
        <v>13541</v>
      </c>
      <c r="Y1308" s="2">
        <f>X1309-'Bloco 1 10s Com RTOS RX'!$X1308</f>
        <v>0.0001157407407</v>
      </c>
      <c r="Z1308" s="1">
        <f>SUM(LEN(",CO_MQ135|"),'Bloco 1 10s Com RTOS RX'!$H1308,LEN(",CO2_MQ135|"),'Bloco 1 10s Com RTOS RX'!$I1308,LEN(",Alcool_MQ135|"),'Bloco 1 10s Com RTOS RX'!$J1308,LEN(",Alcool_MQ135|"),'Bloco 1 10s Com RTOS RX'!$K1308,LEN(",Toluen_MQ135|"),'Bloco 1 10s Com RTOS RX'!$L1308,LEN(",MH4_MQ135|"),'Bloco 1 10s Com RTOS RX'!$M1308,LEN(",O3_MQ131|"),'Bloco 1 10s Com RTOS RX'!$N1308)*8</f>
        <v>672</v>
      </c>
    </row>
    <row r="1309" ht="15.75" customHeight="1">
      <c r="A1309" s="1" t="s">
        <v>13542</v>
      </c>
      <c r="B1309" s="1" t="s">
        <v>13543</v>
      </c>
      <c r="C1309" s="1" t="s">
        <v>8399</v>
      </c>
      <c r="D1309" s="1" t="s">
        <v>13544</v>
      </c>
      <c r="E1309" s="1" t="s">
        <v>1833</v>
      </c>
      <c r="F1309" s="1" t="s">
        <v>1833</v>
      </c>
      <c r="G1309" s="1" t="s">
        <v>1833</v>
      </c>
      <c r="H1309" s="1" t="s">
        <v>336</v>
      </c>
      <c r="I1309" s="1" t="s">
        <v>3807</v>
      </c>
      <c r="J1309" s="1" t="s">
        <v>3808</v>
      </c>
      <c r="K1309" s="1" t="s">
        <v>26</v>
      </c>
      <c r="L1309" s="1" t="s">
        <v>140</v>
      </c>
      <c r="M1309" s="1" t="s">
        <v>28</v>
      </c>
      <c r="N1309" s="1" t="s">
        <v>4166</v>
      </c>
      <c r="O1309" s="1" t="s">
        <v>1833</v>
      </c>
      <c r="P1309" s="1" t="s">
        <v>1833</v>
      </c>
      <c r="Q1309" s="1" t="s">
        <v>3692</v>
      </c>
      <c r="R1309" s="1" t="s">
        <v>1833</v>
      </c>
      <c r="S1309" s="1" t="s">
        <v>3700</v>
      </c>
      <c r="T1309" s="1" t="s">
        <v>4371</v>
      </c>
      <c r="U1309" s="1" t="s">
        <v>1833</v>
      </c>
      <c r="V1309" s="1" t="s">
        <v>1833</v>
      </c>
      <c r="W1309" s="1" t="s">
        <v>3695</v>
      </c>
      <c r="X1309" s="1" t="s">
        <v>6674</v>
      </c>
      <c r="Y1309" s="2">
        <f>X1310-'Bloco 1 10s Com RTOS RX'!$X1309</f>
        <v>0.0001157407407</v>
      </c>
      <c r="Z1309" s="1">
        <f>SUM(LEN(",CO_MQ135|"),'Bloco 1 10s Com RTOS RX'!$H1309,LEN(",CO2_MQ135|"),'Bloco 1 10s Com RTOS RX'!$I1309,LEN(",Alcool_MQ135|"),'Bloco 1 10s Com RTOS RX'!$J1309,LEN(",Alcool_MQ135|"),'Bloco 1 10s Com RTOS RX'!$K1309,LEN(",Toluen_MQ135|"),'Bloco 1 10s Com RTOS RX'!$L1309,LEN(",MH4_MQ135|"),'Bloco 1 10s Com RTOS RX'!$M1309,LEN(",O3_MQ131|"),'Bloco 1 10s Com RTOS RX'!$N1309)*8</f>
        <v>672</v>
      </c>
    </row>
    <row r="1310" ht="15.75" customHeight="1">
      <c r="A1310" s="1" t="s">
        <v>13545</v>
      </c>
      <c r="B1310" s="1" t="s">
        <v>13546</v>
      </c>
      <c r="C1310" s="1" t="s">
        <v>8399</v>
      </c>
      <c r="D1310" s="1" t="s">
        <v>13547</v>
      </c>
      <c r="E1310" s="1" t="s">
        <v>1833</v>
      </c>
      <c r="F1310" s="1" t="s">
        <v>1833</v>
      </c>
      <c r="G1310" s="1" t="s">
        <v>1833</v>
      </c>
      <c r="H1310" s="1" t="s">
        <v>3729</v>
      </c>
      <c r="I1310" s="1" t="s">
        <v>24</v>
      </c>
      <c r="J1310" s="1" t="s">
        <v>60</v>
      </c>
      <c r="K1310" s="1" t="s">
        <v>26</v>
      </c>
      <c r="L1310" s="1" t="s">
        <v>3719</v>
      </c>
      <c r="M1310" s="1" t="s">
        <v>28</v>
      </c>
      <c r="N1310" s="1" t="s">
        <v>4166</v>
      </c>
      <c r="O1310" s="1" t="s">
        <v>1833</v>
      </c>
      <c r="P1310" s="1" t="s">
        <v>1833</v>
      </c>
      <c r="Q1310" s="1" t="s">
        <v>3692</v>
      </c>
      <c r="R1310" s="1" t="s">
        <v>1833</v>
      </c>
      <c r="S1310" s="1" t="s">
        <v>3700</v>
      </c>
      <c r="T1310" s="1" t="s">
        <v>4371</v>
      </c>
      <c r="U1310" s="1" t="s">
        <v>1833</v>
      </c>
      <c r="V1310" s="1" t="s">
        <v>1833</v>
      </c>
      <c r="W1310" s="1" t="s">
        <v>3695</v>
      </c>
      <c r="X1310" s="1" t="s">
        <v>13548</v>
      </c>
      <c r="Y1310" s="2">
        <f>X1311-'Bloco 1 10s Com RTOS RX'!$X1310</f>
        <v>0.0001157407407</v>
      </c>
      <c r="Z1310" s="1">
        <f>SUM(LEN(",CO_MQ135|"),'Bloco 1 10s Com RTOS RX'!$H1310,LEN(",CO2_MQ135|"),'Bloco 1 10s Com RTOS RX'!$I1310,LEN(",Alcool_MQ135|"),'Bloco 1 10s Com RTOS RX'!$J1310,LEN(",Alcool_MQ135|"),'Bloco 1 10s Com RTOS RX'!$K1310,LEN(",Toluen_MQ135|"),'Bloco 1 10s Com RTOS RX'!$L1310,LEN(",MH4_MQ135|"),'Bloco 1 10s Com RTOS RX'!$M1310,LEN(",O3_MQ131|"),'Bloco 1 10s Com RTOS RX'!$N1310)*8</f>
        <v>672</v>
      </c>
    </row>
    <row r="1311" ht="15.75" customHeight="1">
      <c r="A1311" s="1" t="s">
        <v>13549</v>
      </c>
      <c r="B1311" s="1" t="s">
        <v>13550</v>
      </c>
      <c r="C1311" s="1" t="s">
        <v>8399</v>
      </c>
      <c r="D1311" s="1" t="s">
        <v>13551</v>
      </c>
      <c r="E1311" s="1" t="s">
        <v>1833</v>
      </c>
      <c r="F1311" s="1" t="s">
        <v>1833</v>
      </c>
      <c r="G1311" s="1" t="s">
        <v>1833</v>
      </c>
      <c r="H1311" s="1" t="s">
        <v>14</v>
      </c>
      <c r="I1311" s="1" t="s">
        <v>15</v>
      </c>
      <c r="J1311" s="1" t="s">
        <v>16</v>
      </c>
      <c r="K1311" s="1" t="s">
        <v>17</v>
      </c>
      <c r="L1311" s="1" t="s">
        <v>18</v>
      </c>
      <c r="M1311" s="1" t="s">
        <v>19</v>
      </c>
      <c r="N1311" s="1" t="s">
        <v>209</v>
      </c>
      <c r="O1311" s="1" t="s">
        <v>1833</v>
      </c>
      <c r="P1311" s="1" t="s">
        <v>1833</v>
      </c>
      <c r="Q1311" s="1" t="s">
        <v>3692</v>
      </c>
      <c r="R1311" s="1" t="s">
        <v>1833</v>
      </c>
      <c r="S1311" s="1" t="s">
        <v>3700</v>
      </c>
      <c r="T1311" s="1" t="s">
        <v>4371</v>
      </c>
      <c r="U1311" s="1" t="s">
        <v>1833</v>
      </c>
      <c r="V1311" s="1" t="s">
        <v>1833</v>
      </c>
      <c r="W1311" s="1" t="s">
        <v>3695</v>
      </c>
      <c r="X1311" s="1" t="s">
        <v>13552</v>
      </c>
      <c r="Y1311" s="2">
        <f>X1312-'Bloco 1 10s Com RTOS RX'!$X1311</f>
        <v>0.0001157407407</v>
      </c>
      <c r="Z1311" s="1">
        <f>SUM(LEN(",CO_MQ135|"),'Bloco 1 10s Com RTOS RX'!$H1311,LEN(",CO2_MQ135|"),'Bloco 1 10s Com RTOS RX'!$I1311,LEN(",Alcool_MQ135|"),'Bloco 1 10s Com RTOS RX'!$J1311,LEN(",Alcool_MQ135|"),'Bloco 1 10s Com RTOS RX'!$K1311,LEN(",Toluen_MQ135|"),'Bloco 1 10s Com RTOS RX'!$L1311,LEN(",MH4_MQ135|"),'Bloco 1 10s Com RTOS RX'!$M1311,LEN(",O3_MQ131|"),'Bloco 1 10s Com RTOS RX'!$N1311)*8</f>
        <v>672</v>
      </c>
    </row>
    <row r="1312" ht="15.75" customHeight="1">
      <c r="A1312" s="1" t="s">
        <v>13553</v>
      </c>
      <c r="B1312" s="1" t="s">
        <v>13554</v>
      </c>
      <c r="C1312" s="1" t="s">
        <v>8399</v>
      </c>
      <c r="D1312" s="1" t="s">
        <v>13555</v>
      </c>
      <c r="E1312" s="1" t="s">
        <v>1833</v>
      </c>
      <c r="F1312" s="1" t="s">
        <v>1833</v>
      </c>
      <c r="G1312" s="1" t="s">
        <v>1833</v>
      </c>
      <c r="H1312" s="1" t="s">
        <v>336</v>
      </c>
      <c r="I1312" s="1" t="s">
        <v>3807</v>
      </c>
      <c r="J1312" s="1" t="s">
        <v>3808</v>
      </c>
      <c r="K1312" s="1" t="s">
        <v>26</v>
      </c>
      <c r="L1312" s="1" t="s">
        <v>140</v>
      </c>
      <c r="M1312" s="1" t="s">
        <v>28</v>
      </c>
      <c r="N1312" s="1" t="s">
        <v>317</v>
      </c>
      <c r="O1312" s="1" t="s">
        <v>1833</v>
      </c>
      <c r="P1312" s="1" t="s">
        <v>1833</v>
      </c>
      <c r="Q1312" s="1" t="s">
        <v>3692</v>
      </c>
      <c r="R1312" s="1" t="s">
        <v>1833</v>
      </c>
      <c r="S1312" s="1" t="s">
        <v>3700</v>
      </c>
      <c r="T1312" s="1" t="s">
        <v>4371</v>
      </c>
      <c r="U1312" s="1" t="s">
        <v>1833</v>
      </c>
      <c r="V1312" s="1" t="s">
        <v>1833</v>
      </c>
      <c r="W1312" s="1" t="s">
        <v>3695</v>
      </c>
      <c r="X1312" s="1" t="s">
        <v>13556</v>
      </c>
      <c r="Y1312" s="2">
        <f>X1313-'Bloco 1 10s Com RTOS RX'!$X1312</f>
        <v>0.0001157407407</v>
      </c>
      <c r="Z1312" s="1">
        <f>SUM(LEN(",CO_MQ135|"),'Bloco 1 10s Com RTOS RX'!$H1312,LEN(",CO2_MQ135|"),'Bloco 1 10s Com RTOS RX'!$I1312,LEN(",Alcool_MQ135|"),'Bloco 1 10s Com RTOS RX'!$J1312,LEN(",Alcool_MQ135|"),'Bloco 1 10s Com RTOS RX'!$K1312,LEN(",Toluen_MQ135|"),'Bloco 1 10s Com RTOS RX'!$L1312,LEN(",MH4_MQ135|"),'Bloco 1 10s Com RTOS RX'!$M1312,LEN(",O3_MQ131|"),'Bloco 1 10s Com RTOS RX'!$N1312)*8</f>
        <v>672</v>
      </c>
    </row>
    <row r="1313" ht="15.75" customHeight="1">
      <c r="A1313" s="1" t="s">
        <v>13557</v>
      </c>
      <c r="B1313" s="1" t="s">
        <v>13558</v>
      </c>
      <c r="C1313" s="1" t="s">
        <v>8399</v>
      </c>
      <c r="D1313" s="1" t="s">
        <v>13559</v>
      </c>
      <c r="E1313" s="1" t="s">
        <v>1833</v>
      </c>
      <c r="F1313" s="1" t="s">
        <v>1833</v>
      </c>
      <c r="G1313" s="1" t="s">
        <v>1833</v>
      </c>
      <c r="H1313" s="1" t="s">
        <v>3755</v>
      </c>
      <c r="I1313" s="1" t="s">
        <v>15</v>
      </c>
      <c r="J1313" s="1" t="s">
        <v>90</v>
      </c>
      <c r="K1313" s="1" t="s">
        <v>17</v>
      </c>
      <c r="L1313" s="1" t="s">
        <v>93</v>
      </c>
      <c r="M1313" s="1" t="s">
        <v>19</v>
      </c>
      <c r="N1313" s="1" t="s">
        <v>209</v>
      </c>
      <c r="O1313" s="1" t="s">
        <v>1833</v>
      </c>
      <c r="P1313" s="1" t="s">
        <v>1833</v>
      </c>
      <c r="Q1313" s="1" t="s">
        <v>3692</v>
      </c>
      <c r="R1313" s="1" t="s">
        <v>1833</v>
      </c>
      <c r="S1313" s="1" t="s">
        <v>3700</v>
      </c>
      <c r="T1313" s="1" t="s">
        <v>4371</v>
      </c>
      <c r="U1313" s="1" t="s">
        <v>1833</v>
      </c>
      <c r="V1313" s="1" t="s">
        <v>1833</v>
      </c>
      <c r="W1313" s="1" t="s">
        <v>3695</v>
      </c>
      <c r="X1313" s="1" t="s">
        <v>6686</v>
      </c>
      <c r="Y1313" s="2">
        <f>X1314-'Bloco 1 10s Com RTOS RX'!$X1313</f>
        <v>0.0001157407407</v>
      </c>
      <c r="Z1313" s="1">
        <f>SUM(LEN(",CO_MQ135|"),'Bloco 1 10s Com RTOS RX'!$H1313,LEN(",CO2_MQ135|"),'Bloco 1 10s Com RTOS RX'!$I1313,LEN(",Alcool_MQ135|"),'Bloco 1 10s Com RTOS RX'!$J1313,LEN(",Alcool_MQ135|"),'Bloco 1 10s Com RTOS RX'!$K1313,LEN(",Toluen_MQ135|"),'Bloco 1 10s Com RTOS RX'!$L1313,LEN(",MH4_MQ135|"),'Bloco 1 10s Com RTOS RX'!$M1313,LEN(",O3_MQ131|"),'Bloco 1 10s Com RTOS RX'!$N1313)*8</f>
        <v>672</v>
      </c>
    </row>
    <row r="1314" ht="15.75" customHeight="1">
      <c r="A1314" s="1" t="s">
        <v>13560</v>
      </c>
      <c r="B1314" s="1" t="s">
        <v>13561</v>
      </c>
      <c r="C1314" s="1" t="s">
        <v>8399</v>
      </c>
      <c r="D1314" s="1" t="s">
        <v>13562</v>
      </c>
      <c r="E1314" s="1" t="s">
        <v>1833</v>
      </c>
      <c r="F1314" s="1" t="s">
        <v>1833</v>
      </c>
      <c r="G1314" s="1" t="s">
        <v>1833</v>
      </c>
      <c r="H1314" s="1" t="s">
        <v>3755</v>
      </c>
      <c r="I1314" s="1" t="s">
        <v>15</v>
      </c>
      <c r="J1314" s="1" t="s">
        <v>90</v>
      </c>
      <c r="K1314" s="1" t="s">
        <v>17</v>
      </c>
      <c r="L1314" s="1" t="s">
        <v>93</v>
      </c>
      <c r="M1314" s="1" t="s">
        <v>19</v>
      </c>
      <c r="N1314" s="1" t="s">
        <v>209</v>
      </c>
      <c r="O1314" s="1" t="s">
        <v>1833</v>
      </c>
      <c r="P1314" s="1" t="s">
        <v>1833</v>
      </c>
      <c r="Q1314" s="1" t="s">
        <v>3692</v>
      </c>
      <c r="R1314" s="1" t="s">
        <v>1833</v>
      </c>
      <c r="S1314" s="1" t="s">
        <v>3700</v>
      </c>
      <c r="T1314" s="1" t="s">
        <v>4371</v>
      </c>
      <c r="U1314" s="1" t="s">
        <v>1833</v>
      </c>
      <c r="V1314" s="1" t="s">
        <v>1833</v>
      </c>
      <c r="W1314" s="1" t="s">
        <v>3695</v>
      </c>
      <c r="X1314" s="1" t="s">
        <v>13563</v>
      </c>
      <c r="Y1314" s="2">
        <f>X1315-'Bloco 1 10s Com RTOS RX'!$X1314</f>
        <v>0.0001157407407</v>
      </c>
      <c r="Z1314" s="1">
        <f>SUM(LEN(",CO_MQ135|"),'Bloco 1 10s Com RTOS RX'!$H1314,LEN(",CO2_MQ135|"),'Bloco 1 10s Com RTOS RX'!$I1314,LEN(",Alcool_MQ135|"),'Bloco 1 10s Com RTOS RX'!$J1314,LEN(",Alcool_MQ135|"),'Bloco 1 10s Com RTOS RX'!$K1314,LEN(",Toluen_MQ135|"),'Bloco 1 10s Com RTOS RX'!$L1314,LEN(",MH4_MQ135|"),'Bloco 1 10s Com RTOS RX'!$M1314,LEN(",O3_MQ131|"),'Bloco 1 10s Com RTOS RX'!$N1314)*8</f>
        <v>672</v>
      </c>
    </row>
    <row r="1315" ht="15.75" customHeight="1">
      <c r="A1315" s="1" t="s">
        <v>13564</v>
      </c>
      <c r="B1315" s="1" t="s">
        <v>13565</v>
      </c>
      <c r="C1315" s="1" t="s">
        <v>8399</v>
      </c>
      <c r="D1315" s="1" t="s">
        <v>13566</v>
      </c>
      <c r="E1315" s="1" t="s">
        <v>1833</v>
      </c>
      <c r="F1315" s="1" t="s">
        <v>1833</v>
      </c>
      <c r="G1315" s="1" t="s">
        <v>1833</v>
      </c>
      <c r="H1315" s="1" t="s">
        <v>336</v>
      </c>
      <c r="I1315" s="1" t="s">
        <v>3807</v>
      </c>
      <c r="J1315" s="1" t="s">
        <v>3808</v>
      </c>
      <c r="K1315" s="1" t="s">
        <v>26</v>
      </c>
      <c r="L1315" s="1" t="s">
        <v>140</v>
      </c>
      <c r="M1315" s="1" t="s">
        <v>28</v>
      </c>
      <c r="N1315" s="1" t="s">
        <v>162</v>
      </c>
      <c r="O1315" s="1" t="s">
        <v>1833</v>
      </c>
      <c r="P1315" s="1" t="s">
        <v>1833</v>
      </c>
      <c r="Q1315" s="1" t="s">
        <v>3692</v>
      </c>
      <c r="R1315" s="1" t="s">
        <v>1833</v>
      </c>
      <c r="S1315" s="1" t="s">
        <v>3700</v>
      </c>
      <c r="T1315" s="1" t="s">
        <v>4371</v>
      </c>
      <c r="U1315" s="1" t="s">
        <v>1833</v>
      </c>
      <c r="V1315" s="1" t="s">
        <v>1833</v>
      </c>
      <c r="W1315" s="1" t="s">
        <v>3695</v>
      </c>
      <c r="X1315" s="1" t="s">
        <v>13567</v>
      </c>
      <c r="Y1315" s="2">
        <f>X1316-'Bloco 1 10s Com RTOS RX'!$X1315</f>
        <v>0.0001157407407</v>
      </c>
      <c r="Z1315" s="1">
        <f>SUM(LEN(",CO_MQ135|"),'Bloco 1 10s Com RTOS RX'!$H1315,LEN(",CO2_MQ135|"),'Bloco 1 10s Com RTOS RX'!$I1315,LEN(",Alcool_MQ135|"),'Bloco 1 10s Com RTOS RX'!$J1315,LEN(",Alcool_MQ135|"),'Bloco 1 10s Com RTOS RX'!$K1315,LEN(",Toluen_MQ135|"),'Bloco 1 10s Com RTOS RX'!$L1315,LEN(",MH4_MQ135|"),'Bloco 1 10s Com RTOS RX'!$M1315,LEN(",O3_MQ131|"),'Bloco 1 10s Com RTOS RX'!$N1315)*8</f>
        <v>672</v>
      </c>
    </row>
    <row r="1316" ht="15.75" customHeight="1">
      <c r="A1316" s="1" t="s">
        <v>13568</v>
      </c>
      <c r="B1316" s="1" t="s">
        <v>13569</v>
      </c>
      <c r="C1316" s="1" t="s">
        <v>8399</v>
      </c>
      <c r="D1316" s="1" t="s">
        <v>13570</v>
      </c>
      <c r="E1316" s="1" t="s">
        <v>1833</v>
      </c>
      <c r="F1316" s="1" t="s">
        <v>1833</v>
      </c>
      <c r="G1316" s="1" t="s">
        <v>1833</v>
      </c>
      <c r="H1316" s="1" t="s">
        <v>275</v>
      </c>
      <c r="I1316" s="1" t="s">
        <v>3807</v>
      </c>
      <c r="J1316" s="1" t="s">
        <v>886</v>
      </c>
      <c r="K1316" s="1" t="s">
        <v>26</v>
      </c>
      <c r="L1316" s="1" t="s">
        <v>288</v>
      </c>
      <c r="M1316" s="1" t="s">
        <v>28</v>
      </c>
      <c r="N1316" s="1" t="s">
        <v>447</v>
      </c>
      <c r="O1316" s="1" t="s">
        <v>1833</v>
      </c>
      <c r="P1316" s="1" t="s">
        <v>1833</v>
      </c>
      <c r="Q1316" s="1" t="s">
        <v>3692</v>
      </c>
      <c r="R1316" s="1" t="s">
        <v>1833</v>
      </c>
      <c r="S1316" s="1" t="s">
        <v>3700</v>
      </c>
      <c r="T1316" s="1" t="s">
        <v>4371</v>
      </c>
      <c r="U1316" s="1" t="s">
        <v>1833</v>
      </c>
      <c r="V1316" s="1" t="s">
        <v>1833</v>
      </c>
      <c r="W1316" s="1" t="s">
        <v>3695</v>
      </c>
      <c r="X1316" s="1" t="s">
        <v>13571</v>
      </c>
      <c r="Y1316" s="2">
        <f>X1317-'Bloco 1 10s Com RTOS RX'!$X1316</f>
        <v>0.0001157407407</v>
      </c>
      <c r="Z1316" s="1">
        <f>SUM(LEN(",CO_MQ135|"),'Bloco 1 10s Com RTOS RX'!$H1316,LEN(",CO2_MQ135|"),'Bloco 1 10s Com RTOS RX'!$I1316,LEN(",Alcool_MQ135|"),'Bloco 1 10s Com RTOS RX'!$J1316,LEN(",Alcool_MQ135|"),'Bloco 1 10s Com RTOS RX'!$K1316,LEN(",Toluen_MQ135|"),'Bloco 1 10s Com RTOS RX'!$L1316,LEN(",MH4_MQ135|"),'Bloco 1 10s Com RTOS RX'!$M1316,LEN(",O3_MQ131|"),'Bloco 1 10s Com RTOS RX'!$N1316)*8</f>
        <v>672</v>
      </c>
    </row>
    <row r="1317" ht="15.75" customHeight="1">
      <c r="A1317" s="1" t="s">
        <v>13572</v>
      </c>
      <c r="B1317" s="1" t="s">
        <v>13573</v>
      </c>
      <c r="C1317" s="1" t="s">
        <v>8399</v>
      </c>
      <c r="D1317" s="1" t="s">
        <v>13574</v>
      </c>
      <c r="E1317" s="1" t="s">
        <v>1833</v>
      </c>
      <c r="F1317" s="1" t="s">
        <v>1833</v>
      </c>
      <c r="G1317" s="1" t="s">
        <v>1833</v>
      </c>
      <c r="H1317" s="1" t="s">
        <v>69</v>
      </c>
      <c r="I1317" s="1" t="s">
        <v>70</v>
      </c>
      <c r="J1317" s="1" t="s">
        <v>71</v>
      </c>
      <c r="K1317" s="1" t="s">
        <v>17</v>
      </c>
      <c r="L1317" s="1" t="s">
        <v>72</v>
      </c>
      <c r="M1317" s="1" t="s">
        <v>19</v>
      </c>
      <c r="N1317" s="1" t="s">
        <v>4141</v>
      </c>
      <c r="O1317" s="1" t="s">
        <v>1833</v>
      </c>
      <c r="P1317" s="1" t="s">
        <v>1833</v>
      </c>
      <c r="Q1317" s="1" t="s">
        <v>3692</v>
      </c>
      <c r="R1317" s="1" t="s">
        <v>1833</v>
      </c>
      <c r="S1317" s="1" t="s">
        <v>3700</v>
      </c>
      <c r="T1317" s="1" t="s">
        <v>4371</v>
      </c>
      <c r="U1317" s="1" t="s">
        <v>1833</v>
      </c>
      <c r="V1317" s="1" t="s">
        <v>1833</v>
      </c>
      <c r="W1317" s="1" t="s">
        <v>3695</v>
      </c>
      <c r="X1317" s="1" t="s">
        <v>13575</v>
      </c>
      <c r="Y1317" s="2">
        <f>X1318-'Bloco 1 10s Com RTOS RX'!$X1317</f>
        <v>0.0001157407407</v>
      </c>
      <c r="Z1317" s="1">
        <f>SUM(LEN(",CO_MQ135|"),'Bloco 1 10s Com RTOS RX'!$H1317,LEN(",CO2_MQ135|"),'Bloco 1 10s Com RTOS RX'!$I1317,LEN(",Alcool_MQ135|"),'Bloco 1 10s Com RTOS RX'!$J1317,LEN(",Alcool_MQ135|"),'Bloco 1 10s Com RTOS RX'!$K1317,LEN(",Toluen_MQ135|"),'Bloco 1 10s Com RTOS RX'!$L1317,LEN(",MH4_MQ135|"),'Bloco 1 10s Com RTOS RX'!$M1317,LEN(",O3_MQ131|"),'Bloco 1 10s Com RTOS RX'!$N1317)*8</f>
        <v>672</v>
      </c>
    </row>
    <row r="1318" ht="15.75" customHeight="1">
      <c r="A1318" s="1" t="s">
        <v>13576</v>
      </c>
      <c r="B1318" s="1" t="s">
        <v>13577</v>
      </c>
      <c r="C1318" s="1" t="s">
        <v>8399</v>
      </c>
      <c r="D1318" s="1" t="s">
        <v>13578</v>
      </c>
      <c r="E1318" s="1" t="s">
        <v>1833</v>
      </c>
      <c r="F1318" s="1" t="s">
        <v>1833</v>
      </c>
      <c r="G1318" s="1" t="s">
        <v>1833</v>
      </c>
      <c r="H1318" s="1" t="s">
        <v>357</v>
      </c>
      <c r="I1318" s="1" t="s">
        <v>15</v>
      </c>
      <c r="J1318" s="1" t="s">
        <v>16</v>
      </c>
      <c r="K1318" s="1" t="s">
        <v>26</v>
      </c>
      <c r="L1318" s="1" t="s">
        <v>887</v>
      </c>
      <c r="M1318" s="1" t="s">
        <v>28</v>
      </c>
      <c r="N1318" s="1" t="s">
        <v>185</v>
      </c>
      <c r="O1318" s="1" t="s">
        <v>1833</v>
      </c>
      <c r="P1318" s="1" t="s">
        <v>1833</v>
      </c>
      <c r="Q1318" s="1" t="s">
        <v>3692</v>
      </c>
      <c r="R1318" s="1" t="s">
        <v>1833</v>
      </c>
      <c r="S1318" s="1" t="s">
        <v>3700</v>
      </c>
      <c r="T1318" s="1" t="s">
        <v>4371</v>
      </c>
      <c r="U1318" s="1" t="s">
        <v>1833</v>
      </c>
      <c r="V1318" s="1" t="s">
        <v>1833</v>
      </c>
      <c r="W1318" s="1" t="s">
        <v>3695</v>
      </c>
      <c r="X1318" s="1" t="s">
        <v>13579</v>
      </c>
      <c r="Y1318" s="2">
        <f>X1319-'Bloco 1 10s Com RTOS RX'!$X1318</f>
        <v>0.0001157407407</v>
      </c>
      <c r="Z1318" s="1">
        <f>SUM(LEN(",CO_MQ135|"),'Bloco 1 10s Com RTOS RX'!$H1318,LEN(",CO2_MQ135|"),'Bloco 1 10s Com RTOS RX'!$I1318,LEN(",Alcool_MQ135|"),'Bloco 1 10s Com RTOS RX'!$J1318,LEN(",Alcool_MQ135|"),'Bloco 1 10s Com RTOS RX'!$K1318,LEN(",Toluen_MQ135|"),'Bloco 1 10s Com RTOS RX'!$L1318,LEN(",MH4_MQ135|"),'Bloco 1 10s Com RTOS RX'!$M1318,LEN(",O3_MQ131|"),'Bloco 1 10s Com RTOS RX'!$N1318)*8</f>
        <v>672</v>
      </c>
    </row>
    <row r="1319" ht="15.75" customHeight="1">
      <c r="A1319" s="1" t="s">
        <v>13580</v>
      </c>
      <c r="B1319" s="1" t="s">
        <v>13581</v>
      </c>
      <c r="C1319" s="1" t="s">
        <v>8399</v>
      </c>
      <c r="D1319" s="1" t="s">
        <v>13582</v>
      </c>
      <c r="E1319" s="1" t="s">
        <v>1833</v>
      </c>
      <c r="F1319" s="1" t="s">
        <v>1833</v>
      </c>
      <c r="G1319" s="1" t="s">
        <v>1833</v>
      </c>
      <c r="H1319" s="1" t="s">
        <v>357</v>
      </c>
      <c r="I1319" s="1" t="s">
        <v>15</v>
      </c>
      <c r="J1319" s="1" t="s">
        <v>16</v>
      </c>
      <c r="K1319" s="1" t="s">
        <v>26</v>
      </c>
      <c r="L1319" s="1" t="s">
        <v>887</v>
      </c>
      <c r="M1319" s="1" t="s">
        <v>28</v>
      </c>
      <c r="N1319" s="1" t="s">
        <v>209</v>
      </c>
      <c r="O1319" s="1" t="s">
        <v>1833</v>
      </c>
      <c r="P1319" s="1" t="s">
        <v>1833</v>
      </c>
      <c r="Q1319" s="1" t="s">
        <v>3692</v>
      </c>
      <c r="R1319" s="1" t="s">
        <v>1833</v>
      </c>
      <c r="S1319" s="1" t="s">
        <v>3700</v>
      </c>
      <c r="T1319" s="1" t="s">
        <v>4371</v>
      </c>
      <c r="U1319" s="1" t="s">
        <v>1833</v>
      </c>
      <c r="V1319" s="1" t="s">
        <v>1833</v>
      </c>
      <c r="W1319" s="1" t="s">
        <v>3695</v>
      </c>
      <c r="X1319" s="1" t="s">
        <v>13583</v>
      </c>
      <c r="Y1319" s="2">
        <f>X1320-'Bloco 1 10s Com RTOS RX'!$X1319</f>
        <v>0.0001157407407</v>
      </c>
      <c r="Z1319" s="1">
        <f>SUM(LEN(",CO_MQ135|"),'Bloco 1 10s Com RTOS RX'!$H1319,LEN(",CO2_MQ135|"),'Bloco 1 10s Com RTOS RX'!$I1319,LEN(",Alcool_MQ135|"),'Bloco 1 10s Com RTOS RX'!$J1319,LEN(",Alcool_MQ135|"),'Bloco 1 10s Com RTOS RX'!$K1319,LEN(",Toluen_MQ135|"),'Bloco 1 10s Com RTOS RX'!$L1319,LEN(",MH4_MQ135|"),'Bloco 1 10s Com RTOS RX'!$M1319,LEN(",O3_MQ131|"),'Bloco 1 10s Com RTOS RX'!$N1319)*8</f>
        <v>672</v>
      </c>
    </row>
    <row r="1320" ht="15.75" customHeight="1">
      <c r="A1320" s="1" t="s">
        <v>13584</v>
      </c>
      <c r="B1320" s="1" t="s">
        <v>13585</v>
      </c>
      <c r="C1320" s="1" t="s">
        <v>8399</v>
      </c>
      <c r="D1320" s="1" t="s">
        <v>13586</v>
      </c>
      <c r="E1320" s="1" t="s">
        <v>1833</v>
      </c>
      <c r="F1320" s="1" t="s">
        <v>1833</v>
      </c>
      <c r="G1320" s="1" t="s">
        <v>1833</v>
      </c>
      <c r="H1320" s="1" t="s">
        <v>3755</v>
      </c>
      <c r="I1320" s="1" t="s">
        <v>15</v>
      </c>
      <c r="J1320" s="1" t="s">
        <v>90</v>
      </c>
      <c r="K1320" s="1" t="s">
        <v>17</v>
      </c>
      <c r="L1320" s="1" t="s">
        <v>93</v>
      </c>
      <c r="M1320" s="1" t="s">
        <v>19</v>
      </c>
      <c r="N1320" s="1" t="s">
        <v>317</v>
      </c>
      <c r="O1320" s="1" t="s">
        <v>1833</v>
      </c>
      <c r="P1320" s="1" t="s">
        <v>1833</v>
      </c>
      <c r="Q1320" s="1" t="s">
        <v>3692</v>
      </c>
      <c r="R1320" s="1" t="s">
        <v>1833</v>
      </c>
      <c r="S1320" s="1" t="s">
        <v>3700</v>
      </c>
      <c r="T1320" s="1" t="s">
        <v>4371</v>
      </c>
      <c r="U1320" s="1" t="s">
        <v>1833</v>
      </c>
      <c r="V1320" s="1" t="s">
        <v>1833</v>
      </c>
      <c r="W1320" s="1" t="s">
        <v>3695</v>
      </c>
      <c r="X1320" s="1" t="s">
        <v>13587</v>
      </c>
      <c r="Y1320" s="2">
        <f>X1321-'Bloco 1 10s Com RTOS RX'!$X1320</f>
        <v>0.0001157407407</v>
      </c>
      <c r="Z1320" s="1">
        <f>SUM(LEN(",CO_MQ135|"),'Bloco 1 10s Com RTOS RX'!$H1320,LEN(",CO2_MQ135|"),'Bloco 1 10s Com RTOS RX'!$I1320,LEN(",Alcool_MQ135|"),'Bloco 1 10s Com RTOS RX'!$J1320,LEN(",Alcool_MQ135|"),'Bloco 1 10s Com RTOS RX'!$K1320,LEN(",Toluen_MQ135|"),'Bloco 1 10s Com RTOS RX'!$L1320,LEN(",MH4_MQ135|"),'Bloco 1 10s Com RTOS RX'!$M1320,LEN(",O3_MQ131|"),'Bloco 1 10s Com RTOS RX'!$N1320)*8</f>
        <v>672</v>
      </c>
    </row>
    <row r="1321" ht="15.75" customHeight="1">
      <c r="A1321" s="1" t="s">
        <v>13588</v>
      </c>
      <c r="B1321" s="1" t="s">
        <v>13589</v>
      </c>
      <c r="C1321" s="1" t="s">
        <v>8399</v>
      </c>
      <c r="D1321" s="1" t="s">
        <v>13590</v>
      </c>
      <c r="E1321" s="1" t="s">
        <v>1833</v>
      </c>
      <c r="F1321" s="1" t="s">
        <v>1833</v>
      </c>
      <c r="G1321" s="1" t="s">
        <v>1833</v>
      </c>
      <c r="H1321" s="1" t="s">
        <v>247</v>
      </c>
      <c r="I1321" s="1" t="s">
        <v>70</v>
      </c>
      <c r="J1321" s="1" t="s">
        <v>71</v>
      </c>
      <c r="K1321" s="1" t="s">
        <v>17</v>
      </c>
      <c r="L1321" s="1" t="s">
        <v>1023</v>
      </c>
      <c r="M1321" s="1" t="s">
        <v>19</v>
      </c>
      <c r="N1321" s="1" t="s">
        <v>447</v>
      </c>
      <c r="O1321" s="1" t="s">
        <v>1833</v>
      </c>
      <c r="P1321" s="1" t="s">
        <v>1833</v>
      </c>
      <c r="Q1321" s="1" t="s">
        <v>3692</v>
      </c>
      <c r="R1321" s="1" t="s">
        <v>1833</v>
      </c>
      <c r="S1321" s="1" t="s">
        <v>3700</v>
      </c>
      <c r="T1321" s="1" t="s">
        <v>4371</v>
      </c>
      <c r="U1321" s="1" t="s">
        <v>1833</v>
      </c>
      <c r="V1321" s="1" t="s">
        <v>1833</v>
      </c>
      <c r="W1321" s="1" t="s">
        <v>3695</v>
      </c>
      <c r="X1321" s="1" t="s">
        <v>13591</v>
      </c>
      <c r="Y1321" s="2">
        <f>X1322-'Bloco 1 10s Com RTOS RX'!$X1321</f>
        <v>0.0001157407407</v>
      </c>
      <c r="Z1321" s="1">
        <f>SUM(LEN(",CO_MQ135|"),'Bloco 1 10s Com RTOS RX'!$H1321,LEN(",CO2_MQ135|"),'Bloco 1 10s Com RTOS RX'!$I1321,LEN(",Alcool_MQ135|"),'Bloco 1 10s Com RTOS RX'!$J1321,LEN(",Alcool_MQ135|"),'Bloco 1 10s Com RTOS RX'!$K1321,LEN(",Toluen_MQ135|"),'Bloco 1 10s Com RTOS RX'!$L1321,LEN(",MH4_MQ135|"),'Bloco 1 10s Com RTOS RX'!$M1321,LEN(",O3_MQ131|"),'Bloco 1 10s Com RTOS RX'!$N1321)*8</f>
        <v>672</v>
      </c>
    </row>
    <row r="1322" ht="15.75" customHeight="1">
      <c r="A1322" s="1" t="s">
        <v>13592</v>
      </c>
      <c r="B1322" s="1" t="s">
        <v>13593</v>
      </c>
      <c r="C1322" s="1" t="s">
        <v>8399</v>
      </c>
      <c r="D1322" s="1" t="s">
        <v>13594</v>
      </c>
      <c r="E1322" s="1" t="s">
        <v>1833</v>
      </c>
      <c r="F1322" s="1" t="s">
        <v>1833</v>
      </c>
      <c r="G1322" s="1" t="s">
        <v>1833</v>
      </c>
      <c r="H1322" s="1" t="s">
        <v>131</v>
      </c>
      <c r="I1322" s="1" t="s">
        <v>76</v>
      </c>
      <c r="J1322" s="1" t="s">
        <v>77</v>
      </c>
      <c r="K1322" s="1" t="s">
        <v>17</v>
      </c>
      <c r="L1322" s="1" t="s">
        <v>3750</v>
      </c>
      <c r="M1322" s="1" t="s">
        <v>19</v>
      </c>
      <c r="N1322" s="1" t="s">
        <v>386</v>
      </c>
      <c r="O1322" s="1" t="s">
        <v>1833</v>
      </c>
      <c r="P1322" s="1" t="s">
        <v>1833</v>
      </c>
      <c r="Q1322" s="1" t="s">
        <v>3692</v>
      </c>
      <c r="R1322" s="1" t="s">
        <v>1833</v>
      </c>
      <c r="S1322" s="1" t="s">
        <v>3700</v>
      </c>
      <c r="T1322" s="1" t="s">
        <v>4371</v>
      </c>
      <c r="U1322" s="1" t="s">
        <v>1833</v>
      </c>
      <c r="V1322" s="1" t="s">
        <v>1833</v>
      </c>
      <c r="W1322" s="1" t="s">
        <v>3695</v>
      </c>
      <c r="X1322" s="1" t="s">
        <v>13595</v>
      </c>
      <c r="Y1322" s="2">
        <f>X1323-'Bloco 1 10s Com RTOS RX'!$X1322</f>
        <v>0.0001157407407</v>
      </c>
      <c r="Z1322" s="1">
        <f>SUM(LEN(",CO_MQ135|"),'Bloco 1 10s Com RTOS RX'!$H1322,LEN(",CO2_MQ135|"),'Bloco 1 10s Com RTOS RX'!$I1322,LEN(",Alcool_MQ135|"),'Bloco 1 10s Com RTOS RX'!$J1322,LEN(",Alcool_MQ135|"),'Bloco 1 10s Com RTOS RX'!$K1322,LEN(",Toluen_MQ135|"),'Bloco 1 10s Com RTOS RX'!$L1322,LEN(",MH4_MQ135|"),'Bloco 1 10s Com RTOS RX'!$M1322,LEN(",O3_MQ131|"),'Bloco 1 10s Com RTOS RX'!$N1322)*8</f>
        <v>672</v>
      </c>
    </row>
    <row r="1323" ht="15.75" customHeight="1">
      <c r="A1323" s="1" t="s">
        <v>13596</v>
      </c>
      <c r="B1323" s="1" t="s">
        <v>13597</v>
      </c>
      <c r="C1323" s="1" t="s">
        <v>8399</v>
      </c>
      <c r="D1323" s="1" t="s">
        <v>13598</v>
      </c>
      <c r="E1323" s="1" t="s">
        <v>1833</v>
      </c>
      <c r="F1323" s="1" t="s">
        <v>1833</v>
      </c>
      <c r="G1323" s="1" t="s">
        <v>1833</v>
      </c>
      <c r="H1323" s="1" t="s">
        <v>81</v>
      </c>
      <c r="I1323" s="1" t="s">
        <v>76</v>
      </c>
      <c r="J1323" s="1" t="s">
        <v>82</v>
      </c>
      <c r="K1323" s="1" t="s">
        <v>83</v>
      </c>
      <c r="L1323" s="1" t="s">
        <v>132</v>
      </c>
      <c r="M1323" s="1" t="s">
        <v>19</v>
      </c>
      <c r="N1323" s="1" t="s">
        <v>474</v>
      </c>
      <c r="O1323" s="1" t="s">
        <v>1833</v>
      </c>
      <c r="P1323" s="1" t="s">
        <v>1833</v>
      </c>
      <c r="Q1323" s="1" t="s">
        <v>3692</v>
      </c>
      <c r="R1323" s="1" t="s">
        <v>1833</v>
      </c>
      <c r="S1323" s="1" t="s">
        <v>3700</v>
      </c>
      <c r="T1323" s="1" t="s">
        <v>4371</v>
      </c>
      <c r="U1323" s="1" t="s">
        <v>1833</v>
      </c>
      <c r="V1323" s="1" t="s">
        <v>1833</v>
      </c>
      <c r="W1323" s="1" t="s">
        <v>3695</v>
      </c>
      <c r="X1323" s="1" t="s">
        <v>13599</v>
      </c>
      <c r="Y1323" s="2">
        <f>X1324-'Bloco 1 10s Com RTOS RX'!$X1323</f>
        <v>0.0001273148148</v>
      </c>
      <c r="Z1323" s="1">
        <f>SUM(LEN(",CO_MQ135|"),'Bloco 1 10s Com RTOS RX'!$H1323,LEN(",CO2_MQ135|"),'Bloco 1 10s Com RTOS RX'!$I1323,LEN(",Alcool_MQ135|"),'Bloco 1 10s Com RTOS RX'!$J1323,LEN(",Alcool_MQ135|"),'Bloco 1 10s Com RTOS RX'!$K1323,LEN(",Toluen_MQ135|"),'Bloco 1 10s Com RTOS RX'!$L1323,LEN(",MH4_MQ135|"),'Bloco 1 10s Com RTOS RX'!$M1323,LEN(",O3_MQ131|"),'Bloco 1 10s Com RTOS RX'!$N1323)*8</f>
        <v>672</v>
      </c>
    </row>
    <row r="1324" ht="15.75" customHeight="1">
      <c r="A1324" s="1" t="s">
        <v>13600</v>
      </c>
      <c r="B1324" s="1" t="s">
        <v>13601</v>
      </c>
      <c r="C1324" s="1" t="s">
        <v>8399</v>
      </c>
      <c r="D1324" s="1" t="s">
        <v>13602</v>
      </c>
      <c r="E1324" s="1" t="s">
        <v>1833</v>
      </c>
      <c r="F1324" s="1" t="s">
        <v>1833</v>
      </c>
      <c r="G1324" s="1" t="s">
        <v>1833</v>
      </c>
      <c r="H1324" s="1" t="s">
        <v>386</v>
      </c>
      <c r="I1324" s="1" t="s">
        <v>744</v>
      </c>
      <c r="J1324" s="1" t="s">
        <v>318</v>
      </c>
      <c r="K1324" s="1" t="s">
        <v>83</v>
      </c>
      <c r="L1324" s="1" t="s">
        <v>319</v>
      </c>
      <c r="M1324" s="1" t="s">
        <v>152</v>
      </c>
      <c r="N1324" s="1" t="s">
        <v>447</v>
      </c>
      <c r="O1324" s="1" t="s">
        <v>1833</v>
      </c>
      <c r="P1324" s="1" t="s">
        <v>1833</v>
      </c>
      <c r="Q1324" s="1" t="s">
        <v>3692</v>
      </c>
      <c r="R1324" s="1" t="s">
        <v>1833</v>
      </c>
      <c r="S1324" s="1" t="s">
        <v>3700</v>
      </c>
      <c r="T1324" s="1" t="s">
        <v>4371</v>
      </c>
      <c r="U1324" s="1" t="s">
        <v>1833</v>
      </c>
      <c r="V1324" s="1" t="s">
        <v>1833</v>
      </c>
      <c r="W1324" s="1" t="s">
        <v>3695</v>
      </c>
      <c r="X1324" s="1" t="s">
        <v>13603</v>
      </c>
      <c r="Y1324" s="2">
        <f>X1325-'Bloco 1 10s Com RTOS RX'!$X1324</f>
        <v>0.0001157407407</v>
      </c>
      <c r="Z1324" s="1">
        <f>SUM(LEN(",CO_MQ135|"),'Bloco 1 10s Com RTOS RX'!$H1324,LEN(",CO2_MQ135|"),'Bloco 1 10s Com RTOS RX'!$I1324,LEN(",Alcool_MQ135|"),'Bloco 1 10s Com RTOS RX'!$J1324,LEN(",Alcool_MQ135|"),'Bloco 1 10s Com RTOS RX'!$K1324,LEN(",Toluen_MQ135|"),'Bloco 1 10s Com RTOS RX'!$L1324,LEN(",MH4_MQ135|"),'Bloco 1 10s Com RTOS RX'!$M1324,LEN(",O3_MQ131|"),'Bloco 1 10s Com RTOS RX'!$N1324)*8</f>
        <v>672</v>
      </c>
    </row>
    <row r="1325" ht="15.75" customHeight="1">
      <c r="A1325" s="1" t="s">
        <v>13604</v>
      </c>
      <c r="B1325" s="1" t="s">
        <v>13605</v>
      </c>
      <c r="C1325" s="1" t="s">
        <v>8399</v>
      </c>
      <c r="D1325" s="1" t="s">
        <v>13606</v>
      </c>
      <c r="E1325" s="1" t="s">
        <v>1833</v>
      </c>
      <c r="F1325" s="1" t="s">
        <v>1833</v>
      </c>
      <c r="G1325" s="1" t="s">
        <v>1833</v>
      </c>
      <c r="H1325" s="1" t="s">
        <v>81</v>
      </c>
      <c r="I1325" s="1" t="s">
        <v>76</v>
      </c>
      <c r="J1325" s="1" t="s">
        <v>82</v>
      </c>
      <c r="K1325" s="1" t="s">
        <v>83</v>
      </c>
      <c r="L1325" s="1" t="s">
        <v>132</v>
      </c>
      <c r="M1325" s="1" t="s">
        <v>19</v>
      </c>
      <c r="N1325" s="1" t="s">
        <v>162</v>
      </c>
      <c r="O1325" s="1" t="s">
        <v>1833</v>
      </c>
      <c r="P1325" s="1" t="s">
        <v>1833</v>
      </c>
      <c r="Q1325" s="1" t="s">
        <v>3692</v>
      </c>
      <c r="R1325" s="1" t="s">
        <v>1833</v>
      </c>
      <c r="S1325" s="1" t="s">
        <v>3700</v>
      </c>
      <c r="T1325" s="1" t="s">
        <v>4371</v>
      </c>
      <c r="U1325" s="1" t="s">
        <v>1833</v>
      </c>
      <c r="V1325" s="1" t="s">
        <v>1833</v>
      </c>
      <c r="W1325" s="1" t="s">
        <v>3695</v>
      </c>
      <c r="X1325" s="1" t="s">
        <v>13607</v>
      </c>
      <c r="Y1325" s="2">
        <f>X1326-'Bloco 1 10s Com RTOS RX'!$X1325</f>
        <v>0.0001157407407</v>
      </c>
      <c r="Z1325" s="1">
        <f>SUM(LEN(",CO_MQ135|"),'Bloco 1 10s Com RTOS RX'!$H1325,LEN(",CO2_MQ135|"),'Bloco 1 10s Com RTOS RX'!$I1325,LEN(",Alcool_MQ135|"),'Bloco 1 10s Com RTOS RX'!$J1325,LEN(",Alcool_MQ135|"),'Bloco 1 10s Com RTOS RX'!$K1325,LEN(",Toluen_MQ135|"),'Bloco 1 10s Com RTOS RX'!$L1325,LEN(",MH4_MQ135|"),'Bloco 1 10s Com RTOS RX'!$M1325,LEN(",O3_MQ131|"),'Bloco 1 10s Com RTOS RX'!$N1325)*8</f>
        <v>672</v>
      </c>
    </row>
    <row r="1326" ht="15.75" customHeight="1">
      <c r="A1326" s="1" t="s">
        <v>13608</v>
      </c>
      <c r="B1326" s="1" t="s">
        <v>13609</v>
      </c>
      <c r="C1326" s="1" t="s">
        <v>8399</v>
      </c>
      <c r="D1326" s="1" t="s">
        <v>13610</v>
      </c>
      <c r="E1326" s="1" t="s">
        <v>1833</v>
      </c>
      <c r="F1326" s="1" t="s">
        <v>1833</v>
      </c>
      <c r="G1326" s="1" t="s">
        <v>1833</v>
      </c>
      <c r="H1326" s="1" t="s">
        <v>406</v>
      </c>
      <c r="I1326" s="1" t="s">
        <v>744</v>
      </c>
      <c r="J1326" s="1" t="s">
        <v>151</v>
      </c>
      <c r="K1326" s="1" t="s">
        <v>83</v>
      </c>
      <c r="L1326" s="1" t="s">
        <v>213</v>
      </c>
      <c r="M1326" s="1" t="s">
        <v>152</v>
      </c>
      <c r="N1326" s="1" t="s">
        <v>185</v>
      </c>
      <c r="O1326" s="1" t="s">
        <v>1833</v>
      </c>
      <c r="P1326" s="1" t="s">
        <v>1833</v>
      </c>
      <c r="Q1326" s="1" t="s">
        <v>3692</v>
      </c>
      <c r="R1326" s="1" t="s">
        <v>1833</v>
      </c>
      <c r="S1326" s="1" t="s">
        <v>3700</v>
      </c>
      <c r="T1326" s="1" t="s">
        <v>4371</v>
      </c>
      <c r="U1326" s="1" t="s">
        <v>1833</v>
      </c>
      <c r="V1326" s="1" t="s">
        <v>1833</v>
      </c>
      <c r="W1326" s="1" t="s">
        <v>3695</v>
      </c>
      <c r="X1326" s="1" t="s">
        <v>13611</v>
      </c>
      <c r="Y1326" s="2">
        <f>X1327-'Bloco 1 10s Com RTOS RX'!$X1326</f>
        <v>0.0001157407407</v>
      </c>
      <c r="Z1326" s="1">
        <f>SUM(LEN(",CO_MQ135|"),'Bloco 1 10s Com RTOS RX'!$H1326,LEN(",CO2_MQ135|"),'Bloco 1 10s Com RTOS RX'!$I1326,LEN(",Alcool_MQ135|"),'Bloco 1 10s Com RTOS RX'!$J1326,LEN(",Alcool_MQ135|"),'Bloco 1 10s Com RTOS RX'!$K1326,LEN(",Toluen_MQ135|"),'Bloco 1 10s Com RTOS RX'!$L1326,LEN(",MH4_MQ135|"),'Bloco 1 10s Com RTOS RX'!$M1326,LEN(",O3_MQ131|"),'Bloco 1 10s Com RTOS RX'!$N1326)*8</f>
        <v>672</v>
      </c>
    </row>
    <row r="1327" ht="15.75" customHeight="1">
      <c r="A1327" s="1" t="s">
        <v>13612</v>
      </c>
      <c r="B1327" s="1" t="s">
        <v>13613</v>
      </c>
      <c r="C1327" s="1" t="s">
        <v>8399</v>
      </c>
      <c r="D1327" s="1" t="s">
        <v>13614</v>
      </c>
      <c r="E1327" s="1" t="s">
        <v>1833</v>
      </c>
      <c r="F1327" s="1" t="s">
        <v>1833</v>
      </c>
      <c r="G1327" s="1" t="s">
        <v>1833</v>
      </c>
      <c r="H1327" s="1" t="s">
        <v>14</v>
      </c>
      <c r="I1327" s="1" t="s">
        <v>15</v>
      </c>
      <c r="J1327" s="1" t="s">
        <v>16</v>
      </c>
      <c r="K1327" s="1" t="s">
        <v>17</v>
      </c>
      <c r="L1327" s="1" t="s">
        <v>18</v>
      </c>
      <c r="M1327" s="1" t="s">
        <v>19</v>
      </c>
      <c r="N1327" s="1" t="s">
        <v>447</v>
      </c>
      <c r="O1327" s="1" t="s">
        <v>1833</v>
      </c>
      <c r="P1327" s="1" t="s">
        <v>1833</v>
      </c>
      <c r="Q1327" s="1" t="s">
        <v>3692</v>
      </c>
      <c r="R1327" s="1" t="s">
        <v>1833</v>
      </c>
      <c r="S1327" s="1" t="s">
        <v>3700</v>
      </c>
      <c r="T1327" s="1" t="s">
        <v>4371</v>
      </c>
      <c r="U1327" s="1" t="s">
        <v>1833</v>
      </c>
      <c r="V1327" s="1" t="s">
        <v>1833</v>
      </c>
      <c r="W1327" s="1" t="s">
        <v>3695</v>
      </c>
      <c r="X1327" s="1" t="s">
        <v>13615</v>
      </c>
      <c r="Y1327" s="2">
        <f>X1328-'Bloco 1 10s Com RTOS RX'!$X1327</f>
        <v>0.0001157407407</v>
      </c>
      <c r="Z1327" s="1">
        <f>SUM(LEN(",CO_MQ135|"),'Bloco 1 10s Com RTOS RX'!$H1327,LEN(",CO2_MQ135|"),'Bloco 1 10s Com RTOS RX'!$I1327,LEN(",Alcool_MQ135|"),'Bloco 1 10s Com RTOS RX'!$J1327,LEN(",Alcool_MQ135|"),'Bloco 1 10s Com RTOS RX'!$K1327,LEN(",Toluen_MQ135|"),'Bloco 1 10s Com RTOS RX'!$L1327,LEN(",MH4_MQ135|"),'Bloco 1 10s Com RTOS RX'!$M1327,LEN(",O3_MQ131|"),'Bloco 1 10s Com RTOS RX'!$N1327)*8</f>
        <v>672</v>
      </c>
    </row>
    <row r="1328" ht="15.75" customHeight="1">
      <c r="A1328" s="1" t="s">
        <v>13616</v>
      </c>
      <c r="B1328" s="1" t="s">
        <v>13617</v>
      </c>
      <c r="C1328" s="1" t="s">
        <v>8399</v>
      </c>
      <c r="D1328" s="1" t="s">
        <v>13618</v>
      </c>
      <c r="E1328" s="1" t="s">
        <v>1833</v>
      </c>
      <c r="F1328" s="1" t="s">
        <v>1833</v>
      </c>
      <c r="G1328" s="1" t="s">
        <v>1833</v>
      </c>
      <c r="H1328" s="1" t="s">
        <v>81</v>
      </c>
      <c r="I1328" s="1" t="s">
        <v>76</v>
      </c>
      <c r="J1328" s="1" t="s">
        <v>82</v>
      </c>
      <c r="K1328" s="1" t="s">
        <v>83</v>
      </c>
      <c r="L1328" s="1" t="s">
        <v>132</v>
      </c>
      <c r="M1328" s="1" t="s">
        <v>19</v>
      </c>
      <c r="N1328" s="1" t="s">
        <v>447</v>
      </c>
      <c r="O1328" s="1" t="s">
        <v>1833</v>
      </c>
      <c r="P1328" s="1" t="s">
        <v>1833</v>
      </c>
      <c r="Q1328" s="1" t="s">
        <v>3692</v>
      </c>
      <c r="R1328" s="1" t="s">
        <v>1833</v>
      </c>
      <c r="S1328" s="1" t="s">
        <v>3700</v>
      </c>
      <c r="T1328" s="1" t="s">
        <v>4371</v>
      </c>
      <c r="U1328" s="1" t="s">
        <v>1833</v>
      </c>
      <c r="V1328" s="1" t="s">
        <v>1833</v>
      </c>
      <c r="W1328" s="1" t="s">
        <v>3695</v>
      </c>
      <c r="X1328" s="1" t="s">
        <v>13619</v>
      </c>
      <c r="Y1328" s="2">
        <f>X1329-'Bloco 1 10s Com RTOS RX'!$X1328</f>
        <v>0.0001157407407</v>
      </c>
      <c r="Z1328" s="1">
        <f>SUM(LEN(",CO_MQ135|"),'Bloco 1 10s Com RTOS RX'!$H1328,LEN(",CO2_MQ135|"),'Bloco 1 10s Com RTOS RX'!$I1328,LEN(",Alcool_MQ135|"),'Bloco 1 10s Com RTOS RX'!$J1328,LEN(",Alcool_MQ135|"),'Bloco 1 10s Com RTOS RX'!$K1328,LEN(",Toluen_MQ135|"),'Bloco 1 10s Com RTOS RX'!$L1328,LEN(",MH4_MQ135|"),'Bloco 1 10s Com RTOS RX'!$M1328,LEN(",O3_MQ131|"),'Bloco 1 10s Com RTOS RX'!$N1328)*8</f>
        <v>672</v>
      </c>
    </row>
    <row r="1329" ht="15.75" customHeight="1">
      <c r="A1329" s="1" t="s">
        <v>13620</v>
      </c>
      <c r="B1329" s="1" t="s">
        <v>13621</v>
      </c>
      <c r="C1329" s="1" t="s">
        <v>8399</v>
      </c>
      <c r="D1329" s="1" t="s">
        <v>13622</v>
      </c>
      <c r="E1329" s="1" t="s">
        <v>1833</v>
      </c>
      <c r="F1329" s="1" t="s">
        <v>1833</v>
      </c>
      <c r="G1329" s="1" t="s">
        <v>1833</v>
      </c>
      <c r="H1329" s="1" t="s">
        <v>247</v>
      </c>
      <c r="I1329" s="1" t="s">
        <v>70</v>
      </c>
      <c r="J1329" s="1" t="s">
        <v>71</v>
      </c>
      <c r="K1329" s="1" t="s">
        <v>17</v>
      </c>
      <c r="L1329" s="1" t="s">
        <v>1023</v>
      </c>
      <c r="M1329" s="1" t="s">
        <v>19</v>
      </c>
      <c r="N1329" s="1" t="s">
        <v>209</v>
      </c>
      <c r="O1329" s="1" t="s">
        <v>1833</v>
      </c>
      <c r="P1329" s="1" t="s">
        <v>1833</v>
      </c>
      <c r="Q1329" s="1" t="s">
        <v>3692</v>
      </c>
      <c r="R1329" s="1" t="s">
        <v>1833</v>
      </c>
      <c r="S1329" s="1" t="s">
        <v>3700</v>
      </c>
      <c r="T1329" s="1" t="s">
        <v>4371</v>
      </c>
      <c r="U1329" s="1" t="s">
        <v>1833</v>
      </c>
      <c r="V1329" s="1" t="s">
        <v>1833</v>
      </c>
      <c r="W1329" s="1" t="s">
        <v>3695</v>
      </c>
      <c r="X1329" s="1" t="s">
        <v>13623</v>
      </c>
      <c r="Y1329" s="2">
        <f>X1330-'Bloco 1 10s Com RTOS RX'!$X1329</f>
        <v>0.0001157407407</v>
      </c>
      <c r="Z1329" s="1">
        <f>SUM(LEN(",CO_MQ135|"),'Bloco 1 10s Com RTOS RX'!$H1329,LEN(",CO2_MQ135|"),'Bloco 1 10s Com RTOS RX'!$I1329,LEN(",Alcool_MQ135|"),'Bloco 1 10s Com RTOS RX'!$J1329,LEN(",Alcool_MQ135|"),'Bloco 1 10s Com RTOS RX'!$K1329,LEN(",Toluen_MQ135|"),'Bloco 1 10s Com RTOS RX'!$L1329,LEN(",MH4_MQ135|"),'Bloco 1 10s Com RTOS RX'!$M1329,LEN(",O3_MQ131|"),'Bloco 1 10s Com RTOS RX'!$N1329)*8</f>
        <v>672</v>
      </c>
    </row>
    <row r="1330" ht="15.75" customHeight="1">
      <c r="A1330" s="1" t="s">
        <v>13624</v>
      </c>
      <c r="B1330" s="1" t="s">
        <v>13625</v>
      </c>
      <c r="C1330" s="1" t="s">
        <v>8399</v>
      </c>
      <c r="D1330" s="1" t="s">
        <v>13626</v>
      </c>
      <c r="E1330" s="1" t="s">
        <v>1833</v>
      </c>
      <c r="F1330" s="1" t="s">
        <v>1833</v>
      </c>
      <c r="G1330" s="1" t="s">
        <v>1833</v>
      </c>
      <c r="H1330" s="1" t="s">
        <v>14</v>
      </c>
      <c r="I1330" s="1" t="s">
        <v>15</v>
      </c>
      <c r="J1330" s="1" t="s">
        <v>16</v>
      </c>
      <c r="K1330" s="1" t="s">
        <v>17</v>
      </c>
      <c r="L1330" s="1" t="s">
        <v>18</v>
      </c>
      <c r="M1330" s="1" t="s">
        <v>19</v>
      </c>
      <c r="N1330" s="1" t="s">
        <v>209</v>
      </c>
      <c r="O1330" s="1" t="s">
        <v>1833</v>
      </c>
      <c r="P1330" s="1" t="s">
        <v>1833</v>
      </c>
      <c r="Q1330" s="1" t="s">
        <v>3692</v>
      </c>
      <c r="R1330" s="1" t="s">
        <v>1833</v>
      </c>
      <c r="S1330" s="1" t="s">
        <v>3700</v>
      </c>
      <c r="T1330" s="1" t="s">
        <v>4371</v>
      </c>
      <c r="U1330" s="1" t="s">
        <v>1833</v>
      </c>
      <c r="V1330" s="1" t="s">
        <v>1833</v>
      </c>
      <c r="W1330" s="1" t="s">
        <v>3695</v>
      </c>
      <c r="X1330" s="1" t="s">
        <v>13627</v>
      </c>
      <c r="Y1330" s="2">
        <f>X1331-'Bloco 1 10s Com RTOS RX'!$X1330</f>
        <v>0.0001157407407</v>
      </c>
      <c r="Z1330" s="1">
        <f>SUM(LEN(",CO_MQ135|"),'Bloco 1 10s Com RTOS RX'!$H1330,LEN(",CO2_MQ135|"),'Bloco 1 10s Com RTOS RX'!$I1330,LEN(",Alcool_MQ135|"),'Bloco 1 10s Com RTOS RX'!$J1330,LEN(",Alcool_MQ135|"),'Bloco 1 10s Com RTOS RX'!$K1330,LEN(",Toluen_MQ135|"),'Bloco 1 10s Com RTOS RX'!$L1330,LEN(",MH4_MQ135|"),'Bloco 1 10s Com RTOS RX'!$M1330,LEN(",O3_MQ131|"),'Bloco 1 10s Com RTOS RX'!$N1330)*8</f>
        <v>672</v>
      </c>
    </row>
    <row r="1331" ht="15.75" customHeight="1">
      <c r="A1331" s="1" t="s">
        <v>13628</v>
      </c>
      <c r="B1331" s="1" t="s">
        <v>13629</v>
      </c>
      <c r="C1331" s="1" t="s">
        <v>8399</v>
      </c>
      <c r="D1331" s="1" t="s">
        <v>13630</v>
      </c>
      <c r="E1331" s="1" t="s">
        <v>1833</v>
      </c>
      <c r="F1331" s="1" t="s">
        <v>1833</v>
      </c>
      <c r="G1331" s="1" t="s">
        <v>1833</v>
      </c>
      <c r="H1331" s="1" t="s">
        <v>81</v>
      </c>
      <c r="I1331" s="1" t="s">
        <v>76</v>
      </c>
      <c r="J1331" s="1" t="s">
        <v>82</v>
      </c>
      <c r="K1331" s="1" t="s">
        <v>83</v>
      </c>
      <c r="L1331" s="1" t="s">
        <v>132</v>
      </c>
      <c r="M1331" s="1" t="s">
        <v>19</v>
      </c>
      <c r="N1331" s="1" t="s">
        <v>209</v>
      </c>
      <c r="O1331" s="1" t="s">
        <v>1833</v>
      </c>
      <c r="P1331" s="1" t="s">
        <v>1833</v>
      </c>
      <c r="Q1331" s="1" t="s">
        <v>3692</v>
      </c>
      <c r="R1331" s="1" t="s">
        <v>1833</v>
      </c>
      <c r="S1331" s="1" t="s">
        <v>3700</v>
      </c>
      <c r="T1331" s="1" t="s">
        <v>4371</v>
      </c>
      <c r="U1331" s="1" t="s">
        <v>1833</v>
      </c>
      <c r="V1331" s="1" t="s">
        <v>1833</v>
      </c>
      <c r="W1331" s="1" t="s">
        <v>3695</v>
      </c>
      <c r="X1331" s="1" t="s">
        <v>13631</v>
      </c>
      <c r="Y1331" s="2">
        <f>X1332-'Bloco 1 10s Com RTOS RX'!$X1331</f>
        <v>0.0001157407407</v>
      </c>
      <c r="Z1331" s="1">
        <f>SUM(LEN(",CO_MQ135|"),'Bloco 1 10s Com RTOS RX'!$H1331,LEN(",CO2_MQ135|"),'Bloco 1 10s Com RTOS RX'!$I1331,LEN(",Alcool_MQ135|"),'Bloco 1 10s Com RTOS RX'!$J1331,LEN(",Alcool_MQ135|"),'Bloco 1 10s Com RTOS RX'!$K1331,LEN(",Toluen_MQ135|"),'Bloco 1 10s Com RTOS RX'!$L1331,LEN(",MH4_MQ135|"),'Bloco 1 10s Com RTOS RX'!$M1331,LEN(",O3_MQ131|"),'Bloco 1 10s Com RTOS RX'!$N1331)*8</f>
        <v>672</v>
      </c>
    </row>
    <row r="1332" ht="15.75" customHeight="1">
      <c r="A1332" s="1" t="s">
        <v>13632</v>
      </c>
      <c r="B1332" s="1" t="s">
        <v>13633</v>
      </c>
      <c r="C1332" s="1" t="s">
        <v>8399</v>
      </c>
      <c r="D1332" s="1" t="s">
        <v>13634</v>
      </c>
      <c r="E1332" s="1" t="s">
        <v>1833</v>
      </c>
      <c r="F1332" s="1" t="s">
        <v>1833</v>
      </c>
      <c r="G1332" s="1" t="s">
        <v>1833</v>
      </c>
      <c r="H1332" s="1" t="s">
        <v>357</v>
      </c>
      <c r="I1332" s="1" t="s">
        <v>15</v>
      </c>
      <c r="J1332" s="1" t="s">
        <v>16</v>
      </c>
      <c r="K1332" s="1" t="s">
        <v>26</v>
      </c>
      <c r="L1332" s="1" t="s">
        <v>887</v>
      </c>
      <c r="M1332" s="1" t="s">
        <v>28</v>
      </c>
      <c r="N1332" s="1" t="s">
        <v>185</v>
      </c>
      <c r="O1332" s="1" t="s">
        <v>1833</v>
      </c>
      <c r="P1332" s="1" t="s">
        <v>1833</v>
      </c>
      <c r="Q1332" s="1" t="s">
        <v>3692</v>
      </c>
      <c r="R1332" s="1" t="s">
        <v>1833</v>
      </c>
      <c r="S1332" s="1" t="s">
        <v>3700</v>
      </c>
      <c r="T1332" s="1" t="s">
        <v>4371</v>
      </c>
      <c r="U1332" s="1" t="s">
        <v>1833</v>
      </c>
      <c r="V1332" s="1" t="s">
        <v>1833</v>
      </c>
      <c r="W1332" s="1" t="s">
        <v>3695</v>
      </c>
      <c r="X1332" s="1" t="s">
        <v>13635</v>
      </c>
      <c r="Y1332" s="2">
        <f>X1333-'Bloco 1 10s Com RTOS RX'!$X1332</f>
        <v>0.0001157407407</v>
      </c>
      <c r="Z1332" s="1">
        <f>SUM(LEN(",CO_MQ135|"),'Bloco 1 10s Com RTOS RX'!$H1332,LEN(",CO2_MQ135|"),'Bloco 1 10s Com RTOS RX'!$I1332,LEN(",Alcool_MQ135|"),'Bloco 1 10s Com RTOS RX'!$J1332,LEN(",Alcool_MQ135|"),'Bloco 1 10s Com RTOS RX'!$K1332,LEN(",Toluen_MQ135|"),'Bloco 1 10s Com RTOS RX'!$L1332,LEN(",MH4_MQ135|"),'Bloco 1 10s Com RTOS RX'!$M1332,LEN(",O3_MQ131|"),'Bloco 1 10s Com RTOS RX'!$N1332)*8</f>
        <v>672</v>
      </c>
    </row>
    <row r="1333" ht="15.75" customHeight="1">
      <c r="A1333" s="1" t="s">
        <v>13636</v>
      </c>
      <c r="B1333" s="1" t="s">
        <v>13637</v>
      </c>
      <c r="C1333" s="1" t="s">
        <v>8399</v>
      </c>
      <c r="D1333" s="1" t="s">
        <v>13638</v>
      </c>
      <c r="E1333" s="1" t="s">
        <v>1833</v>
      </c>
      <c r="F1333" s="1" t="s">
        <v>1833</v>
      </c>
      <c r="G1333" s="1" t="s">
        <v>1833</v>
      </c>
      <c r="H1333" s="1" t="s">
        <v>106</v>
      </c>
      <c r="I1333" s="1" t="s">
        <v>107</v>
      </c>
      <c r="J1333" s="1" t="s">
        <v>164</v>
      </c>
      <c r="K1333" s="1" t="s">
        <v>103</v>
      </c>
      <c r="L1333" s="1" t="s">
        <v>3764</v>
      </c>
      <c r="M1333" s="1" t="s">
        <v>110</v>
      </c>
      <c r="N1333" s="1" t="s">
        <v>185</v>
      </c>
      <c r="O1333" s="1" t="s">
        <v>1833</v>
      </c>
      <c r="P1333" s="1" t="s">
        <v>1833</v>
      </c>
      <c r="Q1333" s="1" t="s">
        <v>3692</v>
      </c>
      <c r="R1333" s="1" t="s">
        <v>1833</v>
      </c>
      <c r="S1333" s="1" t="s">
        <v>3700</v>
      </c>
      <c r="T1333" s="1" t="s">
        <v>4371</v>
      </c>
      <c r="U1333" s="1" t="s">
        <v>1833</v>
      </c>
      <c r="V1333" s="1" t="s">
        <v>1833</v>
      </c>
      <c r="W1333" s="1" t="s">
        <v>3695</v>
      </c>
      <c r="X1333" s="1" t="s">
        <v>13639</v>
      </c>
      <c r="Y1333" s="2">
        <f>X1334-'Bloco 1 10s Com RTOS RX'!$X1333</f>
        <v>0.0002314814815</v>
      </c>
      <c r="Z1333" s="1">
        <f>SUM(LEN(",CO_MQ135|"),'Bloco 1 10s Com RTOS RX'!$H1333,LEN(",CO2_MQ135|"),'Bloco 1 10s Com RTOS RX'!$I1333,LEN(",Alcool_MQ135|"),'Bloco 1 10s Com RTOS RX'!$J1333,LEN(",Alcool_MQ135|"),'Bloco 1 10s Com RTOS RX'!$K1333,LEN(",Toluen_MQ135|"),'Bloco 1 10s Com RTOS RX'!$L1333,LEN(",MH4_MQ135|"),'Bloco 1 10s Com RTOS RX'!$M1333,LEN(",O3_MQ131|"),'Bloco 1 10s Com RTOS RX'!$N1333)*8</f>
        <v>672</v>
      </c>
    </row>
    <row r="1334" ht="15.75" customHeight="1">
      <c r="A1334" s="1" t="s">
        <v>13640</v>
      </c>
      <c r="B1334" s="1" t="s">
        <v>13641</v>
      </c>
      <c r="C1334" s="1" t="s">
        <v>8399</v>
      </c>
      <c r="D1334" s="1" t="s">
        <v>13642</v>
      </c>
      <c r="E1334" s="1" t="s">
        <v>1833</v>
      </c>
      <c r="F1334" s="1" t="s">
        <v>1833</v>
      </c>
      <c r="G1334" s="1" t="s">
        <v>1833</v>
      </c>
      <c r="H1334" s="1" t="s">
        <v>630</v>
      </c>
      <c r="I1334" s="1" t="s">
        <v>614</v>
      </c>
      <c r="J1334" s="1" t="s">
        <v>618</v>
      </c>
      <c r="K1334" s="1" t="s">
        <v>3720</v>
      </c>
      <c r="L1334" s="1" t="s">
        <v>183</v>
      </c>
      <c r="M1334" s="1" t="s">
        <v>159</v>
      </c>
      <c r="N1334" s="1" t="s">
        <v>948</v>
      </c>
      <c r="O1334" s="1" t="s">
        <v>1833</v>
      </c>
      <c r="P1334" s="1" t="s">
        <v>1833</v>
      </c>
      <c r="Q1334" s="1" t="s">
        <v>3692</v>
      </c>
      <c r="R1334" s="1" t="s">
        <v>1833</v>
      </c>
      <c r="S1334" s="1" t="s">
        <v>3700</v>
      </c>
      <c r="T1334" s="1" t="s">
        <v>4371</v>
      </c>
      <c r="U1334" s="1" t="s">
        <v>1833</v>
      </c>
      <c r="V1334" s="1" t="s">
        <v>1833</v>
      </c>
      <c r="W1334" s="1" t="s">
        <v>3695</v>
      </c>
      <c r="X1334" s="1" t="s">
        <v>13643</v>
      </c>
      <c r="Y1334" s="2">
        <f>X1335-'Bloco 1 10s Com RTOS RX'!$X1334</f>
        <v>0.0001157407407</v>
      </c>
      <c r="Z1334" s="1">
        <f>SUM(LEN(",CO_MQ135|"),'Bloco 1 10s Com RTOS RX'!$H1334,LEN(",CO2_MQ135|"),'Bloco 1 10s Com RTOS RX'!$I1334,LEN(",Alcool_MQ135|"),'Bloco 1 10s Com RTOS RX'!$J1334,LEN(",Alcool_MQ135|"),'Bloco 1 10s Com RTOS RX'!$K1334,LEN(",Toluen_MQ135|"),'Bloco 1 10s Com RTOS RX'!$L1334,LEN(",MH4_MQ135|"),'Bloco 1 10s Com RTOS RX'!$M1334,LEN(",O3_MQ131|"),'Bloco 1 10s Com RTOS RX'!$N1334)*8</f>
        <v>672</v>
      </c>
    </row>
    <row r="1335" ht="15.75" customHeight="1">
      <c r="A1335" s="1" t="s">
        <v>13644</v>
      </c>
      <c r="B1335" s="1" t="s">
        <v>13645</v>
      </c>
      <c r="C1335" s="1" t="s">
        <v>8399</v>
      </c>
      <c r="D1335" s="1" t="s">
        <v>13646</v>
      </c>
      <c r="E1335" s="1" t="s">
        <v>1833</v>
      </c>
      <c r="F1335" s="1" t="s">
        <v>1833</v>
      </c>
      <c r="G1335" s="1" t="s">
        <v>1833</v>
      </c>
      <c r="H1335" s="1" t="s">
        <v>131</v>
      </c>
      <c r="I1335" s="1" t="s">
        <v>76</v>
      </c>
      <c r="J1335" s="1" t="s">
        <v>77</v>
      </c>
      <c r="K1335" s="1" t="s">
        <v>17</v>
      </c>
      <c r="L1335" s="1" t="s">
        <v>3750</v>
      </c>
      <c r="M1335" s="1" t="s">
        <v>19</v>
      </c>
      <c r="N1335" s="1" t="s">
        <v>447</v>
      </c>
      <c r="O1335" s="1" t="s">
        <v>1833</v>
      </c>
      <c r="P1335" s="1" t="s">
        <v>1833</v>
      </c>
      <c r="Q1335" s="1" t="s">
        <v>3692</v>
      </c>
      <c r="R1335" s="1" t="s">
        <v>1833</v>
      </c>
      <c r="S1335" s="1" t="s">
        <v>3700</v>
      </c>
      <c r="T1335" s="1" t="s">
        <v>4371</v>
      </c>
      <c r="U1335" s="1" t="s">
        <v>1833</v>
      </c>
      <c r="V1335" s="1" t="s">
        <v>1833</v>
      </c>
      <c r="W1335" s="1" t="s">
        <v>3695</v>
      </c>
      <c r="X1335" s="1" t="s">
        <v>13647</v>
      </c>
      <c r="Y1335" s="2">
        <f>X1336-'Bloco 1 10s Com RTOS RX'!$X1335</f>
        <v>0.0001157407407</v>
      </c>
      <c r="Z1335" s="1">
        <f>SUM(LEN(",CO_MQ135|"),'Bloco 1 10s Com RTOS RX'!$H1335,LEN(",CO2_MQ135|"),'Bloco 1 10s Com RTOS RX'!$I1335,LEN(",Alcool_MQ135|"),'Bloco 1 10s Com RTOS RX'!$J1335,LEN(",Alcool_MQ135|"),'Bloco 1 10s Com RTOS RX'!$K1335,LEN(",Toluen_MQ135|"),'Bloco 1 10s Com RTOS RX'!$L1335,LEN(",MH4_MQ135|"),'Bloco 1 10s Com RTOS RX'!$M1335,LEN(",O3_MQ131|"),'Bloco 1 10s Com RTOS RX'!$N1335)*8</f>
        <v>672</v>
      </c>
    </row>
    <row r="1336" ht="15.75" customHeight="1">
      <c r="A1336" s="1" t="s">
        <v>13648</v>
      </c>
      <c r="B1336" s="1" t="s">
        <v>13649</v>
      </c>
      <c r="C1336" s="1" t="s">
        <v>8399</v>
      </c>
      <c r="D1336" s="1" t="s">
        <v>13650</v>
      </c>
      <c r="E1336" s="1" t="s">
        <v>1833</v>
      </c>
      <c r="F1336" s="1" t="s">
        <v>1833</v>
      </c>
      <c r="G1336" s="1" t="s">
        <v>1833</v>
      </c>
      <c r="H1336" s="1" t="s">
        <v>447</v>
      </c>
      <c r="I1336" s="1" t="s">
        <v>186</v>
      </c>
      <c r="J1336" s="1" t="s">
        <v>187</v>
      </c>
      <c r="K1336" s="1" t="s">
        <v>103</v>
      </c>
      <c r="L1336" s="1" t="s">
        <v>188</v>
      </c>
      <c r="M1336" s="1" t="s">
        <v>152</v>
      </c>
      <c r="N1336" s="1" t="s">
        <v>474</v>
      </c>
      <c r="O1336" s="1" t="s">
        <v>1833</v>
      </c>
      <c r="P1336" s="1" t="s">
        <v>1833</v>
      </c>
      <c r="Q1336" s="1" t="s">
        <v>3692</v>
      </c>
      <c r="R1336" s="1" t="s">
        <v>1833</v>
      </c>
      <c r="S1336" s="1" t="s">
        <v>3700</v>
      </c>
      <c r="T1336" s="1" t="s">
        <v>4371</v>
      </c>
      <c r="U1336" s="1" t="s">
        <v>1833</v>
      </c>
      <c r="V1336" s="1" t="s">
        <v>1833</v>
      </c>
      <c r="W1336" s="1" t="s">
        <v>3695</v>
      </c>
      <c r="X1336" s="1" t="s">
        <v>13651</v>
      </c>
      <c r="Y1336" s="2">
        <f>X1337-'Bloco 1 10s Com RTOS RX'!$X1336</f>
        <v>0.0001157407407</v>
      </c>
      <c r="Z1336" s="1">
        <f>SUM(LEN(",CO_MQ135|"),'Bloco 1 10s Com RTOS RX'!$H1336,LEN(",CO2_MQ135|"),'Bloco 1 10s Com RTOS RX'!$I1336,LEN(",Alcool_MQ135|"),'Bloco 1 10s Com RTOS RX'!$J1336,LEN(",Alcool_MQ135|"),'Bloco 1 10s Com RTOS RX'!$K1336,LEN(",Toluen_MQ135|"),'Bloco 1 10s Com RTOS RX'!$L1336,LEN(",MH4_MQ135|"),'Bloco 1 10s Com RTOS RX'!$M1336,LEN(",O3_MQ131|"),'Bloco 1 10s Com RTOS RX'!$N1336)*8</f>
        <v>672</v>
      </c>
    </row>
    <row r="1337" ht="15.75" customHeight="1">
      <c r="A1337" s="1" t="s">
        <v>13652</v>
      </c>
      <c r="B1337" s="1" t="s">
        <v>13653</v>
      </c>
      <c r="C1337" s="1" t="s">
        <v>8399</v>
      </c>
      <c r="D1337" s="1" t="s">
        <v>13654</v>
      </c>
      <c r="E1337" s="1" t="s">
        <v>1833</v>
      </c>
      <c r="F1337" s="1" t="s">
        <v>1833</v>
      </c>
      <c r="G1337" s="1" t="s">
        <v>1833</v>
      </c>
      <c r="H1337" s="1" t="s">
        <v>81</v>
      </c>
      <c r="I1337" s="1" t="s">
        <v>76</v>
      </c>
      <c r="J1337" s="1" t="s">
        <v>82</v>
      </c>
      <c r="K1337" s="1" t="s">
        <v>83</v>
      </c>
      <c r="L1337" s="1" t="s">
        <v>132</v>
      </c>
      <c r="M1337" s="1" t="s">
        <v>19</v>
      </c>
      <c r="N1337" s="1" t="s">
        <v>185</v>
      </c>
      <c r="O1337" s="1" t="s">
        <v>1833</v>
      </c>
      <c r="P1337" s="1" t="s">
        <v>1833</v>
      </c>
      <c r="Q1337" s="1" t="s">
        <v>3692</v>
      </c>
      <c r="R1337" s="1" t="s">
        <v>1833</v>
      </c>
      <c r="S1337" s="1" t="s">
        <v>3700</v>
      </c>
      <c r="T1337" s="1" t="s">
        <v>4371</v>
      </c>
      <c r="U1337" s="1" t="s">
        <v>1833</v>
      </c>
      <c r="V1337" s="1" t="s">
        <v>1833</v>
      </c>
      <c r="W1337" s="1" t="s">
        <v>3695</v>
      </c>
      <c r="X1337" s="1" t="s">
        <v>13655</v>
      </c>
      <c r="Y1337" s="2">
        <f>X1338-'Bloco 1 10s Com RTOS RX'!$X1337</f>
        <v>0.0001157407407</v>
      </c>
      <c r="Z1337" s="1">
        <f>SUM(LEN(",CO_MQ135|"),'Bloco 1 10s Com RTOS RX'!$H1337,LEN(",CO2_MQ135|"),'Bloco 1 10s Com RTOS RX'!$I1337,LEN(",Alcool_MQ135|"),'Bloco 1 10s Com RTOS RX'!$J1337,LEN(",Alcool_MQ135|"),'Bloco 1 10s Com RTOS RX'!$K1337,LEN(",Toluen_MQ135|"),'Bloco 1 10s Com RTOS RX'!$L1337,LEN(",MH4_MQ135|"),'Bloco 1 10s Com RTOS RX'!$M1337,LEN(",O3_MQ131|"),'Bloco 1 10s Com RTOS RX'!$N1337)*8</f>
        <v>672</v>
      </c>
    </row>
    <row r="1338" ht="15.75" customHeight="1">
      <c r="A1338" s="1" t="s">
        <v>13656</v>
      </c>
      <c r="B1338" s="1" t="s">
        <v>13657</v>
      </c>
      <c r="C1338" s="1" t="s">
        <v>8399</v>
      </c>
      <c r="D1338" s="1" t="s">
        <v>13658</v>
      </c>
      <c r="E1338" s="1" t="s">
        <v>1833</v>
      </c>
      <c r="F1338" s="1" t="s">
        <v>1833</v>
      </c>
      <c r="G1338" s="1" t="s">
        <v>1833</v>
      </c>
      <c r="H1338" s="1" t="s">
        <v>400</v>
      </c>
      <c r="I1338" s="1" t="s">
        <v>70</v>
      </c>
      <c r="J1338" s="1" t="s">
        <v>77</v>
      </c>
      <c r="K1338" s="1" t="s">
        <v>17</v>
      </c>
      <c r="L1338" s="1" t="s">
        <v>1023</v>
      </c>
      <c r="M1338" s="1" t="s">
        <v>19</v>
      </c>
      <c r="N1338" s="1" t="s">
        <v>185</v>
      </c>
      <c r="O1338" s="1" t="s">
        <v>1833</v>
      </c>
      <c r="P1338" s="1" t="s">
        <v>1833</v>
      </c>
      <c r="Q1338" s="1" t="s">
        <v>3692</v>
      </c>
      <c r="R1338" s="1" t="s">
        <v>1833</v>
      </c>
      <c r="S1338" s="1" t="s">
        <v>3700</v>
      </c>
      <c r="T1338" s="1" t="s">
        <v>4371</v>
      </c>
      <c r="U1338" s="1" t="s">
        <v>1833</v>
      </c>
      <c r="V1338" s="1" t="s">
        <v>1833</v>
      </c>
      <c r="W1338" s="1" t="s">
        <v>3695</v>
      </c>
      <c r="X1338" s="1" t="s">
        <v>13659</v>
      </c>
      <c r="Y1338" s="2">
        <f>X1339-'Bloco 1 10s Com RTOS RX'!$X1338</f>
        <v>0.0001157407407</v>
      </c>
      <c r="Z1338" s="1">
        <f>SUM(LEN(",CO_MQ135|"),'Bloco 1 10s Com RTOS RX'!$H1338,LEN(",CO2_MQ135|"),'Bloco 1 10s Com RTOS RX'!$I1338,LEN(",Alcool_MQ135|"),'Bloco 1 10s Com RTOS RX'!$J1338,LEN(",Alcool_MQ135|"),'Bloco 1 10s Com RTOS RX'!$K1338,LEN(",Toluen_MQ135|"),'Bloco 1 10s Com RTOS RX'!$L1338,LEN(",MH4_MQ135|"),'Bloco 1 10s Com RTOS RX'!$M1338,LEN(",O3_MQ131|"),'Bloco 1 10s Com RTOS RX'!$N1338)*8</f>
        <v>672</v>
      </c>
    </row>
    <row r="1339" ht="15.75" customHeight="1">
      <c r="A1339" s="1" t="s">
        <v>13660</v>
      </c>
      <c r="B1339" s="1" t="s">
        <v>13661</v>
      </c>
      <c r="C1339" s="1" t="s">
        <v>8399</v>
      </c>
      <c r="D1339" s="1" t="s">
        <v>13662</v>
      </c>
      <c r="E1339" s="1" t="s">
        <v>1833</v>
      </c>
      <c r="F1339" s="1" t="s">
        <v>1833</v>
      </c>
      <c r="G1339" s="1" t="s">
        <v>1833</v>
      </c>
      <c r="H1339" s="1" t="s">
        <v>69</v>
      </c>
      <c r="I1339" s="1" t="s">
        <v>70</v>
      </c>
      <c r="J1339" s="1" t="s">
        <v>71</v>
      </c>
      <c r="K1339" s="1" t="s">
        <v>17</v>
      </c>
      <c r="L1339" s="1" t="s">
        <v>72</v>
      </c>
      <c r="M1339" s="1" t="s">
        <v>19</v>
      </c>
      <c r="N1339" s="1" t="s">
        <v>474</v>
      </c>
      <c r="O1339" s="1" t="s">
        <v>1833</v>
      </c>
      <c r="P1339" s="1" t="s">
        <v>1833</v>
      </c>
      <c r="Q1339" s="1" t="s">
        <v>3692</v>
      </c>
      <c r="R1339" s="1" t="s">
        <v>1833</v>
      </c>
      <c r="S1339" s="1" t="s">
        <v>3700</v>
      </c>
      <c r="T1339" s="1" t="s">
        <v>4371</v>
      </c>
      <c r="U1339" s="1" t="s">
        <v>1833</v>
      </c>
      <c r="V1339" s="1" t="s">
        <v>1833</v>
      </c>
      <c r="W1339" s="1" t="s">
        <v>3695</v>
      </c>
      <c r="X1339" s="1" t="s">
        <v>13663</v>
      </c>
      <c r="Y1339" s="2">
        <f>X1340-'Bloco 1 10s Com RTOS RX'!$X1339</f>
        <v>0.0001157407407</v>
      </c>
      <c r="Z1339" s="1">
        <f>SUM(LEN(",CO_MQ135|"),'Bloco 1 10s Com RTOS RX'!$H1339,LEN(",CO2_MQ135|"),'Bloco 1 10s Com RTOS RX'!$I1339,LEN(",Alcool_MQ135|"),'Bloco 1 10s Com RTOS RX'!$J1339,LEN(",Alcool_MQ135|"),'Bloco 1 10s Com RTOS RX'!$K1339,LEN(",Toluen_MQ135|"),'Bloco 1 10s Com RTOS RX'!$L1339,LEN(",MH4_MQ135|"),'Bloco 1 10s Com RTOS RX'!$M1339,LEN(",O3_MQ131|"),'Bloco 1 10s Com RTOS RX'!$N1339)*8</f>
        <v>672</v>
      </c>
    </row>
    <row r="1340" ht="15.75" customHeight="1">
      <c r="A1340" s="1" t="s">
        <v>13664</v>
      </c>
      <c r="B1340" s="1" t="s">
        <v>13665</v>
      </c>
      <c r="C1340" s="1" t="s">
        <v>8399</v>
      </c>
      <c r="D1340" s="1" t="s">
        <v>13666</v>
      </c>
      <c r="E1340" s="1" t="s">
        <v>1833</v>
      </c>
      <c r="F1340" s="1" t="s">
        <v>1833</v>
      </c>
      <c r="G1340" s="1" t="s">
        <v>1833</v>
      </c>
      <c r="H1340" s="1" t="s">
        <v>247</v>
      </c>
      <c r="I1340" s="1" t="s">
        <v>70</v>
      </c>
      <c r="J1340" s="1" t="s">
        <v>71</v>
      </c>
      <c r="K1340" s="1" t="s">
        <v>17</v>
      </c>
      <c r="L1340" s="1" t="s">
        <v>1023</v>
      </c>
      <c r="M1340" s="1" t="s">
        <v>19</v>
      </c>
      <c r="N1340" s="1" t="s">
        <v>474</v>
      </c>
      <c r="O1340" s="1" t="s">
        <v>1833</v>
      </c>
      <c r="P1340" s="1" t="s">
        <v>1833</v>
      </c>
      <c r="Q1340" s="1" t="s">
        <v>3692</v>
      </c>
      <c r="R1340" s="1" t="s">
        <v>1833</v>
      </c>
      <c r="S1340" s="1" t="s">
        <v>3700</v>
      </c>
      <c r="T1340" s="1" t="s">
        <v>4371</v>
      </c>
      <c r="U1340" s="1" t="s">
        <v>1833</v>
      </c>
      <c r="V1340" s="1" t="s">
        <v>1833</v>
      </c>
      <c r="W1340" s="1" t="s">
        <v>3695</v>
      </c>
      <c r="X1340" s="1" t="s">
        <v>13667</v>
      </c>
      <c r="Y1340" s="2">
        <f>X1341-'Bloco 1 10s Com RTOS RX'!$X1340</f>
        <v>0.0001157407407</v>
      </c>
      <c r="Z1340" s="1">
        <f>SUM(LEN(",CO_MQ135|"),'Bloco 1 10s Com RTOS RX'!$H1340,LEN(",CO2_MQ135|"),'Bloco 1 10s Com RTOS RX'!$I1340,LEN(",Alcool_MQ135|"),'Bloco 1 10s Com RTOS RX'!$J1340,LEN(",Alcool_MQ135|"),'Bloco 1 10s Com RTOS RX'!$K1340,LEN(",Toluen_MQ135|"),'Bloco 1 10s Com RTOS RX'!$L1340,LEN(",MH4_MQ135|"),'Bloco 1 10s Com RTOS RX'!$M1340,LEN(",O3_MQ131|"),'Bloco 1 10s Com RTOS RX'!$N1340)*8</f>
        <v>672</v>
      </c>
    </row>
    <row r="1341" ht="15.75" customHeight="1">
      <c r="A1341" s="1" t="s">
        <v>13668</v>
      </c>
      <c r="B1341" s="1" t="s">
        <v>13669</v>
      </c>
      <c r="C1341" s="1" t="s">
        <v>8399</v>
      </c>
      <c r="D1341" s="1" t="s">
        <v>13670</v>
      </c>
      <c r="E1341" s="1" t="s">
        <v>1833</v>
      </c>
      <c r="F1341" s="1" t="s">
        <v>1833</v>
      </c>
      <c r="G1341" s="1" t="s">
        <v>1833</v>
      </c>
      <c r="H1341" s="1" t="s">
        <v>400</v>
      </c>
      <c r="I1341" s="1" t="s">
        <v>70</v>
      </c>
      <c r="J1341" s="1" t="s">
        <v>77</v>
      </c>
      <c r="K1341" s="1" t="s">
        <v>17</v>
      </c>
      <c r="L1341" s="1" t="s">
        <v>1023</v>
      </c>
      <c r="M1341" s="1" t="s">
        <v>19</v>
      </c>
      <c r="N1341" s="1" t="s">
        <v>474</v>
      </c>
      <c r="O1341" s="1" t="s">
        <v>1833</v>
      </c>
      <c r="P1341" s="1" t="s">
        <v>1833</v>
      </c>
      <c r="Q1341" s="1" t="s">
        <v>3692</v>
      </c>
      <c r="R1341" s="1" t="s">
        <v>1833</v>
      </c>
      <c r="S1341" s="1" t="s">
        <v>3700</v>
      </c>
      <c r="T1341" s="1" t="s">
        <v>4371</v>
      </c>
      <c r="U1341" s="1" t="s">
        <v>1833</v>
      </c>
      <c r="V1341" s="1" t="s">
        <v>1833</v>
      </c>
      <c r="W1341" s="1" t="s">
        <v>3695</v>
      </c>
      <c r="X1341" s="1" t="s">
        <v>13671</v>
      </c>
      <c r="Y1341" s="2">
        <f>X1342-'Bloco 1 10s Com RTOS RX'!$X1341</f>
        <v>0.0001157407407</v>
      </c>
      <c r="Z1341" s="1">
        <f>SUM(LEN(",CO_MQ135|"),'Bloco 1 10s Com RTOS RX'!$H1341,LEN(",CO2_MQ135|"),'Bloco 1 10s Com RTOS RX'!$I1341,LEN(",Alcool_MQ135|"),'Bloco 1 10s Com RTOS RX'!$J1341,LEN(",Alcool_MQ135|"),'Bloco 1 10s Com RTOS RX'!$K1341,LEN(",Toluen_MQ135|"),'Bloco 1 10s Com RTOS RX'!$L1341,LEN(",MH4_MQ135|"),'Bloco 1 10s Com RTOS RX'!$M1341,LEN(",O3_MQ131|"),'Bloco 1 10s Com RTOS RX'!$N1341)*8</f>
        <v>672</v>
      </c>
    </row>
    <row r="1342" ht="15.75" customHeight="1">
      <c r="A1342" s="1" t="s">
        <v>13672</v>
      </c>
      <c r="B1342" s="1" t="s">
        <v>13673</v>
      </c>
      <c r="C1342" s="1" t="s">
        <v>8399</v>
      </c>
      <c r="D1342" s="1" t="s">
        <v>13674</v>
      </c>
      <c r="E1342" s="1" t="s">
        <v>1833</v>
      </c>
      <c r="F1342" s="1" t="s">
        <v>1833</v>
      </c>
      <c r="G1342" s="1" t="s">
        <v>1833</v>
      </c>
      <c r="H1342" s="1" t="s">
        <v>247</v>
      </c>
      <c r="I1342" s="1" t="s">
        <v>70</v>
      </c>
      <c r="J1342" s="1" t="s">
        <v>71</v>
      </c>
      <c r="K1342" s="1" t="s">
        <v>17</v>
      </c>
      <c r="L1342" s="1" t="s">
        <v>1023</v>
      </c>
      <c r="M1342" s="1" t="s">
        <v>19</v>
      </c>
      <c r="N1342" s="1" t="s">
        <v>474</v>
      </c>
      <c r="O1342" s="1" t="s">
        <v>1833</v>
      </c>
      <c r="P1342" s="1" t="s">
        <v>1833</v>
      </c>
      <c r="Q1342" s="1" t="s">
        <v>3692</v>
      </c>
      <c r="R1342" s="1" t="s">
        <v>1833</v>
      </c>
      <c r="S1342" s="1" t="s">
        <v>3700</v>
      </c>
      <c r="T1342" s="1" t="s">
        <v>4371</v>
      </c>
      <c r="U1342" s="1" t="s">
        <v>1833</v>
      </c>
      <c r="V1342" s="1" t="s">
        <v>1833</v>
      </c>
      <c r="W1342" s="1" t="s">
        <v>3695</v>
      </c>
      <c r="X1342" s="1" t="s">
        <v>13675</v>
      </c>
      <c r="Y1342" s="2">
        <f>X1343-'Bloco 1 10s Com RTOS RX'!$X1342</f>
        <v>0.0001157407407</v>
      </c>
      <c r="Z1342" s="1">
        <f>SUM(LEN(",CO_MQ135|"),'Bloco 1 10s Com RTOS RX'!$H1342,LEN(",CO2_MQ135|"),'Bloco 1 10s Com RTOS RX'!$I1342,LEN(",Alcool_MQ135|"),'Bloco 1 10s Com RTOS RX'!$J1342,LEN(",Alcool_MQ135|"),'Bloco 1 10s Com RTOS RX'!$K1342,LEN(",Toluen_MQ135|"),'Bloco 1 10s Com RTOS RX'!$L1342,LEN(",MH4_MQ135|"),'Bloco 1 10s Com RTOS RX'!$M1342,LEN(",O3_MQ131|"),'Bloco 1 10s Com RTOS RX'!$N1342)*8</f>
        <v>672</v>
      </c>
    </row>
    <row r="1343" ht="15.75" customHeight="1">
      <c r="A1343" s="1" t="s">
        <v>13676</v>
      </c>
      <c r="B1343" s="1" t="s">
        <v>13677</v>
      </c>
      <c r="C1343" s="1" t="s">
        <v>8399</v>
      </c>
      <c r="D1343" s="1" t="s">
        <v>13678</v>
      </c>
      <c r="E1343" s="1" t="s">
        <v>1833</v>
      </c>
      <c r="F1343" s="1" t="s">
        <v>1833</v>
      </c>
      <c r="G1343" s="1" t="s">
        <v>1833</v>
      </c>
      <c r="H1343" s="1" t="s">
        <v>357</v>
      </c>
      <c r="I1343" s="1" t="s">
        <v>15</v>
      </c>
      <c r="J1343" s="1" t="s">
        <v>16</v>
      </c>
      <c r="K1343" s="1" t="s">
        <v>26</v>
      </c>
      <c r="L1343" s="1" t="s">
        <v>887</v>
      </c>
      <c r="M1343" s="1" t="s">
        <v>28</v>
      </c>
      <c r="N1343" s="1" t="s">
        <v>474</v>
      </c>
      <c r="O1343" s="1" t="s">
        <v>1833</v>
      </c>
      <c r="P1343" s="1" t="s">
        <v>1833</v>
      </c>
      <c r="Q1343" s="1" t="s">
        <v>3692</v>
      </c>
      <c r="R1343" s="1" t="s">
        <v>1833</v>
      </c>
      <c r="S1343" s="1" t="s">
        <v>3700</v>
      </c>
      <c r="T1343" s="1" t="s">
        <v>4371</v>
      </c>
      <c r="U1343" s="1" t="s">
        <v>1833</v>
      </c>
      <c r="V1343" s="1" t="s">
        <v>1833</v>
      </c>
      <c r="W1343" s="1" t="s">
        <v>3695</v>
      </c>
      <c r="X1343" s="1" t="s">
        <v>13679</v>
      </c>
      <c r="Y1343" s="2">
        <f>X1344-'Bloco 1 10s Com RTOS RX'!$X1343</f>
        <v>0.0001157407407</v>
      </c>
      <c r="Z1343" s="1">
        <f>SUM(LEN(",CO_MQ135|"),'Bloco 1 10s Com RTOS RX'!$H1343,LEN(",CO2_MQ135|"),'Bloco 1 10s Com RTOS RX'!$I1343,LEN(",Alcool_MQ135|"),'Bloco 1 10s Com RTOS RX'!$J1343,LEN(",Alcool_MQ135|"),'Bloco 1 10s Com RTOS RX'!$K1343,LEN(",Toluen_MQ135|"),'Bloco 1 10s Com RTOS RX'!$L1343,LEN(",MH4_MQ135|"),'Bloco 1 10s Com RTOS RX'!$M1343,LEN(",O3_MQ131|"),'Bloco 1 10s Com RTOS RX'!$N1343)*8</f>
        <v>672</v>
      </c>
    </row>
    <row r="1344" ht="15.75" customHeight="1">
      <c r="A1344" s="1" t="s">
        <v>13680</v>
      </c>
      <c r="B1344" s="1" t="s">
        <v>13681</v>
      </c>
      <c r="C1344" s="1" t="s">
        <v>8399</v>
      </c>
      <c r="D1344" s="1" t="s">
        <v>13682</v>
      </c>
      <c r="E1344" s="1" t="s">
        <v>1833</v>
      </c>
      <c r="F1344" s="1" t="s">
        <v>1833</v>
      </c>
      <c r="G1344" s="1" t="s">
        <v>1833</v>
      </c>
      <c r="H1344" s="1" t="s">
        <v>131</v>
      </c>
      <c r="I1344" s="1" t="s">
        <v>76</v>
      </c>
      <c r="J1344" s="1" t="s">
        <v>77</v>
      </c>
      <c r="K1344" s="1" t="s">
        <v>17</v>
      </c>
      <c r="L1344" s="1" t="s">
        <v>3750</v>
      </c>
      <c r="M1344" s="1" t="s">
        <v>19</v>
      </c>
      <c r="N1344" s="1" t="s">
        <v>185</v>
      </c>
      <c r="O1344" s="1" t="s">
        <v>1833</v>
      </c>
      <c r="P1344" s="1" t="s">
        <v>1833</v>
      </c>
      <c r="Q1344" s="1" t="s">
        <v>3692</v>
      </c>
      <c r="R1344" s="1" t="s">
        <v>1833</v>
      </c>
      <c r="S1344" s="1" t="s">
        <v>3700</v>
      </c>
      <c r="T1344" s="1" t="s">
        <v>4371</v>
      </c>
      <c r="U1344" s="1" t="s">
        <v>1833</v>
      </c>
      <c r="V1344" s="1" t="s">
        <v>1833</v>
      </c>
      <c r="W1344" s="1" t="s">
        <v>3695</v>
      </c>
      <c r="X1344" s="1" t="s">
        <v>13683</v>
      </c>
      <c r="Y1344" s="2">
        <f>X1345-'Bloco 1 10s Com RTOS RX'!$X1344</f>
        <v>0.0001157407407</v>
      </c>
      <c r="Z1344" s="1">
        <f>SUM(LEN(",CO_MQ135|"),'Bloco 1 10s Com RTOS RX'!$H1344,LEN(",CO2_MQ135|"),'Bloco 1 10s Com RTOS RX'!$I1344,LEN(",Alcool_MQ135|"),'Bloco 1 10s Com RTOS RX'!$J1344,LEN(",Alcool_MQ135|"),'Bloco 1 10s Com RTOS RX'!$K1344,LEN(",Toluen_MQ135|"),'Bloco 1 10s Com RTOS RX'!$L1344,LEN(",MH4_MQ135|"),'Bloco 1 10s Com RTOS RX'!$M1344,LEN(",O3_MQ131|"),'Bloco 1 10s Com RTOS RX'!$N1344)*8</f>
        <v>672</v>
      </c>
    </row>
    <row r="1345" ht="15.75" customHeight="1">
      <c r="A1345" s="1" t="s">
        <v>13684</v>
      </c>
      <c r="B1345" s="1" t="s">
        <v>13685</v>
      </c>
      <c r="C1345" s="1" t="s">
        <v>8399</v>
      </c>
      <c r="D1345" s="1" t="s">
        <v>13686</v>
      </c>
      <c r="E1345" s="1" t="s">
        <v>1833</v>
      </c>
      <c r="F1345" s="1" t="s">
        <v>1833</v>
      </c>
      <c r="G1345" s="1" t="s">
        <v>1833</v>
      </c>
      <c r="H1345" s="1" t="s">
        <v>247</v>
      </c>
      <c r="I1345" s="1" t="s">
        <v>70</v>
      </c>
      <c r="J1345" s="1" t="s">
        <v>71</v>
      </c>
      <c r="K1345" s="1" t="s">
        <v>17</v>
      </c>
      <c r="L1345" s="1" t="s">
        <v>1023</v>
      </c>
      <c r="M1345" s="1" t="s">
        <v>19</v>
      </c>
      <c r="N1345" s="1" t="s">
        <v>948</v>
      </c>
      <c r="O1345" s="1" t="s">
        <v>1833</v>
      </c>
      <c r="P1345" s="1" t="s">
        <v>1833</v>
      </c>
      <c r="Q1345" s="1" t="s">
        <v>3692</v>
      </c>
      <c r="R1345" s="1" t="s">
        <v>1833</v>
      </c>
      <c r="S1345" s="1" t="s">
        <v>3700</v>
      </c>
      <c r="T1345" s="1" t="s">
        <v>4371</v>
      </c>
      <c r="U1345" s="1" t="s">
        <v>1833</v>
      </c>
      <c r="V1345" s="1" t="s">
        <v>1833</v>
      </c>
      <c r="W1345" s="1" t="s">
        <v>3695</v>
      </c>
      <c r="X1345" s="1" t="s">
        <v>13687</v>
      </c>
      <c r="Y1345" s="2">
        <f>X1346-'Bloco 1 10s Com RTOS RX'!$X1345</f>
        <v>0.0001157407407</v>
      </c>
      <c r="Z1345" s="1">
        <f>SUM(LEN(",CO_MQ135|"),'Bloco 1 10s Com RTOS RX'!$H1345,LEN(",CO2_MQ135|"),'Bloco 1 10s Com RTOS RX'!$I1345,LEN(",Alcool_MQ135|"),'Bloco 1 10s Com RTOS RX'!$J1345,LEN(",Alcool_MQ135|"),'Bloco 1 10s Com RTOS RX'!$K1345,LEN(",Toluen_MQ135|"),'Bloco 1 10s Com RTOS RX'!$L1345,LEN(",MH4_MQ135|"),'Bloco 1 10s Com RTOS RX'!$M1345,LEN(",O3_MQ131|"),'Bloco 1 10s Com RTOS RX'!$N1345)*8</f>
        <v>672</v>
      </c>
    </row>
    <row r="1346" ht="15.75" customHeight="1">
      <c r="A1346" s="1" t="s">
        <v>13688</v>
      </c>
      <c r="B1346" s="1" t="s">
        <v>13689</v>
      </c>
      <c r="C1346" s="1" t="s">
        <v>8399</v>
      </c>
      <c r="D1346" s="1" t="s">
        <v>13690</v>
      </c>
      <c r="E1346" s="1" t="s">
        <v>1833</v>
      </c>
      <c r="F1346" s="1" t="s">
        <v>1833</v>
      </c>
      <c r="G1346" s="1" t="s">
        <v>1833</v>
      </c>
      <c r="H1346" s="1" t="s">
        <v>247</v>
      </c>
      <c r="I1346" s="1" t="s">
        <v>70</v>
      </c>
      <c r="J1346" s="1" t="s">
        <v>71</v>
      </c>
      <c r="K1346" s="1" t="s">
        <v>17</v>
      </c>
      <c r="L1346" s="1" t="s">
        <v>1023</v>
      </c>
      <c r="M1346" s="1" t="s">
        <v>19</v>
      </c>
      <c r="N1346" s="1" t="s">
        <v>185</v>
      </c>
      <c r="O1346" s="1" t="s">
        <v>1833</v>
      </c>
      <c r="P1346" s="1" t="s">
        <v>1833</v>
      </c>
      <c r="Q1346" s="1" t="s">
        <v>3692</v>
      </c>
      <c r="R1346" s="1" t="s">
        <v>1833</v>
      </c>
      <c r="S1346" s="1" t="s">
        <v>3700</v>
      </c>
      <c r="T1346" s="1" t="s">
        <v>4371</v>
      </c>
      <c r="U1346" s="1" t="s">
        <v>1833</v>
      </c>
      <c r="V1346" s="1" t="s">
        <v>1833</v>
      </c>
      <c r="W1346" s="1" t="s">
        <v>3695</v>
      </c>
      <c r="X1346" s="1" t="s">
        <v>6771</v>
      </c>
      <c r="Y1346" s="2">
        <f>X1347-'Bloco 1 10s Com RTOS RX'!$X1346</f>
        <v>0.0001157407407</v>
      </c>
      <c r="Z1346" s="1">
        <f>SUM(LEN(",CO_MQ135|"),'Bloco 1 10s Com RTOS RX'!$H1346,LEN(",CO2_MQ135|"),'Bloco 1 10s Com RTOS RX'!$I1346,LEN(",Alcool_MQ135|"),'Bloco 1 10s Com RTOS RX'!$J1346,LEN(",Alcool_MQ135|"),'Bloco 1 10s Com RTOS RX'!$K1346,LEN(",Toluen_MQ135|"),'Bloco 1 10s Com RTOS RX'!$L1346,LEN(",MH4_MQ135|"),'Bloco 1 10s Com RTOS RX'!$M1346,LEN(",O3_MQ131|"),'Bloco 1 10s Com RTOS RX'!$N1346)*8</f>
        <v>672</v>
      </c>
    </row>
    <row r="1347" ht="15.75" customHeight="1">
      <c r="A1347" s="1" t="s">
        <v>13691</v>
      </c>
      <c r="B1347" s="1" t="s">
        <v>13692</v>
      </c>
      <c r="C1347" s="1" t="s">
        <v>8399</v>
      </c>
      <c r="D1347" s="1" t="s">
        <v>13693</v>
      </c>
      <c r="E1347" s="1" t="s">
        <v>1833</v>
      </c>
      <c r="F1347" s="1" t="s">
        <v>1833</v>
      </c>
      <c r="G1347" s="1" t="s">
        <v>1833</v>
      </c>
      <c r="H1347" s="1" t="s">
        <v>137</v>
      </c>
      <c r="I1347" s="1" t="s">
        <v>3807</v>
      </c>
      <c r="J1347" s="1" t="s">
        <v>3808</v>
      </c>
      <c r="K1347" s="1" t="s">
        <v>26</v>
      </c>
      <c r="L1347" s="1" t="s">
        <v>140</v>
      </c>
      <c r="M1347" s="1" t="s">
        <v>28</v>
      </c>
      <c r="N1347" s="1" t="s">
        <v>185</v>
      </c>
      <c r="O1347" s="1" t="s">
        <v>1833</v>
      </c>
      <c r="P1347" s="1" t="s">
        <v>1833</v>
      </c>
      <c r="Q1347" s="1" t="s">
        <v>3692</v>
      </c>
      <c r="R1347" s="1" t="s">
        <v>1833</v>
      </c>
      <c r="S1347" s="1" t="s">
        <v>3700</v>
      </c>
      <c r="T1347" s="1" t="s">
        <v>4371</v>
      </c>
      <c r="U1347" s="1" t="s">
        <v>1833</v>
      </c>
      <c r="V1347" s="1" t="s">
        <v>1833</v>
      </c>
      <c r="W1347" s="1" t="s">
        <v>3695</v>
      </c>
      <c r="X1347" s="1" t="s">
        <v>13694</v>
      </c>
      <c r="Y1347" s="2">
        <f>X1348-'Bloco 1 10s Com RTOS RX'!$X1347</f>
        <v>0.0001273148148</v>
      </c>
      <c r="Z1347" s="1">
        <f>SUM(LEN(",CO_MQ135|"),'Bloco 1 10s Com RTOS RX'!$H1347,LEN(",CO2_MQ135|"),'Bloco 1 10s Com RTOS RX'!$I1347,LEN(",Alcool_MQ135|"),'Bloco 1 10s Com RTOS RX'!$J1347,LEN(",Alcool_MQ135|"),'Bloco 1 10s Com RTOS RX'!$K1347,LEN(",Toluen_MQ135|"),'Bloco 1 10s Com RTOS RX'!$L1347,LEN(",MH4_MQ135|"),'Bloco 1 10s Com RTOS RX'!$M1347,LEN(",O3_MQ131|"),'Bloco 1 10s Com RTOS RX'!$N1347)*8</f>
        <v>672</v>
      </c>
    </row>
    <row r="1348" ht="15.75" customHeight="1">
      <c r="A1348" s="1" t="s">
        <v>13695</v>
      </c>
      <c r="B1348" s="1" t="s">
        <v>13696</v>
      </c>
      <c r="C1348" s="1" t="s">
        <v>8399</v>
      </c>
      <c r="D1348" s="1" t="s">
        <v>13697</v>
      </c>
      <c r="E1348" s="1" t="s">
        <v>1833</v>
      </c>
      <c r="F1348" s="1" t="s">
        <v>1833</v>
      </c>
      <c r="G1348" s="1" t="s">
        <v>1833</v>
      </c>
      <c r="H1348" s="1" t="s">
        <v>406</v>
      </c>
      <c r="I1348" s="1" t="s">
        <v>744</v>
      </c>
      <c r="J1348" s="1" t="s">
        <v>151</v>
      </c>
      <c r="K1348" s="1" t="s">
        <v>83</v>
      </c>
      <c r="L1348" s="1" t="s">
        <v>213</v>
      </c>
      <c r="M1348" s="1" t="s">
        <v>152</v>
      </c>
      <c r="N1348" s="1" t="s">
        <v>474</v>
      </c>
      <c r="O1348" s="1" t="s">
        <v>1833</v>
      </c>
      <c r="P1348" s="1" t="s">
        <v>1833</v>
      </c>
      <c r="Q1348" s="1" t="s">
        <v>3692</v>
      </c>
      <c r="R1348" s="1" t="s">
        <v>1833</v>
      </c>
      <c r="S1348" s="1" t="s">
        <v>3700</v>
      </c>
      <c r="T1348" s="1" t="s">
        <v>4371</v>
      </c>
      <c r="U1348" s="1" t="s">
        <v>1833</v>
      </c>
      <c r="V1348" s="1" t="s">
        <v>1833</v>
      </c>
      <c r="W1348" s="1" t="s">
        <v>3695</v>
      </c>
      <c r="X1348" s="1" t="s">
        <v>13698</v>
      </c>
      <c r="Y1348" s="2">
        <f>X1349-'Bloco 1 10s Com RTOS RX'!$X1348</f>
        <v>0.0001157407407</v>
      </c>
      <c r="Z1348" s="1">
        <f>SUM(LEN(",CO_MQ135|"),'Bloco 1 10s Com RTOS RX'!$H1348,LEN(",CO2_MQ135|"),'Bloco 1 10s Com RTOS RX'!$I1348,LEN(",Alcool_MQ135|"),'Bloco 1 10s Com RTOS RX'!$J1348,LEN(",Alcool_MQ135|"),'Bloco 1 10s Com RTOS RX'!$K1348,LEN(",Toluen_MQ135|"),'Bloco 1 10s Com RTOS RX'!$L1348,LEN(",MH4_MQ135|"),'Bloco 1 10s Com RTOS RX'!$M1348,LEN(",O3_MQ131|"),'Bloco 1 10s Com RTOS RX'!$N1348)*8</f>
        <v>672</v>
      </c>
    </row>
    <row r="1349" ht="15.75" customHeight="1">
      <c r="A1349" s="1" t="s">
        <v>13699</v>
      </c>
      <c r="B1349" s="1" t="s">
        <v>13700</v>
      </c>
      <c r="C1349" s="1" t="s">
        <v>8399</v>
      </c>
      <c r="D1349" s="1" t="s">
        <v>13701</v>
      </c>
      <c r="E1349" s="1" t="s">
        <v>1833</v>
      </c>
      <c r="F1349" s="1" t="s">
        <v>1833</v>
      </c>
      <c r="G1349" s="1" t="s">
        <v>1833</v>
      </c>
      <c r="H1349" s="1" t="s">
        <v>369</v>
      </c>
      <c r="I1349" s="1" t="s">
        <v>744</v>
      </c>
      <c r="J1349" s="1" t="s">
        <v>773</v>
      </c>
      <c r="K1349" s="1" t="s">
        <v>83</v>
      </c>
      <c r="L1349" s="1" t="s">
        <v>774</v>
      </c>
      <c r="M1349" s="1" t="s">
        <v>152</v>
      </c>
      <c r="N1349" s="1" t="s">
        <v>948</v>
      </c>
      <c r="O1349" s="1" t="s">
        <v>1833</v>
      </c>
      <c r="P1349" s="1" t="s">
        <v>1833</v>
      </c>
      <c r="Q1349" s="1" t="s">
        <v>3692</v>
      </c>
      <c r="R1349" s="1" t="s">
        <v>1833</v>
      </c>
      <c r="S1349" s="1" t="s">
        <v>3700</v>
      </c>
      <c r="T1349" s="1" t="s">
        <v>4371</v>
      </c>
      <c r="U1349" s="1" t="s">
        <v>1833</v>
      </c>
      <c r="V1349" s="1" t="s">
        <v>1833</v>
      </c>
      <c r="W1349" s="1" t="s">
        <v>3695</v>
      </c>
      <c r="X1349" s="1" t="s">
        <v>13702</v>
      </c>
      <c r="Y1349" s="2">
        <f>X1350-'Bloco 1 10s Com RTOS RX'!$X1349</f>
        <v>0.0002314814815</v>
      </c>
      <c r="Z1349" s="1">
        <f>SUM(LEN(",CO_MQ135|"),'Bloco 1 10s Com RTOS RX'!$H1349,LEN(",CO2_MQ135|"),'Bloco 1 10s Com RTOS RX'!$I1349,LEN(",Alcool_MQ135|"),'Bloco 1 10s Com RTOS RX'!$J1349,LEN(",Alcool_MQ135|"),'Bloco 1 10s Com RTOS RX'!$K1349,LEN(",Toluen_MQ135|"),'Bloco 1 10s Com RTOS RX'!$L1349,LEN(",MH4_MQ135|"),'Bloco 1 10s Com RTOS RX'!$M1349,LEN(",O3_MQ131|"),'Bloco 1 10s Com RTOS RX'!$N1349)*8</f>
        <v>672</v>
      </c>
    </row>
    <row r="1350" ht="15.75" customHeight="1">
      <c r="A1350" s="1" t="s">
        <v>13703</v>
      </c>
      <c r="B1350" s="1" t="s">
        <v>13704</v>
      </c>
      <c r="C1350" s="1" t="s">
        <v>8399</v>
      </c>
      <c r="D1350" s="1" t="s">
        <v>13705</v>
      </c>
      <c r="E1350" s="1" t="s">
        <v>1833</v>
      </c>
      <c r="F1350" s="1" t="s">
        <v>1833</v>
      </c>
      <c r="G1350" s="1" t="s">
        <v>1833</v>
      </c>
      <c r="H1350" s="1" t="s">
        <v>400</v>
      </c>
      <c r="I1350" s="1" t="s">
        <v>70</v>
      </c>
      <c r="J1350" s="1" t="s">
        <v>77</v>
      </c>
      <c r="K1350" s="1" t="s">
        <v>17</v>
      </c>
      <c r="L1350" s="1" t="s">
        <v>1023</v>
      </c>
      <c r="M1350" s="1" t="s">
        <v>19</v>
      </c>
      <c r="N1350" s="1" t="s">
        <v>474</v>
      </c>
      <c r="O1350" s="1" t="s">
        <v>1833</v>
      </c>
      <c r="P1350" s="1" t="s">
        <v>1833</v>
      </c>
      <c r="Q1350" s="1" t="s">
        <v>3692</v>
      </c>
      <c r="R1350" s="1" t="s">
        <v>1833</v>
      </c>
      <c r="S1350" s="1" t="s">
        <v>3700</v>
      </c>
      <c r="T1350" s="1" t="s">
        <v>4371</v>
      </c>
      <c r="U1350" s="1" t="s">
        <v>1833</v>
      </c>
      <c r="V1350" s="1" t="s">
        <v>1833</v>
      </c>
      <c r="W1350" s="1" t="s">
        <v>3695</v>
      </c>
      <c r="X1350" s="1" t="s">
        <v>13706</v>
      </c>
      <c r="Y1350" s="2">
        <f>X1351-'Bloco 1 10s Com RTOS RX'!$X1350</f>
        <v>0.0001157407407</v>
      </c>
      <c r="Z1350" s="1">
        <f>SUM(LEN(",CO_MQ135|"),'Bloco 1 10s Com RTOS RX'!$H1350,LEN(",CO2_MQ135|"),'Bloco 1 10s Com RTOS RX'!$I1350,LEN(",Alcool_MQ135|"),'Bloco 1 10s Com RTOS RX'!$J1350,LEN(",Alcool_MQ135|"),'Bloco 1 10s Com RTOS RX'!$K1350,LEN(",Toluen_MQ135|"),'Bloco 1 10s Com RTOS RX'!$L1350,LEN(",MH4_MQ135|"),'Bloco 1 10s Com RTOS RX'!$M1350,LEN(",O3_MQ131|"),'Bloco 1 10s Com RTOS RX'!$N1350)*8</f>
        <v>672</v>
      </c>
    </row>
    <row r="1351" ht="15.75" customHeight="1">
      <c r="A1351" s="1" t="s">
        <v>13707</v>
      </c>
      <c r="B1351" s="1" t="s">
        <v>13708</v>
      </c>
      <c r="C1351" s="1" t="s">
        <v>8399</v>
      </c>
      <c r="D1351" s="1" t="s">
        <v>13709</v>
      </c>
      <c r="E1351" s="1" t="s">
        <v>1833</v>
      </c>
      <c r="F1351" s="1" t="s">
        <v>1833</v>
      </c>
      <c r="G1351" s="1" t="s">
        <v>1833</v>
      </c>
      <c r="H1351" s="1" t="s">
        <v>69</v>
      </c>
      <c r="I1351" s="1" t="s">
        <v>70</v>
      </c>
      <c r="J1351" s="1" t="s">
        <v>71</v>
      </c>
      <c r="K1351" s="1" t="s">
        <v>17</v>
      </c>
      <c r="L1351" s="1" t="s">
        <v>72</v>
      </c>
      <c r="M1351" s="1" t="s">
        <v>19</v>
      </c>
      <c r="N1351" s="1" t="s">
        <v>185</v>
      </c>
      <c r="O1351" s="1" t="s">
        <v>1833</v>
      </c>
      <c r="P1351" s="1" t="s">
        <v>1833</v>
      </c>
      <c r="Q1351" s="1" t="s">
        <v>3692</v>
      </c>
      <c r="R1351" s="1" t="s">
        <v>1833</v>
      </c>
      <c r="S1351" s="1" t="s">
        <v>3700</v>
      </c>
      <c r="T1351" s="1" t="s">
        <v>4371</v>
      </c>
      <c r="U1351" s="1" t="s">
        <v>1833</v>
      </c>
      <c r="V1351" s="1" t="s">
        <v>1833</v>
      </c>
      <c r="W1351" s="1" t="s">
        <v>3695</v>
      </c>
      <c r="X1351" s="1" t="s">
        <v>13710</v>
      </c>
      <c r="Y1351" s="2">
        <f>X1352-'Bloco 1 10s Com RTOS RX'!$X1351</f>
        <v>0.0001157407407</v>
      </c>
      <c r="Z1351" s="1">
        <f>SUM(LEN(",CO_MQ135|"),'Bloco 1 10s Com RTOS RX'!$H1351,LEN(",CO2_MQ135|"),'Bloco 1 10s Com RTOS RX'!$I1351,LEN(",Alcool_MQ135|"),'Bloco 1 10s Com RTOS RX'!$J1351,LEN(",Alcool_MQ135|"),'Bloco 1 10s Com RTOS RX'!$K1351,LEN(",Toluen_MQ135|"),'Bloco 1 10s Com RTOS RX'!$L1351,LEN(",MH4_MQ135|"),'Bloco 1 10s Com RTOS RX'!$M1351,LEN(",O3_MQ131|"),'Bloco 1 10s Com RTOS RX'!$N1351)*8</f>
        <v>672</v>
      </c>
    </row>
    <row r="1352" ht="15.75" customHeight="1">
      <c r="A1352" s="1" t="s">
        <v>13711</v>
      </c>
      <c r="B1352" s="1" t="s">
        <v>13712</v>
      </c>
      <c r="C1352" s="1" t="s">
        <v>8399</v>
      </c>
      <c r="D1352" s="1" t="s">
        <v>13713</v>
      </c>
      <c r="E1352" s="1" t="s">
        <v>1833</v>
      </c>
      <c r="F1352" s="1" t="s">
        <v>1833</v>
      </c>
      <c r="G1352" s="1" t="s">
        <v>1833</v>
      </c>
      <c r="H1352" s="1" t="s">
        <v>948</v>
      </c>
      <c r="I1352" s="1" t="s">
        <v>107</v>
      </c>
      <c r="J1352" s="1" t="s">
        <v>108</v>
      </c>
      <c r="K1352" s="1" t="s">
        <v>103</v>
      </c>
      <c r="L1352" s="1" t="s">
        <v>31</v>
      </c>
      <c r="M1352" s="1" t="s">
        <v>152</v>
      </c>
      <c r="N1352" s="1" t="s">
        <v>596</v>
      </c>
      <c r="O1352" s="1" t="s">
        <v>1833</v>
      </c>
      <c r="P1352" s="1" t="s">
        <v>1833</v>
      </c>
      <c r="Q1352" s="1" t="s">
        <v>3692</v>
      </c>
      <c r="R1352" s="1" t="s">
        <v>1833</v>
      </c>
      <c r="S1352" s="1" t="s">
        <v>3700</v>
      </c>
      <c r="T1352" s="1" t="s">
        <v>4371</v>
      </c>
      <c r="U1352" s="1" t="s">
        <v>1833</v>
      </c>
      <c r="V1352" s="1" t="s">
        <v>1833</v>
      </c>
      <c r="W1352" s="1" t="s">
        <v>3695</v>
      </c>
      <c r="X1352" s="1" t="s">
        <v>13714</v>
      </c>
      <c r="Y1352" s="2">
        <f>X1353-'Bloco 1 10s Com RTOS RX'!$X1352</f>
        <v>0.0001157407407</v>
      </c>
      <c r="Z1352" s="1">
        <f>SUM(LEN(",CO_MQ135|"),'Bloco 1 10s Com RTOS RX'!$H1352,LEN(",CO2_MQ135|"),'Bloco 1 10s Com RTOS RX'!$I1352,LEN(",Alcool_MQ135|"),'Bloco 1 10s Com RTOS RX'!$J1352,LEN(",Alcool_MQ135|"),'Bloco 1 10s Com RTOS RX'!$K1352,LEN(",Toluen_MQ135|"),'Bloco 1 10s Com RTOS RX'!$L1352,LEN(",MH4_MQ135|"),'Bloco 1 10s Com RTOS RX'!$M1352,LEN(",O3_MQ131|"),'Bloco 1 10s Com RTOS RX'!$N1352)*8</f>
        <v>672</v>
      </c>
    </row>
    <row r="1353" ht="15.75" customHeight="1">
      <c r="A1353" s="1" t="s">
        <v>13715</v>
      </c>
      <c r="B1353" s="1" t="s">
        <v>13716</v>
      </c>
      <c r="C1353" s="1" t="s">
        <v>8399</v>
      </c>
      <c r="D1353" s="1" t="s">
        <v>13717</v>
      </c>
      <c r="E1353" s="1" t="s">
        <v>1833</v>
      </c>
      <c r="F1353" s="1" t="s">
        <v>1833</v>
      </c>
      <c r="G1353" s="1" t="s">
        <v>1833</v>
      </c>
      <c r="H1353" s="1" t="s">
        <v>81</v>
      </c>
      <c r="I1353" s="1" t="s">
        <v>76</v>
      </c>
      <c r="J1353" s="1" t="s">
        <v>82</v>
      </c>
      <c r="K1353" s="1" t="s">
        <v>83</v>
      </c>
      <c r="L1353" s="1" t="s">
        <v>132</v>
      </c>
      <c r="M1353" s="1" t="s">
        <v>19</v>
      </c>
      <c r="N1353" s="1" t="s">
        <v>948</v>
      </c>
      <c r="O1353" s="1" t="s">
        <v>1833</v>
      </c>
      <c r="P1353" s="1" t="s">
        <v>1833</v>
      </c>
      <c r="Q1353" s="1" t="s">
        <v>3692</v>
      </c>
      <c r="R1353" s="1" t="s">
        <v>1833</v>
      </c>
      <c r="S1353" s="1" t="s">
        <v>3700</v>
      </c>
      <c r="T1353" s="1" t="s">
        <v>4371</v>
      </c>
      <c r="U1353" s="1" t="s">
        <v>1833</v>
      </c>
      <c r="V1353" s="1" t="s">
        <v>1833</v>
      </c>
      <c r="W1353" s="1" t="s">
        <v>3695</v>
      </c>
      <c r="X1353" s="1" t="s">
        <v>13718</v>
      </c>
      <c r="Y1353" s="2">
        <f>X1354-'Bloco 1 10s Com RTOS RX'!$X1353</f>
        <v>0.0001157407407</v>
      </c>
      <c r="Z1353" s="1">
        <f>SUM(LEN(",CO_MQ135|"),'Bloco 1 10s Com RTOS RX'!$H1353,LEN(",CO2_MQ135|"),'Bloco 1 10s Com RTOS RX'!$I1353,LEN(",Alcool_MQ135|"),'Bloco 1 10s Com RTOS RX'!$J1353,LEN(",Alcool_MQ135|"),'Bloco 1 10s Com RTOS RX'!$K1353,LEN(",Toluen_MQ135|"),'Bloco 1 10s Com RTOS RX'!$L1353,LEN(",MH4_MQ135|"),'Bloco 1 10s Com RTOS RX'!$M1353,LEN(",O3_MQ131|"),'Bloco 1 10s Com RTOS RX'!$N1353)*8</f>
        <v>672</v>
      </c>
    </row>
    <row r="1354" ht="15.75" customHeight="1">
      <c r="A1354" s="1" t="s">
        <v>13719</v>
      </c>
      <c r="B1354" s="1" t="s">
        <v>13720</v>
      </c>
      <c r="C1354" s="1" t="s">
        <v>8399</v>
      </c>
      <c r="D1354" s="1" t="s">
        <v>13721</v>
      </c>
      <c r="E1354" s="1" t="s">
        <v>1833</v>
      </c>
      <c r="F1354" s="1" t="s">
        <v>1833</v>
      </c>
      <c r="G1354" s="1" t="s">
        <v>1833</v>
      </c>
      <c r="H1354" s="1" t="s">
        <v>209</v>
      </c>
      <c r="I1354" s="1" t="s">
        <v>186</v>
      </c>
      <c r="J1354" s="1" t="s">
        <v>3859</v>
      </c>
      <c r="K1354" s="1" t="s">
        <v>83</v>
      </c>
      <c r="L1354" s="1" t="s">
        <v>211</v>
      </c>
      <c r="M1354" s="1" t="s">
        <v>152</v>
      </c>
      <c r="N1354" s="1" t="s">
        <v>474</v>
      </c>
      <c r="O1354" s="1" t="s">
        <v>1833</v>
      </c>
      <c r="P1354" s="1" t="s">
        <v>1833</v>
      </c>
      <c r="Q1354" s="1" t="s">
        <v>3692</v>
      </c>
      <c r="R1354" s="1" t="s">
        <v>1833</v>
      </c>
      <c r="S1354" s="1" t="s">
        <v>3700</v>
      </c>
      <c r="T1354" s="1" t="s">
        <v>4371</v>
      </c>
      <c r="U1354" s="1" t="s">
        <v>1833</v>
      </c>
      <c r="V1354" s="1" t="s">
        <v>1833</v>
      </c>
      <c r="W1354" s="1" t="s">
        <v>3695</v>
      </c>
      <c r="X1354" s="1" t="s">
        <v>13722</v>
      </c>
      <c r="Y1354" s="2">
        <f>X1355-'Bloco 1 10s Com RTOS RX'!$X1354</f>
        <v>0.0001157407407</v>
      </c>
      <c r="Z1354" s="1">
        <f>SUM(LEN(",CO_MQ135|"),'Bloco 1 10s Com RTOS RX'!$H1354,LEN(",CO2_MQ135|"),'Bloco 1 10s Com RTOS RX'!$I1354,LEN(",Alcool_MQ135|"),'Bloco 1 10s Com RTOS RX'!$J1354,LEN(",Alcool_MQ135|"),'Bloco 1 10s Com RTOS RX'!$K1354,LEN(",Toluen_MQ135|"),'Bloco 1 10s Com RTOS RX'!$L1354,LEN(",MH4_MQ135|"),'Bloco 1 10s Com RTOS RX'!$M1354,LEN(",O3_MQ131|"),'Bloco 1 10s Com RTOS RX'!$N1354)*8</f>
        <v>672</v>
      </c>
    </row>
    <row r="1355" ht="15.75" customHeight="1">
      <c r="A1355" s="1" t="s">
        <v>13723</v>
      </c>
      <c r="B1355" s="1" t="s">
        <v>13724</v>
      </c>
      <c r="C1355" s="1" t="s">
        <v>8399</v>
      </c>
      <c r="D1355" s="1" t="s">
        <v>13725</v>
      </c>
      <c r="E1355" s="1" t="s">
        <v>1833</v>
      </c>
      <c r="F1355" s="1" t="s">
        <v>1833</v>
      </c>
      <c r="G1355" s="1" t="s">
        <v>1833</v>
      </c>
      <c r="H1355" s="1" t="s">
        <v>400</v>
      </c>
      <c r="I1355" s="1" t="s">
        <v>70</v>
      </c>
      <c r="J1355" s="1" t="s">
        <v>77</v>
      </c>
      <c r="K1355" s="1" t="s">
        <v>17</v>
      </c>
      <c r="L1355" s="1" t="s">
        <v>1023</v>
      </c>
      <c r="M1355" s="1" t="s">
        <v>19</v>
      </c>
      <c r="N1355" s="1" t="s">
        <v>474</v>
      </c>
      <c r="O1355" s="1" t="s">
        <v>1833</v>
      </c>
      <c r="P1355" s="1" t="s">
        <v>1833</v>
      </c>
      <c r="Q1355" s="1" t="s">
        <v>3692</v>
      </c>
      <c r="R1355" s="1" t="s">
        <v>1833</v>
      </c>
      <c r="S1355" s="1" t="s">
        <v>3700</v>
      </c>
      <c r="T1355" s="1" t="s">
        <v>4371</v>
      </c>
      <c r="U1355" s="1" t="s">
        <v>1833</v>
      </c>
      <c r="V1355" s="1" t="s">
        <v>1833</v>
      </c>
      <c r="W1355" s="1" t="s">
        <v>3695</v>
      </c>
      <c r="X1355" s="1" t="s">
        <v>13726</v>
      </c>
      <c r="Y1355" s="2">
        <f>X1356-'Bloco 1 10s Com RTOS RX'!$X1355</f>
        <v>0.0001157407407</v>
      </c>
      <c r="Z1355" s="1">
        <f>SUM(LEN(",CO_MQ135|"),'Bloco 1 10s Com RTOS RX'!$H1355,LEN(",CO2_MQ135|"),'Bloco 1 10s Com RTOS RX'!$I1355,LEN(",Alcool_MQ135|"),'Bloco 1 10s Com RTOS RX'!$J1355,LEN(",Alcool_MQ135|"),'Bloco 1 10s Com RTOS RX'!$K1355,LEN(",Toluen_MQ135|"),'Bloco 1 10s Com RTOS RX'!$L1355,LEN(",MH4_MQ135|"),'Bloco 1 10s Com RTOS RX'!$M1355,LEN(",O3_MQ131|"),'Bloco 1 10s Com RTOS RX'!$N1355)*8</f>
        <v>672</v>
      </c>
    </row>
    <row r="1356" ht="15.75" customHeight="1">
      <c r="A1356" s="1" t="s">
        <v>13727</v>
      </c>
      <c r="B1356" s="1" t="s">
        <v>13728</v>
      </c>
      <c r="C1356" s="1" t="s">
        <v>8399</v>
      </c>
      <c r="D1356" s="1" t="s">
        <v>13729</v>
      </c>
      <c r="E1356" s="1" t="s">
        <v>1833</v>
      </c>
      <c r="F1356" s="1" t="s">
        <v>1833</v>
      </c>
      <c r="G1356" s="1" t="s">
        <v>1833</v>
      </c>
      <c r="H1356" s="1" t="s">
        <v>209</v>
      </c>
      <c r="I1356" s="1" t="s">
        <v>186</v>
      </c>
      <c r="J1356" s="1" t="s">
        <v>3859</v>
      </c>
      <c r="K1356" s="1" t="s">
        <v>83</v>
      </c>
      <c r="L1356" s="1" t="s">
        <v>211</v>
      </c>
      <c r="M1356" s="1" t="s">
        <v>152</v>
      </c>
      <c r="N1356" s="1" t="s">
        <v>948</v>
      </c>
      <c r="O1356" s="1" t="s">
        <v>1833</v>
      </c>
      <c r="P1356" s="1" t="s">
        <v>1833</v>
      </c>
      <c r="Q1356" s="1" t="s">
        <v>3692</v>
      </c>
      <c r="R1356" s="1" t="s">
        <v>1833</v>
      </c>
      <c r="S1356" s="1" t="s">
        <v>3700</v>
      </c>
      <c r="T1356" s="1" t="s">
        <v>4371</v>
      </c>
      <c r="U1356" s="1" t="s">
        <v>1833</v>
      </c>
      <c r="V1356" s="1" t="s">
        <v>1833</v>
      </c>
      <c r="W1356" s="1" t="s">
        <v>3695</v>
      </c>
      <c r="X1356" s="1" t="s">
        <v>13730</v>
      </c>
      <c r="Y1356" s="2">
        <f>X1357-'Bloco 1 10s Com RTOS RX'!$X1356</f>
        <v>0.0001157407407</v>
      </c>
      <c r="Z1356" s="1">
        <f>SUM(LEN(",CO_MQ135|"),'Bloco 1 10s Com RTOS RX'!$H1356,LEN(",CO2_MQ135|"),'Bloco 1 10s Com RTOS RX'!$I1356,LEN(",Alcool_MQ135|"),'Bloco 1 10s Com RTOS RX'!$J1356,LEN(",Alcool_MQ135|"),'Bloco 1 10s Com RTOS RX'!$K1356,LEN(",Toluen_MQ135|"),'Bloco 1 10s Com RTOS RX'!$L1356,LEN(",MH4_MQ135|"),'Bloco 1 10s Com RTOS RX'!$M1356,LEN(",O3_MQ131|"),'Bloco 1 10s Com RTOS RX'!$N1356)*8</f>
        <v>672</v>
      </c>
    </row>
    <row r="1357" ht="15.75" customHeight="1">
      <c r="A1357" s="1" t="s">
        <v>13731</v>
      </c>
      <c r="B1357" s="1" t="s">
        <v>13732</v>
      </c>
      <c r="C1357" s="1" t="s">
        <v>8399</v>
      </c>
      <c r="D1357" s="1" t="s">
        <v>13733</v>
      </c>
      <c r="E1357" s="1" t="s">
        <v>1833</v>
      </c>
      <c r="F1357" s="1" t="s">
        <v>1833</v>
      </c>
      <c r="G1357" s="1" t="s">
        <v>1833</v>
      </c>
      <c r="H1357" s="1" t="s">
        <v>646</v>
      </c>
      <c r="I1357" s="1" t="s">
        <v>308</v>
      </c>
      <c r="J1357" s="1" t="s">
        <v>309</v>
      </c>
      <c r="K1357" s="1" t="s">
        <v>3720</v>
      </c>
      <c r="L1357" s="1" t="s">
        <v>605</v>
      </c>
      <c r="M1357" s="1" t="s">
        <v>110</v>
      </c>
      <c r="N1357" s="1" t="s">
        <v>948</v>
      </c>
      <c r="O1357" s="1" t="s">
        <v>1833</v>
      </c>
      <c r="P1357" s="1" t="s">
        <v>1833</v>
      </c>
      <c r="Q1357" s="1" t="s">
        <v>3692</v>
      </c>
      <c r="R1357" s="1" t="s">
        <v>1833</v>
      </c>
      <c r="S1357" s="1" t="s">
        <v>3700</v>
      </c>
      <c r="T1357" s="1" t="s">
        <v>4371</v>
      </c>
      <c r="U1357" s="1" t="s">
        <v>1833</v>
      </c>
      <c r="V1357" s="1" t="s">
        <v>1833</v>
      </c>
      <c r="W1357" s="1" t="s">
        <v>3695</v>
      </c>
      <c r="X1357" s="1" t="s">
        <v>13734</v>
      </c>
      <c r="Y1357" s="2">
        <f>X1358-'Bloco 1 10s Com RTOS RX'!$X1357</f>
        <v>0.0001157407407</v>
      </c>
      <c r="Z1357" s="1">
        <f>SUM(LEN(",CO_MQ135|"),'Bloco 1 10s Com RTOS RX'!$H1357,LEN(",CO2_MQ135|"),'Bloco 1 10s Com RTOS RX'!$I1357,LEN(",Alcool_MQ135|"),'Bloco 1 10s Com RTOS RX'!$J1357,LEN(",Alcool_MQ135|"),'Bloco 1 10s Com RTOS RX'!$K1357,LEN(",Toluen_MQ135|"),'Bloco 1 10s Com RTOS RX'!$L1357,LEN(",MH4_MQ135|"),'Bloco 1 10s Com RTOS RX'!$M1357,LEN(",O3_MQ131|"),'Bloco 1 10s Com RTOS RX'!$N1357)*8</f>
        <v>672</v>
      </c>
    </row>
    <row r="1358" ht="15.75" customHeight="1">
      <c r="A1358" s="1" t="s">
        <v>13735</v>
      </c>
      <c r="B1358" s="1" t="s">
        <v>13736</v>
      </c>
      <c r="C1358" s="1" t="s">
        <v>8399</v>
      </c>
      <c r="D1358" s="1" t="s">
        <v>13737</v>
      </c>
      <c r="E1358" s="1" t="s">
        <v>1833</v>
      </c>
      <c r="F1358" s="1" t="s">
        <v>1833</v>
      </c>
      <c r="G1358" s="1" t="s">
        <v>1833</v>
      </c>
      <c r="H1358" s="1" t="s">
        <v>247</v>
      </c>
      <c r="I1358" s="1" t="s">
        <v>70</v>
      </c>
      <c r="J1358" s="1" t="s">
        <v>71</v>
      </c>
      <c r="K1358" s="1" t="s">
        <v>17</v>
      </c>
      <c r="L1358" s="1" t="s">
        <v>1023</v>
      </c>
      <c r="M1358" s="1" t="s">
        <v>19</v>
      </c>
      <c r="N1358" s="1" t="s">
        <v>948</v>
      </c>
      <c r="O1358" s="1" t="s">
        <v>1833</v>
      </c>
      <c r="P1358" s="1" t="s">
        <v>1833</v>
      </c>
      <c r="Q1358" s="1" t="s">
        <v>3692</v>
      </c>
      <c r="R1358" s="1" t="s">
        <v>1833</v>
      </c>
      <c r="S1358" s="1" t="s">
        <v>3700</v>
      </c>
      <c r="T1358" s="1" t="s">
        <v>4371</v>
      </c>
      <c r="U1358" s="1" t="s">
        <v>1833</v>
      </c>
      <c r="V1358" s="1" t="s">
        <v>1833</v>
      </c>
      <c r="W1358" s="1" t="s">
        <v>3695</v>
      </c>
      <c r="X1358" s="1" t="s">
        <v>6806</v>
      </c>
      <c r="Y1358" s="2">
        <f>X1359-'Bloco 1 10s Com RTOS RX'!$X1358</f>
        <v>0.0001157407407</v>
      </c>
      <c r="Z1358" s="1">
        <f>SUM(LEN(",CO_MQ135|"),'Bloco 1 10s Com RTOS RX'!$H1358,LEN(",CO2_MQ135|"),'Bloco 1 10s Com RTOS RX'!$I1358,LEN(",Alcool_MQ135|"),'Bloco 1 10s Com RTOS RX'!$J1358,LEN(",Alcool_MQ135|"),'Bloco 1 10s Com RTOS RX'!$K1358,LEN(",Toluen_MQ135|"),'Bloco 1 10s Com RTOS RX'!$L1358,LEN(",MH4_MQ135|"),'Bloco 1 10s Com RTOS RX'!$M1358,LEN(",O3_MQ131|"),'Bloco 1 10s Com RTOS RX'!$N1358)*8</f>
        <v>672</v>
      </c>
    </row>
    <row r="1359" ht="15.75" customHeight="1">
      <c r="A1359" s="1" t="s">
        <v>13738</v>
      </c>
      <c r="B1359" s="1" t="s">
        <v>13739</v>
      </c>
      <c r="C1359" s="1" t="s">
        <v>8399</v>
      </c>
      <c r="D1359" s="1" t="s">
        <v>13740</v>
      </c>
      <c r="E1359" s="1" t="s">
        <v>1833</v>
      </c>
      <c r="F1359" s="1" t="s">
        <v>1833</v>
      </c>
      <c r="G1359" s="1" t="s">
        <v>1833</v>
      </c>
      <c r="H1359" s="1" t="s">
        <v>69</v>
      </c>
      <c r="I1359" s="1" t="s">
        <v>70</v>
      </c>
      <c r="J1359" s="1" t="s">
        <v>71</v>
      </c>
      <c r="K1359" s="1" t="s">
        <v>17</v>
      </c>
      <c r="L1359" s="1" t="s">
        <v>72</v>
      </c>
      <c r="M1359" s="1" t="s">
        <v>19</v>
      </c>
      <c r="N1359" s="1" t="s">
        <v>474</v>
      </c>
      <c r="O1359" s="1" t="s">
        <v>1833</v>
      </c>
      <c r="P1359" s="1" t="s">
        <v>1833</v>
      </c>
      <c r="Q1359" s="1" t="s">
        <v>3692</v>
      </c>
      <c r="R1359" s="1" t="s">
        <v>1833</v>
      </c>
      <c r="S1359" s="1" t="s">
        <v>3700</v>
      </c>
      <c r="T1359" s="1" t="s">
        <v>4371</v>
      </c>
      <c r="U1359" s="1" t="s">
        <v>1833</v>
      </c>
      <c r="V1359" s="1" t="s">
        <v>1833</v>
      </c>
      <c r="W1359" s="1" t="s">
        <v>3695</v>
      </c>
      <c r="X1359" s="1" t="s">
        <v>13741</v>
      </c>
      <c r="Y1359" s="2">
        <f>X1360-'Bloco 1 10s Com RTOS RX'!$X1359</f>
        <v>0.0001157407407</v>
      </c>
      <c r="Z1359" s="1">
        <f>SUM(LEN(",CO_MQ135|"),'Bloco 1 10s Com RTOS RX'!$H1359,LEN(",CO2_MQ135|"),'Bloco 1 10s Com RTOS RX'!$I1359,LEN(",Alcool_MQ135|"),'Bloco 1 10s Com RTOS RX'!$J1359,LEN(",Alcool_MQ135|"),'Bloco 1 10s Com RTOS RX'!$K1359,LEN(",Toluen_MQ135|"),'Bloco 1 10s Com RTOS RX'!$L1359,LEN(",MH4_MQ135|"),'Bloco 1 10s Com RTOS RX'!$M1359,LEN(",O3_MQ131|"),'Bloco 1 10s Com RTOS RX'!$N1359)*8</f>
        <v>672</v>
      </c>
    </row>
    <row r="1360" ht="15.75" customHeight="1">
      <c r="A1360" s="1" t="s">
        <v>13742</v>
      </c>
      <c r="B1360" s="1" t="s">
        <v>13743</v>
      </c>
      <c r="C1360" s="1" t="s">
        <v>8399</v>
      </c>
      <c r="D1360" s="1" t="s">
        <v>13744</v>
      </c>
      <c r="E1360" s="1" t="s">
        <v>1833</v>
      </c>
      <c r="F1360" s="1" t="s">
        <v>1833</v>
      </c>
      <c r="G1360" s="1" t="s">
        <v>1833</v>
      </c>
      <c r="H1360" s="1" t="s">
        <v>3755</v>
      </c>
      <c r="I1360" s="1" t="s">
        <v>15</v>
      </c>
      <c r="J1360" s="1" t="s">
        <v>90</v>
      </c>
      <c r="K1360" s="1" t="s">
        <v>17</v>
      </c>
      <c r="L1360" s="1" t="s">
        <v>93</v>
      </c>
      <c r="M1360" s="1" t="s">
        <v>19</v>
      </c>
      <c r="N1360" s="1" t="s">
        <v>596</v>
      </c>
      <c r="O1360" s="1" t="s">
        <v>1833</v>
      </c>
      <c r="P1360" s="1" t="s">
        <v>1833</v>
      </c>
      <c r="Q1360" s="1" t="s">
        <v>3692</v>
      </c>
      <c r="R1360" s="1" t="s">
        <v>1833</v>
      </c>
      <c r="S1360" s="1" t="s">
        <v>3700</v>
      </c>
      <c r="T1360" s="1" t="s">
        <v>4371</v>
      </c>
      <c r="U1360" s="1" t="s">
        <v>1833</v>
      </c>
      <c r="V1360" s="1" t="s">
        <v>1833</v>
      </c>
      <c r="W1360" s="1" t="s">
        <v>3695</v>
      </c>
      <c r="X1360" s="1" t="s">
        <v>13745</v>
      </c>
      <c r="Y1360" s="2">
        <f>X1361-'Bloco 1 10s Com RTOS RX'!$X1360</f>
        <v>0.0001157407407</v>
      </c>
      <c r="Z1360" s="1">
        <f>SUM(LEN(",CO_MQ135|"),'Bloco 1 10s Com RTOS RX'!$H1360,LEN(",CO2_MQ135|"),'Bloco 1 10s Com RTOS RX'!$I1360,LEN(",Alcool_MQ135|"),'Bloco 1 10s Com RTOS RX'!$J1360,LEN(",Alcool_MQ135|"),'Bloco 1 10s Com RTOS RX'!$K1360,LEN(",Toluen_MQ135|"),'Bloco 1 10s Com RTOS RX'!$L1360,LEN(",MH4_MQ135|"),'Bloco 1 10s Com RTOS RX'!$M1360,LEN(",O3_MQ131|"),'Bloco 1 10s Com RTOS RX'!$N1360)*8</f>
        <v>672</v>
      </c>
    </row>
    <row r="1361" ht="15.75" customHeight="1">
      <c r="A1361" s="1" t="s">
        <v>13746</v>
      </c>
      <c r="B1361" s="1" t="s">
        <v>13747</v>
      </c>
      <c r="C1361" s="1" t="s">
        <v>8399</v>
      </c>
      <c r="D1361" s="1" t="s">
        <v>13748</v>
      </c>
      <c r="E1361" s="1" t="s">
        <v>1833</v>
      </c>
      <c r="F1361" s="1" t="s">
        <v>1833</v>
      </c>
      <c r="G1361" s="1" t="s">
        <v>1833</v>
      </c>
      <c r="H1361" s="1" t="s">
        <v>81</v>
      </c>
      <c r="I1361" s="1" t="s">
        <v>76</v>
      </c>
      <c r="J1361" s="1" t="s">
        <v>82</v>
      </c>
      <c r="K1361" s="1" t="s">
        <v>83</v>
      </c>
      <c r="L1361" s="1" t="s">
        <v>132</v>
      </c>
      <c r="M1361" s="1" t="s">
        <v>19</v>
      </c>
      <c r="N1361" s="1" t="s">
        <v>948</v>
      </c>
      <c r="O1361" s="1" t="s">
        <v>1833</v>
      </c>
      <c r="P1361" s="1" t="s">
        <v>1833</v>
      </c>
      <c r="Q1361" s="1" t="s">
        <v>3692</v>
      </c>
      <c r="R1361" s="1" t="s">
        <v>1833</v>
      </c>
      <c r="S1361" s="1" t="s">
        <v>3700</v>
      </c>
      <c r="T1361" s="1" t="s">
        <v>4371</v>
      </c>
      <c r="U1361" s="1" t="s">
        <v>1833</v>
      </c>
      <c r="V1361" s="1" t="s">
        <v>1833</v>
      </c>
      <c r="W1361" s="1" t="s">
        <v>3695</v>
      </c>
      <c r="X1361" s="1" t="s">
        <v>13749</v>
      </c>
      <c r="Y1361" s="2">
        <f>X1362-'Bloco 1 10s Com RTOS RX'!$X1361</f>
        <v>0.0001157407407</v>
      </c>
      <c r="Z1361" s="1">
        <f>SUM(LEN(",CO_MQ135|"),'Bloco 1 10s Com RTOS RX'!$H1361,LEN(",CO2_MQ135|"),'Bloco 1 10s Com RTOS RX'!$I1361,LEN(",Alcool_MQ135|"),'Bloco 1 10s Com RTOS RX'!$J1361,LEN(",Alcool_MQ135|"),'Bloco 1 10s Com RTOS RX'!$K1361,LEN(",Toluen_MQ135|"),'Bloco 1 10s Com RTOS RX'!$L1361,LEN(",MH4_MQ135|"),'Bloco 1 10s Com RTOS RX'!$M1361,LEN(",O3_MQ131|"),'Bloco 1 10s Com RTOS RX'!$N1361)*8</f>
        <v>672</v>
      </c>
    </row>
    <row r="1362" ht="15.75" customHeight="1">
      <c r="A1362" s="1" t="s">
        <v>13750</v>
      </c>
      <c r="B1362" s="1" t="s">
        <v>13751</v>
      </c>
      <c r="C1362" s="1" t="s">
        <v>8399</v>
      </c>
      <c r="D1362" s="1" t="s">
        <v>13752</v>
      </c>
      <c r="E1362" s="1" t="s">
        <v>1833</v>
      </c>
      <c r="F1362" s="1" t="s">
        <v>1833</v>
      </c>
      <c r="G1362" s="1" t="s">
        <v>1833</v>
      </c>
      <c r="H1362" s="1" t="s">
        <v>81</v>
      </c>
      <c r="I1362" s="1" t="s">
        <v>76</v>
      </c>
      <c r="J1362" s="1" t="s">
        <v>82</v>
      </c>
      <c r="K1362" s="1" t="s">
        <v>83</v>
      </c>
      <c r="L1362" s="1" t="s">
        <v>132</v>
      </c>
      <c r="M1362" s="1" t="s">
        <v>19</v>
      </c>
      <c r="N1362" s="1" t="s">
        <v>601</v>
      </c>
      <c r="O1362" s="1" t="s">
        <v>1833</v>
      </c>
      <c r="P1362" s="1" t="s">
        <v>1833</v>
      </c>
      <c r="Q1362" s="1" t="s">
        <v>3692</v>
      </c>
      <c r="R1362" s="1" t="s">
        <v>1833</v>
      </c>
      <c r="S1362" s="1" t="s">
        <v>3700</v>
      </c>
      <c r="T1362" s="1" t="s">
        <v>4371</v>
      </c>
      <c r="U1362" s="1" t="s">
        <v>1833</v>
      </c>
      <c r="V1362" s="1" t="s">
        <v>1833</v>
      </c>
      <c r="W1362" s="1" t="s">
        <v>3695</v>
      </c>
      <c r="X1362" s="1" t="s">
        <v>6818</v>
      </c>
      <c r="Y1362" s="2">
        <f>X1363-'Bloco 1 10s Com RTOS RX'!$X1362</f>
        <v>0.0001157407407</v>
      </c>
      <c r="Z1362" s="1">
        <f>SUM(LEN(",CO_MQ135|"),'Bloco 1 10s Com RTOS RX'!$H1362,LEN(",CO2_MQ135|"),'Bloco 1 10s Com RTOS RX'!$I1362,LEN(",Alcool_MQ135|"),'Bloco 1 10s Com RTOS RX'!$J1362,LEN(",Alcool_MQ135|"),'Bloco 1 10s Com RTOS RX'!$K1362,LEN(",Toluen_MQ135|"),'Bloco 1 10s Com RTOS RX'!$L1362,LEN(",MH4_MQ135|"),'Bloco 1 10s Com RTOS RX'!$M1362,LEN(",O3_MQ131|"),'Bloco 1 10s Com RTOS RX'!$N1362)*8</f>
        <v>672</v>
      </c>
    </row>
    <row r="1363" ht="15.75" customHeight="1">
      <c r="A1363" s="1" t="s">
        <v>13753</v>
      </c>
      <c r="B1363" s="1" t="s">
        <v>13754</v>
      </c>
      <c r="C1363" s="1" t="s">
        <v>8399</v>
      </c>
      <c r="D1363" s="1" t="s">
        <v>13755</v>
      </c>
      <c r="E1363" s="1" t="s">
        <v>1833</v>
      </c>
      <c r="F1363" s="1" t="s">
        <v>1833</v>
      </c>
      <c r="G1363" s="1" t="s">
        <v>1833</v>
      </c>
      <c r="H1363" s="1" t="s">
        <v>307</v>
      </c>
      <c r="I1363" s="1" t="s">
        <v>308</v>
      </c>
      <c r="J1363" s="1" t="s">
        <v>309</v>
      </c>
      <c r="K1363" s="1" t="s">
        <v>3720</v>
      </c>
      <c r="L1363" s="1" t="s">
        <v>310</v>
      </c>
      <c r="M1363" s="1" t="s">
        <v>110</v>
      </c>
      <c r="N1363" s="1" t="s">
        <v>106</v>
      </c>
      <c r="O1363" s="1" t="s">
        <v>1833</v>
      </c>
      <c r="P1363" s="1" t="s">
        <v>1833</v>
      </c>
      <c r="Q1363" s="1" t="s">
        <v>3692</v>
      </c>
      <c r="R1363" s="1" t="s">
        <v>1833</v>
      </c>
      <c r="S1363" s="1" t="s">
        <v>3700</v>
      </c>
      <c r="T1363" s="1" t="s">
        <v>4371</v>
      </c>
      <c r="U1363" s="1" t="s">
        <v>1833</v>
      </c>
      <c r="V1363" s="1" t="s">
        <v>1833</v>
      </c>
      <c r="W1363" s="1" t="s">
        <v>3695</v>
      </c>
      <c r="X1363" s="1" t="s">
        <v>13756</v>
      </c>
      <c r="Y1363" s="2">
        <f>X1364-'Bloco 1 10s Com RTOS RX'!$X1363</f>
        <v>0.0001157407407</v>
      </c>
      <c r="Z1363" s="1">
        <f>SUM(LEN(",CO_MQ135|"),'Bloco 1 10s Com RTOS RX'!$H1363,LEN(",CO2_MQ135|"),'Bloco 1 10s Com RTOS RX'!$I1363,LEN(",Alcool_MQ135|"),'Bloco 1 10s Com RTOS RX'!$J1363,LEN(",Alcool_MQ135|"),'Bloco 1 10s Com RTOS RX'!$K1363,LEN(",Toluen_MQ135|"),'Bloco 1 10s Com RTOS RX'!$L1363,LEN(",MH4_MQ135|"),'Bloco 1 10s Com RTOS RX'!$M1363,LEN(",O3_MQ131|"),'Bloco 1 10s Com RTOS RX'!$N1363)*8</f>
        <v>672</v>
      </c>
    </row>
    <row r="1364" ht="15.75" customHeight="1">
      <c r="A1364" s="1" t="s">
        <v>13757</v>
      </c>
      <c r="B1364" s="1" t="s">
        <v>13758</v>
      </c>
      <c r="C1364" s="1" t="s">
        <v>8399</v>
      </c>
      <c r="D1364" s="1" t="s">
        <v>13759</v>
      </c>
      <c r="E1364" s="1" t="s">
        <v>1833</v>
      </c>
      <c r="F1364" s="1" t="s">
        <v>1833</v>
      </c>
      <c r="G1364" s="1" t="s">
        <v>1833</v>
      </c>
      <c r="H1364" s="1" t="s">
        <v>247</v>
      </c>
      <c r="I1364" s="1" t="s">
        <v>70</v>
      </c>
      <c r="J1364" s="1" t="s">
        <v>71</v>
      </c>
      <c r="K1364" s="1" t="s">
        <v>17</v>
      </c>
      <c r="L1364" s="1" t="s">
        <v>1023</v>
      </c>
      <c r="M1364" s="1" t="s">
        <v>19</v>
      </c>
      <c r="N1364" s="1" t="s">
        <v>185</v>
      </c>
      <c r="O1364" s="1" t="s">
        <v>1833</v>
      </c>
      <c r="P1364" s="1" t="s">
        <v>1833</v>
      </c>
      <c r="Q1364" s="1" t="s">
        <v>3692</v>
      </c>
      <c r="R1364" s="1" t="s">
        <v>1833</v>
      </c>
      <c r="S1364" s="1" t="s">
        <v>3700</v>
      </c>
      <c r="T1364" s="1" t="s">
        <v>4371</v>
      </c>
      <c r="U1364" s="1" t="s">
        <v>1833</v>
      </c>
      <c r="V1364" s="1" t="s">
        <v>1833</v>
      </c>
      <c r="W1364" s="1" t="s">
        <v>3695</v>
      </c>
      <c r="X1364" s="1" t="s">
        <v>13760</v>
      </c>
      <c r="Y1364" s="2">
        <f>X1365-'Bloco 1 10s Com RTOS RX'!$X1364</f>
        <v>0.0001157407407</v>
      </c>
      <c r="Z1364" s="1">
        <f>SUM(LEN(",CO_MQ135|"),'Bloco 1 10s Com RTOS RX'!$H1364,LEN(",CO2_MQ135|"),'Bloco 1 10s Com RTOS RX'!$I1364,LEN(",Alcool_MQ135|"),'Bloco 1 10s Com RTOS RX'!$J1364,LEN(",Alcool_MQ135|"),'Bloco 1 10s Com RTOS RX'!$K1364,LEN(",Toluen_MQ135|"),'Bloco 1 10s Com RTOS RX'!$L1364,LEN(",MH4_MQ135|"),'Bloco 1 10s Com RTOS RX'!$M1364,LEN(",O3_MQ131|"),'Bloco 1 10s Com RTOS RX'!$N1364)*8</f>
        <v>672</v>
      </c>
    </row>
    <row r="1365" ht="15.75" customHeight="1">
      <c r="A1365" s="1" t="s">
        <v>13761</v>
      </c>
      <c r="B1365" s="1" t="s">
        <v>13762</v>
      </c>
      <c r="C1365" s="1" t="s">
        <v>8399</v>
      </c>
      <c r="D1365" s="1" t="s">
        <v>13763</v>
      </c>
      <c r="E1365" s="1" t="s">
        <v>1833</v>
      </c>
      <c r="F1365" s="1" t="s">
        <v>1833</v>
      </c>
      <c r="G1365" s="1" t="s">
        <v>1833</v>
      </c>
      <c r="H1365" s="1" t="s">
        <v>69</v>
      </c>
      <c r="I1365" s="1" t="s">
        <v>70</v>
      </c>
      <c r="J1365" s="1" t="s">
        <v>71</v>
      </c>
      <c r="K1365" s="1" t="s">
        <v>17</v>
      </c>
      <c r="L1365" s="1" t="s">
        <v>72</v>
      </c>
      <c r="M1365" s="1" t="s">
        <v>19</v>
      </c>
      <c r="N1365" s="1" t="s">
        <v>106</v>
      </c>
      <c r="O1365" s="1" t="s">
        <v>1833</v>
      </c>
      <c r="P1365" s="1" t="s">
        <v>1833</v>
      </c>
      <c r="Q1365" s="1" t="s">
        <v>3692</v>
      </c>
      <c r="R1365" s="1" t="s">
        <v>1833</v>
      </c>
      <c r="S1365" s="1" t="s">
        <v>3700</v>
      </c>
      <c r="T1365" s="1" t="s">
        <v>4371</v>
      </c>
      <c r="U1365" s="1" t="s">
        <v>1833</v>
      </c>
      <c r="V1365" s="1" t="s">
        <v>1833</v>
      </c>
      <c r="W1365" s="1" t="s">
        <v>3695</v>
      </c>
      <c r="X1365" s="1" t="s">
        <v>13764</v>
      </c>
      <c r="Y1365" s="2">
        <f>X1366-'Bloco 1 10s Com RTOS RX'!$X1365</f>
        <v>0.0002314814815</v>
      </c>
      <c r="Z1365" s="1">
        <f>SUM(LEN(",CO_MQ135|"),'Bloco 1 10s Com RTOS RX'!$H1365,LEN(",CO2_MQ135|"),'Bloco 1 10s Com RTOS RX'!$I1365,LEN(",Alcool_MQ135|"),'Bloco 1 10s Com RTOS RX'!$J1365,LEN(",Alcool_MQ135|"),'Bloco 1 10s Com RTOS RX'!$K1365,LEN(",Toluen_MQ135|"),'Bloco 1 10s Com RTOS RX'!$L1365,LEN(",MH4_MQ135|"),'Bloco 1 10s Com RTOS RX'!$M1365,LEN(",O3_MQ131|"),'Bloco 1 10s Com RTOS RX'!$N1365)*8</f>
        <v>672</v>
      </c>
    </row>
    <row r="1366" ht="15.75" customHeight="1">
      <c r="A1366" s="1" t="s">
        <v>13765</v>
      </c>
      <c r="B1366" s="1" t="s">
        <v>13766</v>
      </c>
      <c r="C1366" s="1" t="s">
        <v>8399</v>
      </c>
      <c r="D1366" s="1" t="s">
        <v>13767</v>
      </c>
      <c r="E1366" s="1" t="s">
        <v>1833</v>
      </c>
      <c r="F1366" s="1" t="s">
        <v>1833</v>
      </c>
      <c r="G1366" s="1" t="s">
        <v>1833</v>
      </c>
      <c r="H1366" s="1" t="s">
        <v>247</v>
      </c>
      <c r="I1366" s="1" t="s">
        <v>70</v>
      </c>
      <c r="J1366" s="1" t="s">
        <v>71</v>
      </c>
      <c r="K1366" s="1" t="s">
        <v>17</v>
      </c>
      <c r="L1366" s="1" t="s">
        <v>1023</v>
      </c>
      <c r="M1366" s="1" t="s">
        <v>19</v>
      </c>
      <c r="N1366" s="1" t="s">
        <v>474</v>
      </c>
      <c r="O1366" s="1" t="s">
        <v>1833</v>
      </c>
      <c r="P1366" s="1" t="s">
        <v>1833</v>
      </c>
      <c r="Q1366" s="1" t="s">
        <v>3692</v>
      </c>
      <c r="R1366" s="1" t="s">
        <v>1833</v>
      </c>
      <c r="S1366" s="1" t="s">
        <v>3700</v>
      </c>
      <c r="T1366" s="1" t="s">
        <v>4371</v>
      </c>
      <c r="U1366" s="1" t="s">
        <v>1833</v>
      </c>
      <c r="V1366" s="1" t="s">
        <v>1833</v>
      </c>
      <c r="W1366" s="1" t="s">
        <v>3695</v>
      </c>
      <c r="X1366" s="1" t="s">
        <v>13768</v>
      </c>
      <c r="Y1366" s="2">
        <f>X1367-'Bloco 1 10s Com RTOS RX'!$X1366</f>
        <v>0.0001157407407</v>
      </c>
      <c r="Z1366" s="1">
        <f>SUM(LEN(",CO_MQ135|"),'Bloco 1 10s Com RTOS RX'!$H1366,LEN(",CO2_MQ135|"),'Bloco 1 10s Com RTOS RX'!$I1366,LEN(",Alcool_MQ135|"),'Bloco 1 10s Com RTOS RX'!$J1366,LEN(",Alcool_MQ135|"),'Bloco 1 10s Com RTOS RX'!$K1366,LEN(",Toluen_MQ135|"),'Bloco 1 10s Com RTOS RX'!$L1366,LEN(",MH4_MQ135|"),'Bloco 1 10s Com RTOS RX'!$M1366,LEN(",O3_MQ131|"),'Bloco 1 10s Com RTOS RX'!$N1366)*8</f>
        <v>672</v>
      </c>
    </row>
    <row r="1367" ht="15.75" customHeight="1">
      <c r="A1367" s="1" t="s">
        <v>13769</v>
      </c>
      <c r="B1367" s="1" t="s">
        <v>13770</v>
      </c>
      <c r="C1367" s="1" t="s">
        <v>8399</v>
      </c>
      <c r="D1367" s="1" t="s">
        <v>13771</v>
      </c>
      <c r="E1367" s="1" t="s">
        <v>1833</v>
      </c>
      <c r="F1367" s="1" t="s">
        <v>1833</v>
      </c>
      <c r="G1367" s="1" t="s">
        <v>1833</v>
      </c>
      <c r="H1367" s="1" t="s">
        <v>14</v>
      </c>
      <c r="I1367" s="1" t="s">
        <v>15</v>
      </c>
      <c r="J1367" s="1" t="s">
        <v>16</v>
      </c>
      <c r="K1367" s="1" t="s">
        <v>17</v>
      </c>
      <c r="L1367" s="1" t="s">
        <v>18</v>
      </c>
      <c r="M1367" s="1" t="s">
        <v>19</v>
      </c>
      <c r="N1367" s="1" t="s">
        <v>948</v>
      </c>
      <c r="O1367" s="1" t="s">
        <v>1833</v>
      </c>
      <c r="P1367" s="1" t="s">
        <v>1833</v>
      </c>
      <c r="Q1367" s="1" t="s">
        <v>3692</v>
      </c>
      <c r="R1367" s="1" t="s">
        <v>1833</v>
      </c>
      <c r="S1367" s="1" t="s">
        <v>3700</v>
      </c>
      <c r="T1367" s="1" t="s">
        <v>4371</v>
      </c>
      <c r="U1367" s="1" t="s">
        <v>1833</v>
      </c>
      <c r="V1367" s="1" t="s">
        <v>1833</v>
      </c>
      <c r="W1367" s="1" t="s">
        <v>3695</v>
      </c>
      <c r="X1367" s="1" t="s">
        <v>13772</v>
      </c>
      <c r="Y1367" s="2">
        <f>X1368-'Bloco 1 10s Com RTOS RX'!$X1367</f>
        <v>0.0001157407407</v>
      </c>
      <c r="Z1367" s="1">
        <f>SUM(LEN(",CO_MQ135|"),'Bloco 1 10s Com RTOS RX'!$H1367,LEN(",CO2_MQ135|"),'Bloco 1 10s Com RTOS RX'!$I1367,LEN(",Alcool_MQ135|"),'Bloco 1 10s Com RTOS RX'!$J1367,LEN(",Alcool_MQ135|"),'Bloco 1 10s Com RTOS RX'!$K1367,LEN(",Toluen_MQ135|"),'Bloco 1 10s Com RTOS RX'!$L1367,LEN(",MH4_MQ135|"),'Bloco 1 10s Com RTOS RX'!$M1367,LEN(",O3_MQ131|"),'Bloco 1 10s Com RTOS RX'!$N1367)*8</f>
        <v>672</v>
      </c>
    </row>
    <row r="1368" ht="15.75" customHeight="1">
      <c r="A1368" s="1" t="s">
        <v>13773</v>
      </c>
      <c r="B1368" s="1" t="s">
        <v>13774</v>
      </c>
      <c r="C1368" s="1" t="s">
        <v>8399</v>
      </c>
      <c r="D1368" s="1" t="s">
        <v>13775</v>
      </c>
      <c r="E1368" s="1" t="s">
        <v>1833</v>
      </c>
      <c r="F1368" s="1" t="s">
        <v>1833</v>
      </c>
      <c r="G1368" s="1" t="s">
        <v>1833</v>
      </c>
      <c r="H1368" s="1" t="s">
        <v>69</v>
      </c>
      <c r="I1368" s="1" t="s">
        <v>70</v>
      </c>
      <c r="J1368" s="1" t="s">
        <v>71</v>
      </c>
      <c r="K1368" s="1" t="s">
        <v>17</v>
      </c>
      <c r="L1368" s="1" t="s">
        <v>72</v>
      </c>
      <c r="M1368" s="1" t="s">
        <v>19</v>
      </c>
      <c r="N1368" s="1" t="s">
        <v>162</v>
      </c>
      <c r="O1368" s="1" t="s">
        <v>1833</v>
      </c>
      <c r="P1368" s="1" t="s">
        <v>1833</v>
      </c>
      <c r="Q1368" s="1" t="s">
        <v>3692</v>
      </c>
      <c r="R1368" s="1" t="s">
        <v>1833</v>
      </c>
      <c r="S1368" s="1" t="s">
        <v>3700</v>
      </c>
      <c r="T1368" s="1" t="s">
        <v>4371</v>
      </c>
      <c r="U1368" s="1" t="s">
        <v>1833</v>
      </c>
      <c r="V1368" s="1" t="s">
        <v>1833</v>
      </c>
      <c r="W1368" s="1" t="s">
        <v>3695</v>
      </c>
      <c r="X1368" s="1" t="s">
        <v>13776</v>
      </c>
      <c r="Y1368" s="2">
        <f>X1369-'Bloco 1 10s Com RTOS RX'!$X1368</f>
        <v>0.0001157407407</v>
      </c>
      <c r="Z1368" s="1">
        <f>SUM(LEN(",CO_MQ135|"),'Bloco 1 10s Com RTOS RX'!$H1368,LEN(",CO2_MQ135|"),'Bloco 1 10s Com RTOS RX'!$I1368,LEN(",Alcool_MQ135|"),'Bloco 1 10s Com RTOS RX'!$J1368,LEN(",Alcool_MQ135|"),'Bloco 1 10s Com RTOS RX'!$K1368,LEN(",Toluen_MQ135|"),'Bloco 1 10s Com RTOS RX'!$L1368,LEN(",MH4_MQ135|"),'Bloco 1 10s Com RTOS RX'!$M1368,LEN(",O3_MQ131|"),'Bloco 1 10s Com RTOS RX'!$N1368)*8</f>
        <v>672</v>
      </c>
    </row>
    <row r="1369" ht="15.75" customHeight="1">
      <c r="A1369" s="1" t="s">
        <v>13777</v>
      </c>
      <c r="B1369" s="1" t="s">
        <v>13778</v>
      </c>
      <c r="C1369" s="1" t="s">
        <v>8399</v>
      </c>
      <c r="D1369" s="1" t="s">
        <v>13779</v>
      </c>
      <c r="E1369" s="1" t="s">
        <v>1833</v>
      </c>
      <c r="F1369" s="1" t="s">
        <v>1833</v>
      </c>
      <c r="G1369" s="1" t="s">
        <v>1833</v>
      </c>
      <c r="H1369" s="1" t="s">
        <v>81</v>
      </c>
      <c r="I1369" s="1" t="s">
        <v>76</v>
      </c>
      <c r="J1369" s="1" t="s">
        <v>82</v>
      </c>
      <c r="K1369" s="1" t="s">
        <v>83</v>
      </c>
      <c r="L1369" s="1" t="s">
        <v>132</v>
      </c>
      <c r="M1369" s="1" t="s">
        <v>19</v>
      </c>
      <c r="N1369" s="1" t="s">
        <v>596</v>
      </c>
      <c r="O1369" s="1" t="s">
        <v>1833</v>
      </c>
      <c r="P1369" s="1" t="s">
        <v>1833</v>
      </c>
      <c r="Q1369" s="1" t="s">
        <v>3692</v>
      </c>
      <c r="R1369" s="1" t="s">
        <v>1833</v>
      </c>
      <c r="S1369" s="1" t="s">
        <v>3700</v>
      </c>
      <c r="T1369" s="1" t="s">
        <v>4371</v>
      </c>
      <c r="U1369" s="1" t="s">
        <v>1833</v>
      </c>
      <c r="V1369" s="1" t="s">
        <v>1833</v>
      </c>
      <c r="W1369" s="1" t="s">
        <v>3695</v>
      </c>
      <c r="X1369" s="1" t="s">
        <v>13780</v>
      </c>
      <c r="Y1369" s="2">
        <f>X1370-'Bloco 1 10s Com RTOS RX'!$X1369</f>
        <v>0.0001273148148</v>
      </c>
      <c r="Z1369" s="1">
        <f>SUM(LEN(",CO_MQ135|"),'Bloco 1 10s Com RTOS RX'!$H1369,LEN(",CO2_MQ135|"),'Bloco 1 10s Com RTOS RX'!$I1369,LEN(",Alcool_MQ135|"),'Bloco 1 10s Com RTOS RX'!$J1369,LEN(",Alcool_MQ135|"),'Bloco 1 10s Com RTOS RX'!$K1369,LEN(",Toluen_MQ135|"),'Bloco 1 10s Com RTOS RX'!$L1369,LEN(",MH4_MQ135|"),'Bloco 1 10s Com RTOS RX'!$M1369,LEN(",O3_MQ131|"),'Bloco 1 10s Com RTOS RX'!$N1369)*8</f>
        <v>672</v>
      </c>
    </row>
    <row r="1370" ht="15.75" customHeight="1">
      <c r="A1370" s="1" t="s">
        <v>13781</v>
      </c>
      <c r="B1370" s="1" t="s">
        <v>13782</v>
      </c>
      <c r="C1370" s="1" t="s">
        <v>8399</v>
      </c>
      <c r="D1370" s="1" t="s">
        <v>13783</v>
      </c>
      <c r="E1370" s="1" t="s">
        <v>1833</v>
      </c>
      <c r="F1370" s="1" t="s">
        <v>1833</v>
      </c>
      <c r="G1370" s="1" t="s">
        <v>1833</v>
      </c>
      <c r="H1370" s="1" t="s">
        <v>400</v>
      </c>
      <c r="I1370" s="1" t="s">
        <v>70</v>
      </c>
      <c r="J1370" s="1" t="s">
        <v>77</v>
      </c>
      <c r="K1370" s="1" t="s">
        <v>17</v>
      </c>
      <c r="L1370" s="1" t="s">
        <v>1023</v>
      </c>
      <c r="M1370" s="1" t="s">
        <v>19</v>
      </c>
      <c r="N1370" s="1" t="s">
        <v>4141</v>
      </c>
      <c r="O1370" s="1" t="s">
        <v>1833</v>
      </c>
      <c r="P1370" s="1" t="s">
        <v>1833</v>
      </c>
      <c r="Q1370" s="1" t="s">
        <v>3692</v>
      </c>
      <c r="R1370" s="1" t="s">
        <v>1833</v>
      </c>
      <c r="S1370" s="1" t="s">
        <v>3700</v>
      </c>
      <c r="T1370" s="1" t="s">
        <v>4371</v>
      </c>
      <c r="U1370" s="1" t="s">
        <v>1833</v>
      </c>
      <c r="V1370" s="1" t="s">
        <v>1833</v>
      </c>
      <c r="W1370" s="1" t="s">
        <v>3695</v>
      </c>
      <c r="X1370" s="1" t="s">
        <v>6845</v>
      </c>
      <c r="Y1370" s="2">
        <f>X1371-'Bloco 1 10s Com RTOS RX'!$X1370</f>
        <v>0.0001041666667</v>
      </c>
      <c r="Z1370" s="1">
        <f>SUM(LEN(",CO_MQ135|"),'Bloco 1 10s Com RTOS RX'!$H1370,LEN(",CO2_MQ135|"),'Bloco 1 10s Com RTOS RX'!$I1370,LEN(",Alcool_MQ135|"),'Bloco 1 10s Com RTOS RX'!$J1370,LEN(",Alcool_MQ135|"),'Bloco 1 10s Com RTOS RX'!$K1370,LEN(",Toluen_MQ135|"),'Bloco 1 10s Com RTOS RX'!$L1370,LEN(",MH4_MQ135|"),'Bloco 1 10s Com RTOS RX'!$M1370,LEN(",O3_MQ131|"),'Bloco 1 10s Com RTOS RX'!$N1370)*8</f>
        <v>672</v>
      </c>
    </row>
    <row r="1371" ht="15.75" customHeight="1">
      <c r="A1371" s="1" t="s">
        <v>13784</v>
      </c>
      <c r="B1371" s="1" t="s">
        <v>13785</v>
      </c>
      <c r="C1371" s="1" t="s">
        <v>8399</v>
      </c>
      <c r="D1371" s="1" t="s">
        <v>13786</v>
      </c>
      <c r="E1371" s="1" t="s">
        <v>1833</v>
      </c>
      <c r="F1371" s="1" t="s">
        <v>1833</v>
      </c>
      <c r="G1371" s="1" t="s">
        <v>1833</v>
      </c>
      <c r="H1371" s="1" t="s">
        <v>69</v>
      </c>
      <c r="I1371" s="1" t="s">
        <v>70</v>
      </c>
      <c r="J1371" s="1" t="s">
        <v>71</v>
      </c>
      <c r="K1371" s="1" t="s">
        <v>17</v>
      </c>
      <c r="L1371" s="1" t="s">
        <v>72</v>
      </c>
      <c r="M1371" s="1" t="s">
        <v>19</v>
      </c>
      <c r="N1371" s="1" t="s">
        <v>948</v>
      </c>
      <c r="O1371" s="1" t="s">
        <v>1833</v>
      </c>
      <c r="P1371" s="1" t="s">
        <v>1833</v>
      </c>
      <c r="Q1371" s="1" t="s">
        <v>3692</v>
      </c>
      <c r="R1371" s="1" t="s">
        <v>1833</v>
      </c>
      <c r="S1371" s="1" t="s">
        <v>3700</v>
      </c>
      <c r="T1371" s="1" t="s">
        <v>4371</v>
      </c>
      <c r="U1371" s="1" t="s">
        <v>1833</v>
      </c>
      <c r="V1371" s="1" t="s">
        <v>1833</v>
      </c>
      <c r="W1371" s="1" t="s">
        <v>3695</v>
      </c>
      <c r="X1371" s="1" t="s">
        <v>13787</v>
      </c>
      <c r="Y1371" s="2">
        <f>X1372-'Bloco 1 10s Com RTOS RX'!$X1371</f>
        <v>0.0001157407407</v>
      </c>
      <c r="Z1371" s="1">
        <f>SUM(LEN(",CO_MQ135|"),'Bloco 1 10s Com RTOS RX'!$H1371,LEN(",CO2_MQ135|"),'Bloco 1 10s Com RTOS RX'!$I1371,LEN(",Alcool_MQ135|"),'Bloco 1 10s Com RTOS RX'!$J1371,LEN(",Alcool_MQ135|"),'Bloco 1 10s Com RTOS RX'!$K1371,LEN(",Toluen_MQ135|"),'Bloco 1 10s Com RTOS RX'!$L1371,LEN(",MH4_MQ135|"),'Bloco 1 10s Com RTOS RX'!$M1371,LEN(",O3_MQ131|"),'Bloco 1 10s Com RTOS RX'!$N1371)*8</f>
        <v>672</v>
      </c>
    </row>
    <row r="1372" ht="15.75" customHeight="1">
      <c r="A1372" s="1" t="s">
        <v>13788</v>
      </c>
      <c r="B1372" s="1" t="s">
        <v>13789</v>
      </c>
      <c r="C1372" s="1" t="s">
        <v>8399</v>
      </c>
      <c r="D1372" s="1" t="s">
        <v>13790</v>
      </c>
      <c r="E1372" s="1" t="s">
        <v>1833</v>
      </c>
      <c r="F1372" s="1" t="s">
        <v>1833</v>
      </c>
      <c r="G1372" s="1" t="s">
        <v>1833</v>
      </c>
      <c r="H1372" s="1" t="s">
        <v>150</v>
      </c>
      <c r="I1372" s="1" t="s">
        <v>76</v>
      </c>
      <c r="J1372" s="1" t="s">
        <v>151</v>
      </c>
      <c r="K1372" s="1" t="s">
        <v>83</v>
      </c>
      <c r="L1372" s="1" t="s">
        <v>84</v>
      </c>
      <c r="M1372" s="1" t="s">
        <v>19</v>
      </c>
      <c r="N1372" s="1" t="s">
        <v>106</v>
      </c>
      <c r="O1372" s="1" t="s">
        <v>1833</v>
      </c>
      <c r="P1372" s="1" t="s">
        <v>1833</v>
      </c>
      <c r="Q1372" s="1" t="s">
        <v>3692</v>
      </c>
      <c r="R1372" s="1" t="s">
        <v>1833</v>
      </c>
      <c r="S1372" s="1" t="s">
        <v>3700</v>
      </c>
      <c r="T1372" s="1" t="s">
        <v>4371</v>
      </c>
      <c r="U1372" s="1" t="s">
        <v>1833</v>
      </c>
      <c r="V1372" s="1" t="s">
        <v>1833</v>
      </c>
      <c r="W1372" s="1" t="s">
        <v>3695</v>
      </c>
      <c r="X1372" s="1" t="s">
        <v>13791</v>
      </c>
      <c r="Y1372" s="2">
        <f>X1373-'Bloco 1 10s Com RTOS RX'!$X1372</f>
        <v>0.0001157407407</v>
      </c>
      <c r="Z1372" s="1">
        <f>SUM(LEN(",CO_MQ135|"),'Bloco 1 10s Com RTOS RX'!$H1372,LEN(",CO2_MQ135|"),'Bloco 1 10s Com RTOS RX'!$I1372,LEN(",Alcool_MQ135|"),'Bloco 1 10s Com RTOS RX'!$J1372,LEN(",Alcool_MQ135|"),'Bloco 1 10s Com RTOS RX'!$K1372,LEN(",Toluen_MQ135|"),'Bloco 1 10s Com RTOS RX'!$L1372,LEN(",MH4_MQ135|"),'Bloco 1 10s Com RTOS RX'!$M1372,LEN(",O3_MQ131|"),'Bloco 1 10s Com RTOS RX'!$N1372)*8</f>
        <v>672</v>
      </c>
    </row>
    <row r="1373" ht="15.75" customHeight="1">
      <c r="A1373" s="1" t="s">
        <v>13792</v>
      </c>
      <c r="B1373" s="1" t="s">
        <v>13793</v>
      </c>
      <c r="C1373" s="1" t="s">
        <v>8399</v>
      </c>
      <c r="D1373" s="1" t="s">
        <v>13794</v>
      </c>
      <c r="E1373" s="1" t="s">
        <v>1833</v>
      </c>
      <c r="F1373" s="1" t="s">
        <v>1833</v>
      </c>
      <c r="G1373" s="1" t="s">
        <v>1833</v>
      </c>
      <c r="H1373" s="1" t="s">
        <v>357</v>
      </c>
      <c r="I1373" s="1" t="s">
        <v>15</v>
      </c>
      <c r="J1373" s="1" t="s">
        <v>16</v>
      </c>
      <c r="K1373" s="1" t="s">
        <v>26</v>
      </c>
      <c r="L1373" s="1" t="s">
        <v>887</v>
      </c>
      <c r="M1373" s="1" t="s">
        <v>28</v>
      </c>
      <c r="N1373" s="1" t="s">
        <v>948</v>
      </c>
      <c r="O1373" s="1" t="s">
        <v>1833</v>
      </c>
      <c r="P1373" s="1" t="s">
        <v>1833</v>
      </c>
      <c r="Q1373" s="1" t="s">
        <v>3692</v>
      </c>
      <c r="R1373" s="1" t="s">
        <v>1833</v>
      </c>
      <c r="S1373" s="1" t="s">
        <v>3700</v>
      </c>
      <c r="T1373" s="1" t="s">
        <v>4371</v>
      </c>
      <c r="U1373" s="1" t="s">
        <v>1833</v>
      </c>
      <c r="V1373" s="1" t="s">
        <v>1833</v>
      </c>
      <c r="W1373" s="1" t="s">
        <v>3695</v>
      </c>
      <c r="X1373" s="1" t="s">
        <v>13795</v>
      </c>
      <c r="Y1373" s="2">
        <f>X1374-'Bloco 1 10s Com RTOS RX'!$X1373</f>
        <v>0.0001157407407</v>
      </c>
      <c r="Z1373" s="1">
        <f>SUM(LEN(",CO_MQ135|"),'Bloco 1 10s Com RTOS RX'!$H1373,LEN(",CO2_MQ135|"),'Bloco 1 10s Com RTOS RX'!$I1373,LEN(",Alcool_MQ135|"),'Bloco 1 10s Com RTOS RX'!$J1373,LEN(",Alcool_MQ135|"),'Bloco 1 10s Com RTOS RX'!$K1373,LEN(",Toluen_MQ135|"),'Bloco 1 10s Com RTOS RX'!$L1373,LEN(",MH4_MQ135|"),'Bloco 1 10s Com RTOS RX'!$M1373,LEN(",O3_MQ131|"),'Bloco 1 10s Com RTOS RX'!$N1373)*8</f>
        <v>672</v>
      </c>
    </row>
    <row r="1374" ht="15.75" customHeight="1">
      <c r="A1374" s="1" t="s">
        <v>13796</v>
      </c>
      <c r="B1374" s="1" t="s">
        <v>13797</v>
      </c>
      <c r="C1374" s="1" t="s">
        <v>8399</v>
      </c>
      <c r="D1374" s="1" t="s">
        <v>13798</v>
      </c>
      <c r="E1374" s="1" t="s">
        <v>1833</v>
      </c>
      <c r="F1374" s="1" t="s">
        <v>1833</v>
      </c>
      <c r="G1374" s="1" t="s">
        <v>1833</v>
      </c>
      <c r="H1374" s="1" t="s">
        <v>137</v>
      </c>
      <c r="I1374" s="1" t="s">
        <v>3807</v>
      </c>
      <c r="J1374" s="1" t="s">
        <v>3808</v>
      </c>
      <c r="K1374" s="1" t="s">
        <v>26</v>
      </c>
      <c r="L1374" s="1" t="s">
        <v>140</v>
      </c>
      <c r="M1374" s="1" t="s">
        <v>28</v>
      </c>
      <c r="N1374" s="1" t="s">
        <v>162</v>
      </c>
      <c r="O1374" s="1" t="s">
        <v>1833</v>
      </c>
      <c r="P1374" s="1" t="s">
        <v>1833</v>
      </c>
      <c r="Q1374" s="1" t="s">
        <v>3692</v>
      </c>
      <c r="R1374" s="1" t="s">
        <v>1833</v>
      </c>
      <c r="S1374" s="1" t="s">
        <v>3700</v>
      </c>
      <c r="T1374" s="1" t="s">
        <v>4371</v>
      </c>
      <c r="U1374" s="1" t="s">
        <v>1833</v>
      </c>
      <c r="V1374" s="1" t="s">
        <v>1833</v>
      </c>
      <c r="W1374" s="1" t="s">
        <v>3695</v>
      </c>
      <c r="X1374" s="1" t="s">
        <v>13799</v>
      </c>
      <c r="Y1374" s="2">
        <f>X1375-'Bloco 1 10s Com RTOS RX'!$X1374</f>
        <v>0.0001273148148</v>
      </c>
      <c r="Z1374" s="1">
        <f>SUM(LEN(",CO_MQ135|"),'Bloco 1 10s Com RTOS RX'!$H1374,LEN(",CO2_MQ135|"),'Bloco 1 10s Com RTOS RX'!$I1374,LEN(",Alcool_MQ135|"),'Bloco 1 10s Com RTOS RX'!$J1374,LEN(",Alcool_MQ135|"),'Bloco 1 10s Com RTOS RX'!$K1374,LEN(",Toluen_MQ135|"),'Bloco 1 10s Com RTOS RX'!$L1374,LEN(",MH4_MQ135|"),'Bloco 1 10s Com RTOS RX'!$M1374,LEN(",O3_MQ131|"),'Bloco 1 10s Com RTOS RX'!$N1374)*8</f>
        <v>672</v>
      </c>
    </row>
    <row r="1375" ht="15.75" customHeight="1">
      <c r="A1375" s="1" t="s">
        <v>13800</v>
      </c>
      <c r="B1375" s="1" t="s">
        <v>13801</v>
      </c>
      <c r="C1375" s="1" t="s">
        <v>8399</v>
      </c>
      <c r="D1375" s="1" t="s">
        <v>13802</v>
      </c>
      <c r="E1375" s="1" t="s">
        <v>1833</v>
      </c>
      <c r="F1375" s="1" t="s">
        <v>1833</v>
      </c>
      <c r="G1375" s="1" t="s">
        <v>1833</v>
      </c>
      <c r="H1375" s="1" t="s">
        <v>14</v>
      </c>
      <c r="I1375" s="1" t="s">
        <v>15</v>
      </c>
      <c r="J1375" s="1" t="s">
        <v>16</v>
      </c>
      <c r="K1375" s="1" t="s">
        <v>17</v>
      </c>
      <c r="L1375" s="1" t="s">
        <v>18</v>
      </c>
      <c r="M1375" s="1" t="s">
        <v>19</v>
      </c>
      <c r="N1375" s="1" t="s">
        <v>474</v>
      </c>
      <c r="O1375" s="1" t="s">
        <v>1833</v>
      </c>
      <c r="P1375" s="1" t="s">
        <v>1833</v>
      </c>
      <c r="Q1375" s="1" t="s">
        <v>3692</v>
      </c>
      <c r="R1375" s="1" t="s">
        <v>1833</v>
      </c>
      <c r="S1375" s="1" t="s">
        <v>3700</v>
      </c>
      <c r="T1375" s="1" t="s">
        <v>4371</v>
      </c>
      <c r="U1375" s="1" t="s">
        <v>1833</v>
      </c>
      <c r="V1375" s="1" t="s">
        <v>1833</v>
      </c>
      <c r="W1375" s="1" t="s">
        <v>3695</v>
      </c>
      <c r="X1375" s="1" t="s">
        <v>13803</v>
      </c>
      <c r="Y1375" s="2">
        <f>X1376-'Bloco 1 10s Com RTOS RX'!$X1375</f>
        <v>0.0001157407407</v>
      </c>
      <c r="Z1375" s="1">
        <f>SUM(LEN(",CO_MQ135|"),'Bloco 1 10s Com RTOS RX'!$H1375,LEN(",CO2_MQ135|"),'Bloco 1 10s Com RTOS RX'!$I1375,LEN(",Alcool_MQ135|"),'Bloco 1 10s Com RTOS RX'!$J1375,LEN(",Alcool_MQ135|"),'Bloco 1 10s Com RTOS RX'!$K1375,LEN(",Toluen_MQ135|"),'Bloco 1 10s Com RTOS RX'!$L1375,LEN(",MH4_MQ135|"),'Bloco 1 10s Com RTOS RX'!$M1375,LEN(",O3_MQ131|"),'Bloco 1 10s Com RTOS RX'!$N1375)*8</f>
        <v>672</v>
      </c>
    </row>
    <row r="1376" ht="15.75" customHeight="1">
      <c r="A1376" s="1" t="s">
        <v>13804</v>
      </c>
      <c r="B1376" s="1" t="s">
        <v>13805</v>
      </c>
      <c r="C1376" s="1" t="s">
        <v>8399</v>
      </c>
      <c r="D1376" s="1" t="s">
        <v>13806</v>
      </c>
      <c r="E1376" s="1" t="s">
        <v>1833</v>
      </c>
      <c r="F1376" s="1" t="s">
        <v>1833</v>
      </c>
      <c r="G1376" s="1" t="s">
        <v>1833</v>
      </c>
      <c r="H1376" s="1" t="s">
        <v>14</v>
      </c>
      <c r="I1376" s="1" t="s">
        <v>15</v>
      </c>
      <c r="J1376" s="1" t="s">
        <v>16</v>
      </c>
      <c r="K1376" s="1" t="s">
        <v>17</v>
      </c>
      <c r="L1376" s="1" t="s">
        <v>18</v>
      </c>
      <c r="M1376" s="1" t="s">
        <v>19</v>
      </c>
      <c r="N1376" s="1" t="s">
        <v>106</v>
      </c>
      <c r="O1376" s="1" t="s">
        <v>1833</v>
      </c>
      <c r="P1376" s="1" t="s">
        <v>1833</v>
      </c>
      <c r="Q1376" s="1" t="s">
        <v>3692</v>
      </c>
      <c r="R1376" s="1" t="s">
        <v>1833</v>
      </c>
      <c r="S1376" s="1" t="s">
        <v>3700</v>
      </c>
      <c r="T1376" s="1" t="s">
        <v>4371</v>
      </c>
      <c r="U1376" s="1" t="s">
        <v>1833</v>
      </c>
      <c r="V1376" s="1" t="s">
        <v>1833</v>
      </c>
      <c r="W1376" s="1" t="s">
        <v>3695</v>
      </c>
      <c r="X1376" s="1" t="s">
        <v>13807</v>
      </c>
      <c r="Y1376" s="2">
        <f>X1377-'Bloco 1 10s Com RTOS RX'!$X1376</f>
        <v>0.0001157407407</v>
      </c>
      <c r="Z1376" s="1">
        <f>SUM(LEN(",CO_MQ135|"),'Bloco 1 10s Com RTOS RX'!$H1376,LEN(",CO2_MQ135|"),'Bloco 1 10s Com RTOS RX'!$I1376,LEN(",Alcool_MQ135|"),'Bloco 1 10s Com RTOS RX'!$J1376,LEN(",Alcool_MQ135|"),'Bloco 1 10s Com RTOS RX'!$K1376,LEN(",Toluen_MQ135|"),'Bloco 1 10s Com RTOS RX'!$L1376,LEN(",MH4_MQ135|"),'Bloco 1 10s Com RTOS RX'!$M1376,LEN(",O3_MQ131|"),'Bloco 1 10s Com RTOS RX'!$N1376)*8</f>
        <v>672</v>
      </c>
    </row>
    <row r="1377" ht="15.75" customHeight="1">
      <c r="A1377" s="1" t="s">
        <v>13808</v>
      </c>
      <c r="B1377" s="1" t="s">
        <v>13809</v>
      </c>
      <c r="C1377" s="1" t="s">
        <v>8399</v>
      </c>
      <c r="D1377" s="1" t="s">
        <v>13810</v>
      </c>
      <c r="E1377" s="1" t="s">
        <v>1833</v>
      </c>
      <c r="F1377" s="1" t="s">
        <v>1833</v>
      </c>
      <c r="G1377" s="1" t="s">
        <v>1833</v>
      </c>
      <c r="H1377" s="1" t="s">
        <v>3755</v>
      </c>
      <c r="I1377" s="1" t="s">
        <v>15</v>
      </c>
      <c r="J1377" s="1" t="s">
        <v>90</v>
      </c>
      <c r="K1377" s="1" t="s">
        <v>17</v>
      </c>
      <c r="L1377" s="1" t="s">
        <v>93</v>
      </c>
      <c r="M1377" s="1" t="s">
        <v>19</v>
      </c>
      <c r="N1377" s="1" t="s">
        <v>162</v>
      </c>
      <c r="O1377" s="1" t="s">
        <v>1833</v>
      </c>
      <c r="P1377" s="1" t="s">
        <v>1833</v>
      </c>
      <c r="Q1377" s="1" t="s">
        <v>3692</v>
      </c>
      <c r="R1377" s="1" t="s">
        <v>1833</v>
      </c>
      <c r="S1377" s="1" t="s">
        <v>3700</v>
      </c>
      <c r="T1377" s="1" t="s">
        <v>4371</v>
      </c>
      <c r="U1377" s="1" t="s">
        <v>1833</v>
      </c>
      <c r="V1377" s="1" t="s">
        <v>1833</v>
      </c>
      <c r="W1377" s="1" t="s">
        <v>3695</v>
      </c>
      <c r="X1377" s="1" t="s">
        <v>13811</v>
      </c>
      <c r="Y1377" s="2">
        <f>X1378-'Bloco 1 10s Com RTOS RX'!$X1377</f>
        <v>0.0001157407407</v>
      </c>
      <c r="Z1377" s="1">
        <f>SUM(LEN(",CO_MQ135|"),'Bloco 1 10s Com RTOS RX'!$H1377,LEN(",CO2_MQ135|"),'Bloco 1 10s Com RTOS RX'!$I1377,LEN(",Alcool_MQ135|"),'Bloco 1 10s Com RTOS RX'!$J1377,LEN(",Alcool_MQ135|"),'Bloco 1 10s Com RTOS RX'!$K1377,LEN(",Toluen_MQ135|"),'Bloco 1 10s Com RTOS RX'!$L1377,LEN(",MH4_MQ135|"),'Bloco 1 10s Com RTOS RX'!$M1377,LEN(",O3_MQ131|"),'Bloco 1 10s Com RTOS RX'!$N1377)*8</f>
        <v>672</v>
      </c>
    </row>
    <row r="1378" ht="15.75" customHeight="1">
      <c r="A1378" s="1" t="s">
        <v>13812</v>
      </c>
      <c r="B1378" s="1" t="s">
        <v>13813</v>
      </c>
      <c r="C1378" s="1" t="s">
        <v>8399</v>
      </c>
      <c r="D1378" s="1" t="s">
        <v>13814</v>
      </c>
      <c r="E1378" s="1" t="s">
        <v>1833</v>
      </c>
      <c r="F1378" s="1" t="s">
        <v>1833</v>
      </c>
      <c r="G1378" s="1" t="s">
        <v>1833</v>
      </c>
      <c r="H1378" s="1" t="s">
        <v>69</v>
      </c>
      <c r="I1378" s="1" t="s">
        <v>70</v>
      </c>
      <c r="J1378" s="1" t="s">
        <v>71</v>
      </c>
      <c r="K1378" s="1" t="s">
        <v>17</v>
      </c>
      <c r="L1378" s="1" t="s">
        <v>72</v>
      </c>
      <c r="M1378" s="1" t="s">
        <v>19</v>
      </c>
      <c r="N1378" s="1" t="s">
        <v>106</v>
      </c>
      <c r="O1378" s="1" t="s">
        <v>1833</v>
      </c>
      <c r="P1378" s="1" t="s">
        <v>1833</v>
      </c>
      <c r="Q1378" s="1" t="s">
        <v>3692</v>
      </c>
      <c r="R1378" s="1" t="s">
        <v>1833</v>
      </c>
      <c r="S1378" s="1" t="s">
        <v>3700</v>
      </c>
      <c r="T1378" s="1" t="s">
        <v>4371</v>
      </c>
      <c r="U1378" s="1" t="s">
        <v>1833</v>
      </c>
      <c r="V1378" s="1" t="s">
        <v>1833</v>
      </c>
      <c r="W1378" s="1" t="s">
        <v>3695</v>
      </c>
      <c r="X1378" s="1" t="s">
        <v>13815</v>
      </c>
      <c r="Y1378" s="2">
        <f>X1379-'Bloco 1 10s Com RTOS RX'!$X1378</f>
        <v>0.0001157407407</v>
      </c>
      <c r="Z1378" s="1">
        <f>SUM(LEN(",CO_MQ135|"),'Bloco 1 10s Com RTOS RX'!$H1378,LEN(",CO2_MQ135|"),'Bloco 1 10s Com RTOS RX'!$I1378,LEN(",Alcool_MQ135|"),'Bloco 1 10s Com RTOS RX'!$J1378,LEN(",Alcool_MQ135|"),'Bloco 1 10s Com RTOS RX'!$K1378,LEN(",Toluen_MQ135|"),'Bloco 1 10s Com RTOS RX'!$L1378,LEN(",MH4_MQ135|"),'Bloco 1 10s Com RTOS RX'!$M1378,LEN(",O3_MQ131|"),'Bloco 1 10s Com RTOS RX'!$N1378)*8</f>
        <v>672</v>
      </c>
    </row>
    <row r="1379" ht="15.75" customHeight="1">
      <c r="A1379" s="1" t="s">
        <v>13816</v>
      </c>
      <c r="B1379" s="1" t="s">
        <v>13817</v>
      </c>
      <c r="C1379" s="1" t="s">
        <v>8399</v>
      </c>
      <c r="D1379" s="1" t="s">
        <v>13818</v>
      </c>
      <c r="E1379" s="1" t="s">
        <v>1833</v>
      </c>
      <c r="F1379" s="1" t="s">
        <v>1833</v>
      </c>
      <c r="G1379" s="1" t="s">
        <v>1833</v>
      </c>
      <c r="H1379" s="1" t="s">
        <v>3755</v>
      </c>
      <c r="I1379" s="1" t="s">
        <v>15</v>
      </c>
      <c r="J1379" s="1" t="s">
        <v>90</v>
      </c>
      <c r="K1379" s="1" t="s">
        <v>17</v>
      </c>
      <c r="L1379" s="1" t="s">
        <v>93</v>
      </c>
      <c r="M1379" s="1" t="s">
        <v>19</v>
      </c>
      <c r="N1379" s="1" t="s">
        <v>948</v>
      </c>
      <c r="O1379" s="1" t="s">
        <v>1833</v>
      </c>
      <c r="P1379" s="1" t="s">
        <v>1833</v>
      </c>
      <c r="Q1379" s="1" t="s">
        <v>3692</v>
      </c>
      <c r="R1379" s="1" t="s">
        <v>1833</v>
      </c>
      <c r="S1379" s="1" t="s">
        <v>3700</v>
      </c>
      <c r="T1379" s="1" t="s">
        <v>4371</v>
      </c>
      <c r="U1379" s="1" t="s">
        <v>1833</v>
      </c>
      <c r="V1379" s="1" t="s">
        <v>1833</v>
      </c>
      <c r="W1379" s="1" t="s">
        <v>3695</v>
      </c>
      <c r="X1379" s="1" t="s">
        <v>13819</v>
      </c>
      <c r="Y1379" s="2">
        <f>X1380-'Bloco 1 10s Com RTOS RX'!$X1379</f>
        <v>0.0001157407407</v>
      </c>
      <c r="Z1379" s="1">
        <f>SUM(LEN(",CO_MQ135|"),'Bloco 1 10s Com RTOS RX'!$H1379,LEN(",CO2_MQ135|"),'Bloco 1 10s Com RTOS RX'!$I1379,LEN(",Alcool_MQ135|"),'Bloco 1 10s Com RTOS RX'!$J1379,LEN(",Alcool_MQ135|"),'Bloco 1 10s Com RTOS RX'!$K1379,LEN(",Toluen_MQ135|"),'Bloco 1 10s Com RTOS RX'!$L1379,LEN(",MH4_MQ135|"),'Bloco 1 10s Com RTOS RX'!$M1379,LEN(",O3_MQ131|"),'Bloco 1 10s Com RTOS RX'!$N1379)*8</f>
        <v>672</v>
      </c>
    </row>
    <row r="1380" ht="15.75" customHeight="1">
      <c r="A1380" s="1" t="s">
        <v>13820</v>
      </c>
      <c r="B1380" s="1" t="s">
        <v>13821</v>
      </c>
      <c r="C1380" s="1" t="s">
        <v>8399</v>
      </c>
      <c r="D1380" s="1" t="s">
        <v>13822</v>
      </c>
      <c r="E1380" s="1" t="s">
        <v>1833</v>
      </c>
      <c r="F1380" s="1" t="s">
        <v>1833</v>
      </c>
      <c r="G1380" s="1" t="s">
        <v>1833</v>
      </c>
      <c r="H1380" s="1" t="s">
        <v>275</v>
      </c>
      <c r="I1380" s="1" t="s">
        <v>3807</v>
      </c>
      <c r="J1380" s="1" t="s">
        <v>886</v>
      </c>
      <c r="K1380" s="1" t="s">
        <v>26</v>
      </c>
      <c r="L1380" s="1" t="s">
        <v>288</v>
      </c>
      <c r="M1380" s="1" t="s">
        <v>28</v>
      </c>
      <c r="N1380" s="1" t="s">
        <v>832</v>
      </c>
      <c r="O1380" s="1" t="s">
        <v>1833</v>
      </c>
      <c r="P1380" s="1" t="s">
        <v>1833</v>
      </c>
      <c r="Q1380" s="1" t="s">
        <v>3692</v>
      </c>
      <c r="R1380" s="1" t="s">
        <v>1833</v>
      </c>
      <c r="S1380" s="1" t="s">
        <v>3700</v>
      </c>
      <c r="T1380" s="1" t="s">
        <v>4371</v>
      </c>
      <c r="U1380" s="1" t="s">
        <v>1833</v>
      </c>
      <c r="V1380" s="1" t="s">
        <v>1833</v>
      </c>
      <c r="W1380" s="1" t="s">
        <v>3695</v>
      </c>
      <c r="X1380" s="1" t="s">
        <v>13823</v>
      </c>
      <c r="Y1380" s="2">
        <f>X1381-'Bloco 1 10s Com RTOS RX'!$X1380</f>
        <v>0.0001157407407</v>
      </c>
      <c r="Z1380" s="1">
        <f>SUM(LEN(",CO_MQ135|"),'Bloco 1 10s Com RTOS RX'!$H1380,LEN(",CO2_MQ135|"),'Bloco 1 10s Com RTOS RX'!$I1380,LEN(",Alcool_MQ135|"),'Bloco 1 10s Com RTOS RX'!$J1380,LEN(",Alcool_MQ135|"),'Bloco 1 10s Com RTOS RX'!$K1380,LEN(",Toluen_MQ135|"),'Bloco 1 10s Com RTOS RX'!$L1380,LEN(",MH4_MQ135|"),'Bloco 1 10s Com RTOS RX'!$M1380,LEN(",O3_MQ131|"),'Bloco 1 10s Com RTOS RX'!$N1380)*8</f>
        <v>672</v>
      </c>
    </row>
    <row r="1381" ht="15.75" customHeight="1">
      <c r="A1381" s="1" t="s">
        <v>13824</v>
      </c>
      <c r="B1381" s="1" t="s">
        <v>13825</v>
      </c>
      <c r="C1381" s="1" t="s">
        <v>8399</v>
      </c>
      <c r="D1381" s="1" t="s">
        <v>13826</v>
      </c>
      <c r="E1381" s="1" t="s">
        <v>1833</v>
      </c>
      <c r="F1381" s="1" t="s">
        <v>1833</v>
      </c>
      <c r="G1381" s="1" t="s">
        <v>1833</v>
      </c>
      <c r="H1381" s="1" t="s">
        <v>69</v>
      </c>
      <c r="I1381" s="1" t="s">
        <v>70</v>
      </c>
      <c r="J1381" s="1" t="s">
        <v>71</v>
      </c>
      <c r="K1381" s="1" t="s">
        <v>17</v>
      </c>
      <c r="L1381" s="1" t="s">
        <v>72</v>
      </c>
      <c r="M1381" s="1" t="s">
        <v>19</v>
      </c>
      <c r="N1381" s="1" t="s">
        <v>162</v>
      </c>
      <c r="O1381" s="1" t="s">
        <v>1833</v>
      </c>
      <c r="P1381" s="1" t="s">
        <v>1833</v>
      </c>
      <c r="Q1381" s="1" t="s">
        <v>3692</v>
      </c>
      <c r="R1381" s="1" t="s">
        <v>1833</v>
      </c>
      <c r="S1381" s="1" t="s">
        <v>3700</v>
      </c>
      <c r="T1381" s="1" t="s">
        <v>4371</v>
      </c>
      <c r="U1381" s="1" t="s">
        <v>1833</v>
      </c>
      <c r="V1381" s="1" t="s">
        <v>1833</v>
      </c>
      <c r="W1381" s="1" t="s">
        <v>3695</v>
      </c>
      <c r="X1381" s="1" t="s">
        <v>13827</v>
      </c>
      <c r="Y1381" s="2">
        <f>X1382-'Bloco 1 10s Com RTOS RX'!$X1381</f>
        <v>0.0002314814815</v>
      </c>
      <c r="Z1381" s="1">
        <f>SUM(LEN(",CO_MQ135|"),'Bloco 1 10s Com RTOS RX'!$H1381,LEN(",CO2_MQ135|"),'Bloco 1 10s Com RTOS RX'!$I1381,LEN(",Alcool_MQ135|"),'Bloco 1 10s Com RTOS RX'!$J1381,LEN(",Alcool_MQ135|"),'Bloco 1 10s Com RTOS RX'!$K1381,LEN(",Toluen_MQ135|"),'Bloco 1 10s Com RTOS RX'!$L1381,LEN(",MH4_MQ135|"),'Bloco 1 10s Com RTOS RX'!$M1381,LEN(",O3_MQ131|"),'Bloco 1 10s Com RTOS RX'!$N1381)*8</f>
        <v>672</v>
      </c>
    </row>
    <row r="1382" ht="15.75" customHeight="1">
      <c r="A1382" s="1" t="s">
        <v>13828</v>
      </c>
      <c r="B1382" s="1" t="s">
        <v>13829</v>
      </c>
      <c r="C1382" s="1" t="s">
        <v>8399</v>
      </c>
      <c r="D1382" s="1" t="s">
        <v>13830</v>
      </c>
      <c r="E1382" s="1" t="s">
        <v>1833</v>
      </c>
      <c r="F1382" s="1" t="s">
        <v>1833</v>
      </c>
      <c r="G1382" s="1" t="s">
        <v>1833</v>
      </c>
      <c r="H1382" s="1" t="s">
        <v>275</v>
      </c>
      <c r="I1382" s="1" t="s">
        <v>3807</v>
      </c>
      <c r="J1382" s="1" t="s">
        <v>886</v>
      </c>
      <c r="K1382" s="1" t="s">
        <v>26</v>
      </c>
      <c r="L1382" s="1" t="s">
        <v>288</v>
      </c>
      <c r="M1382" s="1" t="s">
        <v>28</v>
      </c>
      <c r="N1382" s="1" t="s">
        <v>4141</v>
      </c>
      <c r="O1382" s="1" t="s">
        <v>1833</v>
      </c>
      <c r="P1382" s="1" t="s">
        <v>1833</v>
      </c>
      <c r="Q1382" s="1" t="s">
        <v>3692</v>
      </c>
      <c r="R1382" s="1" t="s">
        <v>1833</v>
      </c>
      <c r="S1382" s="1" t="s">
        <v>3700</v>
      </c>
      <c r="T1382" s="1" t="s">
        <v>4371</v>
      </c>
      <c r="U1382" s="1" t="s">
        <v>1833</v>
      </c>
      <c r="V1382" s="1" t="s">
        <v>1833</v>
      </c>
      <c r="W1382" s="1" t="s">
        <v>3695</v>
      </c>
      <c r="X1382" s="1" t="s">
        <v>13831</v>
      </c>
      <c r="Y1382" s="2">
        <f>X1383-'Bloco 1 10s Com RTOS RX'!$X1382</f>
        <v>0.0001157407407</v>
      </c>
      <c r="Z1382" s="1">
        <f>SUM(LEN(",CO_MQ135|"),'Bloco 1 10s Com RTOS RX'!$H1382,LEN(",CO2_MQ135|"),'Bloco 1 10s Com RTOS RX'!$I1382,LEN(",Alcool_MQ135|"),'Bloco 1 10s Com RTOS RX'!$J1382,LEN(",Alcool_MQ135|"),'Bloco 1 10s Com RTOS RX'!$K1382,LEN(",Toluen_MQ135|"),'Bloco 1 10s Com RTOS RX'!$L1382,LEN(",MH4_MQ135|"),'Bloco 1 10s Com RTOS RX'!$M1382,LEN(",O3_MQ131|"),'Bloco 1 10s Com RTOS RX'!$N1382)*8</f>
        <v>672</v>
      </c>
    </row>
    <row r="1383" ht="15.75" customHeight="1">
      <c r="A1383" s="1" t="s">
        <v>13832</v>
      </c>
      <c r="B1383" s="1" t="s">
        <v>13833</v>
      </c>
      <c r="C1383" s="1" t="s">
        <v>8399</v>
      </c>
      <c r="D1383" s="1" t="s">
        <v>13834</v>
      </c>
      <c r="E1383" s="1" t="s">
        <v>1833</v>
      </c>
      <c r="F1383" s="1" t="s">
        <v>1833</v>
      </c>
      <c r="G1383" s="1" t="s">
        <v>1833</v>
      </c>
      <c r="H1383" s="1" t="s">
        <v>3755</v>
      </c>
      <c r="I1383" s="1" t="s">
        <v>15</v>
      </c>
      <c r="J1383" s="1" t="s">
        <v>90</v>
      </c>
      <c r="K1383" s="1" t="s">
        <v>17</v>
      </c>
      <c r="L1383" s="1" t="s">
        <v>93</v>
      </c>
      <c r="M1383" s="1" t="s">
        <v>19</v>
      </c>
      <c r="N1383" s="1" t="s">
        <v>106</v>
      </c>
      <c r="O1383" s="1" t="s">
        <v>1833</v>
      </c>
      <c r="P1383" s="1" t="s">
        <v>1833</v>
      </c>
      <c r="Q1383" s="1" t="s">
        <v>3692</v>
      </c>
      <c r="R1383" s="1" t="s">
        <v>1833</v>
      </c>
      <c r="S1383" s="1" t="s">
        <v>3700</v>
      </c>
      <c r="T1383" s="1" t="s">
        <v>4371</v>
      </c>
      <c r="U1383" s="1" t="s">
        <v>1833</v>
      </c>
      <c r="V1383" s="1" t="s">
        <v>1833</v>
      </c>
      <c r="W1383" s="1" t="s">
        <v>3695</v>
      </c>
      <c r="X1383" s="1" t="s">
        <v>13835</v>
      </c>
      <c r="Y1383" s="2">
        <f>X1384-'Bloco 1 10s Com RTOS RX'!$X1383</f>
        <v>0.0001157407407</v>
      </c>
      <c r="Z1383" s="1">
        <f>SUM(LEN(",CO_MQ135|"),'Bloco 1 10s Com RTOS RX'!$H1383,LEN(",CO2_MQ135|"),'Bloco 1 10s Com RTOS RX'!$I1383,LEN(",Alcool_MQ135|"),'Bloco 1 10s Com RTOS RX'!$J1383,LEN(",Alcool_MQ135|"),'Bloco 1 10s Com RTOS RX'!$K1383,LEN(",Toluen_MQ135|"),'Bloco 1 10s Com RTOS RX'!$L1383,LEN(",MH4_MQ135|"),'Bloco 1 10s Com RTOS RX'!$M1383,LEN(",O3_MQ131|"),'Bloco 1 10s Com RTOS RX'!$N1383)*8</f>
        <v>672</v>
      </c>
    </row>
    <row r="1384" ht="15.75" customHeight="1">
      <c r="A1384" s="1" t="s">
        <v>13836</v>
      </c>
      <c r="B1384" s="1" t="s">
        <v>13837</v>
      </c>
      <c r="C1384" s="1" t="s">
        <v>8399</v>
      </c>
      <c r="D1384" s="1" t="s">
        <v>13838</v>
      </c>
      <c r="E1384" s="1" t="s">
        <v>1833</v>
      </c>
      <c r="F1384" s="1" t="s">
        <v>1833</v>
      </c>
      <c r="G1384" s="1" t="s">
        <v>1833</v>
      </c>
      <c r="H1384" s="1" t="s">
        <v>150</v>
      </c>
      <c r="I1384" s="1" t="s">
        <v>76</v>
      </c>
      <c r="J1384" s="1" t="s">
        <v>151</v>
      </c>
      <c r="K1384" s="1" t="s">
        <v>83</v>
      </c>
      <c r="L1384" s="1" t="s">
        <v>84</v>
      </c>
      <c r="M1384" s="1" t="s">
        <v>19</v>
      </c>
      <c r="N1384" s="1" t="s">
        <v>4121</v>
      </c>
      <c r="O1384" s="1" t="s">
        <v>1833</v>
      </c>
      <c r="P1384" s="1" t="s">
        <v>1833</v>
      </c>
      <c r="Q1384" s="1" t="s">
        <v>3692</v>
      </c>
      <c r="R1384" s="1" t="s">
        <v>1833</v>
      </c>
      <c r="S1384" s="1" t="s">
        <v>3700</v>
      </c>
      <c r="T1384" s="1" t="s">
        <v>4371</v>
      </c>
      <c r="U1384" s="1" t="s">
        <v>1833</v>
      </c>
      <c r="V1384" s="1" t="s">
        <v>1833</v>
      </c>
      <c r="W1384" s="1" t="s">
        <v>3695</v>
      </c>
      <c r="X1384" s="1" t="s">
        <v>13839</v>
      </c>
      <c r="Y1384" s="2">
        <f>X1385-'Bloco 1 10s Com RTOS RX'!$X1384</f>
        <v>0.0001157407407</v>
      </c>
      <c r="Z1384" s="1">
        <f>SUM(LEN(",CO_MQ135|"),'Bloco 1 10s Com RTOS RX'!$H1384,LEN(",CO2_MQ135|"),'Bloco 1 10s Com RTOS RX'!$I1384,LEN(",Alcool_MQ135|"),'Bloco 1 10s Com RTOS RX'!$J1384,LEN(",Alcool_MQ135|"),'Bloco 1 10s Com RTOS RX'!$K1384,LEN(",Toluen_MQ135|"),'Bloco 1 10s Com RTOS RX'!$L1384,LEN(",MH4_MQ135|"),'Bloco 1 10s Com RTOS RX'!$M1384,LEN(",O3_MQ131|"),'Bloco 1 10s Com RTOS RX'!$N1384)*8</f>
        <v>672</v>
      </c>
    </row>
    <row r="1385" ht="15.75" customHeight="1">
      <c r="A1385" s="1" t="s">
        <v>13840</v>
      </c>
      <c r="B1385" s="1" t="s">
        <v>13841</v>
      </c>
      <c r="C1385" s="1" t="s">
        <v>8399</v>
      </c>
      <c r="D1385" s="1" t="s">
        <v>13842</v>
      </c>
      <c r="E1385" s="1" t="s">
        <v>1833</v>
      </c>
      <c r="F1385" s="1" t="s">
        <v>1833</v>
      </c>
      <c r="G1385" s="1" t="s">
        <v>1833</v>
      </c>
      <c r="H1385" s="1" t="s">
        <v>14</v>
      </c>
      <c r="I1385" s="1" t="s">
        <v>15</v>
      </c>
      <c r="J1385" s="1" t="s">
        <v>16</v>
      </c>
      <c r="K1385" s="1" t="s">
        <v>17</v>
      </c>
      <c r="L1385" s="1" t="s">
        <v>18</v>
      </c>
      <c r="M1385" s="1" t="s">
        <v>19</v>
      </c>
      <c r="N1385" s="1" t="s">
        <v>162</v>
      </c>
      <c r="O1385" s="1" t="s">
        <v>1833</v>
      </c>
      <c r="P1385" s="1" t="s">
        <v>1833</v>
      </c>
      <c r="Q1385" s="1" t="s">
        <v>3692</v>
      </c>
      <c r="R1385" s="1" t="s">
        <v>1833</v>
      </c>
      <c r="S1385" s="1" t="s">
        <v>3700</v>
      </c>
      <c r="T1385" s="1" t="s">
        <v>4371</v>
      </c>
      <c r="U1385" s="1" t="s">
        <v>1833</v>
      </c>
      <c r="V1385" s="1" t="s">
        <v>1833</v>
      </c>
      <c r="W1385" s="1" t="s">
        <v>3695</v>
      </c>
      <c r="X1385" s="1" t="s">
        <v>13843</v>
      </c>
      <c r="Y1385" s="2">
        <f>X1386-'Bloco 1 10s Com RTOS RX'!$X1385</f>
        <v>0.0001157407407</v>
      </c>
      <c r="Z1385" s="1">
        <f>SUM(LEN(",CO_MQ135|"),'Bloco 1 10s Com RTOS RX'!$H1385,LEN(",CO2_MQ135|"),'Bloco 1 10s Com RTOS RX'!$I1385,LEN(",Alcool_MQ135|"),'Bloco 1 10s Com RTOS RX'!$J1385,LEN(",Alcool_MQ135|"),'Bloco 1 10s Com RTOS RX'!$K1385,LEN(",Toluen_MQ135|"),'Bloco 1 10s Com RTOS RX'!$L1385,LEN(",MH4_MQ135|"),'Bloco 1 10s Com RTOS RX'!$M1385,LEN(",O3_MQ131|"),'Bloco 1 10s Com RTOS RX'!$N1385)*8</f>
        <v>672</v>
      </c>
    </row>
    <row r="1386" ht="15.75" customHeight="1">
      <c r="A1386" s="1" t="s">
        <v>13844</v>
      </c>
      <c r="B1386" s="1" t="s">
        <v>13845</v>
      </c>
      <c r="C1386" s="1" t="s">
        <v>8399</v>
      </c>
      <c r="D1386" s="1" t="s">
        <v>13846</v>
      </c>
      <c r="E1386" s="1" t="s">
        <v>1833</v>
      </c>
      <c r="F1386" s="1" t="s">
        <v>1833</v>
      </c>
      <c r="G1386" s="1" t="s">
        <v>1833</v>
      </c>
      <c r="H1386" s="1" t="s">
        <v>69</v>
      </c>
      <c r="I1386" s="1" t="s">
        <v>70</v>
      </c>
      <c r="J1386" s="1" t="s">
        <v>71</v>
      </c>
      <c r="K1386" s="1" t="s">
        <v>17</v>
      </c>
      <c r="L1386" s="1" t="s">
        <v>72</v>
      </c>
      <c r="M1386" s="1" t="s">
        <v>19</v>
      </c>
      <c r="N1386" s="1" t="s">
        <v>106</v>
      </c>
      <c r="O1386" s="1" t="s">
        <v>1833</v>
      </c>
      <c r="P1386" s="1" t="s">
        <v>1833</v>
      </c>
      <c r="Q1386" s="1" t="s">
        <v>3692</v>
      </c>
      <c r="R1386" s="1" t="s">
        <v>1833</v>
      </c>
      <c r="S1386" s="1" t="s">
        <v>3700</v>
      </c>
      <c r="T1386" s="1" t="s">
        <v>4371</v>
      </c>
      <c r="U1386" s="1" t="s">
        <v>1833</v>
      </c>
      <c r="V1386" s="1" t="s">
        <v>1833</v>
      </c>
      <c r="W1386" s="1" t="s">
        <v>3695</v>
      </c>
      <c r="X1386" s="1" t="s">
        <v>13847</v>
      </c>
      <c r="Y1386" s="2">
        <f>X1387-'Bloco 1 10s Com RTOS RX'!$X1386</f>
        <v>0.0001157407407</v>
      </c>
      <c r="Z1386" s="1">
        <f>SUM(LEN(",CO_MQ135|"),'Bloco 1 10s Com RTOS RX'!$H1386,LEN(",CO2_MQ135|"),'Bloco 1 10s Com RTOS RX'!$I1386,LEN(",Alcool_MQ135|"),'Bloco 1 10s Com RTOS RX'!$J1386,LEN(",Alcool_MQ135|"),'Bloco 1 10s Com RTOS RX'!$K1386,LEN(",Toluen_MQ135|"),'Bloco 1 10s Com RTOS RX'!$L1386,LEN(",MH4_MQ135|"),'Bloco 1 10s Com RTOS RX'!$M1386,LEN(",O3_MQ131|"),'Bloco 1 10s Com RTOS RX'!$N1386)*8</f>
        <v>672</v>
      </c>
    </row>
    <row r="1387" ht="15.75" customHeight="1">
      <c r="A1387" s="1" t="s">
        <v>13848</v>
      </c>
      <c r="B1387" s="1" t="s">
        <v>13849</v>
      </c>
      <c r="C1387" s="1" t="s">
        <v>8399</v>
      </c>
      <c r="D1387" s="1" t="s">
        <v>13850</v>
      </c>
      <c r="E1387" s="1" t="s">
        <v>1833</v>
      </c>
      <c r="F1387" s="1" t="s">
        <v>1833</v>
      </c>
      <c r="G1387" s="1" t="s">
        <v>1833</v>
      </c>
      <c r="H1387" s="1" t="s">
        <v>69</v>
      </c>
      <c r="I1387" s="1" t="s">
        <v>70</v>
      </c>
      <c r="J1387" s="1" t="s">
        <v>71</v>
      </c>
      <c r="K1387" s="1" t="s">
        <v>17</v>
      </c>
      <c r="L1387" s="1" t="s">
        <v>72</v>
      </c>
      <c r="M1387" s="1" t="s">
        <v>19</v>
      </c>
      <c r="N1387" s="1" t="s">
        <v>307</v>
      </c>
      <c r="O1387" s="1" t="s">
        <v>1833</v>
      </c>
      <c r="P1387" s="1" t="s">
        <v>1833</v>
      </c>
      <c r="Q1387" s="1" t="s">
        <v>3692</v>
      </c>
      <c r="R1387" s="1" t="s">
        <v>1833</v>
      </c>
      <c r="S1387" s="1" t="s">
        <v>3700</v>
      </c>
      <c r="T1387" s="1" t="s">
        <v>4371</v>
      </c>
      <c r="U1387" s="1" t="s">
        <v>1833</v>
      </c>
      <c r="V1387" s="1" t="s">
        <v>1833</v>
      </c>
      <c r="W1387" s="1" t="s">
        <v>3695</v>
      </c>
      <c r="X1387" s="1" t="s">
        <v>13851</v>
      </c>
      <c r="Y1387" s="2">
        <f>X1388-'Bloco 1 10s Com RTOS RX'!$X1387</f>
        <v>0.0001157407407</v>
      </c>
      <c r="Z1387" s="1">
        <f>SUM(LEN(",CO_MQ135|"),'Bloco 1 10s Com RTOS RX'!$H1387,LEN(",CO2_MQ135|"),'Bloco 1 10s Com RTOS RX'!$I1387,LEN(",Alcool_MQ135|"),'Bloco 1 10s Com RTOS RX'!$J1387,LEN(",Alcool_MQ135|"),'Bloco 1 10s Com RTOS RX'!$K1387,LEN(",Toluen_MQ135|"),'Bloco 1 10s Com RTOS RX'!$L1387,LEN(",MH4_MQ135|"),'Bloco 1 10s Com RTOS RX'!$M1387,LEN(",O3_MQ131|"),'Bloco 1 10s Com RTOS RX'!$N1387)*8</f>
        <v>672</v>
      </c>
    </row>
    <row r="1388" ht="15.75" customHeight="1">
      <c r="A1388" s="1" t="s">
        <v>13852</v>
      </c>
      <c r="B1388" s="1" t="s">
        <v>13853</v>
      </c>
      <c r="C1388" s="1" t="s">
        <v>8399</v>
      </c>
      <c r="D1388" s="1" t="s">
        <v>13854</v>
      </c>
      <c r="E1388" s="1" t="s">
        <v>1833</v>
      </c>
      <c r="F1388" s="1" t="s">
        <v>1833</v>
      </c>
      <c r="G1388" s="1" t="s">
        <v>1833</v>
      </c>
      <c r="H1388" s="1" t="s">
        <v>3755</v>
      </c>
      <c r="I1388" s="1" t="s">
        <v>15</v>
      </c>
      <c r="J1388" s="1" t="s">
        <v>90</v>
      </c>
      <c r="K1388" s="1" t="s">
        <v>17</v>
      </c>
      <c r="L1388" s="1" t="s">
        <v>93</v>
      </c>
      <c r="M1388" s="1" t="s">
        <v>19</v>
      </c>
      <c r="N1388" s="1" t="s">
        <v>106</v>
      </c>
      <c r="O1388" s="1" t="s">
        <v>1833</v>
      </c>
      <c r="P1388" s="1" t="s">
        <v>1833</v>
      </c>
      <c r="Q1388" s="1" t="s">
        <v>3692</v>
      </c>
      <c r="R1388" s="1" t="s">
        <v>1833</v>
      </c>
      <c r="S1388" s="1" t="s">
        <v>3700</v>
      </c>
      <c r="T1388" s="1" t="s">
        <v>4371</v>
      </c>
      <c r="U1388" s="1" t="s">
        <v>1833</v>
      </c>
      <c r="V1388" s="1" t="s">
        <v>1833</v>
      </c>
      <c r="W1388" s="1" t="s">
        <v>3695</v>
      </c>
      <c r="X1388" s="1" t="s">
        <v>13855</v>
      </c>
      <c r="Y1388" s="2">
        <f>X1389-'Bloco 1 10s Com RTOS RX'!$X1388</f>
        <v>0.0001157407407</v>
      </c>
      <c r="Z1388" s="1">
        <f>SUM(LEN(",CO_MQ135|"),'Bloco 1 10s Com RTOS RX'!$H1388,LEN(",CO2_MQ135|"),'Bloco 1 10s Com RTOS RX'!$I1388,LEN(",Alcool_MQ135|"),'Bloco 1 10s Com RTOS RX'!$J1388,LEN(",Alcool_MQ135|"),'Bloco 1 10s Com RTOS RX'!$K1388,LEN(",Toluen_MQ135|"),'Bloco 1 10s Com RTOS RX'!$L1388,LEN(",MH4_MQ135|"),'Bloco 1 10s Com RTOS RX'!$M1388,LEN(",O3_MQ131|"),'Bloco 1 10s Com RTOS RX'!$N1388)*8</f>
        <v>672</v>
      </c>
    </row>
    <row r="1389" ht="15.75" customHeight="1">
      <c r="A1389" s="1" t="s">
        <v>13856</v>
      </c>
      <c r="B1389" s="1" t="s">
        <v>13857</v>
      </c>
      <c r="C1389" s="1" t="s">
        <v>8399</v>
      </c>
      <c r="D1389" s="1" t="s">
        <v>13858</v>
      </c>
      <c r="E1389" s="1" t="s">
        <v>1833</v>
      </c>
      <c r="F1389" s="1" t="s">
        <v>1833</v>
      </c>
      <c r="G1389" s="1" t="s">
        <v>1833</v>
      </c>
      <c r="H1389" s="1" t="s">
        <v>69</v>
      </c>
      <c r="I1389" s="1" t="s">
        <v>70</v>
      </c>
      <c r="J1389" s="1" t="s">
        <v>71</v>
      </c>
      <c r="K1389" s="1" t="s">
        <v>17</v>
      </c>
      <c r="L1389" s="1" t="s">
        <v>72</v>
      </c>
      <c r="M1389" s="1" t="s">
        <v>19</v>
      </c>
      <c r="N1389" s="1" t="s">
        <v>4141</v>
      </c>
      <c r="O1389" s="1" t="s">
        <v>1833</v>
      </c>
      <c r="P1389" s="1" t="s">
        <v>1833</v>
      </c>
      <c r="Q1389" s="1" t="s">
        <v>3692</v>
      </c>
      <c r="R1389" s="1" t="s">
        <v>1833</v>
      </c>
      <c r="S1389" s="1" t="s">
        <v>3700</v>
      </c>
      <c r="T1389" s="1" t="s">
        <v>4371</v>
      </c>
      <c r="U1389" s="1" t="s">
        <v>1833</v>
      </c>
      <c r="V1389" s="1" t="s">
        <v>1833</v>
      </c>
      <c r="W1389" s="1" t="s">
        <v>3695</v>
      </c>
      <c r="X1389" s="1" t="s">
        <v>13859</v>
      </c>
      <c r="Y1389" s="2">
        <f>X1390-'Bloco 1 10s Com RTOS RX'!$X1389</f>
        <v>0.0001157407407</v>
      </c>
      <c r="Z1389" s="1">
        <f>SUM(LEN(",CO_MQ135|"),'Bloco 1 10s Com RTOS RX'!$H1389,LEN(",CO2_MQ135|"),'Bloco 1 10s Com RTOS RX'!$I1389,LEN(",Alcool_MQ135|"),'Bloco 1 10s Com RTOS RX'!$J1389,LEN(",Alcool_MQ135|"),'Bloco 1 10s Com RTOS RX'!$K1389,LEN(",Toluen_MQ135|"),'Bloco 1 10s Com RTOS RX'!$L1389,LEN(",MH4_MQ135|"),'Bloco 1 10s Com RTOS RX'!$M1389,LEN(",O3_MQ131|"),'Bloco 1 10s Com RTOS RX'!$N1389)*8</f>
        <v>672</v>
      </c>
    </row>
    <row r="1390" ht="15.75" customHeight="1">
      <c r="A1390" s="1" t="s">
        <v>13860</v>
      </c>
      <c r="B1390" s="1" t="s">
        <v>13861</v>
      </c>
      <c r="C1390" s="1" t="s">
        <v>8399</v>
      </c>
      <c r="D1390" s="1" t="s">
        <v>13862</v>
      </c>
      <c r="E1390" s="1" t="s">
        <v>1833</v>
      </c>
      <c r="F1390" s="1" t="s">
        <v>1833</v>
      </c>
      <c r="G1390" s="1" t="s">
        <v>1833</v>
      </c>
      <c r="H1390" s="1" t="s">
        <v>106</v>
      </c>
      <c r="I1390" s="1" t="s">
        <v>107</v>
      </c>
      <c r="J1390" s="1" t="s">
        <v>164</v>
      </c>
      <c r="K1390" s="1" t="s">
        <v>103</v>
      </c>
      <c r="L1390" s="1" t="s">
        <v>3764</v>
      </c>
      <c r="M1390" s="1" t="s">
        <v>110</v>
      </c>
      <c r="N1390" s="1" t="s">
        <v>106</v>
      </c>
      <c r="O1390" s="1" t="s">
        <v>1833</v>
      </c>
      <c r="P1390" s="1" t="s">
        <v>1833</v>
      </c>
      <c r="Q1390" s="1" t="s">
        <v>3692</v>
      </c>
      <c r="R1390" s="1" t="s">
        <v>1833</v>
      </c>
      <c r="S1390" s="1" t="s">
        <v>3700</v>
      </c>
      <c r="T1390" s="1" t="s">
        <v>4371</v>
      </c>
      <c r="U1390" s="1" t="s">
        <v>1833</v>
      </c>
      <c r="V1390" s="1" t="s">
        <v>1833</v>
      </c>
      <c r="W1390" s="1" t="s">
        <v>3695</v>
      </c>
      <c r="X1390" s="1" t="s">
        <v>13863</v>
      </c>
      <c r="Y1390" s="2">
        <f>X1391-'Bloco 1 10s Com RTOS RX'!$X1390</f>
        <v>0.0001157407407</v>
      </c>
      <c r="Z1390" s="1">
        <f>SUM(LEN(",CO_MQ135|"),'Bloco 1 10s Com RTOS RX'!$H1390,LEN(",CO2_MQ135|"),'Bloco 1 10s Com RTOS RX'!$I1390,LEN(",Alcool_MQ135|"),'Bloco 1 10s Com RTOS RX'!$J1390,LEN(",Alcool_MQ135|"),'Bloco 1 10s Com RTOS RX'!$K1390,LEN(",Toluen_MQ135|"),'Bloco 1 10s Com RTOS RX'!$L1390,LEN(",MH4_MQ135|"),'Bloco 1 10s Com RTOS RX'!$M1390,LEN(",O3_MQ131|"),'Bloco 1 10s Com RTOS RX'!$N1390)*8</f>
        <v>672</v>
      </c>
    </row>
    <row r="1391" ht="15.75" customHeight="1">
      <c r="A1391" s="1" t="s">
        <v>13864</v>
      </c>
      <c r="B1391" s="1" t="s">
        <v>13865</v>
      </c>
      <c r="C1391" s="1" t="s">
        <v>8399</v>
      </c>
      <c r="D1391" s="1" t="s">
        <v>13866</v>
      </c>
      <c r="E1391" s="1" t="s">
        <v>1833</v>
      </c>
      <c r="F1391" s="1" t="s">
        <v>1833</v>
      </c>
      <c r="G1391" s="1" t="s">
        <v>1833</v>
      </c>
      <c r="H1391" s="1" t="s">
        <v>69</v>
      </c>
      <c r="I1391" s="1" t="s">
        <v>70</v>
      </c>
      <c r="J1391" s="1" t="s">
        <v>71</v>
      </c>
      <c r="K1391" s="1" t="s">
        <v>17</v>
      </c>
      <c r="L1391" s="1" t="s">
        <v>72</v>
      </c>
      <c r="M1391" s="1" t="s">
        <v>19</v>
      </c>
      <c r="N1391" s="1" t="s">
        <v>162</v>
      </c>
      <c r="O1391" s="1" t="s">
        <v>1833</v>
      </c>
      <c r="P1391" s="1" t="s">
        <v>1833</v>
      </c>
      <c r="Q1391" s="1" t="s">
        <v>3692</v>
      </c>
      <c r="R1391" s="1" t="s">
        <v>1833</v>
      </c>
      <c r="S1391" s="1" t="s">
        <v>3700</v>
      </c>
      <c r="T1391" s="1" t="s">
        <v>4371</v>
      </c>
      <c r="U1391" s="1" t="s">
        <v>1833</v>
      </c>
      <c r="V1391" s="1" t="s">
        <v>1833</v>
      </c>
      <c r="W1391" s="1" t="s">
        <v>3695</v>
      </c>
      <c r="X1391" s="1" t="s">
        <v>13867</v>
      </c>
      <c r="Y1391" s="2">
        <f>X1392-'Bloco 1 10s Com RTOS RX'!$X1391</f>
        <v>0.0001157407407</v>
      </c>
      <c r="Z1391" s="1">
        <f>SUM(LEN(",CO_MQ135|"),'Bloco 1 10s Com RTOS RX'!$H1391,LEN(",CO2_MQ135|"),'Bloco 1 10s Com RTOS RX'!$I1391,LEN(",Alcool_MQ135|"),'Bloco 1 10s Com RTOS RX'!$J1391,LEN(",Alcool_MQ135|"),'Bloco 1 10s Com RTOS RX'!$K1391,LEN(",Toluen_MQ135|"),'Bloco 1 10s Com RTOS RX'!$L1391,LEN(",MH4_MQ135|"),'Bloco 1 10s Com RTOS RX'!$M1391,LEN(",O3_MQ131|"),'Bloco 1 10s Com RTOS RX'!$N1391)*8</f>
        <v>672</v>
      </c>
    </row>
    <row r="1392" ht="15.75" customHeight="1">
      <c r="A1392" s="1" t="s">
        <v>13868</v>
      </c>
      <c r="B1392" s="1" t="s">
        <v>13869</v>
      </c>
      <c r="C1392" s="1" t="s">
        <v>8399</v>
      </c>
      <c r="D1392" s="1" t="s">
        <v>13870</v>
      </c>
      <c r="E1392" s="1" t="s">
        <v>1833</v>
      </c>
      <c r="F1392" s="1" t="s">
        <v>1833</v>
      </c>
      <c r="G1392" s="1" t="s">
        <v>1833</v>
      </c>
      <c r="H1392" s="1" t="s">
        <v>357</v>
      </c>
      <c r="I1392" s="1" t="s">
        <v>15</v>
      </c>
      <c r="J1392" s="1" t="s">
        <v>16</v>
      </c>
      <c r="K1392" s="1" t="s">
        <v>26</v>
      </c>
      <c r="L1392" s="1" t="s">
        <v>887</v>
      </c>
      <c r="M1392" s="1" t="s">
        <v>28</v>
      </c>
      <c r="N1392" s="1" t="s">
        <v>106</v>
      </c>
      <c r="O1392" s="1" t="s">
        <v>1833</v>
      </c>
      <c r="P1392" s="1" t="s">
        <v>1833</v>
      </c>
      <c r="Q1392" s="1" t="s">
        <v>3692</v>
      </c>
      <c r="R1392" s="1" t="s">
        <v>1833</v>
      </c>
      <c r="S1392" s="1" t="s">
        <v>3700</v>
      </c>
      <c r="T1392" s="1" t="s">
        <v>4371</v>
      </c>
      <c r="U1392" s="1" t="s">
        <v>1833</v>
      </c>
      <c r="V1392" s="1" t="s">
        <v>1833</v>
      </c>
      <c r="W1392" s="1" t="s">
        <v>3695</v>
      </c>
      <c r="X1392" s="1" t="s">
        <v>13871</v>
      </c>
      <c r="Y1392" s="2">
        <f>X1393-'Bloco 1 10s Com RTOS RX'!$X1392</f>
        <v>0.0001157407407</v>
      </c>
      <c r="Z1392" s="1">
        <f>SUM(LEN(",CO_MQ135|"),'Bloco 1 10s Com RTOS RX'!$H1392,LEN(",CO2_MQ135|"),'Bloco 1 10s Com RTOS RX'!$I1392,LEN(",Alcool_MQ135|"),'Bloco 1 10s Com RTOS RX'!$J1392,LEN(",Alcool_MQ135|"),'Bloco 1 10s Com RTOS RX'!$K1392,LEN(",Toluen_MQ135|"),'Bloco 1 10s Com RTOS RX'!$L1392,LEN(",MH4_MQ135|"),'Bloco 1 10s Com RTOS RX'!$M1392,LEN(",O3_MQ131|"),'Bloco 1 10s Com RTOS RX'!$N1392)*8</f>
        <v>672</v>
      </c>
    </row>
    <row r="1393" ht="15.75" customHeight="1">
      <c r="A1393" s="1" t="s">
        <v>13872</v>
      </c>
      <c r="B1393" s="1" t="s">
        <v>13873</v>
      </c>
      <c r="C1393" s="1" t="s">
        <v>8399</v>
      </c>
      <c r="D1393" s="1" t="s">
        <v>13874</v>
      </c>
      <c r="E1393" s="1" t="s">
        <v>1833</v>
      </c>
      <c r="F1393" s="1" t="s">
        <v>1833</v>
      </c>
      <c r="G1393" s="1" t="s">
        <v>1833</v>
      </c>
      <c r="H1393" s="1" t="s">
        <v>150</v>
      </c>
      <c r="I1393" s="1" t="s">
        <v>76</v>
      </c>
      <c r="J1393" s="1" t="s">
        <v>151</v>
      </c>
      <c r="K1393" s="1" t="s">
        <v>83</v>
      </c>
      <c r="L1393" s="1" t="s">
        <v>84</v>
      </c>
      <c r="M1393" s="1" t="s">
        <v>19</v>
      </c>
      <c r="N1393" s="1" t="s">
        <v>162</v>
      </c>
      <c r="O1393" s="1" t="s">
        <v>1833</v>
      </c>
      <c r="P1393" s="1" t="s">
        <v>1833</v>
      </c>
      <c r="Q1393" s="1" t="s">
        <v>3692</v>
      </c>
      <c r="R1393" s="1" t="s">
        <v>1833</v>
      </c>
      <c r="S1393" s="1" t="s">
        <v>3700</v>
      </c>
      <c r="T1393" s="1" t="s">
        <v>4371</v>
      </c>
      <c r="U1393" s="1" t="s">
        <v>1833</v>
      </c>
      <c r="V1393" s="1" t="s">
        <v>1833</v>
      </c>
      <c r="W1393" s="1" t="s">
        <v>3695</v>
      </c>
      <c r="X1393" s="1" t="s">
        <v>13875</v>
      </c>
      <c r="Y1393" s="2">
        <f>X1394-'Bloco 1 10s Com RTOS RX'!$X1393</f>
        <v>0.0001157407407</v>
      </c>
      <c r="Z1393" s="1">
        <f>SUM(LEN(",CO_MQ135|"),'Bloco 1 10s Com RTOS RX'!$H1393,LEN(",CO2_MQ135|"),'Bloco 1 10s Com RTOS RX'!$I1393,LEN(",Alcool_MQ135|"),'Bloco 1 10s Com RTOS RX'!$J1393,LEN(",Alcool_MQ135|"),'Bloco 1 10s Com RTOS RX'!$K1393,LEN(",Toluen_MQ135|"),'Bloco 1 10s Com RTOS RX'!$L1393,LEN(",MH4_MQ135|"),'Bloco 1 10s Com RTOS RX'!$M1393,LEN(",O3_MQ131|"),'Bloco 1 10s Com RTOS RX'!$N1393)*8</f>
        <v>672</v>
      </c>
    </row>
    <row r="1394" ht="15.75" customHeight="1">
      <c r="A1394" s="1" t="s">
        <v>13876</v>
      </c>
      <c r="B1394" s="1" t="s">
        <v>13877</v>
      </c>
      <c r="C1394" s="1" t="s">
        <v>8399</v>
      </c>
      <c r="D1394" s="1" t="s">
        <v>13878</v>
      </c>
      <c r="E1394" s="1" t="s">
        <v>1833</v>
      </c>
      <c r="F1394" s="1" t="s">
        <v>1833</v>
      </c>
      <c r="G1394" s="1" t="s">
        <v>1833</v>
      </c>
      <c r="H1394" s="1" t="s">
        <v>406</v>
      </c>
      <c r="I1394" s="1" t="s">
        <v>744</v>
      </c>
      <c r="J1394" s="1" t="s">
        <v>151</v>
      </c>
      <c r="K1394" s="1" t="s">
        <v>83</v>
      </c>
      <c r="L1394" s="1" t="s">
        <v>213</v>
      </c>
      <c r="M1394" s="1" t="s">
        <v>152</v>
      </c>
      <c r="N1394" s="1" t="s">
        <v>4141</v>
      </c>
      <c r="O1394" s="1" t="s">
        <v>1833</v>
      </c>
      <c r="P1394" s="1" t="s">
        <v>1833</v>
      </c>
      <c r="Q1394" s="1" t="s">
        <v>3692</v>
      </c>
      <c r="R1394" s="1" t="s">
        <v>1833</v>
      </c>
      <c r="S1394" s="1" t="s">
        <v>3700</v>
      </c>
      <c r="T1394" s="1" t="s">
        <v>4371</v>
      </c>
      <c r="U1394" s="1" t="s">
        <v>1833</v>
      </c>
      <c r="V1394" s="1" t="s">
        <v>1833</v>
      </c>
      <c r="W1394" s="1" t="s">
        <v>3695</v>
      </c>
      <c r="X1394" s="1" t="s">
        <v>6909</v>
      </c>
      <c r="Y1394" s="2">
        <f>X1395-'Bloco 1 10s Com RTOS RX'!$X1394</f>
        <v>0.0001157407407</v>
      </c>
      <c r="Z1394" s="1">
        <f>SUM(LEN(",CO_MQ135|"),'Bloco 1 10s Com RTOS RX'!$H1394,LEN(",CO2_MQ135|"),'Bloco 1 10s Com RTOS RX'!$I1394,LEN(",Alcool_MQ135|"),'Bloco 1 10s Com RTOS RX'!$J1394,LEN(",Alcool_MQ135|"),'Bloco 1 10s Com RTOS RX'!$K1394,LEN(",Toluen_MQ135|"),'Bloco 1 10s Com RTOS RX'!$L1394,LEN(",MH4_MQ135|"),'Bloco 1 10s Com RTOS RX'!$M1394,LEN(",O3_MQ131|"),'Bloco 1 10s Com RTOS RX'!$N1394)*8</f>
        <v>672</v>
      </c>
    </row>
    <row r="1395" ht="15.75" customHeight="1">
      <c r="A1395" s="1" t="s">
        <v>13879</v>
      </c>
      <c r="B1395" s="1" t="s">
        <v>13880</v>
      </c>
      <c r="C1395" s="1" t="s">
        <v>8399</v>
      </c>
      <c r="D1395" s="1" t="s">
        <v>13881</v>
      </c>
      <c r="E1395" s="1" t="s">
        <v>1833</v>
      </c>
      <c r="F1395" s="1" t="s">
        <v>1833</v>
      </c>
      <c r="G1395" s="1" t="s">
        <v>1833</v>
      </c>
      <c r="H1395" s="1" t="s">
        <v>247</v>
      </c>
      <c r="I1395" s="1" t="s">
        <v>70</v>
      </c>
      <c r="J1395" s="1" t="s">
        <v>71</v>
      </c>
      <c r="K1395" s="1" t="s">
        <v>17</v>
      </c>
      <c r="L1395" s="1" t="s">
        <v>1023</v>
      </c>
      <c r="M1395" s="1" t="s">
        <v>19</v>
      </c>
      <c r="N1395" s="1" t="s">
        <v>162</v>
      </c>
      <c r="O1395" s="1" t="s">
        <v>1833</v>
      </c>
      <c r="P1395" s="1" t="s">
        <v>1833</v>
      </c>
      <c r="Q1395" s="1" t="s">
        <v>3692</v>
      </c>
      <c r="R1395" s="1" t="s">
        <v>1833</v>
      </c>
      <c r="S1395" s="1" t="s">
        <v>3700</v>
      </c>
      <c r="T1395" s="1" t="s">
        <v>4371</v>
      </c>
      <c r="U1395" s="1" t="s">
        <v>1833</v>
      </c>
      <c r="V1395" s="1" t="s">
        <v>1833</v>
      </c>
      <c r="W1395" s="1" t="s">
        <v>3695</v>
      </c>
      <c r="X1395" s="1" t="s">
        <v>13882</v>
      </c>
      <c r="Y1395" s="2">
        <f>X1396-'Bloco 1 10s Com RTOS RX'!$X1395</f>
        <v>0.0001157407407</v>
      </c>
      <c r="Z1395" s="1">
        <f>SUM(LEN(",CO_MQ135|"),'Bloco 1 10s Com RTOS RX'!$H1395,LEN(",CO2_MQ135|"),'Bloco 1 10s Com RTOS RX'!$I1395,LEN(",Alcool_MQ135|"),'Bloco 1 10s Com RTOS RX'!$J1395,LEN(",Alcool_MQ135|"),'Bloco 1 10s Com RTOS RX'!$K1395,LEN(",Toluen_MQ135|"),'Bloco 1 10s Com RTOS RX'!$L1395,LEN(",MH4_MQ135|"),'Bloco 1 10s Com RTOS RX'!$M1395,LEN(",O3_MQ131|"),'Bloco 1 10s Com RTOS RX'!$N1395)*8</f>
        <v>672</v>
      </c>
    </row>
    <row r="1396" ht="15.75" customHeight="1">
      <c r="A1396" s="1" t="s">
        <v>13883</v>
      </c>
      <c r="B1396" s="1" t="s">
        <v>13884</v>
      </c>
      <c r="C1396" s="1" t="s">
        <v>8399</v>
      </c>
      <c r="D1396" s="1" t="s">
        <v>13885</v>
      </c>
      <c r="E1396" s="1" t="s">
        <v>1833</v>
      </c>
      <c r="F1396" s="1" t="s">
        <v>1833</v>
      </c>
      <c r="G1396" s="1" t="s">
        <v>1833</v>
      </c>
      <c r="H1396" s="1" t="s">
        <v>150</v>
      </c>
      <c r="I1396" s="1" t="s">
        <v>76</v>
      </c>
      <c r="J1396" s="1" t="s">
        <v>151</v>
      </c>
      <c r="K1396" s="1" t="s">
        <v>83</v>
      </c>
      <c r="L1396" s="1" t="s">
        <v>84</v>
      </c>
      <c r="M1396" s="1" t="s">
        <v>19</v>
      </c>
      <c r="N1396" s="1" t="s">
        <v>106</v>
      </c>
      <c r="O1396" s="1" t="s">
        <v>1833</v>
      </c>
      <c r="P1396" s="1" t="s">
        <v>1833</v>
      </c>
      <c r="Q1396" s="1" t="s">
        <v>3692</v>
      </c>
      <c r="R1396" s="1" t="s">
        <v>1833</v>
      </c>
      <c r="S1396" s="1" t="s">
        <v>3700</v>
      </c>
      <c r="T1396" s="1" t="s">
        <v>4371</v>
      </c>
      <c r="U1396" s="1" t="s">
        <v>1833</v>
      </c>
      <c r="V1396" s="1" t="s">
        <v>1833</v>
      </c>
      <c r="W1396" s="1" t="s">
        <v>3695</v>
      </c>
      <c r="X1396" s="1" t="s">
        <v>13886</v>
      </c>
      <c r="Y1396" s="2">
        <f>X1397-'Bloco 1 10s Com RTOS RX'!$X1396</f>
        <v>0.0001157407407</v>
      </c>
      <c r="Z1396" s="1">
        <f>SUM(LEN(",CO_MQ135|"),'Bloco 1 10s Com RTOS RX'!$H1396,LEN(",CO2_MQ135|"),'Bloco 1 10s Com RTOS RX'!$I1396,LEN(",Alcool_MQ135|"),'Bloco 1 10s Com RTOS RX'!$J1396,LEN(",Alcool_MQ135|"),'Bloco 1 10s Com RTOS RX'!$K1396,LEN(",Toluen_MQ135|"),'Bloco 1 10s Com RTOS RX'!$L1396,LEN(",MH4_MQ135|"),'Bloco 1 10s Com RTOS RX'!$M1396,LEN(",O3_MQ131|"),'Bloco 1 10s Com RTOS RX'!$N1396)*8</f>
        <v>672</v>
      </c>
    </row>
    <row r="1397" ht="15.75" customHeight="1">
      <c r="A1397" s="1" t="s">
        <v>13887</v>
      </c>
      <c r="B1397" s="1" t="s">
        <v>13888</v>
      </c>
      <c r="C1397" s="1" t="s">
        <v>8399</v>
      </c>
      <c r="D1397" s="1" t="s">
        <v>13889</v>
      </c>
      <c r="E1397" s="1" t="s">
        <v>1833</v>
      </c>
      <c r="F1397" s="1" t="s">
        <v>1833</v>
      </c>
      <c r="G1397" s="1" t="s">
        <v>1833</v>
      </c>
      <c r="H1397" s="1" t="s">
        <v>81</v>
      </c>
      <c r="I1397" s="1" t="s">
        <v>76</v>
      </c>
      <c r="J1397" s="1" t="s">
        <v>82</v>
      </c>
      <c r="K1397" s="1" t="s">
        <v>83</v>
      </c>
      <c r="L1397" s="1" t="s">
        <v>132</v>
      </c>
      <c r="M1397" s="1" t="s">
        <v>19</v>
      </c>
      <c r="N1397" s="1" t="s">
        <v>617</v>
      </c>
      <c r="O1397" s="1" t="s">
        <v>1833</v>
      </c>
      <c r="P1397" s="1" t="s">
        <v>1833</v>
      </c>
      <c r="Q1397" s="1" t="s">
        <v>3692</v>
      </c>
      <c r="R1397" s="1" t="s">
        <v>1833</v>
      </c>
      <c r="S1397" s="1" t="s">
        <v>3700</v>
      </c>
      <c r="T1397" s="1" t="s">
        <v>4371</v>
      </c>
      <c r="U1397" s="1" t="s">
        <v>1833</v>
      </c>
      <c r="V1397" s="1" t="s">
        <v>1833</v>
      </c>
      <c r="W1397" s="1" t="s">
        <v>3695</v>
      </c>
      <c r="X1397" s="1" t="s">
        <v>13890</v>
      </c>
      <c r="Y1397" s="2">
        <f>X1398-'Bloco 1 10s Com RTOS RX'!$X1397</f>
        <v>0.0002314814815</v>
      </c>
      <c r="Z1397" s="1">
        <f>SUM(LEN(",CO_MQ135|"),'Bloco 1 10s Com RTOS RX'!$H1397,LEN(",CO2_MQ135|"),'Bloco 1 10s Com RTOS RX'!$I1397,LEN(",Alcool_MQ135|"),'Bloco 1 10s Com RTOS RX'!$J1397,LEN(",Alcool_MQ135|"),'Bloco 1 10s Com RTOS RX'!$K1397,LEN(",Toluen_MQ135|"),'Bloco 1 10s Com RTOS RX'!$L1397,LEN(",MH4_MQ135|"),'Bloco 1 10s Com RTOS RX'!$M1397,LEN(",O3_MQ131|"),'Bloco 1 10s Com RTOS RX'!$N1397)*8</f>
        <v>672</v>
      </c>
    </row>
    <row r="1398" ht="15.75" customHeight="1">
      <c r="A1398" s="1" t="s">
        <v>13891</v>
      </c>
      <c r="B1398" s="1" t="s">
        <v>13892</v>
      </c>
      <c r="C1398" s="1" t="s">
        <v>8399</v>
      </c>
      <c r="D1398" s="1" t="s">
        <v>13893</v>
      </c>
      <c r="E1398" s="1" t="s">
        <v>1833</v>
      </c>
      <c r="F1398" s="1" t="s">
        <v>1833</v>
      </c>
      <c r="G1398" s="1" t="s">
        <v>1833</v>
      </c>
      <c r="H1398" s="1" t="s">
        <v>14</v>
      </c>
      <c r="I1398" s="1" t="s">
        <v>15</v>
      </c>
      <c r="J1398" s="1" t="s">
        <v>16</v>
      </c>
      <c r="K1398" s="1" t="s">
        <v>17</v>
      </c>
      <c r="L1398" s="1" t="s">
        <v>18</v>
      </c>
      <c r="M1398" s="1" t="s">
        <v>19</v>
      </c>
      <c r="N1398" s="1" t="s">
        <v>162</v>
      </c>
      <c r="O1398" s="1" t="s">
        <v>1833</v>
      </c>
      <c r="P1398" s="1" t="s">
        <v>1833</v>
      </c>
      <c r="Q1398" s="1" t="s">
        <v>3692</v>
      </c>
      <c r="R1398" s="1" t="s">
        <v>1833</v>
      </c>
      <c r="S1398" s="1" t="s">
        <v>3700</v>
      </c>
      <c r="T1398" s="1" t="s">
        <v>4371</v>
      </c>
      <c r="U1398" s="1" t="s">
        <v>1833</v>
      </c>
      <c r="V1398" s="1" t="s">
        <v>1833</v>
      </c>
      <c r="W1398" s="1" t="s">
        <v>3695</v>
      </c>
      <c r="X1398" s="1" t="s">
        <v>13894</v>
      </c>
      <c r="Y1398" s="2">
        <f>X1399-'Bloco 1 10s Com RTOS RX'!$X1398</f>
        <v>0.0001157407407</v>
      </c>
      <c r="Z1398" s="1">
        <f>SUM(LEN(",CO_MQ135|"),'Bloco 1 10s Com RTOS RX'!$H1398,LEN(",CO2_MQ135|"),'Bloco 1 10s Com RTOS RX'!$I1398,LEN(",Alcool_MQ135|"),'Bloco 1 10s Com RTOS RX'!$J1398,LEN(",Alcool_MQ135|"),'Bloco 1 10s Com RTOS RX'!$K1398,LEN(",Toluen_MQ135|"),'Bloco 1 10s Com RTOS RX'!$L1398,LEN(",MH4_MQ135|"),'Bloco 1 10s Com RTOS RX'!$M1398,LEN(",O3_MQ131|"),'Bloco 1 10s Com RTOS RX'!$N1398)*8</f>
        <v>672</v>
      </c>
    </row>
    <row r="1399" ht="15.75" customHeight="1">
      <c r="A1399" s="1" t="s">
        <v>13895</v>
      </c>
      <c r="B1399" s="1" t="s">
        <v>13896</v>
      </c>
      <c r="C1399" s="1" t="s">
        <v>8399</v>
      </c>
      <c r="D1399" s="1" t="s">
        <v>13897</v>
      </c>
      <c r="E1399" s="1" t="s">
        <v>1833</v>
      </c>
      <c r="F1399" s="1" t="s">
        <v>1833</v>
      </c>
      <c r="G1399" s="1" t="s">
        <v>1833</v>
      </c>
      <c r="H1399" s="1" t="s">
        <v>832</v>
      </c>
      <c r="I1399" s="1" t="s">
        <v>163</v>
      </c>
      <c r="J1399" s="1" t="s">
        <v>597</v>
      </c>
      <c r="K1399" s="1" t="s">
        <v>103</v>
      </c>
      <c r="L1399" s="1" t="s">
        <v>833</v>
      </c>
      <c r="M1399" s="1" t="s">
        <v>110</v>
      </c>
      <c r="N1399" s="1" t="s">
        <v>162</v>
      </c>
      <c r="O1399" s="1" t="s">
        <v>1833</v>
      </c>
      <c r="P1399" s="1" t="s">
        <v>1833</v>
      </c>
      <c r="Q1399" s="1" t="s">
        <v>3692</v>
      </c>
      <c r="R1399" s="1" t="s">
        <v>1833</v>
      </c>
      <c r="S1399" s="1" t="s">
        <v>3700</v>
      </c>
      <c r="T1399" s="1" t="s">
        <v>4371</v>
      </c>
      <c r="U1399" s="1" t="s">
        <v>1833</v>
      </c>
      <c r="V1399" s="1" t="s">
        <v>1833</v>
      </c>
      <c r="W1399" s="1" t="s">
        <v>3695</v>
      </c>
      <c r="X1399" s="1" t="s">
        <v>13898</v>
      </c>
      <c r="Y1399" s="2">
        <f>X1400-'Bloco 1 10s Com RTOS RX'!$X1399</f>
        <v>0.0001157407407</v>
      </c>
      <c r="Z1399" s="1">
        <f>SUM(LEN(",CO_MQ135|"),'Bloco 1 10s Com RTOS RX'!$H1399,LEN(",CO2_MQ135|"),'Bloco 1 10s Com RTOS RX'!$I1399,LEN(",Alcool_MQ135|"),'Bloco 1 10s Com RTOS RX'!$J1399,LEN(",Alcool_MQ135|"),'Bloco 1 10s Com RTOS RX'!$K1399,LEN(",Toluen_MQ135|"),'Bloco 1 10s Com RTOS RX'!$L1399,LEN(",MH4_MQ135|"),'Bloco 1 10s Com RTOS RX'!$M1399,LEN(",O3_MQ131|"),'Bloco 1 10s Com RTOS RX'!$N1399)*8</f>
        <v>672</v>
      </c>
    </row>
    <row r="1400" ht="15.75" customHeight="1">
      <c r="A1400" s="1" t="s">
        <v>13899</v>
      </c>
      <c r="B1400" s="1" t="s">
        <v>13900</v>
      </c>
      <c r="C1400" s="1" t="s">
        <v>8399</v>
      </c>
      <c r="D1400" s="1" t="s">
        <v>13901</v>
      </c>
      <c r="E1400" s="1" t="s">
        <v>1833</v>
      </c>
      <c r="F1400" s="1" t="s">
        <v>1833</v>
      </c>
      <c r="G1400" s="1" t="s">
        <v>1833</v>
      </c>
      <c r="H1400" s="1" t="s">
        <v>3755</v>
      </c>
      <c r="I1400" s="1" t="s">
        <v>15</v>
      </c>
      <c r="J1400" s="1" t="s">
        <v>90</v>
      </c>
      <c r="K1400" s="1" t="s">
        <v>17</v>
      </c>
      <c r="L1400" s="1" t="s">
        <v>93</v>
      </c>
      <c r="M1400" s="1" t="s">
        <v>19</v>
      </c>
      <c r="N1400" s="1" t="s">
        <v>162</v>
      </c>
      <c r="O1400" s="1" t="s">
        <v>1833</v>
      </c>
      <c r="P1400" s="1" t="s">
        <v>1833</v>
      </c>
      <c r="Q1400" s="1" t="s">
        <v>3692</v>
      </c>
      <c r="R1400" s="1" t="s">
        <v>1833</v>
      </c>
      <c r="S1400" s="1" t="s">
        <v>3700</v>
      </c>
      <c r="T1400" s="1" t="s">
        <v>4371</v>
      </c>
      <c r="U1400" s="1" t="s">
        <v>1833</v>
      </c>
      <c r="V1400" s="1" t="s">
        <v>1833</v>
      </c>
      <c r="W1400" s="1" t="s">
        <v>3695</v>
      </c>
      <c r="X1400" s="1" t="s">
        <v>13902</v>
      </c>
      <c r="Y1400" s="2">
        <f>X1401-'Bloco 1 10s Com RTOS RX'!$X1400</f>
        <v>0.0001157407407</v>
      </c>
      <c r="Z1400" s="1">
        <f>SUM(LEN(",CO_MQ135|"),'Bloco 1 10s Com RTOS RX'!$H1400,LEN(",CO2_MQ135|"),'Bloco 1 10s Com RTOS RX'!$I1400,LEN(",Alcool_MQ135|"),'Bloco 1 10s Com RTOS RX'!$J1400,LEN(",Alcool_MQ135|"),'Bloco 1 10s Com RTOS RX'!$K1400,LEN(",Toluen_MQ135|"),'Bloco 1 10s Com RTOS RX'!$L1400,LEN(",MH4_MQ135|"),'Bloco 1 10s Com RTOS RX'!$M1400,LEN(",O3_MQ131|"),'Bloco 1 10s Com RTOS RX'!$N1400)*8</f>
        <v>672</v>
      </c>
    </row>
    <row r="1401" ht="15.75" customHeight="1">
      <c r="A1401" s="1" t="s">
        <v>13903</v>
      </c>
      <c r="B1401" s="1" t="s">
        <v>13904</v>
      </c>
      <c r="C1401" s="1" t="s">
        <v>8399</v>
      </c>
      <c r="D1401" s="1" t="s">
        <v>13905</v>
      </c>
      <c r="E1401" s="1" t="s">
        <v>1833</v>
      </c>
      <c r="F1401" s="1" t="s">
        <v>1833</v>
      </c>
      <c r="G1401" s="1" t="s">
        <v>1833</v>
      </c>
      <c r="H1401" s="1" t="s">
        <v>400</v>
      </c>
      <c r="I1401" s="1" t="s">
        <v>70</v>
      </c>
      <c r="J1401" s="1" t="s">
        <v>77</v>
      </c>
      <c r="K1401" s="1" t="s">
        <v>17</v>
      </c>
      <c r="L1401" s="1" t="s">
        <v>1023</v>
      </c>
      <c r="M1401" s="1" t="s">
        <v>19</v>
      </c>
      <c r="N1401" s="1" t="s">
        <v>4141</v>
      </c>
      <c r="O1401" s="1" t="s">
        <v>1833</v>
      </c>
      <c r="P1401" s="1" t="s">
        <v>1833</v>
      </c>
      <c r="Q1401" s="1" t="s">
        <v>3692</v>
      </c>
      <c r="R1401" s="1" t="s">
        <v>1833</v>
      </c>
      <c r="S1401" s="1" t="s">
        <v>3700</v>
      </c>
      <c r="T1401" s="1" t="s">
        <v>4371</v>
      </c>
      <c r="U1401" s="1" t="s">
        <v>1833</v>
      </c>
      <c r="V1401" s="1" t="s">
        <v>1833</v>
      </c>
      <c r="W1401" s="1" t="s">
        <v>3695</v>
      </c>
      <c r="X1401" s="1" t="s">
        <v>13906</v>
      </c>
      <c r="Y1401" s="2">
        <f>X1402-'Bloco 1 10s Com RTOS RX'!$X1401</f>
        <v>0.0001273148148</v>
      </c>
      <c r="Z1401" s="1">
        <f>SUM(LEN(",CO_MQ135|"),'Bloco 1 10s Com RTOS RX'!$H1401,LEN(",CO2_MQ135|"),'Bloco 1 10s Com RTOS RX'!$I1401,LEN(",Alcool_MQ135|"),'Bloco 1 10s Com RTOS RX'!$J1401,LEN(",Alcool_MQ135|"),'Bloco 1 10s Com RTOS RX'!$K1401,LEN(",Toluen_MQ135|"),'Bloco 1 10s Com RTOS RX'!$L1401,LEN(",MH4_MQ135|"),'Bloco 1 10s Com RTOS RX'!$M1401,LEN(",O3_MQ131|"),'Bloco 1 10s Com RTOS RX'!$N1401)*8</f>
        <v>672</v>
      </c>
    </row>
    <row r="1402" ht="15.75" customHeight="1">
      <c r="A1402" s="1" t="s">
        <v>13907</v>
      </c>
      <c r="B1402" s="1" t="s">
        <v>13908</v>
      </c>
      <c r="C1402" s="1" t="s">
        <v>8399</v>
      </c>
      <c r="D1402" s="1" t="s">
        <v>13909</v>
      </c>
      <c r="E1402" s="1" t="s">
        <v>1833</v>
      </c>
      <c r="F1402" s="1" t="s">
        <v>1833</v>
      </c>
      <c r="G1402" s="1" t="s">
        <v>1833</v>
      </c>
      <c r="H1402" s="1" t="s">
        <v>69</v>
      </c>
      <c r="I1402" s="1" t="s">
        <v>70</v>
      </c>
      <c r="J1402" s="1" t="s">
        <v>71</v>
      </c>
      <c r="K1402" s="1" t="s">
        <v>17</v>
      </c>
      <c r="L1402" s="1" t="s">
        <v>72</v>
      </c>
      <c r="M1402" s="1" t="s">
        <v>19</v>
      </c>
      <c r="N1402" s="1" t="s">
        <v>948</v>
      </c>
      <c r="O1402" s="1" t="s">
        <v>1833</v>
      </c>
      <c r="P1402" s="1" t="s">
        <v>1833</v>
      </c>
      <c r="Q1402" s="1" t="s">
        <v>3692</v>
      </c>
      <c r="R1402" s="1" t="s">
        <v>1833</v>
      </c>
      <c r="S1402" s="1" t="s">
        <v>3700</v>
      </c>
      <c r="T1402" s="1" t="s">
        <v>4371</v>
      </c>
      <c r="U1402" s="1" t="s">
        <v>1833</v>
      </c>
      <c r="V1402" s="1" t="s">
        <v>1833</v>
      </c>
      <c r="W1402" s="1" t="s">
        <v>3695</v>
      </c>
      <c r="X1402" s="1" t="s">
        <v>6936</v>
      </c>
      <c r="Y1402" s="2">
        <f>X1403-'Bloco 1 10s Com RTOS RX'!$X1402</f>
        <v>0.0001157407407</v>
      </c>
      <c r="Z1402" s="1">
        <f>SUM(LEN(",CO_MQ135|"),'Bloco 1 10s Com RTOS RX'!$H1402,LEN(",CO2_MQ135|"),'Bloco 1 10s Com RTOS RX'!$I1402,LEN(",Alcool_MQ135|"),'Bloco 1 10s Com RTOS RX'!$J1402,LEN(",Alcool_MQ135|"),'Bloco 1 10s Com RTOS RX'!$K1402,LEN(",Toluen_MQ135|"),'Bloco 1 10s Com RTOS RX'!$L1402,LEN(",MH4_MQ135|"),'Bloco 1 10s Com RTOS RX'!$M1402,LEN(",O3_MQ131|"),'Bloco 1 10s Com RTOS RX'!$N1402)*8</f>
        <v>672</v>
      </c>
    </row>
    <row r="1403" ht="15.75" customHeight="1">
      <c r="A1403" s="1" t="s">
        <v>13910</v>
      </c>
      <c r="B1403" s="1" t="s">
        <v>13911</v>
      </c>
      <c r="C1403" s="1" t="s">
        <v>8399</v>
      </c>
      <c r="D1403" s="1" t="s">
        <v>13912</v>
      </c>
      <c r="E1403" s="1" t="s">
        <v>1833</v>
      </c>
      <c r="F1403" s="1" t="s">
        <v>1833</v>
      </c>
      <c r="G1403" s="1" t="s">
        <v>1833</v>
      </c>
      <c r="H1403" s="1" t="s">
        <v>137</v>
      </c>
      <c r="I1403" s="1" t="s">
        <v>3807</v>
      </c>
      <c r="J1403" s="1" t="s">
        <v>3808</v>
      </c>
      <c r="K1403" s="1" t="s">
        <v>26</v>
      </c>
      <c r="L1403" s="1" t="s">
        <v>140</v>
      </c>
      <c r="M1403" s="1" t="s">
        <v>28</v>
      </c>
      <c r="N1403" s="1" t="s">
        <v>832</v>
      </c>
      <c r="O1403" s="1" t="s">
        <v>1833</v>
      </c>
      <c r="P1403" s="1" t="s">
        <v>1833</v>
      </c>
      <c r="Q1403" s="1" t="s">
        <v>3692</v>
      </c>
      <c r="R1403" s="1" t="s">
        <v>1833</v>
      </c>
      <c r="S1403" s="1" t="s">
        <v>3700</v>
      </c>
      <c r="T1403" s="1" t="s">
        <v>4371</v>
      </c>
      <c r="U1403" s="1" t="s">
        <v>1833</v>
      </c>
      <c r="V1403" s="1" t="s">
        <v>1833</v>
      </c>
      <c r="W1403" s="1" t="s">
        <v>3695</v>
      </c>
      <c r="X1403" s="1" t="s">
        <v>13913</v>
      </c>
      <c r="Y1403" s="2">
        <f>X1404-'Bloco 1 10s Com RTOS RX'!$X1403</f>
        <v>0.0001157407407</v>
      </c>
      <c r="Z1403" s="1">
        <f>SUM(LEN(",CO_MQ135|"),'Bloco 1 10s Com RTOS RX'!$H1403,LEN(",CO2_MQ135|"),'Bloco 1 10s Com RTOS RX'!$I1403,LEN(",Alcool_MQ135|"),'Bloco 1 10s Com RTOS RX'!$J1403,LEN(",Alcool_MQ135|"),'Bloco 1 10s Com RTOS RX'!$K1403,LEN(",Toluen_MQ135|"),'Bloco 1 10s Com RTOS RX'!$L1403,LEN(",MH4_MQ135|"),'Bloco 1 10s Com RTOS RX'!$M1403,LEN(",O3_MQ131|"),'Bloco 1 10s Com RTOS RX'!$N1403)*8</f>
        <v>672</v>
      </c>
    </row>
    <row r="1404" ht="15.75" customHeight="1">
      <c r="A1404" s="1" t="s">
        <v>13914</v>
      </c>
      <c r="B1404" s="1" t="s">
        <v>13915</v>
      </c>
      <c r="C1404" s="1" t="s">
        <v>8399</v>
      </c>
      <c r="D1404" s="1" t="s">
        <v>13916</v>
      </c>
      <c r="E1404" s="1" t="s">
        <v>1833</v>
      </c>
      <c r="F1404" s="1" t="s">
        <v>1833</v>
      </c>
      <c r="G1404" s="1" t="s">
        <v>1833</v>
      </c>
      <c r="H1404" s="1" t="s">
        <v>247</v>
      </c>
      <c r="I1404" s="1" t="s">
        <v>70</v>
      </c>
      <c r="J1404" s="1" t="s">
        <v>71</v>
      </c>
      <c r="K1404" s="1" t="s">
        <v>17</v>
      </c>
      <c r="L1404" s="1" t="s">
        <v>1023</v>
      </c>
      <c r="M1404" s="1" t="s">
        <v>19</v>
      </c>
      <c r="N1404" s="1" t="s">
        <v>162</v>
      </c>
      <c r="O1404" s="1" t="s">
        <v>1833</v>
      </c>
      <c r="P1404" s="1" t="s">
        <v>1833</v>
      </c>
      <c r="Q1404" s="1" t="s">
        <v>3692</v>
      </c>
      <c r="R1404" s="1" t="s">
        <v>1833</v>
      </c>
      <c r="S1404" s="1" t="s">
        <v>3700</v>
      </c>
      <c r="T1404" s="1" t="s">
        <v>4371</v>
      </c>
      <c r="U1404" s="1" t="s">
        <v>1833</v>
      </c>
      <c r="V1404" s="1" t="s">
        <v>1833</v>
      </c>
      <c r="W1404" s="1" t="s">
        <v>3695</v>
      </c>
      <c r="X1404" s="1" t="s">
        <v>13917</v>
      </c>
      <c r="Y1404" s="2">
        <f>X1405-'Bloco 1 10s Com RTOS RX'!$X1404</f>
        <v>0.0001157407407</v>
      </c>
      <c r="Z1404" s="1">
        <f>SUM(LEN(",CO_MQ135|"),'Bloco 1 10s Com RTOS RX'!$H1404,LEN(",CO2_MQ135|"),'Bloco 1 10s Com RTOS RX'!$I1404,LEN(",Alcool_MQ135|"),'Bloco 1 10s Com RTOS RX'!$J1404,LEN(",Alcool_MQ135|"),'Bloco 1 10s Com RTOS RX'!$K1404,LEN(",Toluen_MQ135|"),'Bloco 1 10s Com RTOS RX'!$L1404,LEN(",MH4_MQ135|"),'Bloco 1 10s Com RTOS RX'!$M1404,LEN(",O3_MQ131|"),'Bloco 1 10s Com RTOS RX'!$N1404)*8</f>
        <v>672</v>
      </c>
    </row>
    <row r="1405" ht="15.75" customHeight="1">
      <c r="A1405" s="1" t="s">
        <v>13918</v>
      </c>
      <c r="B1405" s="1" t="s">
        <v>13919</v>
      </c>
      <c r="C1405" s="1" t="s">
        <v>8399</v>
      </c>
      <c r="D1405" s="1" t="s">
        <v>13920</v>
      </c>
      <c r="E1405" s="1" t="s">
        <v>1833</v>
      </c>
      <c r="F1405" s="1" t="s">
        <v>1833</v>
      </c>
      <c r="G1405" s="1" t="s">
        <v>1833</v>
      </c>
      <c r="H1405" s="1" t="s">
        <v>81</v>
      </c>
      <c r="I1405" s="1" t="s">
        <v>76</v>
      </c>
      <c r="J1405" s="1" t="s">
        <v>82</v>
      </c>
      <c r="K1405" s="1" t="s">
        <v>83</v>
      </c>
      <c r="L1405" s="1" t="s">
        <v>132</v>
      </c>
      <c r="M1405" s="1" t="s">
        <v>19</v>
      </c>
      <c r="N1405" s="1" t="s">
        <v>4141</v>
      </c>
      <c r="O1405" s="1" t="s">
        <v>1833</v>
      </c>
      <c r="P1405" s="1" t="s">
        <v>1833</v>
      </c>
      <c r="Q1405" s="1" t="s">
        <v>3692</v>
      </c>
      <c r="R1405" s="1" t="s">
        <v>1833</v>
      </c>
      <c r="S1405" s="1" t="s">
        <v>3700</v>
      </c>
      <c r="T1405" s="1" t="s">
        <v>4371</v>
      </c>
      <c r="U1405" s="1" t="s">
        <v>1833</v>
      </c>
      <c r="V1405" s="1" t="s">
        <v>1833</v>
      </c>
      <c r="W1405" s="1" t="s">
        <v>3695</v>
      </c>
      <c r="X1405" s="1" t="s">
        <v>13921</v>
      </c>
      <c r="Y1405" s="2">
        <f>X1406-'Bloco 1 10s Com RTOS RX'!$X1405</f>
        <v>0.0001157407407</v>
      </c>
      <c r="Z1405" s="1">
        <f>SUM(LEN(",CO_MQ135|"),'Bloco 1 10s Com RTOS RX'!$H1405,LEN(",CO2_MQ135|"),'Bloco 1 10s Com RTOS RX'!$I1405,LEN(",Alcool_MQ135|"),'Bloco 1 10s Com RTOS RX'!$J1405,LEN(",Alcool_MQ135|"),'Bloco 1 10s Com RTOS RX'!$K1405,LEN(",Toluen_MQ135|"),'Bloco 1 10s Com RTOS RX'!$L1405,LEN(",MH4_MQ135|"),'Bloco 1 10s Com RTOS RX'!$M1405,LEN(",O3_MQ131|"),'Bloco 1 10s Com RTOS RX'!$N1405)*8</f>
        <v>672</v>
      </c>
    </row>
    <row r="1406" ht="15.75" customHeight="1">
      <c r="A1406" s="1" t="s">
        <v>13922</v>
      </c>
      <c r="B1406" s="1" t="s">
        <v>13923</v>
      </c>
      <c r="C1406" s="1" t="s">
        <v>8399</v>
      </c>
      <c r="D1406" s="1" t="s">
        <v>13924</v>
      </c>
      <c r="E1406" s="1" t="s">
        <v>1833</v>
      </c>
      <c r="F1406" s="1" t="s">
        <v>1833</v>
      </c>
      <c r="G1406" s="1" t="s">
        <v>1833</v>
      </c>
      <c r="H1406" s="1" t="s">
        <v>81</v>
      </c>
      <c r="I1406" s="1" t="s">
        <v>76</v>
      </c>
      <c r="J1406" s="1" t="s">
        <v>82</v>
      </c>
      <c r="K1406" s="1" t="s">
        <v>83</v>
      </c>
      <c r="L1406" s="1" t="s">
        <v>132</v>
      </c>
      <c r="M1406" s="1" t="s">
        <v>19</v>
      </c>
      <c r="N1406" s="1" t="s">
        <v>162</v>
      </c>
      <c r="O1406" s="1" t="s">
        <v>1833</v>
      </c>
      <c r="P1406" s="1" t="s">
        <v>1833</v>
      </c>
      <c r="Q1406" s="1" t="s">
        <v>3692</v>
      </c>
      <c r="R1406" s="1" t="s">
        <v>1833</v>
      </c>
      <c r="S1406" s="1" t="s">
        <v>3700</v>
      </c>
      <c r="T1406" s="1" t="s">
        <v>4371</v>
      </c>
      <c r="U1406" s="1" t="s">
        <v>1833</v>
      </c>
      <c r="V1406" s="1" t="s">
        <v>1833</v>
      </c>
      <c r="W1406" s="1" t="s">
        <v>3695</v>
      </c>
      <c r="X1406" s="1" t="s">
        <v>6948</v>
      </c>
      <c r="Y1406" s="2">
        <f>X1407-'Bloco 1 10s Com RTOS RX'!$X1406</f>
        <v>0.0001157407407</v>
      </c>
      <c r="Z1406" s="1">
        <f>SUM(LEN(",CO_MQ135|"),'Bloco 1 10s Com RTOS RX'!$H1406,LEN(",CO2_MQ135|"),'Bloco 1 10s Com RTOS RX'!$I1406,LEN(",Alcool_MQ135|"),'Bloco 1 10s Com RTOS RX'!$J1406,LEN(",Alcool_MQ135|"),'Bloco 1 10s Com RTOS RX'!$K1406,LEN(",Toluen_MQ135|"),'Bloco 1 10s Com RTOS RX'!$L1406,LEN(",MH4_MQ135|"),'Bloco 1 10s Com RTOS RX'!$M1406,LEN(",O3_MQ131|"),'Bloco 1 10s Com RTOS RX'!$N1406)*8</f>
        <v>672</v>
      </c>
    </row>
    <row r="1407" ht="15.75" customHeight="1">
      <c r="A1407" s="1" t="s">
        <v>13925</v>
      </c>
      <c r="B1407" s="1" t="s">
        <v>13926</v>
      </c>
      <c r="C1407" s="1" t="s">
        <v>8399</v>
      </c>
      <c r="D1407" s="1" t="s">
        <v>13927</v>
      </c>
      <c r="E1407" s="1" t="s">
        <v>1833</v>
      </c>
      <c r="F1407" s="1" t="s">
        <v>1833</v>
      </c>
      <c r="G1407" s="1" t="s">
        <v>1833</v>
      </c>
      <c r="H1407" s="1" t="s">
        <v>247</v>
      </c>
      <c r="I1407" s="1" t="s">
        <v>70</v>
      </c>
      <c r="J1407" s="1" t="s">
        <v>71</v>
      </c>
      <c r="K1407" s="1" t="s">
        <v>17</v>
      </c>
      <c r="L1407" s="1" t="s">
        <v>1023</v>
      </c>
      <c r="M1407" s="1" t="s">
        <v>19</v>
      </c>
      <c r="N1407" s="1" t="s">
        <v>4141</v>
      </c>
      <c r="O1407" s="1" t="s">
        <v>1833</v>
      </c>
      <c r="P1407" s="1" t="s">
        <v>1833</v>
      </c>
      <c r="Q1407" s="1" t="s">
        <v>3692</v>
      </c>
      <c r="R1407" s="1" t="s">
        <v>1833</v>
      </c>
      <c r="S1407" s="1" t="s">
        <v>3700</v>
      </c>
      <c r="T1407" s="1" t="s">
        <v>4371</v>
      </c>
      <c r="U1407" s="1" t="s">
        <v>1833</v>
      </c>
      <c r="V1407" s="1" t="s">
        <v>1833</v>
      </c>
      <c r="W1407" s="1" t="s">
        <v>3695</v>
      </c>
      <c r="X1407" s="1" t="s">
        <v>13928</v>
      </c>
      <c r="Y1407" s="2">
        <f>X1408-'Bloco 1 10s Com RTOS RX'!$X1407</f>
        <v>0.0001157407407</v>
      </c>
      <c r="Z1407" s="1">
        <f>SUM(LEN(",CO_MQ135|"),'Bloco 1 10s Com RTOS RX'!$H1407,LEN(",CO2_MQ135|"),'Bloco 1 10s Com RTOS RX'!$I1407,LEN(",Alcool_MQ135|"),'Bloco 1 10s Com RTOS RX'!$J1407,LEN(",Alcool_MQ135|"),'Bloco 1 10s Com RTOS RX'!$K1407,LEN(",Toluen_MQ135|"),'Bloco 1 10s Com RTOS RX'!$L1407,LEN(",MH4_MQ135|"),'Bloco 1 10s Com RTOS RX'!$M1407,LEN(",O3_MQ131|"),'Bloco 1 10s Com RTOS RX'!$N1407)*8</f>
        <v>672</v>
      </c>
    </row>
    <row r="1408" ht="15.75" customHeight="1">
      <c r="A1408" s="1" t="s">
        <v>13929</v>
      </c>
      <c r="B1408" s="1" t="s">
        <v>13930</v>
      </c>
      <c r="C1408" s="1" t="s">
        <v>8399</v>
      </c>
      <c r="D1408" s="1" t="s">
        <v>13931</v>
      </c>
      <c r="E1408" s="1" t="s">
        <v>1833</v>
      </c>
      <c r="F1408" s="1" t="s">
        <v>1833</v>
      </c>
      <c r="G1408" s="1" t="s">
        <v>1833</v>
      </c>
      <c r="H1408" s="1" t="s">
        <v>131</v>
      </c>
      <c r="I1408" s="1" t="s">
        <v>76</v>
      </c>
      <c r="J1408" s="1" t="s">
        <v>77</v>
      </c>
      <c r="K1408" s="1" t="s">
        <v>17</v>
      </c>
      <c r="L1408" s="1" t="s">
        <v>3750</v>
      </c>
      <c r="M1408" s="1" t="s">
        <v>19</v>
      </c>
      <c r="N1408" s="1" t="s">
        <v>4141</v>
      </c>
      <c r="O1408" s="1" t="s">
        <v>1833</v>
      </c>
      <c r="P1408" s="1" t="s">
        <v>1833</v>
      </c>
      <c r="Q1408" s="1" t="s">
        <v>3692</v>
      </c>
      <c r="R1408" s="1" t="s">
        <v>1833</v>
      </c>
      <c r="S1408" s="1" t="s">
        <v>3700</v>
      </c>
      <c r="T1408" s="1" t="s">
        <v>4371</v>
      </c>
      <c r="U1408" s="1" t="s">
        <v>1833</v>
      </c>
      <c r="V1408" s="1" t="s">
        <v>1833</v>
      </c>
      <c r="W1408" s="1" t="s">
        <v>3695</v>
      </c>
      <c r="X1408" s="1" t="s">
        <v>13932</v>
      </c>
      <c r="Y1408" s="2">
        <f>X1409-'Bloco 1 10s Com RTOS RX'!$X1408</f>
        <v>0.0001157407407</v>
      </c>
      <c r="Z1408" s="1">
        <f>SUM(LEN(",CO_MQ135|"),'Bloco 1 10s Com RTOS RX'!$H1408,LEN(",CO2_MQ135|"),'Bloco 1 10s Com RTOS RX'!$I1408,LEN(",Alcool_MQ135|"),'Bloco 1 10s Com RTOS RX'!$J1408,LEN(",Alcool_MQ135|"),'Bloco 1 10s Com RTOS RX'!$K1408,LEN(",Toluen_MQ135|"),'Bloco 1 10s Com RTOS RX'!$L1408,LEN(",MH4_MQ135|"),'Bloco 1 10s Com RTOS RX'!$M1408,LEN(",O3_MQ131|"),'Bloco 1 10s Com RTOS RX'!$N1408)*8</f>
        <v>672</v>
      </c>
    </row>
    <row r="1409" ht="15.75" customHeight="1">
      <c r="A1409" s="1" t="s">
        <v>13933</v>
      </c>
      <c r="B1409" s="1" t="s">
        <v>13934</v>
      </c>
      <c r="C1409" s="1" t="s">
        <v>8399</v>
      </c>
      <c r="D1409" s="1" t="s">
        <v>13935</v>
      </c>
      <c r="E1409" s="1" t="s">
        <v>1833</v>
      </c>
      <c r="F1409" s="1" t="s">
        <v>1833</v>
      </c>
      <c r="G1409" s="1" t="s">
        <v>1833</v>
      </c>
      <c r="H1409" s="1" t="s">
        <v>386</v>
      </c>
      <c r="I1409" s="1" t="s">
        <v>744</v>
      </c>
      <c r="J1409" s="1" t="s">
        <v>318</v>
      </c>
      <c r="K1409" s="1" t="s">
        <v>83</v>
      </c>
      <c r="L1409" s="1" t="s">
        <v>319</v>
      </c>
      <c r="M1409" s="1" t="s">
        <v>152</v>
      </c>
      <c r="N1409" s="1" t="s">
        <v>4141</v>
      </c>
      <c r="O1409" s="1" t="s">
        <v>1833</v>
      </c>
      <c r="P1409" s="1" t="s">
        <v>1833</v>
      </c>
      <c r="Q1409" s="1" t="s">
        <v>3692</v>
      </c>
      <c r="R1409" s="1" t="s">
        <v>1833</v>
      </c>
      <c r="S1409" s="1" t="s">
        <v>3700</v>
      </c>
      <c r="T1409" s="1" t="s">
        <v>4371</v>
      </c>
      <c r="U1409" s="1" t="s">
        <v>1833</v>
      </c>
      <c r="V1409" s="1" t="s">
        <v>1833</v>
      </c>
      <c r="W1409" s="1" t="s">
        <v>3695</v>
      </c>
      <c r="X1409" s="1" t="s">
        <v>13936</v>
      </c>
      <c r="Y1409" s="2">
        <f>X1410-'Bloco 1 10s Com RTOS RX'!$X1409</f>
        <v>0.0001157407407</v>
      </c>
      <c r="Z1409" s="1">
        <f>SUM(LEN(",CO_MQ135|"),'Bloco 1 10s Com RTOS RX'!$H1409,LEN(",CO2_MQ135|"),'Bloco 1 10s Com RTOS RX'!$I1409,LEN(",Alcool_MQ135|"),'Bloco 1 10s Com RTOS RX'!$J1409,LEN(",Alcool_MQ135|"),'Bloco 1 10s Com RTOS RX'!$K1409,LEN(",Toluen_MQ135|"),'Bloco 1 10s Com RTOS RX'!$L1409,LEN(",MH4_MQ135|"),'Bloco 1 10s Com RTOS RX'!$M1409,LEN(",O3_MQ131|"),'Bloco 1 10s Com RTOS RX'!$N1409)*8</f>
        <v>672</v>
      </c>
    </row>
    <row r="1410" ht="15.75" customHeight="1">
      <c r="A1410" s="1" t="s">
        <v>13937</v>
      </c>
      <c r="B1410" s="1" t="s">
        <v>13938</v>
      </c>
      <c r="C1410" s="1" t="s">
        <v>8399</v>
      </c>
      <c r="D1410" s="1" t="s">
        <v>13939</v>
      </c>
      <c r="E1410" s="1" t="s">
        <v>1833</v>
      </c>
      <c r="F1410" s="1" t="s">
        <v>1833</v>
      </c>
      <c r="G1410" s="1" t="s">
        <v>1833</v>
      </c>
      <c r="H1410" s="1" t="s">
        <v>247</v>
      </c>
      <c r="I1410" s="1" t="s">
        <v>70</v>
      </c>
      <c r="J1410" s="1" t="s">
        <v>71</v>
      </c>
      <c r="K1410" s="1" t="s">
        <v>17</v>
      </c>
      <c r="L1410" s="1" t="s">
        <v>1023</v>
      </c>
      <c r="M1410" s="1" t="s">
        <v>19</v>
      </c>
      <c r="N1410" s="1" t="s">
        <v>832</v>
      </c>
      <c r="O1410" s="1" t="s">
        <v>1833</v>
      </c>
      <c r="P1410" s="1" t="s">
        <v>1833</v>
      </c>
      <c r="Q1410" s="1" t="s">
        <v>3692</v>
      </c>
      <c r="R1410" s="1" t="s">
        <v>1833</v>
      </c>
      <c r="S1410" s="1" t="s">
        <v>3700</v>
      </c>
      <c r="T1410" s="1" t="s">
        <v>4371</v>
      </c>
      <c r="U1410" s="1" t="s">
        <v>1833</v>
      </c>
      <c r="V1410" s="1" t="s">
        <v>1833</v>
      </c>
      <c r="W1410" s="1" t="s">
        <v>3695</v>
      </c>
      <c r="X1410" s="1" t="s">
        <v>6960</v>
      </c>
      <c r="Y1410" s="2">
        <f>X1411-'Bloco 1 10s Com RTOS RX'!$X1410</f>
        <v>0.0001157407407</v>
      </c>
      <c r="Z1410" s="1">
        <f>SUM(LEN(",CO_MQ135|"),'Bloco 1 10s Com RTOS RX'!$H1410,LEN(",CO2_MQ135|"),'Bloco 1 10s Com RTOS RX'!$I1410,LEN(",Alcool_MQ135|"),'Bloco 1 10s Com RTOS RX'!$J1410,LEN(",Alcool_MQ135|"),'Bloco 1 10s Com RTOS RX'!$K1410,LEN(",Toluen_MQ135|"),'Bloco 1 10s Com RTOS RX'!$L1410,LEN(",MH4_MQ135|"),'Bloco 1 10s Com RTOS RX'!$M1410,LEN(",O3_MQ131|"),'Bloco 1 10s Com RTOS RX'!$N1410)*8</f>
        <v>672</v>
      </c>
    </row>
    <row r="1411" ht="15.75" customHeight="1">
      <c r="A1411" s="1" t="s">
        <v>13940</v>
      </c>
      <c r="B1411" s="1" t="s">
        <v>13941</v>
      </c>
      <c r="C1411" s="1" t="s">
        <v>8399</v>
      </c>
      <c r="D1411" s="1" t="s">
        <v>13942</v>
      </c>
      <c r="E1411" s="1" t="s">
        <v>1833</v>
      </c>
      <c r="F1411" s="1" t="s">
        <v>1833</v>
      </c>
      <c r="G1411" s="1" t="s">
        <v>1833</v>
      </c>
      <c r="H1411" s="1" t="s">
        <v>247</v>
      </c>
      <c r="I1411" s="1" t="s">
        <v>70</v>
      </c>
      <c r="J1411" s="1" t="s">
        <v>71</v>
      </c>
      <c r="K1411" s="1" t="s">
        <v>17</v>
      </c>
      <c r="L1411" s="1" t="s">
        <v>1023</v>
      </c>
      <c r="M1411" s="1" t="s">
        <v>19</v>
      </c>
      <c r="N1411" s="1" t="s">
        <v>106</v>
      </c>
      <c r="O1411" s="1" t="s">
        <v>1833</v>
      </c>
      <c r="P1411" s="1" t="s">
        <v>1833</v>
      </c>
      <c r="Q1411" s="1" t="s">
        <v>3692</v>
      </c>
      <c r="R1411" s="1" t="s">
        <v>1833</v>
      </c>
      <c r="S1411" s="1" t="s">
        <v>3700</v>
      </c>
      <c r="T1411" s="1" t="s">
        <v>4371</v>
      </c>
      <c r="U1411" s="1" t="s">
        <v>1833</v>
      </c>
      <c r="V1411" s="1" t="s">
        <v>1833</v>
      </c>
      <c r="W1411" s="1" t="s">
        <v>3695</v>
      </c>
      <c r="X1411" s="1" t="s">
        <v>13943</v>
      </c>
      <c r="Y1411" s="2">
        <f>X1412-'Bloco 1 10s Com RTOS RX'!$X1411</f>
        <v>0.0001157407407</v>
      </c>
      <c r="Z1411" s="1">
        <f>SUM(LEN(",CO_MQ135|"),'Bloco 1 10s Com RTOS RX'!$H1411,LEN(",CO2_MQ135|"),'Bloco 1 10s Com RTOS RX'!$I1411,LEN(",Alcool_MQ135|"),'Bloco 1 10s Com RTOS RX'!$J1411,LEN(",Alcool_MQ135|"),'Bloco 1 10s Com RTOS RX'!$K1411,LEN(",Toluen_MQ135|"),'Bloco 1 10s Com RTOS RX'!$L1411,LEN(",MH4_MQ135|"),'Bloco 1 10s Com RTOS RX'!$M1411,LEN(",O3_MQ131|"),'Bloco 1 10s Com RTOS RX'!$N1411)*8</f>
        <v>672</v>
      </c>
    </row>
    <row r="1412" ht="15.75" customHeight="1">
      <c r="A1412" s="1" t="s">
        <v>13944</v>
      </c>
      <c r="B1412" s="1" t="s">
        <v>13945</v>
      </c>
      <c r="C1412" s="1" t="s">
        <v>8399</v>
      </c>
      <c r="D1412" s="1" t="s">
        <v>13946</v>
      </c>
      <c r="E1412" s="1" t="s">
        <v>1833</v>
      </c>
      <c r="F1412" s="1" t="s">
        <v>1833</v>
      </c>
      <c r="G1412" s="1" t="s">
        <v>1833</v>
      </c>
      <c r="H1412" s="1" t="s">
        <v>406</v>
      </c>
      <c r="I1412" s="1" t="s">
        <v>744</v>
      </c>
      <c r="J1412" s="1" t="s">
        <v>151</v>
      </c>
      <c r="K1412" s="1" t="s">
        <v>83</v>
      </c>
      <c r="L1412" s="1" t="s">
        <v>213</v>
      </c>
      <c r="M1412" s="1" t="s">
        <v>152</v>
      </c>
      <c r="N1412" s="1" t="s">
        <v>4141</v>
      </c>
      <c r="O1412" s="1" t="s">
        <v>1833</v>
      </c>
      <c r="P1412" s="1" t="s">
        <v>1833</v>
      </c>
      <c r="Q1412" s="1" t="s">
        <v>3692</v>
      </c>
      <c r="R1412" s="1" t="s">
        <v>1833</v>
      </c>
      <c r="S1412" s="1" t="s">
        <v>3700</v>
      </c>
      <c r="T1412" s="1" t="s">
        <v>4371</v>
      </c>
      <c r="U1412" s="1" t="s">
        <v>1833</v>
      </c>
      <c r="V1412" s="1" t="s">
        <v>1833</v>
      </c>
      <c r="W1412" s="1" t="s">
        <v>3695</v>
      </c>
      <c r="X1412" s="1" t="s">
        <v>13947</v>
      </c>
      <c r="Y1412" s="2">
        <f>X1413-'Bloco 1 10s Com RTOS RX'!$X1412</f>
        <v>0.0001157407407</v>
      </c>
      <c r="Z1412" s="1">
        <f>SUM(LEN(",CO_MQ135|"),'Bloco 1 10s Com RTOS RX'!$H1412,LEN(",CO2_MQ135|"),'Bloco 1 10s Com RTOS RX'!$I1412,LEN(",Alcool_MQ135|"),'Bloco 1 10s Com RTOS RX'!$J1412,LEN(",Alcool_MQ135|"),'Bloco 1 10s Com RTOS RX'!$K1412,LEN(",Toluen_MQ135|"),'Bloco 1 10s Com RTOS RX'!$L1412,LEN(",MH4_MQ135|"),'Bloco 1 10s Com RTOS RX'!$M1412,LEN(",O3_MQ131|"),'Bloco 1 10s Com RTOS RX'!$N1412)*8</f>
        <v>672</v>
      </c>
    </row>
    <row r="1413" ht="15.75" customHeight="1">
      <c r="A1413" s="1" t="s">
        <v>13948</v>
      </c>
      <c r="B1413" s="1" t="s">
        <v>13949</v>
      </c>
      <c r="C1413" s="1" t="s">
        <v>8399</v>
      </c>
      <c r="D1413" s="1" t="s">
        <v>13950</v>
      </c>
      <c r="E1413" s="1" t="s">
        <v>1833</v>
      </c>
      <c r="F1413" s="1" t="s">
        <v>1833</v>
      </c>
      <c r="G1413" s="1" t="s">
        <v>1833</v>
      </c>
      <c r="H1413" s="1" t="s">
        <v>400</v>
      </c>
      <c r="I1413" s="1" t="s">
        <v>70</v>
      </c>
      <c r="J1413" s="1" t="s">
        <v>77</v>
      </c>
      <c r="K1413" s="1" t="s">
        <v>17</v>
      </c>
      <c r="L1413" s="1" t="s">
        <v>1023</v>
      </c>
      <c r="M1413" s="1" t="s">
        <v>19</v>
      </c>
      <c r="N1413" s="1" t="s">
        <v>832</v>
      </c>
      <c r="O1413" s="1" t="s">
        <v>1833</v>
      </c>
      <c r="P1413" s="1" t="s">
        <v>1833</v>
      </c>
      <c r="Q1413" s="1" t="s">
        <v>3692</v>
      </c>
      <c r="R1413" s="1" t="s">
        <v>1833</v>
      </c>
      <c r="S1413" s="1" t="s">
        <v>3700</v>
      </c>
      <c r="T1413" s="1" t="s">
        <v>4371</v>
      </c>
      <c r="U1413" s="1" t="s">
        <v>1833</v>
      </c>
      <c r="V1413" s="1" t="s">
        <v>1833</v>
      </c>
      <c r="W1413" s="1" t="s">
        <v>3695</v>
      </c>
      <c r="X1413" s="1" t="s">
        <v>13951</v>
      </c>
      <c r="Y1413" s="2">
        <f>X1414-'Bloco 1 10s Com RTOS RX'!$X1413</f>
        <v>0.0002314814815</v>
      </c>
      <c r="Z1413" s="1">
        <f>SUM(LEN(",CO_MQ135|"),'Bloco 1 10s Com RTOS RX'!$H1413,LEN(",CO2_MQ135|"),'Bloco 1 10s Com RTOS RX'!$I1413,LEN(",Alcool_MQ135|"),'Bloco 1 10s Com RTOS RX'!$J1413,LEN(",Alcool_MQ135|"),'Bloco 1 10s Com RTOS RX'!$K1413,LEN(",Toluen_MQ135|"),'Bloco 1 10s Com RTOS RX'!$L1413,LEN(",MH4_MQ135|"),'Bloco 1 10s Com RTOS RX'!$M1413,LEN(",O3_MQ131|"),'Bloco 1 10s Com RTOS RX'!$N1413)*8</f>
        <v>672</v>
      </c>
    </row>
    <row r="1414" ht="15.75" customHeight="1">
      <c r="A1414" s="1" t="s">
        <v>13952</v>
      </c>
      <c r="B1414" s="1" t="s">
        <v>13953</v>
      </c>
      <c r="C1414" s="1" t="s">
        <v>8399</v>
      </c>
      <c r="D1414" s="1" t="s">
        <v>13954</v>
      </c>
      <c r="E1414" s="1" t="s">
        <v>1833</v>
      </c>
      <c r="F1414" s="1" t="s">
        <v>1833</v>
      </c>
      <c r="G1414" s="1" t="s">
        <v>1833</v>
      </c>
      <c r="H1414" s="1" t="s">
        <v>81</v>
      </c>
      <c r="I1414" s="1" t="s">
        <v>76</v>
      </c>
      <c r="J1414" s="1" t="s">
        <v>82</v>
      </c>
      <c r="K1414" s="1" t="s">
        <v>83</v>
      </c>
      <c r="L1414" s="1" t="s">
        <v>132</v>
      </c>
      <c r="M1414" s="1" t="s">
        <v>19</v>
      </c>
      <c r="N1414" s="1" t="s">
        <v>4141</v>
      </c>
      <c r="O1414" s="1" t="s">
        <v>1833</v>
      </c>
      <c r="P1414" s="1" t="s">
        <v>1833</v>
      </c>
      <c r="Q1414" s="1" t="s">
        <v>3692</v>
      </c>
      <c r="R1414" s="1" t="s">
        <v>1833</v>
      </c>
      <c r="S1414" s="1" t="s">
        <v>3700</v>
      </c>
      <c r="T1414" s="1" t="s">
        <v>4371</v>
      </c>
      <c r="U1414" s="1" t="s">
        <v>1833</v>
      </c>
      <c r="V1414" s="1" t="s">
        <v>1833</v>
      </c>
      <c r="W1414" s="1" t="s">
        <v>3695</v>
      </c>
      <c r="X1414" s="1" t="s">
        <v>13955</v>
      </c>
      <c r="Y1414" s="2">
        <f>X1415-'Bloco 1 10s Com RTOS RX'!$X1414</f>
        <v>0.0001157407407</v>
      </c>
      <c r="Z1414" s="1">
        <f>SUM(LEN(",CO_MQ135|"),'Bloco 1 10s Com RTOS RX'!$H1414,LEN(",CO2_MQ135|"),'Bloco 1 10s Com RTOS RX'!$I1414,LEN(",Alcool_MQ135|"),'Bloco 1 10s Com RTOS RX'!$J1414,LEN(",Alcool_MQ135|"),'Bloco 1 10s Com RTOS RX'!$K1414,LEN(",Toluen_MQ135|"),'Bloco 1 10s Com RTOS RX'!$L1414,LEN(",MH4_MQ135|"),'Bloco 1 10s Com RTOS RX'!$M1414,LEN(",O3_MQ131|"),'Bloco 1 10s Com RTOS RX'!$N1414)*8</f>
        <v>672</v>
      </c>
    </row>
    <row r="1415" ht="15.75" customHeight="1">
      <c r="A1415" s="1" t="s">
        <v>13956</v>
      </c>
      <c r="B1415" s="1" t="s">
        <v>13957</v>
      </c>
      <c r="C1415" s="1" t="s">
        <v>8399</v>
      </c>
      <c r="D1415" s="1" t="s">
        <v>13958</v>
      </c>
      <c r="E1415" s="1" t="s">
        <v>1833</v>
      </c>
      <c r="F1415" s="1" t="s">
        <v>1833</v>
      </c>
      <c r="G1415" s="1" t="s">
        <v>1833</v>
      </c>
      <c r="H1415" s="1" t="s">
        <v>150</v>
      </c>
      <c r="I1415" s="1" t="s">
        <v>76</v>
      </c>
      <c r="J1415" s="1" t="s">
        <v>151</v>
      </c>
      <c r="K1415" s="1" t="s">
        <v>83</v>
      </c>
      <c r="L1415" s="1" t="s">
        <v>84</v>
      </c>
      <c r="M1415" s="1" t="s">
        <v>19</v>
      </c>
      <c r="N1415" s="1" t="s">
        <v>162</v>
      </c>
      <c r="O1415" s="1" t="s">
        <v>1833</v>
      </c>
      <c r="P1415" s="1" t="s">
        <v>1833</v>
      </c>
      <c r="Q1415" s="1" t="s">
        <v>3692</v>
      </c>
      <c r="R1415" s="1" t="s">
        <v>1833</v>
      </c>
      <c r="S1415" s="1" t="s">
        <v>3700</v>
      </c>
      <c r="T1415" s="1" t="s">
        <v>4371</v>
      </c>
      <c r="U1415" s="1" t="s">
        <v>1833</v>
      </c>
      <c r="V1415" s="1" t="s">
        <v>1833</v>
      </c>
      <c r="W1415" s="1" t="s">
        <v>3695</v>
      </c>
      <c r="X1415" s="1" t="s">
        <v>13959</v>
      </c>
      <c r="Y1415" s="2">
        <f>X1416-'Bloco 1 10s Com RTOS RX'!$X1415</f>
        <v>0.0001157407407</v>
      </c>
      <c r="Z1415" s="1">
        <f>SUM(LEN(",CO_MQ135|"),'Bloco 1 10s Com RTOS RX'!$H1415,LEN(",CO2_MQ135|"),'Bloco 1 10s Com RTOS RX'!$I1415,LEN(",Alcool_MQ135|"),'Bloco 1 10s Com RTOS RX'!$J1415,LEN(",Alcool_MQ135|"),'Bloco 1 10s Com RTOS RX'!$K1415,LEN(",Toluen_MQ135|"),'Bloco 1 10s Com RTOS RX'!$L1415,LEN(",MH4_MQ135|"),'Bloco 1 10s Com RTOS RX'!$M1415,LEN(",O3_MQ131|"),'Bloco 1 10s Com RTOS RX'!$N1415)*8</f>
        <v>672</v>
      </c>
    </row>
    <row r="1416" ht="15.75" customHeight="1">
      <c r="A1416" s="1" t="s">
        <v>13960</v>
      </c>
      <c r="B1416" s="1" t="s">
        <v>13961</v>
      </c>
      <c r="C1416" s="1" t="s">
        <v>8399</v>
      </c>
      <c r="D1416" s="1" t="s">
        <v>13962</v>
      </c>
      <c r="E1416" s="1" t="s">
        <v>1833</v>
      </c>
      <c r="F1416" s="1" t="s">
        <v>1833</v>
      </c>
      <c r="G1416" s="1" t="s">
        <v>1833</v>
      </c>
      <c r="H1416" s="1" t="s">
        <v>406</v>
      </c>
      <c r="I1416" s="1" t="s">
        <v>744</v>
      </c>
      <c r="J1416" s="1" t="s">
        <v>151</v>
      </c>
      <c r="K1416" s="1" t="s">
        <v>83</v>
      </c>
      <c r="L1416" s="1" t="s">
        <v>213</v>
      </c>
      <c r="M1416" s="1" t="s">
        <v>152</v>
      </c>
      <c r="N1416" s="1" t="s">
        <v>4141</v>
      </c>
      <c r="O1416" s="1" t="s">
        <v>1833</v>
      </c>
      <c r="P1416" s="1" t="s">
        <v>1833</v>
      </c>
      <c r="Q1416" s="1" t="s">
        <v>3692</v>
      </c>
      <c r="R1416" s="1" t="s">
        <v>1833</v>
      </c>
      <c r="S1416" s="1" t="s">
        <v>3700</v>
      </c>
      <c r="T1416" s="1" t="s">
        <v>4371</v>
      </c>
      <c r="U1416" s="1" t="s">
        <v>1833</v>
      </c>
      <c r="V1416" s="1" t="s">
        <v>1833</v>
      </c>
      <c r="W1416" s="1" t="s">
        <v>3695</v>
      </c>
      <c r="X1416" s="1" t="s">
        <v>13963</v>
      </c>
      <c r="Y1416" s="2">
        <f>X1417-'Bloco 1 10s Com RTOS RX'!$X1416</f>
        <v>0.0001157407407</v>
      </c>
      <c r="Z1416" s="1">
        <f>SUM(LEN(",CO_MQ135|"),'Bloco 1 10s Com RTOS RX'!$H1416,LEN(",CO2_MQ135|"),'Bloco 1 10s Com RTOS RX'!$I1416,LEN(",Alcool_MQ135|"),'Bloco 1 10s Com RTOS RX'!$J1416,LEN(",Alcool_MQ135|"),'Bloco 1 10s Com RTOS RX'!$K1416,LEN(",Toluen_MQ135|"),'Bloco 1 10s Com RTOS RX'!$L1416,LEN(",MH4_MQ135|"),'Bloco 1 10s Com RTOS RX'!$M1416,LEN(",O3_MQ131|"),'Bloco 1 10s Com RTOS RX'!$N1416)*8</f>
        <v>672</v>
      </c>
    </row>
    <row r="1417" ht="15.75" customHeight="1">
      <c r="A1417" s="1" t="s">
        <v>13964</v>
      </c>
      <c r="B1417" s="1" t="s">
        <v>13965</v>
      </c>
      <c r="C1417" s="1" t="s">
        <v>8399</v>
      </c>
      <c r="D1417" s="1" t="s">
        <v>13966</v>
      </c>
      <c r="E1417" s="1" t="s">
        <v>1833</v>
      </c>
      <c r="F1417" s="1" t="s">
        <v>1833</v>
      </c>
      <c r="G1417" s="1" t="s">
        <v>1833</v>
      </c>
      <c r="H1417" s="1" t="s">
        <v>150</v>
      </c>
      <c r="I1417" s="1" t="s">
        <v>76</v>
      </c>
      <c r="J1417" s="1" t="s">
        <v>151</v>
      </c>
      <c r="K1417" s="1" t="s">
        <v>83</v>
      </c>
      <c r="L1417" s="1" t="s">
        <v>84</v>
      </c>
      <c r="M1417" s="1" t="s">
        <v>19</v>
      </c>
      <c r="N1417" s="1" t="s">
        <v>447</v>
      </c>
      <c r="O1417" s="1" t="s">
        <v>1833</v>
      </c>
      <c r="P1417" s="1" t="s">
        <v>1833</v>
      </c>
      <c r="Q1417" s="1" t="s">
        <v>3692</v>
      </c>
      <c r="R1417" s="1" t="s">
        <v>1833</v>
      </c>
      <c r="S1417" s="1" t="s">
        <v>3700</v>
      </c>
      <c r="T1417" s="1" t="s">
        <v>4371</v>
      </c>
      <c r="U1417" s="1" t="s">
        <v>1833</v>
      </c>
      <c r="V1417" s="1" t="s">
        <v>1833</v>
      </c>
      <c r="W1417" s="1" t="s">
        <v>3695</v>
      </c>
      <c r="X1417" s="1" t="s">
        <v>13967</v>
      </c>
      <c r="Y1417" s="2">
        <f>X1418-'Bloco 1 10s Com RTOS RX'!$X1417</f>
        <v>0.0001157407407</v>
      </c>
      <c r="Z1417" s="1">
        <f>SUM(LEN(",CO_MQ135|"),'Bloco 1 10s Com RTOS RX'!$H1417,LEN(",CO2_MQ135|"),'Bloco 1 10s Com RTOS RX'!$I1417,LEN(",Alcool_MQ135|"),'Bloco 1 10s Com RTOS RX'!$J1417,LEN(",Alcool_MQ135|"),'Bloco 1 10s Com RTOS RX'!$K1417,LEN(",Toluen_MQ135|"),'Bloco 1 10s Com RTOS RX'!$L1417,LEN(",MH4_MQ135|"),'Bloco 1 10s Com RTOS RX'!$M1417,LEN(",O3_MQ131|"),'Bloco 1 10s Com RTOS RX'!$N1417)*8</f>
        <v>672</v>
      </c>
    </row>
    <row r="1418" ht="15.75" customHeight="1">
      <c r="A1418" s="1" t="s">
        <v>13968</v>
      </c>
      <c r="B1418" s="1" t="s">
        <v>13969</v>
      </c>
      <c r="C1418" s="1" t="s">
        <v>8399</v>
      </c>
      <c r="D1418" s="1" t="s">
        <v>13970</v>
      </c>
      <c r="E1418" s="1" t="s">
        <v>1833</v>
      </c>
      <c r="F1418" s="1" t="s">
        <v>1833</v>
      </c>
      <c r="G1418" s="1" t="s">
        <v>1833</v>
      </c>
      <c r="H1418" s="1" t="s">
        <v>369</v>
      </c>
      <c r="I1418" s="1" t="s">
        <v>744</v>
      </c>
      <c r="J1418" s="1" t="s">
        <v>773</v>
      </c>
      <c r="K1418" s="1" t="s">
        <v>83</v>
      </c>
      <c r="L1418" s="1" t="s">
        <v>774</v>
      </c>
      <c r="M1418" s="1" t="s">
        <v>152</v>
      </c>
      <c r="N1418" s="1" t="s">
        <v>4141</v>
      </c>
      <c r="O1418" s="1" t="s">
        <v>1833</v>
      </c>
      <c r="P1418" s="1" t="s">
        <v>1833</v>
      </c>
      <c r="Q1418" s="1" t="s">
        <v>3692</v>
      </c>
      <c r="R1418" s="1" t="s">
        <v>1833</v>
      </c>
      <c r="S1418" s="1" t="s">
        <v>3700</v>
      </c>
      <c r="T1418" s="1" t="s">
        <v>4371</v>
      </c>
      <c r="U1418" s="1" t="s">
        <v>1833</v>
      </c>
      <c r="V1418" s="1" t="s">
        <v>1833</v>
      </c>
      <c r="W1418" s="1" t="s">
        <v>3695</v>
      </c>
      <c r="X1418" s="1" t="s">
        <v>13971</v>
      </c>
      <c r="Y1418" s="2">
        <f>X1419-'Bloco 1 10s Com RTOS RX'!$X1418</f>
        <v>0.0001157407407</v>
      </c>
      <c r="Z1418" s="1">
        <f>SUM(LEN(",CO_MQ135|"),'Bloco 1 10s Com RTOS RX'!$H1418,LEN(",CO2_MQ135|"),'Bloco 1 10s Com RTOS RX'!$I1418,LEN(",Alcool_MQ135|"),'Bloco 1 10s Com RTOS RX'!$J1418,LEN(",Alcool_MQ135|"),'Bloco 1 10s Com RTOS RX'!$K1418,LEN(",Toluen_MQ135|"),'Bloco 1 10s Com RTOS RX'!$L1418,LEN(",MH4_MQ135|"),'Bloco 1 10s Com RTOS RX'!$M1418,LEN(",O3_MQ131|"),'Bloco 1 10s Com RTOS RX'!$N1418)*8</f>
        <v>672</v>
      </c>
    </row>
    <row r="1419" ht="15.75" customHeight="1">
      <c r="A1419" s="1" t="s">
        <v>13972</v>
      </c>
      <c r="B1419" s="1" t="s">
        <v>13973</v>
      </c>
      <c r="C1419" s="1" t="s">
        <v>8399</v>
      </c>
      <c r="D1419" s="1" t="s">
        <v>13974</v>
      </c>
      <c r="E1419" s="1" t="s">
        <v>1833</v>
      </c>
      <c r="F1419" s="1" t="s">
        <v>1833</v>
      </c>
      <c r="G1419" s="1" t="s">
        <v>1833</v>
      </c>
      <c r="H1419" s="1" t="s">
        <v>596</v>
      </c>
      <c r="I1419" s="1" t="s">
        <v>308</v>
      </c>
      <c r="J1419" s="1" t="s">
        <v>597</v>
      </c>
      <c r="K1419" s="1" t="s">
        <v>3720</v>
      </c>
      <c r="L1419" s="1" t="s">
        <v>303</v>
      </c>
      <c r="M1419" s="1" t="s">
        <v>110</v>
      </c>
      <c r="N1419" s="1" t="s">
        <v>4141</v>
      </c>
      <c r="O1419" s="1" t="s">
        <v>1833</v>
      </c>
      <c r="P1419" s="1" t="s">
        <v>1833</v>
      </c>
      <c r="Q1419" s="1" t="s">
        <v>3692</v>
      </c>
      <c r="R1419" s="1" t="s">
        <v>1833</v>
      </c>
      <c r="S1419" s="1" t="s">
        <v>3700</v>
      </c>
      <c r="T1419" s="1" t="s">
        <v>4371</v>
      </c>
      <c r="U1419" s="1" t="s">
        <v>1833</v>
      </c>
      <c r="V1419" s="1" t="s">
        <v>1833</v>
      </c>
      <c r="W1419" s="1" t="s">
        <v>3695</v>
      </c>
      <c r="X1419" s="1" t="s">
        <v>13975</v>
      </c>
      <c r="Y1419" s="2">
        <f>X1420-'Bloco 1 10s Com RTOS RX'!$X1419</f>
        <v>0.0001157407407</v>
      </c>
      <c r="Z1419" s="1">
        <f>SUM(LEN(",CO_MQ135|"),'Bloco 1 10s Com RTOS RX'!$H1419,LEN(",CO2_MQ135|"),'Bloco 1 10s Com RTOS RX'!$I1419,LEN(",Alcool_MQ135|"),'Bloco 1 10s Com RTOS RX'!$J1419,LEN(",Alcool_MQ135|"),'Bloco 1 10s Com RTOS RX'!$K1419,LEN(",Toluen_MQ135|"),'Bloco 1 10s Com RTOS RX'!$L1419,LEN(",MH4_MQ135|"),'Bloco 1 10s Com RTOS RX'!$M1419,LEN(",O3_MQ131|"),'Bloco 1 10s Com RTOS RX'!$N1419)*8</f>
        <v>672</v>
      </c>
    </row>
    <row r="1420" ht="15.75" customHeight="1">
      <c r="A1420" s="1" t="s">
        <v>13976</v>
      </c>
      <c r="B1420" s="1" t="s">
        <v>13977</v>
      </c>
      <c r="C1420" s="1" t="s">
        <v>8399</v>
      </c>
      <c r="D1420" s="1" t="s">
        <v>13978</v>
      </c>
      <c r="E1420" s="1" t="s">
        <v>1833</v>
      </c>
      <c r="F1420" s="1" t="s">
        <v>1833</v>
      </c>
      <c r="G1420" s="1" t="s">
        <v>1833</v>
      </c>
      <c r="H1420" s="1" t="s">
        <v>357</v>
      </c>
      <c r="I1420" s="1" t="s">
        <v>15</v>
      </c>
      <c r="J1420" s="1" t="s">
        <v>16</v>
      </c>
      <c r="K1420" s="1" t="s">
        <v>26</v>
      </c>
      <c r="L1420" s="1" t="s">
        <v>887</v>
      </c>
      <c r="M1420" s="1" t="s">
        <v>28</v>
      </c>
      <c r="N1420" s="1" t="s">
        <v>4141</v>
      </c>
      <c r="O1420" s="1" t="s">
        <v>1833</v>
      </c>
      <c r="P1420" s="1" t="s">
        <v>1833</v>
      </c>
      <c r="Q1420" s="1" t="s">
        <v>3692</v>
      </c>
      <c r="R1420" s="1" t="s">
        <v>1833</v>
      </c>
      <c r="S1420" s="1" t="s">
        <v>3700</v>
      </c>
      <c r="T1420" s="1" t="s">
        <v>4371</v>
      </c>
      <c r="U1420" s="1" t="s">
        <v>1833</v>
      </c>
      <c r="V1420" s="1" t="s">
        <v>1833</v>
      </c>
      <c r="W1420" s="1" t="s">
        <v>3695</v>
      </c>
      <c r="X1420" s="1" t="s">
        <v>13979</v>
      </c>
      <c r="Y1420" s="2">
        <f>X1421-'Bloco 1 10s Com RTOS RX'!$X1420</f>
        <v>0.0001157407407</v>
      </c>
      <c r="Z1420" s="1">
        <f>SUM(LEN(",CO_MQ135|"),'Bloco 1 10s Com RTOS RX'!$H1420,LEN(",CO2_MQ135|"),'Bloco 1 10s Com RTOS RX'!$I1420,LEN(",Alcool_MQ135|"),'Bloco 1 10s Com RTOS RX'!$J1420,LEN(",Alcool_MQ135|"),'Bloco 1 10s Com RTOS RX'!$K1420,LEN(",Toluen_MQ135|"),'Bloco 1 10s Com RTOS RX'!$L1420,LEN(",MH4_MQ135|"),'Bloco 1 10s Com RTOS RX'!$M1420,LEN(",O3_MQ131|"),'Bloco 1 10s Com RTOS RX'!$N1420)*8</f>
        <v>672</v>
      </c>
    </row>
    <row r="1421" ht="15.75" customHeight="1">
      <c r="A1421" s="1" t="s">
        <v>13980</v>
      </c>
      <c r="B1421" s="1" t="s">
        <v>13981</v>
      </c>
      <c r="C1421" s="1" t="s">
        <v>8399</v>
      </c>
      <c r="D1421" s="1" t="s">
        <v>13982</v>
      </c>
      <c r="E1421" s="1" t="s">
        <v>1833</v>
      </c>
      <c r="F1421" s="1" t="s">
        <v>1833</v>
      </c>
      <c r="G1421" s="1" t="s">
        <v>1833</v>
      </c>
      <c r="H1421" s="1" t="s">
        <v>150</v>
      </c>
      <c r="I1421" s="1" t="s">
        <v>76</v>
      </c>
      <c r="J1421" s="1" t="s">
        <v>151</v>
      </c>
      <c r="K1421" s="1" t="s">
        <v>83</v>
      </c>
      <c r="L1421" s="1" t="s">
        <v>84</v>
      </c>
      <c r="M1421" s="1" t="s">
        <v>19</v>
      </c>
      <c r="N1421" s="1" t="s">
        <v>4141</v>
      </c>
      <c r="O1421" s="1" t="s">
        <v>1833</v>
      </c>
      <c r="P1421" s="1" t="s">
        <v>1833</v>
      </c>
      <c r="Q1421" s="1" t="s">
        <v>3692</v>
      </c>
      <c r="R1421" s="1" t="s">
        <v>1833</v>
      </c>
      <c r="S1421" s="1" t="s">
        <v>3700</v>
      </c>
      <c r="T1421" s="1" t="s">
        <v>4371</v>
      </c>
      <c r="U1421" s="1" t="s">
        <v>1833</v>
      </c>
      <c r="V1421" s="1" t="s">
        <v>1833</v>
      </c>
      <c r="W1421" s="1" t="s">
        <v>3695</v>
      </c>
      <c r="X1421" s="1" t="s">
        <v>13983</v>
      </c>
      <c r="Y1421" s="2">
        <f>X1422-'Bloco 1 10s Com RTOS RX'!$X1421</f>
        <v>0.0001157407407</v>
      </c>
      <c r="Z1421" s="1">
        <f>SUM(LEN(",CO_MQ135|"),'Bloco 1 10s Com RTOS RX'!$H1421,LEN(",CO2_MQ135|"),'Bloco 1 10s Com RTOS RX'!$I1421,LEN(",Alcool_MQ135|"),'Bloco 1 10s Com RTOS RX'!$J1421,LEN(",Alcool_MQ135|"),'Bloco 1 10s Com RTOS RX'!$K1421,LEN(",Toluen_MQ135|"),'Bloco 1 10s Com RTOS RX'!$L1421,LEN(",MH4_MQ135|"),'Bloco 1 10s Com RTOS RX'!$M1421,LEN(",O3_MQ131|"),'Bloco 1 10s Com RTOS RX'!$N1421)*8</f>
        <v>672</v>
      </c>
    </row>
    <row r="1422" ht="15.75" customHeight="1">
      <c r="A1422" s="1" t="s">
        <v>13984</v>
      </c>
      <c r="B1422" s="1" t="s">
        <v>13985</v>
      </c>
      <c r="C1422" s="1" t="s">
        <v>8399</v>
      </c>
      <c r="D1422" s="1" t="s">
        <v>13986</v>
      </c>
      <c r="E1422" s="1" t="s">
        <v>1833</v>
      </c>
      <c r="F1422" s="1" t="s">
        <v>1833</v>
      </c>
      <c r="G1422" s="1" t="s">
        <v>1833</v>
      </c>
      <c r="H1422" s="1" t="s">
        <v>369</v>
      </c>
      <c r="I1422" s="1" t="s">
        <v>744</v>
      </c>
      <c r="J1422" s="1" t="s">
        <v>773</v>
      </c>
      <c r="K1422" s="1" t="s">
        <v>83</v>
      </c>
      <c r="L1422" s="1" t="s">
        <v>774</v>
      </c>
      <c r="M1422" s="1" t="s">
        <v>152</v>
      </c>
      <c r="N1422" s="1" t="s">
        <v>832</v>
      </c>
      <c r="O1422" s="1" t="s">
        <v>1833</v>
      </c>
      <c r="P1422" s="1" t="s">
        <v>1833</v>
      </c>
      <c r="Q1422" s="1" t="s">
        <v>3692</v>
      </c>
      <c r="R1422" s="1" t="s">
        <v>1833</v>
      </c>
      <c r="S1422" s="1" t="s">
        <v>3700</v>
      </c>
      <c r="T1422" s="1" t="s">
        <v>4371</v>
      </c>
      <c r="U1422" s="1" t="s">
        <v>1833</v>
      </c>
      <c r="V1422" s="1" t="s">
        <v>1833</v>
      </c>
      <c r="W1422" s="1" t="s">
        <v>3695</v>
      </c>
      <c r="X1422" s="1" t="s">
        <v>13987</v>
      </c>
      <c r="Y1422" s="2">
        <f>X1423-'Bloco 1 10s Com RTOS RX'!$X1422</f>
        <v>0.0001157407407</v>
      </c>
      <c r="Z1422" s="1">
        <f>SUM(LEN(",CO_MQ135|"),'Bloco 1 10s Com RTOS RX'!$H1422,LEN(",CO2_MQ135|"),'Bloco 1 10s Com RTOS RX'!$I1422,LEN(",Alcool_MQ135|"),'Bloco 1 10s Com RTOS RX'!$J1422,LEN(",Alcool_MQ135|"),'Bloco 1 10s Com RTOS RX'!$K1422,LEN(",Toluen_MQ135|"),'Bloco 1 10s Com RTOS RX'!$L1422,LEN(",MH4_MQ135|"),'Bloco 1 10s Com RTOS RX'!$M1422,LEN(",O3_MQ131|"),'Bloco 1 10s Com RTOS RX'!$N1422)*8</f>
        <v>672</v>
      </c>
    </row>
    <row r="1423" ht="15.75" customHeight="1">
      <c r="A1423" s="1" t="s">
        <v>13988</v>
      </c>
      <c r="B1423" s="1" t="s">
        <v>13989</v>
      </c>
      <c r="C1423" s="1" t="s">
        <v>8399</v>
      </c>
      <c r="D1423" s="1" t="s">
        <v>13990</v>
      </c>
      <c r="E1423" s="1" t="s">
        <v>1833</v>
      </c>
      <c r="F1423" s="1" t="s">
        <v>1833</v>
      </c>
      <c r="G1423" s="1" t="s">
        <v>1833</v>
      </c>
      <c r="H1423" s="1" t="s">
        <v>247</v>
      </c>
      <c r="I1423" s="1" t="s">
        <v>70</v>
      </c>
      <c r="J1423" s="1" t="s">
        <v>71</v>
      </c>
      <c r="K1423" s="1" t="s">
        <v>17</v>
      </c>
      <c r="L1423" s="1" t="s">
        <v>1023</v>
      </c>
      <c r="M1423" s="1" t="s">
        <v>19</v>
      </c>
      <c r="N1423" s="1" t="s">
        <v>832</v>
      </c>
      <c r="O1423" s="1" t="s">
        <v>1833</v>
      </c>
      <c r="P1423" s="1" t="s">
        <v>1833</v>
      </c>
      <c r="Q1423" s="1" t="s">
        <v>3692</v>
      </c>
      <c r="R1423" s="1" t="s">
        <v>1833</v>
      </c>
      <c r="S1423" s="1" t="s">
        <v>3700</v>
      </c>
      <c r="T1423" s="1" t="s">
        <v>4371</v>
      </c>
      <c r="U1423" s="1" t="s">
        <v>1833</v>
      </c>
      <c r="V1423" s="1" t="s">
        <v>1833</v>
      </c>
      <c r="W1423" s="1" t="s">
        <v>3695</v>
      </c>
      <c r="X1423" s="1" t="s">
        <v>13991</v>
      </c>
      <c r="Y1423" s="2">
        <f>X1424-'Bloco 1 10s Com RTOS RX'!$X1423</f>
        <v>0.0001157407407</v>
      </c>
      <c r="Z1423" s="1">
        <f>SUM(LEN(",CO_MQ135|"),'Bloco 1 10s Com RTOS RX'!$H1423,LEN(",CO2_MQ135|"),'Bloco 1 10s Com RTOS RX'!$I1423,LEN(",Alcool_MQ135|"),'Bloco 1 10s Com RTOS RX'!$J1423,LEN(",Alcool_MQ135|"),'Bloco 1 10s Com RTOS RX'!$K1423,LEN(",Toluen_MQ135|"),'Bloco 1 10s Com RTOS RX'!$L1423,LEN(",MH4_MQ135|"),'Bloco 1 10s Com RTOS RX'!$M1423,LEN(",O3_MQ131|"),'Bloco 1 10s Com RTOS RX'!$N1423)*8</f>
        <v>672</v>
      </c>
    </row>
    <row r="1424" ht="15.75" customHeight="1">
      <c r="A1424" s="1" t="s">
        <v>13992</v>
      </c>
      <c r="B1424" s="1" t="s">
        <v>13993</v>
      </c>
      <c r="C1424" s="1" t="s">
        <v>8399</v>
      </c>
      <c r="D1424" s="1" t="s">
        <v>13994</v>
      </c>
      <c r="E1424" s="1" t="s">
        <v>1833</v>
      </c>
      <c r="F1424" s="1" t="s">
        <v>1833</v>
      </c>
      <c r="G1424" s="1" t="s">
        <v>1833</v>
      </c>
      <c r="H1424" s="1" t="s">
        <v>3755</v>
      </c>
      <c r="I1424" s="1" t="s">
        <v>15</v>
      </c>
      <c r="J1424" s="1" t="s">
        <v>90</v>
      </c>
      <c r="K1424" s="1" t="s">
        <v>17</v>
      </c>
      <c r="L1424" s="1" t="s">
        <v>93</v>
      </c>
      <c r="M1424" s="1" t="s">
        <v>19</v>
      </c>
      <c r="N1424" s="1" t="s">
        <v>832</v>
      </c>
      <c r="O1424" s="1" t="s">
        <v>1833</v>
      </c>
      <c r="P1424" s="1" t="s">
        <v>1833</v>
      </c>
      <c r="Q1424" s="1" t="s">
        <v>3692</v>
      </c>
      <c r="R1424" s="1" t="s">
        <v>1833</v>
      </c>
      <c r="S1424" s="1" t="s">
        <v>3700</v>
      </c>
      <c r="T1424" s="1" t="s">
        <v>4371</v>
      </c>
      <c r="U1424" s="1" t="s">
        <v>1833</v>
      </c>
      <c r="V1424" s="1" t="s">
        <v>1833</v>
      </c>
      <c r="W1424" s="1" t="s">
        <v>3695</v>
      </c>
      <c r="X1424" s="1" t="s">
        <v>13995</v>
      </c>
      <c r="Y1424" s="2">
        <f>X1425-'Bloco 1 10s Com RTOS RX'!$X1424</f>
        <v>0.0001157407407</v>
      </c>
      <c r="Z1424" s="1">
        <f>SUM(LEN(",CO_MQ135|"),'Bloco 1 10s Com RTOS RX'!$H1424,LEN(",CO2_MQ135|"),'Bloco 1 10s Com RTOS RX'!$I1424,LEN(",Alcool_MQ135|"),'Bloco 1 10s Com RTOS RX'!$J1424,LEN(",Alcool_MQ135|"),'Bloco 1 10s Com RTOS RX'!$K1424,LEN(",Toluen_MQ135|"),'Bloco 1 10s Com RTOS RX'!$L1424,LEN(",MH4_MQ135|"),'Bloco 1 10s Com RTOS RX'!$M1424,LEN(",O3_MQ131|"),'Bloco 1 10s Com RTOS RX'!$N1424)*8</f>
        <v>672</v>
      </c>
    </row>
    <row r="1425" ht="15.75" customHeight="1">
      <c r="A1425" s="1" t="s">
        <v>13996</v>
      </c>
      <c r="B1425" s="1" t="s">
        <v>13997</v>
      </c>
      <c r="C1425" s="1" t="s">
        <v>8399</v>
      </c>
      <c r="D1425" s="1" t="s">
        <v>13998</v>
      </c>
      <c r="E1425" s="1" t="s">
        <v>1833</v>
      </c>
      <c r="F1425" s="1" t="s">
        <v>1833</v>
      </c>
      <c r="G1425" s="1" t="s">
        <v>1833</v>
      </c>
      <c r="H1425" s="1" t="s">
        <v>106</v>
      </c>
      <c r="I1425" s="1" t="s">
        <v>107</v>
      </c>
      <c r="J1425" s="1" t="s">
        <v>164</v>
      </c>
      <c r="K1425" s="1" t="s">
        <v>103</v>
      </c>
      <c r="L1425" s="1" t="s">
        <v>3764</v>
      </c>
      <c r="M1425" s="1" t="s">
        <v>110</v>
      </c>
      <c r="N1425" s="1" t="s">
        <v>4141</v>
      </c>
      <c r="O1425" s="1" t="s">
        <v>1833</v>
      </c>
      <c r="P1425" s="1" t="s">
        <v>1833</v>
      </c>
      <c r="Q1425" s="1" t="s">
        <v>3692</v>
      </c>
      <c r="R1425" s="1" t="s">
        <v>1833</v>
      </c>
      <c r="S1425" s="1" t="s">
        <v>3700</v>
      </c>
      <c r="T1425" s="1" t="s">
        <v>4371</v>
      </c>
      <c r="U1425" s="1" t="s">
        <v>1833</v>
      </c>
      <c r="V1425" s="1" t="s">
        <v>1833</v>
      </c>
      <c r="W1425" s="1" t="s">
        <v>3695</v>
      </c>
      <c r="X1425" s="1" t="s">
        <v>13999</v>
      </c>
      <c r="Y1425" s="2">
        <f>X1426-'Bloco 1 10s Com RTOS RX'!$X1425</f>
        <v>0.0001273148148</v>
      </c>
      <c r="Z1425" s="1">
        <f>SUM(LEN(",CO_MQ135|"),'Bloco 1 10s Com RTOS RX'!$H1425,LEN(",CO2_MQ135|"),'Bloco 1 10s Com RTOS RX'!$I1425,LEN(",Alcool_MQ135|"),'Bloco 1 10s Com RTOS RX'!$J1425,LEN(",Alcool_MQ135|"),'Bloco 1 10s Com RTOS RX'!$K1425,LEN(",Toluen_MQ135|"),'Bloco 1 10s Com RTOS RX'!$L1425,LEN(",MH4_MQ135|"),'Bloco 1 10s Com RTOS RX'!$M1425,LEN(",O3_MQ131|"),'Bloco 1 10s Com RTOS RX'!$N1425)*8</f>
        <v>672</v>
      </c>
    </row>
    <row r="1426" ht="15.75" customHeight="1">
      <c r="A1426" s="1" t="s">
        <v>14000</v>
      </c>
      <c r="B1426" s="1" t="s">
        <v>14001</v>
      </c>
      <c r="C1426" s="1" t="s">
        <v>8399</v>
      </c>
      <c r="D1426" s="1" t="s">
        <v>14002</v>
      </c>
      <c r="E1426" s="1" t="s">
        <v>1833</v>
      </c>
      <c r="F1426" s="1" t="s">
        <v>1833</v>
      </c>
      <c r="G1426" s="1" t="s">
        <v>1833</v>
      </c>
      <c r="H1426" s="1" t="s">
        <v>14</v>
      </c>
      <c r="I1426" s="1" t="s">
        <v>15</v>
      </c>
      <c r="J1426" s="1" t="s">
        <v>16</v>
      </c>
      <c r="K1426" s="1" t="s">
        <v>17</v>
      </c>
      <c r="L1426" s="1" t="s">
        <v>18</v>
      </c>
      <c r="M1426" s="1" t="s">
        <v>19</v>
      </c>
      <c r="N1426" s="1" t="s">
        <v>832</v>
      </c>
      <c r="O1426" s="1" t="s">
        <v>1833</v>
      </c>
      <c r="P1426" s="1" t="s">
        <v>1833</v>
      </c>
      <c r="Q1426" s="1" t="s">
        <v>3692</v>
      </c>
      <c r="R1426" s="1" t="s">
        <v>1833</v>
      </c>
      <c r="S1426" s="1" t="s">
        <v>3700</v>
      </c>
      <c r="T1426" s="1" t="s">
        <v>4371</v>
      </c>
      <c r="U1426" s="1" t="s">
        <v>1833</v>
      </c>
      <c r="V1426" s="1" t="s">
        <v>1833</v>
      </c>
      <c r="W1426" s="1" t="s">
        <v>3695</v>
      </c>
      <c r="X1426" s="1" t="s">
        <v>14003</v>
      </c>
      <c r="Y1426" s="2">
        <f>X1427-'Bloco 1 10s Com RTOS RX'!$X1426</f>
        <v>0.0001157407407</v>
      </c>
      <c r="Z1426" s="1">
        <f>SUM(LEN(",CO_MQ135|"),'Bloco 1 10s Com RTOS RX'!$H1426,LEN(",CO2_MQ135|"),'Bloco 1 10s Com RTOS RX'!$I1426,LEN(",Alcool_MQ135|"),'Bloco 1 10s Com RTOS RX'!$J1426,LEN(",Alcool_MQ135|"),'Bloco 1 10s Com RTOS RX'!$K1426,LEN(",Toluen_MQ135|"),'Bloco 1 10s Com RTOS RX'!$L1426,LEN(",MH4_MQ135|"),'Bloco 1 10s Com RTOS RX'!$M1426,LEN(",O3_MQ131|"),'Bloco 1 10s Com RTOS RX'!$N1426)*8</f>
        <v>672</v>
      </c>
    </row>
    <row r="1427" ht="15.75" customHeight="1">
      <c r="A1427" s="1" t="s">
        <v>14004</v>
      </c>
      <c r="B1427" s="1" t="s">
        <v>14005</v>
      </c>
      <c r="C1427" s="1" t="s">
        <v>8399</v>
      </c>
      <c r="D1427" s="1" t="s">
        <v>14006</v>
      </c>
      <c r="E1427" s="1" t="s">
        <v>1833</v>
      </c>
      <c r="F1427" s="1" t="s">
        <v>1833</v>
      </c>
      <c r="G1427" s="1" t="s">
        <v>1833</v>
      </c>
      <c r="H1427" s="1" t="s">
        <v>317</v>
      </c>
      <c r="I1427" s="1" t="s">
        <v>186</v>
      </c>
      <c r="J1427" s="1" t="s">
        <v>318</v>
      </c>
      <c r="K1427" s="1" t="s">
        <v>83</v>
      </c>
      <c r="L1427" s="1" t="s">
        <v>211</v>
      </c>
      <c r="M1427" s="1" t="s">
        <v>152</v>
      </c>
      <c r="N1427" s="1" t="s">
        <v>613</v>
      </c>
      <c r="O1427" s="1" t="s">
        <v>1833</v>
      </c>
      <c r="P1427" s="1" t="s">
        <v>1833</v>
      </c>
      <c r="Q1427" s="1" t="s">
        <v>3692</v>
      </c>
      <c r="R1427" s="1" t="s">
        <v>1833</v>
      </c>
      <c r="S1427" s="1" t="s">
        <v>3700</v>
      </c>
      <c r="T1427" s="1" t="s">
        <v>4371</v>
      </c>
      <c r="U1427" s="1" t="s">
        <v>1833</v>
      </c>
      <c r="V1427" s="1" t="s">
        <v>1833</v>
      </c>
      <c r="W1427" s="1" t="s">
        <v>3695</v>
      </c>
      <c r="X1427" s="1" t="s">
        <v>14007</v>
      </c>
      <c r="Y1427" s="2">
        <f>X1428-'Bloco 1 10s Com RTOS RX'!$X1427</f>
        <v>0.0001157407407</v>
      </c>
      <c r="Z1427" s="1">
        <f>SUM(LEN(",CO_MQ135|"),'Bloco 1 10s Com RTOS RX'!$H1427,LEN(",CO2_MQ135|"),'Bloco 1 10s Com RTOS RX'!$I1427,LEN(",Alcool_MQ135|"),'Bloco 1 10s Com RTOS RX'!$J1427,LEN(",Alcool_MQ135|"),'Bloco 1 10s Com RTOS RX'!$K1427,LEN(",Toluen_MQ135|"),'Bloco 1 10s Com RTOS RX'!$L1427,LEN(",MH4_MQ135|"),'Bloco 1 10s Com RTOS RX'!$M1427,LEN(",O3_MQ131|"),'Bloco 1 10s Com RTOS RX'!$N1427)*8</f>
        <v>672</v>
      </c>
    </row>
    <row r="1428" ht="15.75" customHeight="1">
      <c r="A1428" s="1" t="s">
        <v>14008</v>
      </c>
      <c r="B1428" s="1" t="s">
        <v>14009</v>
      </c>
      <c r="C1428" s="1" t="s">
        <v>8399</v>
      </c>
      <c r="D1428" s="1" t="s">
        <v>14010</v>
      </c>
      <c r="E1428" s="1" t="s">
        <v>1833</v>
      </c>
      <c r="F1428" s="1" t="s">
        <v>1833</v>
      </c>
      <c r="G1428" s="1" t="s">
        <v>1833</v>
      </c>
      <c r="H1428" s="1" t="s">
        <v>400</v>
      </c>
      <c r="I1428" s="1" t="s">
        <v>70</v>
      </c>
      <c r="J1428" s="1" t="s">
        <v>77</v>
      </c>
      <c r="K1428" s="1" t="s">
        <v>17</v>
      </c>
      <c r="L1428" s="1" t="s">
        <v>1023</v>
      </c>
      <c r="M1428" s="1" t="s">
        <v>19</v>
      </c>
      <c r="N1428" s="1" t="s">
        <v>832</v>
      </c>
      <c r="O1428" s="1" t="s">
        <v>1833</v>
      </c>
      <c r="P1428" s="1" t="s">
        <v>1833</v>
      </c>
      <c r="Q1428" s="1" t="s">
        <v>3692</v>
      </c>
      <c r="R1428" s="1" t="s">
        <v>1833</v>
      </c>
      <c r="S1428" s="1" t="s">
        <v>3700</v>
      </c>
      <c r="T1428" s="1" t="s">
        <v>4371</v>
      </c>
      <c r="U1428" s="1" t="s">
        <v>1833</v>
      </c>
      <c r="V1428" s="1" t="s">
        <v>1833</v>
      </c>
      <c r="W1428" s="1" t="s">
        <v>3695</v>
      </c>
      <c r="X1428" s="1" t="s">
        <v>14011</v>
      </c>
      <c r="Y1428" s="2">
        <f>X1429-'Bloco 1 10s Com RTOS RX'!$X1428</f>
        <v>0.0001157407407</v>
      </c>
      <c r="Z1428" s="1">
        <f>SUM(LEN(",CO_MQ135|"),'Bloco 1 10s Com RTOS RX'!$H1428,LEN(",CO2_MQ135|"),'Bloco 1 10s Com RTOS RX'!$I1428,LEN(",Alcool_MQ135|"),'Bloco 1 10s Com RTOS RX'!$J1428,LEN(",Alcool_MQ135|"),'Bloco 1 10s Com RTOS RX'!$K1428,LEN(",Toluen_MQ135|"),'Bloco 1 10s Com RTOS RX'!$L1428,LEN(",MH4_MQ135|"),'Bloco 1 10s Com RTOS RX'!$M1428,LEN(",O3_MQ131|"),'Bloco 1 10s Com RTOS RX'!$N1428)*8</f>
        <v>672</v>
      </c>
    </row>
    <row r="1429" ht="15.75" customHeight="1">
      <c r="A1429" s="1" t="s">
        <v>14012</v>
      </c>
      <c r="B1429" s="1" t="s">
        <v>14013</v>
      </c>
      <c r="C1429" s="1" t="s">
        <v>8399</v>
      </c>
      <c r="D1429" s="1" t="s">
        <v>14014</v>
      </c>
      <c r="E1429" s="1" t="s">
        <v>1833</v>
      </c>
      <c r="F1429" s="1" t="s">
        <v>1833</v>
      </c>
      <c r="G1429" s="1" t="s">
        <v>1833</v>
      </c>
      <c r="H1429" s="1" t="s">
        <v>400</v>
      </c>
      <c r="I1429" s="1" t="s">
        <v>70</v>
      </c>
      <c r="J1429" s="1" t="s">
        <v>77</v>
      </c>
      <c r="K1429" s="1" t="s">
        <v>17</v>
      </c>
      <c r="L1429" s="1" t="s">
        <v>1023</v>
      </c>
      <c r="M1429" s="1" t="s">
        <v>19</v>
      </c>
      <c r="N1429" s="1" t="s">
        <v>4141</v>
      </c>
      <c r="O1429" s="1" t="s">
        <v>1833</v>
      </c>
      <c r="P1429" s="1" t="s">
        <v>1833</v>
      </c>
      <c r="Q1429" s="1" t="s">
        <v>3692</v>
      </c>
      <c r="R1429" s="1" t="s">
        <v>1833</v>
      </c>
      <c r="S1429" s="1" t="s">
        <v>3700</v>
      </c>
      <c r="T1429" s="1" t="s">
        <v>4371</v>
      </c>
      <c r="U1429" s="1" t="s">
        <v>1833</v>
      </c>
      <c r="V1429" s="1" t="s">
        <v>1833</v>
      </c>
      <c r="W1429" s="1" t="s">
        <v>3695</v>
      </c>
      <c r="X1429" s="1" t="s">
        <v>14015</v>
      </c>
      <c r="Y1429" s="2">
        <f>X1430-'Bloco 1 10s Com RTOS RX'!$X1429</f>
        <v>0.0002314814815</v>
      </c>
      <c r="Z1429" s="1">
        <f>SUM(LEN(",CO_MQ135|"),'Bloco 1 10s Com RTOS RX'!$H1429,LEN(",CO2_MQ135|"),'Bloco 1 10s Com RTOS RX'!$I1429,LEN(",Alcool_MQ135|"),'Bloco 1 10s Com RTOS RX'!$J1429,LEN(",Alcool_MQ135|"),'Bloco 1 10s Com RTOS RX'!$K1429,LEN(",Toluen_MQ135|"),'Bloco 1 10s Com RTOS RX'!$L1429,LEN(",MH4_MQ135|"),'Bloco 1 10s Com RTOS RX'!$M1429,LEN(",O3_MQ131|"),'Bloco 1 10s Com RTOS RX'!$N1429)*8</f>
        <v>672</v>
      </c>
    </row>
    <row r="1430" ht="15.75" customHeight="1">
      <c r="A1430" s="1" t="s">
        <v>14016</v>
      </c>
      <c r="B1430" s="1" t="s">
        <v>14017</v>
      </c>
      <c r="C1430" s="1" t="s">
        <v>8399</v>
      </c>
      <c r="D1430" s="1" t="s">
        <v>14018</v>
      </c>
      <c r="E1430" s="1" t="s">
        <v>1833</v>
      </c>
      <c r="F1430" s="1" t="s">
        <v>1833</v>
      </c>
      <c r="G1430" s="1" t="s">
        <v>1833</v>
      </c>
      <c r="H1430" s="1" t="s">
        <v>3755</v>
      </c>
      <c r="I1430" s="1" t="s">
        <v>15</v>
      </c>
      <c r="J1430" s="1" t="s">
        <v>90</v>
      </c>
      <c r="K1430" s="1" t="s">
        <v>17</v>
      </c>
      <c r="L1430" s="1" t="s">
        <v>93</v>
      </c>
      <c r="M1430" s="1" t="s">
        <v>19</v>
      </c>
      <c r="N1430" s="1" t="s">
        <v>832</v>
      </c>
      <c r="O1430" s="1" t="s">
        <v>1833</v>
      </c>
      <c r="P1430" s="1" t="s">
        <v>1833</v>
      </c>
      <c r="Q1430" s="1" t="s">
        <v>3692</v>
      </c>
      <c r="R1430" s="1" t="s">
        <v>1833</v>
      </c>
      <c r="S1430" s="1" t="s">
        <v>3700</v>
      </c>
      <c r="T1430" s="1" t="s">
        <v>4371</v>
      </c>
      <c r="U1430" s="1" t="s">
        <v>1833</v>
      </c>
      <c r="V1430" s="1" t="s">
        <v>1833</v>
      </c>
      <c r="W1430" s="1" t="s">
        <v>3695</v>
      </c>
      <c r="X1430" s="1" t="s">
        <v>14019</v>
      </c>
      <c r="Y1430" s="2">
        <f>X1431-'Bloco 1 10s Com RTOS RX'!$X1430</f>
        <v>0.0001157407407</v>
      </c>
      <c r="Z1430" s="1">
        <f>SUM(LEN(",CO_MQ135|"),'Bloco 1 10s Com RTOS RX'!$H1430,LEN(",CO2_MQ135|"),'Bloco 1 10s Com RTOS RX'!$I1430,LEN(",Alcool_MQ135|"),'Bloco 1 10s Com RTOS RX'!$J1430,LEN(",Alcool_MQ135|"),'Bloco 1 10s Com RTOS RX'!$K1430,LEN(",Toluen_MQ135|"),'Bloco 1 10s Com RTOS RX'!$L1430,LEN(",MH4_MQ135|"),'Bloco 1 10s Com RTOS RX'!$M1430,LEN(",O3_MQ131|"),'Bloco 1 10s Com RTOS RX'!$N1430)*8</f>
        <v>672</v>
      </c>
    </row>
    <row r="1431" ht="15.75" customHeight="1">
      <c r="A1431" s="1" t="s">
        <v>14020</v>
      </c>
      <c r="B1431" s="1" t="s">
        <v>14021</v>
      </c>
      <c r="C1431" s="1" t="s">
        <v>8399</v>
      </c>
      <c r="D1431" s="1" t="s">
        <v>14022</v>
      </c>
      <c r="E1431" s="1" t="s">
        <v>1833</v>
      </c>
      <c r="F1431" s="1" t="s">
        <v>1833</v>
      </c>
      <c r="G1431" s="1" t="s">
        <v>1833</v>
      </c>
      <c r="H1431" s="1" t="s">
        <v>406</v>
      </c>
      <c r="I1431" s="1" t="s">
        <v>744</v>
      </c>
      <c r="J1431" s="1" t="s">
        <v>151</v>
      </c>
      <c r="K1431" s="1" t="s">
        <v>83</v>
      </c>
      <c r="L1431" s="1" t="s">
        <v>213</v>
      </c>
      <c r="M1431" s="1" t="s">
        <v>152</v>
      </c>
      <c r="N1431" s="1" t="s">
        <v>832</v>
      </c>
      <c r="O1431" s="1" t="s">
        <v>1833</v>
      </c>
      <c r="P1431" s="1" t="s">
        <v>1833</v>
      </c>
      <c r="Q1431" s="1" t="s">
        <v>3692</v>
      </c>
      <c r="R1431" s="1" t="s">
        <v>1833</v>
      </c>
      <c r="S1431" s="1" t="s">
        <v>3700</v>
      </c>
      <c r="T1431" s="1" t="s">
        <v>4371</v>
      </c>
      <c r="U1431" s="1" t="s">
        <v>1833</v>
      </c>
      <c r="V1431" s="1" t="s">
        <v>1833</v>
      </c>
      <c r="W1431" s="1" t="s">
        <v>3695</v>
      </c>
      <c r="X1431" s="1" t="s">
        <v>14023</v>
      </c>
      <c r="Y1431" s="2">
        <f>X1432-'Bloco 1 10s Com RTOS RX'!$X1431</f>
        <v>0.0001157407407</v>
      </c>
      <c r="Z1431" s="1">
        <f>SUM(LEN(",CO_MQ135|"),'Bloco 1 10s Com RTOS RX'!$H1431,LEN(",CO2_MQ135|"),'Bloco 1 10s Com RTOS RX'!$I1431,LEN(",Alcool_MQ135|"),'Bloco 1 10s Com RTOS RX'!$J1431,LEN(",Alcool_MQ135|"),'Bloco 1 10s Com RTOS RX'!$K1431,LEN(",Toluen_MQ135|"),'Bloco 1 10s Com RTOS RX'!$L1431,LEN(",MH4_MQ135|"),'Bloco 1 10s Com RTOS RX'!$M1431,LEN(",O3_MQ131|"),'Bloco 1 10s Com RTOS RX'!$N1431)*8</f>
        <v>672</v>
      </c>
    </row>
    <row r="1432" ht="15.75" customHeight="1">
      <c r="A1432" s="1" t="s">
        <v>14024</v>
      </c>
      <c r="B1432" s="1" t="s">
        <v>14025</v>
      </c>
      <c r="C1432" s="1" t="s">
        <v>8399</v>
      </c>
      <c r="D1432" s="1" t="s">
        <v>14026</v>
      </c>
      <c r="E1432" s="1" t="s">
        <v>1833</v>
      </c>
      <c r="F1432" s="1" t="s">
        <v>1833</v>
      </c>
      <c r="G1432" s="1" t="s">
        <v>1833</v>
      </c>
      <c r="H1432" s="1" t="s">
        <v>247</v>
      </c>
      <c r="I1432" s="1" t="s">
        <v>70</v>
      </c>
      <c r="J1432" s="1" t="s">
        <v>71</v>
      </c>
      <c r="K1432" s="1" t="s">
        <v>17</v>
      </c>
      <c r="L1432" s="1" t="s">
        <v>1023</v>
      </c>
      <c r="M1432" s="1" t="s">
        <v>19</v>
      </c>
      <c r="N1432" s="1" t="s">
        <v>832</v>
      </c>
      <c r="O1432" s="1" t="s">
        <v>1833</v>
      </c>
      <c r="P1432" s="1" t="s">
        <v>1833</v>
      </c>
      <c r="Q1432" s="1" t="s">
        <v>3692</v>
      </c>
      <c r="R1432" s="1" t="s">
        <v>1833</v>
      </c>
      <c r="S1432" s="1" t="s">
        <v>3700</v>
      </c>
      <c r="T1432" s="1" t="s">
        <v>4371</v>
      </c>
      <c r="U1432" s="1" t="s">
        <v>1833</v>
      </c>
      <c r="V1432" s="1" t="s">
        <v>1833</v>
      </c>
      <c r="W1432" s="1" t="s">
        <v>3695</v>
      </c>
      <c r="X1432" s="1" t="s">
        <v>14027</v>
      </c>
      <c r="Y1432" s="2">
        <f>X1433-'Bloco 1 10s Com RTOS RX'!$X1432</f>
        <v>0.0001157407407</v>
      </c>
      <c r="Z1432" s="1">
        <f>SUM(LEN(",CO_MQ135|"),'Bloco 1 10s Com RTOS RX'!$H1432,LEN(",CO2_MQ135|"),'Bloco 1 10s Com RTOS RX'!$I1432,LEN(",Alcool_MQ135|"),'Bloco 1 10s Com RTOS RX'!$J1432,LEN(",Alcool_MQ135|"),'Bloco 1 10s Com RTOS RX'!$K1432,LEN(",Toluen_MQ135|"),'Bloco 1 10s Com RTOS RX'!$L1432,LEN(",MH4_MQ135|"),'Bloco 1 10s Com RTOS RX'!$M1432,LEN(",O3_MQ131|"),'Bloco 1 10s Com RTOS RX'!$N1432)*8</f>
        <v>672</v>
      </c>
    </row>
    <row r="1433" ht="15.75" customHeight="1">
      <c r="A1433" s="1" t="s">
        <v>14028</v>
      </c>
      <c r="B1433" s="1" t="s">
        <v>14029</v>
      </c>
      <c r="C1433" s="1" t="s">
        <v>8399</v>
      </c>
      <c r="D1433" s="1" t="s">
        <v>14030</v>
      </c>
      <c r="E1433" s="1" t="s">
        <v>1833</v>
      </c>
      <c r="F1433" s="1" t="s">
        <v>1833</v>
      </c>
      <c r="G1433" s="1" t="s">
        <v>1833</v>
      </c>
      <c r="H1433" s="1" t="s">
        <v>400</v>
      </c>
      <c r="I1433" s="1" t="s">
        <v>70</v>
      </c>
      <c r="J1433" s="1" t="s">
        <v>77</v>
      </c>
      <c r="K1433" s="1" t="s">
        <v>17</v>
      </c>
      <c r="L1433" s="1" t="s">
        <v>1023</v>
      </c>
      <c r="M1433" s="1" t="s">
        <v>19</v>
      </c>
      <c r="N1433" s="1" t="s">
        <v>596</v>
      </c>
      <c r="O1433" s="1" t="s">
        <v>1833</v>
      </c>
      <c r="P1433" s="1" t="s">
        <v>1833</v>
      </c>
      <c r="Q1433" s="1" t="s">
        <v>3692</v>
      </c>
      <c r="R1433" s="1" t="s">
        <v>1833</v>
      </c>
      <c r="S1433" s="1" t="s">
        <v>3700</v>
      </c>
      <c r="T1433" s="1" t="s">
        <v>4371</v>
      </c>
      <c r="U1433" s="1" t="s">
        <v>1833</v>
      </c>
      <c r="V1433" s="1" t="s">
        <v>1833</v>
      </c>
      <c r="W1433" s="1" t="s">
        <v>3695</v>
      </c>
      <c r="X1433" s="1" t="s">
        <v>14031</v>
      </c>
      <c r="Y1433" s="2">
        <f>X1434-'Bloco 1 10s Com RTOS RX'!$X1433</f>
        <v>0.0001157407407</v>
      </c>
      <c r="Z1433" s="1">
        <f>SUM(LEN(",CO_MQ135|"),'Bloco 1 10s Com RTOS RX'!$H1433,LEN(",CO2_MQ135|"),'Bloco 1 10s Com RTOS RX'!$I1433,LEN(",Alcool_MQ135|"),'Bloco 1 10s Com RTOS RX'!$J1433,LEN(",Alcool_MQ135|"),'Bloco 1 10s Com RTOS RX'!$K1433,LEN(",Toluen_MQ135|"),'Bloco 1 10s Com RTOS RX'!$L1433,LEN(",MH4_MQ135|"),'Bloco 1 10s Com RTOS RX'!$M1433,LEN(",O3_MQ131|"),'Bloco 1 10s Com RTOS RX'!$N1433)*8</f>
        <v>672</v>
      </c>
    </row>
    <row r="1434" ht="15.75" customHeight="1">
      <c r="A1434" s="1" t="s">
        <v>14032</v>
      </c>
      <c r="B1434" s="1" t="s">
        <v>14033</v>
      </c>
      <c r="C1434" s="1" t="s">
        <v>8399</v>
      </c>
      <c r="D1434" s="1" t="s">
        <v>14034</v>
      </c>
      <c r="E1434" s="1" t="s">
        <v>1833</v>
      </c>
      <c r="F1434" s="1" t="s">
        <v>1833</v>
      </c>
      <c r="G1434" s="1" t="s">
        <v>1833</v>
      </c>
      <c r="H1434" s="1" t="s">
        <v>209</v>
      </c>
      <c r="I1434" s="1" t="s">
        <v>186</v>
      </c>
      <c r="J1434" s="1" t="s">
        <v>3859</v>
      </c>
      <c r="K1434" s="1" t="s">
        <v>83</v>
      </c>
      <c r="L1434" s="1" t="s">
        <v>211</v>
      </c>
      <c r="M1434" s="1" t="s">
        <v>152</v>
      </c>
      <c r="N1434" s="1" t="s">
        <v>832</v>
      </c>
      <c r="O1434" s="1" t="s">
        <v>1833</v>
      </c>
      <c r="P1434" s="1" t="s">
        <v>1833</v>
      </c>
      <c r="Q1434" s="1" t="s">
        <v>3692</v>
      </c>
      <c r="R1434" s="1" t="s">
        <v>1833</v>
      </c>
      <c r="S1434" s="1" t="s">
        <v>3700</v>
      </c>
      <c r="T1434" s="1" t="s">
        <v>4371</v>
      </c>
      <c r="U1434" s="1" t="s">
        <v>1833</v>
      </c>
      <c r="V1434" s="1" t="s">
        <v>1833</v>
      </c>
      <c r="W1434" s="1" t="s">
        <v>3695</v>
      </c>
      <c r="X1434" s="1" t="s">
        <v>14035</v>
      </c>
      <c r="Y1434" s="2">
        <f>X1435-'Bloco 1 10s Com RTOS RX'!$X1434</f>
        <v>0.0001157407407</v>
      </c>
      <c r="Z1434" s="1">
        <f>SUM(LEN(",CO_MQ135|"),'Bloco 1 10s Com RTOS RX'!$H1434,LEN(",CO2_MQ135|"),'Bloco 1 10s Com RTOS RX'!$I1434,LEN(",Alcool_MQ135|"),'Bloco 1 10s Com RTOS RX'!$J1434,LEN(",Alcool_MQ135|"),'Bloco 1 10s Com RTOS RX'!$K1434,LEN(",Toluen_MQ135|"),'Bloco 1 10s Com RTOS RX'!$L1434,LEN(",MH4_MQ135|"),'Bloco 1 10s Com RTOS RX'!$M1434,LEN(",O3_MQ131|"),'Bloco 1 10s Com RTOS RX'!$N1434)*8</f>
        <v>672</v>
      </c>
    </row>
    <row r="1435" ht="15.75" customHeight="1">
      <c r="A1435" s="1" t="s">
        <v>14036</v>
      </c>
      <c r="B1435" s="1" t="s">
        <v>14037</v>
      </c>
      <c r="C1435" s="1" t="s">
        <v>8399</v>
      </c>
      <c r="D1435" s="1" t="s">
        <v>14038</v>
      </c>
      <c r="E1435" s="1" t="s">
        <v>1833</v>
      </c>
      <c r="F1435" s="1" t="s">
        <v>1833</v>
      </c>
      <c r="G1435" s="1" t="s">
        <v>1833</v>
      </c>
      <c r="H1435" s="1" t="s">
        <v>264</v>
      </c>
      <c r="I1435" s="1" t="s">
        <v>203</v>
      </c>
      <c r="J1435" s="1" t="s">
        <v>352</v>
      </c>
      <c r="K1435" s="1" t="s">
        <v>205</v>
      </c>
      <c r="L1435" s="1" t="s">
        <v>1922</v>
      </c>
      <c r="M1435" s="1" t="s">
        <v>26</v>
      </c>
      <c r="N1435" s="1" t="s">
        <v>4141</v>
      </c>
      <c r="O1435" s="1" t="s">
        <v>1833</v>
      </c>
      <c r="P1435" s="1" t="s">
        <v>1833</v>
      </c>
      <c r="Q1435" s="1" t="s">
        <v>3692</v>
      </c>
      <c r="R1435" s="1" t="s">
        <v>1833</v>
      </c>
      <c r="S1435" s="1" t="s">
        <v>3837</v>
      </c>
      <c r="T1435" s="1" t="s">
        <v>4371</v>
      </c>
      <c r="U1435" s="1" t="s">
        <v>1833</v>
      </c>
      <c r="V1435" s="1" t="s">
        <v>1833</v>
      </c>
      <c r="W1435" s="1" t="s">
        <v>3695</v>
      </c>
      <c r="X1435" s="1" t="s">
        <v>14039</v>
      </c>
      <c r="Y1435" s="2">
        <f>X1436-'Bloco 1 10s Com RTOS RX'!$X1435</f>
        <v>0.0001157407407</v>
      </c>
      <c r="Z1435" s="1">
        <f>SUM(LEN(",CO_MQ135|"),'Bloco 1 10s Com RTOS RX'!$H1435,LEN(",CO2_MQ135|"),'Bloco 1 10s Com RTOS RX'!$I1435,LEN(",Alcool_MQ135|"),'Bloco 1 10s Com RTOS RX'!$J1435,LEN(",Alcool_MQ135|"),'Bloco 1 10s Com RTOS RX'!$K1435,LEN(",Toluen_MQ135|"),'Bloco 1 10s Com RTOS RX'!$L1435,LEN(",MH4_MQ135|"),'Bloco 1 10s Com RTOS RX'!$M1435,LEN(",O3_MQ131|"),'Bloco 1 10s Com RTOS RX'!$N1435)*8</f>
        <v>672</v>
      </c>
    </row>
    <row r="1436" ht="15.75" customHeight="1">
      <c r="A1436" s="1" t="s">
        <v>14040</v>
      </c>
      <c r="B1436" s="1" t="s">
        <v>14041</v>
      </c>
      <c r="C1436" s="1" t="s">
        <v>8399</v>
      </c>
      <c r="D1436" s="1" t="s">
        <v>14042</v>
      </c>
      <c r="E1436" s="1" t="s">
        <v>1833</v>
      </c>
      <c r="F1436" s="1" t="s">
        <v>1833</v>
      </c>
      <c r="G1436" s="1" t="s">
        <v>1833</v>
      </c>
      <c r="H1436" s="1" t="s">
        <v>143</v>
      </c>
      <c r="I1436" s="1" t="s">
        <v>24</v>
      </c>
      <c r="J1436" s="1" t="s">
        <v>144</v>
      </c>
      <c r="K1436" s="1" t="s">
        <v>26</v>
      </c>
      <c r="L1436" s="1" t="s">
        <v>976</v>
      </c>
      <c r="M1436" s="1" t="s">
        <v>28</v>
      </c>
      <c r="N1436" s="1" t="s">
        <v>832</v>
      </c>
      <c r="O1436" s="1" t="s">
        <v>1833</v>
      </c>
      <c r="P1436" s="1" t="s">
        <v>1833</v>
      </c>
      <c r="Q1436" s="1" t="s">
        <v>3692</v>
      </c>
      <c r="R1436" s="1" t="s">
        <v>1833</v>
      </c>
      <c r="S1436" s="1" t="s">
        <v>3700</v>
      </c>
      <c r="T1436" s="1" t="s">
        <v>4371</v>
      </c>
      <c r="U1436" s="1" t="s">
        <v>1833</v>
      </c>
      <c r="V1436" s="1" t="s">
        <v>1833</v>
      </c>
      <c r="W1436" s="1" t="s">
        <v>3695</v>
      </c>
      <c r="X1436" s="1" t="s">
        <v>14043</v>
      </c>
      <c r="Y1436" s="2">
        <f>X1437-'Bloco 1 10s Com RTOS RX'!$X1436</f>
        <v>0.0001157407407</v>
      </c>
      <c r="Z1436" s="1">
        <f>SUM(LEN(",CO_MQ135|"),'Bloco 1 10s Com RTOS RX'!$H1436,LEN(",CO2_MQ135|"),'Bloco 1 10s Com RTOS RX'!$I1436,LEN(",Alcool_MQ135|"),'Bloco 1 10s Com RTOS RX'!$J1436,LEN(",Alcool_MQ135|"),'Bloco 1 10s Com RTOS RX'!$K1436,LEN(",Toluen_MQ135|"),'Bloco 1 10s Com RTOS RX'!$L1436,LEN(",MH4_MQ135|"),'Bloco 1 10s Com RTOS RX'!$M1436,LEN(",O3_MQ131|"),'Bloco 1 10s Com RTOS RX'!$N1436)*8</f>
        <v>672</v>
      </c>
    </row>
    <row r="1437" ht="15.75" customHeight="1">
      <c r="A1437" s="1" t="s">
        <v>14044</v>
      </c>
      <c r="B1437" s="1" t="s">
        <v>14045</v>
      </c>
      <c r="C1437" s="1" t="s">
        <v>8399</v>
      </c>
      <c r="D1437" s="1" t="s">
        <v>14046</v>
      </c>
      <c r="E1437" s="1" t="s">
        <v>1833</v>
      </c>
      <c r="F1437" s="1" t="s">
        <v>1833</v>
      </c>
      <c r="G1437" s="1" t="s">
        <v>1833</v>
      </c>
      <c r="H1437" s="1" t="s">
        <v>570</v>
      </c>
      <c r="I1437" s="1" t="s">
        <v>24</v>
      </c>
      <c r="J1437" s="1" t="s">
        <v>60</v>
      </c>
      <c r="K1437" s="1" t="s">
        <v>26</v>
      </c>
      <c r="L1437" s="1" t="s">
        <v>145</v>
      </c>
      <c r="M1437" s="1" t="s">
        <v>28</v>
      </c>
      <c r="N1437" s="1" t="s">
        <v>601</v>
      </c>
      <c r="O1437" s="1" t="s">
        <v>1833</v>
      </c>
      <c r="P1437" s="1" t="s">
        <v>1833</v>
      </c>
      <c r="Q1437" s="1" t="s">
        <v>3692</v>
      </c>
      <c r="R1437" s="1" t="s">
        <v>1833</v>
      </c>
      <c r="S1437" s="1" t="s">
        <v>3700</v>
      </c>
      <c r="T1437" s="1" t="s">
        <v>4371</v>
      </c>
      <c r="U1437" s="1" t="s">
        <v>1833</v>
      </c>
      <c r="V1437" s="1" t="s">
        <v>1833</v>
      </c>
      <c r="W1437" s="1" t="s">
        <v>3695</v>
      </c>
      <c r="X1437" s="1" t="s">
        <v>14047</v>
      </c>
      <c r="Y1437" s="2">
        <f>X1438-'Bloco 1 10s Com RTOS RX'!$X1437</f>
        <v>0.0001157407407</v>
      </c>
      <c r="Z1437" s="1">
        <f>SUM(LEN(",CO_MQ135|"),'Bloco 1 10s Com RTOS RX'!$H1437,LEN(",CO2_MQ135|"),'Bloco 1 10s Com RTOS RX'!$I1437,LEN(",Alcool_MQ135|"),'Bloco 1 10s Com RTOS RX'!$J1437,LEN(",Alcool_MQ135|"),'Bloco 1 10s Com RTOS RX'!$K1437,LEN(",Toluen_MQ135|"),'Bloco 1 10s Com RTOS RX'!$L1437,LEN(",MH4_MQ135|"),'Bloco 1 10s Com RTOS RX'!$M1437,LEN(",O3_MQ131|"),'Bloco 1 10s Com RTOS RX'!$N1437)*8</f>
        <v>672</v>
      </c>
    </row>
    <row r="1438" ht="15.75" customHeight="1">
      <c r="A1438" s="1" t="s">
        <v>14048</v>
      </c>
      <c r="B1438" s="1" t="s">
        <v>14049</v>
      </c>
      <c r="C1438" s="1" t="s">
        <v>8399</v>
      </c>
      <c r="D1438" s="1" t="s">
        <v>14050</v>
      </c>
      <c r="E1438" s="1" t="s">
        <v>1833</v>
      </c>
      <c r="F1438" s="1" t="s">
        <v>1833</v>
      </c>
      <c r="G1438" s="1" t="s">
        <v>1833</v>
      </c>
      <c r="H1438" s="1" t="s">
        <v>275</v>
      </c>
      <c r="I1438" s="1" t="s">
        <v>3807</v>
      </c>
      <c r="J1438" s="1" t="s">
        <v>886</v>
      </c>
      <c r="K1438" s="1" t="s">
        <v>26</v>
      </c>
      <c r="L1438" s="1" t="s">
        <v>288</v>
      </c>
      <c r="M1438" s="1" t="s">
        <v>28</v>
      </c>
      <c r="N1438" s="1" t="s">
        <v>832</v>
      </c>
      <c r="O1438" s="1" t="s">
        <v>1833</v>
      </c>
      <c r="P1438" s="1" t="s">
        <v>1833</v>
      </c>
      <c r="Q1438" s="1" t="s">
        <v>3692</v>
      </c>
      <c r="R1438" s="1" t="s">
        <v>1833</v>
      </c>
      <c r="S1438" s="1" t="s">
        <v>3700</v>
      </c>
      <c r="T1438" s="1" t="s">
        <v>4371</v>
      </c>
      <c r="U1438" s="1" t="s">
        <v>1833</v>
      </c>
      <c r="V1438" s="1" t="s">
        <v>1833</v>
      </c>
      <c r="W1438" s="1" t="s">
        <v>3695</v>
      </c>
      <c r="X1438" s="1" t="s">
        <v>7043</v>
      </c>
      <c r="Y1438" s="2">
        <f>X1439-'Bloco 1 10s Com RTOS RX'!$X1438</f>
        <v>0.0001157407407</v>
      </c>
      <c r="Z1438" s="1">
        <f>SUM(LEN(",CO_MQ135|"),'Bloco 1 10s Com RTOS RX'!$H1438,LEN(",CO2_MQ135|"),'Bloco 1 10s Com RTOS RX'!$I1438,LEN(",Alcool_MQ135|"),'Bloco 1 10s Com RTOS RX'!$J1438,LEN(",Alcool_MQ135|"),'Bloco 1 10s Com RTOS RX'!$K1438,LEN(",Toluen_MQ135|"),'Bloco 1 10s Com RTOS RX'!$L1438,LEN(",MH4_MQ135|"),'Bloco 1 10s Com RTOS RX'!$M1438,LEN(",O3_MQ131|"),'Bloco 1 10s Com RTOS RX'!$N1438)*8</f>
        <v>672</v>
      </c>
    </row>
    <row r="1439" ht="15.75" customHeight="1">
      <c r="A1439" s="1" t="s">
        <v>14051</v>
      </c>
      <c r="B1439" s="1" t="s">
        <v>14052</v>
      </c>
      <c r="C1439" s="1" t="s">
        <v>8399</v>
      </c>
      <c r="D1439" s="1" t="s">
        <v>14053</v>
      </c>
      <c r="E1439" s="1" t="s">
        <v>1833</v>
      </c>
      <c r="F1439" s="1" t="s">
        <v>1833</v>
      </c>
      <c r="G1439" s="1" t="s">
        <v>1833</v>
      </c>
      <c r="H1439" s="1" t="s">
        <v>3729</v>
      </c>
      <c r="I1439" s="1" t="s">
        <v>24</v>
      </c>
      <c r="J1439" s="1" t="s">
        <v>60</v>
      </c>
      <c r="K1439" s="1" t="s">
        <v>26</v>
      </c>
      <c r="L1439" s="1" t="s">
        <v>3719</v>
      </c>
      <c r="M1439" s="1" t="s">
        <v>28</v>
      </c>
      <c r="N1439" s="1" t="s">
        <v>832</v>
      </c>
      <c r="O1439" s="1" t="s">
        <v>1833</v>
      </c>
      <c r="P1439" s="1" t="s">
        <v>1833</v>
      </c>
      <c r="Q1439" s="1" t="s">
        <v>3692</v>
      </c>
      <c r="R1439" s="1" t="s">
        <v>1833</v>
      </c>
      <c r="S1439" s="1" t="s">
        <v>3700</v>
      </c>
      <c r="T1439" s="1" t="s">
        <v>4371</v>
      </c>
      <c r="U1439" s="1" t="s">
        <v>1833</v>
      </c>
      <c r="V1439" s="1" t="s">
        <v>1833</v>
      </c>
      <c r="W1439" s="1" t="s">
        <v>3695</v>
      </c>
      <c r="X1439" s="1" t="s">
        <v>14054</v>
      </c>
      <c r="Y1439" s="2">
        <f>X1440-'Bloco 1 10s Com RTOS RX'!$X1439</f>
        <v>0.0001157407407</v>
      </c>
      <c r="Z1439" s="1">
        <f>SUM(LEN(",CO_MQ135|"),'Bloco 1 10s Com RTOS RX'!$H1439,LEN(",CO2_MQ135|"),'Bloco 1 10s Com RTOS RX'!$I1439,LEN(",Alcool_MQ135|"),'Bloco 1 10s Com RTOS RX'!$J1439,LEN(",Alcool_MQ135|"),'Bloco 1 10s Com RTOS RX'!$K1439,LEN(",Toluen_MQ135|"),'Bloco 1 10s Com RTOS RX'!$L1439,LEN(",MH4_MQ135|"),'Bloco 1 10s Com RTOS RX'!$M1439,LEN(",O3_MQ131|"),'Bloco 1 10s Com RTOS RX'!$N1439)*8</f>
        <v>672</v>
      </c>
    </row>
    <row r="1440" ht="15.75" customHeight="1">
      <c r="A1440" s="1" t="s">
        <v>14055</v>
      </c>
      <c r="B1440" s="1" t="s">
        <v>14056</v>
      </c>
      <c r="C1440" s="1" t="s">
        <v>8399</v>
      </c>
      <c r="D1440" s="1" t="s">
        <v>14057</v>
      </c>
      <c r="E1440" s="1" t="s">
        <v>1833</v>
      </c>
      <c r="F1440" s="1" t="s">
        <v>1833</v>
      </c>
      <c r="G1440" s="1" t="s">
        <v>1833</v>
      </c>
      <c r="H1440" s="1" t="s">
        <v>570</v>
      </c>
      <c r="I1440" s="1" t="s">
        <v>24</v>
      </c>
      <c r="J1440" s="1" t="s">
        <v>60</v>
      </c>
      <c r="K1440" s="1" t="s">
        <v>26</v>
      </c>
      <c r="L1440" s="1" t="s">
        <v>145</v>
      </c>
      <c r="M1440" s="1" t="s">
        <v>28</v>
      </c>
      <c r="N1440" s="1" t="s">
        <v>601</v>
      </c>
      <c r="O1440" s="1" t="s">
        <v>1833</v>
      </c>
      <c r="P1440" s="1" t="s">
        <v>1833</v>
      </c>
      <c r="Q1440" s="1" t="s">
        <v>3692</v>
      </c>
      <c r="R1440" s="1" t="s">
        <v>1833</v>
      </c>
      <c r="S1440" s="1" t="s">
        <v>3700</v>
      </c>
      <c r="T1440" s="1" t="s">
        <v>4371</v>
      </c>
      <c r="U1440" s="1" t="s">
        <v>1833</v>
      </c>
      <c r="V1440" s="1" t="s">
        <v>1833</v>
      </c>
      <c r="W1440" s="1" t="s">
        <v>3695</v>
      </c>
      <c r="X1440" s="1" t="s">
        <v>14058</v>
      </c>
      <c r="Y1440" s="2">
        <f>X1441-'Bloco 1 10s Com RTOS RX'!$X1440</f>
        <v>0.0001157407407</v>
      </c>
      <c r="Z1440" s="1">
        <f>SUM(LEN(",CO_MQ135|"),'Bloco 1 10s Com RTOS RX'!$H1440,LEN(",CO2_MQ135|"),'Bloco 1 10s Com RTOS RX'!$I1440,LEN(",Alcool_MQ135|"),'Bloco 1 10s Com RTOS RX'!$J1440,LEN(",Alcool_MQ135|"),'Bloco 1 10s Com RTOS RX'!$K1440,LEN(",Toluen_MQ135|"),'Bloco 1 10s Com RTOS RX'!$L1440,LEN(",MH4_MQ135|"),'Bloco 1 10s Com RTOS RX'!$M1440,LEN(",O3_MQ131|"),'Bloco 1 10s Com RTOS RX'!$N1440)*8</f>
        <v>672</v>
      </c>
    </row>
    <row r="1441" ht="15.75" customHeight="1">
      <c r="A1441" s="1" t="s">
        <v>14059</v>
      </c>
      <c r="B1441" s="1" t="s">
        <v>14060</v>
      </c>
      <c r="C1441" s="1" t="s">
        <v>8399</v>
      </c>
      <c r="D1441" s="1" t="s">
        <v>14061</v>
      </c>
      <c r="E1441" s="1" t="s">
        <v>1833</v>
      </c>
      <c r="F1441" s="1" t="s">
        <v>1833</v>
      </c>
      <c r="G1441" s="1" t="s">
        <v>1833</v>
      </c>
      <c r="H1441" s="1" t="s">
        <v>194</v>
      </c>
      <c r="I1441" s="1" t="s">
        <v>63</v>
      </c>
      <c r="J1441" s="1" t="s">
        <v>64</v>
      </c>
      <c r="K1441" s="1" t="s">
        <v>42</v>
      </c>
      <c r="L1441" s="1" t="s">
        <v>2006</v>
      </c>
      <c r="M1441" s="1" t="s">
        <v>44</v>
      </c>
      <c r="N1441" s="1" t="s">
        <v>832</v>
      </c>
      <c r="O1441" s="1" t="s">
        <v>1833</v>
      </c>
      <c r="P1441" s="1" t="s">
        <v>1833</v>
      </c>
      <c r="Q1441" s="1" t="s">
        <v>3692</v>
      </c>
      <c r="R1441" s="1" t="s">
        <v>1833</v>
      </c>
      <c r="S1441" s="1" t="s">
        <v>3700</v>
      </c>
      <c r="T1441" s="1" t="s">
        <v>4371</v>
      </c>
      <c r="U1441" s="1" t="s">
        <v>1833</v>
      </c>
      <c r="V1441" s="1" t="s">
        <v>1833</v>
      </c>
      <c r="W1441" s="1" t="s">
        <v>3695</v>
      </c>
      <c r="X1441" s="1" t="s">
        <v>14062</v>
      </c>
      <c r="Y1441" s="2">
        <f>X1442-'Bloco 1 10s Com RTOS RX'!$X1441</f>
        <v>0.0002430555556</v>
      </c>
      <c r="Z1441" s="1">
        <f>SUM(LEN(",CO_MQ135|"),'Bloco 1 10s Com RTOS RX'!$H1441,LEN(",CO2_MQ135|"),'Bloco 1 10s Com RTOS RX'!$I1441,LEN(",Alcool_MQ135|"),'Bloco 1 10s Com RTOS RX'!$J1441,LEN(",Alcool_MQ135|"),'Bloco 1 10s Com RTOS RX'!$K1441,LEN(",Toluen_MQ135|"),'Bloco 1 10s Com RTOS RX'!$L1441,LEN(",MH4_MQ135|"),'Bloco 1 10s Com RTOS RX'!$M1441,LEN(",O3_MQ131|"),'Bloco 1 10s Com RTOS RX'!$N1441)*8</f>
        <v>672</v>
      </c>
    </row>
    <row r="1442" ht="15.75" customHeight="1">
      <c r="A1442" s="1" t="s">
        <v>14063</v>
      </c>
      <c r="B1442" s="1" t="s">
        <v>14064</v>
      </c>
      <c r="C1442" s="1" t="s">
        <v>8399</v>
      </c>
      <c r="D1442" s="1" t="s">
        <v>14065</v>
      </c>
      <c r="E1442" s="1" t="s">
        <v>1833</v>
      </c>
      <c r="F1442" s="1" t="s">
        <v>1833</v>
      </c>
      <c r="G1442" s="1" t="s">
        <v>1833</v>
      </c>
      <c r="H1442" s="1" t="s">
        <v>131</v>
      </c>
      <c r="I1442" s="1" t="s">
        <v>76</v>
      </c>
      <c r="J1442" s="1" t="s">
        <v>77</v>
      </c>
      <c r="K1442" s="1" t="s">
        <v>17</v>
      </c>
      <c r="L1442" s="1" t="s">
        <v>3750</v>
      </c>
      <c r="M1442" s="1" t="s">
        <v>19</v>
      </c>
      <c r="N1442" s="1" t="s">
        <v>832</v>
      </c>
      <c r="O1442" s="1" t="s">
        <v>1833</v>
      </c>
      <c r="P1442" s="1" t="s">
        <v>1833</v>
      </c>
      <c r="Q1442" s="1" t="s">
        <v>3692</v>
      </c>
      <c r="R1442" s="1" t="s">
        <v>1833</v>
      </c>
      <c r="S1442" s="1" t="s">
        <v>3700</v>
      </c>
      <c r="T1442" s="1" t="s">
        <v>4371</v>
      </c>
      <c r="U1442" s="1" t="s">
        <v>1833</v>
      </c>
      <c r="V1442" s="1" t="s">
        <v>1833</v>
      </c>
      <c r="W1442" s="1" t="s">
        <v>3695</v>
      </c>
      <c r="X1442" s="1" t="s">
        <v>14066</v>
      </c>
      <c r="Y1442" s="2">
        <f>X1443-'Bloco 1 10s Com RTOS RX'!$X1442</f>
        <v>0.0001157407407</v>
      </c>
      <c r="Z1442" s="1">
        <f>SUM(LEN(",CO_MQ135|"),'Bloco 1 10s Com RTOS RX'!$H1442,LEN(",CO2_MQ135|"),'Bloco 1 10s Com RTOS RX'!$I1442,LEN(",Alcool_MQ135|"),'Bloco 1 10s Com RTOS RX'!$J1442,LEN(",Alcool_MQ135|"),'Bloco 1 10s Com RTOS RX'!$K1442,LEN(",Toluen_MQ135|"),'Bloco 1 10s Com RTOS RX'!$L1442,LEN(",MH4_MQ135|"),'Bloco 1 10s Com RTOS RX'!$M1442,LEN(",O3_MQ131|"),'Bloco 1 10s Com RTOS RX'!$N1442)*8</f>
        <v>672</v>
      </c>
    </row>
    <row r="1443" ht="15.75" customHeight="1">
      <c r="A1443" s="1" t="s">
        <v>14067</v>
      </c>
      <c r="B1443" s="1" t="s">
        <v>14068</v>
      </c>
      <c r="C1443" s="1" t="s">
        <v>8399</v>
      </c>
      <c r="D1443" s="1" t="s">
        <v>14069</v>
      </c>
      <c r="E1443" s="1" t="s">
        <v>1833</v>
      </c>
      <c r="F1443" s="1" t="s">
        <v>1833</v>
      </c>
      <c r="G1443" s="1" t="s">
        <v>1833</v>
      </c>
      <c r="H1443" s="1" t="s">
        <v>3729</v>
      </c>
      <c r="I1443" s="1" t="s">
        <v>24</v>
      </c>
      <c r="J1443" s="1" t="s">
        <v>60</v>
      </c>
      <c r="K1443" s="1" t="s">
        <v>26</v>
      </c>
      <c r="L1443" s="1" t="s">
        <v>3719</v>
      </c>
      <c r="M1443" s="1" t="s">
        <v>28</v>
      </c>
      <c r="N1443" s="1" t="s">
        <v>832</v>
      </c>
      <c r="O1443" s="1" t="s">
        <v>1833</v>
      </c>
      <c r="P1443" s="1" t="s">
        <v>1833</v>
      </c>
      <c r="Q1443" s="1" t="s">
        <v>3692</v>
      </c>
      <c r="R1443" s="1" t="s">
        <v>1833</v>
      </c>
      <c r="S1443" s="1" t="s">
        <v>3700</v>
      </c>
      <c r="T1443" s="1" t="s">
        <v>4371</v>
      </c>
      <c r="U1443" s="1" t="s">
        <v>1833</v>
      </c>
      <c r="V1443" s="1" t="s">
        <v>1833</v>
      </c>
      <c r="W1443" s="1" t="s">
        <v>3695</v>
      </c>
      <c r="X1443" s="1" t="s">
        <v>14070</v>
      </c>
      <c r="Y1443" s="2">
        <f>X1444-'Bloco 1 10s Com RTOS RX'!$X1443</f>
        <v>0.0001157407407</v>
      </c>
      <c r="Z1443" s="1">
        <f>SUM(LEN(",CO_MQ135|"),'Bloco 1 10s Com RTOS RX'!$H1443,LEN(",CO2_MQ135|"),'Bloco 1 10s Com RTOS RX'!$I1443,LEN(",Alcool_MQ135|"),'Bloco 1 10s Com RTOS RX'!$J1443,LEN(",Alcool_MQ135|"),'Bloco 1 10s Com RTOS RX'!$K1443,LEN(",Toluen_MQ135|"),'Bloco 1 10s Com RTOS RX'!$L1443,LEN(",MH4_MQ135|"),'Bloco 1 10s Com RTOS RX'!$M1443,LEN(",O3_MQ131|"),'Bloco 1 10s Com RTOS RX'!$N1443)*8</f>
        <v>672</v>
      </c>
    </row>
    <row r="1444" ht="15.75" customHeight="1">
      <c r="A1444" s="1" t="s">
        <v>14071</v>
      </c>
      <c r="B1444" s="1" t="s">
        <v>14072</v>
      </c>
      <c r="C1444" s="1" t="s">
        <v>8399</v>
      </c>
      <c r="D1444" s="1" t="s">
        <v>14073</v>
      </c>
      <c r="E1444" s="1" t="s">
        <v>1833</v>
      </c>
      <c r="F1444" s="1" t="s">
        <v>1833</v>
      </c>
      <c r="G1444" s="1" t="s">
        <v>1833</v>
      </c>
      <c r="H1444" s="1" t="s">
        <v>275</v>
      </c>
      <c r="I1444" s="1" t="s">
        <v>3807</v>
      </c>
      <c r="J1444" s="1" t="s">
        <v>886</v>
      </c>
      <c r="K1444" s="1" t="s">
        <v>26</v>
      </c>
      <c r="L1444" s="1" t="s">
        <v>288</v>
      </c>
      <c r="M1444" s="1" t="s">
        <v>28</v>
      </c>
      <c r="N1444" s="1" t="s">
        <v>832</v>
      </c>
      <c r="O1444" s="1" t="s">
        <v>1833</v>
      </c>
      <c r="P1444" s="1" t="s">
        <v>1833</v>
      </c>
      <c r="Q1444" s="1" t="s">
        <v>3692</v>
      </c>
      <c r="R1444" s="1" t="s">
        <v>1833</v>
      </c>
      <c r="S1444" s="1" t="s">
        <v>3700</v>
      </c>
      <c r="T1444" s="1" t="s">
        <v>4371</v>
      </c>
      <c r="U1444" s="1" t="s">
        <v>1833</v>
      </c>
      <c r="V1444" s="1" t="s">
        <v>1833</v>
      </c>
      <c r="W1444" s="1" t="s">
        <v>3695</v>
      </c>
      <c r="X1444" s="1" t="s">
        <v>14074</v>
      </c>
      <c r="Y1444" s="2">
        <f>X1445-'Bloco 1 10s Com RTOS RX'!$X1444</f>
        <v>0.0001157407407</v>
      </c>
      <c r="Z1444" s="1">
        <f>SUM(LEN(",CO_MQ135|"),'Bloco 1 10s Com RTOS RX'!$H1444,LEN(",CO2_MQ135|"),'Bloco 1 10s Com RTOS RX'!$I1444,LEN(",Alcool_MQ135|"),'Bloco 1 10s Com RTOS RX'!$J1444,LEN(",Alcool_MQ135|"),'Bloco 1 10s Com RTOS RX'!$K1444,LEN(",Toluen_MQ135|"),'Bloco 1 10s Com RTOS RX'!$L1444,LEN(",MH4_MQ135|"),'Bloco 1 10s Com RTOS RX'!$M1444,LEN(",O3_MQ131|"),'Bloco 1 10s Com RTOS RX'!$N1444)*8</f>
        <v>672</v>
      </c>
    </row>
    <row r="1445" ht="15.75" customHeight="1">
      <c r="A1445" s="1" t="s">
        <v>14075</v>
      </c>
      <c r="B1445" s="1" t="s">
        <v>14076</v>
      </c>
      <c r="C1445" s="1" t="s">
        <v>8399</v>
      </c>
      <c r="D1445" s="1" t="s">
        <v>14077</v>
      </c>
      <c r="E1445" s="1" t="s">
        <v>1833</v>
      </c>
      <c r="F1445" s="1" t="s">
        <v>1833</v>
      </c>
      <c r="G1445" s="1" t="s">
        <v>1833</v>
      </c>
      <c r="H1445" s="1" t="s">
        <v>122</v>
      </c>
      <c r="I1445" s="1" t="s">
        <v>40</v>
      </c>
      <c r="J1445" s="1" t="s">
        <v>41</v>
      </c>
      <c r="K1445" s="1" t="s">
        <v>42</v>
      </c>
      <c r="L1445" s="1" t="s">
        <v>123</v>
      </c>
      <c r="M1445" s="1" t="s">
        <v>44</v>
      </c>
      <c r="N1445" s="1" t="s">
        <v>601</v>
      </c>
      <c r="O1445" s="1" t="s">
        <v>1833</v>
      </c>
      <c r="P1445" s="1" t="s">
        <v>1833</v>
      </c>
      <c r="Q1445" s="1" t="s">
        <v>3692</v>
      </c>
      <c r="R1445" s="1" t="s">
        <v>1833</v>
      </c>
      <c r="S1445" s="1" t="s">
        <v>3700</v>
      </c>
      <c r="T1445" s="1" t="s">
        <v>4371</v>
      </c>
      <c r="U1445" s="1" t="s">
        <v>1833</v>
      </c>
      <c r="V1445" s="1" t="s">
        <v>1833</v>
      </c>
      <c r="W1445" s="1" t="s">
        <v>3695</v>
      </c>
      <c r="X1445" s="1" t="s">
        <v>14078</v>
      </c>
      <c r="Y1445" s="2">
        <f>X1446-'Bloco 1 10s Com RTOS RX'!$X1445</f>
        <v>0.0001157407407</v>
      </c>
      <c r="Z1445" s="1">
        <f>SUM(LEN(",CO_MQ135|"),'Bloco 1 10s Com RTOS RX'!$H1445,LEN(",CO2_MQ135|"),'Bloco 1 10s Com RTOS RX'!$I1445,LEN(",Alcool_MQ135|"),'Bloco 1 10s Com RTOS RX'!$J1445,LEN(",Alcool_MQ135|"),'Bloco 1 10s Com RTOS RX'!$K1445,LEN(",Toluen_MQ135|"),'Bloco 1 10s Com RTOS RX'!$L1445,LEN(",MH4_MQ135|"),'Bloco 1 10s Com RTOS RX'!$M1445,LEN(",O3_MQ131|"),'Bloco 1 10s Com RTOS RX'!$N1445)*8</f>
        <v>672</v>
      </c>
    </row>
    <row r="1446" ht="15.75" customHeight="1">
      <c r="A1446" s="1" t="s">
        <v>14079</v>
      </c>
      <c r="B1446" s="1" t="s">
        <v>14080</v>
      </c>
      <c r="C1446" s="1" t="s">
        <v>8399</v>
      </c>
      <c r="D1446" s="1" t="s">
        <v>14081</v>
      </c>
      <c r="E1446" s="1" t="s">
        <v>1833</v>
      </c>
      <c r="F1446" s="1" t="s">
        <v>1833</v>
      </c>
      <c r="G1446" s="1" t="s">
        <v>1833</v>
      </c>
      <c r="H1446" s="1" t="s">
        <v>336</v>
      </c>
      <c r="I1446" s="1" t="s">
        <v>3807</v>
      </c>
      <c r="J1446" s="1" t="s">
        <v>3808</v>
      </c>
      <c r="K1446" s="1" t="s">
        <v>26</v>
      </c>
      <c r="L1446" s="1" t="s">
        <v>140</v>
      </c>
      <c r="M1446" s="1" t="s">
        <v>28</v>
      </c>
      <c r="N1446" s="1" t="s">
        <v>832</v>
      </c>
      <c r="O1446" s="1" t="s">
        <v>1833</v>
      </c>
      <c r="P1446" s="1" t="s">
        <v>1833</v>
      </c>
      <c r="Q1446" s="1" t="s">
        <v>3692</v>
      </c>
      <c r="R1446" s="1" t="s">
        <v>1833</v>
      </c>
      <c r="S1446" s="1" t="s">
        <v>3700</v>
      </c>
      <c r="T1446" s="1" t="s">
        <v>4371</v>
      </c>
      <c r="U1446" s="1" t="s">
        <v>1833</v>
      </c>
      <c r="V1446" s="1" t="s">
        <v>1833</v>
      </c>
      <c r="W1446" s="1" t="s">
        <v>3695</v>
      </c>
      <c r="X1446" s="1" t="s">
        <v>14082</v>
      </c>
      <c r="Y1446" s="2">
        <f>X1447-'Bloco 1 10s Com RTOS RX'!$X1446</f>
        <v>0.0001157407407</v>
      </c>
      <c r="Z1446" s="1">
        <f>SUM(LEN(",CO_MQ135|"),'Bloco 1 10s Com RTOS RX'!$H1446,LEN(",CO2_MQ135|"),'Bloco 1 10s Com RTOS RX'!$I1446,LEN(",Alcool_MQ135|"),'Bloco 1 10s Com RTOS RX'!$J1446,LEN(",Alcool_MQ135|"),'Bloco 1 10s Com RTOS RX'!$K1446,LEN(",Toluen_MQ135|"),'Bloco 1 10s Com RTOS RX'!$L1446,LEN(",MH4_MQ135|"),'Bloco 1 10s Com RTOS RX'!$M1446,LEN(",O3_MQ131|"),'Bloco 1 10s Com RTOS RX'!$N1446)*8</f>
        <v>672</v>
      </c>
    </row>
    <row r="1447" ht="15.75" customHeight="1">
      <c r="A1447" s="1" t="s">
        <v>14083</v>
      </c>
      <c r="B1447" s="1" t="s">
        <v>14084</v>
      </c>
      <c r="C1447" s="1" t="s">
        <v>8399</v>
      </c>
      <c r="D1447" s="1" t="s">
        <v>14085</v>
      </c>
      <c r="E1447" s="1" t="s">
        <v>1833</v>
      </c>
      <c r="F1447" s="1" t="s">
        <v>1833</v>
      </c>
      <c r="G1447" s="1" t="s">
        <v>1833</v>
      </c>
      <c r="H1447" s="1" t="s">
        <v>219</v>
      </c>
      <c r="I1447" s="1" t="s">
        <v>63</v>
      </c>
      <c r="J1447" s="1" t="s">
        <v>220</v>
      </c>
      <c r="K1447" s="1" t="s">
        <v>42</v>
      </c>
      <c r="L1447" s="1" t="s">
        <v>221</v>
      </c>
      <c r="M1447" s="1" t="s">
        <v>44</v>
      </c>
      <c r="N1447" s="1" t="s">
        <v>948</v>
      </c>
      <c r="O1447" s="1" t="s">
        <v>1833</v>
      </c>
      <c r="P1447" s="1" t="s">
        <v>1833</v>
      </c>
      <c r="Q1447" s="1" t="s">
        <v>3692</v>
      </c>
      <c r="R1447" s="1" t="s">
        <v>1833</v>
      </c>
      <c r="S1447" s="1" t="s">
        <v>3700</v>
      </c>
      <c r="T1447" s="1" t="s">
        <v>4371</v>
      </c>
      <c r="U1447" s="1" t="s">
        <v>1833</v>
      </c>
      <c r="V1447" s="1" t="s">
        <v>1833</v>
      </c>
      <c r="W1447" s="1" t="s">
        <v>3695</v>
      </c>
      <c r="X1447" s="1" t="s">
        <v>14086</v>
      </c>
      <c r="Y1447" s="2">
        <f>X1448-'Bloco 1 10s Com RTOS RX'!$X1447</f>
        <v>0.0001157407407</v>
      </c>
      <c r="Z1447" s="1">
        <f>SUM(LEN(",CO_MQ135|"),'Bloco 1 10s Com RTOS RX'!$H1447,LEN(",CO2_MQ135|"),'Bloco 1 10s Com RTOS RX'!$I1447,LEN(",Alcool_MQ135|"),'Bloco 1 10s Com RTOS RX'!$J1447,LEN(",Alcool_MQ135|"),'Bloco 1 10s Com RTOS RX'!$K1447,LEN(",Toluen_MQ135|"),'Bloco 1 10s Com RTOS RX'!$L1447,LEN(",MH4_MQ135|"),'Bloco 1 10s Com RTOS RX'!$M1447,LEN(",O3_MQ131|"),'Bloco 1 10s Com RTOS RX'!$N1447)*8</f>
        <v>672</v>
      </c>
    </row>
    <row r="1448" ht="15.75" customHeight="1">
      <c r="A1448" s="1" t="s">
        <v>14087</v>
      </c>
      <c r="B1448" s="1" t="s">
        <v>14088</v>
      </c>
      <c r="C1448" s="1" t="s">
        <v>8399</v>
      </c>
      <c r="D1448" s="1" t="s">
        <v>14089</v>
      </c>
      <c r="E1448" s="1" t="s">
        <v>1833</v>
      </c>
      <c r="F1448" s="1" t="s">
        <v>1833</v>
      </c>
      <c r="G1448" s="1" t="s">
        <v>1833</v>
      </c>
      <c r="H1448" s="1" t="s">
        <v>143</v>
      </c>
      <c r="I1448" s="1" t="s">
        <v>24</v>
      </c>
      <c r="J1448" s="1" t="s">
        <v>144</v>
      </c>
      <c r="K1448" s="1" t="s">
        <v>26</v>
      </c>
      <c r="L1448" s="1" t="s">
        <v>976</v>
      </c>
      <c r="M1448" s="1" t="s">
        <v>28</v>
      </c>
      <c r="N1448" s="1" t="s">
        <v>832</v>
      </c>
      <c r="O1448" s="1" t="s">
        <v>1833</v>
      </c>
      <c r="P1448" s="1" t="s">
        <v>1833</v>
      </c>
      <c r="Q1448" s="1" t="s">
        <v>3692</v>
      </c>
      <c r="R1448" s="1" t="s">
        <v>1833</v>
      </c>
      <c r="S1448" s="1" t="s">
        <v>3700</v>
      </c>
      <c r="T1448" s="1" t="s">
        <v>4371</v>
      </c>
      <c r="U1448" s="1" t="s">
        <v>1833</v>
      </c>
      <c r="V1448" s="1" t="s">
        <v>1833</v>
      </c>
      <c r="W1448" s="1" t="s">
        <v>3695</v>
      </c>
      <c r="X1448" s="1" t="s">
        <v>14090</v>
      </c>
      <c r="Y1448" s="2">
        <f>X1449-'Bloco 1 10s Com RTOS RX'!$X1448</f>
        <v>0.0001157407407</v>
      </c>
      <c r="Z1448" s="1">
        <f>SUM(LEN(",CO_MQ135|"),'Bloco 1 10s Com RTOS RX'!$H1448,LEN(",CO2_MQ135|"),'Bloco 1 10s Com RTOS RX'!$I1448,LEN(",Alcool_MQ135|"),'Bloco 1 10s Com RTOS RX'!$J1448,LEN(",Alcool_MQ135|"),'Bloco 1 10s Com RTOS RX'!$K1448,LEN(",Toluen_MQ135|"),'Bloco 1 10s Com RTOS RX'!$L1448,LEN(",MH4_MQ135|"),'Bloco 1 10s Com RTOS RX'!$M1448,LEN(",O3_MQ131|"),'Bloco 1 10s Com RTOS RX'!$N1448)*8</f>
        <v>672</v>
      </c>
    </row>
    <row r="1449" ht="15.75" customHeight="1">
      <c r="A1449" s="1" t="s">
        <v>14091</v>
      </c>
      <c r="B1449" s="1" t="s">
        <v>14092</v>
      </c>
      <c r="C1449" s="1" t="s">
        <v>8399</v>
      </c>
      <c r="D1449" s="1" t="s">
        <v>14093</v>
      </c>
      <c r="E1449" s="1" t="s">
        <v>1833</v>
      </c>
      <c r="F1449" s="1" t="s">
        <v>1833</v>
      </c>
      <c r="G1449" s="1" t="s">
        <v>1833</v>
      </c>
      <c r="H1449" s="1" t="s">
        <v>14</v>
      </c>
      <c r="I1449" s="1" t="s">
        <v>15</v>
      </c>
      <c r="J1449" s="1" t="s">
        <v>16</v>
      </c>
      <c r="K1449" s="1" t="s">
        <v>17</v>
      </c>
      <c r="L1449" s="1" t="s">
        <v>18</v>
      </c>
      <c r="M1449" s="1" t="s">
        <v>19</v>
      </c>
      <c r="N1449" s="1" t="s">
        <v>601</v>
      </c>
      <c r="O1449" s="1" t="s">
        <v>1833</v>
      </c>
      <c r="P1449" s="1" t="s">
        <v>1833</v>
      </c>
      <c r="Q1449" s="1" t="s">
        <v>3692</v>
      </c>
      <c r="R1449" s="1" t="s">
        <v>1833</v>
      </c>
      <c r="S1449" s="1" t="s">
        <v>3700</v>
      </c>
      <c r="T1449" s="1" t="s">
        <v>4371</v>
      </c>
      <c r="U1449" s="1" t="s">
        <v>1833</v>
      </c>
      <c r="V1449" s="1" t="s">
        <v>1833</v>
      </c>
      <c r="W1449" s="1" t="s">
        <v>3695</v>
      </c>
      <c r="X1449" s="1" t="s">
        <v>14094</v>
      </c>
      <c r="Y1449" s="2">
        <f>X1450-'Bloco 1 10s Com RTOS RX'!$X1449</f>
        <v>0.0001157407407</v>
      </c>
      <c r="Z1449" s="1">
        <f>SUM(LEN(",CO_MQ135|"),'Bloco 1 10s Com RTOS RX'!$H1449,LEN(",CO2_MQ135|"),'Bloco 1 10s Com RTOS RX'!$I1449,LEN(",Alcool_MQ135|"),'Bloco 1 10s Com RTOS RX'!$J1449,LEN(",Alcool_MQ135|"),'Bloco 1 10s Com RTOS RX'!$K1449,LEN(",Toluen_MQ135|"),'Bloco 1 10s Com RTOS RX'!$L1449,LEN(",MH4_MQ135|"),'Bloco 1 10s Com RTOS RX'!$M1449,LEN(",O3_MQ131|"),'Bloco 1 10s Com RTOS RX'!$N1449)*8</f>
        <v>672</v>
      </c>
    </row>
    <row r="1450" ht="15.75" customHeight="1">
      <c r="A1450" s="1" t="s">
        <v>14095</v>
      </c>
      <c r="B1450" s="1" t="s">
        <v>14096</v>
      </c>
      <c r="C1450" s="1" t="s">
        <v>8399</v>
      </c>
      <c r="D1450" s="1" t="s">
        <v>14097</v>
      </c>
      <c r="E1450" s="1" t="s">
        <v>1833</v>
      </c>
      <c r="F1450" s="1" t="s">
        <v>1833</v>
      </c>
      <c r="G1450" s="1" t="s">
        <v>1833</v>
      </c>
      <c r="H1450" s="1" t="s">
        <v>336</v>
      </c>
      <c r="I1450" s="1" t="s">
        <v>3807</v>
      </c>
      <c r="J1450" s="1" t="s">
        <v>3808</v>
      </c>
      <c r="K1450" s="1" t="s">
        <v>26</v>
      </c>
      <c r="L1450" s="1" t="s">
        <v>140</v>
      </c>
      <c r="M1450" s="1" t="s">
        <v>28</v>
      </c>
      <c r="N1450" s="1" t="s">
        <v>630</v>
      </c>
      <c r="O1450" s="1" t="s">
        <v>1833</v>
      </c>
      <c r="P1450" s="1" t="s">
        <v>1833</v>
      </c>
      <c r="Q1450" s="1" t="s">
        <v>3692</v>
      </c>
      <c r="R1450" s="1" t="s">
        <v>1833</v>
      </c>
      <c r="S1450" s="1" t="s">
        <v>3700</v>
      </c>
      <c r="T1450" s="1" t="s">
        <v>4371</v>
      </c>
      <c r="U1450" s="1" t="s">
        <v>1833</v>
      </c>
      <c r="V1450" s="1" t="s">
        <v>1833</v>
      </c>
      <c r="W1450" s="1" t="s">
        <v>3695</v>
      </c>
      <c r="X1450" s="1" t="s">
        <v>7077</v>
      </c>
      <c r="Y1450" s="2">
        <f>X1451-'Bloco 1 10s Com RTOS RX'!$X1450</f>
        <v>0.0001157407407</v>
      </c>
      <c r="Z1450" s="1">
        <f>SUM(LEN(",CO_MQ135|"),'Bloco 1 10s Com RTOS RX'!$H1450,LEN(",CO2_MQ135|"),'Bloco 1 10s Com RTOS RX'!$I1450,LEN(",Alcool_MQ135|"),'Bloco 1 10s Com RTOS RX'!$J1450,LEN(",Alcool_MQ135|"),'Bloco 1 10s Com RTOS RX'!$K1450,LEN(",Toluen_MQ135|"),'Bloco 1 10s Com RTOS RX'!$L1450,LEN(",MH4_MQ135|"),'Bloco 1 10s Com RTOS RX'!$M1450,LEN(",O3_MQ131|"),'Bloco 1 10s Com RTOS RX'!$N1450)*8</f>
        <v>672</v>
      </c>
    </row>
    <row r="1451" ht="15.75" customHeight="1">
      <c r="A1451" s="1" t="s">
        <v>14098</v>
      </c>
      <c r="B1451" s="1" t="s">
        <v>14099</v>
      </c>
      <c r="C1451" s="1" t="s">
        <v>8399</v>
      </c>
      <c r="D1451" s="1" t="s">
        <v>14100</v>
      </c>
      <c r="E1451" s="1" t="s">
        <v>1833</v>
      </c>
      <c r="F1451" s="1" t="s">
        <v>1833</v>
      </c>
      <c r="G1451" s="1" t="s">
        <v>1833</v>
      </c>
      <c r="H1451" s="1" t="s">
        <v>219</v>
      </c>
      <c r="I1451" s="1" t="s">
        <v>63</v>
      </c>
      <c r="J1451" s="1" t="s">
        <v>220</v>
      </c>
      <c r="K1451" s="1" t="s">
        <v>42</v>
      </c>
      <c r="L1451" s="1" t="s">
        <v>221</v>
      </c>
      <c r="M1451" s="1" t="s">
        <v>44</v>
      </c>
      <c r="N1451" s="1" t="s">
        <v>832</v>
      </c>
      <c r="O1451" s="1" t="s">
        <v>1833</v>
      </c>
      <c r="P1451" s="1" t="s">
        <v>1833</v>
      </c>
      <c r="Q1451" s="1" t="s">
        <v>3692</v>
      </c>
      <c r="R1451" s="1" t="s">
        <v>1833</v>
      </c>
      <c r="S1451" s="1" t="s">
        <v>3700</v>
      </c>
      <c r="T1451" s="1" t="s">
        <v>4371</v>
      </c>
      <c r="U1451" s="1" t="s">
        <v>1833</v>
      </c>
      <c r="V1451" s="1" t="s">
        <v>1833</v>
      </c>
      <c r="W1451" s="1" t="s">
        <v>3695</v>
      </c>
      <c r="X1451" s="1" t="s">
        <v>14101</v>
      </c>
      <c r="Y1451" s="2">
        <f>X1452-'Bloco 1 10s Com RTOS RX'!$X1451</f>
        <v>0.0001157407407</v>
      </c>
      <c r="Z1451" s="1">
        <f>SUM(LEN(",CO_MQ135|"),'Bloco 1 10s Com RTOS RX'!$H1451,LEN(",CO2_MQ135|"),'Bloco 1 10s Com RTOS RX'!$I1451,LEN(",Alcool_MQ135|"),'Bloco 1 10s Com RTOS RX'!$J1451,LEN(",Alcool_MQ135|"),'Bloco 1 10s Com RTOS RX'!$K1451,LEN(",Toluen_MQ135|"),'Bloco 1 10s Com RTOS RX'!$L1451,LEN(",MH4_MQ135|"),'Bloco 1 10s Com RTOS RX'!$M1451,LEN(",O3_MQ131|"),'Bloco 1 10s Com RTOS RX'!$N1451)*8</f>
        <v>672</v>
      </c>
    </row>
    <row r="1452" ht="15.75" customHeight="1">
      <c r="A1452" s="1" t="s">
        <v>14102</v>
      </c>
      <c r="B1452" s="1" t="s">
        <v>14103</v>
      </c>
      <c r="C1452" s="1" t="s">
        <v>8399</v>
      </c>
      <c r="D1452" s="1" t="s">
        <v>14104</v>
      </c>
      <c r="E1452" s="1" t="s">
        <v>1833</v>
      </c>
      <c r="F1452" s="1" t="s">
        <v>1833</v>
      </c>
      <c r="G1452" s="1" t="s">
        <v>1833</v>
      </c>
      <c r="H1452" s="1" t="s">
        <v>357</v>
      </c>
      <c r="I1452" s="1" t="s">
        <v>15</v>
      </c>
      <c r="J1452" s="1" t="s">
        <v>16</v>
      </c>
      <c r="K1452" s="1" t="s">
        <v>26</v>
      </c>
      <c r="L1452" s="1" t="s">
        <v>887</v>
      </c>
      <c r="M1452" s="1" t="s">
        <v>28</v>
      </c>
      <c r="N1452" s="1" t="s">
        <v>601</v>
      </c>
      <c r="O1452" s="1" t="s">
        <v>1833</v>
      </c>
      <c r="P1452" s="1" t="s">
        <v>1833</v>
      </c>
      <c r="Q1452" s="1" t="s">
        <v>3692</v>
      </c>
      <c r="R1452" s="1" t="s">
        <v>1833</v>
      </c>
      <c r="S1452" s="1" t="s">
        <v>3700</v>
      </c>
      <c r="T1452" s="1" t="s">
        <v>4371</v>
      </c>
      <c r="U1452" s="1" t="s">
        <v>1833</v>
      </c>
      <c r="V1452" s="1" t="s">
        <v>1833</v>
      </c>
      <c r="W1452" s="1" t="s">
        <v>3695</v>
      </c>
      <c r="X1452" s="1" t="s">
        <v>14105</v>
      </c>
      <c r="Y1452" s="2">
        <f>X1453-'Bloco 1 10s Com RTOS RX'!$X1452</f>
        <v>0.0001157407407</v>
      </c>
      <c r="Z1452" s="1">
        <f>SUM(LEN(",CO_MQ135|"),'Bloco 1 10s Com RTOS RX'!$H1452,LEN(",CO2_MQ135|"),'Bloco 1 10s Com RTOS RX'!$I1452,LEN(",Alcool_MQ135|"),'Bloco 1 10s Com RTOS RX'!$J1452,LEN(",Alcool_MQ135|"),'Bloco 1 10s Com RTOS RX'!$K1452,LEN(",Toluen_MQ135|"),'Bloco 1 10s Com RTOS RX'!$L1452,LEN(",MH4_MQ135|"),'Bloco 1 10s Com RTOS RX'!$M1452,LEN(",O3_MQ131|"),'Bloco 1 10s Com RTOS RX'!$N1452)*8</f>
        <v>672</v>
      </c>
    </row>
    <row r="1453" ht="15.75" customHeight="1">
      <c r="A1453" s="1" t="s">
        <v>14106</v>
      </c>
      <c r="B1453" s="1" t="s">
        <v>14107</v>
      </c>
      <c r="C1453" s="1" t="s">
        <v>8399</v>
      </c>
      <c r="D1453" s="1" t="s">
        <v>14108</v>
      </c>
      <c r="E1453" s="1" t="s">
        <v>1833</v>
      </c>
      <c r="F1453" s="1" t="s">
        <v>1833</v>
      </c>
      <c r="G1453" s="1" t="s">
        <v>1833</v>
      </c>
      <c r="H1453" s="1" t="s">
        <v>3755</v>
      </c>
      <c r="I1453" s="1" t="s">
        <v>15</v>
      </c>
      <c r="J1453" s="1" t="s">
        <v>90</v>
      </c>
      <c r="K1453" s="1" t="s">
        <v>17</v>
      </c>
      <c r="L1453" s="1" t="s">
        <v>93</v>
      </c>
      <c r="M1453" s="1" t="s">
        <v>19</v>
      </c>
      <c r="N1453" s="1" t="s">
        <v>596</v>
      </c>
      <c r="O1453" s="1" t="s">
        <v>1833</v>
      </c>
      <c r="P1453" s="1" t="s">
        <v>1833</v>
      </c>
      <c r="Q1453" s="1" t="s">
        <v>3692</v>
      </c>
      <c r="R1453" s="1" t="s">
        <v>1833</v>
      </c>
      <c r="S1453" s="1" t="s">
        <v>3700</v>
      </c>
      <c r="T1453" s="1" t="s">
        <v>4371</v>
      </c>
      <c r="U1453" s="1" t="s">
        <v>1833</v>
      </c>
      <c r="V1453" s="1" t="s">
        <v>1833</v>
      </c>
      <c r="W1453" s="1" t="s">
        <v>3695</v>
      </c>
      <c r="X1453" s="1" t="s">
        <v>14109</v>
      </c>
      <c r="Y1453" s="2">
        <f>X1454-'Bloco 1 10s Com RTOS RX'!$X1453</f>
        <v>0.0001157407407</v>
      </c>
      <c r="Z1453" s="1">
        <f>SUM(LEN(",CO_MQ135|"),'Bloco 1 10s Com RTOS RX'!$H1453,LEN(",CO2_MQ135|"),'Bloco 1 10s Com RTOS RX'!$I1453,LEN(",Alcool_MQ135|"),'Bloco 1 10s Com RTOS RX'!$J1453,LEN(",Alcool_MQ135|"),'Bloco 1 10s Com RTOS RX'!$K1453,LEN(",Toluen_MQ135|"),'Bloco 1 10s Com RTOS RX'!$L1453,LEN(",MH4_MQ135|"),'Bloco 1 10s Com RTOS RX'!$M1453,LEN(",O3_MQ131|"),'Bloco 1 10s Com RTOS RX'!$N1453)*8</f>
        <v>672</v>
      </c>
    </row>
    <row r="1454" ht="15.75" customHeight="1">
      <c r="A1454" s="1" t="s">
        <v>14110</v>
      </c>
      <c r="B1454" s="1" t="s">
        <v>14111</v>
      </c>
      <c r="C1454" s="1" t="s">
        <v>8399</v>
      </c>
      <c r="D1454" s="1" t="s">
        <v>14112</v>
      </c>
      <c r="E1454" s="1" t="s">
        <v>1833</v>
      </c>
      <c r="F1454" s="1" t="s">
        <v>1833</v>
      </c>
      <c r="G1454" s="1" t="s">
        <v>1833</v>
      </c>
      <c r="H1454" s="1" t="s">
        <v>14</v>
      </c>
      <c r="I1454" s="1" t="s">
        <v>15</v>
      </c>
      <c r="J1454" s="1" t="s">
        <v>16</v>
      </c>
      <c r="K1454" s="1" t="s">
        <v>17</v>
      </c>
      <c r="L1454" s="1" t="s">
        <v>18</v>
      </c>
      <c r="M1454" s="1" t="s">
        <v>19</v>
      </c>
      <c r="N1454" s="1" t="s">
        <v>613</v>
      </c>
      <c r="O1454" s="1" t="s">
        <v>1833</v>
      </c>
      <c r="P1454" s="1" t="s">
        <v>1833</v>
      </c>
      <c r="Q1454" s="1" t="s">
        <v>3692</v>
      </c>
      <c r="R1454" s="1" t="s">
        <v>1833</v>
      </c>
      <c r="S1454" s="1" t="s">
        <v>3700</v>
      </c>
      <c r="T1454" s="1" t="s">
        <v>4371</v>
      </c>
      <c r="U1454" s="1" t="s">
        <v>1833</v>
      </c>
      <c r="V1454" s="1" t="s">
        <v>1833</v>
      </c>
      <c r="W1454" s="1" t="s">
        <v>3695</v>
      </c>
      <c r="X1454" s="1" t="s">
        <v>14113</v>
      </c>
      <c r="Y1454" s="2">
        <f>X1455-'Bloco 1 10s Com RTOS RX'!$X1454</f>
        <v>0.0001157407407</v>
      </c>
      <c r="Z1454" s="1">
        <f>SUM(LEN(",CO_MQ135|"),'Bloco 1 10s Com RTOS RX'!$H1454,LEN(",CO2_MQ135|"),'Bloco 1 10s Com RTOS RX'!$I1454,LEN(",Alcool_MQ135|"),'Bloco 1 10s Com RTOS RX'!$J1454,LEN(",Alcool_MQ135|"),'Bloco 1 10s Com RTOS RX'!$K1454,LEN(",Toluen_MQ135|"),'Bloco 1 10s Com RTOS RX'!$L1454,LEN(",MH4_MQ135|"),'Bloco 1 10s Com RTOS RX'!$M1454,LEN(",O3_MQ131|"),'Bloco 1 10s Com RTOS RX'!$N1454)*8</f>
        <v>672</v>
      </c>
    </row>
    <row r="1455" ht="15.75" customHeight="1">
      <c r="A1455" s="1" t="s">
        <v>14114</v>
      </c>
      <c r="B1455" s="1" t="s">
        <v>14115</v>
      </c>
      <c r="C1455" s="1" t="s">
        <v>8399</v>
      </c>
      <c r="D1455" s="1" t="s">
        <v>14116</v>
      </c>
      <c r="E1455" s="1" t="s">
        <v>1833</v>
      </c>
      <c r="F1455" s="1" t="s">
        <v>1833</v>
      </c>
      <c r="G1455" s="1" t="s">
        <v>1833</v>
      </c>
      <c r="H1455" s="1" t="s">
        <v>3755</v>
      </c>
      <c r="I1455" s="1" t="s">
        <v>15</v>
      </c>
      <c r="J1455" s="1" t="s">
        <v>90</v>
      </c>
      <c r="K1455" s="1" t="s">
        <v>17</v>
      </c>
      <c r="L1455" s="1" t="s">
        <v>93</v>
      </c>
      <c r="M1455" s="1" t="s">
        <v>19</v>
      </c>
      <c r="N1455" s="1" t="s">
        <v>601</v>
      </c>
      <c r="O1455" s="1" t="s">
        <v>1833</v>
      </c>
      <c r="P1455" s="1" t="s">
        <v>1833</v>
      </c>
      <c r="Q1455" s="1" t="s">
        <v>3692</v>
      </c>
      <c r="R1455" s="1" t="s">
        <v>1833</v>
      </c>
      <c r="S1455" s="1" t="s">
        <v>3700</v>
      </c>
      <c r="T1455" s="1" t="s">
        <v>4371</v>
      </c>
      <c r="U1455" s="1" t="s">
        <v>1833</v>
      </c>
      <c r="V1455" s="1" t="s">
        <v>1833</v>
      </c>
      <c r="W1455" s="1" t="s">
        <v>3695</v>
      </c>
      <c r="X1455" s="1" t="s">
        <v>14117</v>
      </c>
      <c r="Y1455" s="2">
        <f>X1456-'Bloco 1 10s Com RTOS RX'!$X1455</f>
        <v>0.0001157407407</v>
      </c>
      <c r="Z1455" s="1">
        <f>SUM(LEN(",CO_MQ135|"),'Bloco 1 10s Com RTOS RX'!$H1455,LEN(",CO2_MQ135|"),'Bloco 1 10s Com RTOS RX'!$I1455,LEN(",Alcool_MQ135|"),'Bloco 1 10s Com RTOS RX'!$J1455,LEN(",Alcool_MQ135|"),'Bloco 1 10s Com RTOS RX'!$K1455,LEN(",Toluen_MQ135|"),'Bloco 1 10s Com RTOS RX'!$L1455,LEN(",MH4_MQ135|"),'Bloco 1 10s Com RTOS RX'!$M1455,LEN(",O3_MQ131|"),'Bloco 1 10s Com RTOS RX'!$N1455)*8</f>
        <v>672</v>
      </c>
    </row>
    <row r="1456" ht="15.75" customHeight="1">
      <c r="A1456" s="1" t="s">
        <v>14118</v>
      </c>
      <c r="B1456" s="1" t="s">
        <v>14119</v>
      </c>
      <c r="C1456" s="1" t="s">
        <v>8399</v>
      </c>
      <c r="D1456" s="1" t="s">
        <v>14120</v>
      </c>
      <c r="E1456" s="1" t="s">
        <v>1833</v>
      </c>
      <c r="F1456" s="1" t="s">
        <v>1833</v>
      </c>
      <c r="G1456" s="1" t="s">
        <v>1833</v>
      </c>
      <c r="H1456" s="1" t="s">
        <v>275</v>
      </c>
      <c r="I1456" s="1" t="s">
        <v>3807</v>
      </c>
      <c r="J1456" s="1" t="s">
        <v>886</v>
      </c>
      <c r="K1456" s="1" t="s">
        <v>26</v>
      </c>
      <c r="L1456" s="1" t="s">
        <v>288</v>
      </c>
      <c r="M1456" s="1" t="s">
        <v>28</v>
      </c>
      <c r="N1456" s="1" t="s">
        <v>601</v>
      </c>
      <c r="O1456" s="1" t="s">
        <v>1833</v>
      </c>
      <c r="P1456" s="1" t="s">
        <v>1833</v>
      </c>
      <c r="Q1456" s="1" t="s">
        <v>3692</v>
      </c>
      <c r="R1456" s="1" t="s">
        <v>1833</v>
      </c>
      <c r="S1456" s="1" t="s">
        <v>3700</v>
      </c>
      <c r="T1456" s="1" t="s">
        <v>4371</v>
      </c>
      <c r="U1456" s="1" t="s">
        <v>1833</v>
      </c>
      <c r="V1456" s="1" t="s">
        <v>1833</v>
      </c>
      <c r="W1456" s="1" t="s">
        <v>3695</v>
      </c>
      <c r="X1456" s="1" t="s">
        <v>14121</v>
      </c>
      <c r="Y1456" s="2">
        <f>X1457-'Bloco 1 10s Com RTOS RX'!$X1456</f>
        <v>0.0001157407407</v>
      </c>
      <c r="Z1456" s="1">
        <f>SUM(LEN(",CO_MQ135|"),'Bloco 1 10s Com RTOS RX'!$H1456,LEN(",CO2_MQ135|"),'Bloco 1 10s Com RTOS RX'!$I1456,LEN(",Alcool_MQ135|"),'Bloco 1 10s Com RTOS RX'!$J1456,LEN(",Alcool_MQ135|"),'Bloco 1 10s Com RTOS RX'!$K1456,LEN(",Toluen_MQ135|"),'Bloco 1 10s Com RTOS RX'!$L1456,LEN(",MH4_MQ135|"),'Bloco 1 10s Com RTOS RX'!$M1456,LEN(",O3_MQ131|"),'Bloco 1 10s Com RTOS RX'!$N1456)*8</f>
        <v>672</v>
      </c>
    </row>
    <row r="1457" ht="15.75" customHeight="1">
      <c r="A1457" s="1" t="s">
        <v>14122</v>
      </c>
      <c r="B1457" s="1" t="s">
        <v>14123</v>
      </c>
      <c r="C1457" s="1" t="s">
        <v>8399</v>
      </c>
      <c r="D1457" s="1" t="s">
        <v>14124</v>
      </c>
      <c r="E1457" s="1" t="s">
        <v>1833</v>
      </c>
      <c r="F1457" s="1" t="s">
        <v>1833</v>
      </c>
      <c r="G1457" s="1" t="s">
        <v>1833</v>
      </c>
      <c r="H1457" s="1" t="s">
        <v>605</v>
      </c>
      <c r="I1457" s="1" t="s">
        <v>48</v>
      </c>
      <c r="J1457" s="1" t="s">
        <v>8614</v>
      </c>
      <c r="K1457" s="1" t="s">
        <v>50</v>
      </c>
      <c r="L1457" s="1" t="s">
        <v>3883</v>
      </c>
      <c r="M1457" s="1" t="s">
        <v>36</v>
      </c>
      <c r="N1457" s="1" t="s">
        <v>832</v>
      </c>
      <c r="O1457" s="1" t="s">
        <v>1833</v>
      </c>
      <c r="P1457" s="1" t="s">
        <v>1833</v>
      </c>
      <c r="Q1457" s="1" t="s">
        <v>3692</v>
      </c>
      <c r="R1457" s="1" t="s">
        <v>1833</v>
      </c>
      <c r="S1457" s="1" t="s">
        <v>3700</v>
      </c>
      <c r="T1457" s="1" t="s">
        <v>4371</v>
      </c>
      <c r="U1457" s="1" t="s">
        <v>1833</v>
      </c>
      <c r="V1457" s="1" t="s">
        <v>1833</v>
      </c>
      <c r="W1457" s="1" t="s">
        <v>3695</v>
      </c>
      <c r="X1457" s="1" t="s">
        <v>14125</v>
      </c>
      <c r="Y1457" s="2">
        <f>X1458-'Bloco 1 10s Com RTOS RX'!$X1457</f>
        <v>0.0002314814815</v>
      </c>
      <c r="Z1457" s="1">
        <f>SUM(LEN(",CO_MQ135|"),'Bloco 1 10s Com RTOS RX'!$H1457,LEN(",CO2_MQ135|"),'Bloco 1 10s Com RTOS RX'!$I1457,LEN(",Alcool_MQ135|"),'Bloco 1 10s Com RTOS RX'!$J1457,LEN(",Alcool_MQ135|"),'Bloco 1 10s Com RTOS RX'!$K1457,LEN(",Toluen_MQ135|"),'Bloco 1 10s Com RTOS RX'!$L1457,LEN(",MH4_MQ135|"),'Bloco 1 10s Com RTOS RX'!$M1457,LEN(",O3_MQ131|"),'Bloco 1 10s Com RTOS RX'!$N1457)*8</f>
        <v>672</v>
      </c>
    </row>
    <row r="1458" ht="15.75" customHeight="1">
      <c r="A1458" s="1" t="s">
        <v>14126</v>
      </c>
      <c r="B1458" s="1" t="s">
        <v>14127</v>
      </c>
      <c r="C1458" s="1" t="s">
        <v>8399</v>
      </c>
      <c r="D1458" s="1" t="s">
        <v>14128</v>
      </c>
      <c r="E1458" s="1" t="s">
        <v>1833</v>
      </c>
      <c r="F1458" s="1" t="s">
        <v>1833</v>
      </c>
      <c r="G1458" s="1" t="s">
        <v>1833</v>
      </c>
      <c r="H1458" s="1" t="s">
        <v>14</v>
      </c>
      <c r="I1458" s="1" t="s">
        <v>15</v>
      </c>
      <c r="J1458" s="1" t="s">
        <v>16</v>
      </c>
      <c r="K1458" s="1" t="s">
        <v>17</v>
      </c>
      <c r="L1458" s="1" t="s">
        <v>18</v>
      </c>
      <c r="M1458" s="1" t="s">
        <v>19</v>
      </c>
      <c r="N1458" s="1" t="s">
        <v>832</v>
      </c>
      <c r="O1458" s="1" t="s">
        <v>1833</v>
      </c>
      <c r="P1458" s="1" t="s">
        <v>1833</v>
      </c>
      <c r="Q1458" s="1" t="s">
        <v>3692</v>
      </c>
      <c r="R1458" s="1" t="s">
        <v>1833</v>
      </c>
      <c r="S1458" s="1" t="s">
        <v>3700</v>
      </c>
      <c r="T1458" s="1" t="s">
        <v>4371</v>
      </c>
      <c r="U1458" s="1" t="s">
        <v>1833</v>
      </c>
      <c r="V1458" s="1" t="s">
        <v>1833</v>
      </c>
      <c r="W1458" s="1" t="s">
        <v>3695</v>
      </c>
      <c r="X1458" s="1" t="s">
        <v>14129</v>
      </c>
      <c r="Y1458" s="2">
        <f>X1459-'Bloco 1 10s Com RTOS RX'!$X1458</f>
        <v>0.0001157407407</v>
      </c>
      <c r="Z1458" s="1">
        <f>SUM(LEN(",CO_MQ135|"),'Bloco 1 10s Com RTOS RX'!$H1458,LEN(",CO2_MQ135|"),'Bloco 1 10s Com RTOS RX'!$I1458,LEN(",Alcool_MQ135|"),'Bloco 1 10s Com RTOS RX'!$J1458,LEN(",Alcool_MQ135|"),'Bloco 1 10s Com RTOS RX'!$K1458,LEN(",Toluen_MQ135|"),'Bloco 1 10s Com RTOS RX'!$L1458,LEN(",MH4_MQ135|"),'Bloco 1 10s Com RTOS RX'!$M1458,LEN(",O3_MQ131|"),'Bloco 1 10s Com RTOS RX'!$N1458)*8</f>
        <v>672</v>
      </c>
    </row>
    <row r="1459" ht="15.75" customHeight="1">
      <c r="A1459" s="1" t="s">
        <v>14130</v>
      </c>
      <c r="B1459" s="1" t="s">
        <v>14131</v>
      </c>
      <c r="C1459" s="1" t="s">
        <v>8399</v>
      </c>
      <c r="D1459" s="1" t="s">
        <v>14132</v>
      </c>
      <c r="E1459" s="1" t="s">
        <v>1833</v>
      </c>
      <c r="F1459" s="1" t="s">
        <v>1833</v>
      </c>
      <c r="G1459" s="1" t="s">
        <v>1833</v>
      </c>
      <c r="H1459" s="1" t="s">
        <v>69</v>
      </c>
      <c r="I1459" s="1" t="s">
        <v>70</v>
      </c>
      <c r="J1459" s="1" t="s">
        <v>71</v>
      </c>
      <c r="K1459" s="1" t="s">
        <v>17</v>
      </c>
      <c r="L1459" s="1" t="s">
        <v>72</v>
      </c>
      <c r="M1459" s="1" t="s">
        <v>19</v>
      </c>
      <c r="N1459" s="1" t="s">
        <v>209</v>
      </c>
      <c r="O1459" s="1" t="s">
        <v>1833</v>
      </c>
      <c r="P1459" s="1" t="s">
        <v>1833</v>
      </c>
      <c r="Q1459" s="1" t="s">
        <v>3692</v>
      </c>
      <c r="R1459" s="1" t="s">
        <v>1833</v>
      </c>
      <c r="S1459" s="1" t="s">
        <v>3700</v>
      </c>
      <c r="T1459" s="1" t="s">
        <v>4371</v>
      </c>
      <c r="U1459" s="1" t="s">
        <v>1833</v>
      </c>
      <c r="V1459" s="1" t="s">
        <v>1833</v>
      </c>
      <c r="W1459" s="1" t="s">
        <v>3695</v>
      </c>
      <c r="X1459" s="1" t="s">
        <v>14133</v>
      </c>
      <c r="Y1459" s="2">
        <f>X1460-'Bloco 1 10s Com RTOS RX'!$X1459</f>
        <v>0.0001157407407</v>
      </c>
      <c r="Z1459" s="1">
        <f>SUM(LEN(",CO_MQ135|"),'Bloco 1 10s Com RTOS RX'!$H1459,LEN(",CO2_MQ135|"),'Bloco 1 10s Com RTOS RX'!$I1459,LEN(",Alcool_MQ135|"),'Bloco 1 10s Com RTOS RX'!$J1459,LEN(",Alcool_MQ135|"),'Bloco 1 10s Com RTOS RX'!$K1459,LEN(",Toluen_MQ135|"),'Bloco 1 10s Com RTOS RX'!$L1459,LEN(",MH4_MQ135|"),'Bloco 1 10s Com RTOS RX'!$M1459,LEN(",O3_MQ131|"),'Bloco 1 10s Com RTOS RX'!$N1459)*8</f>
        <v>672</v>
      </c>
    </row>
    <row r="1460" ht="15.75" customHeight="1">
      <c r="A1460" s="1" t="s">
        <v>14134</v>
      </c>
      <c r="B1460" s="1" t="s">
        <v>14135</v>
      </c>
      <c r="C1460" s="1" t="s">
        <v>8399</v>
      </c>
      <c r="D1460" s="1" t="s">
        <v>14136</v>
      </c>
      <c r="E1460" s="1" t="s">
        <v>1833</v>
      </c>
      <c r="F1460" s="1" t="s">
        <v>1833</v>
      </c>
      <c r="G1460" s="1" t="s">
        <v>1833</v>
      </c>
      <c r="H1460" s="1" t="s">
        <v>406</v>
      </c>
      <c r="I1460" s="1" t="s">
        <v>744</v>
      </c>
      <c r="J1460" s="1" t="s">
        <v>151</v>
      </c>
      <c r="K1460" s="1" t="s">
        <v>83</v>
      </c>
      <c r="L1460" s="1" t="s">
        <v>213</v>
      </c>
      <c r="M1460" s="1" t="s">
        <v>152</v>
      </c>
      <c r="N1460" s="1" t="s">
        <v>307</v>
      </c>
      <c r="O1460" s="1" t="s">
        <v>1833</v>
      </c>
      <c r="P1460" s="1" t="s">
        <v>1833</v>
      </c>
      <c r="Q1460" s="1" t="s">
        <v>3692</v>
      </c>
      <c r="R1460" s="1" t="s">
        <v>1833</v>
      </c>
      <c r="S1460" s="1" t="s">
        <v>3700</v>
      </c>
      <c r="T1460" s="1" t="s">
        <v>4371</v>
      </c>
      <c r="U1460" s="1" t="s">
        <v>1833</v>
      </c>
      <c r="V1460" s="1" t="s">
        <v>1833</v>
      </c>
      <c r="W1460" s="1" t="s">
        <v>3695</v>
      </c>
      <c r="X1460" s="1" t="s">
        <v>14137</v>
      </c>
      <c r="Y1460" s="2">
        <f>X1461-'Bloco 1 10s Com RTOS RX'!$X1460</f>
        <v>0.0001157407407</v>
      </c>
      <c r="Z1460" s="1">
        <f>SUM(LEN(",CO_MQ135|"),'Bloco 1 10s Com RTOS RX'!$H1460,LEN(",CO2_MQ135|"),'Bloco 1 10s Com RTOS RX'!$I1460,LEN(",Alcool_MQ135|"),'Bloco 1 10s Com RTOS RX'!$J1460,LEN(",Alcool_MQ135|"),'Bloco 1 10s Com RTOS RX'!$K1460,LEN(",Toluen_MQ135|"),'Bloco 1 10s Com RTOS RX'!$L1460,LEN(",MH4_MQ135|"),'Bloco 1 10s Com RTOS RX'!$M1460,LEN(",O3_MQ131|"),'Bloco 1 10s Com RTOS RX'!$N1460)*8</f>
        <v>672</v>
      </c>
    </row>
    <row r="1461" ht="15.75" customHeight="1">
      <c r="A1461" s="1" t="s">
        <v>14138</v>
      </c>
      <c r="B1461" s="1" t="s">
        <v>14139</v>
      </c>
      <c r="C1461" s="1" t="s">
        <v>8399</v>
      </c>
      <c r="D1461" s="1" t="s">
        <v>14140</v>
      </c>
      <c r="E1461" s="1" t="s">
        <v>1833</v>
      </c>
      <c r="F1461" s="1" t="s">
        <v>1833</v>
      </c>
      <c r="G1461" s="1" t="s">
        <v>1833</v>
      </c>
      <c r="H1461" s="1" t="s">
        <v>344</v>
      </c>
      <c r="I1461" s="1" t="s">
        <v>4023</v>
      </c>
      <c r="J1461" s="1" t="s">
        <v>345</v>
      </c>
      <c r="K1461" s="1" t="s">
        <v>19</v>
      </c>
      <c r="L1461" s="1" t="s">
        <v>75</v>
      </c>
      <c r="M1461" s="1" t="s">
        <v>248</v>
      </c>
      <c r="N1461" s="1" t="s">
        <v>596</v>
      </c>
      <c r="O1461" s="1" t="s">
        <v>1833</v>
      </c>
      <c r="P1461" s="1" t="s">
        <v>1833</v>
      </c>
      <c r="Q1461" s="1" t="s">
        <v>3692</v>
      </c>
      <c r="R1461" s="1" t="s">
        <v>1833</v>
      </c>
      <c r="S1461" s="1" t="s">
        <v>3693</v>
      </c>
      <c r="T1461" s="1" t="s">
        <v>4371</v>
      </c>
      <c r="U1461" s="1" t="s">
        <v>1833</v>
      </c>
      <c r="V1461" s="1" t="s">
        <v>1833</v>
      </c>
      <c r="W1461" s="1" t="s">
        <v>3695</v>
      </c>
      <c r="X1461" s="1" t="s">
        <v>14141</v>
      </c>
      <c r="Y1461" s="2">
        <f>X1462-'Bloco 1 10s Com RTOS RX'!$X1461</f>
        <v>0.0001157407407</v>
      </c>
      <c r="Z1461" s="1">
        <f>SUM(LEN(",CO_MQ135|"),'Bloco 1 10s Com RTOS RX'!$H1461,LEN(",CO2_MQ135|"),'Bloco 1 10s Com RTOS RX'!$I1461,LEN(",Alcool_MQ135|"),'Bloco 1 10s Com RTOS RX'!$J1461,LEN(",Alcool_MQ135|"),'Bloco 1 10s Com RTOS RX'!$K1461,LEN(",Toluen_MQ135|"),'Bloco 1 10s Com RTOS RX'!$L1461,LEN(",MH4_MQ135|"),'Bloco 1 10s Com RTOS RX'!$M1461,LEN(",O3_MQ131|"),'Bloco 1 10s Com RTOS RX'!$N1461)*8</f>
        <v>672</v>
      </c>
    </row>
    <row r="1462" ht="15.75" customHeight="1">
      <c r="A1462" s="1" t="s">
        <v>14142</v>
      </c>
      <c r="B1462" s="1" t="s">
        <v>14143</v>
      </c>
      <c r="C1462" s="1" t="s">
        <v>8399</v>
      </c>
      <c r="D1462" s="1" t="s">
        <v>14144</v>
      </c>
      <c r="E1462" s="1" t="s">
        <v>1833</v>
      </c>
      <c r="F1462" s="1" t="s">
        <v>1833</v>
      </c>
      <c r="G1462" s="1" t="s">
        <v>1833</v>
      </c>
      <c r="H1462" s="1" t="s">
        <v>400</v>
      </c>
      <c r="I1462" s="1" t="s">
        <v>70</v>
      </c>
      <c r="J1462" s="1" t="s">
        <v>77</v>
      </c>
      <c r="K1462" s="1" t="s">
        <v>17</v>
      </c>
      <c r="L1462" s="1" t="s">
        <v>1023</v>
      </c>
      <c r="M1462" s="1" t="s">
        <v>19</v>
      </c>
      <c r="N1462" s="1" t="s">
        <v>596</v>
      </c>
      <c r="O1462" s="1" t="s">
        <v>1833</v>
      </c>
      <c r="P1462" s="1" t="s">
        <v>1833</v>
      </c>
      <c r="Q1462" s="1" t="s">
        <v>3692</v>
      </c>
      <c r="R1462" s="1" t="s">
        <v>1833</v>
      </c>
      <c r="S1462" s="1" t="s">
        <v>3700</v>
      </c>
      <c r="T1462" s="1" t="s">
        <v>4371</v>
      </c>
      <c r="U1462" s="1" t="s">
        <v>1833</v>
      </c>
      <c r="V1462" s="1" t="s">
        <v>1833</v>
      </c>
      <c r="W1462" s="1" t="s">
        <v>3695</v>
      </c>
      <c r="X1462" s="1" t="s">
        <v>14145</v>
      </c>
      <c r="Y1462" s="2">
        <f>X1463-'Bloco 1 10s Com RTOS RX'!$X1462</f>
        <v>0.0001157407407</v>
      </c>
      <c r="Z1462" s="1">
        <f>SUM(LEN(",CO_MQ135|"),'Bloco 1 10s Com RTOS RX'!$H1462,LEN(",CO2_MQ135|"),'Bloco 1 10s Com RTOS RX'!$I1462,LEN(",Alcool_MQ135|"),'Bloco 1 10s Com RTOS RX'!$J1462,LEN(",Alcool_MQ135|"),'Bloco 1 10s Com RTOS RX'!$K1462,LEN(",Toluen_MQ135|"),'Bloco 1 10s Com RTOS RX'!$L1462,LEN(",MH4_MQ135|"),'Bloco 1 10s Com RTOS RX'!$M1462,LEN(",O3_MQ131|"),'Bloco 1 10s Com RTOS RX'!$N1462)*8</f>
        <v>672</v>
      </c>
    </row>
    <row r="1463" ht="15.75" customHeight="1">
      <c r="A1463" s="1" t="s">
        <v>14146</v>
      </c>
      <c r="B1463" s="1" t="s">
        <v>14147</v>
      </c>
      <c r="C1463" s="1" t="s">
        <v>8399</v>
      </c>
      <c r="D1463" s="1" t="s">
        <v>14148</v>
      </c>
      <c r="E1463" s="1" t="s">
        <v>1833</v>
      </c>
      <c r="F1463" s="1" t="s">
        <v>1833</v>
      </c>
      <c r="G1463" s="1" t="s">
        <v>1833</v>
      </c>
      <c r="H1463" s="1" t="s">
        <v>81</v>
      </c>
      <c r="I1463" s="1" t="s">
        <v>76</v>
      </c>
      <c r="J1463" s="1" t="s">
        <v>82</v>
      </c>
      <c r="K1463" s="1" t="s">
        <v>83</v>
      </c>
      <c r="L1463" s="1" t="s">
        <v>132</v>
      </c>
      <c r="M1463" s="1" t="s">
        <v>19</v>
      </c>
      <c r="N1463" s="1" t="s">
        <v>601</v>
      </c>
      <c r="O1463" s="1" t="s">
        <v>1833</v>
      </c>
      <c r="P1463" s="1" t="s">
        <v>1833</v>
      </c>
      <c r="Q1463" s="1" t="s">
        <v>3692</v>
      </c>
      <c r="R1463" s="1" t="s">
        <v>1833</v>
      </c>
      <c r="S1463" s="1" t="s">
        <v>3700</v>
      </c>
      <c r="T1463" s="1" t="s">
        <v>4371</v>
      </c>
      <c r="U1463" s="1" t="s">
        <v>1833</v>
      </c>
      <c r="V1463" s="1" t="s">
        <v>1833</v>
      </c>
      <c r="W1463" s="1" t="s">
        <v>3695</v>
      </c>
      <c r="X1463" s="1" t="s">
        <v>14149</v>
      </c>
      <c r="Y1463" s="2">
        <f>X1464-'Bloco 1 10s Com RTOS RX'!$X1463</f>
        <v>0.0001157407407</v>
      </c>
      <c r="Z1463" s="1">
        <f>SUM(LEN(",CO_MQ135|"),'Bloco 1 10s Com RTOS RX'!$H1463,LEN(",CO2_MQ135|"),'Bloco 1 10s Com RTOS RX'!$I1463,LEN(",Alcool_MQ135|"),'Bloco 1 10s Com RTOS RX'!$J1463,LEN(",Alcool_MQ135|"),'Bloco 1 10s Com RTOS RX'!$K1463,LEN(",Toluen_MQ135|"),'Bloco 1 10s Com RTOS RX'!$L1463,LEN(",MH4_MQ135|"),'Bloco 1 10s Com RTOS RX'!$M1463,LEN(",O3_MQ131|"),'Bloco 1 10s Com RTOS RX'!$N1463)*8</f>
        <v>672</v>
      </c>
    </row>
    <row r="1464" ht="15.75" customHeight="1">
      <c r="A1464" s="1" t="s">
        <v>14150</v>
      </c>
      <c r="B1464" s="1" t="s">
        <v>14151</v>
      </c>
      <c r="C1464" s="1" t="s">
        <v>8399</v>
      </c>
      <c r="D1464" s="1" t="s">
        <v>14152</v>
      </c>
      <c r="E1464" s="1" t="s">
        <v>1833</v>
      </c>
      <c r="F1464" s="1" t="s">
        <v>1833</v>
      </c>
      <c r="G1464" s="1" t="s">
        <v>1833</v>
      </c>
      <c r="H1464" s="1" t="s">
        <v>386</v>
      </c>
      <c r="I1464" s="1" t="s">
        <v>744</v>
      </c>
      <c r="J1464" s="1" t="s">
        <v>318</v>
      </c>
      <c r="K1464" s="1" t="s">
        <v>83</v>
      </c>
      <c r="L1464" s="1" t="s">
        <v>319</v>
      </c>
      <c r="M1464" s="1" t="s">
        <v>152</v>
      </c>
      <c r="N1464" s="1" t="s">
        <v>307</v>
      </c>
      <c r="O1464" s="1" t="s">
        <v>1833</v>
      </c>
      <c r="P1464" s="1" t="s">
        <v>1833</v>
      </c>
      <c r="Q1464" s="1" t="s">
        <v>3692</v>
      </c>
      <c r="R1464" s="1" t="s">
        <v>1833</v>
      </c>
      <c r="S1464" s="1" t="s">
        <v>3700</v>
      </c>
      <c r="T1464" s="1" t="s">
        <v>4371</v>
      </c>
      <c r="U1464" s="1" t="s">
        <v>1833</v>
      </c>
      <c r="V1464" s="1" t="s">
        <v>1833</v>
      </c>
      <c r="W1464" s="1" t="s">
        <v>3695</v>
      </c>
      <c r="X1464" s="1" t="s">
        <v>14153</v>
      </c>
      <c r="Y1464" s="2">
        <f>X1465-'Bloco 1 10s Com RTOS RX'!$X1464</f>
        <v>0.0001273148148</v>
      </c>
      <c r="Z1464" s="1">
        <f>SUM(LEN(",CO_MQ135|"),'Bloco 1 10s Com RTOS RX'!$H1464,LEN(",CO2_MQ135|"),'Bloco 1 10s Com RTOS RX'!$I1464,LEN(",Alcool_MQ135|"),'Bloco 1 10s Com RTOS RX'!$J1464,LEN(",Alcool_MQ135|"),'Bloco 1 10s Com RTOS RX'!$K1464,LEN(",Toluen_MQ135|"),'Bloco 1 10s Com RTOS RX'!$L1464,LEN(",MH4_MQ135|"),'Bloco 1 10s Com RTOS RX'!$M1464,LEN(",O3_MQ131|"),'Bloco 1 10s Com RTOS RX'!$N1464)*8</f>
        <v>672</v>
      </c>
    </row>
    <row r="1465" ht="15.75" customHeight="1">
      <c r="A1465" s="1" t="s">
        <v>14154</v>
      </c>
      <c r="B1465" s="1" t="s">
        <v>14155</v>
      </c>
      <c r="C1465" s="1" t="s">
        <v>8399</v>
      </c>
      <c r="D1465" s="1" t="s">
        <v>14156</v>
      </c>
      <c r="E1465" s="1" t="s">
        <v>1833</v>
      </c>
      <c r="F1465" s="1" t="s">
        <v>1833</v>
      </c>
      <c r="G1465" s="1" t="s">
        <v>1833</v>
      </c>
      <c r="H1465" s="1" t="s">
        <v>69</v>
      </c>
      <c r="I1465" s="1" t="s">
        <v>70</v>
      </c>
      <c r="J1465" s="1" t="s">
        <v>71</v>
      </c>
      <c r="K1465" s="1" t="s">
        <v>17</v>
      </c>
      <c r="L1465" s="1" t="s">
        <v>72</v>
      </c>
      <c r="M1465" s="1" t="s">
        <v>19</v>
      </c>
      <c r="N1465" s="1" t="s">
        <v>596</v>
      </c>
      <c r="O1465" s="1" t="s">
        <v>1833</v>
      </c>
      <c r="P1465" s="1" t="s">
        <v>1833</v>
      </c>
      <c r="Q1465" s="1" t="s">
        <v>3692</v>
      </c>
      <c r="R1465" s="1" t="s">
        <v>1833</v>
      </c>
      <c r="S1465" s="1" t="s">
        <v>3700</v>
      </c>
      <c r="T1465" s="1" t="s">
        <v>4371</v>
      </c>
      <c r="U1465" s="1" t="s">
        <v>1833</v>
      </c>
      <c r="V1465" s="1" t="s">
        <v>1833</v>
      </c>
      <c r="W1465" s="1" t="s">
        <v>3695</v>
      </c>
      <c r="X1465" s="1" t="s">
        <v>14157</v>
      </c>
      <c r="Y1465" s="2">
        <f>X1466-'Bloco 1 10s Com RTOS RX'!$X1465</f>
        <v>0.0001157407407</v>
      </c>
      <c r="Z1465" s="1">
        <f>SUM(LEN(",CO_MQ135|"),'Bloco 1 10s Com RTOS RX'!$H1465,LEN(",CO2_MQ135|"),'Bloco 1 10s Com RTOS RX'!$I1465,LEN(",Alcool_MQ135|"),'Bloco 1 10s Com RTOS RX'!$J1465,LEN(",Alcool_MQ135|"),'Bloco 1 10s Com RTOS RX'!$K1465,LEN(",Toluen_MQ135|"),'Bloco 1 10s Com RTOS RX'!$L1465,LEN(",MH4_MQ135|"),'Bloco 1 10s Com RTOS RX'!$M1465,LEN(",O3_MQ131|"),'Bloco 1 10s Com RTOS RX'!$N1465)*8</f>
        <v>672</v>
      </c>
    </row>
    <row r="1466" ht="15.75" customHeight="1">
      <c r="A1466" s="1" t="s">
        <v>14158</v>
      </c>
      <c r="B1466" s="1" t="s">
        <v>14159</v>
      </c>
      <c r="C1466" s="1" t="s">
        <v>8399</v>
      </c>
      <c r="D1466" s="1" t="s">
        <v>14160</v>
      </c>
      <c r="E1466" s="1" t="s">
        <v>1833</v>
      </c>
      <c r="F1466" s="1" t="s">
        <v>1833</v>
      </c>
      <c r="G1466" s="1" t="s">
        <v>1833</v>
      </c>
      <c r="H1466" s="1" t="s">
        <v>131</v>
      </c>
      <c r="I1466" s="1" t="s">
        <v>76</v>
      </c>
      <c r="J1466" s="1" t="s">
        <v>77</v>
      </c>
      <c r="K1466" s="1" t="s">
        <v>17</v>
      </c>
      <c r="L1466" s="1" t="s">
        <v>3750</v>
      </c>
      <c r="M1466" s="1" t="s">
        <v>19</v>
      </c>
      <c r="N1466" s="1" t="s">
        <v>596</v>
      </c>
      <c r="O1466" s="1" t="s">
        <v>1833</v>
      </c>
      <c r="P1466" s="1" t="s">
        <v>1833</v>
      </c>
      <c r="Q1466" s="1" t="s">
        <v>3692</v>
      </c>
      <c r="R1466" s="1" t="s">
        <v>1833</v>
      </c>
      <c r="S1466" s="1" t="s">
        <v>3700</v>
      </c>
      <c r="T1466" s="1" t="s">
        <v>4371</v>
      </c>
      <c r="U1466" s="1" t="s">
        <v>1833</v>
      </c>
      <c r="V1466" s="1" t="s">
        <v>1833</v>
      </c>
      <c r="W1466" s="1" t="s">
        <v>3695</v>
      </c>
      <c r="X1466" s="1" t="s">
        <v>7120</v>
      </c>
      <c r="Y1466" s="2">
        <f>X1467-'Bloco 1 10s Com RTOS RX'!$X1466</f>
        <v>0.0001157407407</v>
      </c>
      <c r="Z1466" s="1">
        <f>SUM(LEN(",CO_MQ135|"),'Bloco 1 10s Com RTOS RX'!$H1466,LEN(",CO2_MQ135|"),'Bloco 1 10s Com RTOS RX'!$I1466,LEN(",Alcool_MQ135|"),'Bloco 1 10s Com RTOS RX'!$J1466,LEN(",Alcool_MQ135|"),'Bloco 1 10s Com RTOS RX'!$K1466,LEN(",Toluen_MQ135|"),'Bloco 1 10s Com RTOS RX'!$L1466,LEN(",MH4_MQ135|"),'Bloco 1 10s Com RTOS RX'!$M1466,LEN(",O3_MQ131|"),'Bloco 1 10s Com RTOS RX'!$N1466)*8</f>
        <v>672</v>
      </c>
    </row>
    <row r="1467" ht="15.75" customHeight="1">
      <c r="A1467" s="1" t="s">
        <v>14161</v>
      </c>
      <c r="B1467" s="1" t="s">
        <v>14162</v>
      </c>
      <c r="C1467" s="1" t="s">
        <v>8399</v>
      </c>
      <c r="D1467" s="1" t="s">
        <v>14163</v>
      </c>
      <c r="E1467" s="1" t="s">
        <v>1833</v>
      </c>
      <c r="F1467" s="1" t="s">
        <v>1833</v>
      </c>
      <c r="G1467" s="1" t="s">
        <v>1833</v>
      </c>
      <c r="H1467" s="1" t="s">
        <v>400</v>
      </c>
      <c r="I1467" s="1" t="s">
        <v>70</v>
      </c>
      <c r="J1467" s="1" t="s">
        <v>77</v>
      </c>
      <c r="K1467" s="1" t="s">
        <v>17</v>
      </c>
      <c r="L1467" s="1" t="s">
        <v>1023</v>
      </c>
      <c r="M1467" s="1" t="s">
        <v>19</v>
      </c>
      <c r="N1467" s="1" t="s">
        <v>646</v>
      </c>
      <c r="O1467" s="1" t="s">
        <v>1833</v>
      </c>
      <c r="P1467" s="1" t="s">
        <v>1833</v>
      </c>
      <c r="Q1467" s="1" t="s">
        <v>3692</v>
      </c>
      <c r="R1467" s="1" t="s">
        <v>1833</v>
      </c>
      <c r="S1467" s="1" t="s">
        <v>3700</v>
      </c>
      <c r="T1467" s="1" t="s">
        <v>4371</v>
      </c>
      <c r="U1467" s="1" t="s">
        <v>1833</v>
      </c>
      <c r="V1467" s="1" t="s">
        <v>1833</v>
      </c>
      <c r="W1467" s="1" t="s">
        <v>3695</v>
      </c>
      <c r="X1467" s="1" t="s">
        <v>14164</v>
      </c>
      <c r="Y1467" s="2">
        <f>X1468-'Bloco 1 10s Com RTOS RX'!$X1467</f>
        <v>0.0001157407407</v>
      </c>
      <c r="Z1467" s="1">
        <f>SUM(LEN(",CO_MQ135|"),'Bloco 1 10s Com RTOS RX'!$H1467,LEN(",CO2_MQ135|"),'Bloco 1 10s Com RTOS RX'!$I1467,LEN(",Alcool_MQ135|"),'Bloco 1 10s Com RTOS RX'!$J1467,LEN(",Alcool_MQ135|"),'Bloco 1 10s Com RTOS RX'!$K1467,LEN(",Toluen_MQ135|"),'Bloco 1 10s Com RTOS RX'!$L1467,LEN(",MH4_MQ135|"),'Bloco 1 10s Com RTOS RX'!$M1467,LEN(",O3_MQ131|"),'Bloco 1 10s Com RTOS RX'!$N1467)*8</f>
        <v>672</v>
      </c>
    </row>
    <row r="1468" ht="15.75" customHeight="1">
      <c r="A1468" s="1" t="s">
        <v>14165</v>
      </c>
      <c r="B1468" s="1" t="s">
        <v>14166</v>
      </c>
      <c r="C1468" s="1" t="s">
        <v>8399</v>
      </c>
      <c r="D1468" s="1" t="s">
        <v>14167</v>
      </c>
      <c r="E1468" s="1" t="s">
        <v>1833</v>
      </c>
      <c r="F1468" s="1" t="s">
        <v>1833</v>
      </c>
      <c r="G1468" s="1" t="s">
        <v>1833</v>
      </c>
      <c r="H1468" s="1" t="s">
        <v>150</v>
      </c>
      <c r="I1468" s="1" t="s">
        <v>76</v>
      </c>
      <c r="J1468" s="1" t="s">
        <v>151</v>
      </c>
      <c r="K1468" s="1" t="s">
        <v>83</v>
      </c>
      <c r="L1468" s="1" t="s">
        <v>84</v>
      </c>
      <c r="M1468" s="1" t="s">
        <v>19</v>
      </c>
      <c r="N1468" s="1" t="s">
        <v>596</v>
      </c>
      <c r="O1468" s="1" t="s">
        <v>1833</v>
      </c>
      <c r="P1468" s="1" t="s">
        <v>1833</v>
      </c>
      <c r="Q1468" s="1" t="s">
        <v>3692</v>
      </c>
      <c r="R1468" s="1" t="s">
        <v>1833</v>
      </c>
      <c r="S1468" s="1" t="s">
        <v>3700</v>
      </c>
      <c r="T1468" s="1" t="s">
        <v>4371</v>
      </c>
      <c r="U1468" s="1" t="s">
        <v>1833</v>
      </c>
      <c r="V1468" s="1" t="s">
        <v>1833</v>
      </c>
      <c r="W1468" s="1" t="s">
        <v>3695</v>
      </c>
      <c r="X1468" s="1" t="s">
        <v>14168</v>
      </c>
      <c r="Y1468" s="2">
        <f>X1469-'Bloco 1 10s Com RTOS RX'!$X1468</f>
        <v>0.0001157407407</v>
      </c>
      <c r="Z1468" s="1">
        <f>SUM(LEN(",CO_MQ135|"),'Bloco 1 10s Com RTOS RX'!$H1468,LEN(",CO2_MQ135|"),'Bloco 1 10s Com RTOS RX'!$I1468,LEN(",Alcool_MQ135|"),'Bloco 1 10s Com RTOS RX'!$J1468,LEN(",Alcool_MQ135|"),'Bloco 1 10s Com RTOS RX'!$K1468,LEN(",Toluen_MQ135|"),'Bloco 1 10s Com RTOS RX'!$L1468,LEN(",MH4_MQ135|"),'Bloco 1 10s Com RTOS RX'!$M1468,LEN(",O3_MQ131|"),'Bloco 1 10s Com RTOS RX'!$N1468)*8</f>
        <v>672</v>
      </c>
    </row>
    <row r="1469" ht="15.75" customHeight="1">
      <c r="A1469" s="1" t="s">
        <v>14169</v>
      </c>
      <c r="B1469" s="1" t="s">
        <v>14170</v>
      </c>
      <c r="C1469" s="1" t="s">
        <v>8399</v>
      </c>
      <c r="D1469" s="1" t="s">
        <v>14171</v>
      </c>
      <c r="E1469" s="1" t="s">
        <v>1833</v>
      </c>
      <c r="F1469" s="1" t="s">
        <v>1833</v>
      </c>
      <c r="G1469" s="1" t="s">
        <v>1833</v>
      </c>
      <c r="H1469" s="1" t="s">
        <v>635</v>
      </c>
      <c r="I1469" s="1" t="s">
        <v>3826</v>
      </c>
      <c r="J1469" s="1" t="s">
        <v>4444</v>
      </c>
      <c r="K1469" s="1" t="s">
        <v>73</v>
      </c>
      <c r="L1469" s="1" t="s">
        <v>636</v>
      </c>
      <c r="M1469" s="1" t="s">
        <v>159</v>
      </c>
      <c r="N1469" s="1" t="s">
        <v>307</v>
      </c>
      <c r="O1469" s="1" t="s">
        <v>1833</v>
      </c>
      <c r="P1469" s="1" t="s">
        <v>1833</v>
      </c>
      <c r="Q1469" s="1" t="s">
        <v>3692</v>
      </c>
      <c r="R1469" s="1" t="s">
        <v>1833</v>
      </c>
      <c r="S1469" s="1" t="s">
        <v>3693</v>
      </c>
      <c r="T1469" s="1" t="s">
        <v>4371</v>
      </c>
      <c r="U1469" s="1" t="s">
        <v>1833</v>
      </c>
      <c r="V1469" s="1" t="s">
        <v>1833</v>
      </c>
      <c r="W1469" s="1" t="s">
        <v>3695</v>
      </c>
      <c r="X1469" s="1" t="s">
        <v>14172</v>
      </c>
      <c r="Y1469" s="2">
        <f>X1470-'Bloco 1 10s Com RTOS RX'!$X1469</f>
        <v>0.0001157407407</v>
      </c>
      <c r="Z1469" s="1">
        <f>SUM(LEN(",CO_MQ135|"),'Bloco 1 10s Com RTOS RX'!$H1469,LEN(",CO2_MQ135|"),'Bloco 1 10s Com RTOS RX'!$I1469,LEN(",Alcool_MQ135|"),'Bloco 1 10s Com RTOS RX'!$J1469,LEN(",Alcool_MQ135|"),'Bloco 1 10s Com RTOS RX'!$K1469,LEN(",Toluen_MQ135|"),'Bloco 1 10s Com RTOS RX'!$L1469,LEN(",MH4_MQ135|"),'Bloco 1 10s Com RTOS RX'!$M1469,LEN(",O3_MQ131|"),'Bloco 1 10s Com RTOS RX'!$N1469)*8</f>
        <v>672</v>
      </c>
    </row>
    <row r="1470" ht="15.75" customHeight="1">
      <c r="A1470" s="1" t="s">
        <v>14173</v>
      </c>
      <c r="B1470" s="1" t="s">
        <v>14174</v>
      </c>
      <c r="C1470" s="1" t="s">
        <v>8399</v>
      </c>
      <c r="D1470" s="1" t="s">
        <v>14175</v>
      </c>
      <c r="E1470" s="1" t="s">
        <v>1833</v>
      </c>
      <c r="F1470" s="1" t="s">
        <v>1833</v>
      </c>
      <c r="G1470" s="1" t="s">
        <v>1833</v>
      </c>
      <c r="H1470" s="1" t="s">
        <v>406</v>
      </c>
      <c r="I1470" s="1" t="s">
        <v>744</v>
      </c>
      <c r="J1470" s="1" t="s">
        <v>151</v>
      </c>
      <c r="K1470" s="1" t="s">
        <v>83</v>
      </c>
      <c r="L1470" s="1" t="s">
        <v>213</v>
      </c>
      <c r="M1470" s="1" t="s">
        <v>152</v>
      </c>
      <c r="N1470" s="1" t="s">
        <v>307</v>
      </c>
      <c r="O1470" s="1" t="s">
        <v>1833</v>
      </c>
      <c r="P1470" s="1" t="s">
        <v>1833</v>
      </c>
      <c r="Q1470" s="1" t="s">
        <v>3692</v>
      </c>
      <c r="R1470" s="1" t="s">
        <v>1833</v>
      </c>
      <c r="S1470" s="1" t="s">
        <v>3700</v>
      </c>
      <c r="T1470" s="1" t="s">
        <v>4371</v>
      </c>
      <c r="U1470" s="1" t="s">
        <v>1833</v>
      </c>
      <c r="V1470" s="1" t="s">
        <v>1833</v>
      </c>
      <c r="W1470" s="1" t="s">
        <v>3695</v>
      </c>
      <c r="X1470" s="1" t="s">
        <v>14176</v>
      </c>
      <c r="Y1470" s="2">
        <f>X1471-'Bloco 1 10s Com RTOS RX'!$X1470</f>
        <v>0.0001157407407</v>
      </c>
      <c r="Z1470" s="1">
        <f>SUM(LEN(",CO_MQ135|"),'Bloco 1 10s Com RTOS RX'!$H1470,LEN(",CO2_MQ135|"),'Bloco 1 10s Com RTOS RX'!$I1470,LEN(",Alcool_MQ135|"),'Bloco 1 10s Com RTOS RX'!$J1470,LEN(",Alcool_MQ135|"),'Bloco 1 10s Com RTOS RX'!$K1470,LEN(",Toluen_MQ135|"),'Bloco 1 10s Com RTOS RX'!$L1470,LEN(",MH4_MQ135|"),'Bloco 1 10s Com RTOS RX'!$M1470,LEN(",O3_MQ131|"),'Bloco 1 10s Com RTOS RX'!$N1470)*8</f>
        <v>672</v>
      </c>
    </row>
    <row r="1471" ht="15.75" customHeight="1">
      <c r="A1471" s="1" t="s">
        <v>14177</v>
      </c>
      <c r="B1471" s="1" t="s">
        <v>14178</v>
      </c>
      <c r="C1471" s="1" t="s">
        <v>8399</v>
      </c>
      <c r="D1471" s="1" t="s">
        <v>14179</v>
      </c>
      <c r="E1471" s="1" t="s">
        <v>1833</v>
      </c>
      <c r="F1471" s="1" t="s">
        <v>1833</v>
      </c>
      <c r="G1471" s="1" t="s">
        <v>1833</v>
      </c>
      <c r="H1471" s="1" t="s">
        <v>81</v>
      </c>
      <c r="I1471" s="1" t="s">
        <v>76</v>
      </c>
      <c r="J1471" s="1" t="s">
        <v>82</v>
      </c>
      <c r="K1471" s="1" t="s">
        <v>83</v>
      </c>
      <c r="L1471" s="1" t="s">
        <v>132</v>
      </c>
      <c r="M1471" s="1" t="s">
        <v>19</v>
      </c>
      <c r="N1471" s="1" t="s">
        <v>617</v>
      </c>
      <c r="O1471" s="1" t="s">
        <v>1833</v>
      </c>
      <c r="P1471" s="1" t="s">
        <v>1833</v>
      </c>
      <c r="Q1471" s="1" t="s">
        <v>3692</v>
      </c>
      <c r="R1471" s="1" t="s">
        <v>1833</v>
      </c>
      <c r="S1471" s="1" t="s">
        <v>3700</v>
      </c>
      <c r="T1471" s="1" t="s">
        <v>4371</v>
      </c>
      <c r="U1471" s="1" t="s">
        <v>1833</v>
      </c>
      <c r="V1471" s="1" t="s">
        <v>1833</v>
      </c>
      <c r="W1471" s="1" t="s">
        <v>3695</v>
      </c>
      <c r="X1471" s="1" t="s">
        <v>14180</v>
      </c>
      <c r="Y1471" s="2">
        <f>X1472-'Bloco 1 10s Com RTOS RX'!$X1471</f>
        <v>0.0001157407407</v>
      </c>
      <c r="Z1471" s="1">
        <f>SUM(LEN(",CO_MQ135|"),'Bloco 1 10s Com RTOS RX'!$H1471,LEN(",CO2_MQ135|"),'Bloco 1 10s Com RTOS RX'!$I1471,LEN(",Alcool_MQ135|"),'Bloco 1 10s Com RTOS RX'!$J1471,LEN(",Alcool_MQ135|"),'Bloco 1 10s Com RTOS RX'!$K1471,LEN(",Toluen_MQ135|"),'Bloco 1 10s Com RTOS RX'!$L1471,LEN(",MH4_MQ135|"),'Bloco 1 10s Com RTOS RX'!$M1471,LEN(",O3_MQ131|"),'Bloco 1 10s Com RTOS RX'!$N1471)*8</f>
        <v>672</v>
      </c>
    </row>
    <row r="1472" ht="15.75" customHeight="1">
      <c r="A1472" s="1" t="s">
        <v>14181</v>
      </c>
      <c r="B1472" s="1" t="s">
        <v>14182</v>
      </c>
      <c r="C1472" s="1" t="s">
        <v>8399</v>
      </c>
      <c r="D1472" s="1" t="s">
        <v>14183</v>
      </c>
      <c r="E1472" s="1" t="s">
        <v>1833</v>
      </c>
      <c r="F1472" s="1" t="s">
        <v>1833</v>
      </c>
      <c r="G1472" s="1" t="s">
        <v>1833</v>
      </c>
      <c r="H1472" s="1" t="s">
        <v>81</v>
      </c>
      <c r="I1472" s="1" t="s">
        <v>76</v>
      </c>
      <c r="J1472" s="1" t="s">
        <v>82</v>
      </c>
      <c r="K1472" s="1" t="s">
        <v>83</v>
      </c>
      <c r="L1472" s="1" t="s">
        <v>132</v>
      </c>
      <c r="M1472" s="1" t="s">
        <v>19</v>
      </c>
      <c r="N1472" s="1" t="s">
        <v>307</v>
      </c>
      <c r="O1472" s="1" t="s">
        <v>1833</v>
      </c>
      <c r="P1472" s="1" t="s">
        <v>1833</v>
      </c>
      <c r="Q1472" s="1" t="s">
        <v>3692</v>
      </c>
      <c r="R1472" s="1" t="s">
        <v>1833</v>
      </c>
      <c r="S1472" s="1" t="s">
        <v>3700</v>
      </c>
      <c r="T1472" s="1" t="s">
        <v>4371</v>
      </c>
      <c r="U1472" s="1" t="s">
        <v>1833</v>
      </c>
      <c r="V1472" s="1" t="s">
        <v>1833</v>
      </c>
      <c r="W1472" s="1" t="s">
        <v>3695</v>
      </c>
      <c r="X1472" s="1" t="s">
        <v>14184</v>
      </c>
      <c r="Y1472" s="2">
        <f>X1473-'Bloco 1 10s Com RTOS RX'!$X1472</f>
        <v>0.0001157407407</v>
      </c>
      <c r="Z1472" s="1">
        <f>SUM(LEN(",CO_MQ135|"),'Bloco 1 10s Com RTOS RX'!$H1472,LEN(",CO2_MQ135|"),'Bloco 1 10s Com RTOS RX'!$I1472,LEN(",Alcool_MQ135|"),'Bloco 1 10s Com RTOS RX'!$J1472,LEN(",Alcool_MQ135|"),'Bloco 1 10s Com RTOS RX'!$K1472,LEN(",Toluen_MQ135|"),'Bloco 1 10s Com RTOS RX'!$L1472,LEN(",MH4_MQ135|"),'Bloco 1 10s Com RTOS RX'!$M1472,LEN(",O3_MQ131|"),'Bloco 1 10s Com RTOS RX'!$N1472)*8</f>
        <v>672</v>
      </c>
    </row>
    <row r="1473" ht="15.75" customHeight="1">
      <c r="A1473" s="1" t="s">
        <v>14185</v>
      </c>
      <c r="B1473" s="1" t="s">
        <v>14186</v>
      </c>
      <c r="C1473" s="1" t="s">
        <v>8399</v>
      </c>
      <c r="D1473" s="1" t="s">
        <v>14187</v>
      </c>
      <c r="E1473" s="1" t="s">
        <v>1833</v>
      </c>
      <c r="F1473" s="1" t="s">
        <v>1833</v>
      </c>
      <c r="G1473" s="1" t="s">
        <v>1833</v>
      </c>
      <c r="H1473" s="1" t="s">
        <v>447</v>
      </c>
      <c r="I1473" s="1" t="s">
        <v>186</v>
      </c>
      <c r="J1473" s="1" t="s">
        <v>187</v>
      </c>
      <c r="K1473" s="1" t="s">
        <v>103</v>
      </c>
      <c r="L1473" s="1" t="s">
        <v>188</v>
      </c>
      <c r="M1473" s="1" t="s">
        <v>152</v>
      </c>
      <c r="N1473" s="1" t="s">
        <v>307</v>
      </c>
      <c r="O1473" s="1" t="s">
        <v>1833</v>
      </c>
      <c r="P1473" s="1" t="s">
        <v>1833</v>
      </c>
      <c r="Q1473" s="1" t="s">
        <v>3692</v>
      </c>
      <c r="R1473" s="1" t="s">
        <v>1833</v>
      </c>
      <c r="S1473" s="1" t="s">
        <v>3700</v>
      </c>
      <c r="T1473" s="1" t="s">
        <v>4371</v>
      </c>
      <c r="U1473" s="1" t="s">
        <v>1833</v>
      </c>
      <c r="V1473" s="1" t="s">
        <v>1833</v>
      </c>
      <c r="W1473" s="1" t="s">
        <v>3695</v>
      </c>
      <c r="X1473" s="1" t="s">
        <v>14188</v>
      </c>
      <c r="Y1473" s="2">
        <f>X1474-'Bloco 1 10s Com RTOS RX'!$X1473</f>
        <v>0.0001157407407</v>
      </c>
      <c r="Z1473" s="1">
        <f>SUM(LEN(",CO_MQ135|"),'Bloco 1 10s Com RTOS RX'!$H1473,LEN(",CO2_MQ135|"),'Bloco 1 10s Com RTOS RX'!$I1473,LEN(",Alcool_MQ135|"),'Bloco 1 10s Com RTOS RX'!$J1473,LEN(",Alcool_MQ135|"),'Bloco 1 10s Com RTOS RX'!$K1473,LEN(",Toluen_MQ135|"),'Bloco 1 10s Com RTOS RX'!$L1473,LEN(",MH4_MQ135|"),'Bloco 1 10s Com RTOS RX'!$M1473,LEN(",O3_MQ131|"),'Bloco 1 10s Com RTOS RX'!$N1473)*8</f>
        <v>672</v>
      </c>
    </row>
    <row r="1474" ht="15.75" customHeight="1">
      <c r="A1474" s="1" t="s">
        <v>14189</v>
      </c>
      <c r="B1474" s="1" t="s">
        <v>14190</v>
      </c>
      <c r="C1474" s="1" t="s">
        <v>8399</v>
      </c>
      <c r="D1474" s="1" t="s">
        <v>14191</v>
      </c>
      <c r="E1474" s="1" t="s">
        <v>1833</v>
      </c>
      <c r="F1474" s="1" t="s">
        <v>1833</v>
      </c>
      <c r="G1474" s="1" t="s">
        <v>1833</v>
      </c>
      <c r="H1474" s="1" t="s">
        <v>106</v>
      </c>
      <c r="I1474" s="1" t="s">
        <v>107</v>
      </c>
      <c r="J1474" s="1" t="s">
        <v>164</v>
      </c>
      <c r="K1474" s="1" t="s">
        <v>103</v>
      </c>
      <c r="L1474" s="1" t="s">
        <v>3764</v>
      </c>
      <c r="M1474" s="1" t="s">
        <v>110</v>
      </c>
      <c r="N1474" s="1" t="s">
        <v>307</v>
      </c>
      <c r="O1474" s="1" t="s">
        <v>1833</v>
      </c>
      <c r="P1474" s="1" t="s">
        <v>1833</v>
      </c>
      <c r="Q1474" s="1" t="s">
        <v>3692</v>
      </c>
      <c r="R1474" s="1" t="s">
        <v>1833</v>
      </c>
      <c r="S1474" s="1" t="s">
        <v>3700</v>
      </c>
      <c r="T1474" s="1" t="s">
        <v>4371</v>
      </c>
      <c r="U1474" s="1" t="s">
        <v>1833</v>
      </c>
      <c r="V1474" s="1" t="s">
        <v>1833</v>
      </c>
      <c r="W1474" s="1" t="s">
        <v>3695</v>
      </c>
      <c r="X1474" s="1" t="s">
        <v>14192</v>
      </c>
      <c r="Y1474" s="2">
        <f>X1475-'Bloco 1 10s Com RTOS RX'!$X1474</f>
        <v>0.0001157407407</v>
      </c>
      <c r="Z1474" s="1">
        <f>SUM(LEN(",CO_MQ135|"),'Bloco 1 10s Com RTOS RX'!$H1474,LEN(",CO2_MQ135|"),'Bloco 1 10s Com RTOS RX'!$I1474,LEN(",Alcool_MQ135|"),'Bloco 1 10s Com RTOS RX'!$J1474,LEN(",Alcool_MQ135|"),'Bloco 1 10s Com RTOS RX'!$K1474,LEN(",Toluen_MQ135|"),'Bloco 1 10s Com RTOS RX'!$L1474,LEN(",MH4_MQ135|"),'Bloco 1 10s Com RTOS RX'!$M1474,LEN(",O3_MQ131|"),'Bloco 1 10s Com RTOS RX'!$N1474)*8</f>
        <v>672</v>
      </c>
    </row>
    <row r="1475" ht="15.75" customHeight="1">
      <c r="A1475" s="1" t="s">
        <v>14193</v>
      </c>
      <c r="B1475" s="1" t="s">
        <v>14194</v>
      </c>
      <c r="C1475" s="1" t="s">
        <v>8399</v>
      </c>
      <c r="D1475" s="1" t="s">
        <v>14195</v>
      </c>
      <c r="E1475" s="1" t="s">
        <v>1833</v>
      </c>
      <c r="F1475" s="1" t="s">
        <v>1833</v>
      </c>
      <c r="G1475" s="1" t="s">
        <v>1833</v>
      </c>
      <c r="H1475" s="1" t="s">
        <v>400</v>
      </c>
      <c r="I1475" s="1" t="s">
        <v>70</v>
      </c>
      <c r="J1475" s="1" t="s">
        <v>77</v>
      </c>
      <c r="K1475" s="1" t="s">
        <v>17</v>
      </c>
      <c r="L1475" s="1" t="s">
        <v>1023</v>
      </c>
      <c r="M1475" s="1" t="s">
        <v>19</v>
      </c>
      <c r="N1475" s="1" t="s">
        <v>307</v>
      </c>
      <c r="O1475" s="1" t="s">
        <v>1833</v>
      </c>
      <c r="P1475" s="1" t="s">
        <v>1833</v>
      </c>
      <c r="Q1475" s="1" t="s">
        <v>3692</v>
      </c>
      <c r="R1475" s="1" t="s">
        <v>1833</v>
      </c>
      <c r="S1475" s="1" t="s">
        <v>3700</v>
      </c>
      <c r="T1475" s="1" t="s">
        <v>4371</v>
      </c>
      <c r="U1475" s="1" t="s">
        <v>1833</v>
      </c>
      <c r="V1475" s="1" t="s">
        <v>1833</v>
      </c>
      <c r="W1475" s="1" t="s">
        <v>3695</v>
      </c>
      <c r="X1475" s="1" t="s">
        <v>14196</v>
      </c>
      <c r="Y1475" s="2">
        <f>X1476-'Bloco 1 10s Com RTOS RX'!$X1475</f>
        <v>0.0001157407407</v>
      </c>
      <c r="Z1475" s="1">
        <f>SUM(LEN(",CO_MQ135|"),'Bloco 1 10s Com RTOS RX'!$H1475,LEN(",CO2_MQ135|"),'Bloco 1 10s Com RTOS RX'!$I1475,LEN(",Alcool_MQ135|"),'Bloco 1 10s Com RTOS RX'!$J1475,LEN(",Alcool_MQ135|"),'Bloco 1 10s Com RTOS RX'!$K1475,LEN(",Toluen_MQ135|"),'Bloco 1 10s Com RTOS RX'!$L1475,LEN(",MH4_MQ135|"),'Bloco 1 10s Com RTOS RX'!$M1475,LEN(",O3_MQ131|"),'Bloco 1 10s Com RTOS RX'!$N1475)*8</f>
        <v>672</v>
      </c>
    </row>
    <row r="1476" ht="15.75" customHeight="1">
      <c r="A1476" s="1" t="s">
        <v>14197</v>
      </c>
      <c r="B1476" s="1" t="s">
        <v>14198</v>
      </c>
      <c r="C1476" s="1" t="s">
        <v>8399</v>
      </c>
      <c r="D1476" s="1" t="s">
        <v>14199</v>
      </c>
      <c r="E1476" s="1" t="s">
        <v>1833</v>
      </c>
      <c r="F1476" s="1" t="s">
        <v>1833</v>
      </c>
      <c r="G1476" s="1" t="s">
        <v>1833</v>
      </c>
      <c r="H1476" s="1" t="s">
        <v>131</v>
      </c>
      <c r="I1476" s="1" t="s">
        <v>76</v>
      </c>
      <c r="J1476" s="1" t="s">
        <v>77</v>
      </c>
      <c r="K1476" s="1" t="s">
        <v>17</v>
      </c>
      <c r="L1476" s="1" t="s">
        <v>3750</v>
      </c>
      <c r="M1476" s="1" t="s">
        <v>19</v>
      </c>
      <c r="N1476" s="1" t="s">
        <v>307</v>
      </c>
      <c r="O1476" s="1" t="s">
        <v>1833</v>
      </c>
      <c r="P1476" s="1" t="s">
        <v>1833</v>
      </c>
      <c r="Q1476" s="1" t="s">
        <v>3692</v>
      </c>
      <c r="R1476" s="1" t="s">
        <v>1833</v>
      </c>
      <c r="S1476" s="1" t="s">
        <v>3700</v>
      </c>
      <c r="T1476" s="1" t="s">
        <v>4371</v>
      </c>
      <c r="U1476" s="1" t="s">
        <v>1833</v>
      </c>
      <c r="V1476" s="1" t="s">
        <v>1833</v>
      </c>
      <c r="W1476" s="1" t="s">
        <v>3695</v>
      </c>
      <c r="X1476" s="1" t="s">
        <v>14200</v>
      </c>
      <c r="Y1476" s="2">
        <f>X1477-'Bloco 1 10s Com RTOS RX'!$X1476</f>
        <v>0.0001157407407</v>
      </c>
      <c r="Z1476" s="1">
        <f>SUM(LEN(",CO_MQ135|"),'Bloco 1 10s Com RTOS RX'!$H1476,LEN(",CO2_MQ135|"),'Bloco 1 10s Com RTOS RX'!$I1476,LEN(",Alcool_MQ135|"),'Bloco 1 10s Com RTOS RX'!$J1476,LEN(",Alcool_MQ135|"),'Bloco 1 10s Com RTOS RX'!$K1476,LEN(",Toluen_MQ135|"),'Bloco 1 10s Com RTOS RX'!$L1476,LEN(",MH4_MQ135|"),'Bloco 1 10s Com RTOS RX'!$M1476,LEN(",O3_MQ131|"),'Bloco 1 10s Com RTOS RX'!$N1476)*8</f>
        <v>672</v>
      </c>
    </row>
    <row r="1477" ht="15.75" customHeight="1">
      <c r="A1477" s="1" t="s">
        <v>14201</v>
      </c>
      <c r="B1477" s="1" t="s">
        <v>14202</v>
      </c>
      <c r="C1477" s="1" t="s">
        <v>8399</v>
      </c>
      <c r="D1477" s="1" t="s">
        <v>14203</v>
      </c>
      <c r="E1477" s="1" t="s">
        <v>1833</v>
      </c>
      <c r="F1477" s="1" t="s">
        <v>1833</v>
      </c>
      <c r="G1477" s="1" t="s">
        <v>1833</v>
      </c>
      <c r="H1477" s="1" t="s">
        <v>209</v>
      </c>
      <c r="I1477" s="1" t="s">
        <v>186</v>
      </c>
      <c r="J1477" s="1" t="s">
        <v>3859</v>
      </c>
      <c r="K1477" s="1" t="s">
        <v>83</v>
      </c>
      <c r="L1477" s="1" t="s">
        <v>211</v>
      </c>
      <c r="M1477" s="1" t="s">
        <v>152</v>
      </c>
      <c r="N1477" s="1" t="s">
        <v>307</v>
      </c>
      <c r="O1477" s="1" t="s">
        <v>1833</v>
      </c>
      <c r="P1477" s="1" t="s">
        <v>1833</v>
      </c>
      <c r="Q1477" s="1" t="s">
        <v>3692</v>
      </c>
      <c r="R1477" s="1" t="s">
        <v>1833</v>
      </c>
      <c r="S1477" s="1" t="s">
        <v>3700</v>
      </c>
      <c r="T1477" s="1" t="s">
        <v>4371</v>
      </c>
      <c r="U1477" s="1" t="s">
        <v>1833</v>
      </c>
      <c r="V1477" s="1" t="s">
        <v>1833</v>
      </c>
      <c r="W1477" s="1" t="s">
        <v>3695</v>
      </c>
      <c r="X1477" s="1" t="s">
        <v>14204</v>
      </c>
      <c r="Y1477" s="2">
        <f>X1478-'Bloco 1 10s Com RTOS RX'!$X1477</f>
        <v>0.0002314814815</v>
      </c>
      <c r="Z1477" s="1">
        <f>SUM(LEN(",CO_MQ135|"),'Bloco 1 10s Com RTOS RX'!$H1477,LEN(",CO2_MQ135|"),'Bloco 1 10s Com RTOS RX'!$I1477,LEN(",Alcool_MQ135|"),'Bloco 1 10s Com RTOS RX'!$J1477,LEN(",Alcool_MQ135|"),'Bloco 1 10s Com RTOS RX'!$K1477,LEN(",Toluen_MQ135|"),'Bloco 1 10s Com RTOS RX'!$L1477,LEN(",MH4_MQ135|"),'Bloco 1 10s Com RTOS RX'!$M1477,LEN(",O3_MQ131|"),'Bloco 1 10s Com RTOS RX'!$N1477)*8</f>
        <v>672</v>
      </c>
    </row>
    <row r="1478" ht="15.75" customHeight="1">
      <c r="A1478" s="1" t="s">
        <v>14205</v>
      </c>
      <c r="B1478" s="1" t="s">
        <v>14206</v>
      </c>
      <c r="C1478" s="1" t="s">
        <v>8399</v>
      </c>
      <c r="D1478" s="1" t="s">
        <v>14207</v>
      </c>
      <c r="E1478" s="1" t="s">
        <v>1833</v>
      </c>
      <c r="F1478" s="1" t="s">
        <v>1833</v>
      </c>
      <c r="G1478" s="1" t="s">
        <v>1833</v>
      </c>
      <c r="H1478" s="1" t="s">
        <v>948</v>
      </c>
      <c r="I1478" s="1" t="s">
        <v>107</v>
      </c>
      <c r="J1478" s="1" t="s">
        <v>108</v>
      </c>
      <c r="K1478" s="1" t="s">
        <v>103</v>
      </c>
      <c r="L1478" s="1" t="s">
        <v>31</v>
      </c>
      <c r="M1478" s="1" t="s">
        <v>152</v>
      </c>
      <c r="N1478" s="1" t="s">
        <v>603</v>
      </c>
      <c r="O1478" s="1" t="s">
        <v>1833</v>
      </c>
      <c r="P1478" s="1" t="s">
        <v>1833</v>
      </c>
      <c r="Q1478" s="1" t="s">
        <v>3692</v>
      </c>
      <c r="R1478" s="1" t="s">
        <v>1833</v>
      </c>
      <c r="S1478" s="1" t="s">
        <v>3700</v>
      </c>
      <c r="T1478" s="1" t="s">
        <v>4371</v>
      </c>
      <c r="U1478" s="1" t="s">
        <v>1833</v>
      </c>
      <c r="V1478" s="1" t="s">
        <v>1833</v>
      </c>
      <c r="W1478" s="1" t="s">
        <v>3695</v>
      </c>
      <c r="X1478" s="1" t="s">
        <v>14208</v>
      </c>
      <c r="Y1478" s="2">
        <f>X1479-'Bloco 1 10s Com RTOS RX'!$X1478</f>
        <v>0.0001157407407</v>
      </c>
      <c r="Z1478" s="1">
        <f>SUM(LEN(",CO_MQ135|"),'Bloco 1 10s Com RTOS RX'!$H1478,LEN(",CO2_MQ135|"),'Bloco 1 10s Com RTOS RX'!$I1478,LEN(",Alcool_MQ135|"),'Bloco 1 10s Com RTOS RX'!$J1478,LEN(",Alcool_MQ135|"),'Bloco 1 10s Com RTOS RX'!$K1478,LEN(",Toluen_MQ135|"),'Bloco 1 10s Com RTOS RX'!$L1478,LEN(",MH4_MQ135|"),'Bloco 1 10s Com RTOS RX'!$M1478,LEN(",O3_MQ131|"),'Bloco 1 10s Com RTOS RX'!$N1478)*8</f>
        <v>672</v>
      </c>
    </row>
    <row r="1479" ht="15.75" customHeight="1">
      <c r="A1479" s="1" t="s">
        <v>14209</v>
      </c>
      <c r="B1479" s="1" t="s">
        <v>14210</v>
      </c>
      <c r="C1479" s="1" t="s">
        <v>8399</v>
      </c>
      <c r="D1479" s="1" t="s">
        <v>14211</v>
      </c>
      <c r="E1479" s="1" t="s">
        <v>1833</v>
      </c>
      <c r="F1479" s="1" t="s">
        <v>1833</v>
      </c>
      <c r="G1479" s="1" t="s">
        <v>1833</v>
      </c>
      <c r="H1479" s="1" t="s">
        <v>150</v>
      </c>
      <c r="I1479" s="1" t="s">
        <v>76</v>
      </c>
      <c r="J1479" s="1" t="s">
        <v>151</v>
      </c>
      <c r="K1479" s="1" t="s">
        <v>83</v>
      </c>
      <c r="L1479" s="1" t="s">
        <v>84</v>
      </c>
      <c r="M1479" s="1" t="s">
        <v>19</v>
      </c>
      <c r="N1479" s="1" t="s">
        <v>307</v>
      </c>
      <c r="O1479" s="1" t="s">
        <v>1833</v>
      </c>
      <c r="P1479" s="1" t="s">
        <v>1833</v>
      </c>
      <c r="Q1479" s="1" t="s">
        <v>3692</v>
      </c>
      <c r="R1479" s="1" t="s">
        <v>1833</v>
      </c>
      <c r="S1479" s="1" t="s">
        <v>3700</v>
      </c>
      <c r="T1479" s="1" t="s">
        <v>4371</v>
      </c>
      <c r="U1479" s="1" t="s">
        <v>1833</v>
      </c>
      <c r="V1479" s="1" t="s">
        <v>1833</v>
      </c>
      <c r="W1479" s="1" t="s">
        <v>3695</v>
      </c>
      <c r="X1479" s="1" t="s">
        <v>14212</v>
      </c>
      <c r="Y1479" s="2">
        <f>X1480-'Bloco 1 10s Com RTOS RX'!$X1479</f>
        <v>0.0001157407407</v>
      </c>
      <c r="Z1479" s="1">
        <f>SUM(LEN(",CO_MQ135|"),'Bloco 1 10s Com RTOS RX'!$H1479,LEN(",CO2_MQ135|"),'Bloco 1 10s Com RTOS RX'!$I1479,LEN(",Alcool_MQ135|"),'Bloco 1 10s Com RTOS RX'!$J1479,LEN(",Alcool_MQ135|"),'Bloco 1 10s Com RTOS RX'!$K1479,LEN(",Toluen_MQ135|"),'Bloco 1 10s Com RTOS RX'!$L1479,LEN(",MH4_MQ135|"),'Bloco 1 10s Com RTOS RX'!$M1479,LEN(",O3_MQ131|"),'Bloco 1 10s Com RTOS RX'!$N1479)*8</f>
        <v>672</v>
      </c>
    </row>
    <row r="1480" ht="15.75" customHeight="1">
      <c r="A1480" s="1" t="s">
        <v>14213</v>
      </c>
      <c r="B1480" s="1" t="s">
        <v>14214</v>
      </c>
      <c r="C1480" s="1" t="s">
        <v>8399</v>
      </c>
      <c r="D1480" s="1" t="s">
        <v>14215</v>
      </c>
      <c r="E1480" s="1" t="s">
        <v>1833</v>
      </c>
      <c r="F1480" s="1" t="s">
        <v>1833</v>
      </c>
      <c r="G1480" s="1" t="s">
        <v>1833</v>
      </c>
      <c r="H1480" s="1" t="s">
        <v>369</v>
      </c>
      <c r="I1480" s="1" t="s">
        <v>744</v>
      </c>
      <c r="J1480" s="1" t="s">
        <v>773</v>
      </c>
      <c r="K1480" s="1" t="s">
        <v>83</v>
      </c>
      <c r="L1480" s="1" t="s">
        <v>774</v>
      </c>
      <c r="M1480" s="1" t="s">
        <v>152</v>
      </c>
      <c r="N1480" s="1" t="s">
        <v>646</v>
      </c>
      <c r="O1480" s="1" t="s">
        <v>1833</v>
      </c>
      <c r="P1480" s="1" t="s">
        <v>1833</v>
      </c>
      <c r="Q1480" s="1" t="s">
        <v>3692</v>
      </c>
      <c r="R1480" s="1" t="s">
        <v>1833</v>
      </c>
      <c r="S1480" s="1" t="s">
        <v>3700</v>
      </c>
      <c r="T1480" s="1" t="s">
        <v>4371</v>
      </c>
      <c r="U1480" s="1" t="s">
        <v>1833</v>
      </c>
      <c r="V1480" s="1" t="s">
        <v>1833</v>
      </c>
      <c r="W1480" s="1" t="s">
        <v>3695</v>
      </c>
      <c r="X1480" s="1" t="s">
        <v>14216</v>
      </c>
      <c r="Y1480" s="2">
        <f>X1481-'Bloco 1 10s Com RTOS RX'!$X1480</f>
        <v>0.0001157407407</v>
      </c>
      <c r="Z1480" s="1">
        <f>SUM(LEN(",CO_MQ135|"),'Bloco 1 10s Com RTOS RX'!$H1480,LEN(",CO2_MQ135|"),'Bloco 1 10s Com RTOS RX'!$I1480,LEN(",Alcool_MQ135|"),'Bloco 1 10s Com RTOS RX'!$J1480,LEN(",Alcool_MQ135|"),'Bloco 1 10s Com RTOS RX'!$K1480,LEN(",Toluen_MQ135|"),'Bloco 1 10s Com RTOS RX'!$L1480,LEN(",MH4_MQ135|"),'Bloco 1 10s Com RTOS RX'!$M1480,LEN(",O3_MQ131|"),'Bloco 1 10s Com RTOS RX'!$N1480)*8</f>
        <v>672</v>
      </c>
    </row>
    <row r="1481" ht="15.75" customHeight="1">
      <c r="A1481" s="1" t="s">
        <v>14217</v>
      </c>
      <c r="B1481" s="1" t="s">
        <v>14218</v>
      </c>
      <c r="C1481" s="1" t="s">
        <v>8399</v>
      </c>
      <c r="D1481" s="1" t="s">
        <v>14219</v>
      </c>
      <c r="E1481" s="1" t="s">
        <v>1833</v>
      </c>
      <c r="F1481" s="1" t="s">
        <v>1833</v>
      </c>
      <c r="G1481" s="1" t="s">
        <v>1833</v>
      </c>
      <c r="H1481" s="1" t="s">
        <v>150</v>
      </c>
      <c r="I1481" s="1" t="s">
        <v>76</v>
      </c>
      <c r="J1481" s="1" t="s">
        <v>151</v>
      </c>
      <c r="K1481" s="1" t="s">
        <v>83</v>
      </c>
      <c r="L1481" s="1" t="s">
        <v>84</v>
      </c>
      <c r="M1481" s="1" t="s">
        <v>19</v>
      </c>
      <c r="N1481" s="1" t="s">
        <v>646</v>
      </c>
      <c r="O1481" s="1" t="s">
        <v>1833</v>
      </c>
      <c r="P1481" s="1" t="s">
        <v>1833</v>
      </c>
      <c r="Q1481" s="1" t="s">
        <v>3692</v>
      </c>
      <c r="R1481" s="1" t="s">
        <v>1833</v>
      </c>
      <c r="S1481" s="1" t="s">
        <v>3700</v>
      </c>
      <c r="T1481" s="1" t="s">
        <v>4371</v>
      </c>
      <c r="U1481" s="1" t="s">
        <v>1833</v>
      </c>
      <c r="V1481" s="1" t="s">
        <v>1833</v>
      </c>
      <c r="W1481" s="1" t="s">
        <v>3695</v>
      </c>
      <c r="X1481" s="1" t="s">
        <v>14220</v>
      </c>
      <c r="Y1481" s="2">
        <f>X1482-'Bloco 1 10s Com RTOS RX'!$X1481</f>
        <v>0.0001157407407</v>
      </c>
      <c r="Z1481" s="1">
        <f>SUM(LEN(",CO_MQ135|"),'Bloco 1 10s Com RTOS RX'!$H1481,LEN(",CO2_MQ135|"),'Bloco 1 10s Com RTOS RX'!$I1481,LEN(",Alcool_MQ135|"),'Bloco 1 10s Com RTOS RX'!$J1481,LEN(",Alcool_MQ135|"),'Bloco 1 10s Com RTOS RX'!$K1481,LEN(",Toluen_MQ135|"),'Bloco 1 10s Com RTOS RX'!$L1481,LEN(",MH4_MQ135|"),'Bloco 1 10s Com RTOS RX'!$M1481,LEN(",O3_MQ131|"),'Bloco 1 10s Com RTOS RX'!$N1481)*8</f>
        <v>672</v>
      </c>
    </row>
    <row r="1482" ht="15.75" customHeight="1">
      <c r="A1482" s="1" t="s">
        <v>14221</v>
      </c>
      <c r="B1482" s="1" t="s">
        <v>14222</v>
      </c>
      <c r="C1482" s="1" t="s">
        <v>8399</v>
      </c>
      <c r="D1482" s="1" t="s">
        <v>14223</v>
      </c>
      <c r="E1482" s="1" t="s">
        <v>1833</v>
      </c>
      <c r="F1482" s="1" t="s">
        <v>1833</v>
      </c>
      <c r="G1482" s="1" t="s">
        <v>1833</v>
      </c>
      <c r="H1482" s="1" t="s">
        <v>369</v>
      </c>
      <c r="I1482" s="1" t="s">
        <v>744</v>
      </c>
      <c r="J1482" s="1" t="s">
        <v>773</v>
      </c>
      <c r="K1482" s="1" t="s">
        <v>83</v>
      </c>
      <c r="L1482" s="1" t="s">
        <v>774</v>
      </c>
      <c r="M1482" s="1" t="s">
        <v>152</v>
      </c>
      <c r="N1482" s="1" t="s">
        <v>646</v>
      </c>
      <c r="O1482" s="1" t="s">
        <v>1833</v>
      </c>
      <c r="P1482" s="1" t="s">
        <v>1833</v>
      </c>
      <c r="Q1482" s="1" t="s">
        <v>3692</v>
      </c>
      <c r="R1482" s="1" t="s">
        <v>1833</v>
      </c>
      <c r="S1482" s="1" t="s">
        <v>3700</v>
      </c>
      <c r="T1482" s="1" t="s">
        <v>4371</v>
      </c>
      <c r="U1482" s="1" t="s">
        <v>1833</v>
      </c>
      <c r="V1482" s="1" t="s">
        <v>1833</v>
      </c>
      <c r="W1482" s="1" t="s">
        <v>3695</v>
      </c>
      <c r="X1482" s="1" t="s">
        <v>14224</v>
      </c>
      <c r="Y1482" s="2">
        <f>X1483-'Bloco 1 10s Com RTOS RX'!$X1482</f>
        <v>0.0001157407407</v>
      </c>
      <c r="Z1482" s="1">
        <f>SUM(LEN(",CO_MQ135|"),'Bloco 1 10s Com RTOS RX'!$H1482,LEN(",CO2_MQ135|"),'Bloco 1 10s Com RTOS RX'!$I1482,LEN(",Alcool_MQ135|"),'Bloco 1 10s Com RTOS RX'!$J1482,LEN(",Alcool_MQ135|"),'Bloco 1 10s Com RTOS RX'!$K1482,LEN(",Toluen_MQ135|"),'Bloco 1 10s Com RTOS RX'!$L1482,LEN(",MH4_MQ135|"),'Bloco 1 10s Com RTOS RX'!$M1482,LEN(",O3_MQ131|"),'Bloco 1 10s Com RTOS RX'!$N1482)*8</f>
        <v>672</v>
      </c>
    </row>
    <row r="1483" ht="15.75" customHeight="1">
      <c r="A1483" s="1" t="s">
        <v>14225</v>
      </c>
      <c r="B1483" s="1" t="s">
        <v>14226</v>
      </c>
      <c r="C1483" s="1" t="s">
        <v>8399</v>
      </c>
      <c r="D1483" s="1" t="s">
        <v>14227</v>
      </c>
      <c r="E1483" s="1" t="s">
        <v>1833</v>
      </c>
      <c r="F1483" s="1" t="s">
        <v>1833</v>
      </c>
      <c r="G1483" s="1" t="s">
        <v>1833</v>
      </c>
      <c r="H1483" s="1" t="s">
        <v>369</v>
      </c>
      <c r="I1483" s="1" t="s">
        <v>744</v>
      </c>
      <c r="J1483" s="1" t="s">
        <v>773</v>
      </c>
      <c r="K1483" s="1" t="s">
        <v>83</v>
      </c>
      <c r="L1483" s="1" t="s">
        <v>774</v>
      </c>
      <c r="M1483" s="1" t="s">
        <v>152</v>
      </c>
      <c r="N1483" s="1" t="s">
        <v>603</v>
      </c>
      <c r="O1483" s="1" t="s">
        <v>1833</v>
      </c>
      <c r="P1483" s="1" t="s">
        <v>1833</v>
      </c>
      <c r="Q1483" s="1" t="s">
        <v>3692</v>
      </c>
      <c r="R1483" s="1" t="s">
        <v>1833</v>
      </c>
      <c r="S1483" s="1" t="s">
        <v>3700</v>
      </c>
      <c r="T1483" s="1" t="s">
        <v>4371</v>
      </c>
      <c r="U1483" s="1" t="s">
        <v>1833</v>
      </c>
      <c r="V1483" s="1" t="s">
        <v>1833</v>
      </c>
      <c r="W1483" s="1" t="s">
        <v>3695</v>
      </c>
      <c r="X1483" s="1" t="s">
        <v>14228</v>
      </c>
      <c r="Y1483" s="2">
        <f>X1484-'Bloco 1 10s Com RTOS RX'!$X1483</f>
        <v>0.0001157407407</v>
      </c>
      <c r="Z1483" s="1">
        <f>SUM(LEN(",CO_MQ135|"),'Bloco 1 10s Com RTOS RX'!$H1483,LEN(",CO2_MQ135|"),'Bloco 1 10s Com RTOS RX'!$I1483,LEN(",Alcool_MQ135|"),'Bloco 1 10s Com RTOS RX'!$J1483,LEN(",Alcool_MQ135|"),'Bloco 1 10s Com RTOS RX'!$K1483,LEN(",Toluen_MQ135|"),'Bloco 1 10s Com RTOS RX'!$L1483,LEN(",MH4_MQ135|"),'Bloco 1 10s Com RTOS RX'!$M1483,LEN(",O3_MQ131|"),'Bloco 1 10s Com RTOS RX'!$N1483)*8</f>
        <v>672</v>
      </c>
    </row>
    <row r="1484" ht="15.75" customHeight="1">
      <c r="A1484" s="1" t="s">
        <v>14229</v>
      </c>
      <c r="B1484" s="1" t="s">
        <v>14230</v>
      </c>
      <c r="C1484" s="1" t="s">
        <v>8399</v>
      </c>
      <c r="D1484" s="1" t="s">
        <v>14231</v>
      </c>
      <c r="E1484" s="1" t="s">
        <v>1833</v>
      </c>
      <c r="F1484" s="1" t="s">
        <v>1833</v>
      </c>
      <c r="G1484" s="1" t="s">
        <v>1833</v>
      </c>
      <c r="H1484" s="1" t="s">
        <v>400</v>
      </c>
      <c r="I1484" s="1" t="s">
        <v>70</v>
      </c>
      <c r="J1484" s="1" t="s">
        <v>77</v>
      </c>
      <c r="K1484" s="1" t="s">
        <v>17</v>
      </c>
      <c r="L1484" s="1" t="s">
        <v>1023</v>
      </c>
      <c r="M1484" s="1" t="s">
        <v>19</v>
      </c>
      <c r="N1484" s="1" t="s">
        <v>613</v>
      </c>
      <c r="O1484" s="1" t="s">
        <v>1833</v>
      </c>
      <c r="P1484" s="1" t="s">
        <v>1833</v>
      </c>
      <c r="Q1484" s="1" t="s">
        <v>3692</v>
      </c>
      <c r="R1484" s="1" t="s">
        <v>1833</v>
      </c>
      <c r="S1484" s="1" t="s">
        <v>3700</v>
      </c>
      <c r="T1484" s="1" t="s">
        <v>4371</v>
      </c>
      <c r="U1484" s="1" t="s">
        <v>1833</v>
      </c>
      <c r="V1484" s="1" t="s">
        <v>1833</v>
      </c>
      <c r="W1484" s="1" t="s">
        <v>3695</v>
      </c>
      <c r="X1484" s="1" t="s">
        <v>14232</v>
      </c>
      <c r="Y1484" s="2">
        <f>X1485-'Bloco 1 10s Com RTOS RX'!$X1484</f>
        <v>0.0001157407407</v>
      </c>
      <c r="Z1484" s="1">
        <f>SUM(LEN(",CO_MQ135|"),'Bloco 1 10s Com RTOS RX'!$H1484,LEN(",CO2_MQ135|"),'Bloco 1 10s Com RTOS RX'!$I1484,LEN(",Alcool_MQ135|"),'Bloco 1 10s Com RTOS RX'!$J1484,LEN(",Alcool_MQ135|"),'Bloco 1 10s Com RTOS RX'!$K1484,LEN(",Toluen_MQ135|"),'Bloco 1 10s Com RTOS RX'!$L1484,LEN(",MH4_MQ135|"),'Bloco 1 10s Com RTOS RX'!$M1484,LEN(",O3_MQ131|"),'Bloco 1 10s Com RTOS RX'!$N1484)*8</f>
        <v>672</v>
      </c>
    </row>
    <row r="1485" ht="15.75" customHeight="1">
      <c r="A1485" s="1" t="s">
        <v>14233</v>
      </c>
      <c r="B1485" s="1" t="s">
        <v>14234</v>
      </c>
      <c r="C1485" s="1" t="s">
        <v>8399</v>
      </c>
      <c r="D1485" s="1" t="s">
        <v>14235</v>
      </c>
      <c r="E1485" s="1" t="s">
        <v>1833</v>
      </c>
      <c r="F1485" s="1" t="s">
        <v>1833</v>
      </c>
      <c r="G1485" s="1" t="s">
        <v>1833</v>
      </c>
      <c r="H1485" s="1" t="s">
        <v>1932</v>
      </c>
      <c r="I1485" s="1" t="s">
        <v>438</v>
      </c>
      <c r="J1485" s="1" t="s">
        <v>404</v>
      </c>
      <c r="K1485" s="1" t="s">
        <v>110</v>
      </c>
      <c r="L1485" s="1" t="s">
        <v>106</v>
      </c>
      <c r="M1485" s="1" t="s">
        <v>268</v>
      </c>
      <c r="N1485" s="1" t="s">
        <v>603</v>
      </c>
      <c r="O1485" s="1" t="s">
        <v>1833</v>
      </c>
      <c r="P1485" s="1" t="s">
        <v>1833</v>
      </c>
      <c r="Q1485" s="1" t="s">
        <v>3692</v>
      </c>
      <c r="R1485" s="1" t="s">
        <v>1833</v>
      </c>
      <c r="S1485" s="1" t="s">
        <v>3693</v>
      </c>
      <c r="T1485" s="1" t="s">
        <v>4371</v>
      </c>
      <c r="U1485" s="1" t="s">
        <v>1833</v>
      </c>
      <c r="V1485" s="1" t="s">
        <v>1833</v>
      </c>
      <c r="W1485" s="1" t="s">
        <v>3695</v>
      </c>
      <c r="X1485" s="1" t="s">
        <v>14236</v>
      </c>
      <c r="Y1485" s="2">
        <f>X1486-'Bloco 1 10s Com RTOS RX'!$X1485</f>
        <v>0.0001157407407</v>
      </c>
      <c r="Z1485" s="1">
        <f>SUM(LEN(",CO_MQ135|"),'Bloco 1 10s Com RTOS RX'!$H1485,LEN(",CO2_MQ135|"),'Bloco 1 10s Com RTOS RX'!$I1485,LEN(",Alcool_MQ135|"),'Bloco 1 10s Com RTOS RX'!$J1485,LEN(",Alcool_MQ135|"),'Bloco 1 10s Com RTOS RX'!$K1485,LEN(",Toluen_MQ135|"),'Bloco 1 10s Com RTOS RX'!$L1485,LEN(",MH4_MQ135|"),'Bloco 1 10s Com RTOS RX'!$M1485,LEN(",O3_MQ131|"),'Bloco 1 10s Com RTOS RX'!$N1485)*8</f>
        <v>672</v>
      </c>
    </row>
    <row r="1486" ht="15.75" customHeight="1">
      <c r="A1486" s="1" t="s">
        <v>14237</v>
      </c>
      <c r="B1486" s="1" t="s">
        <v>14238</v>
      </c>
      <c r="C1486" s="1" t="s">
        <v>8399</v>
      </c>
      <c r="D1486" s="1" t="s">
        <v>14239</v>
      </c>
      <c r="E1486" s="1" t="s">
        <v>1833</v>
      </c>
      <c r="F1486" s="1" t="s">
        <v>1833</v>
      </c>
      <c r="G1486" s="1" t="s">
        <v>1833</v>
      </c>
      <c r="H1486" s="1" t="s">
        <v>81</v>
      </c>
      <c r="I1486" s="1" t="s">
        <v>76</v>
      </c>
      <c r="J1486" s="1" t="s">
        <v>82</v>
      </c>
      <c r="K1486" s="1" t="s">
        <v>83</v>
      </c>
      <c r="L1486" s="1" t="s">
        <v>132</v>
      </c>
      <c r="M1486" s="1" t="s">
        <v>19</v>
      </c>
      <c r="N1486" s="1" t="s">
        <v>307</v>
      </c>
      <c r="O1486" s="1" t="s">
        <v>1833</v>
      </c>
      <c r="P1486" s="1" t="s">
        <v>1833</v>
      </c>
      <c r="Q1486" s="1" t="s">
        <v>3692</v>
      </c>
      <c r="R1486" s="1" t="s">
        <v>1833</v>
      </c>
      <c r="S1486" s="1" t="s">
        <v>3700</v>
      </c>
      <c r="T1486" s="1" t="s">
        <v>4371</v>
      </c>
      <c r="U1486" s="1" t="s">
        <v>1833</v>
      </c>
      <c r="V1486" s="1" t="s">
        <v>1833</v>
      </c>
      <c r="W1486" s="1" t="s">
        <v>3695</v>
      </c>
      <c r="X1486" s="1" t="s">
        <v>7171</v>
      </c>
      <c r="Y1486" s="2">
        <f>X1487-'Bloco 1 10s Com RTOS RX'!$X1486</f>
        <v>0.0001157407407</v>
      </c>
      <c r="Z1486" s="1">
        <f>SUM(LEN(",CO_MQ135|"),'Bloco 1 10s Com RTOS RX'!$H1486,LEN(",CO2_MQ135|"),'Bloco 1 10s Com RTOS RX'!$I1486,LEN(",Alcool_MQ135|"),'Bloco 1 10s Com RTOS RX'!$J1486,LEN(",Alcool_MQ135|"),'Bloco 1 10s Com RTOS RX'!$K1486,LEN(",Toluen_MQ135|"),'Bloco 1 10s Com RTOS RX'!$L1486,LEN(",MH4_MQ135|"),'Bloco 1 10s Com RTOS RX'!$M1486,LEN(",O3_MQ131|"),'Bloco 1 10s Com RTOS RX'!$N1486)*8</f>
        <v>672</v>
      </c>
    </row>
    <row r="1487" ht="15.75" customHeight="1">
      <c r="A1487" s="1" t="s">
        <v>14240</v>
      </c>
      <c r="B1487" s="1" t="s">
        <v>14241</v>
      </c>
      <c r="C1487" s="1" t="s">
        <v>8399</v>
      </c>
      <c r="D1487" s="1" t="s">
        <v>14242</v>
      </c>
      <c r="E1487" s="1" t="s">
        <v>1833</v>
      </c>
      <c r="F1487" s="1" t="s">
        <v>1833</v>
      </c>
      <c r="G1487" s="1" t="s">
        <v>1833</v>
      </c>
      <c r="H1487" s="1" t="s">
        <v>369</v>
      </c>
      <c r="I1487" s="1" t="s">
        <v>744</v>
      </c>
      <c r="J1487" s="1" t="s">
        <v>773</v>
      </c>
      <c r="K1487" s="1" t="s">
        <v>83</v>
      </c>
      <c r="L1487" s="1" t="s">
        <v>774</v>
      </c>
      <c r="M1487" s="1" t="s">
        <v>152</v>
      </c>
      <c r="N1487" s="1" t="s">
        <v>307</v>
      </c>
      <c r="O1487" s="1" t="s">
        <v>1833</v>
      </c>
      <c r="P1487" s="1" t="s">
        <v>1833</v>
      </c>
      <c r="Q1487" s="1" t="s">
        <v>3692</v>
      </c>
      <c r="R1487" s="1" t="s">
        <v>1833</v>
      </c>
      <c r="S1487" s="1" t="s">
        <v>3700</v>
      </c>
      <c r="T1487" s="1" t="s">
        <v>4371</v>
      </c>
      <c r="U1487" s="1" t="s">
        <v>1833</v>
      </c>
      <c r="V1487" s="1" t="s">
        <v>1833</v>
      </c>
      <c r="W1487" s="1" t="s">
        <v>3695</v>
      </c>
      <c r="X1487" s="1" t="s">
        <v>14243</v>
      </c>
      <c r="Y1487" s="2">
        <f>X1488-'Bloco 1 10s Com RTOS RX'!$X1487</f>
        <v>0.0001157407407</v>
      </c>
      <c r="Z1487" s="1">
        <f>SUM(LEN(",CO_MQ135|"),'Bloco 1 10s Com RTOS RX'!$H1487,LEN(",CO2_MQ135|"),'Bloco 1 10s Com RTOS RX'!$I1487,LEN(",Alcool_MQ135|"),'Bloco 1 10s Com RTOS RX'!$J1487,LEN(",Alcool_MQ135|"),'Bloco 1 10s Com RTOS RX'!$K1487,LEN(",Toluen_MQ135|"),'Bloco 1 10s Com RTOS RX'!$L1487,LEN(",MH4_MQ135|"),'Bloco 1 10s Com RTOS RX'!$M1487,LEN(",O3_MQ131|"),'Bloco 1 10s Com RTOS RX'!$N1487)*8</f>
        <v>672</v>
      </c>
    </row>
    <row r="1488" ht="15.75" customHeight="1">
      <c r="A1488" s="1" t="s">
        <v>14244</v>
      </c>
      <c r="B1488" s="1" t="s">
        <v>14245</v>
      </c>
      <c r="C1488" s="1" t="s">
        <v>8399</v>
      </c>
      <c r="D1488" s="1" t="s">
        <v>14246</v>
      </c>
      <c r="E1488" s="1" t="s">
        <v>1833</v>
      </c>
      <c r="F1488" s="1" t="s">
        <v>1833</v>
      </c>
      <c r="G1488" s="1" t="s">
        <v>1833</v>
      </c>
      <c r="H1488" s="1" t="s">
        <v>579</v>
      </c>
      <c r="I1488" s="1" t="s">
        <v>498</v>
      </c>
      <c r="J1488" s="1" t="s">
        <v>193</v>
      </c>
      <c r="K1488" s="1" t="s">
        <v>73</v>
      </c>
      <c r="L1488" s="1" t="s">
        <v>219</v>
      </c>
      <c r="M1488" s="1" t="s">
        <v>37</v>
      </c>
      <c r="N1488" s="1" t="s">
        <v>646</v>
      </c>
      <c r="O1488" s="1" t="s">
        <v>1833</v>
      </c>
      <c r="P1488" s="1" t="s">
        <v>1833</v>
      </c>
      <c r="Q1488" s="1" t="s">
        <v>3692</v>
      </c>
      <c r="R1488" s="1" t="s">
        <v>1833</v>
      </c>
      <c r="S1488" s="1" t="s">
        <v>3693</v>
      </c>
      <c r="T1488" s="1" t="s">
        <v>4371</v>
      </c>
      <c r="U1488" s="1" t="s">
        <v>1833</v>
      </c>
      <c r="V1488" s="1" t="s">
        <v>1833</v>
      </c>
      <c r="W1488" s="1" t="s">
        <v>3695</v>
      </c>
      <c r="X1488" s="1" t="s">
        <v>14247</v>
      </c>
      <c r="Y1488" s="2">
        <f>X1489-'Bloco 1 10s Com RTOS RX'!$X1488</f>
        <v>0.0001157407407</v>
      </c>
      <c r="Z1488" s="1">
        <f>SUM(LEN(",CO_MQ135|"),'Bloco 1 10s Com RTOS RX'!$H1488,LEN(",CO2_MQ135|"),'Bloco 1 10s Com RTOS RX'!$I1488,LEN(",Alcool_MQ135|"),'Bloco 1 10s Com RTOS RX'!$J1488,LEN(",Alcool_MQ135|"),'Bloco 1 10s Com RTOS RX'!$K1488,LEN(",Toluen_MQ135|"),'Bloco 1 10s Com RTOS RX'!$L1488,LEN(",MH4_MQ135|"),'Bloco 1 10s Com RTOS RX'!$M1488,LEN(",O3_MQ131|"),'Bloco 1 10s Com RTOS RX'!$N1488)*8</f>
        <v>672</v>
      </c>
    </row>
    <row r="1489" ht="15.75" customHeight="1">
      <c r="A1489" s="1" t="s">
        <v>14248</v>
      </c>
      <c r="B1489" s="1" t="s">
        <v>14249</v>
      </c>
      <c r="C1489" s="1" t="s">
        <v>8399</v>
      </c>
      <c r="D1489" s="1" t="s">
        <v>14250</v>
      </c>
      <c r="E1489" s="1" t="s">
        <v>1833</v>
      </c>
      <c r="F1489" s="1" t="s">
        <v>1833</v>
      </c>
      <c r="G1489" s="1" t="s">
        <v>1833</v>
      </c>
      <c r="H1489" s="1" t="s">
        <v>69</v>
      </c>
      <c r="I1489" s="1" t="s">
        <v>70</v>
      </c>
      <c r="J1489" s="1" t="s">
        <v>71</v>
      </c>
      <c r="K1489" s="1" t="s">
        <v>17</v>
      </c>
      <c r="L1489" s="1" t="s">
        <v>72</v>
      </c>
      <c r="M1489" s="1" t="s">
        <v>19</v>
      </c>
      <c r="N1489" s="1" t="s">
        <v>613</v>
      </c>
      <c r="O1489" s="1" t="s">
        <v>1833</v>
      </c>
      <c r="P1489" s="1" t="s">
        <v>1833</v>
      </c>
      <c r="Q1489" s="1" t="s">
        <v>3692</v>
      </c>
      <c r="R1489" s="1" t="s">
        <v>1833</v>
      </c>
      <c r="S1489" s="1" t="s">
        <v>3700</v>
      </c>
      <c r="T1489" s="1" t="s">
        <v>4371</v>
      </c>
      <c r="U1489" s="1" t="s">
        <v>1833</v>
      </c>
      <c r="V1489" s="1" t="s">
        <v>1833</v>
      </c>
      <c r="W1489" s="1" t="s">
        <v>3695</v>
      </c>
      <c r="X1489" s="1" t="s">
        <v>14251</v>
      </c>
      <c r="Y1489" s="2">
        <f>X1490-'Bloco 1 10s Com RTOS RX'!$X1489</f>
        <v>0.0001157407407</v>
      </c>
      <c r="Z1489" s="1">
        <f>SUM(LEN(",CO_MQ135|"),'Bloco 1 10s Com RTOS RX'!$H1489,LEN(",CO2_MQ135|"),'Bloco 1 10s Com RTOS RX'!$I1489,LEN(",Alcool_MQ135|"),'Bloco 1 10s Com RTOS RX'!$J1489,LEN(",Alcool_MQ135|"),'Bloco 1 10s Com RTOS RX'!$K1489,LEN(",Toluen_MQ135|"),'Bloco 1 10s Com RTOS RX'!$L1489,LEN(",MH4_MQ135|"),'Bloco 1 10s Com RTOS RX'!$M1489,LEN(",O3_MQ131|"),'Bloco 1 10s Com RTOS RX'!$N1489)*8</f>
        <v>672</v>
      </c>
    </row>
    <row r="1490" ht="15.75" customHeight="1">
      <c r="A1490" s="1" t="s">
        <v>14252</v>
      </c>
      <c r="B1490" s="1" t="s">
        <v>14253</v>
      </c>
      <c r="C1490" s="1" t="s">
        <v>8399</v>
      </c>
      <c r="D1490" s="1" t="s">
        <v>14254</v>
      </c>
      <c r="E1490" s="1" t="s">
        <v>1833</v>
      </c>
      <c r="F1490" s="1" t="s">
        <v>1833</v>
      </c>
      <c r="G1490" s="1" t="s">
        <v>1833</v>
      </c>
      <c r="H1490" s="1" t="s">
        <v>310</v>
      </c>
      <c r="I1490" s="1" t="s">
        <v>176</v>
      </c>
      <c r="J1490" s="1" t="s">
        <v>304</v>
      </c>
      <c r="K1490" s="1" t="s">
        <v>50</v>
      </c>
      <c r="L1490" s="1" t="s">
        <v>223</v>
      </c>
      <c r="M1490" s="1" t="s">
        <v>36</v>
      </c>
      <c r="N1490" s="1" t="s">
        <v>613</v>
      </c>
      <c r="O1490" s="1" t="s">
        <v>1833</v>
      </c>
      <c r="P1490" s="1" t="s">
        <v>1833</v>
      </c>
      <c r="Q1490" s="1" t="s">
        <v>3692</v>
      </c>
      <c r="R1490" s="1" t="s">
        <v>1833</v>
      </c>
      <c r="S1490" s="1" t="s">
        <v>3700</v>
      </c>
      <c r="T1490" s="1" t="s">
        <v>4371</v>
      </c>
      <c r="U1490" s="1" t="s">
        <v>1833</v>
      </c>
      <c r="V1490" s="1" t="s">
        <v>1833</v>
      </c>
      <c r="W1490" s="1" t="s">
        <v>3695</v>
      </c>
      <c r="X1490" s="1" t="s">
        <v>7183</v>
      </c>
      <c r="Y1490" s="2">
        <f>X1491-'Bloco 1 10s Com RTOS RX'!$X1490</f>
        <v>0.0001157407407</v>
      </c>
      <c r="Z1490" s="1">
        <f>SUM(LEN(",CO_MQ135|"),'Bloco 1 10s Com RTOS RX'!$H1490,LEN(",CO2_MQ135|"),'Bloco 1 10s Com RTOS RX'!$I1490,LEN(",Alcool_MQ135|"),'Bloco 1 10s Com RTOS RX'!$J1490,LEN(",Alcool_MQ135|"),'Bloco 1 10s Com RTOS RX'!$K1490,LEN(",Toluen_MQ135|"),'Bloco 1 10s Com RTOS RX'!$L1490,LEN(",MH4_MQ135|"),'Bloco 1 10s Com RTOS RX'!$M1490,LEN(",O3_MQ131|"),'Bloco 1 10s Com RTOS RX'!$N1490)*8</f>
        <v>672</v>
      </c>
    </row>
    <row r="1491" ht="15.75" customHeight="1">
      <c r="A1491" s="1" t="s">
        <v>14255</v>
      </c>
      <c r="B1491" s="1" t="s">
        <v>14256</v>
      </c>
      <c r="C1491" s="1" t="s">
        <v>8399</v>
      </c>
      <c r="D1491" s="1" t="s">
        <v>14257</v>
      </c>
      <c r="E1491" s="1" t="s">
        <v>1833</v>
      </c>
      <c r="F1491" s="1" t="s">
        <v>1833</v>
      </c>
      <c r="G1491" s="1" t="s">
        <v>1833</v>
      </c>
      <c r="H1491" s="1" t="s">
        <v>400</v>
      </c>
      <c r="I1491" s="1" t="s">
        <v>70</v>
      </c>
      <c r="J1491" s="1" t="s">
        <v>77</v>
      </c>
      <c r="K1491" s="1" t="s">
        <v>17</v>
      </c>
      <c r="L1491" s="1" t="s">
        <v>1023</v>
      </c>
      <c r="M1491" s="1" t="s">
        <v>19</v>
      </c>
      <c r="N1491" s="1" t="s">
        <v>307</v>
      </c>
      <c r="O1491" s="1" t="s">
        <v>1833</v>
      </c>
      <c r="P1491" s="1" t="s">
        <v>1833</v>
      </c>
      <c r="Q1491" s="1" t="s">
        <v>3692</v>
      </c>
      <c r="R1491" s="1" t="s">
        <v>1833</v>
      </c>
      <c r="S1491" s="1" t="s">
        <v>3700</v>
      </c>
      <c r="T1491" s="1" t="s">
        <v>4371</v>
      </c>
      <c r="U1491" s="1" t="s">
        <v>1833</v>
      </c>
      <c r="V1491" s="1" t="s">
        <v>1833</v>
      </c>
      <c r="W1491" s="1" t="s">
        <v>3695</v>
      </c>
      <c r="X1491" s="1" t="s">
        <v>14258</v>
      </c>
      <c r="Y1491" s="2">
        <f>X1492-'Bloco 1 10s Com RTOS RX'!$X1491</f>
        <v>0.0001157407407</v>
      </c>
      <c r="Z1491" s="1">
        <f>SUM(LEN(",CO_MQ135|"),'Bloco 1 10s Com RTOS RX'!$H1491,LEN(",CO2_MQ135|"),'Bloco 1 10s Com RTOS RX'!$I1491,LEN(",Alcool_MQ135|"),'Bloco 1 10s Com RTOS RX'!$J1491,LEN(",Alcool_MQ135|"),'Bloco 1 10s Com RTOS RX'!$K1491,LEN(",Toluen_MQ135|"),'Bloco 1 10s Com RTOS RX'!$L1491,LEN(",MH4_MQ135|"),'Bloco 1 10s Com RTOS RX'!$M1491,LEN(",O3_MQ131|"),'Bloco 1 10s Com RTOS RX'!$N1491)*8</f>
        <v>672</v>
      </c>
    </row>
    <row r="1492" ht="15.75" customHeight="1">
      <c r="A1492" s="1" t="s">
        <v>14259</v>
      </c>
      <c r="B1492" s="1" t="s">
        <v>14260</v>
      </c>
      <c r="C1492" s="1" t="s">
        <v>8399</v>
      </c>
      <c r="D1492" s="1" t="s">
        <v>14261</v>
      </c>
      <c r="E1492" s="1" t="s">
        <v>1833</v>
      </c>
      <c r="F1492" s="1" t="s">
        <v>1833</v>
      </c>
      <c r="G1492" s="1" t="s">
        <v>1833</v>
      </c>
      <c r="H1492" s="1" t="s">
        <v>400</v>
      </c>
      <c r="I1492" s="1" t="s">
        <v>70</v>
      </c>
      <c r="J1492" s="1" t="s">
        <v>77</v>
      </c>
      <c r="K1492" s="1" t="s">
        <v>17</v>
      </c>
      <c r="L1492" s="1" t="s">
        <v>1023</v>
      </c>
      <c r="M1492" s="1" t="s">
        <v>19</v>
      </c>
      <c r="N1492" s="1" t="s">
        <v>603</v>
      </c>
      <c r="O1492" s="1" t="s">
        <v>1833</v>
      </c>
      <c r="P1492" s="1" t="s">
        <v>1833</v>
      </c>
      <c r="Q1492" s="1" t="s">
        <v>3692</v>
      </c>
      <c r="R1492" s="1" t="s">
        <v>1833</v>
      </c>
      <c r="S1492" s="1" t="s">
        <v>3700</v>
      </c>
      <c r="T1492" s="1" t="s">
        <v>4371</v>
      </c>
      <c r="U1492" s="1" t="s">
        <v>1833</v>
      </c>
      <c r="V1492" s="1" t="s">
        <v>1833</v>
      </c>
      <c r="W1492" s="1" t="s">
        <v>3695</v>
      </c>
      <c r="X1492" s="1" t="s">
        <v>14262</v>
      </c>
      <c r="Y1492" s="2">
        <f>X1493-'Bloco 1 10s Com RTOS RX'!$X1492</f>
        <v>0.0001157407407</v>
      </c>
      <c r="Z1492" s="1">
        <f>SUM(LEN(",CO_MQ135|"),'Bloco 1 10s Com RTOS RX'!$H1492,LEN(",CO2_MQ135|"),'Bloco 1 10s Com RTOS RX'!$I1492,LEN(",Alcool_MQ135|"),'Bloco 1 10s Com RTOS RX'!$J1492,LEN(",Alcool_MQ135|"),'Bloco 1 10s Com RTOS RX'!$K1492,LEN(",Toluen_MQ135|"),'Bloco 1 10s Com RTOS RX'!$L1492,LEN(",MH4_MQ135|"),'Bloco 1 10s Com RTOS RX'!$M1492,LEN(",O3_MQ131|"),'Bloco 1 10s Com RTOS RX'!$N1492)*8</f>
        <v>672</v>
      </c>
    </row>
    <row r="1493" ht="15.75" customHeight="1">
      <c r="A1493" s="1" t="s">
        <v>14263</v>
      </c>
      <c r="B1493" s="1" t="s">
        <v>14264</v>
      </c>
      <c r="C1493" s="1" t="s">
        <v>8399</v>
      </c>
      <c r="D1493" s="1" t="s">
        <v>14265</v>
      </c>
      <c r="E1493" s="1" t="s">
        <v>1833</v>
      </c>
      <c r="F1493" s="1" t="s">
        <v>1833</v>
      </c>
      <c r="G1493" s="1" t="s">
        <v>1833</v>
      </c>
      <c r="H1493" s="1" t="s">
        <v>102</v>
      </c>
      <c r="I1493" s="1" t="s">
        <v>3901</v>
      </c>
      <c r="J1493" s="1" t="s">
        <v>408</v>
      </c>
      <c r="K1493" s="1" t="s">
        <v>199</v>
      </c>
      <c r="L1493" s="1" t="s">
        <v>2979</v>
      </c>
      <c r="M1493" s="1" t="s">
        <v>17</v>
      </c>
      <c r="N1493" s="1" t="s">
        <v>613</v>
      </c>
      <c r="O1493" s="1" t="s">
        <v>1833</v>
      </c>
      <c r="P1493" s="1" t="s">
        <v>1833</v>
      </c>
      <c r="Q1493" s="1" t="s">
        <v>3692</v>
      </c>
      <c r="R1493" s="1" t="s">
        <v>1833</v>
      </c>
      <c r="S1493" s="1" t="s">
        <v>3837</v>
      </c>
      <c r="T1493" s="1" t="s">
        <v>4371</v>
      </c>
      <c r="U1493" s="1" t="s">
        <v>1833</v>
      </c>
      <c r="V1493" s="1" t="s">
        <v>1833</v>
      </c>
      <c r="W1493" s="1" t="s">
        <v>3695</v>
      </c>
      <c r="X1493" s="1" t="s">
        <v>14266</v>
      </c>
      <c r="Y1493" s="2">
        <f>X1494-'Bloco 1 10s Com RTOS RX'!$X1493</f>
        <v>0.0001273148148</v>
      </c>
      <c r="Z1493" s="1">
        <f>SUM(LEN(",CO_MQ135|"),'Bloco 1 10s Com RTOS RX'!$H1493,LEN(",CO2_MQ135|"),'Bloco 1 10s Com RTOS RX'!$I1493,LEN(",Alcool_MQ135|"),'Bloco 1 10s Com RTOS RX'!$J1493,LEN(",Alcool_MQ135|"),'Bloco 1 10s Com RTOS RX'!$K1493,LEN(",Toluen_MQ135|"),'Bloco 1 10s Com RTOS RX'!$L1493,LEN(",MH4_MQ135|"),'Bloco 1 10s Com RTOS RX'!$M1493,LEN(",O3_MQ131|"),'Bloco 1 10s Com RTOS RX'!$N1493)*8</f>
        <v>672</v>
      </c>
    </row>
    <row r="1494" ht="15.75" customHeight="1">
      <c r="A1494" s="1" t="s">
        <v>14267</v>
      </c>
      <c r="B1494" s="1" t="s">
        <v>14268</v>
      </c>
      <c r="C1494" s="1" t="s">
        <v>8399</v>
      </c>
      <c r="D1494" s="1" t="s">
        <v>14269</v>
      </c>
      <c r="E1494" s="1" t="s">
        <v>1833</v>
      </c>
      <c r="F1494" s="1" t="s">
        <v>1833</v>
      </c>
      <c r="G1494" s="1" t="s">
        <v>1833</v>
      </c>
      <c r="H1494" s="1" t="s">
        <v>386</v>
      </c>
      <c r="I1494" s="1" t="s">
        <v>744</v>
      </c>
      <c r="J1494" s="1" t="s">
        <v>318</v>
      </c>
      <c r="K1494" s="1" t="s">
        <v>83</v>
      </c>
      <c r="L1494" s="1" t="s">
        <v>319</v>
      </c>
      <c r="M1494" s="1" t="s">
        <v>152</v>
      </c>
      <c r="N1494" s="1" t="s">
        <v>603</v>
      </c>
      <c r="O1494" s="1" t="s">
        <v>1833</v>
      </c>
      <c r="P1494" s="1" t="s">
        <v>1833</v>
      </c>
      <c r="Q1494" s="1" t="s">
        <v>3692</v>
      </c>
      <c r="R1494" s="1" t="s">
        <v>1833</v>
      </c>
      <c r="S1494" s="1" t="s">
        <v>3700</v>
      </c>
      <c r="T1494" s="1" t="s">
        <v>4371</v>
      </c>
      <c r="U1494" s="1" t="s">
        <v>1833</v>
      </c>
      <c r="V1494" s="1" t="s">
        <v>1833</v>
      </c>
      <c r="W1494" s="1" t="s">
        <v>3695</v>
      </c>
      <c r="X1494" s="1" t="s">
        <v>14270</v>
      </c>
      <c r="Y1494" s="2">
        <f>X1495-'Bloco 1 10s Com RTOS RX'!$X1494</f>
        <v>0.0001157407407</v>
      </c>
      <c r="Z1494" s="1">
        <f>SUM(LEN(",CO_MQ135|"),'Bloco 1 10s Com RTOS RX'!$H1494,LEN(",CO2_MQ135|"),'Bloco 1 10s Com RTOS RX'!$I1494,LEN(",Alcool_MQ135|"),'Bloco 1 10s Com RTOS RX'!$J1494,LEN(",Alcool_MQ135|"),'Bloco 1 10s Com RTOS RX'!$K1494,LEN(",Toluen_MQ135|"),'Bloco 1 10s Com RTOS RX'!$L1494,LEN(",MH4_MQ135|"),'Bloco 1 10s Com RTOS RX'!$M1494,LEN(",O3_MQ131|"),'Bloco 1 10s Com RTOS RX'!$N1494)*8</f>
        <v>672</v>
      </c>
    </row>
    <row r="1495" ht="15.75" customHeight="1">
      <c r="A1495" s="1" t="s">
        <v>14271</v>
      </c>
      <c r="B1495" s="1" t="s">
        <v>14272</v>
      </c>
      <c r="C1495" s="1" t="s">
        <v>8399</v>
      </c>
      <c r="D1495" s="1" t="s">
        <v>14273</v>
      </c>
      <c r="E1495" s="1" t="s">
        <v>1833</v>
      </c>
      <c r="F1495" s="1" t="s">
        <v>1833</v>
      </c>
      <c r="G1495" s="1" t="s">
        <v>1833</v>
      </c>
      <c r="H1495" s="1" t="s">
        <v>447</v>
      </c>
      <c r="I1495" s="1" t="s">
        <v>186</v>
      </c>
      <c r="J1495" s="1" t="s">
        <v>187</v>
      </c>
      <c r="K1495" s="1" t="s">
        <v>103</v>
      </c>
      <c r="L1495" s="1" t="s">
        <v>188</v>
      </c>
      <c r="M1495" s="1" t="s">
        <v>152</v>
      </c>
      <c r="N1495" s="1" t="s">
        <v>603</v>
      </c>
      <c r="O1495" s="1" t="s">
        <v>1833</v>
      </c>
      <c r="P1495" s="1" t="s">
        <v>1833</v>
      </c>
      <c r="Q1495" s="1" t="s">
        <v>3692</v>
      </c>
      <c r="R1495" s="1" t="s">
        <v>1833</v>
      </c>
      <c r="S1495" s="1" t="s">
        <v>3700</v>
      </c>
      <c r="T1495" s="1" t="s">
        <v>4371</v>
      </c>
      <c r="U1495" s="1" t="s">
        <v>1833</v>
      </c>
      <c r="V1495" s="1" t="s">
        <v>1833</v>
      </c>
      <c r="W1495" s="1" t="s">
        <v>3695</v>
      </c>
      <c r="X1495" s="1" t="s">
        <v>14274</v>
      </c>
      <c r="Y1495" s="2">
        <f>X1496-'Bloco 1 10s Com RTOS RX'!$X1495</f>
        <v>0.0001157407407</v>
      </c>
      <c r="Z1495" s="1">
        <f>SUM(LEN(",CO_MQ135|"),'Bloco 1 10s Com RTOS RX'!$H1495,LEN(",CO2_MQ135|"),'Bloco 1 10s Com RTOS RX'!$I1495,LEN(",Alcool_MQ135|"),'Bloco 1 10s Com RTOS RX'!$J1495,LEN(",Alcool_MQ135|"),'Bloco 1 10s Com RTOS RX'!$K1495,LEN(",Toluen_MQ135|"),'Bloco 1 10s Com RTOS RX'!$L1495,LEN(",MH4_MQ135|"),'Bloco 1 10s Com RTOS RX'!$M1495,LEN(",O3_MQ131|"),'Bloco 1 10s Com RTOS RX'!$N1495)*8</f>
        <v>672</v>
      </c>
    </row>
    <row r="1496" ht="15.75" customHeight="1">
      <c r="A1496" s="1" t="s">
        <v>14275</v>
      </c>
      <c r="B1496" s="1" t="s">
        <v>14276</v>
      </c>
      <c r="C1496" s="1" t="s">
        <v>8399</v>
      </c>
      <c r="D1496" s="1" t="s">
        <v>14277</v>
      </c>
      <c r="E1496" s="1" t="s">
        <v>1833</v>
      </c>
      <c r="F1496" s="1" t="s">
        <v>1833</v>
      </c>
      <c r="G1496" s="1" t="s">
        <v>1833</v>
      </c>
      <c r="H1496" s="1" t="s">
        <v>81</v>
      </c>
      <c r="I1496" s="1" t="s">
        <v>76</v>
      </c>
      <c r="J1496" s="1" t="s">
        <v>82</v>
      </c>
      <c r="K1496" s="1" t="s">
        <v>83</v>
      </c>
      <c r="L1496" s="1" t="s">
        <v>132</v>
      </c>
      <c r="M1496" s="1" t="s">
        <v>19</v>
      </c>
      <c r="N1496" s="1" t="s">
        <v>613</v>
      </c>
      <c r="O1496" s="1" t="s">
        <v>1833</v>
      </c>
      <c r="P1496" s="1" t="s">
        <v>1833</v>
      </c>
      <c r="Q1496" s="1" t="s">
        <v>3692</v>
      </c>
      <c r="R1496" s="1" t="s">
        <v>1833</v>
      </c>
      <c r="S1496" s="1" t="s">
        <v>3700</v>
      </c>
      <c r="T1496" s="1" t="s">
        <v>4371</v>
      </c>
      <c r="U1496" s="1" t="s">
        <v>1833</v>
      </c>
      <c r="V1496" s="1" t="s">
        <v>1833</v>
      </c>
      <c r="W1496" s="1" t="s">
        <v>3695</v>
      </c>
      <c r="X1496" s="1" t="s">
        <v>14278</v>
      </c>
      <c r="Y1496" s="2">
        <f>X1497-'Bloco 1 10s Com RTOS RX'!$X1496</f>
        <v>0.0001157407407</v>
      </c>
      <c r="Z1496" s="1">
        <f>SUM(LEN(",CO_MQ135|"),'Bloco 1 10s Com RTOS RX'!$H1496,LEN(",CO2_MQ135|"),'Bloco 1 10s Com RTOS RX'!$I1496,LEN(",Alcool_MQ135|"),'Bloco 1 10s Com RTOS RX'!$J1496,LEN(",Alcool_MQ135|"),'Bloco 1 10s Com RTOS RX'!$K1496,LEN(",Toluen_MQ135|"),'Bloco 1 10s Com RTOS RX'!$L1496,LEN(",MH4_MQ135|"),'Bloco 1 10s Com RTOS RX'!$M1496,LEN(",O3_MQ131|"),'Bloco 1 10s Com RTOS RX'!$N1496)*8</f>
        <v>672</v>
      </c>
    </row>
    <row r="1497" ht="15.75" customHeight="1">
      <c r="A1497" s="1" t="s">
        <v>14279</v>
      </c>
      <c r="B1497" s="1" t="s">
        <v>14280</v>
      </c>
      <c r="C1497" s="1" t="s">
        <v>8399</v>
      </c>
      <c r="D1497" s="1" t="s">
        <v>14281</v>
      </c>
      <c r="E1497" s="1" t="s">
        <v>1833</v>
      </c>
      <c r="F1497" s="1" t="s">
        <v>1833</v>
      </c>
      <c r="G1497" s="1" t="s">
        <v>1833</v>
      </c>
      <c r="H1497" s="1" t="s">
        <v>131</v>
      </c>
      <c r="I1497" s="1" t="s">
        <v>76</v>
      </c>
      <c r="J1497" s="1" t="s">
        <v>77</v>
      </c>
      <c r="K1497" s="1" t="s">
        <v>17</v>
      </c>
      <c r="L1497" s="1" t="s">
        <v>3750</v>
      </c>
      <c r="M1497" s="1" t="s">
        <v>19</v>
      </c>
      <c r="N1497" s="1" t="s">
        <v>603</v>
      </c>
      <c r="O1497" s="1" t="s">
        <v>1833</v>
      </c>
      <c r="P1497" s="1" t="s">
        <v>1833</v>
      </c>
      <c r="Q1497" s="1" t="s">
        <v>3692</v>
      </c>
      <c r="R1497" s="1" t="s">
        <v>1833</v>
      </c>
      <c r="S1497" s="1" t="s">
        <v>3700</v>
      </c>
      <c r="T1497" s="1" t="s">
        <v>4371</v>
      </c>
      <c r="U1497" s="1" t="s">
        <v>1833</v>
      </c>
      <c r="V1497" s="1" t="s">
        <v>1833</v>
      </c>
      <c r="W1497" s="1" t="s">
        <v>3695</v>
      </c>
      <c r="X1497" s="1" t="s">
        <v>14282</v>
      </c>
      <c r="Y1497" s="2">
        <f>X1498-'Bloco 1 10s Com RTOS RX'!$X1497</f>
        <v>0.0001157407407</v>
      </c>
      <c r="Z1497" s="1">
        <f>SUM(LEN(",CO_MQ135|"),'Bloco 1 10s Com RTOS RX'!$H1497,LEN(",CO2_MQ135|"),'Bloco 1 10s Com RTOS RX'!$I1497,LEN(",Alcool_MQ135|"),'Bloco 1 10s Com RTOS RX'!$J1497,LEN(",Alcool_MQ135|"),'Bloco 1 10s Com RTOS RX'!$K1497,LEN(",Toluen_MQ135|"),'Bloco 1 10s Com RTOS RX'!$L1497,LEN(",MH4_MQ135|"),'Bloco 1 10s Com RTOS RX'!$M1497,LEN(",O3_MQ131|"),'Bloco 1 10s Com RTOS RX'!$N1497)*8</f>
        <v>672</v>
      </c>
    </row>
    <row r="1498" ht="15.75" customHeight="1">
      <c r="A1498" s="1" t="s">
        <v>14283</v>
      </c>
      <c r="B1498" s="1" t="s">
        <v>14284</v>
      </c>
      <c r="C1498" s="1" t="s">
        <v>8399</v>
      </c>
      <c r="D1498" s="1" t="s">
        <v>14285</v>
      </c>
      <c r="E1498" s="1" t="s">
        <v>1833</v>
      </c>
      <c r="F1498" s="1" t="s">
        <v>1833</v>
      </c>
      <c r="G1498" s="1" t="s">
        <v>1833</v>
      </c>
      <c r="H1498" s="1" t="s">
        <v>613</v>
      </c>
      <c r="I1498" s="1" t="s">
        <v>614</v>
      </c>
      <c r="J1498" s="1" t="s">
        <v>618</v>
      </c>
      <c r="K1498" s="1" t="s">
        <v>3720</v>
      </c>
      <c r="L1498" s="1" t="s">
        <v>183</v>
      </c>
      <c r="M1498" s="1" t="s">
        <v>159</v>
      </c>
      <c r="N1498" s="1" t="s">
        <v>603</v>
      </c>
      <c r="O1498" s="1" t="s">
        <v>1833</v>
      </c>
      <c r="P1498" s="1" t="s">
        <v>1833</v>
      </c>
      <c r="Q1498" s="1" t="s">
        <v>3692</v>
      </c>
      <c r="R1498" s="1" t="s">
        <v>1833</v>
      </c>
      <c r="S1498" s="1" t="s">
        <v>3700</v>
      </c>
      <c r="T1498" s="1" t="s">
        <v>4371</v>
      </c>
      <c r="U1498" s="1" t="s">
        <v>1833</v>
      </c>
      <c r="V1498" s="1" t="s">
        <v>1833</v>
      </c>
      <c r="W1498" s="1" t="s">
        <v>3695</v>
      </c>
      <c r="X1498" s="1" t="s">
        <v>14286</v>
      </c>
      <c r="Y1498" s="2">
        <f>X1499-'Bloco 1 10s Com RTOS RX'!$X1498</f>
        <v>0.0001157407407</v>
      </c>
      <c r="Z1498" s="1">
        <f>SUM(LEN(",CO_MQ135|"),'Bloco 1 10s Com RTOS RX'!$H1498,LEN(",CO2_MQ135|"),'Bloco 1 10s Com RTOS RX'!$I1498,LEN(",Alcool_MQ135|"),'Bloco 1 10s Com RTOS RX'!$J1498,LEN(",Alcool_MQ135|"),'Bloco 1 10s Com RTOS RX'!$K1498,LEN(",Toluen_MQ135|"),'Bloco 1 10s Com RTOS RX'!$L1498,LEN(",MH4_MQ135|"),'Bloco 1 10s Com RTOS RX'!$M1498,LEN(",O3_MQ131|"),'Bloco 1 10s Com RTOS RX'!$N1498)*8</f>
        <v>672</v>
      </c>
    </row>
    <row r="1499" ht="15.75" customHeight="1">
      <c r="A1499" s="1" t="s">
        <v>14287</v>
      </c>
      <c r="B1499" s="1" t="s">
        <v>14288</v>
      </c>
      <c r="C1499" s="1" t="s">
        <v>8399</v>
      </c>
      <c r="D1499" s="1" t="s">
        <v>14289</v>
      </c>
      <c r="E1499" s="1" t="s">
        <v>1833</v>
      </c>
      <c r="F1499" s="1" t="s">
        <v>1833</v>
      </c>
      <c r="G1499" s="1" t="s">
        <v>1833</v>
      </c>
      <c r="H1499" s="1" t="s">
        <v>400</v>
      </c>
      <c r="I1499" s="1" t="s">
        <v>70</v>
      </c>
      <c r="J1499" s="1" t="s">
        <v>77</v>
      </c>
      <c r="K1499" s="1" t="s">
        <v>17</v>
      </c>
      <c r="L1499" s="1" t="s">
        <v>1023</v>
      </c>
      <c r="M1499" s="1" t="s">
        <v>19</v>
      </c>
      <c r="N1499" s="1" t="s">
        <v>572</v>
      </c>
      <c r="O1499" s="1" t="s">
        <v>1833</v>
      </c>
      <c r="P1499" s="1" t="s">
        <v>1833</v>
      </c>
      <c r="Q1499" s="1" t="s">
        <v>3692</v>
      </c>
      <c r="R1499" s="1" t="s">
        <v>1833</v>
      </c>
      <c r="S1499" s="1" t="s">
        <v>3700</v>
      </c>
      <c r="T1499" s="1" t="s">
        <v>8401</v>
      </c>
      <c r="U1499" s="1" t="s">
        <v>1833</v>
      </c>
      <c r="V1499" s="1" t="s">
        <v>1833</v>
      </c>
      <c r="W1499" s="1" t="s">
        <v>3695</v>
      </c>
      <c r="X1499" s="1" t="s">
        <v>14290</v>
      </c>
      <c r="Y1499" s="2">
        <f>X1500-'Bloco 1 10s Com RTOS RX'!$X1499</f>
        <v>0.0001157407407</v>
      </c>
      <c r="Z1499" s="1">
        <f>SUM(LEN(",CO_MQ135|"),'Bloco 1 10s Com RTOS RX'!$H1499,LEN(",CO2_MQ135|"),'Bloco 1 10s Com RTOS RX'!$I1499,LEN(",Alcool_MQ135|"),'Bloco 1 10s Com RTOS RX'!$J1499,LEN(",Alcool_MQ135|"),'Bloco 1 10s Com RTOS RX'!$K1499,LEN(",Toluen_MQ135|"),'Bloco 1 10s Com RTOS RX'!$L1499,LEN(",MH4_MQ135|"),'Bloco 1 10s Com RTOS RX'!$M1499,LEN(",O3_MQ131|"),'Bloco 1 10s Com RTOS RX'!$N1499)*8</f>
        <v>672</v>
      </c>
    </row>
    <row r="1500" ht="15.75" customHeight="1">
      <c r="A1500" s="1" t="s">
        <v>14291</v>
      </c>
      <c r="B1500" s="1" t="s">
        <v>14292</v>
      </c>
      <c r="C1500" s="1" t="s">
        <v>8399</v>
      </c>
      <c r="D1500" s="1" t="s">
        <v>14293</v>
      </c>
      <c r="E1500" s="1" t="s">
        <v>1833</v>
      </c>
      <c r="F1500" s="1" t="s">
        <v>1833</v>
      </c>
      <c r="G1500" s="1" t="s">
        <v>1833</v>
      </c>
      <c r="H1500" s="1" t="s">
        <v>400</v>
      </c>
      <c r="I1500" s="1" t="s">
        <v>70</v>
      </c>
      <c r="J1500" s="1" t="s">
        <v>77</v>
      </c>
      <c r="K1500" s="1" t="s">
        <v>17</v>
      </c>
      <c r="L1500" s="1" t="s">
        <v>1023</v>
      </c>
      <c r="M1500" s="1" t="s">
        <v>19</v>
      </c>
      <c r="N1500" s="1" t="s">
        <v>603</v>
      </c>
      <c r="O1500" s="1" t="s">
        <v>1833</v>
      </c>
      <c r="P1500" s="1" t="s">
        <v>1833</v>
      </c>
      <c r="Q1500" s="1" t="s">
        <v>3692</v>
      </c>
      <c r="R1500" s="1" t="s">
        <v>1833</v>
      </c>
      <c r="S1500" s="1" t="s">
        <v>3700</v>
      </c>
      <c r="T1500" s="1" t="s">
        <v>4371</v>
      </c>
      <c r="U1500" s="1" t="s">
        <v>1833</v>
      </c>
      <c r="V1500" s="1" t="s">
        <v>1833</v>
      </c>
      <c r="W1500" s="1" t="s">
        <v>3695</v>
      </c>
      <c r="X1500" s="1" t="s">
        <v>14294</v>
      </c>
      <c r="Y1500" s="2">
        <f>X1501-'Bloco 1 10s Com RTOS RX'!$X1500</f>
        <v>0.0001157407407</v>
      </c>
      <c r="Z1500" s="1">
        <f>SUM(LEN(",CO_MQ135|"),'Bloco 1 10s Com RTOS RX'!$H1500,LEN(",CO2_MQ135|"),'Bloco 1 10s Com RTOS RX'!$I1500,LEN(",Alcool_MQ135|"),'Bloco 1 10s Com RTOS RX'!$J1500,LEN(",Alcool_MQ135|"),'Bloco 1 10s Com RTOS RX'!$K1500,LEN(",Toluen_MQ135|"),'Bloco 1 10s Com RTOS RX'!$L1500,LEN(",MH4_MQ135|"),'Bloco 1 10s Com RTOS RX'!$M1500,LEN(",O3_MQ131|"),'Bloco 1 10s Com RTOS RX'!$N1500)*8</f>
        <v>672</v>
      </c>
    </row>
    <row r="1501" ht="15.75" customHeight="1">
      <c r="A1501" s="1" t="s">
        <v>14295</v>
      </c>
      <c r="B1501" s="1" t="s">
        <v>14296</v>
      </c>
      <c r="C1501" s="1" t="s">
        <v>8399</v>
      </c>
      <c r="D1501" s="1" t="s">
        <v>14297</v>
      </c>
      <c r="E1501" s="1" t="s">
        <v>1833</v>
      </c>
      <c r="F1501" s="1" t="s">
        <v>1833</v>
      </c>
      <c r="G1501" s="1" t="s">
        <v>1833</v>
      </c>
      <c r="H1501" s="1" t="s">
        <v>447</v>
      </c>
      <c r="I1501" s="1" t="s">
        <v>186</v>
      </c>
      <c r="J1501" s="1" t="s">
        <v>187</v>
      </c>
      <c r="K1501" s="1" t="s">
        <v>103</v>
      </c>
      <c r="L1501" s="1" t="s">
        <v>188</v>
      </c>
      <c r="M1501" s="1" t="s">
        <v>152</v>
      </c>
      <c r="N1501" s="1" t="s">
        <v>630</v>
      </c>
      <c r="O1501" s="1" t="s">
        <v>1833</v>
      </c>
      <c r="P1501" s="1" t="s">
        <v>1833</v>
      </c>
      <c r="Q1501" s="1" t="s">
        <v>3692</v>
      </c>
      <c r="R1501" s="1" t="s">
        <v>1833</v>
      </c>
      <c r="S1501" s="1" t="s">
        <v>3700</v>
      </c>
      <c r="T1501" s="1" t="s">
        <v>4371</v>
      </c>
      <c r="U1501" s="1" t="s">
        <v>1833</v>
      </c>
      <c r="V1501" s="1" t="s">
        <v>1833</v>
      </c>
      <c r="W1501" s="1" t="s">
        <v>3695</v>
      </c>
      <c r="X1501" s="1" t="s">
        <v>14298</v>
      </c>
      <c r="Y1501" s="2">
        <f>X1502-'Bloco 1 10s Com RTOS RX'!$X1501</f>
        <v>0.0001157407407</v>
      </c>
      <c r="Z1501" s="1">
        <f>SUM(LEN(",CO_MQ135|"),'Bloco 1 10s Com RTOS RX'!$H1501,LEN(",CO2_MQ135|"),'Bloco 1 10s Com RTOS RX'!$I1501,LEN(",Alcool_MQ135|"),'Bloco 1 10s Com RTOS RX'!$J1501,LEN(",Alcool_MQ135|"),'Bloco 1 10s Com RTOS RX'!$K1501,LEN(",Toluen_MQ135|"),'Bloco 1 10s Com RTOS RX'!$L1501,LEN(",MH4_MQ135|"),'Bloco 1 10s Com RTOS RX'!$M1501,LEN(",O3_MQ131|"),'Bloco 1 10s Com RTOS RX'!$N1501)*8</f>
        <v>672</v>
      </c>
    </row>
    <row r="1502" ht="15.75" customHeight="1">
      <c r="A1502" s="1" t="s">
        <v>14299</v>
      </c>
      <c r="B1502" s="1" t="s">
        <v>14300</v>
      </c>
      <c r="C1502" s="1" t="s">
        <v>8399</v>
      </c>
      <c r="D1502" s="1" t="s">
        <v>14301</v>
      </c>
      <c r="E1502" s="1" t="s">
        <v>1833</v>
      </c>
      <c r="F1502" s="1" t="s">
        <v>1833</v>
      </c>
      <c r="G1502" s="1" t="s">
        <v>1833</v>
      </c>
      <c r="H1502" s="1" t="s">
        <v>81</v>
      </c>
      <c r="I1502" s="1" t="s">
        <v>76</v>
      </c>
      <c r="J1502" s="1" t="s">
        <v>82</v>
      </c>
      <c r="K1502" s="1" t="s">
        <v>83</v>
      </c>
      <c r="L1502" s="1" t="s">
        <v>132</v>
      </c>
      <c r="M1502" s="1" t="s">
        <v>19</v>
      </c>
      <c r="N1502" s="1" t="s">
        <v>603</v>
      </c>
      <c r="O1502" s="1" t="s">
        <v>1833</v>
      </c>
      <c r="P1502" s="1" t="s">
        <v>1833</v>
      </c>
      <c r="Q1502" s="1" t="s">
        <v>3692</v>
      </c>
      <c r="R1502" s="1" t="s">
        <v>1833</v>
      </c>
      <c r="S1502" s="1" t="s">
        <v>3700</v>
      </c>
      <c r="T1502" s="1" t="s">
        <v>4371</v>
      </c>
      <c r="U1502" s="1" t="s">
        <v>1833</v>
      </c>
      <c r="V1502" s="1" t="s">
        <v>1833</v>
      </c>
      <c r="W1502" s="1" t="s">
        <v>3695</v>
      </c>
      <c r="X1502" s="1" t="s">
        <v>14302</v>
      </c>
      <c r="Y1502" s="2">
        <f>X1503-'Bloco 1 10s Com RTOS RX'!$X1502</f>
        <v>0.0001157407407</v>
      </c>
      <c r="Z1502" s="1">
        <f>SUM(LEN(",CO_MQ135|"),'Bloco 1 10s Com RTOS RX'!$H1502,LEN(",CO2_MQ135|"),'Bloco 1 10s Com RTOS RX'!$I1502,LEN(",Alcool_MQ135|"),'Bloco 1 10s Com RTOS RX'!$J1502,LEN(",Alcool_MQ135|"),'Bloco 1 10s Com RTOS RX'!$K1502,LEN(",Toluen_MQ135|"),'Bloco 1 10s Com RTOS RX'!$L1502,LEN(",MH4_MQ135|"),'Bloco 1 10s Com RTOS RX'!$M1502,LEN(",O3_MQ131|"),'Bloco 1 10s Com RTOS RX'!$N1502)*8</f>
        <v>672</v>
      </c>
    </row>
    <row r="1503" ht="15.75" customHeight="1">
      <c r="A1503" s="1" t="s">
        <v>14303</v>
      </c>
      <c r="B1503" s="1" t="s">
        <v>14304</v>
      </c>
      <c r="C1503" s="1" t="s">
        <v>8399</v>
      </c>
      <c r="D1503" s="1" t="s">
        <v>14305</v>
      </c>
      <c r="E1503" s="1" t="s">
        <v>1833</v>
      </c>
      <c r="F1503" s="1" t="s">
        <v>1833</v>
      </c>
      <c r="G1503" s="1" t="s">
        <v>1833</v>
      </c>
      <c r="H1503" s="1" t="s">
        <v>3755</v>
      </c>
      <c r="I1503" s="1" t="s">
        <v>15</v>
      </c>
      <c r="J1503" s="1" t="s">
        <v>90</v>
      </c>
      <c r="K1503" s="1" t="s">
        <v>17</v>
      </c>
      <c r="L1503" s="1" t="s">
        <v>93</v>
      </c>
      <c r="M1503" s="1" t="s">
        <v>19</v>
      </c>
      <c r="N1503" s="1" t="s">
        <v>613</v>
      </c>
      <c r="O1503" s="1" t="s">
        <v>1833</v>
      </c>
      <c r="P1503" s="1" t="s">
        <v>1833</v>
      </c>
      <c r="Q1503" s="1" t="s">
        <v>3692</v>
      </c>
      <c r="R1503" s="1" t="s">
        <v>1833</v>
      </c>
      <c r="S1503" s="1" t="s">
        <v>3700</v>
      </c>
      <c r="T1503" s="1" t="s">
        <v>4371</v>
      </c>
      <c r="U1503" s="1" t="s">
        <v>1833</v>
      </c>
      <c r="V1503" s="1" t="s">
        <v>1833</v>
      </c>
      <c r="W1503" s="1" t="s">
        <v>3695</v>
      </c>
      <c r="X1503" s="1" t="s">
        <v>7215</v>
      </c>
      <c r="Y1503" s="2">
        <f>X1504-'Bloco 1 10s Com RTOS RX'!$X1503</f>
        <v>0.0001157407407</v>
      </c>
      <c r="Z1503" s="1">
        <f>SUM(LEN(",CO_MQ135|"),'Bloco 1 10s Com RTOS RX'!$H1503,LEN(",CO2_MQ135|"),'Bloco 1 10s Com RTOS RX'!$I1503,LEN(",Alcool_MQ135|"),'Bloco 1 10s Com RTOS RX'!$J1503,LEN(",Alcool_MQ135|"),'Bloco 1 10s Com RTOS RX'!$K1503,LEN(",Toluen_MQ135|"),'Bloco 1 10s Com RTOS RX'!$L1503,LEN(",MH4_MQ135|"),'Bloco 1 10s Com RTOS RX'!$M1503,LEN(",O3_MQ131|"),'Bloco 1 10s Com RTOS RX'!$N1503)*8</f>
        <v>672</v>
      </c>
    </row>
    <row r="1504" ht="15.75" customHeight="1">
      <c r="A1504" s="1" t="s">
        <v>14306</v>
      </c>
      <c r="B1504" s="1" t="s">
        <v>14307</v>
      </c>
      <c r="C1504" s="1" t="s">
        <v>8399</v>
      </c>
      <c r="D1504" s="1" t="s">
        <v>14308</v>
      </c>
      <c r="E1504" s="1" t="s">
        <v>1833</v>
      </c>
      <c r="F1504" s="1" t="s">
        <v>1833</v>
      </c>
      <c r="G1504" s="1" t="s">
        <v>1833</v>
      </c>
      <c r="H1504" s="1" t="s">
        <v>406</v>
      </c>
      <c r="I1504" s="1" t="s">
        <v>744</v>
      </c>
      <c r="J1504" s="1" t="s">
        <v>151</v>
      </c>
      <c r="K1504" s="1" t="s">
        <v>83</v>
      </c>
      <c r="L1504" s="1" t="s">
        <v>213</v>
      </c>
      <c r="M1504" s="1" t="s">
        <v>152</v>
      </c>
      <c r="N1504" s="1" t="s">
        <v>646</v>
      </c>
      <c r="O1504" s="1" t="s">
        <v>1833</v>
      </c>
      <c r="P1504" s="1" t="s">
        <v>1833</v>
      </c>
      <c r="Q1504" s="1" t="s">
        <v>3692</v>
      </c>
      <c r="R1504" s="1" t="s">
        <v>1833</v>
      </c>
      <c r="S1504" s="1" t="s">
        <v>3700</v>
      </c>
      <c r="T1504" s="1" t="s">
        <v>4371</v>
      </c>
      <c r="U1504" s="1" t="s">
        <v>1833</v>
      </c>
      <c r="V1504" s="1" t="s">
        <v>1833</v>
      </c>
      <c r="W1504" s="1" t="s">
        <v>3695</v>
      </c>
      <c r="X1504" s="1" t="s">
        <v>14309</v>
      </c>
      <c r="Y1504" s="2">
        <f>X1505-'Bloco 1 10s Com RTOS RX'!$X1504</f>
        <v>0.0001157407407</v>
      </c>
      <c r="Z1504" s="1">
        <f>SUM(LEN(",CO_MQ135|"),'Bloco 1 10s Com RTOS RX'!$H1504,LEN(",CO2_MQ135|"),'Bloco 1 10s Com RTOS RX'!$I1504,LEN(",Alcool_MQ135|"),'Bloco 1 10s Com RTOS RX'!$J1504,LEN(",Alcool_MQ135|"),'Bloco 1 10s Com RTOS RX'!$K1504,LEN(",Toluen_MQ135|"),'Bloco 1 10s Com RTOS RX'!$L1504,LEN(",MH4_MQ135|"),'Bloco 1 10s Com RTOS RX'!$M1504,LEN(",O3_MQ131|"),'Bloco 1 10s Com RTOS RX'!$N1504)*8</f>
        <v>672</v>
      </c>
    </row>
    <row r="1505" ht="15.75" customHeight="1">
      <c r="A1505" s="1" t="s">
        <v>14310</v>
      </c>
      <c r="B1505" s="1" t="s">
        <v>14311</v>
      </c>
      <c r="C1505" s="1" t="s">
        <v>8399</v>
      </c>
      <c r="D1505" s="1" t="s">
        <v>14312</v>
      </c>
      <c r="E1505" s="1" t="s">
        <v>1833</v>
      </c>
      <c r="F1505" s="1" t="s">
        <v>1833</v>
      </c>
      <c r="G1505" s="1" t="s">
        <v>1833</v>
      </c>
      <c r="H1505" s="1" t="s">
        <v>400</v>
      </c>
      <c r="I1505" s="1" t="s">
        <v>70</v>
      </c>
      <c r="J1505" s="1" t="s">
        <v>77</v>
      </c>
      <c r="K1505" s="1" t="s">
        <v>17</v>
      </c>
      <c r="L1505" s="1" t="s">
        <v>1023</v>
      </c>
      <c r="M1505" s="1" t="s">
        <v>19</v>
      </c>
      <c r="N1505" s="1" t="s">
        <v>603</v>
      </c>
      <c r="O1505" s="1" t="s">
        <v>1833</v>
      </c>
      <c r="P1505" s="1" t="s">
        <v>1833</v>
      </c>
      <c r="Q1505" s="1" t="s">
        <v>3692</v>
      </c>
      <c r="R1505" s="1" t="s">
        <v>1833</v>
      </c>
      <c r="S1505" s="1" t="s">
        <v>3700</v>
      </c>
      <c r="T1505" s="1" t="s">
        <v>4371</v>
      </c>
      <c r="U1505" s="1" t="s">
        <v>1833</v>
      </c>
      <c r="V1505" s="1" t="s">
        <v>1833</v>
      </c>
      <c r="W1505" s="1" t="s">
        <v>3695</v>
      </c>
      <c r="X1505" s="1" t="s">
        <v>14313</v>
      </c>
      <c r="Y1505" s="2">
        <f>X1506-'Bloco 1 10s Com RTOS RX'!$X1505</f>
        <v>0.0001157407407</v>
      </c>
      <c r="Z1505" s="1">
        <f>SUM(LEN(",CO_MQ135|"),'Bloco 1 10s Com RTOS RX'!$H1505,LEN(",CO2_MQ135|"),'Bloco 1 10s Com RTOS RX'!$I1505,LEN(",Alcool_MQ135|"),'Bloco 1 10s Com RTOS RX'!$J1505,LEN(",Alcool_MQ135|"),'Bloco 1 10s Com RTOS RX'!$K1505,LEN(",Toluen_MQ135|"),'Bloco 1 10s Com RTOS RX'!$L1505,LEN(",MH4_MQ135|"),'Bloco 1 10s Com RTOS RX'!$M1505,LEN(",O3_MQ131|"),'Bloco 1 10s Com RTOS RX'!$N1505)*8</f>
        <v>672</v>
      </c>
    </row>
    <row r="1506" ht="15.75" customHeight="1">
      <c r="A1506" s="1" t="s">
        <v>14314</v>
      </c>
      <c r="B1506" s="1" t="s">
        <v>14315</v>
      </c>
      <c r="C1506" s="1" t="s">
        <v>8399</v>
      </c>
      <c r="D1506" s="1" t="s">
        <v>14316</v>
      </c>
      <c r="E1506" s="1" t="s">
        <v>1833</v>
      </c>
      <c r="F1506" s="1" t="s">
        <v>1833</v>
      </c>
      <c r="G1506" s="1" t="s">
        <v>1833</v>
      </c>
      <c r="H1506" s="1" t="s">
        <v>209</v>
      </c>
      <c r="I1506" s="1" t="s">
        <v>186</v>
      </c>
      <c r="J1506" s="1" t="s">
        <v>3859</v>
      </c>
      <c r="K1506" s="1" t="s">
        <v>83</v>
      </c>
      <c r="L1506" s="1" t="s">
        <v>211</v>
      </c>
      <c r="M1506" s="1" t="s">
        <v>152</v>
      </c>
      <c r="N1506" s="1" t="s">
        <v>603</v>
      </c>
      <c r="O1506" s="1" t="s">
        <v>1833</v>
      </c>
      <c r="P1506" s="1" t="s">
        <v>1833</v>
      </c>
      <c r="Q1506" s="1" t="s">
        <v>3692</v>
      </c>
      <c r="R1506" s="1" t="s">
        <v>1833</v>
      </c>
      <c r="S1506" s="1" t="s">
        <v>3700</v>
      </c>
      <c r="T1506" s="1" t="s">
        <v>4371</v>
      </c>
      <c r="U1506" s="1" t="s">
        <v>1833</v>
      </c>
      <c r="V1506" s="1" t="s">
        <v>1833</v>
      </c>
      <c r="W1506" s="1" t="s">
        <v>3695</v>
      </c>
      <c r="X1506" s="1" t="s">
        <v>14317</v>
      </c>
      <c r="Y1506" s="2">
        <f>X1507-'Bloco 1 10s Com RTOS RX'!$X1506</f>
        <v>0.0002314814815</v>
      </c>
      <c r="Z1506" s="1">
        <f>SUM(LEN(",CO_MQ135|"),'Bloco 1 10s Com RTOS RX'!$H1506,LEN(",CO2_MQ135|"),'Bloco 1 10s Com RTOS RX'!$I1506,LEN(",Alcool_MQ135|"),'Bloco 1 10s Com RTOS RX'!$J1506,LEN(",Alcool_MQ135|"),'Bloco 1 10s Com RTOS RX'!$K1506,LEN(",Toluen_MQ135|"),'Bloco 1 10s Com RTOS RX'!$L1506,LEN(",MH4_MQ135|"),'Bloco 1 10s Com RTOS RX'!$M1506,LEN(",O3_MQ131|"),'Bloco 1 10s Com RTOS RX'!$N1506)*8</f>
        <v>672</v>
      </c>
    </row>
    <row r="1507" ht="15.75" customHeight="1">
      <c r="A1507" s="1" t="s">
        <v>14318</v>
      </c>
      <c r="B1507" s="1" t="s">
        <v>14319</v>
      </c>
      <c r="C1507" s="1" t="s">
        <v>8399</v>
      </c>
      <c r="D1507" s="1" t="s">
        <v>14320</v>
      </c>
      <c r="E1507" s="1" t="s">
        <v>1833</v>
      </c>
      <c r="F1507" s="1" t="s">
        <v>1833</v>
      </c>
      <c r="G1507" s="1" t="s">
        <v>1833</v>
      </c>
      <c r="H1507" s="1" t="s">
        <v>336</v>
      </c>
      <c r="I1507" s="1" t="s">
        <v>3807</v>
      </c>
      <c r="J1507" s="1" t="s">
        <v>3808</v>
      </c>
      <c r="K1507" s="1" t="s">
        <v>26</v>
      </c>
      <c r="L1507" s="1" t="s">
        <v>140</v>
      </c>
      <c r="M1507" s="1" t="s">
        <v>28</v>
      </c>
      <c r="N1507" s="1" t="s">
        <v>646</v>
      </c>
      <c r="O1507" s="1" t="s">
        <v>1833</v>
      </c>
      <c r="P1507" s="1" t="s">
        <v>1833</v>
      </c>
      <c r="Q1507" s="1" t="s">
        <v>3692</v>
      </c>
      <c r="R1507" s="1" t="s">
        <v>1833</v>
      </c>
      <c r="S1507" s="1" t="s">
        <v>3700</v>
      </c>
      <c r="T1507" s="1" t="s">
        <v>4371</v>
      </c>
      <c r="U1507" s="1" t="s">
        <v>1833</v>
      </c>
      <c r="V1507" s="1" t="s">
        <v>1833</v>
      </c>
      <c r="W1507" s="1" t="s">
        <v>3695</v>
      </c>
      <c r="X1507" s="1" t="s">
        <v>14321</v>
      </c>
      <c r="Y1507" s="2">
        <f>X1508-'Bloco 1 10s Com RTOS RX'!$X1507</f>
        <v>0.0001157407407</v>
      </c>
      <c r="Z1507" s="1">
        <f>SUM(LEN(",CO_MQ135|"),'Bloco 1 10s Com RTOS RX'!$H1507,LEN(",CO2_MQ135|"),'Bloco 1 10s Com RTOS RX'!$I1507,LEN(",Alcool_MQ135|"),'Bloco 1 10s Com RTOS RX'!$J1507,LEN(",Alcool_MQ135|"),'Bloco 1 10s Com RTOS RX'!$K1507,LEN(",Toluen_MQ135|"),'Bloco 1 10s Com RTOS RX'!$L1507,LEN(",MH4_MQ135|"),'Bloco 1 10s Com RTOS RX'!$M1507,LEN(",O3_MQ131|"),'Bloco 1 10s Com RTOS RX'!$N1507)*8</f>
        <v>672</v>
      </c>
    </row>
    <row r="1508" ht="15.75" customHeight="1">
      <c r="A1508" s="1" t="s">
        <v>14322</v>
      </c>
      <c r="B1508" s="1" t="s">
        <v>14323</v>
      </c>
      <c r="C1508" s="1" t="s">
        <v>8399</v>
      </c>
      <c r="D1508" s="1" t="s">
        <v>14324</v>
      </c>
      <c r="E1508" s="1" t="s">
        <v>1833</v>
      </c>
      <c r="F1508" s="1" t="s">
        <v>1833</v>
      </c>
      <c r="G1508" s="1" t="s">
        <v>1833</v>
      </c>
      <c r="H1508" s="1" t="s">
        <v>81</v>
      </c>
      <c r="I1508" s="1" t="s">
        <v>76</v>
      </c>
      <c r="J1508" s="1" t="s">
        <v>82</v>
      </c>
      <c r="K1508" s="1" t="s">
        <v>83</v>
      </c>
      <c r="L1508" s="1" t="s">
        <v>132</v>
      </c>
      <c r="M1508" s="1" t="s">
        <v>19</v>
      </c>
      <c r="N1508" s="1" t="s">
        <v>603</v>
      </c>
      <c r="O1508" s="1" t="s">
        <v>1833</v>
      </c>
      <c r="P1508" s="1" t="s">
        <v>1833</v>
      </c>
      <c r="Q1508" s="1" t="s">
        <v>3692</v>
      </c>
      <c r="R1508" s="1" t="s">
        <v>1833</v>
      </c>
      <c r="S1508" s="1" t="s">
        <v>3700</v>
      </c>
      <c r="T1508" s="1" t="s">
        <v>4371</v>
      </c>
      <c r="U1508" s="1" t="s">
        <v>1833</v>
      </c>
      <c r="V1508" s="1" t="s">
        <v>1833</v>
      </c>
      <c r="W1508" s="1" t="s">
        <v>3695</v>
      </c>
      <c r="X1508" s="1" t="s">
        <v>14325</v>
      </c>
      <c r="Y1508" s="2">
        <f>X1509-'Bloco 1 10s Com RTOS RX'!$X1508</f>
        <v>0.0001157407407</v>
      </c>
      <c r="Z1508" s="1">
        <f>SUM(LEN(",CO_MQ135|"),'Bloco 1 10s Com RTOS RX'!$H1508,LEN(",CO2_MQ135|"),'Bloco 1 10s Com RTOS RX'!$I1508,LEN(",Alcool_MQ135|"),'Bloco 1 10s Com RTOS RX'!$J1508,LEN(",Alcool_MQ135|"),'Bloco 1 10s Com RTOS RX'!$K1508,LEN(",Toluen_MQ135|"),'Bloco 1 10s Com RTOS RX'!$L1508,LEN(",MH4_MQ135|"),'Bloco 1 10s Com RTOS RX'!$M1508,LEN(",O3_MQ131|"),'Bloco 1 10s Com RTOS RX'!$N1508)*8</f>
        <v>672</v>
      </c>
    </row>
    <row r="1509" ht="15.75" customHeight="1">
      <c r="A1509" s="1" t="s">
        <v>14326</v>
      </c>
      <c r="B1509" s="1" t="s">
        <v>14327</v>
      </c>
      <c r="C1509" s="1" t="s">
        <v>8399</v>
      </c>
      <c r="D1509" s="1" t="s">
        <v>14328</v>
      </c>
      <c r="E1509" s="1" t="s">
        <v>1833</v>
      </c>
      <c r="F1509" s="1" t="s">
        <v>1833</v>
      </c>
      <c r="G1509" s="1" t="s">
        <v>1833</v>
      </c>
      <c r="H1509" s="1" t="s">
        <v>81</v>
      </c>
      <c r="I1509" s="1" t="s">
        <v>76</v>
      </c>
      <c r="J1509" s="1" t="s">
        <v>82</v>
      </c>
      <c r="K1509" s="1" t="s">
        <v>83</v>
      </c>
      <c r="L1509" s="1" t="s">
        <v>132</v>
      </c>
      <c r="M1509" s="1" t="s">
        <v>19</v>
      </c>
      <c r="N1509" s="1" t="s">
        <v>613</v>
      </c>
      <c r="O1509" s="1" t="s">
        <v>1833</v>
      </c>
      <c r="P1509" s="1" t="s">
        <v>1833</v>
      </c>
      <c r="Q1509" s="1" t="s">
        <v>3692</v>
      </c>
      <c r="R1509" s="1" t="s">
        <v>1833</v>
      </c>
      <c r="S1509" s="1" t="s">
        <v>3700</v>
      </c>
      <c r="T1509" s="1" t="s">
        <v>4371</v>
      </c>
      <c r="U1509" s="1" t="s">
        <v>1833</v>
      </c>
      <c r="V1509" s="1" t="s">
        <v>1833</v>
      </c>
      <c r="W1509" s="1" t="s">
        <v>3695</v>
      </c>
      <c r="X1509" s="1" t="s">
        <v>14329</v>
      </c>
      <c r="Y1509" s="2">
        <f>X1510-'Bloco 1 10s Com RTOS RX'!$X1509</f>
        <v>0.0002430555556</v>
      </c>
      <c r="Z1509" s="1">
        <f>SUM(LEN(",CO_MQ135|"),'Bloco 1 10s Com RTOS RX'!$H1509,LEN(",CO2_MQ135|"),'Bloco 1 10s Com RTOS RX'!$I1509,LEN(",Alcool_MQ135|"),'Bloco 1 10s Com RTOS RX'!$J1509,LEN(",Alcool_MQ135|"),'Bloco 1 10s Com RTOS RX'!$K1509,LEN(",Toluen_MQ135|"),'Bloco 1 10s Com RTOS RX'!$L1509,LEN(",MH4_MQ135|"),'Bloco 1 10s Com RTOS RX'!$M1509,LEN(",O3_MQ131|"),'Bloco 1 10s Com RTOS RX'!$N1509)*8</f>
        <v>672</v>
      </c>
    </row>
    <row r="1510" ht="15.75" customHeight="1">
      <c r="A1510" s="1" t="s">
        <v>14330</v>
      </c>
      <c r="B1510" s="1" t="s">
        <v>14331</v>
      </c>
      <c r="C1510" s="1" t="s">
        <v>8399</v>
      </c>
      <c r="D1510" s="1" t="s">
        <v>14332</v>
      </c>
      <c r="E1510" s="1" t="s">
        <v>1833</v>
      </c>
      <c r="F1510" s="1" t="s">
        <v>1833</v>
      </c>
      <c r="G1510" s="1" t="s">
        <v>1833</v>
      </c>
      <c r="H1510" s="1" t="s">
        <v>357</v>
      </c>
      <c r="I1510" s="1" t="s">
        <v>15</v>
      </c>
      <c r="J1510" s="1" t="s">
        <v>16</v>
      </c>
      <c r="K1510" s="1" t="s">
        <v>26</v>
      </c>
      <c r="L1510" s="1" t="s">
        <v>887</v>
      </c>
      <c r="M1510" s="1" t="s">
        <v>28</v>
      </c>
      <c r="N1510" s="1" t="s">
        <v>603</v>
      </c>
      <c r="O1510" s="1" t="s">
        <v>1833</v>
      </c>
      <c r="P1510" s="1" t="s">
        <v>1833</v>
      </c>
      <c r="Q1510" s="1" t="s">
        <v>3692</v>
      </c>
      <c r="R1510" s="1" t="s">
        <v>1833</v>
      </c>
      <c r="S1510" s="1" t="s">
        <v>3700</v>
      </c>
      <c r="T1510" s="1" t="s">
        <v>4371</v>
      </c>
      <c r="U1510" s="1" t="s">
        <v>1833</v>
      </c>
      <c r="V1510" s="1" t="s">
        <v>1833</v>
      </c>
      <c r="W1510" s="1" t="s">
        <v>3695</v>
      </c>
      <c r="X1510" s="1" t="s">
        <v>14333</v>
      </c>
      <c r="Y1510" s="2">
        <f>X1511-'Bloco 1 10s Com RTOS RX'!$X1510</f>
        <v>0.0001157407407</v>
      </c>
      <c r="Z1510" s="1">
        <f>SUM(LEN(",CO_MQ135|"),'Bloco 1 10s Com RTOS RX'!$H1510,LEN(",CO2_MQ135|"),'Bloco 1 10s Com RTOS RX'!$I1510,LEN(",Alcool_MQ135|"),'Bloco 1 10s Com RTOS RX'!$J1510,LEN(",Alcool_MQ135|"),'Bloco 1 10s Com RTOS RX'!$K1510,LEN(",Toluen_MQ135|"),'Bloco 1 10s Com RTOS RX'!$L1510,LEN(",MH4_MQ135|"),'Bloco 1 10s Com RTOS RX'!$M1510,LEN(",O3_MQ131|"),'Bloco 1 10s Com RTOS RX'!$N1510)*8</f>
        <v>672</v>
      </c>
    </row>
    <row r="1511" ht="15.75" customHeight="1">
      <c r="A1511" s="1" t="s">
        <v>14334</v>
      </c>
      <c r="B1511" s="1" t="s">
        <v>14335</v>
      </c>
      <c r="C1511" s="1" t="s">
        <v>8399</v>
      </c>
      <c r="D1511" s="1" t="s">
        <v>14336</v>
      </c>
      <c r="E1511" s="1" t="s">
        <v>1833</v>
      </c>
      <c r="F1511" s="1" t="s">
        <v>1833</v>
      </c>
      <c r="G1511" s="1" t="s">
        <v>1833</v>
      </c>
      <c r="H1511" s="1" t="s">
        <v>209</v>
      </c>
      <c r="I1511" s="1" t="s">
        <v>186</v>
      </c>
      <c r="J1511" s="1" t="s">
        <v>3859</v>
      </c>
      <c r="K1511" s="1" t="s">
        <v>83</v>
      </c>
      <c r="L1511" s="1" t="s">
        <v>211</v>
      </c>
      <c r="M1511" s="1" t="s">
        <v>152</v>
      </c>
      <c r="N1511" s="1" t="s">
        <v>617</v>
      </c>
      <c r="O1511" s="1" t="s">
        <v>1833</v>
      </c>
      <c r="P1511" s="1" t="s">
        <v>1833</v>
      </c>
      <c r="Q1511" s="1" t="s">
        <v>3692</v>
      </c>
      <c r="R1511" s="1" t="s">
        <v>1833</v>
      </c>
      <c r="S1511" s="1" t="s">
        <v>3700</v>
      </c>
      <c r="T1511" s="1" t="s">
        <v>4371</v>
      </c>
      <c r="U1511" s="1" t="s">
        <v>1833</v>
      </c>
      <c r="V1511" s="1" t="s">
        <v>1833</v>
      </c>
      <c r="W1511" s="1" t="s">
        <v>3695</v>
      </c>
      <c r="X1511" s="1" t="s">
        <v>14337</v>
      </c>
      <c r="Y1511" s="2">
        <f>X1512-'Bloco 1 10s Com RTOS RX'!$X1511</f>
        <v>0.0001041666667</v>
      </c>
      <c r="Z1511" s="1">
        <f>SUM(LEN(",CO_MQ135|"),'Bloco 1 10s Com RTOS RX'!$H1511,LEN(",CO2_MQ135|"),'Bloco 1 10s Com RTOS RX'!$I1511,LEN(",Alcool_MQ135|"),'Bloco 1 10s Com RTOS RX'!$J1511,LEN(",Alcool_MQ135|"),'Bloco 1 10s Com RTOS RX'!$K1511,LEN(",Toluen_MQ135|"),'Bloco 1 10s Com RTOS RX'!$L1511,LEN(",MH4_MQ135|"),'Bloco 1 10s Com RTOS RX'!$M1511,LEN(",O3_MQ131|"),'Bloco 1 10s Com RTOS RX'!$N1511)*8</f>
        <v>672</v>
      </c>
    </row>
    <row r="1512" ht="15.75" customHeight="1">
      <c r="A1512" s="1" t="s">
        <v>14338</v>
      </c>
      <c r="B1512" s="1" t="s">
        <v>14339</v>
      </c>
      <c r="C1512" s="1" t="s">
        <v>8399</v>
      </c>
      <c r="D1512" s="1" t="s">
        <v>14340</v>
      </c>
      <c r="E1512" s="1" t="s">
        <v>1833</v>
      </c>
      <c r="F1512" s="1" t="s">
        <v>1833</v>
      </c>
      <c r="G1512" s="1" t="s">
        <v>1833</v>
      </c>
      <c r="H1512" s="1" t="s">
        <v>69</v>
      </c>
      <c r="I1512" s="1" t="s">
        <v>70</v>
      </c>
      <c r="J1512" s="1" t="s">
        <v>71</v>
      </c>
      <c r="K1512" s="1" t="s">
        <v>17</v>
      </c>
      <c r="L1512" s="1" t="s">
        <v>72</v>
      </c>
      <c r="M1512" s="1" t="s">
        <v>19</v>
      </c>
      <c r="N1512" s="1" t="s">
        <v>613</v>
      </c>
      <c r="O1512" s="1" t="s">
        <v>1833</v>
      </c>
      <c r="P1512" s="1" t="s">
        <v>1833</v>
      </c>
      <c r="Q1512" s="1" t="s">
        <v>3692</v>
      </c>
      <c r="R1512" s="1" t="s">
        <v>1833</v>
      </c>
      <c r="S1512" s="1" t="s">
        <v>3700</v>
      </c>
      <c r="T1512" s="1" t="s">
        <v>4371</v>
      </c>
      <c r="U1512" s="1" t="s">
        <v>1833</v>
      </c>
      <c r="V1512" s="1" t="s">
        <v>1833</v>
      </c>
      <c r="W1512" s="1" t="s">
        <v>3695</v>
      </c>
      <c r="X1512" s="1" t="s">
        <v>14341</v>
      </c>
      <c r="Y1512" s="2">
        <f>X1513-'Bloco 1 10s Com RTOS RX'!$X1512</f>
        <v>0.0001273148148</v>
      </c>
      <c r="Z1512" s="1">
        <f>SUM(LEN(",CO_MQ135|"),'Bloco 1 10s Com RTOS RX'!$H1512,LEN(",CO2_MQ135|"),'Bloco 1 10s Com RTOS RX'!$I1512,LEN(",Alcool_MQ135|"),'Bloco 1 10s Com RTOS RX'!$J1512,LEN(",Alcool_MQ135|"),'Bloco 1 10s Com RTOS RX'!$K1512,LEN(",Toluen_MQ135|"),'Bloco 1 10s Com RTOS RX'!$L1512,LEN(",MH4_MQ135|"),'Bloco 1 10s Com RTOS RX'!$M1512,LEN(",O3_MQ131|"),'Bloco 1 10s Com RTOS RX'!$N1512)*8</f>
        <v>672</v>
      </c>
    </row>
    <row r="1513" ht="15.75" customHeight="1">
      <c r="A1513" s="1" t="s">
        <v>14342</v>
      </c>
      <c r="B1513" s="1" t="s">
        <v>14343</v>
      </c>
      <c r="C1513" s="1" t="s">
        <v>8399</v>
      </c>
      <c r="D1513" s="1" t="s">
        <v>14344</v>
      </c>
      <c r="E1513" s="1" t="s">
        <v>1833</v>
      </c>
      <c r="F1513" s="1" t="s">
        <v>1833</v>
      </c>
      <c r="G1513" s="1" t="s">
        <v>1833</v>
      </c>
      <c r="H1513" s="1" t="s">
        <v>406</v>
      </c>
      <c r="I1513" s="1" t="s">
        <v>744</v>
      </c>
      <c r="J1513" s="1" t="s">
        <v>151</v>
      </c>
      <c r="K1513" s="1" t="s">
        <v>83</v>
      </c>
      <c r="L1513" s="1" t="s">
        <v>213</v>
      </c>
      <c r="M1513" s="1" t="s">
        <v>152</v>
      </c>
      <c r="N1513" s="1" t="s">
        <v>630</v>
      </c>
      <c r="O1513" s="1" t="s">
        <v>1833</v>
      </c>
      <c r="P1513" s="1" t="s">
        <v>1833</v>
      </c>
      <c r="Q1513" s="1" t="s">
        <v>3692</v>
      </c>
      <c r="R1513" s="1" t="s">
        <v>1833</v>
      </c>
      <c r="S1513" s="1" t="s">
        <v>3700</v>
      </c>
      <c r="T1513" s="1" t="s">
        <v>4371</v>
      </c>
      <c r="U1513" s="1" t="s">
        <v>1833</v>
      </c>
      <c r="V1513" s="1" t="s">
        <v>1833</v>
      </c>
      <c r="W1513" s="1" t="s">
        <v>3695</v>
      </c>
      <c r="X1513" s="1" t="s">
        <v>14345</v>
      </c>
      <c r="Y1513" s="2">
        <f>X1514-'Bloco 1 10s Com RTOS RX'!$X1513</f>
        <v>0.0001157407407</v>
      </c>
      <c r="Z1513" s="1">
        <f>SUM(LEN(",CO_MQ135|"),'Bloco 1 10s Com RTOS RX'!$H1513,LEN(",CO2_MQ135|"),'Bloco 1 10s Com RTOS RX'!$I1513,LEN(",Alcool_MQ135|"),'Bloco 1 10s Com RTOS RX'!$J1513,LEN(",Alcool_MQ135|"),'Bloco 1 10s Com RTOS RX'!$K1513,LEN(",Toluen_MQ135|"),'Bloco 1 10s Com RTOS RX'!$L1513,LEN(",MH4_MQ135|"),'Bloco 1 10s Com RTOS RX'!$M1513,LEN(",O3_MQ131|"),'Bloco 1 10s Com RTOS RX'!$N1513)*8</f>
        <v>672</v>
      </c>
    </row>
    <row r="1514" ht="15.75" customHeight="1">
      <c r="A1514" s="1" t="s">
        <v>14346</v>
      </c>
      <c r="B1514" s="1" t="s">
        <v>14347</v>
      </c>
      <c r="C1514" s="1" t="s">
        <v>8399</v>
      </c>
      <c r="D1514" s="1" t="s">
        <v>14348</v>
      </c>
      <c r="E1514" s="1" t="s">
        <v>1833</v>
      </c>
      <c r="F1514" s="1" t="s">
        <v>1833</v>
      </c>
      <c r="G1514" s="1" t="s">
        <v>1833</v>
      </c>
      <c r="H1514" s="1" t="s">
        <v>179</v>
      </c>
      <c r="I1514" s="1" t="s">
        <v>4023</v>
      </c>
      <c r="J1514" s="1" t="s">
        <v>377</v>
      </c>
      <c r="K1514" s="1" t="s">
        <v>19</v>
      </c>
      <c r="L1514" s="1" t="s">
        <v>131</v>
      </c>
      <c r="M1514" s="1" t="s">
        <v>85</v>
      </c>
      <c r="N1514" s="1" t="s">
        <v>617</v>
      </c>
      <c r="O1514" s="1" t="s">
        <v>1833</v>
      </c>
      <c r="P1514" s="1" t="s">
        <v>1833</v>
      </c>
      <c r="Q1514" s="1" t="s">
        <v>3692</v>
      </c>
      <c r="R1514" s="1" t="s">
        <v>1833</v>
      </c>
      <c r="S1514" s="1" t="s">
        <v>3693</v>
      </c>
      <c r="T1514" s="1" t="s">
        <v>4371</v>
      </c>
      <c r="U1514" s="1" t="s">
        <v>1833</v>
      </c>
      <c r="V1514" s="1" t="s">
        <v>1833</v>
      </c>
      <c r="W1514" s="1" t="s">
        <v>3695</v>
      </c>
      <c r="X1514" s="1" t="s">
        <v>7246</v>
      </c>
      <c r="Y1514" s="2">
        <f>X1515-'Bloco 1 10s Com RTOS RX'!$X1514</f>
        <v>0.0001041666667</v>
      </c>
      <c r="Z1514" s="1">
        <f>SUM(LEN(",CO_MQ135|"),'Bloco 1 10s Com RTOS RX'!$H1514,LEN(",CO2_MQ135|"),'Bloco 1 10s Com RTOS RX'!$I1514,LEN(",Alcool_MQ135|"),'Bloco 1 10s Com RTOS RX'!$J1514,LEN(",Alcool_MQ135|"),'Bloco 1 10s Com RTOS RX'!$K1514,LEN(",Toluen_MQ135|"),'Bloco 1 10s Com RTOS RX'!$L1514,LEN(",MH4_MQ135|"),'Bloco 1 10s Com RTOS RX'!$M1514,LEN(",O3_MQ131|"),'Bloco 1 10s Com RTOS RX'!$N1514)*8</f>
        <v>672</v>
      </c>
    </row>
    <row r="1515" ht="15.75" customHeight="1">
      <c r="A1515" s="1" t="s">
        <v>14349</v>
      </c>
      <c r="B1515" s="1" t="s">
        <v>14350</v>
      </c>
      <c r="C1515" s="1" t="s">
        <v>8399</v>
      </c>
      <c r="D1515" s="1" t="s">
        <v>14351</v>
      </c>
      <c r="E1515" s="1" t="s">
        <v>1833</v>
      </c>
      <c r="F1515" s="1" t="s">
        <v>1833</v>
      </c>
      <c r="G1515" s="1" t="s">
        <v>1833</v>
      </c>
      <c r="H1515" s="1" t="s">
        <v>3755</v>
      </c>
      <c r="I1515" s="1" t="s">
        <v>15</v>
      </c>
      <c r="J1515" s="1" t="s">
        <v>90</v>
      </c>
      <c r="K1515" s="1" t="s">
        <v>17</v>
      </c>
      <c r="L1515" s="1" t="s">
        <v>93</v>
      </c>
      <c r="M1515" s="1" t="s">
        <v>19</v>
      </c>
      <c r="N1515" s="1" t="s">
        <v>613</v>
      </c>
      <c r="O1515" s="1" t="s">
        <v>1833</v>
      </c>
      <c r="P1515" s="1" t="s">
        <v>1833</v>
      </c>
      <c r="Q1515" s="1" t="s">
        <v>3692</v>
      </c>
      <c r="R1515" s="1" t="s">
        <v>1833</v>
      </c>
      <c r="S1515" s="1" t="s">
        <v>3700</v>
      </c>
      <c r="T1515" s="1" t="s">
        <v>4371</v>
      </c>
      <c r="U1515" s="1" t="s">
        <v>1833</v>
      </c>
      <c r="V1515" s="1" t="s">
        <v>1833</v>
      </c>
      <c r="W1515" s="1" t="s">
        <v>3695</v>
      </c>
      <c r="X1515" s="1" t="s">
        <v>14352</v>
      </c>
      <c r="Y1515" s="2">
        <f>X1516-'Bloco 1 10s Com RTOS RX'!$X1515</f>
        <v>0.0001273148148</v>
      </c>
      <c r="Z1515" s="1">
        <f>SUM(LEN(",CO_MQ135|"),'Bloco 1 10s Com RTOS RX'!$H1515,LEN(",CO2_MQ135|"),'Bloco 1 10s Com RTOS RX'!$I1515,LEN(",Alcool_MQ135|"),'Bloco 1 10s Com RTOS RX'!$J1515,LEN(",Alcool_MQ135|"),'Bloco 1 10s Com RTOS RX'!$K1515,LEN(",Toluen_MQ135|"),'Bloco 1 10s Com RTOS RX'!$L1515,LEN(",MH4_MQ135|"),'Bloco 1 10s Com RTOS RX'!$M1515,LEN(",O3_MQ131|"),'Bloco 1 10s Com RTOS RX'!$N1515)*8</f>
        <v>672</v>
      </c>
    </row>
    <row r="1516" ht="15.75" customHeight="1">
      <c r="A1516" s="1" t="s">
        <v>14353</v>
      </c>
      <c r="B1516" s="1" t="s">
        <v>14354</v>
      </c>
      <c r="C1516" s="1" t="s">
        <v>8399</v>
      </c>
      <c r="D1516" s="1" t="s">
        <v>14355</v>
      </c>
      <c r="E1516" s="1" t="s">
        <v>1833</v>
      </c>
      <c r="F1516" s="1" t="s">
        <v>1833</v>
      </c>
      <c r="G1516" s="1" t="s">
        <v>1833</v>
      </c>
      <c r="H1516" s="1" t="s">
        <v>69</v>
      </c>
      <c r="I1516" s="1" t="s">
        <v>70</v>
      </c>
      <c r="J1516" s="1" t="s">
        <v>71</v>
      </c>
      <c r="K1516" s="1" t="s">
        <v>17</v>
      </c>
      <c r="L1516" s="1" t="s">
        <v>72</v>
      </c>
      <c r="M1516" s="1" t="s">
        <v>19</v>
      </c>
      <c r="N1516" s="1" t="s">
        <v>613</v>
      </c>
      <c r="O1516" s="1" t="s">
        <v>1833</v>
      </c>
      <c r="P1516" s="1" t="s">
        <v>1833</v>
      </c>
      <c r="Q1516" s="1" t="s">
        <v>3692</v>
      </c>
      <c r="R1516" s="1" t="s">
        <v>1833</v>
      </c>
      <c r="S1516" s="1" t="s">
        <v>3700</v>
      </c>
      <c r="T1516" s="1" t="s">
        <v>4371</v>
      </c>
      <c r="U1516" s="1" t="s">
        <v>1833</v>
      </c>
      <c r="V1516" s="1" t="s">
        <v>1833</v>
      </c>
      <c r="W1516" s="1" t="s">
        <v>3695</v>
      </c>
      <c r="X1516" s="1" t="s">
        <v>14356</v>
      </c>
      <c r="Y1516" s="2">
        <f>X1517-'Bloco 1 10s Com RTOS RX'!$X1516</f>
        <v>0.0001157407407</v>
      </c>
      <c r="Z1516" s="1">
        <f>SUM(LEN(",CO_MQ135|"),'Bloco 1 10s Com RTOS RX'!$H1516,LEN(",CO2_MQ135|"),'Bloco 1 10s Com RTOS RX'!$I1516,LEN(",Alcool_MQ135|"),'Bloco 1 10s Com RTOS RX'!$J1516,LEN(",Alcool_MQ135|"),'Bloco 1 10s Com RTOS RX'!$K1516,LEN(",Toluen_MQ135|"),'Bloco 1 10s Com RTOS RX'!$L1516,LEN(",MH4_MQ135|"),'Bloco 1 10s Com RTOS RX'!$M1516,LEN(",O3_MQ131|"),'Bloco 1 10s Com RTOS RX'!$N1516)*8</f>
        <v>672</v>
      </c>
    </row>
    <row r="1517" ht="15.75" customHeight="1">
      <c r="A1517" s="1" t="s">
        <v>14357</v>
      </c>
      <c r="B1517" s="1" t="s">
        <v>14358</v>
      </c>
      <c r="C1517" s="1" t="s">
        <v>8399</v>
      </c>
      <c r="D1517" s="1" t="s">
        <v>14359</v>
      </c>
      <c r="E1517" s="1" t="s">
        <v>1833</v>
      </c>
      <c r="F1517" s="1" t="s">
        <v>1833</v>
      </c>
      <c r="G1517" s="1" t="s">
        <v>1833</v>
      </c>
      <c r="H1517" s="1" t="s">
        <v>3755</v>
      </c>
      <c r="I1517" s="1" t="s">
        <v>15</v>
      </c>
      <c r="J1517" s="1" t="s">
        <v>90</v>
      </c>
      <c r="K1517" s="1" t="s">
        <v>17</v>
      </c>
      <c r="L1517" s="1" t="s">
        <v>93</v>
      </c>
      <c r="M1517" s="1" t="s">
        <v>19</v>
      </c>
      <c r="N1517" s="1" t="s">
        <v>4121</v>
      </c>
      <c r="O1517" s="1" t="s">
        <v>1833</v>
      </c>
      <c r="P1517" s="1" t="s">
        <v>1833</v>
      </c>
      <c r="Q1517" s="1" t="s">
        <v>3692</v>
      </c>
      <c r="R1517" s="1" t="s">
        <v>1833</v>
      </c>
      <c r="S1517" s="1" t="s">
        <v>3700</v>
      </c>
      <c r="T1517" s="1" t="s">
        <v>4371</v>
      </c>
      <c r="U1517" s="1" t="s">
        <v>1833</v>
      </c>
      <c r="V1517" s="1" t="s">
        <v>1833</v>
      </c>
      <c r="W1517" s="1" t="s">
        <v>3695</v>
      </c>
      <c r="X1517" s="1" t="s">
        <v>14360</v>
      </c>
      <c r="Y1517" s="2">
        <f>X1518-'Bloco 1 10s Com RTOS RX'!$X1517</f>
        <v>0.0001157407407</v>
      </c>
      <c r="Z1517" s="1">
        <f>SUM(LEN(",CO_MQ135|"),'Bloco 1 10s Com RTOS RX'!$H1517,LEN(",CO2_MQ135|"),'Bloco 1 10s Com RTOS RX'!$I1517,LEN(",Alcool_MQ135|"),'Bloco 1 10s Com RTOS RX'!$J1517,LEN(",Alcool_MQ135|"),'Bloco 1 10s Com RTOS RX'!$K1517,LEN(",Toluen_MQ135|"),'Bloco 1 10s Com RTOS RX'!$L1517,LEN(",MH4_MQ135|"),'Bloco 1 10s Com RTOS RX'!$M1517,LEN(",O3_MQ131|"),'Bloco 1 10s Com RTOS RX'!$N1517)*8</f>
        <v>672</v>
      </c>
    </row>
    <row r="1518" ht="15.75" customHeight="1">
      <c r="A1518" s="1" t="s">
        <v>14361</v>
      </c>
      <c r="B1518" s="1" t="s">
        <v>14362</v>
      </c>
      <c r="C1518" s="1" t="s">
        <v>8399</v>
      </c>
      <c r="D1518" s="1" t="s">
        <v>14363</v>
      </c>
      <c r="E1518" s="1" t="s">
        <v>1833</v>
      </c>
      <c r="F1518" s="1" t="s">
        <v>1833</v>
      </c>
      <c r="G1518" s="1" t="s">
        <v>1833</v>
      </c>
      <c r="H1518" s="1" t="s">
        <v>406</v>
      </c>
      <c r="I1518" s="1" t="s">
        <v>744</v>
      </c>
      <c r="J1518" s="1" t="s">
        <v>151</v>
      </c>
      <c r="K1518" s="1" t="s">
        <v>83</v>
      </c>
      <c r="L1518" s="1" t="s">
        <v>213</v>
      </c>
      <c r="M1518" s="1" t="s">
        <v>152</v>
      </c>
      <c r="N1518" s="1" t="s">
        <v>613</v>
      </c>
      <c r="O1518" s="1" t="s">
        <v>1833</v>
      </c>
      <c r="P1518" s="1" t="s">
        <v>1833</v>
      </c>
      <c r="Q1518" s="1" t="s">
        <v>3692</v>
      </c>
      <c r="R1518" s="1" t="s">
        <v>1833</v>
      </c>
      <c r="S1518" s="1" t="s">
        <v>3700</v>
      </c>
      <c r="T1518" s="1" t="s">
        <v>4371</v>
      </c>
      <c r="U1518" s="1" t="s">
        <v>1833</v>
      </c>
      <c r="V1518" s="1" t="s">
        <v>1833</v>
      </c>
      <c r="W1518" s="1" t="s">
        <v>3695</v>
      </c>
      <c r="X1518" s="1" t="s">
        <v>14364</v>
      </c>
      <c r="Y1518" s="2">
        <f>X1519-'Bloco 1 10s Com RTOS RX'!$X1518</f>
        <v>0.0001157407407</v>
      </c>
      <c r="Z1518" s="1">
        <f>SUM(LEN(",CO_MQ135|"),'Bloco 1 10s Com RTOS RX'!$H1518,LEN(",CO2_MQ135|"),'Bloco 1 10s Com RTOS RX'!$I1518,LEN(",Alcool_MQ135|"),'Bloco 1 10s Com RTOS RX'!$J1518,LEN(",Alcool_MQ135|"),'Bloco 1 10s Com RTOS RX'!$K1518,LEN(",Toluen_MQ135|"),'Bloco 1 10s Com RTOS RX'!$L1518,LEN(",MH4_MQ135|"),'Bloco 1 10s Com RTOS RX'!$M1518,LEN(",O3_MQ131|"),'Bloco 1 10s Com RTOS RX'!$N1518)*8</f>
        <v>672</v>
      </c>
    </row>
    <row r="1519" ht="15.75" customHeight="1">
      <c r="A1519" s="1" t="s">
        <v>14365</v>
      </c>
      <c r="B1519" s="1" t="s">
        <v>14366</v>
      </c>
      <c r="C1519" s="1" t="s">
        <v>8399</v>
      </c>
      <c r="D1519" s="1" t="s">
        <v>14367</v>
      </c>
      <c r="E1519" s="1" t="s">
        <v>1833</v>
      </c>
      <c r="F1519" s="1" t="s">
        <v>1833</v>
      </c>
      <c r="G1519" s="1" t="s">
        <v>1833</v>
      </c>
      <c r="H1519" s="1" t="s">
        <v>386</v>
      </c>
      <c r="I1519" s="1" t="s">
        <v>744</v>
      </c>
      <c r="J1519" s="1" t="s">
        <v>318</v>
      </c>
      <c r="K1519" s="1" t="s">
        <v>83</v>
      </c>
      <c r="L1519" s="1" t="s">
        <v>319</v>
      </c>
      <c r="M1519" s="1" t="s">
        <v>152</v>
      </c>
      <c r="N1519" s="1" t="s">
        <v>617</v>
      </c>
      <c r="O1519" s="1" t="s">
        <v>1833</v>
      </c>
      <c r="P1519" s="1" t="s">
        <v>1833</v>
      </c>
      <c r="Q1519" s="1" t="s">
        <v>3692</v>
      </c>
      <c r="R1519" s="1" t="s">
        <v>1833</v>
      </c>
      <c r="S1519" s="1" t="s">
        <v>3700</v>
      </c>
      <c r="T1519" s="1" t="s">
        <v>4371</v>
      </c>
      <c r="U1519" s="1" t="s">
        <v>1833</v>
      </c>
      <c r="V1519" s="1" t="s">
        <v>1833</v>
      </c>
      <c r="W1519" s="1" t="s">
        <v>3695</v>
      </c>
      <c r="X1519" s="1" t="s">
        <v>14368</v>
      </c>
      <c r="Y1519" s="2">
        <f>X1520-'Bloco 1 10s Com RTOS RX'!$X1519</f>
        <v>0.0001157407407</v>
      </c>
      <c r="Z1519" s="1">
        <f>SUM(LEN(",CO_MQ135|"),'Bloco 1 10s Com RTOS RX'!$H1519,LEN(",CO2_MQ135|"),'Bloco 1 10s Com RTOS RX'!$I1519,LEN(",Alcool_MQ135|"),'Bloco 1 10s Com RTOS RX'!$J1519,LEN(",Alcool_MQ135|"),'Bloco 1 10s Com RTOS RX'!$K1519,LEN(",Toluen_MQ135|"),'Bloco 1 10s Com RTOS RX'!$L1519,LEN(",MH4_MQ135|"),'Bloco 1 10s Com RTOS RX'!$M1519,LEN(",O3_MQ131|"),'Bloco 1 10s Com RTOS RX'!$N1519)*8</f>
        <v>672</v>
      </c>
    </row>
    <row r="1520" ht="15.75" customHeight="1">
      <c r="A1520" s="1" t="s">
        <v>14369</v>
      </c>
      <c r="B1520" s="1" t="s">
        <v>14370</v>
      </c>
      <c r="C1520" s="1" t="s">
        <v>8399</v>
      </c>
      <c r="D1520" s="1" t="s">
        <v>14371</v>
      </c>
      <c r="E1520" s="1" t="s">
        <v>1833</v>
      </c>
      <c r="F1520" s="1" t="s">
        <v>1833</v>
      </c>
      <c r="G1520" s="1" t="s">
        <v>1833</v>
      </c>
      <c r="H1520" s="1" t="s">
        <v>317</v>
      </c>
      <c r="I1520" s="1" t="s">
        <v>186</v>
      </c>
      <c r="J1520" s="1" t="s">
        <v>318</v>
      </c>
      <c r="K1520" s="1" t="s">
        <v>83</v>
      </c>
      <c r="L1520" s="1" t="s">
        <v>211</v>
      </c>
      <c r="M1520" s="1" t="s">
        <v>152</v>
      </c>
      <c r="N1520" s="1" t="s">
        <v>630</v>
      </c>
      <c r="O1520" s="1" t="s">
        <v>1833</v>
      </c>
      <c r="P1520" s="1" t="s">
        <v>1833</v>
      </c>
      <c r="Q1520" s="1" t="s">
        <v>3692</v>
      </c>
      <c r="R1520" s="1" t="s">
        <v>1833</v>
      </c>
      <c r="S1520" s="1" t="s">
        <v>3700</v>
      </c>
      <c r="T1520" s="1" t="s">
        <v>4371</v>
      </c>
      <c r="U1520" s="1" t="s">
        <v>1833</v>
      </c>
      <c r="V1520" s="1" t="s">
        <v>1833</v>
      </c>
      <c r="W1520" s="1" t="s">
        <v>3695</v>
      </c>
      <c r="X1520" s="1" t="s">
        <v>14372</v>
      </c>
      <c r="Y1520" s="2">
        <f>X1521-'Bloco 1 10s Com RTOS RX'!$X1520</f>
        <v>0.0001157407407</v>
      </c>
      <c r="Z1520" s="1">
        <f>SUM(LEN(",CO_MQ135|"),'Bloco 1 10s Com RTOS RX'!$H1520,LEN(",CO2_MQ135|"),'Bloco 1 10s Com RTOS RX'!$I1520,LEN(",Alcool_MQ135|"),'Bloco 1 10s Com RTOS RX'!$J1520,LEN(",Alcool_MQ135|"),'Bloco 1 10s Com RTOS RX'!$K1520,LEN(",Toluen_MQ135|"),'Bloco 1 10s Com RTOS RX'!$L1520,LEN(",MH4_MQ135|"),'Bloco 1 10s Com RTOS RX'!$M1520,LEN(",O3_MQ131|"),'Bloco 1 10s Com RTOS RX'!$N1520)*8</f>
        <v>672</v>
      </c>
    </row>
    <row r="1521" ht="15.75" customHeight="1">
      <c r="A1521" s="1" t="s">
        <v>14373</v>
      </c>
      <c r="B1521" s="1" t="s">
        <v>14374</v>
      </c>
      <c r="C1521" s="1" t="s">
        <v>8399</v>
      </c>
      <c r="D1521" s="1" t="s">
        <v>14375</v>
      </c>
      <c r="E1521" s="1" t="s">
        <v>1833</v>
      </c>
      <c r="F1521" s="1" t="s">
        <v>1833</v>
      </c>
      <c r="G1521" s="1" t="s">
        <v>1833</v>
      </c>
      <c r="H1521" s="1" t="s">
        <v>247</v>
      </c>
      <c r="I1521" s="1" t="s">
        <v>70</v>
      </c>
      <c r="J1521" s="1" t="s">
        <v>71</v>
      </c>
      <c r="K1521" s="1" t="s">
        <v>17</v>
      </c>
      <c r="L1521" s="1" t="s">
        <v>1023</v>
      </c>
      <c r="M1521" s="1" t="s">
        <v>19</v>
      </c>
      <c r="N1521" s="1" t="s">
        <v>603</v>
      </c>
      <c r="O1521" s="1" t="s">
        <v>1833</v>
      </c>
      <c r="P1521" s="1" t="s">
        <v>1833</v>
      </c>
      <c r="Q1521" s="1" t="s">
        <v>3692</v>
      </c>
      <c r="R1521" s="1" t="s">
        <v>1833</v>
      </c>
      <c r="S1521" s="1" t="s">
        <v>3700</v>
      </c>
      <c r="T1521" s="1" t="s">
        <v>4371</v>
      </c>
      <c r="U1521" s="1" t="s">
        <v>1833</v>
      </c>
      <c r="V1521" s="1" t="s">
        <v>1833</v>
      </c>
      <c r="W1521" s="1" t="s">
        <v>3695</v>
      </c>
      <c r="X1521" s="1" t="s">
        <v>14376</v>
      </c>
      <c r="Y1521" s="2">
        <f>X1522-'Bloco 1 10s Com RTOS RX'!$X1521</f>
        <v>0.0002314814815</v>
      </c>
      <c r="Z1521" s="1">
        <f>SUM(LEN(",CO_MQ135|"),'Bloco 1 10s Com RTOS RX'!$H1521,LEN(",CO2_MQ135|"),'Bloco 1 10s Com RTOS RX'!$I1521,LEN(",Alcool_MQ135|"),'Bloco 1 10s Com RTOS RX'!$J1521,LEN(",Alcool_MQ135|"),'Bloco 1 10s Com RTOS RX'!$K1521,LEN(",Toluen_MQ135|"),'Bloco 1 10s Com RTOS RX'!$L1521,LEN(",MH4_MQ135|"),'Bloco 1 10s Com RTOS RX'!$M1521,LEN(",O3_MQ131|"),'Bloco 1 10s Com RTOS RX'!$N1521)*8</f>
        <v>672</v>
      </c>
    </row>
    <row r="1522" ht="15.75" customHeight="1">
      <c r="A1522" s="1" t="s">
        <v>14377</v>
      </c>
      <c r="B1522" s="1" t="s">
        <v>14378</v>
      </c>
      <c r="C1522" s="1" t="s">
        <v>8399</v>
      </c>
      <c r="D1522" s="1" t="s">
        <v>14379</v>
      </c>
      <c r="E1522" s="1" t="s">
        <v>1833</v>
      </c>
      <c r="F1522" s="1" t="s">
        <v>1833</v>
      </c>
      <c r="G1522" s="1" t="s">
        <v>1833</v>
      </c>
      <c r="H1522" s="1" t="s">
        <v>247</v>
      </c>
      <c r="I1522" s="1" t="s">
        <v>70</v>
      </c>
      <c r="J1522" s="1" t="s">
        <v>71</v>
      </c>
      <c r="K1522" s="1" t="s">
        <v>17</v>
      </c>
      <c r="L1522" s="1" t="s">
        <v>1023</v>
      </c>
      <c r="M1522" s="1" t="s">
        <v>19</v>
      </c>
      <c r="N1522" s="1" t="s">
        <v>630</v>
      </c>
      <c r="O1522" s="1" t="s">
        <v>1833</v>
      </c>
      <c r="P1522" s="1" t="s">
        <v>1833</v>
      </c>
      <c r="Q1522" s="1" t="s">
        <v>3692</v>
      </c>
      <c r="R1522" s="1" t="s">
        <v>1833</v>
      </c>
      <c r="S1522" s="1" t="s">
        <v>3700</v>
      </c>
      <c r="T1522" s="1" t="s">
        <v>4371</v>
      </c>
      <c r="U1522" s="1" t="s">
        <v>1833</v>
      </c>
      <c r="V1522" s="1" t="s">
        <v>1833</v>
      </c>
      <c r="W1522" s="1" t="s">
        <v>3695</v>
      </c>
      <c r="X1522" s="1" t="s">
        <v>14380</v>
      </c>
      <c r="Y1522" s="2">
        <f>X1523-'Bloco 1 10s Com RTOS RX'!$X1522</f>
        <v>0.0001157407407</v>
      </c>
      <c r="Z1522" s="1">
        <f>SUM(LEN(",CO_MQ135|"),'Bloco 1 10s Com RTOS RX'!$H1522,LEN(",CO2_MQ135|"),'Bloco 1 10s Com RTOS RX'!$I1522,LEN(",Alcool_MQ135|"),'Bloco 1 10s Com RTOS RX'!$J1522,LEN(",Alcool_MQ135|"),'Bloco 1 10s Com RTOS RX'!$K1522,LEN(",Toluen_MQ135|"),'Bloco 1 10s Com RTOS RX'!$L1522,LEN(",MH4_MQ135|"),'Bloco 1 10s Com RTOS RX'!$M1522,LEN(",O3_MQ131|"),'Bloco 1 10s Com RTOS RX'!$N1522)*8</f>
        <v>672</v>
      </c>
    </row>
    <row r="1523" ht="15.75" customHeight="1">
      <c r="A1523" s="1" t="s">
        <v>14381</v>
      </c>
      <c r="B1523" s="1" t="s">
        <v>14382</v>
      </c>
      <c r="C1523" s="1" t="s">
        <v>8399</v>
      </c>
      <c r="D1523" s="1" t="s">
        <v>14383</v>
      </c>
      <c r="E1523" s="1" t="s">
        <v>1833</v>
      </c>
      <c r="F1523" s="1" t="s">
        <v>1833</v>
      </c>
      <c r="G1523" s="1" t="s">
        <v>1833</v>
      </c>
      <c r="H1523" s="1" t="s">
        <v>275</v>
      </c>
      <c r="I1523" s="1" t="s">
        <v>3807</v>
      </c>
      <c r="J1523" s="1" t="s">
        <v>886</v>
      </c>
      <c r="K1523" s="1" t="s">
        <v>26</v>
      </c>
      <c r="L1523" s="1" t="s">
        <v>288</v>
      </c>
      <c r="M1523" s="1" t="s">
        <v>28</v>
      </c>
      <c r="N1523" s="1" t="s">
        <v>497</v>
      </c>
      <c r="O1523" s="1" t="s">
        <v>1833</v>
      </c>
      <c r="P1523" s="1" t="s">
        <v>1833</v>
      </c>
      <c r="Q1523" s="1" t="s">
        <v>3692</v>
      </c>
      <c r="R1523" s="1" t="s">
        <v>1833</v>
      </c>
      <c r="S1523" s="1" t="s">
        <v>3700</v>
      </c>
      <c r="T1523" s="1" t="s">
        <v>8401</v>
      </c>
      <c r="U1523" s="1" t="s">
        <v>1833</v>
      </c>
      <c r="V1523" s="1" t="s">
        <v>1833</v>
      </c>
      <c r="W1523" s="1" t="s">
        <v>3695</v>
      </c>
      <c r="X1523" s="1" t="s">
        <v>14384</v>
      </c>
      <c r="Y1523" s="2">
        <f>X1524-'Bloco 1 10s Com RTOS RX'!$X1523</f>
        <v>0.0001157407407</v>
      </c>
      <c r="Z1523" s="1">
        <f>SUM(LEN(",CO_MQ135|"),'Bloco 1 10s Com RTOS RX'!$H1523,LEN(",CO2_MQ135|"),'Bloco 1 10s Com RTOS RX'!$I1523,LEN(",Alcool_MQ135|"),'Bloco 1 10s Com RTOS RX'!$J1523,LEN(",Alcool_MQ135|"),'Bloco 1 10s Com RTOS RX'!$K1523,LEN(",Toluen_MQ135|"),'Bloco 1 10s Com RTOS RX'!$L1523,LEN(",MH4_MQ135|"),'Bloco 1 10s Com RTOS RX'!$M1523,LEN(",O3_MQ131|"),'Bloco 1 10s Com RTOS RX'!$N1523)*8</f>
        <v>672</v>
      </c>
    </row>
    <row r="1524" ht="15.75" customHeight="1">
      <c r="A1524" s="1" t="s">
        <v>14385</v>
      </c>
      <c r="B1524" s="1" t="s">
        <v>14386</v>
      </c>
      <c r="C1524" s="1" t="s">
        <v>8399</v>
      </c>
      <c r="D1524" s="1" t="s">
        <v>14387</v>
      </c>
      <c r="E1524" s="1" t="s">
        <v>1833</v>
      </c>
      <c r="F1524" s="1" t="s">
        <v>1833</v>
      </c>
      <c r="G1524" s="1" t="s">
        <v>1833</v>
      </c>
      <c r="H1524" s="1" t="s">
        <v>150</v>
      </c>
      <c r="I1524" s="1" t="s">
        <v>76</v>
      </c>
      <c r="J1524" s="1" t="s">
        <v>151</v>
      </c>
      <c r="K1524" s="1" t="s">
        <v>83</v>
      </c>
      <c r="L1524" s="1" t="s">
        <v>84</v>
      </c>
      <c r="M1524" s="1" t="s">
        <v>19</v>
      </c>
      <c r="N1524" s="1" t="s">
        <v>4121</v>
      </c>
      <c r="O1524" s="1" t="s">
        <v>1833</v>
      </c>
      <c r="P1524" s="1" t="s">
        <v>1833</v>
      </c>
      <c r="Q1524" s="1" t="s">
        <v>3692</v>
      </c>
      <c r="R1524" s="1" t="s">
        <v>1833</v>
      </c>
      <c r="S1524" s="1" t="s">
        <v>3700</v>
      </c>
      <c r="T1524" s="1" t="s">
        <v>4371</v>
      </c>
      <c r="U1524" s="1" t="s">
        <v>1833</v>
      </c>
      <c r="V1524" s="1" t="s">
        <v>1833</v>
      </c>
      <c r="W1524" s="1" t="s">
        <v>3695</v>
      </c>
      <c r="X1524" s="1" t="s">
        <v>14388</v>
      </c>
      <c r="Y1524" s="2">
        <f>X1525-'Bloco 1 10s Com RTOS RX'!$X1524</f>
        <v>0.0001157407407</v>
      </c>
      <c r="Z1524" s="1">
        <f>SUM(LEN(",CO_MQ135|"),'Bloco 1 10s Com RTOS RX'!$H1524,LEN(",CO2_MQ135|"),'Bloco 1 10s Com RTOS RX'!$I1524,LEN(",Alcool_MQ135|"),'Bloco 1 10s Com RTOS RX'!$J1524,LEN(",Alcool_MQ135|"),'Bloco 1 10s Com RTOS RX'!$K1524,LEN(",Toluen_MQ135|"),'Bloco 1 10s Com RTOS RX'!$L1524,LEN(",MH4_MQ135|"),'Bloco 1 10s Com RTOS RX'!$M1524,LEN(",O3_MQ131|"),'Bloco 1 10s Com RTOS RX'!$N1524)*8</f>
        <v>672</v>
      </c>
    </row>
    <row r="1525" ht="15.75" customHeight="1">
      <c r="A1525" s="1" t="s">
        <v>14389</v>
      </c>
      <c r="B1525" s="1" t="s">
        <v>14390</v>
      </c>
      <c r="C1525" s="1" t="s">
        <v>8399</v>
      </c>
      <c r="D1525" s="1" t="s">
        <v>14391</v>
      </c>
      <c r="E1525" s="1" t="s">
        <v>1833</v>
      </c>
      <c r="F1525" s="1" t="s">
        <v>1833</v>
      </c>
      <c r="G1525" s="1" t="s">
        <v>1833</v>
      </c>
      <c r="H1525" s="1" t="s">
        <v>386</v>
      </c>
      <c r="I1525" s="1" t="s">
        <v>744</v>
      </c>
      <c r="J1525" s="1" t="s">
        <v>318</v>
      </c>
      <c r="K1525" s="1" t="s">
        <v>83</v>
      </c>
      <c r="L1525" s="1" t="s">
        <v>319</v>
      </c>
      <c r="M1525" s="1" t="s">
        <v>152</v>
      </c>
      <c r="N1525" s="1" t="s">
        <v>630</v>
      </c>
      <c r="O1525" s="1" t="s">
        <v>1833</v>
      </c>
      <c r="P1525" s="1" t="s">
        <v>1833</v>
      </c>
      <c r="Q1525" s="1" t="s">
        <v>3692</v>
      </c>
      <c r="R1525" s="1" t="s">
        <v>1833</v>
      </c>
      <c r="S1525" s="1" t="s">
        <v>3700</v>
      </c>
      <c r="T1525" s="1" t="s">
        <v>4371</v>
      </c>
      <c r="U1525" s="1" t="s">
        <v>1833</v>
      </c>
      <c r="V1525" s="1" t="s">
        <v>1833</v>
      </c>
      <c r="W1525" s="1" t="s">
        <v>3695</v>
      </c>
      <c r="X1525" s="1" t="s">
        <v>14392</v>
      </c>
      <c r="Y1525" s="2">
        <f>X1526-'Bloco 1 10s Com RTOS RX'!$X1525</f>
        <v>0.0001157407407</v>
      </c>
      <c r="Z1525" s="1">
        <f>SUM(LEN(",CO_MQ135|"),'Bloco 1 10s Com RTOS RX'!$H1525,LEN(",CO2_MQ135|"),'Bloco 1 10s Com RTOS RX'!$I1525,LEN(",Alcool_MQ135|"),'Bloco 1 10s Com RTOS RX'!$J1525,LEN(",Alcool_MQ135|"),'Bloco 1 10s Com RTOS RX'!$K1525,LEN(",Toluen_MQ135|"),'Bloco 1 10s Com RTOS RX'!$L1525,LEN(",MH4_MQ135|"),'Bloco 1 10s Com RTOS RX'!$M1525,LEN(",O3_MQ131|"),'Bloco 1 10s Com RTOS RX'!$N1525)*8</f>
        <v>672</v>
      </c>
    </row>
    <row r="1526" ht="15.75" customHeight="1">
      <c r="A1526" s="1" t="s">
        <v>14393</v>
      </c>
      <c r="B1526" s="1" t="s">
        <v>14394</v>
      </c>
      <c r="C1526" s="1" t="s">
        <v>8399</v>
      </c>
      <c r="D1526" s="1" t="s">
        <v>14395</v>
      </c>
      <c r="E1526" s="1" t="s">
        <v>1833</v>
      </c>
      <c r="F1526" s="1" t="s">
        <v>1833</v>
      </c>
      <c r="G1526" s="1" t="s">
        <v>1833</v>
      </c>
      <c r="H1526" s="1" t="s">
        <v>150</v>
      </c>
      <c r="I1526" s="1" t="s">
        <v>76</v>
      </c>
      <c r="J1526" s="1" t="s">
        <v>151</v>
      </c>
      <c r="K1526" s="1" t="s">
        <v>83</v>
      </c>
      <c r="L1526" s="1" t="s">
        <v>84</v>
      </c>
      <c r="M1526" s="1" t="s">
        <v>19</v>
      </c>
      <c r="N1526" s="1" t="s">
        <v>613</v>
      </c>
      <c r="O1526" s="1" t="s">
        <v>1833</v>
      </c>
      <c r="P1526" s="1" t="s">
        <v>1833</v>
      </c>
      <c r="Q1526" s="1" t="s">
        <v>3692</v>
      </c>
      <c r="R1526" s="1" t="s">
        <v>1833</v>
      </c>
      <c r="S1526" s="1" t="s">
        <v>3700</v>
      </c>
      <c r="T1526" s="1" t="s">
        <v>4371</v>
      </c>
      <c r="U1526" s="1" t="s">
        <v>1833</v>
      </c>
      <c r="V1526" s="1" t="s">
        <v>1833</v>
      </c>
      <c r="W1526" s="1" t="s">
        <v>3695</v>
      </c>
      <c r="X1526" s="1" t="s">
        <v>14396</v>
      </c>
      <c r="Y1526" s="2">
        <f>X1527-'Bloco 1 10s Com RTOS RX'!$X1526</f>
        <v>0.0001157407407</v>
      </c>
      <c r="Z1526" s="1">
        <f>SUM(LEN(",CO_MQ135|"),'Bloco 1 10s Com RTOS RX'!$H1526,LEN(",CO2_MQ135|"),'Bloco 1 10s Com RTOS RX'!$I1526,LEN(",Alcool_MQ135|"),'Bloco 1 10s Com RTOS RX'!$J1526,LEN(",Alcool_MQ135|"),'Bloco 1 10s Com RTOS RX'!$K1526,LEN(",Toluen_MQ135|"),'Bloco 1 10s Com RTOS RX'!$L1526,LEN(",MH4_MQ135|"),'Bloco 1 10s Com RTOS RX'!$M1526,LEN(",O3_MQ131|"),'Bloco 1 10s Com RTOS RX'!$N1526)*8</f>
        <v>672</v>
      </c>
    </row>
    <row r="1527" ht="15.75" customHeight="1">
      <c r="A1527" s="1" t="s">
        <v>14397</v>
      </c>
      <c r="B1527" s="1" t="s">
        <v>14398</v>
      </c>
      <c r="C1527" s="1" t="s">
        <v>8399</v>
      </c>
      <c r="D1527" s="1" t="s">
        <v>14399</v>
      </c>
      <c r="E1527" s="1" t="s">
        <v>1833</v>
      </c>
      <c r="F1527" s="1" t="s">
        <v>1833</v>
      </c>
      <c r="G1527" s="1" t="s">
        <v>1833</v>
      </c>
      <c r="H1527" s="1" t="s">
        <v>275</v>
      </c>
      <c r="I1527" s="1" t="s">
        <v>3807</v>
      </c>
      <c r="J1527" s="1" t="s">
        <v>886</v>
      </c>
      <c r="K1527" s="1" t="s">
        <v>26</v>
      </c>
      <c r="L1527" s="1" t="s">
        <v>288</v>
      </c>
      <c r="M1527" s="1" t="s">
        <v>28</v>
      </c>
      <c r="N1527" s="1" t="s">
        <v>630</v>
      </c>
      <c r="O1527" s="1" t="s">
        <v>1833</v>
      </c>
      <c r="P1527" s="1" t="s">
        <v>1833</v>
      </c>
      <c r="Q1527" s="1" t="s">
        <v>3692</v>
      </c>
      <c r="R1527" s="1" t="s">
        <v>1833</v>
      </c>
      <c r="S1527" s="1" t="s">
        <v>3700</v>
      </c>
      <c r="T1527" s="1" t="s">
        <v>4371</v>
      </c>
      <c r="U1527" s="1" t="s">
        <v>1833</v>
      </c>
      <c r="V1527" s="1" t="s">
        <v>1833</v>
      </c>
      <c r="W1527" s="1" t="s">
        <v>3695</v>
      </c>
      <c r="X1527" s="1" t="s">
        <v>14400</v>
      </c>
      <c r="Y1527" s="2">
        <f>X1528-'Bloco 1 10s Com RTOS RX'!$X1527</f>
        <v>0.0001157407407</v>
      </c>
      <c r="Z1527" s="1">
        <f>SUM(LEN(",CO_MQ135|"),'Bloco 1 10s Com RTOS RX'!$H1527,LEN(",CO2_MQ135|"),'Bloco 1 10s Com RTOS RX'!$I1527,LEN(",Alcool_MQ135|"),'Bloco 1 10s Com RTOS RX'!$J1527,LEN(",Alcool_MQ135|"),'Bloco 1 10s Com RTOS RX'!$K1527,LEN(",Toluen_MQ135|"),'Bloco 1 10s Com RTOS RX'!$L1527,LEN(",MH4_MQ135|"),'Bloco 1 10s Com RTOS RX'!$M1527,LEN(",O3_MQ131|"),'Bloco 1 10s Com RTOS RX'!$N1527)*8</f>
        <v>672</v>
      </c>
    </row>
    <row r="1528" ht="15.75" customHeight="1">
      <c r="A1528" s="1" t="s">
        <v>14401</v>
      </c>
      <c r="B1528" s="1" t="s">
        <v>14402</v>
      </c>
      <c r="C1528" s="1" t="s">
        <v>8399</v>
      </c>
      <c r="D1528" s="1" t="s">
        <v>14403</v>
      </c>
      <c r="E1528" s="1" t="s">
        <v>1833</v>
      </c>
      <c r="F1528" s="1" t="s">
        <v>1833</v>
      </c>
      <c r="G1528" s="1" t="s">
        <v>1833</v>
      </c>
      <c r="H1528" s="1" t="s">
        <v>570</v>
      </c>
      <c r="I1528" s="1" t="s">
        <v>24</v>
      </c>
      <c r="J1528" s="1" t="s">
        <v>60</v>
      </c>
      <c r="K1528" s="1" t="s">
        <v>26</v>
      </c>
      <c r="L1528" s="1" t="s">
        <v>145</v>
      </c>
      <c r="M1528" s="1" t="s">
        <v>28</v>
      </c>
      <c r="N1528" s="1" t="s">
        <v>4121</v>
      </c>
      <c r="O1528" s="1" t="s">
        <v>1833</v>
      </c>
      <c r="P1528" s="1" t="s">
        <v>1833</v>
      </c>
      <c r="Q1528" s="1" t="s">
        <v>3692</v>
      </c>
      <c r="R1528" s="1" t="s">
        <v>1833</v>
      </c>
      <c r="S1528" s="1" t="s">
        <v>3700</v>
      </c>
      <c r="T1528" s="1" t="s">
        <v>4371</v>
      </c>
      <c r="U1528" s="1" t="s">
        <v>1833</v>
      </c>
      <c r="V1528" s="1" t="s">
        <v>1833</v>
      </c>
      <c r="W1528" s="1" t="s">
        <v>3695</v>
      </c>
      <c r="X1528" s="1" t="s">
        <v>14404</v>
      </c>
      <c r="Y1528" s="2">
        <f>X1529-'Bloco 1 10s Com RTOS RX'!$X1528</f>
        <v>0.0001157407407</v>
      </c>
      <c r="Z1528" s="1">
        <f>SUM(LEN(",CO_MQ135|"),'Bloco 1 10s Com RTOS RX'!$H1528,LEN(",CO2_MQ135|"),'Bloco 1 10s Com RTOS RX'!$I1528,LEN(",Alcool_MQ135|"),'Bloco 1 10s Com RTOS RX'!$J1528,LEN(",Alcool_MQ135|"),'Bloco 1 10s Com RTOS RX'!$K1528,LEN(",Toluen_MQ135|"),'Bloco 1 10s Com RTOS RX'!$L1528,LEN(",MH4_MQ135|"),'Bloco 1 10s Com RTOS RX'!$M1528,LEN(",O3_MQ131|"),'Bloco 1 10s Com RTOS RX'!$N1528)*8</f>
        <v>672</v>
      </c>
    </row>
    <row r="1529" ht="15.75" customHeight="1">
      <c r="A1529" s="1" t="s">
        <v>14405</v>
      </c>
      <c r="B1529" s="1" t="s">
        <v>14406</v>
      </c>
      <c r="C1529" s="1" t="s">
        <v>8399</v>
      </c>
      <c r="D1529" s="1" t="s">
        <v>14407</v>
      </c>
      <c r="E1529" s="1" t="s">
        <v>1833</v>
      </c>
      <c r="F1529" s="1" t="s">
        <v>1833</v>
      </c>
      <c r="G1529" s="1" t="s">
        <v>1833</v>
      </c>
      <c r="H1529" s="1" t="s">
        <v>406</v>
      </c>
      <c r="I1529" s="1" t="s">
        <v>744</v>
      </c>
      <c r="J1529" s="1" t="s">
        <v>151</v>
      </c>
      <c r="K1529" s="1" t="s">
        <v>83</v>
      </c>
      <c r="L1529" s="1" t="s">
        <v>213</v>
      </c>
      <c r="M1529" s="1" t="s">
        <v>152</v>
      </c>
      <c r="N1529" s="1" t="s">
        <v>630</v>
      </c>
      <c r="O1529" s="1" t="s">
        <v>1833</v>
      </c>
      <c r="P1529" s="1" t="s">
        <v>1833</v>
      </c>
      <c r="Q1529" s="1" t="s">
        <v>3692</v>
      </c>
      <c r="R1529" s="1" t="s">
        <v>1833</v>
      </c>
      <c r="S1529" s="1" t="s">
        <v>3700</v>
      </c>
      <c r="T1529" s="1" t="s">
        <v>4371</v>
      </c>
      <c r="U1529" s="1" t="s">
        <v>1833</v>
      </c>
      <c r="V1529" s="1" t="s">
        <v>1833</v>
      </c>
      <c r="W1529" s="1" t="s">
        <v>3695</v>
      </c>
      <c r="X1529" s="1" t="s">
        <v>14408</v>
      </c>
      <c r="Y1529" s="2">
        <f>X1530-'Bloco 1 10s Com RTOS RX'!$X1529</f>
        <v>0.0001157407407</v>
      </c>
      <c r="Z1529" s="1">
        <f>SUM(LEN(",CO_MQ135|"),'Bloco 1 10s Com RTOS RX'!$H1529,LEN(",CO2_MQ135|"),'Bloco 1 10s Com RTOS RX'!$I1529,LEN(",Alcool_MQ135|"),'Bloco 1 10s Com RTOS RX'!$J1529,LEN(",Alcool_MQ135|"),'Bloco 1 10s Com RTOS RX'!$K1529,LEN(",Toluen_MQ135|"),'Bloco 1 10s Com RTOS RX'!$L1529,LEN(",MH4_MQ135|"),'Bloco 1 10s Com RTOS RX'!$M1529,LEN(",O3_MQ131|"),'Bloco 1 10s Com RTOS RX'!$N1529)*8</f>
        <v>672</v>
      </c>
    </row>
    <row r="1530" ht="15.75" customHeight="1">
      <c r="A1530" s="1" t="s">
        <v>14409</v>
      </c>
      <c r="B1530" s="1" t="s">
        <v>14410</v>
      </c>
      <c r="C1530" s="1" t="s">
        <v>8399</v>
      </c>
      <c r="D1530" s="1" t="s">
        <v>14411</v>
      </c>
      <c r="E1530" s="1" t="s">
        <v>1833</v>
      </c>
      <c r="F1530" s="1" t="s">
        <v>1833</v>
      </c>
      <c r="G1530" s="1" t="s">
        <v>1833</v>
      </c>
      <c r="H1530" s="1" t="s">
        <v>3755</v>
      </c>
      <c r="I1530" s="1" t="s">
        <v>15</v>
      </c>
      <c r="J1530" s="1" t="s">
        <v>90</v>
      </c>
      <c r="K1530" s="1" t="s">
        <v>17</v>
      </c>
      <c r="L1530" s="1" t="s">
        <v>93</v>
      </c>
      <c r="M1530" s="1" t="s">
        <v>19</v>
      </c>
      <c r="N1530" s="1" t="s">
        <v>617</v>
      </c>
      <c r="O1530" s="1" t="s">
        <v>1833</v>
      </c>
      <c r="P1530" s="1" t="s">
        <v>1833</v>
      </c>
      <c r="Q1530" s="1" t="s">
        <v>3692</v>
      </c>
      <c r="R1530" s="1" t="s">
        <v>1833</v>
      </c>
      <c r="S1530" s="1" t="s">
        <v>3700</v>
      </c>
      <c r="T1530" s="1" t="s">
        <v>4371</v>
      </c>
      <c r="U1530" s="1" t="s">
        <v>1833</v>
      </c>
      <c r="V1530" s="1" t="s">
        <v>1833</v>
      </c>
      <c r="W1530" s="1" t="s">
        <v>3695</v>
      </c>
      <c r="X1530" s="1" t="s">
        <v>7290</v>
      </c>
      <c r="Y1530" s="2">
        <f>X1531-'Bloco 1 10s Com RTOS RX'!$X1530</f>
        <v>0.0001157407407</v>
      </c>
      <c r="Z1530" s="1">
        <f>SUM(LEN(",CO_MQ135|"),'Bloco 1 10s Com RTOS RX'!$H1530,LEN(",CO2_MQ135|"),'Bloco 1 10s Com RTOS RX'!$I1530,LEN(",Alcool_MQ135|"),'Bloco 1 10s Com RTOS RX'!$J1530,LEN(",Alcool_MQ135|"),'Bloco 1 10s Com RTOS RX'!$K1530,LEN(",Toluen_MQ135|"),'Bloco 1 10s Com RTOS RX'!$L1530,LEN(",MH4_MQ135|"),'Bloco 1 10s Com RTOS RX'!$M1530,LEN(",O3_MQ131|"),'Bloco 1 10s Com RTOS RX'!$N1530)*8</f>
        <v>672</v>
      </c>
    </row>
    <row r="1531" ht="15.75" customHeight="1">
      <c r="A1531" s="1" t="s">
        <v>14412</v>
      </c>
      <c r="B1531" s="1" t="s">
        <v>14413</v>
      </c>
      <c r="C1531" s="1" t="s">
        <v>8399</v>
      </c>
      <c r="D1531" s="1" t="s">
        <v>14414</v>
      </c>
      <c r="E1531" s="1" t="s">
        <v>1833</v>
      </c>
      <c r="F1531" s="1" t="s">
        <v>1833</v>
      </c>
      <c r="G1531" s="1" t="s">
        <v>1833</v>
      </c>
      <c r="H1531" s="1" t="s">
        <v>357</v>
      </c>
      <c r="I1531" s="1" t="s">
        <v>15</v>
      </c>
      <c r="J1531" s="1" t="s">
        <v>16</v>
      </c>
      <c r="K1531" s="1" t="s">
        <v>26</v>
      </c>
      <c r="L1531" s="1" t="s">
        <v>887</v>
      </c>
      <c r="M1531" s="1" t="s">
        <v>28</v>
      </c>
      <c r="N1531" s="1" t="s">
        <v>617</v>
      </c>
      <c r="O1531" s="1" t="s">
        <v>1833</v>
      </c>
      <c r="P1531" s="1" t="s">
        <v>1833</v>
      </c>
      <c r="Q1531" s="1" t="s">
        <v>3692</v>
      </c>
      <c r="R1531" s="1" t="s">
        <v>1833</v>
      </c>
      <c r="S1531" s="1" t="s">
        <v>3700</v>
      </c>
      <c r="T1531" s="1" t="s">
        <v>4371</v>
      </c>
      <c r="U1531" s="1" t="s">
        <v>1833</v>
      </c>
      <c r="V1531" s="1" t="s">
        <v>1833</v>
      </c>
      <c r="W1531" s="1" t="s">
        <v>3695</v>
      </c>
      <c r="X1531" s="1" t="s">
        <v>14415</v>
      </c>
      <c r="Y1531" s="2">
        <f>X1532-'Bloco 1 10s Com RTOS RX'!$X1531</f>
        <v>0.0001157407407</v>
      </c>
      <c r="Z1531" s="1">
        <f>SUM(LEN(",CO_MQ135|"),'Bloco 1 10s Com RTOS RX'!$H1531,LEN(",CO2_MQ135|"),'Bloco 1 10s Com RTOS RX'!$I1531,LEN(",Alcool_MQ135|"),'Bloco 1 10s Com RTOS RX'!$J1531,LEN(",Alcool_MQ135|"),'Bloco 1 10s Com RTOS RX'!$K1531,LEN(",Toluen_MQ135|"),'Bloco 1 10s Com RTOS RX'!$L1531,LEN(",MH4_MQ135|"),'Bloco 1 10s Com RTOS RX'!$M1531,LEN(",O3_MQ131|"),'Bloco 1 10s Com RTOS RX'!$N1531)*8</f>
        <v>672</v>
      </c>
    </row>
    <row r="1532" ht="15.75" customHeight="1">
      <c r="A1532" s="1" t="s">
        <v>14416</v>
      </c>
      <c r="B1532" s="1" t="s">
        <v>14417</v>
      </c>
      <c r="C1532" s="1" t="s">
        <v>8399</v>
      </c>
      <c r="D1532" s="1" t="s">
        <v>14418</v>
      </c>
      <c r="E1532" s="1" t="s">
        <v>1833</v>
      </c>
      <c r="F1532" s="1" t="s">
        <v>1833</v>
      </c>
      <c r="G1532" s="1" t="s">
        <v>1833</v>
      </c>
      <c r="H1532" s="1" t="s">
        <v>131</v>
      </c>
      <c r="I1532" s="1" t="s">
        <v>76</v>
      </c>
      <c r="J1532" s="1" t="s">
        <v>77</v>
      </c>
      <c r="K1532" s="1" t="s">
        <v>17</v>
      </c>
      <c r="L1532" s="1" t="s">
        <v>3750</v>
      </c>
      <c r="M1532" s="1" t="s">
        <v>19</v>
      </c>
      <c r="N1532" s="1" t="s">
        <v>4121</v>
      </c>
      <c r="O1532" s="1" t="s">
        <v>1833</v>
      </c>
      <c r="P1532" s="1" t="s">
        <v>1833</v>
      </c>
      <c r="Q1532" s="1" t="s">
        <v>3692</v>
      </c>
      <c r="R1532" s="1" t="s">
        <v>1833</v>
      </c>
      <c r="S1532" s="1" t="s">
        <v>3700</v>
      </c>
      <c r="T1532" s="1" t="s">
        <v>4371</v>
      </c>
      <c r="U1532" s="1" t="s">
        <v>1833</v>
      </c>
      <c r="V1532" s="1" t="s">
        <v>1833</v>
      </c>
      <c r="W1532" s="1" t="s">
        <v>3695</v>
      </c>
      <c r="X1532" s="1" t="s">
        <v>14419</v>
      </c>
      <c r="Y1532" s="2">
        <f>X1533-'Bloco 1 10s Com RTOS RX'!$X1532</f>
        <v>0.0001157407407</v>
      </c>
      <c r="Z1532" s="1">
        <f>SUM(LEN(",CO_MQ135|"),'Bloco 1 10s Com RTOS RX'!$H1532,LEN(",CO2_MQ135|"),'Bloco 1 10s Com RTOS RX'!$I1532,LEN(",Alcool_MQ135|"),'Bloco 1 10s Com RTOS RX'!$J1532,LEN(",Alcool_MQ135|"),'Bloco 1 10s Com RTOS RX'!$K1532,LEN(",Toluen_MQ135|"),'Bloco 1 10s Com RTOS RX'!$L1532,LEN(",MH4_MQ135|"),'Bloco 1 10s Com RTOS RX'!$M1532,LEN(",O3_MQ131|"),'Bloco 1 10s Com RTOS RX'!$N1532)*8</f>
        <v>672</v>
      </c>
    </row>
    <row r="1533" ht="15.75" customHeight="1">
      <c r="A1533" s="1" t="s">
        <v>14420</v>
      </c>
      <c r="B1533" s="1" t="s">
        <v>14421</v>
      </c>
      <c r="C1533" s="1" t="s">
        <v>8399</v>
      </c>
      <c r="D1533" s="1" t="s">
        <v>14422</v>
      </c>
      <c r="E1533" s="1" t="s">
        <v>1833</v>
      </c>
      <c r="F1533" s="1" t="s">
        <v>1833</v>
      </c>
      <c r="G1533" s="1" t="s">
        <v>1833</v>
      </c>
      <c r="H1533" s="1" t="s">
        <v>219</v>
      </c>
      <c r="I1533" s="1" t="s">
        <v>63</v>
      </c>
      <c r="J1533" s="1" t="s">
        <v>220</v>
      </c>
      <c r="K1533" s="1" t="s">
        <v>42</v>
      </c>
      <c r="L1533" s="1" t="s">
        <v>221</v>
      </c>
      <c r="M1533" s="1" t="s">
        <v>44</v>
      </c>
      <c r="N1533" s="1" t="s">
        <v>497</v>
      </c>
      <c r="O1533" s="1" t="s">
        <v>1833</v>
      </c>
      <c r="P1533" s="1" t="s">
        <v>1833</v>
      </c>
      <c r="Q1533" s="1" t="s">
        <v>3692</v>
      </c>
      <c r="R1533" s="1" t="s">
        <v>1833</v>
      </c>
      <c r="S1533" s="1" t="s">
        <v>3700</v>
      </c>
      <c r="T1533" s="1" t="s">
        <v>8401</v>
      </c>
      <c r="U1533" s="1" t="s">
        <v>1833</v>
      </c>
      <c r="V1533" s="1" t="s">
        <v>1833</v>
      </c>
      <c r="W1533" s="1" t="s">
        <v>3695</v>
      </c>
      <c r="X1533" s="1" t="s">
        <v>14423</v>
      </c>
      <c r="Y1533" s="2">
        <f>X1534-'Bloco 1 10s Com RTOS RX'!$X1533</f>
        <v>0.0001157407407</v>
      </c>
      <c r="Z1533" s="1">
        <f>SUM(LEN(",CO_MQ135|"),'Bloco 1 10s Com RTOS RX'!$H1533,LEN(",CO2_MQ135|"),'Bloco 1 10s Com RTOS RX'!$I1533,LEN(",Alcool_MQ135|"),'Bloco 1 10s Com RTOS RX'!$J1533,LEN(",Alcool_MQ135|"),'Bloco 1 10s Com RTOS RX'!$K1533,LEN(",Toluen_MQ135|"),'Bloco 1 10s Com RTOS RX'!$L1533,LEN(",MH4_MQ135|"),'Bloco 1 10s Com RTOS RX'!$M1533,LEN(",O3_MQ131|"),'Bloco 1 10s Com RTOS RX'!$N1533)*8</f>
        <v>672</v>
      </c>
    </row>
    <row r="1534" ht="15.75" customHeight="1">
      <c r="A1534" s="1" t="s">
        <v>14424</v>
      </c>
      <c r="B1534" s="1" t="s">
        <v>14425</v>
      </c>
      <c r="C1534" s="1" t="s">
        <v>8399</v>
      </c>
      <c r="D1534" s="1" t="s">
        <v>14426</v>
      </c>
      <c r="E1534" s="1" t="s">
        <v>1833</v>
      </c>
      <c r="F1534" s="1" t="s">
        <v>1833</v>
      </c>
      <c r="G1534" s="1" t="s">
        <v>1833</v>
      </c>
      <c r="H1534" s="1" t="s">
        <v>369</v>
      </c>
      <c r="I1534" s="1" t="s">
        <v>744</v>
      </c>
      <c r="J1534" s="1" t="s">
        <v>773</v>
      </c>
      <c r="K1534" s="1" t="s">
        <v>83</v>
      </c>
      <c r="L1534" s="1" t="s">
        <v>774</v>
      </c>
      <c r="M1534" s="1" t="s">
        <v>152</v>
      </c>
      <c r="N1534" s="1" t="s">
        <v>4121</v>
      </c>
      <c r="O1534" s="1" t="s">
        <v>1833</v>
      </c>
      <c r="P1534" s="1" t="s">
        <v>1833</v>
      </c>
      <c r="Q1534" s="1" t="s">
        <v>3692</v>
      </c>
      <c r="R1534" s="1" t="s">
        <v>1833</v>
      </c>
      <c r="S1534" s="1" t="s">
        <v>3700</v>
      </c>
      <c r="T1534" s="1" t="s">
        <v>4371</v>
      </c>
      <c r="U1534" s="1" t="s">
        <v>1833</v>
      </c>
      <c r="V1534" s="1" t="s">
        <v>1833</v>
      </c>
      <c r="W1534" s="1" t="s">
        <v>3695</v>
      </c>
      <c r="X1534" s="1" t="s">
        <v>7302</v>
      </c>
      <c r="Y1534" s="2">
        <f>X1535-'Bloco 1 10s Com RTOS RX'!$X1534</f>
        <v>0.0001273148148</v>
      </c>
      <c r="Z1534" s="1">
        <f>SUM(LEN(",CO_MQ135|"),'Bloco 1 10s Com RTOS RX'!$H1534,LEN(",CO2_MQ135|"),'Bloco 1 10s Com RTOS RX'!$I1534,LEN(",Alcool_MQ135|"),'Bloco 1 10s Com RTOS RX'!$J1534,LEN(",Alcool_MQ135|"),'Bloco 1 10s Com RTOS RX'!$K1534,LEN(",Toluen_MQ135|"),'Bloco 1 10s Com RTOS RX'!$L1534,LEN(",MH4_MQ135|"),'Bloco 1 10s Com RTOS RX'!$M1534,LEN(",O3_MQ131|"),'Bloco 1 10s Com RTOS RX'!$N1534)*8</f>
        <v>672</v>
      </c>
    </row>
    <row r="1535" ht="15.75" customHeight="1">
      <c r="A1535" s="1" t="s">
        <v>14427</v>
      </c>
      <c r="B1535" s="1" t="s">
        <v>14428</v>
      </c>
      <c r="C1535" s="1" t="s">
        <v>8399</v>
      </c>
      <c r="D1535" s="1" t="s">
        <v>14429</v>
      </c>
      <c r="E1535" s="1" t="s">
        <v>1833</v>
      </c>
      <c r="F1535" s="1" t="s">
        <v>1833</v>
      </c>
      <c r="G1535" s="1" t="s">
        <v>1833</v>
      </c>
      <c r="H1535" s="1" t="s">
        <v>131</v>
      </c>
      <c r="I1535" s="1" t="s">
        <v>76</v>
      </c>
      <c r="J1535" s="1" t="s">
        <v>77</v>
      </c>
      <c r="K1535" s="1" t="s">
        <v>17</v>
      </c>
      <c r="L1535" s="1" t="s">
        <v>3750</v>
      </c>
      <c r="M1535" s="1" t="s">
        <v>19</v>
      </c>
      <c r="N1535" s="1" t="s">
        <v>630</v>
      </c>
      <c r="O1535" s="1" t="s">
        <v>1833</v>
      </c>
      <c r="P1535" s="1" t="s">
        <v>1833</v>
      </c>
      <c r="Q1535" s="1" t="s">
        <v>3692</v>
      </c>
      <c r="R1535" s="1" t="s">
        <v>1833</v>
      </c>
      <c r="S1535" s="1" t="s">
        <v>3700</v>
      </c>
      <c r="T1535" s="1" t="s">
        <v>4371</v>
      </c>
      <c r="U1535" s="1" t="s">
        <v>1833</v>
      </c>
      <c r="V1535" s="1" t="s">
        <v>1833</v>
      </c>
      <c r="W1535" s="1" t="s">
        <v>3695</v>
      </c>
      <c r="X1535" s="1" t="s">
        <v>14430</v>
      </c>
      <c r="Y1535" s="2">
        <f>X1536-'Bloco 1 10s Com RTOS RX'!$X1535</f>
        <v>0.0001041666667</v>
      </c>
      <c r="Z1535" s="1">
        <f>SUM(LEN(",CO_MQ135|"),'Bloco 1 10s Com RTOS RX'!$H1535,LEN(",CO2_MQ135|"),'Bloco 1 10s Com RTOS RX'!$I1535,LEN(",Alcool_MQ135|"),'Bloco 1 10s Com RTOS RX'!$J1535,LEN(",Alcool_MQ135|"),'Bloco 1 10s Com RTOS RX'!$K1535,LEN(",Toluen_MQ135|"),'Bloco 1 10s Com RTOS RX'!$L1535,LEN(",MH4_MQ135|"),'Bloco 1 10s Com RTOS RX'!$M1535,LEN(",O3_MQ131|"),'Bloco 1 10s Com RTOS RX'!$N1535)*8</f>
        <v>672</v>
      </c>
    </row>
    <row r="1536" ht="15.75" customHeight="1">
      <c r="A1536" s="1" t="s">
        <v>14431</v>
      </c>
      <c r="B1536" s="1" t="s">
        <v>14432</v>
      </c>
      <c r="C1536" s="1" t="s">
        <v>8399</v>
      </c>
      <c r="D1536" s="1" t="s">
        <v>14433</v>
      </c>
      <c r="E1536" s="1" t="s">
        <v>1833</v>
      </c>
      <c r="F1536" s="1" t="s">
        <v>1833</v>
      </c>
      <c r="G1536" s="1" t="s">
        <v>1833</v>
      </c>
      <c r="H1536" s="1" t="s">
        <v>357</v>
      </c>
      <c r="I1536" s="1" t="s">
        <v>15</v>
      </c>
      <c r="J1536" s="1" t="s">
        <v>16</v>
      </c>
      <c r="K1536" s="1" t="s">
        <v>26</v>
      </c>
      <c r="L1536" s="1" t="s">
        <v>887</v>
      </c>
      <c r="M1536" s="1" t="s">
        <v>28</v>
      </c>
      <c r="N1536" s="1" t="s">
        <v>630</v>
      </c>
      <c r="O1536" s="1" t="s">
        <v>1833</v>
      </c>
      <c r="P1536" s="1" t="s">
        <v>1833</v>
      </c>
      <c r="Q1536" s="1" t="s">
        <v>3692</v>
      </c>
      <c r="R1536" s="1" t="s">
        <v>1833</v>
      </c>
      <c r="S1536" s="1" t="s">
        <v>3700</v>
      </c>
      <c r="T1536" s="1" t="s">
        <v>4371</v>
      </c>
      <c r="U1536" s="1" t="s">
        <v>1833</v>
      </c>
      <c r="V1536" s="1" t="s">
        <v>1833</v>
      </c>
      <c r="W1536" s="1" t="s">
        <v>3695</v>
      </c>
      <c r="X1536" s="1" t="s">
        <v>14434</v>
      </c>
      <c r="Y1536" s="2">
        <f>X1537-'Bloco 1 10s Com RTOS RX'!$X1536</f>
        <v>0.0001157407407</v>
      </c>
      <c r="Z1536" s="1">
        <f>SUM(LEN(",CO_MQ135|"),'Bloco 1 10s Com RTOS RX'!$H1536,LEN(",CO2_MQ135|"),'Bloco 1 10s Com RTOS RX'!$I1536,LEN(",Alcool_MQ135|"),'Bloco 1 10s Com RTOS RX'!$J1536,LEN(",Alcool_MQ135|"),'Bloco 1 10s Com RTOS RX'!$K1536,LEN(",Toluen_MQ135|"),'Bloco 1 10s Com RTOS RX'!$L1536,LEN(",MH4_MQ135|"),'Bloco 1 10s Com RTOS RX'!$M1536,LEN(",O3_MQ131|"),'Bloco 1 10s Com RTOS RX'!$N1536)*8</f>
        <v>672</v>
      </c>
    </row>
    <row r="1537" ht="15.75" customHeight="1">
      <c r="A1537" s="1" t="s">
        <v>14435</v>
      </c>
      <c r="B1537" s="1" t="s">
        <v>14436</v>
      </c>
      <c r="C1537" s="1" t="s">
        <v>8399</v>
      </c>
      <c r="D1537" s="1" t="s">
        <v>14437</v>
      </c>
      <c r="E1537" s="1" t="s">
        <v>1833</v>
      </c>
      <c r="F1537" s="1" t="s">
        <v>1833</v>
      </c>
      <c r="G1537" s="1" t="s">
        <v>1833</v>
      </c>
      <c r="H1537" s="1" t="s">
        <v>81</v>
      </c>
      <c r="I1537" s="1" t="s">
        <v>76</v>
      </c>
      <c r="J1537" s="1" t="s">
        <v>82</v>
      </c>
      <c r="K1537" s="1" t="s">
        <v>83</v>
      </c>
      <c r="L1537" s="1" t="s">
        <v>132</v>
      </c>
      <c r="M1537" s="1" t="s">
        <v>19</v>
      </c>
      <c r="N1537" s="1" t="s">
        <v>617</v>
      </c>
      <c r="O1537" s="1" t="s">
        <v>1833</v>
      </c>
      <c r="P1537" s="1" t="s">
        <v>1833</v>
      </c>
      <c r="Q1537" s="1" t="s">
        <v>3692</v>
      </c>
      <c r="R1537" s="1" t="s">
        <v>1833</v>
      </c>
      <c r="S1537" s="1" t="s">
        <v>3700</v>
      </c>
      <c r="T1537" s="1" t="s">
        <v>4371</v>
      </c>
      <c r="U1537" s="1" t="s">
        <v>1833</v>
      </c>
      <c r="V1537" s="1" t="s">
        <v>1833</v>
      </c>
      <c r="W1537" s="1" t="s">
        <v>3695</v>
      </c>
      <c r="X1537" s="1" t="s">
        <v>14438</v>
      </c>
      <c r="Y1537" s="2">
        <f>X1538-'Bloco 1 10s Com RTOS RX'!$X1537</f>
        <v>0.0002430555556</v>
      </c>
      <c r="Z1537" s="1">
        <f>SUM(LEN(",CO_MQ135|"),'Bloco 1 10s Com RTOS RX'!$H1537,LEN(",CO2_MQ135|"),'Bloco 1 10s Com RTOS RX'!$I1537,LEN(",Alcool_MQ135|"),'Bloco 1 10s Com RTOS RX'!$J1537,LEN(",Alcool_MQ135|"),'Bloco 1 10s Com RTOS RX'!$K1537,LEN(",Toluen_MQ135|"),'Bloco 1 10s Com RTOS RX'!$L1537,LEN(",MH4_MQ135|"),'Bloco 1 10s Com RTOS RX'!$M1537,LEN(",O3_MQ131|"),'Bloco 1 10s Com RTOS RX'!$N1537)*8</f>
        <v>672</v>
      </c>
    </row>
    <row r="1538" ht="15.75" customHeight="1">
      <c r="A1538" s="1" t="s">
        <v>14439</v>
      </c>
      <c r="B1538" s="1" t="s">
        <v>14440</v>
      </c>
      <c r="C1538" s="1" t="s">
        <v>8399</v>
      </c>
      <c r="D1538" s="1" t="s">
        <v>14441</v>
      </c>
      <c r="E1538" s="1" t="s">
        <v>1833</v>
      </c>
      <c r="F1538" s="1" t="s">
        <v>1833</v>
      </c>
      <c r="G1538" s="1" t="s">
        <v>1833</v>
      </c>
      <c r="H1538" s="1" t="s">
        <v>150</v>
      </c>
      <c r="I1538" s="1" t="s">
        <v>76</v>
      </c>
      <c r="J1538" s="1" t="s">
        <v>151</v>
      </c>
      <c r="K1538" s="1" t="s">
        <v>83</v>
      </c>
      <c r="L1538" s="1" t="s">
        <v>84</v>
      </c>
      <c r="M1538" s="1" t="s">
        <v>19</v>
      </c>
      <c r="N1538" s="1" t="s">
        <v>617</v>
      </c>
      <c r="O1538" s="1" t="s">
        <v>1833</v>
      </c>
      <c r="P1538" s="1" t="s">
        <v>1833</v>
      </c>
      <c r="Q1538" s="1" t="s">
        <v>3692</v>
      </c>
      <c r="R1538" s="1" t="s">
        <v>1833</v>
      </c>
      <c r="S1538" s="1" t="s">
        <v>3700</v>
      </c>
      <c r="T1538" s="1" t="s">
        <v>4371</v>
      </c>
      <c r="U1538" s="1" t="s">
        <v>1833</v>
      </c>
      <c r="V1538" s="1" t="s">
        <v>1833</v>
      </c>
      <c r="W1538" s="1" t="s">
        <v>3695</v>
      </c>
      <c r="X1538" s="1" t="s">
        <v>14442</v>
      </c>
      <c r="Y1538" s="2">
        <f>X1539-'Bloco 1 10s Com RTOS RX'!$X1538</f>
        <v>0.0001157407407</v>
      </c>
      <c r="Z1538" s="1">
        <f>SUM(LEN(",CO_MQ135|"),'Bloco 1 10s Com RTOS RX'!$H1538,LEN(",CO2_MQ135|"),'Bloco 1 10s Com RTOS RX'!$I1538,LEN(",Alcool_MQ135|"),'Bloco 1 10s Com RTOS RX'!$J1538,LEN(",Alcool_MQ135|"),'Bloco 1 10s Com RTOS RX'!$K1538,LEN(",Toluen_MQ135|"),'Bloco 1 10s Com RTOS RX'!$L1538,LEN(",MH4_MQ135|"),'Bloco 1 10s Com RTOS RX'!$M1538,LEN(",O3_MQ131|"),'Bloco 1 10s Com RTOS RX'!$N1538)*8</f>
        <v>672</v>
      </c>
    </row>
    <row r="1539" ht="15.75" customHeight="1">
      <c r="A1539" s="1" t="s">
        <v>14443</v>
      </c>
      <c r="B1539" s="1" t="s">
        <v>14444</v>
      </c>
      <c r="C1539" s="1" t="s">
        <v>8399</v>
      </c>
      <c r="D1539" s="1" t="s">
        <v>14445</v>
      </c>
      <c r="E1539" s="1" t="s">
        <v>1833</v>
      </c>
      <c r="F1539" s="1" t="s">
        <v>1833</v>
      </c>
      <c r="G1539" s="1" t="s">
        <v>1833</v>
      </c>
      <c r="H1539" s="1" t="s">
        <v>336</v>
      </c>
      <c r="I1539" s="1" t="s">
        <v>3807</v>
      </c>
      <c r="J1539" s="1" t="s">
        <v>3808</v>
      </c>
      <c r="K1539" s="1" t="s">
        <v>26</v>
      </c>
      <c r="L1539" s="1" t="s">
        <v>140</v>
      </c>
      <c r="M1539" s="1" t="s">
        <v>28</v>
      </c>
      <c r="N1539" s="1" t="s">
        <v>630</v>
      </c>
      <c r="O1539" s="1" t="s">
        <v>1833</v>
      </c>
      <c r="P1539" s="1" t="s">
        <v>1833</v>
      </c>
      <c r="Q1539" s="1" t="s">
        <v>3692</v>
      </c>
      <c r="R1539" s="1" t="s">
        <v>1833</v>
      </c>
      <c r="S1539" s="1" t="s">
        <v>3700</v>
      </c>
      <c r="T1539" s="1" t="s">
        <v>4371</v>
      </c>
      <c r="U1539" s="1" t="s">
        <v>1833</v>
      </c>
      <c r="V1539" s="1" t="s">
        <v>1833</v>
      </c>
      <c r="W1539" s="1" t="s">
        <v>3695</v>
      </c>
      <c r="X1539" s="1" t="s">
        <v>14446</v>
      </c>
      <c r="Y1539" s="2">
        <f>X1540-'Bloco 1 10s Com RTOS RX'!$X1539</f>
        <v>0.0001157407407</v>
      </c>
      <c r="Z1539" s="1">
        <f>SUM(LEN(",CO_MQ135|"),'Bloco 1 10s Com RTOS RX'!$H1539,LEN(",CO2_MQ135|"),'Bloco 1 10s Com RTOS RX'!$I1539,LEN(",Alcool_MQ135|"),'Bloco 1 10s Com RTOS RX'!$J1539,LEN(",Alcool_MQ135|"),'Bloco 1 10s Com RTOS RX'!$K1539,LEN(",Toluen_MQ135|"),'Bloco 1 10s Com RTOS RX'!$L1539,LEN(",MH4_MQ135|"),'Bloco 1 10s Com RTOS RX'!$M1539,LEN(",O3_MQ131|"),'Bloco 1 10s Com RTOS RX'!$N1539)*8</f>
        <v>672</v>
      </c>
    </row>
    <row r="1540" ht="15.75" customHeight="1">
      <c r="A1540" s="1" t="s">
        <v>14447</v>
      </c>
      <c r="B1540" s="1" t="s">
        <v>14448</v>
      </c>
      <c r="C1540" s="1" t="s">
        <v>8399</v>
      </c>
      <c r="D1540" s="1" t="s">
        <v>14449</v>
      </c>
      <c r="E1540" s="1" t="s">
        <v>1833</v>
      </c>
      <c r="F1540" s="1" t="s">
        <v>1833</v>
      </c>
      <c r="G1540" s="1" t="s">
        <v>1833</v>
      </c>
      <c r="H1540" s="1" t="s">
        <v>357</v>
      </c>
      <c r="I1540" s="1" t="s">
        <v>15</v>
      </c>
      <c r="J1540" s="1" t="s">
        <v>16</v>
      </c>
      <c r="K1540" s="1" t="s">
        <v>26</v>
      </c>
      <c r="L1540" s="1" t="s">
        <v>887</v>
      </c>
      <c r="M1540" s="1" t="s">
        <v>28</v>
      </c>
      <c r="N1540" s="1" t="s">
        <v>386</v>
      </c>
      <c r="O1540" s="1" t="s">
        <v>1833</v>
      </c>
      <c r="P1540" s="1" t="s">
        <v>1833</v>
      </c>
      <c r="Q1540" s="1" t="s">
        <v>3692</v>
      </c>
      <c r="R1540" s="1" t="s">
        <v>1833</v>
      </c>
      <c r="S1540" s="1" t="s">
        <v>3700</v>
      </c>
      <c r="T1540" s="1" t="s">
        <v>4371</v>
      </c>
      <c r="U1540" s="1" t="s">
        <v>1833</v>
      </c>
      <c r="V1540" s="1" t="s">
        <v>1833</v>
      </c>
      <c r="W1540" s="1" t="s">
        <v>3695</v>
      </c>
      <c r="X1540" s="1" t="s">
        <v>14450</v>
      </c>
      <c r="Y1540" s="2">
        <f>X1541-'Bloco 1 10s Com RTOS RX'!$X1540</f>
        <v>0.0001157407407</v>
      </c>
      <c r="Z1540" s="1">
        <f>SUM(LEN(",CO_MQ135|"),'Bloco 1 10s Com RTOS RX'!$H1540,LEN(",CO2_MQ135|"),'Bloco 1 10s Com RTOS RX'!$I1540,LEN(",Alcool_MQ135|"),'Bloco 1 10s Com RTOS RX'!$J1540,LEN(",Alcool_MQ135|"),'Bloco 1 10s Com RTOS RX'!$K1540,LEN(",Toluen_MQ135|"),'Bloco 1 10s Com RTOS RX'!$L1540,LEN(",MH4_MQ135|"),'Bloco 1 10s Com RTOS RX'!$M1540,LEN(",O3_MQ131|"),'Bloco 1 10s Com RTOS RX'!$N1540)*8</f>
        <v>672</v>
      </c>
    </row>
    <row r="1541" ht="15.75" customHeight="1">
      <c r="A1541" s="1" t="s">
        <v>14451</v>
      </c>
      <c r="B1541" s="1" t="s">
        <v>14452</v>
      </c>
      <c r="C1541" s="1" t="s">
        <v>8399</v>
      </c>
      <c r="D1541" s="1" t="s">
        <v>14453</v>
      </c>
      <c r="E1541" s="1" t="s">
        <v>1833</v>
      </c>
      <c r="F1541" s="1" t="s">
        <v>1833</v>
      </c>
      <c r="G1541" s="1" t="s">
        <v>1833</v>
      </c>
      <c r="H1541" s="1" t="s">
        <v>137</v>
      </c>
      <c r="I1541" s="1" t="s">
        <v>3807</v>
      </c>
      <c r="J1541" s="1" t="s">
        <v>3808</v>
      </c>
      <c r="K1541" s="1" t="s">
        <v>26</v>
      </c>
      <c r="L1541" s="1" t="s">
        <v>140</v>
      </c>
      <c r="M1541" s="1" t="s">
        <v>28</v>
      </c>
      <c r="N1541" s="1" t="s">
        <v>613</v>
      </c>
      <c r="O1541" s="1" t="s">
        <v>1833</v>
      </c>
      <c r="P1541" s="1" t="s">
        <v>1833</v>
      </c>
      <c r="Q1541" s="1" t="s">
        <v>3692</v>
      </c>
      <c r="R1541" s="1" t="s">
        <v>1833</v>
      </c>
      <c r="S1541" s="1" t="s">
        <v>3700</v>
      </c>
      <c r="T1541" s="1" t="s">
        <v>4371</v>
      </c>
      <c r="U1541" s="1" t="s">
        <v>1833</v>
      </c>
      <c r="V1541" s="1" t="s">
        <v>1833</v>
      </c>
      <c r="W1541" s="1" t="s">
        <v>3695</v>
      </c>
      <c r="X1541" s="1" t="s">
        <v>14454</v>
      </c>
      <c r="Y1541" s="2">
        <f>X1542-'Bloco 1 10s Com RTOS RX'!$X1541</f>
        <v>0.0001157407407</v>
      </c>
      <c r="Z1541" s="1">
        <f>SUM(LEN(",CO_MQ135|"),'Bloco 1 10s Com RTOS RX'!$H1541,LEN(",CO2_MQ135|"),'Bloco 1 10s Com RTOS RX'!$I1541,LEN(",Alcool_MQ135|"),'Bloco 1 10s Com RTOS RX'!$J1541,LEN(",Alcool_MQ135|"),'Bloco 1 10s Com RTOS RX'!$K1541,LEN(",Toluen_MQ135|"),'Bloco 1 10s Com RTOS RX'!$L1541,LEN(",MH4_MQ135|"),'Bloco 1 10s Com RTOS RX'!$M1541,LEN(",O3_MQ131|"),'Bloco 1 10s Com RTOS RX'!$N1541)*8</f>
        <v>672</v>
      </c>
    </row>
    <row r="1542" ht="15.75" customHeight="1">
      <c r="A1542" s="1" t="s">
        <v>14455</v>
      </c>
      <c r="B1542" s="1" t="s">
        <v>14456</v>
      </c>
      <c r="C1542" s="1" t="s">
        <v>8399</v>
      </c>
      <c r="D1542" s="1" t="s">
        <v>14457</v>
      </c>
      <c r="E1542" s="1" t="s">
        <v>1833</v>
      </c>
      <c r="F1542" s="1" t="s">
        <v>1833</v>
      </c>
      <c r="G1542" s="1" t="s">
        <v>1833</v>
      </c>
      <c r="H1542" s="1" t="s">
        <v>406</v>
      </c>
      <c r="I1542" s="1" t="s">
        <v>744</v>
      </c>
      <c r="J1542" s="1" t="s">
        <v>151</v>
      </c>
      <c r="K1542" s="1" t="s">
        <v>83</v>
      </c>
      <c r="L1542" s="1" t="s">
        <v>213</v>
      </c>
      <c r="M1542" s="1" t="s">
        <v>152</v>
      </c>
      <c r="N1542" s="1" t="s">
        <v>630</v>
      </c>
      <c r="O1542" s="1" t="s">
        <v>1833</v>
      </c>
      <c r="P1542" s="1" t="s">
        <v>1833</v>
      </c>
      <c r="Q1542" s="1" t="s">
        <v>3692</v>
      </c>
      <c r="R1542" s="1" t="s">
        <v>1833</v>
      </c>
      <c r="S1542" s="1" t="s">
        <v>3700</v>
      </c>
      <c r="T1542" s="1" t="s">
        <v>4371</v>
      </c>
      <c r="U1542" s="1" t="s">
        <v>1833</v>
      </c>
      <c r="V1542" s="1" t="s">
        <v>1833</v>
      </c>
      <c r="W1542" s="1" t="s">
        <v>3695</v>
      </c>
      <c r="X1542" s="1" t="s">
        <v>7325</v>
      </c>
      <c r="Y1542" s="2">
        <f>X1543-'Bloco 1 10s Com RTOS RX'!$X1542</f>
        <v>0.0001157407407</v>
      </c>
      <c r="Z1542" s="1">
        <f>SUM(LEN(",CO_MQ135|"),'Bloco 1 10s Com RTOS RX'!$H1542,LEN(",CO2_MQ135|"),'Bloco 1 10s Com RTOS RX'!$I1542,LEN(",Alcool_MQ135|"),'Bloco 1 10s Com RTOS RX'!$J1542,LEN(",Alcool_MQ135|"),'Bloco 1 10s Com RTOS RX'!$K1542,LEN(",Toluen_MQ135|"),'Bloco 1 10s Com RTOS RX'!$L1542,LEN(",MH4_MQ135|"),'Bloco 1 10s Com RTOS RX'!$M1542,LEN(",O3_MQ131|"),'Bloco 1 10s Com RTOS RX'!$N1542)*8</f>
        <v>672</v>
      </c>
    </row>
    <row r="1543" ht="15.75" customHeight="1">
      <c r="A1543" s="1" t="s">
        <v>14458</v>
      </c>
      <c r="B1543" s="1" t="s">
        <v>14459</v>
      </c>
      <c r="C1543" s="1" t="s">
        <v>8399</v>
      </c>
      <c r="D1543" s="1" t="s">
        <v>14460</v>
      </c>
      <c r="E1543" s="1" t="s">
        <v>1833</v>
      </c>
      <c r="F1543" s="1" t="s">
        <v>1833</v>
      </c>
      <c r="G1543" s="1" t="s">
        <v>1833</v>
      </c>
      <c r="H1543" s="1" t="s">
        <v>357</v>
      </c>
      <c r="I1543" s="1" t="s">
        <v>15</v>
      </c>
      <c r="J1543" s="1" t="s">
        <v>16</v>
      </c>
      <c r="K1543" s="1" t="s">
        <v>26</v>
      </c>
      <c r="L1543" s="1" t="s">
        <v>887</v>
      </c>
      <c r="M1543" s="1" t="s">
        <v>28</v>
      </c>
      <c r="N1543" s="1" t="s">
        <v>630</v>
      </c>
      <c r="O1543" s="1" t="s">
        <v>1833</v>
      </c>
      <c r="P1543" s="1" t="s">
        <v>1833</v>
      </c>
      <c r="Q1543" s="1" t="s">
        <v>3692</v>
      </c>
      <c r="R1543" s="1" t="s">
        <v>1833</v>
      </c>
      <c r="S1543" s="1" t="s">
        <v>3700</v>
      </c>
      <c r="T1543" s="1" t="s">
        <v>4371</v>
      </c>
      <c r="U1543" s="1" t="s">
        <v>1833</v>
      </c>
      <c r="V1543" s="1" t="s">
        <v>1833</v>
      </c>
      <c r="W1543" s="1" t="s">
        <v>3695</v>
      </c>
      <c r="X1543" s="1" t="s">
        <v>14461</v>
      </c>
      <c r="Y1543" s="2">
        <f>X1544-'Bloco 1 10s Com RTOS RX'!$X1543</f>
        <v>0.0001157407407</v>
      </c>
      <c r="Z1543" s="1">
        <f>SUM(LEN(",CO_MQ135|"),'Bloco 1 10s Com RTOS RX'!$H1543,LEN(",CO2_MQ135|"),'Bloco 1 10s Com RTOS RX'!$I1543,LEN(",Alcool_MQ135|"),'Bloco 1 10s Com RTOS RX'!$J1543,LEN(",Alcool_MQ135|"),'Bloco 1 10s Com RTOS RX'!$K1543,LEN(",Toluen_MQ135|"),'Bloco 1 10s Com RTOS RX'!$L1543,LEN(",MH4_MQ135|"),'Bloco 1 10s Com RTOS RX'!$M1543,LEN(",O3_MQ131|"),'Bloco 1 10s Com RTOS RX'!$N1543)*8</f>
        <v>672</v>
      </c>
    </row>
    <row r="1544" ht="15.75" customHeight="1">
      <c r="A1544" s="1" t="s">
        <v>14462</v>
      </c>
      <c r="B1544" s="1" t="s">
        <v>14463</v>
      </c>
      <c r="C1544" s="1" t="s">
        <v>8399</v>
      </c>
      <c r="D1544" s="1" t="s">
        <v>14464</v>
      </c>
      <c r="E1544" s="1" t="s">
        <v>1833</v>
      </c>
      <c r="F1544" s="1" t="s">
        <v>1833</v>
      </c>
      <c r="G1544" s="1" t="s">
        <v>1833</v>
      </c>
      <c r="H1544" s="1" t="s">
        <v>400</v>
      </c>
      <c r="I1544" s="1" t="s">
        <v>70</v>
      </c>
      <c r="J1544" s="1" t="s">
        <v>77</v>
      </c>
      <c r="K1544" s="1" t="s">
        <v>17</v>
      </c>
      <c r="L1544" s="1" t="s">
        <v>1023</v>
      </c>
      <c r="M1544" s="1" t="s">
        <v>19</v>
      </c>
      <c r="N1544" s="1" t="s">
        <v>630</v>
      </c>
      <c r="O1544" s="1" t="s">
        <v>1833</v>
      </c>
      <c r="P1544" s="1" t="s">
        <v>1833</v>
      </c>
      <c r="Q1544" s="1" t="s">
        <v>3692</v>
      </c>
      <c r="R1544" s="1" t="s">
        <v>1833</v>
      </c>
      <c r="S1544" s="1" t="s">
        <v>3700</v>
      </c>
      <c r="T1544" s="1" t="s">
        <v>4371</v>
      </c>
      <c r="U1544" s="1" t="s">
        <v>1833</v>
      </c>
      <c r="V1544" s="1" t="s">
        <v>1833</v>
      </c>
      <c r="W1544" s="1" t="s">
        <v>3695</v>
      </c>
      <c r="X1544" s="1" t="s">
        <v>14465</v>
      </c>
      <c r="Y1544" s="2">
        <f>X1545-'Bloco 1 10s Com RTOS RX'!$X1544</f>
        <v>0.0001157407407</v>
      </c>
      <c r="Z1544" s="1">
        <f>SUM(LEN(",CO_MQ135|"),'Bloco 1 10s Com RTOS RX'!$H1544,LEN(",CO2_MQ135|"),'Bloco 1 10s Com RTOS RX'!$I1544,LEN(",Alcool_MQ135|"),'Bloco 1 10s Com RTOS RX'!$J1544,LEN(",Alcool_MQ135|"),'Bloco 1 10s Com RTOS RX'!$K1544,LEN(",Toluen_MQ135|"),'Bloco 1 10s Com RTOS RX'!$L1544,LEN(",MH4_MQ135|"),'Bloco 1 10s Com RTOS RX'!$M1544,LEN(",O3_MQ131|"),'Bloco 1 10s Com RTOS RX'!$N1544)*8</f>
        <v>672</v>
      </c>
    </row>
    <row r="1545" ht="15.75" customHeight="1">
      <c r="A1545" s="1" t="s">
        <v>14466</v>
      </c>
      <c r="B1545" s="1" t="s">
        <v>14467</v>
      </c>
      <c r="C1545" s="1" t="s">
        <v>8399</v>
      </c>
      <c r="D1545" s="1" t="s">
        <v>14468</v>
      </c>
      <c r="E1545" s="1" t="s">
        <v>1833</v>
      </c>
      <c r="F1545" s="1" t="s">
        <v>1833</v>
      </c>
      <c r="G1545" s="1" t="s">
        <v>1833</v>
      </c>
      <c r="H1545" s="1" t="s">
        <v>3755</v>
      </c>
      <c r="I1545" s="1" t="s">
        <v>15</v>
      </c>
      <c r="J1545" s="1" t="s">
        <v>90</v>
      </c>
      <c r="K1545" s="1" t="s">
        <v>17</v>
      </c>
      <c r="L1545" s="1" t="s">
        <v>93</v>
      </c>
      <c r="M1545" s="1" t="s">
        <v>19</v>
      </c>
      <c r="N1545" s="1" t="s">
        <v>4121</v>
      </c>
      <c r="O1545" s="1" t="s">
        <v>1833</v>
      </c>
      <c r="P1545" s="1" t="s">
        <v>1833</v>
      </c>
      <c r="Q1545" s="1" t="s">
        <v>3692</v>
      </c>
      <c r="R1545" s="1" t="s">
        <v>1833</v>
      </c>
      <c r="S1545" s="1" t="s">
        <v>3700</v>
      </c>
      <c r="T1545" s="1" t="s">
        <v>4371</v>
      </c>
      <c r="U1545" s="1" t="s">
        <v>1833</v>
      </c>
      <c r="V1545" s="1" t="s">
        <v>1833</v>
      </c>
      <c r="W1545" s="1" t="s">
        <v>3695</v>
      </c>
      <c r="X1545" s="1" t="s">
        <v>14469</v>
      </c>
      <c r="Y1545" s="2">
        <f>X1546-'Bloco 1 10s Com RTOS RX'!$X1545</f>
        <v>0.0001157407407</v>
      </c>
      <c r="Z1545" s="1">
        <f>SUM(LEN(",CO_MQ135|"),'Bloco 1 10s Com RTOS RX'!$H1545,LEN(",CO2_MQ135|"),'Bloco 1 10s Com RTOS RX'!$I1545,LEN(",Alcool_MQ135|"),'Bloco 1 10s Com RTOS RX'!$J1545,LEN(",Alcool_MQ135|"),'Bloco 1 10s Com RTOS RX'!$K1545,LEN(",Toluen_MQ135|"),'Bloco 1 10s Com RTOS RX'!$L1545,LEN(",MH4_MQ135|"),'Bloco 1 10s Com RTOS RX'!$M1545,LEN(",O3_MQ131|"),'Bloco 1 10s Com RTOS RX'!$N1545)*8</f>
        <v>672</v>
      </c>
    </row>
    <row r="1546" ht="15.75" customHeight="1">
      <c r="A1546" s="1" t="s">
        <v>14470</v>
      </c>
      <c r="B1546" s="1" t="s">
        <v>14471</v>
      </c>
      <c r="C1546" s="1" t="s">
        <v>8399</v>
      </c>
      <c r="D1546" s="1" t="s">
        <v>14472</v>
      </c>
      <c r="E1546" s="1" t="s">
        <v>1833</v>
      </c>
      <c r="F1546" s="1" t="s">
        <v>1833</v>
      </c>
      <c r="G1546" s="1" t="s">
        <v>1833</v>
      </c>
      <c r="H1546" s="1" t="s">
        <v>3755</v>
      </c>
      <c r="I1546" s="1" t="s">
        <v>15</v>
      </c>
      <c r="J1546" s="1" t="s">
        <v>90</v>
      </c>
      <c r="K1546" s="1" t="s">
        <v>17</v>
      </c>
      <c r="L1546" s="1" t="s">
        <v>93</v>
      </c>
      <c r="M1546" s="1" t="s">
        <v>19</v>
      </c>
      <c r="N1546" s="1" t="s">
        <v>630</v>
      </c>
      <c r="O1546" s="1" t="s">
        <v>1833</v>
      </c>
      <c r="P1546" s="1" t="s">
        <v>1833</v>
      </c>
      <c r="Q1546" s="1" t="s">
        <v>3692</v>
      </c>
      <c r="R1546" s="1" t="s">
        <v>1833</v>
      </c>
      <c r="S1546" s="1" t="s">
        <v>3700</v>
      </c>
      <c r="T1546" s="1" t="s">
        <v>4371</v>
      </c>
      <c r="U1546" s="1" t="s">
        <v>1833</v>
      </c>
      <c r="V1546" s="1" t="s">
        <v>1833</v>
      </c>
      <c r="W1546" s="1" t="s">
        <v>3695</v>
      </c>
      <c r="X1546" s="1" t="s">
        <v>7337</v>
      </c>
      <c r="Y1546" s="2">
        <f>X1547-'Bloco 1 10s Com RTOS RX'!$X1546</f>
        <v>0.0001157407407</v>
      </c>
      <c r="Z1546" s="1">
        <f>SUM(LEN(",CO_MQ135|"),'Bloco 1 10s Com RTOS RX'!$H1546,LEN(",CO2_MQ135|"),'Bloco 1 10s Com RTOS RX'!$I1546,LEN(",Alcool_MQ135|"),'Bloco 1 10s Com RTOS RX'!$J1546,LEN(",Alcool_MQ135|"),'Bloco 1 10s Com RTOS RX'!$K1546,LEN(",Toluen_MQ135|"),'Bloco 1 10s Com RTOS RX'!$L1546,LEN(",MH4_MQ135|"),'Bloco 1 10s Com RTOS RX'!$M1546,LEN(",O3_MQ131|"),'Bloco 1 10s Com RTOS RX'!$N1546)*8</f>
        <v>672</v>
      </c>
    </row>
    <row r="1547" ht="15.75" customHeight="1">
      <c r="A1547" s="1" t="s">
        <v>14473</v>
      </c>
      <c r="B1547" s="1" t="s">
        <v>14474</v>
      </c>
      <c r="C1547" s="1" t="s">
        <v>8399</v>
      </c>
      <c r="D1547" s="1" t="s">
        <v>14475</v>
      </c>
      <c r="E1547" s="1" t="s">
        <v>1833</v>
      </c>
      <c r="F1547" s="1" t="s">
        <v>1833</v>
      </c>
      <c r="G1547" s="1" t="s">
        <v>1833</v>
      </c>
      <c r="H1547" s="1" t="s">
        <v>948</v>
      </c>
      <c r="I1547" s="1" t="s">
        <v>107</v>
      </c>
      <c r="J1547" s="1" t="s">
        <v>108</v>
      </c>
      <c r="K1547" s="1" t="s">
        <v>103</v>
      </c>
      <c r="L1547" s="1" t="s">
        <v>31</v>
      </c>
      <c r="M1547" s="1" t="s">
        <v>152</v>
      </c>
      <c r="N1547" s="1" t="s">
        <v>630</v>
      </c>
      <c r="O1547" s="1" t="s">
        <v>1833</v>
      </c>
      <c r="P1547" s="1" t="s">
        <v>1833</v>
      </c>
      <c r="Q1547" s="1" t="s">
        <v>3692</v>
      </c>
      <c r="R1547" s="1" t="s">
        <v>1833</v>
      </c>
      <c r="S1547" s="1" t="s">
        <v>3700</v>
      </c>
      <c r="T1547" s="1" t="s">
        <v>4371</v>
      </c>
      <c r="U1547" s="1" t="s">
        <v>1833</v>
      </c>
      <c r="V1547" s="1" t="s">
        <v>1833</v>
      </c>
      <c r="W1547" s="1" t="s">
        <v>3695</v>
      </c>
      <c r="X1547" s="1" t="s">
        <v>14476</v>
      </c>
      <c r="Y1547" s="2">
        <f>X1548-'Bloco 1 10s Com RTOS RX'!$X1547</f>
        <v>0.0001157407407</v>
      </c>
      <c r="Z1547" s="1">
        <f>SUM(LEN(",CO_MQ135|"),'Bloco 1 10s Com RTOS RX'!$H1547,LEN(",CO2_MQ135|"),'Bloco 1 10s Com RTOS RX'!$I1547,LEN(",Alcool_MQ135|"),'Bloco 1 10s Com RTOS RX'!$J1547,LEN(",Alcool_MQ135|"),'Bloco 1 10s Com RTOS RX'!$K1547,LEN(",Toluen_MQ135|"),'Bloco 1 10s Com RTOS RX'!$L1547,LEN(",MH4_MQ135|"),'Bloco 1 10s Com RTOS RX'!$M1547,LEN(",O3_MQ131|"),'Bloco 1 10s Com RTOS RX'!$N1547)*8</f>
        <v>672</v>
      </c>
    </row>
    <row r="1548" ht="15.75" customHeight="1">
      <c r="A1548" s="1" t="s">
        <v>14477</v>
      </c>
      <c r="B1548" s="1" t="s">
        <v>14478</v>
      </c>
      <c r="C1548" s="1" t="s">
        <v>8399</v>
      </c>
      <c r="D1548" s="1" t="s">
        <v>14479</v>
      </c>
      <c r="E1548" s="1" t="s">
        <v>1833</v>
      </c>
      <c r="F1548" s="1" t="s">
        <v>1833</v>
      </c>
      <c r="G1548" s="1" t="s">
        <v>1833</v>
      </c>
      <c r="H1548" s="1" t="s">
        <v>69</v>
      </c>
      <c r="I1548" s="1" t="s">
        <v>70</v>
      </c>
      <c r="J1548" s="1" t="s">
        <v>71</v>
      </c>
      <c r="K1548" s="1" t="s">
        <v>17</v>
      </c>
      <c r="L1548" s="1" t="s">
        <v>72</v>
      </c>
      <c r="M1548" s="1" t="s">
        <v>19</v>
      </c>
      <c r="N1548" s="1" t="s">
        <v>630</v>
      </c>
      <c r="O1548" s="1" t="s">
        <v>1833</v>
      </c>
      <c r="P1548" s="1" t="s">
        <v>1833</v>
      </c>
      <c r="Q1548" s="1" t="s">
        <v>3692</v>
      </c>
      <c r="R1548" s="1" t="s">
        <v>1833</v>
      </c>
      <c r="S1548" s="1" t="s">
        <v>3700</v>
      </c>
      <c r="T1548" s="1" t="s">
        <v>4371</v>
      </c>
      <c r="U1548" s="1" t="s">
        <v>1833</v>
      </c>
      <c r="V1548" s="1" t="s">
        <v>1833</v>
      </c>
      <c r="W1548" s="1" t="s">
        <v>3695</v>
      </c>
      <c r="X1548" s="1" t="s">
        <v>14480</v>
      </c>
      <c r="Y1548" s="2">
        <f>X1549-'Bloco 1 10s Com RTOS RX'!$X1548</f>
        <v>0.0001157407407</v>
      </c>
      <c r="Z1548" s="1">
        <f>SUM(LEN(",CO_MQ135|"),'Bloco 1 10s Com RTOS RX'!$H1548,LEN(",CO2_MQ135|"),'Bloco 1 10s Com RTOS RX'!$I1548,LEN(",Alcool_MQ135|"),'Bloco 1 10s Com RTOS RX'!$J1548,LEN(",Alcool_MQ135|"),'Bloco 1 10s Com RTOS RX'!$K1548,LEN(",Toluen_MQ135|"),'Bloco 1 10s Com RTOS RX'!$L1548,LEN(",MH4_MQ135|"),'Bloco 1 10s Com RTOS RX'!$M1548,LEN(",O3_MQ131|"),'Bloco 1 10s Com RTOS RX'!$N1548)*8</f>
        <v>672</v>
      </c>
    </row>
    <row r="1549" ht="15.75" customHeight="1">
      <c r="A1549" s="1" t="s">
        <v>14481</v>
      </c>
      <c r="B1549" s="1" t="s">
        <v>14482</v>
      </c>
      <c r="C1549" s="1" t="s">
        <v>8399</v>
      </c>
      <c r="D1549" s="1" t="s">
        <v>14483</v>
      </c>
      <c r="E1549" s="1" t="s">
        <v>1833</v>
      </c>
      <c r="F1549" s="1" t="s">
        <v>1833</v>
      </c>
      <c r="G1549" s="1" t="s">
        <v>1833</v>
      </c>
      <c r="H1549" s="1" t="s">
        <v>209</v>
      </c>
      <c r="I1549" s="1" t="s">
        <v>186</v>
      </c>
      <c r="J1549" s="1" t="s">
        <v>3859</v>
      </c>
      <c r="K1549" s="1" t="s">
        <v>83</v>
      </c>
      <c r="L1549" s="1" t="s">
        <v>211</v>
      </c>
      <c r="M1549" s="1" t="s">
        <v>152</v>
      </c>
      <c r="N1549" s="1" t="s">
        <v>630</v>
      </c>
      <c r="O1549" s="1" t="s">
        <v>1833</v>
      </c>
      <c r="P1549" s="1" t="s">
        <v>1833</v>
      </c>
      <c r="Q1549" s="1" t="s">
        <v>3692</v>
      </c>
      <c r="R1549" s="1" t="s">
        <v>1833</v>
      </c>
      <c r="S1549" s="1" t="s">
        <v>3700</v>
      </c>
      <c r="T1549" s="1" t="s">
        <v>4371</v>
      </c>
      <c r="U1549" s="1" t="s">
        <v>1833</v>
      </c>
      <c r="V1549" s="1" t="s">
        <v>1833</v>
      </c>
      <c r="W1549" s="1" t="s">
        <v>3695</v>
      </c>
      <c r="X1549" s="1" t="s">
        <v>14484</v>
      </c>
      <c r="Y1549" s="2">
        <f>X1550-'Bloco 1 10s Com RTOS RX'!$X1549</f>
        <v>0.0001157407407</v>
      </c>
      <c r="Z1549" s="1">
        <f>SUM(LEN(",CO_MQ135|"),'Bloco 1 10s Com RTOS RX'!$H1549,LEN(",CO2_MQ135|"),'Bloco 1 10s Com RTOS RX'!$I1549,LEN(",Alcool_MQ135|"),'Bloco 1 10s Com RTOS RX'!$J1549,LEN(",Alcool_MQ135|"),'Bloco 1 10s Com RTOS RX'!$K1549,LEN(",Toluen_MQ135|"),'Bloco 1 10s Com RTOS RX'!$L1549,LEN(",MH4_MQ135|"),'Bloco 1 10s Com RTOS RX'!$M1549,LEN(",O3_MQ131|"),'Bloco 1 10s Com RTOS RX'!$N1549)*8</f>
        <v>672</v>
      </c>
    </row>
    <row r="1550" ht="15.75" customHeight="1">
      <c r="A1550" s="1" t="s">
        <v>14485</v>
      </c>
      <c r="B1550" s="1" t="s">
        <v>14486</v>
      </c>
      <c r="C1550" s="1" t="s">
        <v>8399</v>
      </c>
      <c r="D1550" s="1" t="s">
        <v>14487</v>
      </c>
      <c r="E1550" s="1" t="s">
        <v>1833</v>
      </c>
      <c r="F1550" s="1" t="s">
        <v>1833</v>
      </c>
      <c r="G1550" s="1" t="s">
        <v>1833</v>
      </c>
      <c r="H1550" s="1" t="s">
        <v>386</v>
      </c>
      <c r="I1550" s="1" t="s">
        <v>744</v>
      </c>
      <c r="J1550" s="1" t="s">
        <v>318</v>
      </c>
      <c r="K1550" s="1" t="s">
        <v>83</v>
      </c>
      <c r="L1550" s="1" t="s">
        <v>319</v>
      </c>
      <c r="M1550" s="1" t="s">
        <v>152</v>
      </c>
      <c r="N1550" s="1" t="s">
        <v>635</v>
      </c>
      <c r="O1550" s="1" t="s">
        <v>1833</v>
      </c>
      <c r="P1550" s="1" t="s">
        <v>1833</v>
      </c>
      <c r="Q1550" s="1" t="s">
        <v>3692</v>
      </c>
      <c r="R1550" s="1" t="s">
        <v>1833</v>
      </c>
      <c r="S1550" s="1" t="s">
        <v>3700</v>
      </c>
      <c r="T1550" s="1" t="s">
        <v>8401</v>
      </c>
      <c r="U1550" s="1" t="s">
        <v>1833</v>
      </c>
      <c r="V1550" s="1" t="s">
        <v>1833</v>
      </c>
      <c r="W1550" s="1" t="s">
        <v>3695</v>
      </c>
      <c r="X1550" s="1" t="s">
        <v>14488</v>
      </c>
      <c r="Y1550" s="2">
        <f>X1551-'Bloco 1 10s Com RTOS RX'!$X1550</f>
        <v>0.0001157407407</v>
      </c>
      <c r="Z1550" s="1">
        <f>SUM(LEN(",CO_MQ135|"),'Bloco 1 10s Com RTOS RX'!$H1550,LEN(",CO2_MQ135|"),'Bloco 1 10s Com RTOS RX'!$I1550,LEN(",Alcool_MQ135|"),'Bloco 1 10s Com RTOS RX'!$J1550,LEN(",Alcool_MQ135|"),'Bloco 1 10s Com RTOS RX'!$K1550,LEN(",Toluen_MQ135|"),'Bloco 1 10s Com RTOS RX'!$L1550,LEN(",MH4_MQ135|"),'Bloco 1 10s Com RTOS RX'!$M1550,LEN(",O3_MQ131|"),'Bloco 1 10s Com RTOS RX'!$N1550)*8</f>
        <v>672</v>
      </c>
    </row>
    <row r="1551" ht="15.75" customHeight="1">
      <c r="A1551" s="1" t="s">
        <v>14489</v>
      </c>
      <c r="B1551" s="1" t="s">
        <v>14490</v>
      </c>
      <c r="C1551" s="1" t="s">
        <v>8399</v>
      </c>
      <c r="D1551" s="1" t="s">
        <v>14491</v>
      </c>
      <c r="E1551" s="1" t="s">
        <v>1833</v>
      </c>
      <c r="F1551" s="1" t="s">
        <v>1833</v>
      </c>
      <c r="G1551" s="1" t="s">
        <v>1833</v>
      </c>
      <c r="H1551" s="1" t="s">
        <v>3755</v>
      </c>
      <c r="I1551" s="1" t="s">
        <v>15</v>
      </c>
      <c r="J1551" s="1" t="s">
        <v>90</v>
      </c>
      <c r="K1551" s="1" t="s">
        <v>17</v>
      </c>
      <c r="L1551" s="1" t="s">
        <v>93</v>
      </c>
      <c r="M1551" s="1" t="s">
        <v>19</v>
      </c>
      <c r="N1551" s="1" t="s">
        <v>4121</v>
      </c>
      <c r="O1551" s="1" t="s">
        <v>1833</v>
      </c>
      <c r="P1551" s="1" t="s">
        <v>1833</v>
      </c>
      <c r="Q1551" s="1" t="s">
        <v>3692</v>
      </c>
      <c r="R1551" s="1" t="s">
        <v>1833</v>
      </c>
      <c r="S1551" s="1" t="s">
        <v>3700</v>
      </c>
      <c r="T1551" s="1" t="s">
        <v>4371</v>
      </c>
      <c r="U1551" s="1" t="s">
        <v>1833</v>
      </c>
      <c r="V1551" s="1" t="s">
        <v>1833</v>
      </c>
      <c r="W1551" s="1" t="s">
        <v>3695</v>
      </c>
      <c r="X1551" s="1" t="s">
        <v>14492</v>
      </c>
      <c r="Y1551" s="2">
        <f>X1552-'Bloco 1 10s Com RTOS RX'!$X1551</f>
        <v>0.0001157407407</v>
      </c>
      <c r="Z1551" s="1">
        <f>SUM(LEN(",CO_MQ135|"),'Bloco 1 10s Com RTOS RX'!$H1551,LEN(",CO2_MQ135|"),'Bloco 1 10s Com RTOS RX'!$I1551,LEN(",Alcool_MQ135|"),'Bloco 1 10s Com RTOS RX'!$J1551,LEN(",Alcool_MQ135|"),'Bloco 1 10s Com RTOS RX'!$K1551,LEN(",Toluen_MQ135|"),'Bloco 1 10s Com RTOS RX'!$L1551,LEN(",MH4_MQ135|"),'Bloco 1 10s Com RTOS RX'!$M1551,LEN(",O3_MQ131|"),'Bloco 1 10s Com RTOS RX'!$N1551)*8</f>
        <v>672</v>
      </c>
    </row>
    <row r="1552" ht="15.75" customHeight="1">
      <c r="A1552" s="1" t="s">
        <v>14493</v>
      </c>
      <c r="B1552" s="1" t="s">
        <v>14494</v>
      </c>
      <c r="C1552" s="1" t="s">
        <v>8399</v>
      </c>
      <c r="D1552" s="1" t="s">
        <v>14495</v>
      </c>
      <c r="E1552" s="1" t="s">
        <v>1833</v>
      </c>
      <c r="F1552" s="1" t="s">
        <v>1833</v>
      </c>
      <c r="G1552" s="1" t="s">
        <v>1833</v>
      </c>
      <c r="H1552" s="1" t="s">
        <v>247</v>
      </c>
      <c r="I1552" s="1" t="s">
        <v>70</v>
      </c>
      <c r="J1552" s="1" t="s">
        <v>71</v>
      </c>
      <c r="K1552" s="1" t="s">
        <v>17</v>
      </c>
      <c r="L1552" s="1" t="s">
        <v>1023</v>
      </c>
      <c r="M1552" s="1" t="s">
        <v>19</v>
      </c>
      <c r="N1552" s="1" t="s">
        <v>4121</v>
      </c>
      <c r="O1552" s="1" t="s">
        <v>1833</v>
      </c>
      <c r="P1552" s="1" t="s">
        <v>1833</v>
      </c>
      <c r="Q1552" s="1" t="s">
        <v>3692</v>
      </c>
      <c r="R1552" s="1" t="s">
        <v>1833</v>
      </c>
      <c r="S1552" s="1" t="s">
        <v>3700</v>
      </c>
      <c r="T1552" s="1" t="s">
        <v>4371</v>
      </c>
      <c r="U1552" s="1" t="s">
        <v>1833</v>
      </c>
      <c r="V1552" s="1" t="s">
        <v>1833</v>
      </c>
      <c r="W1552" s="1" t="s">
        <v>3695</v>
      </c>
      <c r="X1552" s="1" t="s">
        <v>14496</v>
      </c>
      <c r="Y1552" s="2">
        <f>X1553-'Bloco 1 10s Com RTOS RX'!$X1552</f>
        <v>0.0001157407407</v>
      </c>
      <c r="Z1552" s="1">
        <f>SUM(LEN(",CO_MQ135|"),'Bloco 1 10s Com RTOS RX'!$H1552,LEN(",CO2_MQ135|"),'Bloco 1 10s Com RTOS RX'!$I1552,LEN(",Alcool_MQ135|"),'Bloco 1 10s Com RTOS RX'!$J1552,LEN(",Alcool_MQ135|"),'Bloco 1 10s Com RTOS RX'!$K1552,LEN(",Toluen_MQ135|"),'Bloco 1 10s Com RTOS RX'!$L1552,LEN(",MH4_MQ135|"),'Bloco 1 10s Com RTOS RX'!$M1552,LEN(",O3_MQ131|"),'Bloco 1 10s Com RTOS RX'!$N1552)*8</f>
        <v>672</v>
      </c>
    </row>
    <row r="1553" ht="15.75" customHeight="1">
      <c r="A1553" s="1" t="s">
        <v>14497</v>
      </c>
      <c r="B1553" s="1" t="s">
        <v>14498</v>
      </c>
      <c r="C1553" s="1" t="s">
        <v>8399</v>
      </c>
      <c r="D1553" s="1" t="s">
        <v>14499</v>
      </c>
      <c r="E1553" s="1" t="s">
        <v>1833</v>
      </c>
      <c r="F1553" s="1" t="s">
        <v>1833</v>
      </c>
      <c r="G1553" s="1" t="s">
        <v>1833</v>
      </c>
      <c r="H1553" s="1" t="s">
        <v>400</v>
      </c>
      <c r="I1553" s="1" t="s">
        <v>70</v>
      </c>
      <c r="J1553" s="1" t="s">
        <v>77</v>
      </c>
      <c r="K1553" s="1" t="s">
        <v>17</v>
      </c>
      <c r="L1553" s="1" t="s">
        <v>1023</v>
      </c>
      <c r="M1553" s="1" t="s">
        <v>19</v>
      </c>
      <c r="N1553" s="1" t="s">
        <v>572</v>
      </c>
      <c r="O1553" s="1" t="s">
        <v>1833</v>
      </c>
      <c r="P1553" s="1" t="s">
        <v>1833</v>
      </c>
      <c r="Q1553" s="1" t="s">
        <v>3692</v>
      </c>
      <c r="R1553" s="1" t="s">
        <v>1833</v>
      </c>
      <c r="S1553" s="1" t="s">
        <v>3700</v>
      </c>
      <c r="T1553" s="1" t="s">
        <v>8401</v>
      </c>
      <c r="U1553" s="1" t="s">
        <v>1833</v>
      </c>
      <c r="V1553" s="1" t="s">
        <v>1833</v>
      </c>
      <c r="W1553" s="1" t="s">
        <v>3695</v>
      </c>
      <c r="X1553" s="1" t="s">
        <v>14500</v>
      </c>
      <c r="Y1553" s="2">
        <f>X1554-'Bloco 1 10s Com RTOS RX'!$X1553</f>
        <v>0.0002314814815</v>
      </c>
      <c r="Z1553" s="1">
        <f>SUM(LEN(",CO_MQ135|"),'Bloco 1 10s Com RTOS RX'!$H1553,LEN(",CO2_MQ135|"),'Bloco 1 10s Com RTOS RX'!$I1553,LEN(",Alcool_MQ135|"),'Bloco 1 10s Com RTOS RX'!$J1553,LEN(",Alcool_MQ135|"),'Bloco 1 10s Com RTOS RX'!$K1553,LEN(",Toluen_MQ135|"),'Bloco 1 10s Com RTOS RX'!$L1553,LEN(",MH4_MQ135|"),'Bloco 1 10s Com RTOS RX'!$M1553,LEN(",O3_MQ131|"),'Bloco 1 10s Com RTOS RX'!$N1553)*8</f>
        <v>672</v>
      </c>
    </row>
    <row r="1554" ht="15.75" customHeight="1">
      <c r="A1554" s="1" t="s">
        <v>14501</v>
      </c>
      <c r="B1554" s="1" t="s">
        <v>14502</v>
      </c>
      <c r="C1554" s="1" t="s">
        <v>8399</v>
      </c>
      <c r="D1554" s="1" t="s">
        <v>14503</v>
      </c>
      <c r="E1554" s="1" t="s">
        <v>1833</v>
      </c>
      <c r="F1554" s="1" t="s">
        <v>1833</v>
      </c>
      <c r="G1554" s="1" t="s">
        <v>1833</v>
      </c>
      <c r="H1554" s="1" t="s">
        <v>131</v>
      </c>
      <c r="I1554" s="1" t="s">
        <v>76</v>
      </c>
      <c r="J1554" s="1" t="s">
        <v>77</v>
      </c>
      <c r="K1554" s="1" t="s">
        <v>17</v>
      </c>
      <c r="L1554" s="1" t="s">
        <v>3750</v>
      </c>
      <c r="M1554" s="1" t="s">
        <v>19</v>
      </c>
      <c r="N1554" s="1" t="s">
        <v>4121</v>
      </c>
      <c r="O1554" s="1" t="s">
        <v>1833</v>
      </c>
      <c r="P1554" s="1" t="s">
        <v>1833</v>
      </c>
      <c r="Q1554" s="1" t="s">
        <v>3692</v>
      </c>
      <c r="R1554" s="1" t="s">
        <v>1833</v>
      </c>
      <c r="S1554" s="1" t="s">
        <v>3700</v>
      </c>
      <c r="T1554" s="1" t="s">
        <v>4371</v>
      </c>
      <c r="U1554" s="1" t="s">
        <v>1833</v>
      </c>
      <c r="V1554" s="1" t="s">
        <v>1833</v>
      </c>
      <c r="W1554" s="1" t="s">
        <v>3695</v>
      </c>
      <c r="X1554" s="1" t="s">
        <v>14504</v>
      </c>
      <c r="Y1554" s="2">
        <f>X1555-'Bloco 1 10s Com RTOS RX'!$X1554</f>
        <v>0.0001157407407</v>
      </c>
      <c r="Z1554" s="1">
        <f>SUM(LEN(",CO_MQ135|"),'Bloco 1 10s Com RTOS RX'!$H1554,LEN(",CO2_MQ135|"),'Bloco 1 10s Com RTOS RX'!$I1554,LEN(",Alcool_MQ135|"),'Bloco 1 10s Com RTOS RX'!$J1554,LEN(",Alcool_MQ135|"),'Bloco 1 10s Com RTOS RX'!$K1554,LEN(",Toluen_MQ135|"),'Bloco 1 10s Com RTOS RX'!$L1554,LEN(",MH4_MQ135|"),'Bloco 1 10s Com RTOS RX'!$M1554,LEN(",O3_MQ131|"),'Bloco 1 10s Com RTOS RX'!$N1554)*8</f>
        <v>672</v>
      </c>
    </row>
    <row r="1555" ht="15.75" customHeight="1">
      <c r="A1555" s="1" t="s">
        <v>14505</v>
      </c>
      <c r="B1555" s="1" t="s">
        <v>14506</v>
      </c>
      <c r="C1555" s="1" t="s">
        <v>8399</v>
      </c>
      <c r="D1555" s="1" t="s">
        <v>14507</v>
      </c>
      <c r="E1555" s="1" t="s">
        <v>1833</v>
      </c>
      <c r="F1555" s="1" t="s">
        <v>1833</v>
      </c>
      <c r="G1555" s="1" t="s">
        <v>1833</v>
      </c>
      <c r="H1555" s="1" t="s">
        <v>400</v>
      </c>
      <c r="I1555" s="1" t="s">
        <v>70</v>
      </c>
      <c r="J1555" s="1" t="s">
        <v>77</v>
      </c>
      <c r="K1555" s="1" t="s">
        <v>17</v>
      </c>
      <c r="L1555" s="1" t="s">
        <v>1023</v>
      </c>
      <c r="M1555" s="1" t="s">
        <v>19</v>
      </c>
      <c r="N1555" s="1" t="s">
        <v>635</v>
      </c>
      <c r="O1555" s="1" t="s">
        <v>1833</v>
      </c>
      <c r="P1555" s="1" t="s">
        <v>1833</v>
      </c>
      <c r="Q1555" s="1" t="s">
        <v>3692</v>
      </c>
      <c r="R1555" s="1" t="s">
        <v>1833</v>
      </c>
      <c r="S1555" s="1" t="s">
        <v>3700</v>
      </c>
      <c r="T1555" s="1" t="s">
        <v>8401</v>
      </c>
      <c r="U1555" s="1" t="s">
        <v>1833</v>
      </c>
      <c r="V1555" s="1" t="s">
        <v>1833</v>
      </c>
      <c r="W1555" s="1" t="s">
        <v>3695</v>
      </c>
      <c r="X1555" s="1" t="s">
        <v>14508</v>
      </c>
      <c r="Y1555" s="2">
        <f>X1556-'Bloco 1 10s Com RTOS RX'!$X1555</f>
        <v>0.0001157407407</v>
      </c>
      <c r="Z1555" s="1">
        <f>SUM(LEN(",CO_MQ135|"),'Bloco 1 10s Com RTOS RX'!$H1555,LEN(",CO2_MQ135|"),'Bloco 1 10s Com RTOS RX'!$I1555,LEN(",Alcool_MQ135|"),'Bloco 1 10s Com RTOS RX'!$J1555,LEN(",Alcool_MQ135|"),'Bloco 1 10s Com RTOS RX'!$K1555,LEN(",Toluen_MQ135|"),'Bloco 1 10s Com RTOS RX'!$L1555,LEN(",MH4_MQ135|"),'Bloco 1 10s Com RTOS RX'!$M1555,LEN(",O3_MQ131|"),'Bloco 1 10s Com RTOS RX'!$N1555)*8</f>
        <v>672</v>
      </c>
    </row>
    <row r="1556" ht="15.75" customHeight="1">
      <c r="A1556" s="1" t="s">
        <v>14509</v>
      </c>
      <c r="B1556" s="1" t="s">
        <v>14510</v>
      </c>
      <c r="C1556" s="1" t="s">
        <v>8399</v>
      </c>
      <c r="D1556" s="1" t="s">
        <v>14511</v>
      </c>
      <c r="E1556" s="1" t="s">
        <v>1833</v>
      </c>
      <c r="F1556" s="1" t="s">
        <v>1833</v>
      </c>
      <c r="G1556" s="1" t="s">
        <v>1833</v>
      </c>
      <c r="H1556" s="1" t="s">
        <v>131</v>
      </c>
      <c r="I1556" s="1" t="s">
        <v>76</v>
      </c>
      <c r="J1556" s="1" t="s">
        <v>77</v>
      </c>
      <c r="K1556" s="1" t="s">
        <v>17</v>
      </c>
      <c r="L1556" s="1" t="s">
        <v>3750</v>
      </c>
      <c r="M1556" s="1" t="s">
        <v>19</v>
      </c>
      <c r="N1556" s="1" t="s">
        <v>4419</v>
      </c>
      <c r="O1556" s="1" t="s">
        <v>1833</v>
      </c>
      <c r="P1556" s="1" t="s">
        <v>1833</v>
      </c>
      <c r="Q1556" s="1" t="s">
        <v>3692</v>
      </c>
      <c r="R1556" s="1" t="s">
        <v>1833</v>
      </c>
      <c r="S1556" s="1" t="s">
        <v>3700</v>
      </c>
      <c r="T1556" s="1" t="s">
        <v>8401</v>
      </c>
      <c r="U1556" s="1" t="s">
        <v>1833</v>
      </c>
      <c r="V1556" s="1" t="s">
        <v>1833</v>
      </c>
      <c r="W1556" s="1" t="s">
        <v>3695</v>
      </c>
      <c r="X1556" s="1" t="s">
        <v>14512</v>
      </c>
      <c r="Y1556" s="2">
        <f>X1557-'Bloco 1 10s Com RTOS RX'!$X1556</f>
        <v>0.0001157407407</v>
      </c>
      <c r="Z1556" s="1">
        <f>SUM(LEN(",CO_MQ135|"),'Bloco 1 10s Com RTOS RX'!$H1556,LEN(",CO2_MQ135|"),'Bloco 1 10s Com RTOS RX'!$I1556,LEN(",Alcool_MQ135|"),'Bloco 1 10s Com RTOS RX'!$J1556,LEN(",Alcool_MQ135|"),'Bloco 1 10s Com RTOS RX'!$K1556,LEN(",Toluen_MQ135|"),'Bloco 1 10s Com RTOS RX'!$L1556,LEN(",MH4_MQ135|"),'Bloco 1 10s Com RTOS RX'!$M1556,LEN(",O3_MQ131|"),'Bloco 1 10s Com RTOS RX'!$N1556)*8</f>
        <v>672</v>
      </c>
    </row>
    <row r="1557" ht="15.75" customHeight="1">
      <c r="A1557" s="1" t="s">
        <v>14513</v>
      </c>
      <c r="B1557" s="1" t="s">
        <v>14514</v>
      </c>
      <c r="C1557" s="1" t="s">
        <v>8399</v>
      </c>
      <c r="D1557" s="1" t="s">
        <v>14515</v>
      </c>
      <c r="E1557" s="1" t="s">
        <v>1833</v>
      </c>
      <c r="F1557" s="1" t="s">
        <v>1833</v>
      </c>
      <c r="G1557" s="1" t="s">
        <v>1833</v>
      </c>
      <c r="H1557" s="1" t="s">
        <v>447</v>
      </c>
      <c r="I1557" s="1" t="s">
        <v>186</v>
      </c>
      <c r="J1557" s="1" t="s">
        <v>187</v>
      </c>
      <c r="K1557" s="1" t="s">
        <v>103</v>
      </c>
      <c r="L1557" s="1" t="s">
        <v>188</v>
      </c>
      <c r="M1557" s="1" t="s">
        <v>152</v>
      </c>
      <c r="N1557" s="1" t="s">
        <v>572</v>
      </c>
      <c r="O1557" s="1" t="s">
        <v>1833</v>
      </c>
      <c r="P1557" s="1" t="s">
        <v>1833</v>
      </c>
      <c r="Q1557" s="1" t="s">
        <v>3692</v>
      </c>
      <c r="R1557" s="1" t="s">
        <v>1833</v>
      </c>
      <c r="S1557" s="1" t="s">
        <v>3700</v>
      </c>
      <c r="T1557" s="1" t="s">
        <v>8401</v>
      </c>
      <c r="U1557" s="1" t="s">
        <v>1833</v>
      </c>
      <c r="V1557" s="1" t="s">
        <v>1833</v>
      </c>
      <c r="W1557" s="1" t="s">
        <v>3695</v>
      </c>
      <c r="X1557" s="1" t="s">
        <v>14516</v>
      </c>
      <c r="Y1557" s="2">
        <f>X1558-'Bloco 1 10s Com RTOS RX'!$X1557</f>
        <v>0.0001157407407</v>
      </c>
      <c r="Z1557" s="1">
        <f>SUM(LEN(",CO_MQ135|"),'Bloco 1 10s Com RTOS RX'!$H1557,LEN(",CO2_MQ135|"),'Bloco 1 10s Com RTOS RX'!$I1557,LEN(",Alcool_MQ135|"),'Bloco 1 10s Com RTOS RX'!$J1557,LEN(",Alcool_MQ135|"),'Bloco 1 10s Com RTOS RX'!$K1557,LEN(",Toluen_MQ135|"),'Bloco 1 10s Com RTOS RX'!$L1557,LEN(",MH4_MQ135|"),'Bloco 1 10s Com RTOS RX'!$M1557,LEN(",O3_MQ131|"),'Bloco 1 10s Com RTOS RX'!$N1557)*8</f>
        <v>672</v>
      </c>
    </row>
    <row r="1558" ht="15.75" customHeight="1">
      <c r="A1558" s="1" t="s">
        <v>14517</v>
      </c>
      <c r="B1558" s="1" t="s">
        <v>14518</v>
      </c>
      <c r="C1558" s="1" t="s">
        <v>8399</v>
      </c>
      <c r="D1558" s="1" t="s">
        <v>14519</v>
      </c>
      <c r="E1558" s="1" t="s">
        <v>1833</v>
      </c>
      <c r="F1558" s="1" t="s">
        <v>1833</v>
      </c>
      <c r="G1558" s="1" t="s">
        <v>1833</v>
      </c>
      <c r="H1558" s="1" t="s">
        <v>100</v>
      </c>
      <c r="I1558" s="1" t="s">
        <v>160</v>
      </c>
      <c r="J1558" s="1" t="s">
        <v>454</v>
      </c>
      <c r="K1558" s="1" t="s">
        <v>152</v>
      </c>
      <c r="L1558" s="1" t="s">
        <v>386</v>
      </c>
      <c r="M1558" s="1" t="s">
        <v>85</v>
      </c>
      <c r="N1558" s="1" t="s">
        <v>635</v>
      </c>
      <c r="O1558" s="1" t="s">
        <v>1833</v>
      </c>
      <c r="P1558" s="1" t="s">
        <v>1833</v>
      </c>
      <c r="Q1558" s="1" t="s">
        <v>3692</v>
      </c>
      <c r="R1558" s="1" t="s">
        <v>1833</v>
      </c>
      <c r="S1558" s="1" t="s">
        <v>3693</v>
      </c>
      <c r="T1558" s="1" t="s">
        <v>8401</v>
      </c>
      <c r="U1558" s="1" t="s">
        <v>1833</v>
      </c>
      <c r="V1558" s="1" t="s">
        <v>1833</v>
      </c>
      <c r="W1558" s="1" t="s">
        <v>3695</v>
      </c>
      <c r="X1558" s="1" t="s">
        <v>14520</v>
      </c>
      <c r="Y1558" s="2">
        <f>X1559-'Bloco 1 10s Com RTOS RX'!$X1558</f>
        <v>0.0001157407407</v>
      </c>
      <c r="Z1558" s="1">
        <f>SUM(LEN(",CO_MQ135|"),'Bloco 1 10s Com RTOS RX'!$H1558,LEN(",CO2_MQ135|"),'Bloco 1 10s Com RTOS RX'!$I1558,LEN(",Alcool_MQ135|"),'Bloco 1 10s Com RTOS RX'!$J1558,LEN(",Alcool_MQ135|"),'Bloco 1 10s Com RTOS RX'!$K1558,LEN(",Toluen_MQ135|"),'Bloco 1 10s Com RTOS RX'!$L1558,LEN(",MH4_MQ135|"),'Bloco 1 10s Com RTOS RX'!$M1558,LEN(",O3_MQ131|"),'Bloco 1 10s Com RTOS RX'!$N1558)*8</f>
        <v>672</v>
      </c>
    </row>
    <row r="1559" ht="15.75" customHeight="1">
      <c r="A1559" s="1" t="s">
        <v>14521</v>
      </c>
      <c r="B1559" s="1" t="s">
        <v>14522</v>
      </c>
      <c r="C1559" s="1" t="s">
        <v>8399</v>
      </c>
      <c r="D1559" s="1" t="s">
        <v>14523</v>
      </c>
      <c r="E1559" s="1" t="s">
        <v>1833</v>
      </c>
      <c r="F1559" s="1" t="s">
        <v>1833</v>
      </c>
      <c r="G1559" s="1" t="s">
        <v>1833</v>
      </c>
      <c r="H1559" s="1" t="s">
        <v>81</v>
      </c>
      <c r="I1559" s="1" t="s">
        <v>76</v>
      </c>
      <c r="J1559" s="1" t="s">
        <v>82</v>
      </c>
      <c r="K1559" s="1" t="s">
        <v>83</v>
      </c>
      <c r="L1559" s="1" t="s">
        <v>132</v>
      </c>
      <c r="M1559" s="1" t="s">
        <v>19</v>
      </c>
      <c r="N1559" s="1" t="s">
        <v>635</v>
      </c>
      <c r="O1559" s="1" t="s">
        <v>1833</v>
      </c>
      <c r="P1559" s="1" t="s">
        <v>1833</v>
      </c>
      <c r="Q1559" s="1" t="s">
        <v>3692</v>
      </c>
      <c r="R1559" s="1" t="s">
        <v>1833</v>
      </c>
      <c r="S1559" s="1" t="s">
        <v>3700</v>
      </c>
      <c r="T1559" s="1" t="s">
        <v>8401</v>
      </c>
      <c r="U1559" s="1" t="s">
        <v>1833</v>
      </c>
      <c r="V1559" s="1" t="s">
        <v>1833</v>
      </c>
      <c r="W1559" s="1" t="s">
        <v>3695</v>
      </c>
      <c r="X1559" s="1" t="s">
        <v>14524</v>
      </c>
      <c r="Y1559" s="2">
        <f>X1560-'Bloco 1 10s Com RTOS RX'!$X1559</f>
        <v>0.0001157407407</v>
      </c>
      <c r="Z1559" s="1">
        <f>SUM(LEN(",CO_MQ135|"),'Bloco 1 10s Com RTOS RX'!$H1559,LEN(",CO2_MQ135|"),'Bloco 1 10s Com RTOS RX'!$I1559,LEN(",Alcool_MQ135|"),'Bloco 1 10s Com RTOS RX'!$J1559,LEN(",Alcool_MQ135|"),'Bloco 1 10s Com RTOS RX'!$K1559,LEN(",Toluen_MQ135|"),'Bloco 1 10s Com RTOS RX'!$L1559,LEN(",MH4_MQ135|"),'Bloco 1 10s Com RTOS RX'!$M1559,LEN(",O3_MQ131|"),'Bloco 1 10s Com RTOS RX'!$N1559)*8</f>
        <v>672</v>
      </c>
    </row>
    <row r="1560" ht="15.75" customHeight="1">
      <c r="A1560" s="1" t="s">
        <v>14525</v>
      </c>
      <c r="B1560" s="1" t="s">
        <v>14526</v>
      </c>
      <c r="C1560" s="1" t="s">
        <v>8399</v>
      </c>
      <c r="D1560" s="1" t="s">
        <v>14527</v>
      </c>
      <c r="E1560" s="1" t="s">
        <v>1833</v>
      </c>
      <c r="F1560" s="1" t="s">
        <v>1833</v>
      </c>
      <c r="G1560" s="1" t="s">
        <v>1833</v>
      </c>
      <c r="H1560" s="1" t="s">
        <v>247</v>
      </c>
      <c r="I1560" s="1" t="s">
        <v>70</v>
      </c>
      <c r="J1560" s="1" t="s">
        <v>71</v>
      </c>
      <c r="K1560" s="1" t="s">
        <v>17</v>
      </c>
      <c r="L1560" s="1" t="s">
        <v>1023</v>
      </c>
      <c r="M1560" s="1" t="s">
        <v>19</v>
      </c>
      <c r="N1560" s="1" t="s">
        <v>4121</v>
      </c>
      <c r="O1560" s="1" t="s">
        <v>1833</v>
      </c>
      <c r="P1560" s="1" t="s">
        <v>1833</v>
      </c>
      <c r="Q1560" s="1" t="s">
        <v>3692</v>
      </c>
      <c r="R1560" s="1" t="s">
        <v>1833</v>
      </c>
      <c r="S1560" s="1" t="s">
        <v>3700</v>
      </c>
      <c r="T1560" s="1" t="s">
        <v>4371</v>
      </c>
      <c r="U1560" s="1" t="s">
        <v>1833</v>
      </c>
      <c r="V1560" s="1" t="s">
        <v>1833</v>
      </c>
      <c r="W1560" s="1" t="s">
        <v>3695</v>
      </c>
      <c r="X1560" s="1" t="s">
        <v>14528</v>
      </c>
      <c r="Y1560" s="2">
        <f>X1561-'Bloco 1 10s Com RTOS RX'!$X1560</f>
        <v>0.0001157407407</v>
      </c>
      <c r="Z1560" s="1">
        <f>SUM(LEN(",CO_MQ135|"),'Bloco 1 10s Com RTOS RX'!$H1560,LEN(",CO2_MQ135|"),'Bloco 1 10s Com RTOS RX'!$I1560,LEN(",Alcool_MQ135|"),'Bloco 1 10s Com RTOS RX'!$J1560,LEN(",Alcool_MQ135|"),'Bloco 1 10s Com RTOS RX'!$K1560,LEN(",Toluen_MQ135|"),'Bloco 1 10s Com RTOS RX'!$L1560,LEN(",MH4_MQ135|"),'Bloco 1 10s Com RTOS RX'!$M1560,LEN(",O3_MQ131|"),'Bloco 1 10s Com RTOS RX'!$N1560)*8</f>
        <v>672</v>
      </c>
    </row>
    <row r="1561" ht="15.75" customHeight="1">
      <c r="A1561" s="1" t="s">
        <v>14529</v>
      </c>
      <c r="B1561" s="1" t="s">
        <v>14530</v>
      </c>
      <c r="C1561" s="1" t="s">
        <v>8399</v>
      </c>
      <c r="D1561" s="1" t="s">
        <v>14531</v>
      </c>
      <c r="E1561" s="1" t="s">
        <v>1833</v>
      </c>
      <c r="F1561" s="1" t="s">
        <v>1833</v>
      </c>
      <c r="G1561" s="1" t="s">
        <v>1833</v>
      </c>
      <c r="H1561" s="1" t="s">
        <v>150</v>
      </c>
      <c r="I1561" s="1" t="s">
        <v>76</v>
      </c>
      <c r="J1561" s="1" t="s">
        <v>151</v>
      </c>
      <c r="K1561" s="1" t="s">
        <v>83</v>
      </c>
      <c r="L1561" s="1" t="s">
        <v>84</v>
      </c>
      <c r="M1561" s="1" t="s">
        <v>19</v>
      </c>
      <c r="N1561" s="1" t="s">
        <v>572</v>
      </c>
      <c r="O1561" s="1" t="s">
        <v>1833</v>
      </c>
      <c r="P1561" s="1" t="s">
        <v>1833</v>
      </c>
      <c r="Q1561" s="1" t="s">
        <v>3692</v>
      </c>
      <c r="R1561" s="1" t="s">
        <v>1833</v>
      </c>
      <c r="S1561" s="1" t="s">
        <v>3700</v>
      </c>
      <c r="T1561" s="1" t="s">
        <v>8401</v>
      </c>
      <c r="U1561" s="1" t="s">
        <v>1833</v>
      </c>
      <c r="V1561" s="1" t="s">
        <v>1833</v>
      </c>
      <c r="W1561" s="1" t="s">
        <v>3695</v>
      </c>
      <c r="X1561" s="1" t="s">
        <v>14532</v>
      </c>
      <c r="Y1561" s="2">
        <f>X1562-'Bloco 1 10s Com RTOS RX'!$X1561</f>
        <v>0.0001157407407</v>
      </c>
      <c r="Z1561" s="1">
        <f>SUM(LEN(",CO_MQ135|"),'Bloco 1 10s Com RTOS RX'!$H1561,LEN(",CO2_MQ135|"),'Bloco 1 10s Com RTOS RX'!$I1561,LEN(",Alcool_MQ135|"),'Bloco 1 10s Com RTOS RX'!$J1561,LEN(",Alcool_MQ135|"),'Bloco 1 10s Com RTOS RX'!$K1561,LEN(",Toluen_MQ135|"),'Bloco 1 10s Com RTOS RX'!$L1561,LEN(",MH4_MQ135|"),'Bloco 1 10s Com RTOS RX'!$M1561,LEN(",O3_MQ131|"),'Bloco 1 10s Com RTOS RX'!$N1561)*8</f>
        <v>672</v>
      </c>
    </row>
    <row r="1562" ht="15.75" customHeight="1">
      <c r="A1562" s="1" t="s">
        <v>14533</v>
      </c>
      <c r="B1562" s="1" t="s">
        <v>14534</v>
      </c>
      <c r="C1562" s="1" t="s">
        <v>8399</v>
      </c>
      <c r="D1562" s="1" t="s">
        <v>14535</v>
      </c>
      <c r="E1562" s="1" t="s">
        <v>1833</v>
      </c>
      <c r="F1562" s="1" t="s">
        <v>1833</v>
      </c>
      <c r="G1562" s="1" t="s">
        <v>1833</v>
      </c>
      <c r="H1562" s="1" t="s">
        <v>3755</v>
      </c>
      <c r="I1562" s="1" t="s">
        <v>15</v>
      </c>
      <c r="J1562" s="1" t="s">
        <v>90</v>
      </c>
      <c r="K1562" s="1" t="s">
        <v>17</v>
      </c>
      <c r="L1562" s="1" t="s">
        <v>93</v>
      </c>
      <c r="M1562" s="1" t="s">
        <v>19</v>
      </c>
      <c r="N1562" s="1" t="s">
        <v>635</v>
      </c>
      <c r="O1562" s="1" t="s">
        <v>1833</v>
      </c>
      <c r="P1562" s="1" t="s">
        <v>1833</v>
      </c>
      <c r="Q1562" s="1" t="s">
        <v>3692</v>
      </c>
      <c r="R1562" s="1" t="s">
        <v>1833</v>
      </c>
      <c r="S1562" s="1" t="s">
        <v>3700</v>
      </c>
      <c r="T1562" s="1" t="s">
        <v>8401</v>
      </c>
      <c r="U1562" s="1" t="s">
        <v>1833</v>
      </c>
      <c r="V1562" s="1" t="s">
        <v>1833</v>
      </c>
      <c r="W1562" s="1" t="s">
        <v>3695</v>
      </c>
      <c r="X1562" s="1" t="s">
        <v>7383</v>
      </c>
      <c r="Y1562" s="2">
        <f>X1563-'Bloco 1 10s Com RTOS RX'!$X1562</f>
        <v>0.0001157407407</v>
      </c>
      <c r="Z1562" s="1">
        <f>SUM(LEN(",CO_MQ135|"),'Bloco 1 10s Com RTOS RX'!$H1562,LEN(",CO2_MQ135|"),'Bloco 1 10s Com RTOS RX'!$I1562,LEN(",Alcool_MQ135|"),'Bloco 1 10s Com RTOS RX'!$J1562,LEN(",Alcool_MQ135|"),'Bloco 1 10s Com RTOS RX'!$K1562,LEN(",Toluen_MQ135|"),'Bloco 1 10s Com RTOS RX'!$L1562,LEN(",MH4_MQ135|"),'Bloco 1 10s Com RTOS RX'!$M1562,LEN(",O3_MQ131|"),'Bloco 1 10s Com RTOS RX'!$N1562)*8</f>
        <v>672</v>
      </c>
    </row>
    <row r="1563" ht="15.75" customHeight="1">
      <c r="A1563" s="1" t="s">
        <v>14536</v>
      </c>
      <c r="B1563" s="1" t="s">
        <v>14537</v>
      </c>
      <c r="C1563" s="1" t="s">
        <v>8399</v>
      </c>
      <c r="D1563" s="1" t="s">
        <v>14538</v>
      </c>
      <c r="E1563" s="1" t="s">
        <v>1833</v>
      </c>
      <c r="F1563" s="1" t="s">
        <v>1833</v>
      </c>
      <c r="G1563" s="1" t="s">
        <v>1833</v>
      </c>
      <c r="H1563" s="1" t="s">
        <v>247</v>
      </c>
      <c r="I1563" s="1" t="s">
        <v>70</v>
      </c>
      <c r="J1563" s="1" t="s">
        <v>71</v>
      </c>
      <c r="K1563" s="1" t="s">
        <v>17</v>
      </c>
      <c r="L1563" s="1" t="s">
        <v>1023</v>
      </c>
      <c r="M1563" s="1" t="s">
        <v>19</v>
      </c>
      <c r="N1563" s="1" t="s">
        <v>635</v>
      </c>
      <c r="O1563" s="1" t="s">
        <v>1833</v>
      </c>
      <c r="P1563" s="1" t="s">
        <v>1833</v>
      </c>
      <c r="Q1563" s="1" t="s">
        <v>3692</v>
      </c>
      <c r="R1563" s="1" t="s">
        <v>1833</v>
      </c>
      <c r="S1563" s="1" t="s">
        <v>3700</v>
      </c>
      <c r="T1563" s="1" t="s">
        <v>8401</v>
      </c>
      <c r="U1563" s="1" t="s">
        <v>1833</v>
      </c>
      <c r="V1563" s="1" t="s">
        <v>1833</v>
      </c>
      <c r="W1563" s="1" t="s">
        <v>3695</v>
      </c>
      <c r="X1563" s="1" t="s">
        <v>14539</v>
      </c>
      <c r="Y1563" s="2">
        <f>X1564-'Bloco 1 10s Com RTOS RX'!$X1563</f>
        <v>0.0001157407407</v>
      </c>
      <c r="Z1563" s="1">
        <f>SUM(LEN(",CO_MQ135|"),'Bloco 1 10s Com RTOS RX'!$H1563,LEN(",CO2_MQ135|"),'Bloco 1 10s Com RTOS RX'!$I1563,LEN(",Alcool_MQ135|"),'Bloco 1 10s Com RTOS RX'!$J1563,LEN(",Alcool_MQ135|"),'Bloco 1 10s Com RTOS RX'!$K1563,LEN(",Toluen_MQ135|"),'Bloco 1 10s Com RTOS RX'!$L1563,LEN(",MH4_MQ135|"),'Bloco 1 10s Com RTOS RX'!$M1563,LEN(",O3_MQ131|"),'Bloco 1 10s Com RTOS RX'!$N1563)*8</f>
        <v>672</v>
      </c>
    </row>
    <row r="1564" ht="15.75" customHeight="1">
      <c r="A1564" s="1" t="s">
        <v>14540</v>
      </c>
      <c r="B1564" s="1" t="s">
        <v>14541</v>
      </c>
      <c r="C1564" s="1" t="s">
        <v>8399</v>
      </c>
      <c r="D1564" s="1" t="s">
        <v>14542</v>
      </c>
      <c r="E1564" s="1" t="s">
        <v>1833</v>
      </c>
      <c r="F1564" s="1" t="s">
        <v>1833</v>
      </c>
      <c r="G1564" s="1" t="s">
        <v>1833</v>
      </c>
      <c r="H1564" s="1" t="s">
        <v>137</v>
      </c>
      <c r="I1564" s="1" t="s">
        <v>3807</v>
      </c>
      <c r="J1564" s="1" t="s">
        <v>3808</v>
      </c>
      <c r="K1564" s="1" t="s">
        <v>26</v>
      </c>
      <c r="L1564" s="1" t="s">
        <v>140</v>
      </c>
      <c r="M1564" s="1" t="s">
        <v>28</v>
      </c>
      <c r="N1564" s="1" t="s">
        <v>4121</v>
      </c>
      <c r="O1564" s="1" t="s">
        <v>1833</v>
      </c>
      <c r="P1564" s="1" t="s">
        <v>1833</v>
      </c>
      <c r="Q1564" s="1" t="s">
        <v>3692</v>
      </c>
      <c r="R1564" s="1" t="s">
        <v>1833</v>
      </c>
      <c r="S1564" s="1" t="s">
        <v>3700</v>
      </c>
      <c r="T1564" s="1" t="s">
        <v>4371</v>
      </c>
      <c r="U1564" s="1" t="s">
        <v>1833</v>
      </c>
      <c r="V1564" s="1" t="s">
        <v>1833</v>
      </c>
      <c r="W1564" s="1" t="s">
        <v>3695</v>
      </c>
      <c r="X1564" s="1" t="s">
        <v>14543</v>
      </c>
      <c r="Y1564" s="2">
        <f>X1565-'Bloco 1 10s Com RTOS RX'!$X1564</f>
        <v>0.0001157407407</v>
      </c>
      <c r="Z1564" s="1">
        <f>SUM(LEN(",CO_MQ135|"),'Bloco 1 10s Com RTOS RX'!$H1564,LEN(",CO2_MQ135|"),'Bloco 1 10s Com RTOS RX'!$I1564,LEN(",Alcool_MQ135|"),'Bloco 1 10s Com RTOS RX'!$J1564,LEN(",Alcool_MQ135|"),'Bloco 1 10s Com RTOS RX'!$K1564,LEN(",Toluen_MQ135|"),'Bloco 1 10s Com RTOS RX'!$L1564,LEN(",MH4_MQ135|"),'Bloco 1 10s Com RTOS RX'!$M1564,LEN(",O3_MQ131|"),'Bloco 1 10s Com RTOS RX'!$N1564)*8</f>
        <v>672</v>
      </c>
    </row>
    <row r="1565" ht="15.75" customHeight="1">
      <c r="A1565" s="1" t="s">
        <v>14544</v>
      </c>
      <c r="B1565" s="1" t="s">
        <v>14545</v>
      </c>
      <c r="C1565" s="1" t="s">
        <v>8399</v>
      </c>
      <c r="D1565" s="1" t="s">
        <v>14546</v>
      </c>
      <c r="E1565" s="1" t="s">
        <v>1833</v>
      </c>
      <c r="F1565" s="1" t="s">
        <v>1833</v>
      </c>
      <c r="G1565" s="1" t="s">
        <v>1833</v>
      </c>
      <c r="H1565" s="1" t="s">
        <v>785</v>
      </c>
      <c r="I1565" s="1" t="s">
        <v>176</v>
      </c>
      <c r="J1565" s="1" t="s">
        <v>1280</v>
      </c>
      <c r="K1565" s="1" t="s">
        <v>34</v>
      </c>
      <c r="L1565" s="1" t="s">
        <v>166</v>
      </c>
      <c r="M1565" s="1" t="s">
        <v>36</v>
      </c>
      <c r="N1565" s="1" t="s">
        <v>155</v>
      </c>
      <c r="O1565" s="1" t="s">
        <v>1833</v>
      </c>
      <c r="P1565" s="1" t="s">
        <v>1833</v>
      </c>
      <c r="Q1565" s="1" t="s">
        <v>3692</v>
      </c>
      <c r="R1565" s="1" t="s">
        <v>1833</v>
      </c>
      <c r="S1565" s="1" t="s">
        <v>3700</v>
      </c>
      <c r="T1565" s="1" t="s">
        <v>8401</v>
      </c>
      <c r="U1565" s="1" t="s">
        <v>1833</v>
      </c>
      <c r="V1565" s="1" t="s">
        <v>1833</v>
      </c>
      <c r="W1565" s="1" t="s">
        <v>3695</v>
      </c>
      <c r="X1565" s="1" t="s">
        <v>14547</v>
      </c>
      <c r="Y1565" s="2">
        <f>X1566-'Bloco 1 10s Com RTOS RX'!$X1565</f>
        <v>0.0001157407407</v>
      </c>
      <c r="Z1565" s="1">
        <f>SUM(LEN(",CO_MQ135|"),'Bloco 1 10s Com RTOS RX'!$H1565,LEN(",CO2_MQ135|"),'Bloco 1 10s Com RTOS RX'!$I1565,LEN(",Alcool_MQ135|"),'Bloco 1 10s Com RTOS RX'!$J1565,LEN(",Alcool_MQ135|"),'Bloco 1 10s Com RTOS RX'!$K1565,LEN(",Toluen_MQ135|"),'Bloco 1 10s Com RTOS RX'!$L1565,LEN(",MH4_MQ135|"),'Bloco 1 10s Com RTOS RX'!$M1565,LEN(",O3_MQ131|"),'Bloco 1 10s Com RTOS RX'!$N1565)*8</f>
        <v>672</v>
      </c>
    </row>
    <row r="1566" ht="15.75" customHeight="1">
      <c r="A1566" s="1" t="s">
        <v>14548</v>
      </c>
      <c r="B1566" s="1" t="s">
        <v>14549</v>
      </c>
      <c r="C1566" s="1" t="s">
        <v>8399</v>
      </c>
      <c r="D1566" s="1" t="s">
        <v>14550</v>
      </c>
      <c r="E1566" s="1" t="s">
        <v>1833</v>
      </c>
      <c r="F1566" s="1" t="s">
        <v>1833</v>
      </c>
      <c r="G1566" s="1" t="s">
        <v>1833</v>
      </c>
      <c r="H1566" s="1" t="s">
        <v>357</v>
      </c>
      <c r="I1566" s="1" t="s">
        <v>15</v>
      </c>
      <c r="J1566" s="1" t="s">
        <v>16</v>
      </c>
      <c r="K1566" s="1" t="s">
        <v>26</v>
      </c>
      <c r="L1566" s="1" t="s">
        <v>887</v>
      </c>
      <c r="M1566" s="1" t="s">
        <v>28</v>
      </c>
      <c r="N1566" s="1" t="s">
        <v>635</v>
      </c>
      <c r="O1566" s="1" t="s">
        <v>1833</v>
      </c>
      <c r="P1566" s="1" t="s">
        <v>1833</v>
      </c>
      <c r="Q1566" s="1" t="s">
        <v>3692</v>
      </c>
      <c r="R1566" s="1" t="s">
        <v>1833</v>
      </c>
      <c r="S1566" s="1" t="s">
        <v>3700</v>
      </c>
      <c r="T1566" s="1" t="s">
        <v>8401</v>
      </c>
      <c r="U1566" s="1" t="s">
        <v>1833</v>
      </c>
      <c r="V1566" s="1" t="s">
        <v>1833</v>
      </c>
      <c r="W1566" s="1" t="s">
        <v>3695</v>
      </c>
      <c r="X1566" s="1" t="s">
        <v>7395</v>
      </c>
      <c r="Y1566" s="2">
        <f>X1567-'Bloco 1 10s Com RTOS RX'!$X1566</f>
        <v>0.0001157407407</v>
      </c>
      <c r="Z1566" s="1">
        <f>SUM(LEN(",CO_MQ135|"),'Bloco 1 10s Com RTOS RX'!$H1566,LEN(",CO2_MQ135|"),'Bloco 1 10s Com RTOS RX'!$I1566,LEN(",Alcool_MQ135|"),'Bloco 1 10s Com RTOS RX'!$J1566,LEN(",Alcool_MQ135|"),'Bloco 1 10s Com RTOS RX'!$K1566,LEN(",Toluen_MQ135|"),'Bloco 1 10s Com RTOS RX'!$L1566,LEN(",MH4_MQ135|"),'Bloco 1 10s Com RTOS RX'!$M1566,LEN(",O3_MQ131|"),'Bloco 1 10s Com RTOS RX'!$N1566)*8</f>
        <v>672</v>
      </c>
    </row>
    <row r="1567" ht="15.75" customHeight="1">
      <c r="A1567" s="1" t="s">
        <v>14551</v>
      </c>
      <c r="B1567" s="1" t="s">
        <v>14552</v>
      </c>
      <c r="C1567" s="1" t="s">
        <v>8399</v>
      </c>
      <c r="D1567" s="1" t="s">
        <v>14553</v>
      </c>
      <c r="E1567" s="1" t="s">
        <v>1833</v>
      </c>
      <c r="F1567" s="1" t="s">
        <v>1833</v>
      </c>
      <c r="G1567" s="1" t="s">
        <v>1833</v>
      </c>
      <c r="H1567" s="1" t="s">
        <v>3755</v>
      </c>
      <c r="I1567" s="1" t="s">
        <v>15</v>
      </c>
      <c r="J1567" s="1" t="s">
        <v>90</v>
      </c>
      <c r="K1567" s="1" t="s">
        <v>17</v>
      </c>
      <c r="L1567" s="1" t="s">
        <v>93</v>
      </c>
      <c r="M1567" s="1" t="s">
        <v>19</v>
      </c>
      <c r="N1567" s="1" t="s">
        <v>4121</v>
      </c>
      <c r="O1567" s="1" t="s">
        <v>1833</v>
      </c>
      <c r="P1567" s="1" t="s">
        <v>1833</v>
      </c>
      <c r="Q1567" s="1" t="s">
        <v>3692</v>
      </c>
      <c r="R1567" s="1" t="s">
        <v>1833</v>
      </c>
      <c r="S1567" s="1" t="s">
        <v>3700</v>
      </c>
      <c r="T1567" s="1" t="s">
        <v>4371</v>
      </c>
      <c r="U1567" s="1" t="s">
        <v>1833</v>
      </c>
      <c r="V1567" s="1" t="s">
        <v>1833</v>
      </c>
      <c r="W1567" s="1" t="s">
        <v>3695</v>
      </c>
      <c r="X1567" s="1" t="s">
        <v>14554</v>
      </c>
      <c r="Y1567" s="2">
        <f>X1568-'Bloco 1 10s Com RTOS RX'!$X1567</f>
        <v>0.0001157407407</v>
      </c>
      <c r="Z1567" s="1">
        <f>SUM(LEN(",CO_MQ135|"),'Bloco 1 10s Com RTOS RX'!$H1567,LEN(",CO2_MQ135|"),'Bloco 1 10s Com RTOS RX'!$I1567,LEN(",Alcool_MQ135|"),'Bloco 1 10s Com RTOS RX'!$J1567,LEN(",Alcool_MQ135|"),'Bloco 1 10s Com RTOS RX'!$K1567,LEN(",Toluen_MQ135|"),'Bloco 1 10s Com RTOS RX'!$L1567,LEN(",MH4_MQ135|"),'Bloco 1 10s Com RTOS RX'!$M1567,LEN(",O3_MQ131|"),'Bloco 1 10s Com RTOS RX'!$N1567)*8</f>
        <v>672</v>
      </c>
    </row>
    <row r="1568" ht="15.75" customHeight="1">
      <c r="A1568" s="1" t="s">
        <v>14555</v>
      </c>
      <c r="B1568" s="1" t="s">
        <v>14556</v>
      </c>
      <c r="C1568" s="1" t="s">
        <v>8399</v>
      </c>
      <c r="D1568" s="1" t="s">
        <v>14557</v>
      </c>
      <c r="E1568" s="1" t="s">
        <v>1833</v>
      </c>
      <c r="F1568" s="1" t="s">
        <v>1833</v>
      </c>
      <c r="G1568" s="1" t="s">
        <v>1833</v>
      </c>
      <c r="H1568" s="1" t="s">
        <v>386</v>
      </c>
      <c r="I1568" s="1" t="s">
        <v>744</v>
      </c>
      <c r="J1568" s="1" t="s">
        <v>318</v>
      </c>
      <c r="K1568" s="1" t="s">
        <v>83</v>
      </c>
      <c r="L1568" s="1" t="s">
        <v>319</v>
      </c>
      <c r="M1568" s="1" t="s">
        <v>152</v>
      </c>
      <c r="N1568" s="1" t="s">
        <v>635</v>
      </c>
      <c r="O1568" s="1" t="s">
        <v>1833</v>
      </c>
      <c r="P1568" s="1" t="s">
        <v>1833</v>
      </c>
      <c r="Q1568" s="1" t="s">
        <v>3692</v>
      </c>
      <c r="R1568" s="1" t="s">
        <v>1833</v>
      </c>
      <c r="S1568" s="1" t="s">
        <v>3700</v>
      </c>
      <c r="T1568" s="1" t="s">
        <v>8401</v>
      </c>
      <c r="U1568" s="1" t="s">
        <v>1833</v>
      </c>
      <c r="V1568" s="1" t="s">
        <v>1833</v>
      </c>
      <c r="W1568" s="1" t="s">
        <v>3695</v>
      </c>
      <c r="X1568" s="1" t="s">
        <v>14558</v>
      </c>
      <c r="Y1568" s="2">
        <f>X1569-'Bloco 1 10s Com RTOS RX'!$X1568</f>
        <v>0.0001157407407</v>
      </c>
      <c r="Z1568" s="1">
        <f>SUM(LEN(",CO_MQ135|"),'Bloco 1 10s Com RTOS RX'!$H1568,LEN(",CO2_MQ135|"),'Bloco 1 10s Com RTOS RX'!$I1568,LEN(",Alcool_MQ135|"),'Bloco 1 10s Com RTOS RX'!$J1568,LEN(",Alcool_MQ135|"),'Bloco 1 10s Com RTOS RX'!$K1568,LEN(",Toluen_MQ135|"),'Bloco 1 10s Com RTOS RX'!$L1568,LEN(",MH4_MQ135|"),'Bloco 1 10s Com RTOS RX'!$M1568,LEN(",O3_MQ131|"),'Bloco 1 10s Com RTOS RX'!$N1568)*8</f>
        <v>672</v>
      </c>
    </row>
    <row r="1569" ht="15.75" customHeight="1">
      <c r="A1569" s="1" t="s">
        <v>14559</v>
      </c>
      <c r="B1569" s="1" t="s">
        <v>14560</v>
      </c>
      <c r="C1569" s="1" t="s">
        <v>8399</v>
      </c>
      <c r="D1569" s="1" t="s">
        <v>14561</v>
      </c>
      <c r="E1569" s="1" t="s">
        <v>1833</v>
      </c>
      <c r="F1569" s="1" t="s">
        <v>1833</v>
      </c>
      <c r="G1569" s="1" t="s">
        <v>1833</v>
      </c>
      <c r="H1569" s="1" t="s">
        <v>81</v>
      </c>
      <c r="I1569" s="1" t="s">
        <v>76</v>
      </c>
      <c r="J1569" s="1" t="s">
        <v>82</v>
      </c>
      <c r="K1569" s="1" t="s">
        <v>83</v>
      </c>
      <c r="L1569" s="1" t="s">
        <v>132</v>
      </c>
      <c r="M1569" s="1" t="s">
        <v>19</v>
      </c>
      <c r="N1569" s="1" t="s">
        <v>635</v>
      </c>
      <c r="O1569" s="1" t="s">
        <v>1833</v>
      </c>
      <c r="P1569" s="1" t="s">
        <v>1833</v>
      </c>
      <c r="Q1569" s="1" t="s">
        <v>3692</v>
      </c>
      <c r="R1569" s="1" t="s">
        <v>1833</v>
      </c>
      <c r="S1569" s="1" t="s">
        <v>3700</v>
      </c>
      <c r="T1569" s="1" t="s">
        <v>8401</v>
      </c>
      <c r="U1569" s="1" t="s">
        <v>1833</v>
      </c>
      <c r="V1569" s="1" t="s">
        <v>1833</v>
      </c>
      <c r="W1569" s="1" t="s">
        <v>3695</v>
      </c>
      <c r="X1569" s="1" t="s">
        <v>14562</v>
      </c>
      <c r="Y1569" s="2">
        <f>X1570-'Bloco 1 10s Com RTOS RX'!$X1569</f>
        <v>0.0002430555556</v>
      </c>
      <c r="Z1569" s="1">
        <f>SUM(LEN(",CO_MQ135|"),'Bloco 1 10s Com RTOS RX'!$H1569,LEN(",CO2_MQ135|"),'Bloco 1 10s Com RTOS RX'!$I1569,LEN(",Alcool_MQ135|"),'Bloco 1 10s Com RTOS RX'!$J1569,LEN(",Alcool_MQ135|"),'Bloco 1 10s Com RTOS RX'!$K1569,LEN(",Toluen_MQ135|"),'Bloco 1 10s Com RTOS RX'!$L1569,LEN(",MH4_MQ135|"),'Bloco 1 10s Com RTOS RX'!$M1569,LEN(",O3_MQ131|"),'Bloco 1 10s Com RTOS RX'!$N1569)*8</f>
        <v>672</v>
      </c>
    </row>
    <row r="1570" ht="15.75" customHeight="1">
      <c r="A1570" s="1" t="s">
        <v>14563</v>
      </c>
      <c r="B1570" s="1" t="s">
        <v>14564</v>
      </c>
      <c r="C1570" s="1" t="s">
        <v>8399</v>
      </c>
      <c r="D1570" s="1" t="s">
        <v>14565</v>
      </c>
      <c r="E1570" s="1" t="s">
        <v>1833</v>
      </c>
      <c r="F1570" s="1" t="s">
        <v>1833</v>
      </c>
      <c r="G1570" s="1" t="s">
        <v>1833</v>
      </c>
      <c r="H1570" s="1" t="s">
        <v>81</v>
      </c>
      <c r="I1570" s="1" t="s">
        <v>76</v>
      </c>
      <c r="J1570" s="1" t="s">
        <v>82</v>
      </c>
      <c r="K1570" s="1" t="s">
        <v>83</v>
      </c>
      <c r="L1570" s="1" t="s">
        <v>132</v>
      </c>
      <c r="M1570" s="1" t="s">
        <v>19</v>
      </c>
      <c r="N1570" s="1" t="s">
        <v>4121</v>
      </c>
      <c r="O1570" s="1" t="s">
        <v>1833</v>
      </c>
      <c r="P1570" s="1" t="s">
        <v>1833</v>
      </c>
      <c r="Q1570" s="1" t="s">
        <v>3692</v>
      </c>
      <c r="R1570" s="1" t="s">
        <v>1833</v>
      </c>
      <c r="S1570" s="1" t="s">
        <v>3700</v>
      </c>
      <c r="T1570" s="1" t="s">
        <v>4371</v>
      </c>
      <c r="U1570" s="1" t="s">
        <v>1833</v>
      </c>
      <c r="V1570" s="1" t="s">
        <v>1833</v>
      </c>
      <c r="W1570" s="1" t="s">
        <v>3695</v>
      </c>
      <c r="X1570" s="1" t="s">
        <v>14566</v>
      </c>
      <c r="Y1570" s="2">
        <f>X1571-'Bloco 1 10s Com RTOS RX'!$X1570</f>
        <v>0.0001041666667</v>
      </c>
      <c r="Z1570" s="1">
        <f>SUM(LEN(",CO_MQ135|"),'Bloco 1 10s Com RTOS RX'!$H1570,LEN(",CO2_MQ135|"),'Bloco 1 10s Com RTOS RX'!$I1570,LEN(",Alcool_MQ135|"),'Bloco 1 10s Com RTOS RX'!$J1570,LEN(",Alcool_MQ135|"),'Bloco 1 10s Com RTOS RX'!$K1570,LEN(",Toluen_MQ135|"),'Bloco 1 10s Com RTOS RX'!$L1570,LEN(",MH4_MQ135|"),'Bloco 1 10s Com RTOS RX'!$M1570,LEN(",O3_MQ131|"),'Bloco 1 10s Com RTOS RX'!$N1570)*8</f>
        <v>672</v>
      </c>
    </row>
    <row r="1571" ht="15.75" customHeight="1">
      <c r="A1571" s="1" t="s">
        <v>14567</v>
      </c>
      <c r="B1571" s="1" t="s">
        <v>14568</v>
      </c>
      <c r="C1571" s="1" t="s">
        <v>8399</v>
      </c>
      <c r="D1571" s="1" t="s">
        <v>14569</v>
      </c>
      <c r="E1571" s="1" t="s">
        <v>1833</v>
      </c>
      <c r="F1571" s="1" t="s">
        <v>1833</v>
      </c>
      <c r="G1571" s="1" t="s">
        <v>1833</v>
      </c>
      <c r="H1571" s="1" t="s">
        <v>131</v>
      </c>
      <c r="I1571" s="1" t="s">
        <v>76</v>
      </c>
      <c r="J1571" s="1" t="s">
        <v>77</v>
      </c>
      <c r="K1571" s="1" t="s">
        <v>17</v>
      </c>
      <c r="L1571" s="1" t="s">
        <v>3750</v>
      </c>
      <c r="M1571" s="1" t="s">
        <v>19</v>
      </c>
      <c r="N1571" s="1" t="s">
        <v>572</v>
      </c>
      <c r="O1571" s="1" t="s">
        <v>1833</v>
      </c>
      <c r="P1571" s="1" t="s">
        <v>1833</v>
      </c>
      <c r="Q1571" s="1" t="s">
        <v>3692</v>
      </c>
      <c r="R1571" s="1" t="s">
        <v>1833</v>
      </c>
      <c r="S1571" s="1" t="s">
        <v>3700</v>
      </c>
      <c r="T1571" s="1" t="s">
        <v>8401</v>
      </c>
      <c r="U1571" s="1" t="s">
        <v>1833</v>
      </c>
      <c r="V1571" s="1" t="s">
        <v>1833</v>
      </c>
      <c r="W1571" s="1" t="s">
        <v>3695</v>
      </c>
      <c r="X1571" s="1" t="s">
        <v>14570</v>
      </c>
      <c r="Y1571" s="2">
        <f>X1572-'Bloco 1 10s Com RTOS RX'!$X1571</f>
        <v>0.0001273148148</v>
      </c>
      <c r="Z1571" s="1">
        <f>SUM(LEN(",CO_MQ135|"),'Bloco 1 10s Com RTOS RX'!$H1571,LEN(",CO2_MQ135|"),'Bloco 1 10s Com RTOS RX'!$I1571,LEN(",Alcool_MQ135|"),'Bloco 1 10s Com RTOS RX'!$J1571,LEN(",Alcool_MQ135|"),'Bloco 1 10s Com RTOS RX'!$K1571,LEN(",Toluen_MQ135|"),'Bloco 1 10s Com RTOS RX'!$L1571,LEN(",MH4_MQ135|"),'Bloco 1 10s Com RTOS RX'!$M1571,LEN(",O3_MQ131|"),'Bloco 1 10s Com RTOS RX'!$N1571)*8</f>
        <v>672</v>
      </c>
    </row>
    <row r="1572" ht="15.75" customHeight="1">
      <c r="A1572" s="1" t="s">
        <v>14571</v>
      </c>
      <c r="B1572" s="1" t="s">
        <v>14572</v>
      </c>
      <c r="C1572" s="1" t="s">
        <v>8399</v>
      </c>
      <c r="D1572" s="1" t="s">
        <v>14573</v>
      </c>
      <c r="E1572" s="1" t="s">
        <v>1833</v>
      </c>
      <c r="F1572" s="1" t="s">
        <v>1833</v>
      </c>
      <c r="G1572" s="1" t="s">
        <v>1833</v>
      </c>
      <c r="H1572" s="1" t="s">
        <v>219</v>
      </c>
      <c r="I1572" s="1" t="s">
        <v>63</v>
      </c>
      <c r="J1572" s="1" t="s">
        <v>220</v>
      </c>
      <c r="K1572" s="1" t="s">
        <v>42</v>
      </c>
      <c r="L1572" s="1" t="s">
        <v>221</v>
      </c>
      <c r="M1572" s="1" t="s">
        <v>44</v>
      </c>
      <c r="N1572" s="1" t="s">
        <v>635</v>
      </c>
      <c r="O1572" s="1" t="s">
        <v>1833</v>
      </c>
      <c r="P1572" s="1" t="s">
        <v>1833</v>
      </c>
      <c r="Q1572" s="1" t="s">
        <v>3692</v>
      </c>
      <c r="R1572" s="1" t="s">
        <v>1833</v>
      </c>
      <c r="S1572" s="1" t="s">
        <v>3700</v>
      </c>
      <c r="T1572" s="1" t="s">
        <v>8401</v>
      </c>
      <c r="U1572" s="1" t="s">
        <v>1833</v>
      </c>
      <c r="V1572" s="1" t="s">
        <v>1833</v>
      </c>
      <c r="W1572" s="1" t="s">
        <v>3695</v>
      </c>
      <c r="X1572" s="1" t="s">
        <v>14574</v>
      </c>
      <c r="Y1572" s="2">
        <f>X1573-'Bloco 1 10s Com RTOS RX'!$X1572</f>
        <v>0.0001157407407</v>
      </c>
      <c r="Z1572" s="1">
        <f>SUM(LEN(",CO_MQ135|"),'Bloco 1 10s Com RTOS RX'!$H1572,LEN(",CO2_MQ135|"),'Bloco 1 10s Com RTOS RX'!$I1572,LEN(",Alcool_MQ135|"),'Bloco 1 10s Com RTOS RX'!$J1572,LEN(",Alcool_MQ135|"),'Bloco 1 10s Com RTOS RX'!$K1572,LEN(",Toluen_MQ135|"),'Bloco 1 10s Com RTOS RX'!$L1572,LEN(",MH4_MQ135|"),'Bloco 1 10s Com RTOS RX'!$M1572,LEN(",O3_MQ131|"),'Bloco 1 10s Com RTOS RX'!$N1572)*8</f>
        <v>672</v>
      </c>
    </row>
    <row r="1573" ht="15.75" customHeight="1">
      <c r="A1573" s="1" t="s">
        <v>14575</v>
      </c>
      <c r="B1573" s="1" t="s">
        <v>14576</v>
      </c>
      <c r="C1573" s="1" t="s">
        <v>8399</v>
      </c>
      <c r="D1573" s="1" t="s">
        <v>14577</v>
      </c>
      <c r="E1573" s="1" t="s">
        <v>1833</v>
      </c>
      <c r="F1573" s="1" t="s">
        <v>1833</v>
      </c>
      <c r="G1573" s="1" t="s">
        <v>1833</v>
      </c>
      <c r="H1573" s="1" t="s">
        <v>625</v>
      </c>
      <c r="I1573" s="1" t="s">
        <v>498</v>
      </c>
      <c r="J1573" s="1" t="s">
        <v>626</v>
      </c>
      <c r="K1573" s="1" t="s">
        <v>73</v>
      </c>
      <c r="L1573" s="1" t="s">
        <v>116</v>
      </c>
      <c r="M1573" s="1" t="s">
        <v>159</v>
      </c>
      <c r="N1573" s="1" t="s">
        <v>638</v>
      </c>
      <c r="O1573" s="1" t="s">
        <v>1833</v>
      </c>
      <c r="P1573" s="1" t="s">
        <v>1833</v>
      </c>
      <c r="Q1573" s="1" t="s">
        <v>3692</v>
      </c>
      <c r="R1573" s="1" t="s">
        <v>1833</v>
      </c>
      <c r="S1573" s="1" t="s">
        <v>3693</v>
      </c>
      <c r="T1573" s="1" t="s">
        <v>8401</v>
      </c>
      <c r="U1573" s="1" t="s">
        <v>1833</v>
      </c>
      <c r="V1573" s="1" t="s">
        <v>1833</v>
      </c>
      <c r="W1573" s="1" t="s">
        <v>3695</v>
      </c>
      <c r="X1573" s="1" t="s">
        <v>14578</v>
      </c>
      <c r="Y1573" s="2">
        <f>X1574-'Bloco 1 10s Com RTOS RX'!$X1573</f>
        <v>0.0001157407407</v>
      </c>
      <c r="Z1573" s="1">
        <f>SUM(LEN(",CO_MQ135|"),'Bloco 1 10s Com RTOS RX'!$H1573,LEN(",CO2_MQ135|"),'Bloco 1 10s Com RTOS RX'!$I1573,LEN(",Alcool_MQ135|"),'Bloco 1 10s Com RTOS RX'!$J1573,LEN(",Alcool_MQ135|"),'Bloco 1 10s Com RTOS RX'!$K1573,LEN(",Toluen_MQ135|"),'Bloco 1 10s Com RTOS RX'!$L1573,LEN(",MH4_MQ135|"),'Bloco 1 10s Com RTOS RX'!$M1573,LEN(",O3_MQ131|"),'Bloco 1 10s Com RTOS RX'!$N1573)*8</f>
        <v>672</v>
      </c>
    </row>
    <row r="1574" ht="15.75" customHeight="1">
      <c r="A1574" s="1" t="s">
        <v>14579</v>
      </c>
      <c r="B1574" s="1" t="s">
        <v>14580</v>
      </c>
      <c r="C1574" s="1" t="s">
        <v>8399</v>
      </c>
      <c r="D1574" s="1" t="s">
        <v>14581</v>
      </c>
      <c r="E1574" s="1" t="s">
        <v>1833</v>
      </c>
      <c r="F1574" s="1" t="s">
        <v>1833</v>
      </c>
      <c r="G1574" s="1" t="s">
        <v>1833</v>
      </c>
      <c r="H1574" s="1" t="s">
        <v>400</v>
      </c>
      <c r="I1574" s="1" t="s">
        <v>70</v>
      </c>
      <c r="J1574" s="1" t="s">
        <v>77</v>
      </c>
      <c r="K1574" s="1" t="s">
        <v>17</v>
      </c>
      <c r="L1574" s="1" t="s">
        <v>1023</v>
      </c>
      <c r="M1574" s="1" t="s">
        <v>19</v>
      </c>
      <c r="N1574" s="1" t="s">
        <v>572</v>
      </c>
      <c r="O1574" s="1" t="s">
        <v>1833</v>
      </c>
      <c r="P1574" s="1" t="s">
        <v>1833</v>
      </c>
      <c r="Q1574" s="1" t="s">
        <v>3692</v>
      </c>
      <c r="R1574" s="1" t="s">
        <v>1833</v>
      </c>
      <c r="S1574" s="1" t="s">
        <v>3700</v>
      </c>
      <c r="T1574" s="1" t="s">
        <v>8401</v>
      </c>
      <c r="U1574" s="1" t="s">
        <v>1833</v>
      </c>
      <c r="V1574" s="1" t="s">
        <v>1833</v>
      </c>
      <c r="W1574" s="1" t="s">
        <v>3695</v>
      </c>
      <c r="X1574" s="1" t="s">
        <v>7418</v>
      </c>
      <c r="Y1574" s="2">
        <f>X1575-'Bloco 1 10s Com RTOS RX'!$X1574</f>
        <v>0.0001157407407</v>
      </c>
      <c r="Z1574" s="1">
        <f>SUM(LEN(",CO_MQ135|"),'Bloco 1 10s Com RTOS RX'!$H1574,LEN(",CO2_MQ135|"),'Bloco 1 10s Com RTOS RX'!$I1574,LEN(",Alcool_MQ135|"),'Bloco 1 10s Com RTOS RX'!$J1574,LEN(",Alcool_MQ135|"),'Bloco 1 10s Com RTOS RX'!$K1574,LEN(",Toluen_MQ135|"),'Bloco 1 10s Com RTOS RX'!$L1574,LEN(",MH4_MQ135|"),'Bloco 1 10s Com RTOS RX'!$M1574,LEN(",O3_MQ131|"),'Bloco 1 10s Com RTOS RX'!$N1574)*8</f>
        <v>672</v>
      </c>
    </row>
    <row r="1575" ht="15.75" customHeight="1">
      <c r="A1575" s="1" t="s">
        <v>14582</v>
      </c>
      <c r="B1575" s="1" t="s">
        <v>14583</v>
      </c>
      <c r="C1575" s="1" t="s">
        <v>8399</v>
      </c>
      <c r="D1575" s="1" t="s">
        <v>14584</v>
      </c>
      <c r="E1575" s="1" t="s">
        <v>1833</v>
      </c>
      <c r="F1575" s="1" t="s">
        <v>1833</v>
      </c>
      <c r="G1575" s="1" t="s">
        <v>1833</v>
      </c>
      <c r="H1575" s="1" t="s">
        <v>369</v>
      </c>
      <c r="I1575" s="1" t="s">
        <v>744</v>
      </c>
      <c r="J1575" s="1" t="s">
        <v>773</v>
      </c>
      <c r="K1575" s="1" t="s">
        <v>83</v>
      </c>
      <c r="L1575" s="1" t="s">
        <v>774</v>
      </c>
      <c r="M1575" s="1" t="s">
        <v>152</v>
      </c>
      <c r="N1575" s="1" t="s">
        <v>572</v>
      </c>
      <c r="O1575" s="1" t="s">
        <v>1833</v>
      </c>
      <c r="P1575" s="1" t="s">
        <v>1833</v>
      </c>
      <c r="Q1575" s="1" t="s">
        <v>3692</v>
      </c>
      <c r="R1575" s="1" t="s">
        <v>1833</v>
      </c>
      <c r="S1575" s="1" t="s">
        <v>3700</v>
      </c>
      <c r="T1575" s="1" t="s">
        <v>8401</v>
      </c>
      <c r="U1575" s="1" t="s">
        <v>1833</v>
      </c>
      <c r="V1575" s="1" t="s">
        <v>1833</v>
      </c>
      <c r="W1575" s="1" t="s">
        <v>3695</v>
      </c>
      <c r="X1575" s="1" t="s">
        <v>14585</v>
      </c>
      <c r="Y1575" s="2">
        <f>X1576-'Bloco 1 10s Com RTOS RX'!$X1575</f>
        <v>0.0001157407407</v>
      </c>
      <c r="Z1575" s="1">
        <f>SUM(LEN(",CO_MQ135|"),'Bloco 1 10s Com RTOS RX'!$H1575,LEN(",CO2_MQ135|"),'Bloco 1 10s Com RTOS RX'!$I1575,LEN(",Alcool_MQ135|"),'Bloco 1 10s Com RTOS RX'!$J1575,LEN(",Alcool_MQ135|"),'Bloco 1 10s Com RTOS RX'!$K1575,LEN(",Toluen_MQ135|"),'Bloco 1 10s Com RTOS RX'!$L1575,LEN(",MH4_MQ135|"),'Bloco 1 10s Com RTOS RX'!$M1575,LEN(",O3_MQ131|"),'Bloco 1 10s Com RTOS RX'!$N1575)*8</f>
        <v>672</v>
      </c>
    </row>
    <row r="1576" ht="15.75" customHeight="1">
      <c r="A1576" s="1" t="s">
        <v>14586</v>
      </c>
      <c r="B1576" s="1" t="s">
        <v>14587</v>
      </c>
      <c r="C1576" s="1" t="s">
        <v>8399</v>
      </c>
      <c r="D1576" s="1" t="s">
        <v>14588</v>
      </c>
      <c r="E1576" s="1" t="s">
        <v>1833</v>
      </c>
      <c r="F1576" s="1" t="s">
        <v>1833</v>
      </c>
      <c r="G1576" s="1" t="s">
        <v>1833</v>
      </c>
      <c r="H1576" s="1" t="s">
        <v>131</v>
      </c>
      <c r="I1576" s="1" t="s">
        <v>76</v>
      </c>
      <c r="J1576" s="1" t="s">
        <v>77</v>
      </c>
      <c r="K1576" s="1" t="s">
        <v>17</v>
      </c>
      <c r="L1576" s="1" t="s">
        <v>3750</v>
      </c>
      <c r="M1576" s="1" t="s">
        <v>19</v>
      </c>
      <c r="N1576" s="1" t="s">
        <v>635</v>
      </c>
      <c r="O1576" s="1" t="s">
        <v>1833</v>
      </c>
      <c r="P1576" s="1" t="s">
        <v>1833</v>
      </c>
      <c r="Q1576" s="1" t="s">
        <v>3692</v>
      </c>
      <c r="R1576" s="1" t="s">
        <v>1833</v>
      </c>
      <c r="S1576" s="1" t="s">
        <v>3700</v>
      </c>
      <c r="T1576" s="1" t="s">
        <v>8401</v>
      </c>
      <c r="U1576" s="1" t="s">
        <v>1833</v>
      </c>
      <c r="V1576" s="1" t="s">
        <v>1833</v>
      </c>
      <c r="W1576" s="1" t="s">
        <v>3695</v>
      </c>
      <c r="X1576" s="1" t="s">
        <v>14589</v>
      </c>
      <c r="Y1576" s="2">
        <f>X1577-'Bloco 1 10s Com RTOS RX'!$X1576</f>
        <v>0.0001157407407</v>
      </c>
      <c r="Z1576" s="1">
        <f>SUM(LEN(",CO_MQ135|"),'Bloco 1 10s Com RTOS RX'!$H1576,LEN(",CO2_MQ135|"),'Bloco 1 10s Com RTOS RX'!$I1576,LEN(",Alcool_MQ135|"),'Bloco 1 10s Com RTOS RX'!$J1576,LEN(",Alcool_MQ135|"),'Bloco 1 10s Com RTOS RX'!$K1576,LEN(",Toluen_MQ135|"),'Bloco 1 10s Com RTOS RX'!$L1576,LEN(",MH4_MQ135|"),'Bloco 1 10s Com RTOS RX'!$M1576,LEN(",O3_MQ131|"),'Bloco 1 10s Com RTOS RX'!$N1576)*8</f>
        <v>672</v>
      </c>
    </row>
    <row r="1577" ht="15.75" customHeight="1">
      <c r="A1577" s="1" t="s">
        <v>14590</v>
      </c>
      <c r="B1577" s="1" t="s">
        <v>14591</v>
      </c>
      <c r="C1577" s="1" t="s">
        <v>8399</v>
      </c>
      <c r="D1577" s="1" t="s">
        <v>14592</v>
      </c>
      <c r="E1577" s="1" t="s">
        <v>1833</v>
      </c>
      <c r="F1577" s="1" t="s">
        <v>1833</v>
      </c>
      <c r="G1577" s="1" t="s">
        <v>1833</v>
      </c>
      <c r="H1577" s="1" t="s">
        <v>247</v>
      </c>
      <c r="I1577" s="1" t="s">
        <v>70</v>
      </c>
      <c r="J1577" s="1" t="s">
        <v>71</v>
      </c>
      <c r="K1577" s="1" t="s">
        <v>17</v>
      </c>
      <c r="L1577" s="1" t="s">
        <v>1023</v>
      </c>
      <c r="M1577" s="1" t="s">
        <v>19</v>
      </c>
      <c r="N1577" s="1" t="s">
        <v>155</v>
      </c>
      <c r="O1577" s="1" t="s">
        <v>1833</v>
      </c>
      <c r="P1577" s="1" t="s">
        <v>1833</v>
      </c>
      <c r="Q1577" s="1" t="s">
        <v>3692</v>
      </c>
      <c r="R1577" s="1" t="s">
        <v>1833</v>
      </c>
      <c r="S1577" s="1" t="s">
        <v>3700</v>
      </c>
      <c r="T1577" s="1" t="s">
        <v>8401</v>
      </c>
      <c r="U1577" s="1" t="s">
        <v>1833</v>
      </c>
      <c r="V1577" s="1" t="s">
        <v>1833</v>
      </c>
      <c r="W1577" s="1" t="s">
        <v>3695</v>
      </c>
      <c r="X1577" s="1" t="s">
        <v>14593</v>
      </c>
      <c r="Y1577" s="2">
        <f>X1578-'Bloco 1 10s Com RTOS RX'!$X1577</f>
        <v>0.0001157407407</v>
      </c>
      <c r="Z1577" s="1">
        <f>SUM(LEN(",CO_MQ135|"),'Bloco 1 10s Com RTOS RX'!$H1577,LEN(",CO2_MQ135|"),'Bloco 1 10s Com RTOS RX'!$I1577,LEN(",Alcool_MQ135|"),'Bloco 1 10s Com RTOS RX'!$J1577,LEN(",Alcool_MQ135|"),'Bloco 1 10s Com RTOS RX'!$K1577,LEN(",Toluen_MQ135|"),'Bloco 1 10s Com RTOS RX'!$L1577,LEN(",MH4_MQ135|"),'Bloco 1 10s Com RTOS RX'!$M1577,LEN(",O3_MQ131|"),'Bloco 1 10s Com RTOS RX'!$N1577)*8</f>
        <v>672</v>
      </c>
    </row>
    <row r="1578" ht="15.75" customHeight="1">
      <c r="A1578" s="1" t="s">
        <v>14594</v>
      </c>
      <c r="B1578" s="1" t="s">
        <v>14595</v>
      </c>
      <c r="C1578" s="1" t="s">
        <v>8399</v>
      </c>
      <c r="D1578" s="1" t="s">
        <v>14596</v>
      </c>
      <c r="E1578" s="1" t="s">
        <v>1833</v>
      </c>
      <c r="F1578" s="1" t="s">
        <v>1833</v>
      </c>
      <c r="G1578" s="1" t="s">
        <v>1833</v>
      </c>
      <c r="H1578" s="1" t="s">
        <v>69</v>
      </c>
      <c r="I1578" s="1" t="s">
        <v>70</v>
      </c>
      <c r="J1578" s="1" t="s">
        <v>71</v>
      </c>
      <c r="K1578" s="1" t="s">
        <v>17</v>
      </c>
      <c r="L1578" s="1" t="s">
        <v>72</v>
      </c>
      <c r="M1578" s="1" t="s">
        <v>19</v>
      </c>
      <c r="N1578" s="1" t="s">
        <v>155</v>
      </c>
      <c r="O1578" s="1" t="s">
        <v>1833</v>
      </c>
      <c r="P1578" s="1" t="s">
        <v>1833</v>
      </c>
      <c r="Q1578" s="1" t="s">
        <v>3692</v>
      </c>
      <c r="R1578" s="1" t="s">
        <v>1833</v>
      </c>
      <c r="S1578" s="1" t="s">
        <v>3700</v>
      </c>
      <c r="T1578" s="1" t="s">
        <v>8401</v>
      </c>
      <c r="U1578" s="1" t="s">
        <v>1833</v>
      </c>
      <c r="V1578" s="1" t="s">
        <v>1833</v>
      </c>
      <c r="W1578" s="1" t="s">
        <v>3695</v>
      </c>
      <c r="X1578" s="1" t="s">
        <v>7430</v>
      </c>
      <c r="Y1578" s="2">
        <f>X1579-'Bloco 1 10s Com RTOS RX'!$X1578</f>
        <v>0.0001157407407</v>
      </c>
      <c r="Z1578" s="1">
        <f>SUM(LEN(",CO_MQ135|"),'Bloco 1 10s Com RTOS RX'!$H1578,LEN(",CO2_MQ135|"),'Bloco 1 10s Com RTOS RX'!$I1578,LEN(",Alcool_MQ135|"),'Bloco 1 10s Com RTOS RX'!$J1578,LEN(",Alcool_MQ135|"),'Bloco 1 10s Com RTOS RX'!$K1578,LEN(",Toluen_MQ135|"),'Bloco 1 10s Com RTOS RX'!$L1578,LEN(",MH4_MQ135|"),'Bloco 1 10s Com RTOS RX'!$M1578,LEN(",O3_MQ131|"),'Bloco 1 10s Com RTOS RX'!$N1578)*8</f>
        <v>672</v>
      </c>
    </row>
    <row r="1579" ht="15.75" customHeight="1">
      <c r="A1579" s="1" t="s">
        <v>14597</v>
      </c>
      <c r="B1579" s="1" t="s">
        <v>14598</v>
      </c>
      <c r="C1579" s="1" t="s">
        <v>8399</v>
      </c>
      <c r="D1579" s="1" t="s">
        <v>14599</v>
      </c>
      <c r="E1579" s="1" t="s">
        <v>1833</v>
      </c>
      <c r="F1579" s="1" t="s">
        <v>1833</v>
      </c>
      <c r="G1579" s="1" t="s">
        <v>1833</v>
      </c>
      <c r="H1579" s="1" t="s">
        <v>3755</v>
      </c>
      <c r="I1579" s="1" t="s">
        <v>15</v>
      </c>
      <c r="J1579" s="1" t="s">
        <v>90</v>
      </c>
      <c r="K1579" s="1" t="s">
        <v>17</v>
      </c>
      <c r="L1579" s="1" t="s">
        <v>93</v>
      </c>
      <c r="M1579" s="1" t="s">
        <v>19</v>
      </c>
      <c r="N1579" s="1" t="s">
        <v>635</v>
      </c>
      <c r="O1579" s="1" t="s">
        <v>1833</v>
      </c>
      <c r="P1579" s="1" t="s">
        <v>1833</v>
      </c>
      <c r="Q1579" s="1" t="s">
        <v>3692</v>
      </c>
      <c r="R1579" s="1" t="s">
        <v>1833</v>
      </c>
      <c r="S1579" s="1" t="s">
        <v>3700</v>
      </c>
      <c r="T1579" s="1" t="s">
        <v>8401</v>
      </c>
      <c r="U1579" s="1" t="s">
        <v>1833</v>
      </c>
      <c r="V1579" s="1" t="s">
        <v>1833</v>
      </c>
      <c r="W1579" s="1" t="s">
        <v>3695</v>
      </c>
      <c r="X1579" s="1" t="s">
        <v>14600</v>
      </c>
      <c r="Y1579" s="2">
        <f>X1580-'Bloco 1 10s Com RTOS RX'!$X1579</f>
        <v>0.0001157407407</v>
      </c>
      <c r="Z1579" s="1">
        <f>SUM(LEN(",CO_MQ135|"),'Bloco 1 10s Com RTOS RX'!$H1579,LEN(",CO2_MQ135|"),'Bloco 1 10s Com RTOS RX'!$I1579,LEN(",Alcool_MQ135|"),'Bloco 1 10s Com RTOS RX'!$J1579,LEN(",Alcool_MQ135|"),'Bloco 1 10s Com RTOS RX'!$K1579,LEN(",Toluen_MQ135|"),'Bloco 1 10s Com RTOS RX'!$L1579,LEN(",MH4_MQ135|"),'Bloco 1 10s Com RTOS RX'!$M1579,LEN(",O3_MQ131|"),'Bloco 1 10s Com RTOS RX'!$N1579)*8</f>
        <v>672</v>
      </c>
    </row>
    <row r="1580" ht="15.75" customHeight="1">
      <c r="A1580" s="1" t="s">
        <v>14601</v>
      </c>
      <c r="B1580" s="1" t="s">
        <v>14602</v>
      </c>
      <c r="C1580" s="1" t="s">
        <v>8399</v>
      </c>
      <c r="D1580" s="1" t="s">
        <v>14603</v>
      </c>
      <c r="E1580" s="1" t="s">
        <v>1833</v>
      </c>
      <c r="F1580" s="1" t="s">
        <v>1833</v>
      </c>
      <c r="G1580" s="1" t="s">
        <v>1833</v>
      </c>
      <c r="H1580" s="1" t="s">
        <v>275</v>
      </c>
      <c r="I1580" s="1" t="s">
        <v>3807</v>
      </c>
      <c r="J1580" s="1" t="s">
        <v>886</v>
      </c>
      <c r="K1580" s="1" t="s">
        <v>26</v>
      </c>
      <c r="L1580" s="1" t="s">
        <v>288</v>
      </c>
      <c r="M1580" s="1" t="s">
        <v>28</v>
      </c>
      <c r="N1580" s="1" t="s">
        <v>572</v>
      </c>
      <c r="O1580" s="1" t="s">
        <v>1833</v>
      </c>
      <c r="P1580" s="1" t="s">
        <v>1833</v>
      </c>
      <c r="Q1580" s="1" t="s">
        <v>3692</v>
      </c>
      <c r="R1580" s="1" t="s">
        <v>1833</v>
      </c>
      <c r="S1580" s="1" t="s">
        <v>3700</v>
      </c>
      <c r="T1580" s="1" t="s">
        <v>8401</v>
      </c>
      <c r="U1580" s="1" t="s">
        <v>1833</v>
      </c>
      <c r="V1580" s="1" t="s">
        <v>1833</v>
      </c>
      <c r="W1580" s="1" t="s">
        <v>3695</v>
      </c>
      <c r="X1580" s="1" t="s">
        <v>14604</v>
      </c>
      <c r="Y1580" s="2">
        <f>X1581-'Bloco 1 10s Com RTOS RX'!$X1580</f>
        <v>0.0001157407407</v>
      </c>
      <c r="Z1580" s="1">
        <f>SUM(LEN(",CO_MQ135|"),'Bloco 1 10s Com RTOS RX'!$H1580,LEN(",CO2_MQ135|"),'Bloco 1 10s Com RTOS RX'!$I1580,LEN(",Alcool_MQ135|"),'Bloco 1 10s Com RTOS RX'!$J1580,LEN(",Alcool_MQ135|"),'Bloco 1 10s Com RTOS RX'!$K1580,LEN(",Toluen_MQ135|"),'Bloco 1 10s Com RTOS RX'!$L1580,LEN(",MH4_MQ135|"),'Bloco 1 10s Com RTOS RX'!$M1580,LEN(",O3_MQ131|"),'Bloco 1 10s Com RTOS RX'!$N1580)*8</f>
        <v>672</v>
      </c>
    </row>
    <row r="1581" ht="15.75" customHeight="1">
      <c r="A1581" s="1" t="s">
        <v>14605</v>
      </c>
      <c r="B1581" s="1" t="s">
        <v>14606</v>
      </c>
      <c r="C1581" s="1" t="s">
        <v>8399</v>
      </c>
      <c r="D1581" s="1" t="s">
        <v>14607</v>
      </c>
      <c r="E1581" s="1" t="s">
        <v>1833</v>
      </c>
      <c r="F1581" s="1" t="s">
        <v>1833</v>
      </c>
      <c r="G1581" s="1" t="s">
        <v>1833</v>
      </c>
      <c r="H1581" s="1" t="s">
        <v>81</v>
      </c>
      <c r="I1581" s="1" t="s">
        <v>76</v>
      </c>
      <c r="J1581" s="1" t="s">
        <v>82</v>
      </c>
      <c r="K1581" s="1" t="s">
        <v>83</v>
      </c>
      <c r="L1581" s="1" t="s">
        <v>132</v>
      </c>
      <c r="M1581" s="1" t="s">
        <v>19</v>
      </c>
      <c r="N1581" s="1" t="s">
        <v>572</v>
      </c>
      <c r="O1581" s="1" t="s">
        <v>1833</v>
      </c>
      <c r="P1581" s="1" t="s">
        <v>1833</v>
      </c>
      <c r="Q1581" s="1" t="s">
        <v>3692</v>
      </c>
      <c r="R1581" s="1" t="s">
        <v>1833</v>
      </c>
      <c r="S1581" s="1" t="s">
        <v>3700</v>
      </c>
      <c r="T1581" s="1" t="s">
        <v>8401</v>
      </c>
      <c r="U1581" s="1" t="s">
        <v>1833</v>
      </c>
      <c r="V1581" s="1" t="s">
        <v>1833</v>
      </c>
      <c r="W1581" s="1" t="s">
        <v>3695</v>
      </c>
      <c r="X1581" s="1" t="s">
        <v>14608</v>
      </c>
      <c r="Y1581" s="2">
        <f>X1582-'Bloco 1 10s Com RTOS RX'!$X1581</f>
        <v>0.0001157407407</v>
      </c>
      <c r="Z1581" s="1">
        <f>SUM(LEN(",CO_MQ135|"),'Bloco 1 10s Com RTOS RX'!$H1581,LEN(",CO2_MQ135|"),'Bloco 1 10s Com RTOS RX'!$I1581,LEN(",Alcool_MQ135|"),'Bloco 1 10s Com RTOS RX'!$J1581,LEN(",Alcool_MQ135|"),'Bloco 1 10s Com RTOS RX'!$K1581,LEN(",Toluen_MQ135|"),'Bloco 1 10s Com RTOS RX'!$L1581,LEN(",MH4_MQ135|"),'Bloco 1 10s Com RTOS RX'!$M1581,LEN(",O3_MQ131|"),'Bloco 1 10s Com RTOS RX'!$N1581)*8</f>
        <v>672</v>
      </c>
    </row>
    <row r="1582" ht="15.75" customHeight="1">
      <c r="A1582" s="1" t="s">
        <v>14609</v>
      </c>
      <c r="B1582" s="1" t="s">
        <v>14610</v>
      </c>
      <c r="C1582" s="1" t="s">
        <v>8399</v>
      </c>
      <c r="D1582" s="1" t="s">
        <v>14611</v>
      </c>
      <c r="E1582" s="1" t="s">
        <v>1833</v>
      </c>
      <c r="F1582" s="1" t="s">
        <v>1833</v>
      </c>
      <c r="G1582" s="1" t="s">
        <v>1833</v>
      </c>
      <c r="H1582" s="1" t="s">
        <v>275</v>
      </c>
      <c r="I1582" s="1" t="s">
        <v>3807</v>
      </c>
      <c r="J1582" s="1" t="s">
        <v>886</v>
      </c>
      <c r="K1582" s="1" t="s">
        <v>26</v>
      </c>
      <c r="L1582" s="1" t="s">
        <v>288</v>
      </c>
      <c r="M1582" s="1" t="s">
        <v>28</v>
      </c>
      <c r="N1582" s="1" t="s">
        <v>572</v>
      </c>
      <c r="O1582" s="1" t="s">
        <v>1833</v>
      </c>
      <c r="P1582" s="1" t="s">
        <v>1833</v>
      </c>
      <c r="Q1582" s="1" t="s">
        <v>3692</v>
      </c>
      <c r="R1582" s="1" t="s">
        <v>1833</v>
      </c>
      <c r="S1582" s="1" t="s">
        <v>3700</v>
      </c>
      <c r="T1582" s="1" t="s">
        <v>8401</v>
      </c>
      <c r="U1582" s="1" t="s">
        <v>1833</v>
      </c>
      <c r="V1582" s="1" t="s">
        <v>1833</v>
      </c>
      <c r="W1582" s="1" t="s">
        <v>3695</v>
      </c>
      <c r="X1582" s="1" t="s">
        <v>14612</v>
      </c>
      <c r="Y1582" s="2">
        <f>X1583-'Bloco 1 10s Com RTOS RX'!$X1582</f>
        <v>0.0001157407407</v>
      </c>
      <c r="Z1582" s="1">
        <f>SUM(LEN(",CO_MQ135|"),'Bloco 1 10s Com RTOS RX'!$H1582,LEN(",CO2_MQ135|"),'Bloco 1 10s Com RTOS RX'!$I1582,LEN(",Alcool_MQ135|"),'Bloco 1 10s Com RTOS RX'!$J1582,LEN(",Alcool_MQ135|"),'Bloco 1 10s Com RTOS RX'!$K1582,LEN(",Toluen_MQ135|"),'Bloco 1 10s Com RTOS RX'!$L1582,LEN(",MH4_MQ135|"),'Bloco 1 10s Com RTOS RX'!$M1582,LEN(",O3_MQ131|"),'Bloco 1 10s Com RTOS RX'!$N1582)*8</f>
        <v>672</v>
      </c>
    </row>
    <row r="1583" ht="15.75" customHeight="1">
      <c r="A1583" s="1" t="s">
        <v>14613</v>
      </c>
      <c r="B1583" s="1" t="s">
        <v>14614</v>
      </c>
      <c r="C1583" s="1" t="s">
        <v>8399</v>
      </c>
      <c r="D1583" s="1" t="s">
        <v>14615</v>
      </c>
      <c r="E1583" s="1" t="s">
        <v>1833</v>
      </c>
      <c r="F1583" s="1" t="s">
        <v>1833</v>
      </c>
      <c r="G1583" s="1" t="s">
        <v>1833</v>
      </c>
      <c r="H1583" s="1" t="s">
        <v>247</v>
      </c>
      <c r="I1583" s="1" t="s">
        <v>70</v>
      </c>
      <c r="J1583" s="1" t="s">
        <v>71</v>
      </c>
      <c r="K1583" s="1" t="s">
        <v>17</v>
      </c>
      <c r="L1583" s="1" t="s">
        <v>1023</v>
      </c>
      <c r="M1583" s="1" t="s">
        <v>19</v>
      </c>
      <c r="N1583" s="1" t="s">
        <v>572</v>
      </c>
      <c r="O1583" s="1" t="s">
        <v>1833</v>
      </c>
      <c r="P1583" s="1" t="s">
        <v>1833</v>
      </c>
      <c r="Q1583" s="1" t="s">
        <v>3692</v>
      </c>
      <c r="R1583" s="1" t="s">
        <v>1833</v>
      </c>
      <c r="S1583" s="1" t="s">
        <v>3700</v>
      </c>
      <c r="T1583" s="1" t="s">
        <v>8401</v>
      </c>
      <c r="U1583" s="1" t="s">
        <v>1833</v>
      </c>
      <c r="V1583" s="1" t="s">
        <v>1833</v>
      </c>
      <c r="W1583" s="1" t="s">
        <v>3695</v>
      </c>
      <c r="X1583" s="1" t="s">
        <v>14616</v>
      </c>
      <c r="Y1583" s="2">
        <f>X1584-'Bloco 1 10s Com RTOS RX'!$X1583</f>
        <v>0.0001157407407</v>
      </c>
      <c r="Z1583" s="1">
        <f>SUM(LEN(",CO_MQ135|"),'Bloco 1 10s Com RTOS RX'!$H1583,LEN(",CO2_MQ135|"),'Bloco 1 10s Com RTOS RX'!$I1583,LEN(",Alcool_MQ135|"),'Bloco 1 10s Com RTOS RX'!$J1583,LEN(",Alcool_MQ135|"),'Bloco 1 10s Com RTOS RX'!$K1583,LEN(",Toluen_MQ135|"),'Bloco 1 10s Com RTOS RX'!$L1583,LEN(",MH4_MQ135|"),'Bloco 1 10s Com RTOS RX'!$M1583,LEN(",O3_MQ131|"),'Bloco 1 10s Com RTOS RX'!$N1583)*8</f>
        <v>672</v>
      </c>
    </row>
    <row r="1584" ht="15.75" customHeight="1">
      <c r="A1584" s="1" t="s">
        <v>14617</v>
      </c>
      <c r="B1584" s="1" t="s">
        <v>14618</v>
      </c>
      <c r="C1584" s="1" t="s">
        <v>8399</v>
      </c>
      <c r="D1584" s="1" t="s">
        <v>14619</v>
      </c>
      <c r="E1584" s="1" t="s">
        <v>1833</v>
      </c>
      <c r="F1584" s="1" t="s">
        <v>1833</v>
      </c>
      <c r="G1584" s="1" t="s">
        <v>1833</v>
      </c>
      <c r="H1584" s="1" t="s">
        <v>3755</v>
      </c>
      <c r="I1584" s="1" t="s">
        <v>15</v>
      </c>
      <c r="J1584" s="1" t="s">
        <v>90</v>
      </c>
      <c r="K1584" s="1" t="s">
        <v>17</v>
      </c>
      <c r="L1584" s="1" t="s">
        <v>93</v>
      </c>
      <c r="M1584" s="1" t="s">
        <v>19</v>
      </c>
      <c r="N1584" s="1" t="s">
        <v>635</v>
      </c>
      <c r="O1584" s="1" t="s">
        <v>1833</v>
      </c>
      <c r="P1584" s="1" t="s">
        <v>1833</v>
      </c>
      <c r="Q1584" s="1" t="s">
        <v>3692</v>
      </c>
      <c r="R1584" s="1" t="s">
        <v>1833</v>
      </c>
      <c r="S1584" s="1" t="s">
        <v>3700</v>
      </c>
      <c r="T1584" s="1" t="s">
        <v>8401</v>
      </c>
      <c r="U1584" s="1" t="s">
        <v>1833</v>
      </c>
      <c r="V1584" s="1" t="s">
        <v>1833</v>
      </c>
      <c r="W1584" s="1" t="s">
        <v>3695</v>
      </c>
      <c r="X1584" s="1" t="s">
        <v>14620</v>
      </c>
      <c r="Y1584" s="2">
        <f>X1585-'Bloco 1 10s Com RTOS RX'!$X1584</f>
        <v>0.0001157407407</v>
      </c>
      <c r="Z1584" s="1">
        <f>SUM(LEN(",CO_MQ135|"),'Bloco 1 10s Com RTOS RX'!$H1584,LEN(",CO2_MQ135|"),'Bloco 1 10s Com RTOS RX'!$I1584,LEN(",Alcool_MQ135|"),'Bloco 1 10s Com RTOS RX'!$J1584,LEN(",Alcool_MQ135|"),'Bloco 1 10s Com RTOS RX'!$K1584,LEN(",Toluen_MQ135|"),'Bloco 1 10s Com RTOS RX'!$L1584,LEN(",MH4_MQ135|"),'Bloco 1 10s Com RTOS RX'!$M1584,LEN(",O3_MQ131|"),'Bloco 1 10s Com RTOS RX'!$N1584)*8</f>
        <v>672</v>
      </c>
    </row>
    <row r="1585" ht="15.75" customHeight="1">
      <c r="A1585" s="1" t="s">
        <v>14621</v>
      </c>
      <c r="B1585" s="1" t="s">
        <v>14622</v>
      </c>
      <c r="C1585" s="1" t="s">
        <v>8399</v>
      </c>
      <c r="D1585" s="1" t="s">
        <v>14623</v>
      </c>
      <c r="E1585" s="1" t="s">
        <v>1833</v>
      </c>
      <c r="F1585" s="1" t="s">
        <v>1833</v>
      </c>
      <c r="G1585" s="1" t="s">
        <v>1833</v>
      </c>
      <c r="H1585" s="1" t="s">
        <v>150</v>
      </c>
      <c r="I1585" s="1" t="s">
        <v>76</v>
      </c>
      <c r="J1585" s="1" t="s">
        <v>151</v>
      </c>
      <c r="K1585" s="1" t="s">
        <v>83</v>
      </c>
      <c r="L1585" s="1" t="s">
        <v>84</v>
      </c>
      <c r="M1585" s="1" t="s">
        <v>19</v>
      </c>
      <c r="N1585" s="1" t="s">
        <v>155</v>
      </c>
      <c r="O1585" s="1" t="s">
        <v>1833</v>
      </c>
      <c r="P1585" s="1" t="s">
        <v>1833</v>
      </c>
      <c r="Q1585" s="1" t="s">
        <v>3692</v>
      </c>
      <c r="R1585" s="1" t="s">
        <v>1833</v>
      </c>
      <c r="S1585" s="1" t="s">
        <v>3700</v>
      </c>
      <c r="T1585" s="1" t="s">
        <v>8401</v>
      </c>
      <c r="U1585" s="1" t="s">
        <v>1833</v>
      </c>
      <c r="V1585" s="1" t="s">
        <v>1833</v>
      </c>
      <c r="W1585" s="1" t="s">
        <v>3695</v>
      </c>
      <c r="X1585" s="1" t="s">
        <v>14624</v>
      </c>
      <c r="Y1585" s="2">
        <f>X1586-'Bloco 1 10s Com RTOS RX'!$X1585</f>
        <v>0.0002314814815</v>
      </c>
      <c r="Z1585" s="1">
        <f>SUM(LEN(",CO_MQ135|"),'Bloco 1 10s Com RTOS RX'!$H1585,LEN(",CO2_MQ135|"),'Bloco 1 10s Com RTOS RX'!$I1585,LEN(",Alcool_MQ135|"),'Bloco 1 10s Com RTOS RX'!$J1585,LEN(",Alcool_MQ135|"),'Bloco 1 10s Com RTOS RX'!$K1585,LEN(",Toluen_MQ135|"),'Bloco 1 10s Com RTOS RX'!$L1585,LEN(",MH4_MQ135|"),'Bloco 1 10s Com RTOS RX'!$M1585,LEN(",O3_MQ131|"),'Bloco 1 10s Com RTOS RX'!$N1585)*8</f>
        <v>672</v>
      </c>
    </row>
    <row r="1586" ht="15.75" customHeight="1">
      <c r="A1586" s="1" t="s">
        <v>14625</v>
      </c>
      <c r="B1586" s="1" t="s">
        <v>14626</v>
      </c>
      <c r="C1586" s="1" t="s">
        <v>8399</v>
      </c>
      <c r="D1586" s="1" t="s">
        <v>14627</v>
      </c>
      <c r="E1586" s="1" t="s">
        <v>1833</v>
      </c>
      <c r="F1586" s="1" t="s">
        <v>1833</v>
      </c>
      <c r="G1586" s="1" t="s">
        <v>1833</v>
      </c>
      <c r="H1586" s="1" t="s">
        <v>369</v>
      </c>
      <c r="I1586" s="1" t="s">
        <v>744</v>
      </c>
      <c r="J1586" s="1" t="s">
        <v>773</v>
      </c>
      <c r="K1586" s="1" t="s">
        <v>83</v>
      </c>
      <c r="L1586" s="1" t="s">
        <v>774</v>
      </c>
      <c r="M1586" s="1" t="s">
        <v>152</v>
      </c>
      <c r="N1586" s="1" t="s">
        <v>572</v>
      </c>
      <c r="O1586" s="1" t="s">
        <v>1833</v>
      </c>
      <c r="P1586" s="1" t="s">
        <v>1833</v>
      </c>
      <c r="Q1586" s="1" t="s">
        <v>3692</v>
      </c>
      <c r="R1586" s="1" t="s">
        <v>1833</v>
      </c>
      <c r="S1586" s="1" t="s">
        <v>3700</v>
      </c>
      <c r="T1586" s="1" t="s">
        <v>8401</v>
      </c>
      <c r="U1586" s="1" t="s">
        <v>1833</v>
      </c>
      <c r="V1586" s="1" t="s">
        <v>1833</v>
      </c>
      <c r="W1586" s="1" t="s">
        <v>3695</v>
      </c>
      <c r="X1586" s="1" t="s">
        <v>14628</v>
      </c>
      <c r="Y1586" s="2">
        <f>X1587-'Bloco 1 10s Com RTOS RX'!$X1586</f>
        <v>0.0001157407407</v>
      </c>
      <c r="Z1586" s="1">
        <f>SUM(LEN(",CO_MQ135|"),'Bloco 1 10s Com RTOS RX'!$H1586,LEN(",CO2_MQ135|"),'Bloco 1 10s Com RTOS RX'!$I1586,LEN(",Alcool_MQ135|"),'Bloco 1 10s Com RTOS RX'!$J1586,LEN(",Alcool_MQ135|"),'Bloco 1 10s Com RTOS RX'!$K1586,LEN(",Toluen_MQ135|"),'Bloco 1 10s Com RTOS RX'!$L1586,LEN(",MH4_MQ135|"),'Bloco 1 10s Com RTOS RX'!$M1586,LEN(",O3_MQ131|"),'Bloco 1 10s Com RTOS RX'!$N1586)*8</f>
        <v>672</v>
      </c>
    </row>
    <row r="1587" ht="15.75" customHeight="1">
      <c r="A1587" s="1" t="s">
        <v>14629</v>
      </c>
      <c r="B1587" s="1" t="s">
        <v>14630</v>
      </c>
      <c r="C1587" s="1" t="s">
        <v>8399</v>
      </c>
      <c r="D1587" s="1" t="s">
        <v>14631</v>
      </c>
      <c r="E1587" s="1" t="s">
        <v>1833</v>
      </c>
      <c r="F1587" s="1" t="s">
        <v>1833</v>
      </c>
      <c r="G1587" s="1" t="s">
        <v>1833</v>
      </c>
      <c r="H1587" s="1" t="s">
        <v>14</v>
      </c>
      <c r="I1587" s="1" t="s">
        <v>15</v>
      </c>
      <c r="J1587" s="1" t="s">
        <v>16</v>
      </c>
      <c r="K1587" s="1" t="s">
        <v>17</v>
      </c>
      <c r="L1587" s="1" t="s">
        <v>18</v>
      </c>
      <c r="M1587" s="1" t="s">
        <v>19</v>
      </c>
      <c r="N1587" s="1" t="s">
        <v>646</v>
      </c>
      <c r="O1587" s="1" t="s">
        <v>1833</v>
      </c>
      <c r="P1587" s="1" t="s">
        <v>1833</v>
      </c>
      <c r="Q1587" s="1" t="s">
        <v>3692</v>
      </c>
      <c r="R1587" s="1" t="s">
        <v>1833</v>
      </c>
      <c r="S1587" s="1" t="s">
        <v>3700</v>
      </c>
      <c r="T1587" s="1" t="s">
        <v>4371</v>
      </c>
      <c r="U1587" s="1" t="s">
        <v>1833</v>
      </c>
      <c r="V1587" s="1" t="s">
        <v>1833</v>
      </c>
      <c r="W1587" s="1" t="s">
        <v>3695</v>
      </c>
      <c r="X1587" s="1" t="s">
        <v>14632</v>
      </c>
      <c r="Y1587" s="2">
        <f>X1588-'Bloco 1 10s Com RTOS RX'!$X1587</f>
        <v>0.0001157407407</v>
      </c>
      <c r="Z1587" s="1">
        <f>SUM(LEN(",CO_MQ135|"),'Bloco 1 10s Com RTOS RX'!$H1587,LEN(",CO2_MQ135|"),'Bloco 1 10s Com RTOS RX'!$I1587,LEN(",Alcool_MQ135|"),'Bloco 1 10s Com RTOS RX'!$J1587,LEN(",Alcool_MQ135|"),'Bloco 1 10s Com RTOS RX'!$K1587,LEN(",Toluen_MQ135|"),'Bloco 1 10s Com RTOS RX'!$L1587,LEN(",MH4_MQ135|"),'Bloco 1 10s Com RTOS RX'!$M1587,LEN(",O3_MQ131|"),'Bloco 1 10s Com RTOS RX'!$N1587)*8</f>
        <v>672</v>
      </c>
    </row>
    <row r="1588" ht="15.75" customHeight="1">
      <c r="A1588" s="1" t="s">
        <v>14633</v>
      </c>
      <c r="B1588" s="1" t="s">
        <v>14634</v>
      </c>
      <c r="C1588" s="1" t="s">
        <v>8399</v>
      </c>
      <c r="D1588" s="1" t="s">
        <v>14635</v>
      </c>
      <c r="E1588" s="1" t="s">
        <v>1833</v>
      </c>
      <c r="F1588" s="1" t="s">
        <v>1833</v>
      </c>
      <c r="G1588" s="1" t="s">
        <v>1833</v>
      </c>
      <c r="H1588" s="1" t="s">
        <v>247</v>
      </c>
      <c r="I1588" s="1" t="s">
        <v>70</v>
      </c>
      <c r="J1588" s="1" t="s">
        <v>71</v>
      </c>
      <c r="K1588" s="1" t="s">
        <v>17</v>
      </c>
      <c r="L1588" s="1" t="s">
        <v>1023</v>
      </c>
      <c r="M1588" s="1" t="s">
        <v>19</v>
      </c>
      <c r="N1588" s="1" t="s">
        <v>635</v>
      </c>
      <c r="O1588" s="1" t="s">
        <v>1833</v>
      </c>
      <c r="P1588" s="1" t="s">
        <v>1833</v>
      </c>
      <c r="Q1588" s="1" t="s">
        <v>3692</v>
      </c>
      <c r="R1588" s="1" t="s">
        <v>1833</v>
      </c>
      <c r="S1588" s="1" t="s">
        <v>3700</v>
      </c>
      <c r="T1588" s="1" t="s">
        <v>8401</v>
      </c>
      <c r="U1588" s="1" t="s">
        <v>1833</v>
      </c>
      <c r="V1588" s="1" t="s">
        <v>1833</v>
      </c>
      <c r="W1588" s="1" t="s">
        <v>3695</v>
      </c>
      <c r="X1588" s="1" t="s">
        <v>14636</v>
      </c>
      <c r="Y1588" s="2">
        <f>X1589-'Bloco 1 10s Com RTOS RX'!$X1588</f>
        <v>0.0001157407407</v>
      </c>
      <c r="Z1588" s="1">
        <f>SUM(LEN(",CO_MQ135|"),'Bloco 1 10s Com RTOS RX'!$H1588,LEN(",CO2_MQ135|"),'Bloco 1 10s Com RTOS RX'!$I1588,LEN(",Alcool_MQ135|"),'Bloco 1 10s Com RTOS RX'!$J1588,LEN(",Alcool_MQ135|"),'Bloco 1 10s Com RTOS RX'!$K1588,LEN(",Toluen_MQ135|"),'Bloco 1 10s Com RTOS RX'!$L1588,LEN(",MH4_MQ135|"),'Bloco 1 10s Com RTOS RX'!$M1588,LEN(",O3_MQ131|"),'Bloco 1 10s Com RTOS RX'!$N1588)*8</f>
        <v>672</v>
      </c>
    </row>
    <row r="1589" ht="15.75" customHeight="1">
      <c r="A1589" s="1" t="s">
        <v>14637</v>
      </c>
      <c r="B1589" s="1" t="s">
        <v>14638</v>
      </c>
      <c r="C1589" s="1" t="s">
        <v>8399</v>
      </c>
      <c r="D1589" s="1" t="s">
        <v>14639</v>
      </c>
      <c r="E1589" s="1" t="s">
        <v>1833</v>
      </c>
      <c r="F1589" s="1" t="s">
        <v>1833</v>
      </c>
      <c r="G1589" s="1" t="s">
        <v>1833</v>
      </c>
      <c r="H1589" s="1" t="s">
        <v>587</v>
      </c>
      <c r="I1589" s="1" t="s">
        <v>192</v>
      </c>
      <c r="J1589" s="1" t="s">
        <v>564</v>
      </c>
      <c r="K1589" s="1" t="s">
        <v>36</v>
      </c>
      <c r="L1589" s="1" t="s">
        <v>62</v>
      </c>
      <c r="M1589" s="1" t="s">
        <v>37</v>
      </c>
      <c r="N1589" s="1" t="s">
        <v>635</v>
      </c>
      <c r="O1589" s="1" t="s">
        <v>1833</v>
      </c>
      <c r="P1589" s="1" t="s">
        <v>1833</v>
      </c>
      <c r="Q1589" s="1" t="s">
        <v>3692</v>
      </c>
      <c r="R1589" s="1" t="s">
        <v>1833</v>
      </c>
      <c r="S1589" s="1" t="s">
        <v>3693</v>
      </c>
      <c r="T1589" s="1" t="s">
        <v>8401</v>
      </c>
      <c r="U1589" s="1" t="s">
        <v>1833</v>
      </c>
      <c r="V1589" s="1" t="s">
        <v>1833</v>
      </c>
      <c r="W1589" s="1" t="s">
        <v>3695</v>
      </c>
      <c r="X1589" s="1" t="s">
        <v>14640</v>
      </c>
      <c r="Y1589" s="2">
        <f>X1590-'Bloco 1 10s Com RTOS RX'!$X1589</f>
        <v>0.0001157407407</v>
      </c>
      <c r="Z1589" s="1">
        <f>SUM(LEN(",CO_MQ135|"),'Bloco 1 10s Com RTOS RX'!$H1589,LEN(",CO2_MQ135|"),'Bloco 1 10s Com RTOS RX'!$I1589,LEN(",Alcool_MQ135|"),'Bloco 1 10s Com RTOS RX'!$J1589,LEN(",Alcool_MQ135|"),'Bloco 1 10s Com RTOS RX'!$K1589,LEN(",Toluen_MQ135|"),'Bloco 1 10s Com RTOS RX'!$L1589,LEN(",MH4_MQ135|"),'Bloco 1 10s Com RTOS RX'!$M1589,LEN(",O3_MQ131|"),'Bloco 1 10s Com RTOS RX'!$N1589)*8</f>
        <v>672</v>
      </c>
    </row>
    <row r="1590" ht="15.75" customHeight="1">
      <c r="A1590" s="1" t="s">
        <v>14641</v>
      </c>
      <c r="B1590" s="1" t="s">
        <v>14642</v>
      </c>
      <c r="C1590" s="1" t="s">
        <v>8399</v>
      </c>
      <c r="D1590" s="1" t="s">
        <v>14643</v>
      </c>
      <c r="E1590" s="1" t="s">
        <v>1833</v>
      </c>
      <c r="F1590" s="1" t="s">
        <v>1833</v>
      </c>
      <c r="G1590" s="1" t="s">
        <v>1833</v>
      </c>
      <c r="H1590" s="1" t="s">
        <v>69</v>
      </c>
      <c r="I1590" s="1" t="s">
        <v>70</v>
      </c>
      <c r="J1590" s="1" t="s">
        <v>71</v>
      </c>
      <c r="K1590" s="1" t="s">
        <v>17</v>
      </c>
      <c r="L1590" s="1" t="s">
        <v>72</v>
      </c>
      <c r="M1590" s="1" t="s">
        <v>19</v>
      </c>
      <c r="N1590" s="1" t="s">
        <v>635</v>
      </c>
      <c r="O1590" s="1" t="s">
        <v>1833</v>
      </c>
      <c r="P1590" s="1" t="s">
        <v>1833</v>
      </c>
      <c r="Q1590" s="1" t="s">
        <v>3692</v>
      </c>
      <c r="R1590" s="1" t="s">
        <v>1833</v>
      </c>
      <c r="S1590" s="1" t="s">
        <v>3700</v>
      </c>
      <c r="T1590" s="1" t="s">
        <v>8401</v>
      </c>
      <c r="U1590" s="1" t="s">
        <v>1833</v>
      </c>
      <c r="V1590" s="1" t="s">
        <v>1833</v>
      </c>
      <c r="W1590" s="1" t="s">
        <v>3695</v>
      </c>
      <c r="X1590" s="1" t="s">
        <v>14644</v>
      </c>
      <c r="Y1590" s="2">
        <f>X1591-'Bloco 1 10s Com RTOS RX'!$X1590</f>
        <v>0.0001157407407</v>
      </c>
      <c r="Z1590" s="1">
        <f>SUM(LEN(",CO_MQ135|"),'Bloco 1 10s Com RTOS RX'!$H1590,LEN(",CO2_MQ135|"),'Bloco 1 10s Com RTOS RX'!$I1590,LEN(",Alcool_MQ135|"),'Bloco 1 10s Com RTOS RX'!$J1590,LEN(",Alcool_MQ135|"),'Bloco 1 10s Com RTOS RX'!$K1590,LEN(",Toluen_MQ135|"),'Bloco 1 10s Com RTOS RX'!$L1590,LEN(",MH4_MQ135|"),'Bloco 1 10s Com RTOS RX'!$M1590,LEN(",O3_MQ131|"),'Bloco 1 10s Com RTOS RX'!$N1590)*8</f>
        <v>672</v>
      </c>
    </row>
    <row r="1591" ht="15.75" customHeight="1">
      <c r="A1591" s="1" t="s">
        <v>14645</v>
      </c>
      <c r="B1591" s="1" t="s">
        <v>14646</v>
      </c>
      <c r="C1591" s="1" t="s">
        <v>8399</v>
      </c>
      <c r="D1591" s="1" t="s">
        <v>14647</v>
      </c>
      <c r="E1591" s="1" t="s">
        <v>1833</v>
      </c>
      <c r="F1591" s="1" t="s">
        <v>1833</v>
      </c>
      <c r="G1591" s="1" t="s">
        <v>1833</v>
      </c>
      <c r="H1591" s="1" t="s">
        <v>247</v>
      </c>
      <c r="I1591" s="1" t="s">
        <v>70</v>
      </c>
      <c r="J1591" s="1" t="s">
        <v>71</v>
      </c>
      <c r="K1591" s="1" t="s">
        <v>17</v>
      </c>
      <c r="L1591" s="1" t="s">
        <v>1023</v>
      </c>
      <c r="M1591" s="1" t="s">
        <v>19</v>
      </c>
      <c r="N1591" s="1" t="s">
        <v>572</v>
      </c>
      <c r="O1591" s="1" t="s">
        <v>1833</v>
      </c>
      <c r="P1591" s="1" t="s">
        <v>1833</v>
      </c>
      <c r="Q1591" s="1" t="s">
        <v>3692</v>
      </c>
      <c r="R1591" s="1" t="s">
        <v>1833</v>
      </c>
      <c r="S1591" s="1" t="s">
        <v>3700</v>
      </c>
      <c r="T1591" s="1" t="s">
        <v>8401</v>
      </c>
      <c r="U1591" s="1" t="s">
        <v>1833</v>
      </c>
      <c r="V1591" s="1" t="s">
        <v>1833</v>
      </c>
      <c r="W1591" s="1" t="s">
        <v>3695</v>
      </c>
      <c r="X1591" s="1" t="s">
        <v>14648</v>
      </c>
      <c r="Y1591" s="2">
        <f>X1592-'Bloco 1 10s Com RTOS RX'!$X1591</f>
        <v>0.0001157407407</v>
      </c>
      <c r="Z1591" s="1">
        <f>SUM(LEN(",CO_MQ135|"),'Bloco 1 10s Com RTOS RX'!$H1591,LEN(",CO2_MQ135|"),'Bloco 1 10s Com RTOS RX'!$I1591,LEN(",Alcool_MQ135|"),'Bloco 1 10s Com RTOS RX'!$J1591,LEN(",Alcool_MQ135|"),'Bloco 1 10s Com RTOS RX'!$K1591,LEN(",Toluen_MQ135|"),'Bloco 1 10s Com RTOS RX'!$L1591,LEN(",MH4_MQ135|"),'Bloco 1 10s Com RTOS RX'!$M1591,LEN(",O3_MQ131|"),'Bloco 1 10s Com RTOS RX'!$N1591)*8</f>
        <v>672</v>
      </c>
    </row>
    <row r="1592" ht="15.75" customHeight="1">
      <c r="A1592" s="1" t="s">
        <v>14649</v>
      </c>
      <c r="B1592" s="1" t="s">
        <v>14650</v>
      </c>
      <c r="C1592" s="1" t="s">
        <v>8399</v>
      </c>
      <c r="D1592" s="1" t="s">
        <v>14651</v>
      </c>
      <c r="E1592" s="1" t="s">
        <v>1833</v>
      </c>
      <c r="F1592" s="1" t="s">
        <v>1833</v>
      </c>
      <c r="G1592" s="1" t="s">
        <v>1833</v>
      </c>
      <c r="H1592" s="1" t="s">
        <v>357</v>
      </c>
      <c r="I1592" s="1" t="s">
        <v>15</v>
      </c>
      <c r="J1592" s="1" t="s">
        <v>16</v>
      </c>
      <c r="K1592" s="1" t="s">
        <v>26</v>
      </c>
      <c r="L1592" s="1" t="s">
        <v>887</v>
      </c>
      <c r="M1592" s="1" t="s">
        <v>28</v>
      </c>
      <c r="N1592" s="1" t="s">
        <v>4121</v>
      </c>
      <c r="O1592" s="1" t="s">
        <v>1833</v>
      </c>
      <c r="P1592" s="1" t="s">
        <v>1833</v>
      </c>
      <c r="Q1592" s="1" t="s">
        <v>3692</v>
      </c>
      <c r="R1592" s="1" t="s">
        <v>1833</v>
      </c>
      <c r="S1592" s="1" t="s">
        <v>3700</v>
      </c>
      <c r="T1592" s="1" t="s">
        <v>4371</v>
      </c>
      <c r="U1592" s="1" t="s">
        <v>1833</v>
      </c>
      <c r="V1592" s="1" t="s">
        <v>1833</v>
      </c>
      <c r="W1592" s="1" t="s">
        <v>3695</v>
      </c>
      <c r="X1592" s="1" t="s">
        <v>14652</v>
      </c>
      <c r="Y1592" s="2">
        <f>X1593-'Bloco 1 10s Com RTOS RX'!$X1592</f>
        <v>0.0001157407407</v>
      </c>
      <c r="Z1592" s="1">
        <f>SUM(LEN(",CO_MQ135|"),'Bloco 1 10s Com RTOS RX'!$H1592,LEN(",CO2_MQ135|"),'Bloco 1 10s Com RTOS RX'!$I1592,LEN(",Alcool_MQ135|"),'Bloco 1 10s Com RTOS RX'!$J1592,LEN(",Alcool_MQ135|"),'Bloco 1 10s Com RTOS RX'!$K1592,LEN(",Toluen_MQ135|"),'Bloco 1 10s Com RTOS RX'!$L1592,LEN(",MH4_MQ135|"),'Bloco 1 10s Com RTOS RX'!$M1592,LEN(",O3_MQ131|"),'Bloco 1 10s Com RTOS RX'!$N1592)*8</f>
        <v>672</v>
      </c>
    </row>
    <row r="1593" ht="15.75" customHeight="1">
      <c r="A1593" s="1" t="s">
        <v>14653</v>
      </c>
      <c r="B1593" s="1" t="s">
        <v>14654</v>
      </c>
      <c r="C1593" s="1" t="s">
        <v>8399</v>
      </c>
      <c r="D1593" s="1" t="s">
        <v>14655</v>
      </c>
      <c r="E1593" s="1" t="s">
        <v>1833</v>
      </c>
      <c r="F1593" s="1" t="s">
        <v>1833</v>
      </c>
      <c r="G1593" s="1" t="s">
        <v>1833</v>
      </c>
      <c r="H1593" s="1" t="s">
        <v>247</v>
      </c>
      <c r="I1593" s="1" t="s">
        <v>70</v>
      </c>
      <c r="J1593" s="1" t="s">
        <v>71</v>
      </c>
      <c r="K1593" s="1" t="s">
        <v>17</v>
      </c>
      <c r="L1593" s="1" t="s">
        <v>1023</v>
      </c>
      <c r="M1593" s="1" t="s">
        <v>19</v>
      </c>
      <c r="N1593" s="1" t="s">
        <v>4121</v>
      </c>
      <c r="O1593" s="1" t="s">
        <v>1833</v>
      </c>
      <c r="P1593" s="1" t="s">
        <v>1833</v>
      </c>
      <c r="Q1593" s="1" t="s">
        <v>3692</v>
      </c>
      <c r="R1593" s="1" t="s">
        <v>1833</v>
      </c>
      <c r="S1593" s="1" t="s">
        <v>3700</v>
      </c>
      <c r="T1593" s="1" t="s">
        <v>4371</v>
      </c>
      <c r="U1593" s="1" t="s">
        <v>1833</v>
      </c>
      <c r="V1593" s="1" t="s">
        <v>1833</v>
      </c>
      <c r="W1593" s="1" t="s">
        <v>3695</v>
      </c>
      <c r="X1593" s="1" t="s">
        <v>14656</v>
      </c>
      <c r="Y1593" s="2">
        <f>X1594-'Bloco 1 10s Com RTOS RX'!$X1593</f>
        <v>0.0001157407407</v>
      </c>
      <c r="Z1593" s="1">
        <f>SUM(LEN(",CO_MQ135|"),'Bloco 1 10s Com RTOS RX'!$H1593,LEN(",CO2_MQ135|"),'Bloco 1 10s Com RTOS RX'!$I1593,LEN(",Alcool_MQ135|"),'Bloco 1 10s Com RTOS RX'!$J1593,LEN(",Alcool_MQ135|"),'Bloco 1 10s Com RTOS RX'!$K1593,LEN(",Toluen_MQ135|"),'Bloco 1 10s Com RTOS RX'!$L1593,LEN(",MH4_MQ135|"),'Bloco 1 10s Com RTOS RX'!$M1593,LEN(",O3_MQ131|"),'Bloco 1 10s Com RTOS RX'!$N1593)*8</f>
        <v>672</v>
      </c>
    </row>
    <row r="1594" ht="15.75" customHeight="1">
      <c r="A1594" s="1" t="s">
        <v>14657</v>
      </c>
      <c r="B1594" s="1" t="s">
        <v>14658</v>
      </c>
      <c r="C1594" s="1" t="s">
        <v>8399</v>
      </c>
      <c r="D1594" s="1" t="s">
        <v>14659</v>
      </c>
      <c r="E1594" s="1" t="s">
        <v>1833</v>
      </c>
      <c r="F1594" s="1" t="s">
        <v>1833</v>
      </c>
      <c r="G1594" s="1" t="s">
        <v>1833</v>
      </c>
      <c r="H1594" s="1" t="s">
        <v>131</v>
      </c>
      <c r="I1594" s="1" t="s">
        <v>76</v>
      </c>
      <c r="J1594" s="1" t="s">
        <v>77</v>
      </c>
      <c r="K1594" s="1" t="s">
        <v>17</v>
      </c>
      <c r="L1594" s="1" t="s">
        <v>3750</v>
      </c>
      <c r="M1594" s="1" t="s">
        <v>19</v>
      </c>
      <c r="N1594" s="1" t="s">
        <v>635</v>
      </c>
      <c r="O1594" s="1" t="s">
        <v>1833</v>
      </c>
      <c r="P1594" s="1" t="s">
        <v>1833</v>
      </c>
      <c r="Q1594" s="1" t="s">
        <v>3692</v>
      </c>
      <c r="R1594" s="1" t="s">
        <v>1833</v>
      </c>
      <c r="S1594" s="1" t="s">
        <v>3700</v>
      </c>
      <c r="T1594" s="1" t="s">
        <v>8401</v>
      </c>
      <c r="U1594" s="1" t="s">
        <v>1833</v>
      </c>
      <c r="V1594" s="1" t="s">
        <v>1833</v>
      </c>
      <c r="W1594" s="1" t="s">
        <v>3695</v>
      </c>
      <c r="X1594" s="1" t="s">
        <v>14660</v>
      </c>
      <c r="Y1594" s="2">
        <f>X1595-'Bloco 1 10s Com RTOS RX'!$X1594</f>
        <v>0.0001273148148</v>
      </c>
      <c r="Z1594" s="1">
        <f>SUM(LEN(",CO_MQ135|"),'Bloco 1 10s Com RTOS RX'!$H1594,LEN(",CO2_MQ135|"),'Bloco 1 10s Com RTOS RX'!$I1594,LEN(",Alcool_MQ135|"),'Bloco 1 10s Com RTOS RX'!$J1594,LEN(",Alcool_MQ135|"),'Bloco 1 10s Com RTOS RX'!$K1594,LEN(",Toluen_MQ135|"),'Bloco 1 10s Com RTOS RX'!$L1594,LEN(",MH4_MQ135|"),'Bloco 1 10s Com RTOS RX'!$M1594,LEN(",O3_MQ131|"),'Bloco 1 10s Com RTOS RX'!$N1594)*8</f>
        <v>672</v>
      </c>
    </row>
    <row r="1595" ht="15.75" customHeight="1">
      <c r="A1595" s="1" t="s">
        <v>14661</v>
      </c>
      <c r="B1595" s="1" t="s">
        <v>14662</v>
      </c>
      <c r="C1595" s="1" t="s">
        <v>8399</v>
      </c>
      <c r="D1595" s="1" t="s">
        <v>14663</v>
      </c>
      <c r="E1595" s="1" t="s">
        <v>1833</v>
      </c>
      <c r="F1595" s="1" t="s">
        <v>1833</v>
      </c>
      <c r="G1595" s="1" t="s">
        <v>1833</v>
      </c>
      <c r="H1595" s="1" t="s">
        <v>400</v>
      </c>
      <c r="I1595" s="1" t="s">
        <v>70</v>
      </c>
      <c r="J1595" s="1" t="s">
        <v>77</v>
      </c>
      <c r="K1595" s="1" t="s">
        <v>17</v>
      </c>
      <c r="L1595" s="1" t="s">
        <v>1023</v>
      </c>
      <c r="M1595" s="1" t="s">
        <v>19</v>
      </c>
      <c r="N1595" s="1" t="s">
        <v>497</v>
      </c>
      <c r="O1595" s="1" t="s">
        <v>1833</v>
      </c>
      <c r="P1595" s="1" t="s">
        <v>1833</v>
      </c>
      <c r="Q1595" s="1" t="s">
        <v>3692</v>
      </c>
      <c r="R1595" s="1" t="s">
        <v>1833</v>
      </c>
      <c r="S1595" s="1" t="s">
        <v>3700</v>
      </c>
      <c r="T1595" s="1" t="s">
        <v>8401</v>
      </c>
      <c r="U1595" s="1" t="s">
        <v>1833</v>
      </c>
      <c r="V1595" s="1" t="s">
        <v>1833</v>
      </c>
      <c r="W1595" s="1" t="s">
        <v>3695</v>
      </c>
      <c r="X1595" s="1" t="s">
        <v>14664</v>
      </c>
      <c r="Y1595" s="2">
        <f>X1596-'Bloco 1 10s Com RTOS RX'!$X1595</f>
        <v>0.0001041666667</v>
      </c>
      <c r="Z1595" s="1">
        <f>SUM(LEN(",CO_MQ135|"),'Bloco 1 10s Com RTOS RX'!$H1595,LEN(",CO2_MQ135|"),'Bloco 1 10s Com RTOS RX'!$I1595,LEN(",Alcool_MQ135|"),'Bloco 1 10s Com RTOS RX'!$J1595,LEN(",Alcool_MQ135|"),'Bloco 1 10s Com RTOS RX'!$K1595,LEN(",Toluen_MQ135|"),'Bloco 1 10s Com RTOS RX'!$L1595,LEN(",MH4_MQ135|"),'Bloco 1 10s Com RTOS RX'!$M1595,LEN(",O3_MQ131|"),'Bloco 1 10s Com RTOS RX'!$N1595)*8</f>
        <v>672</v>
      </c>
    </row>
    <row r="1596" ht="15.75" customHeight="1">
      <c r="A1596" s="1" t="s">
        <v>14665</v>
      </c>
      <c r="B1596" s="1" t="s">
        <v>14666</v>
      </c>
      <c r="C1596" s="1" t="s">
        <v>8399</v>
      </c>
      <c r="D1596" s="1" t="s">
        <v>14667</v>
      </c>
      <c r="E1596" s="1" t="s">
        <v>1833</v>
      </c>
      <c r="F1596" s="1" t="s">
        <v>1833</v>
      </c>
      <c r="G1596" s="1" t="s">
        <v>1833</v>
      </c>
      <c r="H1596" s="1" t="s">
        <v>247</v>
      </c>
      <c r="I1596" s="1" t="s">
        <v>70</v>
      </c>
      <c r="J1596" s="1" t="s">
        <v>71</v>
      </c>
      <c r="K1596" s="1" t="s">
        <v>17</v>
      </c>
      <c r="L1596" s="1" t="s">
        <v>1023</v>
      </c>
      <c r="M1596" s="1" t="s">
        <v>19</v>
      </c>
      <c r="N1596" s="1" t="s">
        <v>155</v>
      </c>
      <c r="O1596" s="1" t="s">
        <v>1833</v>
      </c>
      <c r="P1596" s="1" t="s">
        <v>1833</v>
      </c>
      <c r="Q1596" s="1" t="s">
        <v>3692</v>
      </c>
      <c r="R1596" s="1" t="s">
        <v>1833</v>
      </c>
      <c r="S1596" s="1" t="s">
        <v>3700</v>
      </c>
      <c r="T1596" s="1" t="s">
        <v>8401</v>
      </c>
      <c r="U1596" s="1" t="s">
        <v>1833</v>
      </c>
      <c r="V1596" s="1" t="s">
        <v>1833</v>
      </c>
      <c r="W1596" s="1" t="s">
        <v>3695</v>
      </c>
      <c r="X1596" s="1" t="s">
        <v>14668</v>
      </c>
      <c r="Y1596" s="2">
        <f>X1597-'Bloco 1 10s Com RTOS RX'!$X1596</f>
        <v>0.0001157407407</v>
      </c>
      <c r="Z1596" s="1">
        <f>SUM(LEN(",CO_MQ135|"),'Bloco 1 10s Com RTOS RX'!$H1596,LEN(",CO2_MQ135|"),'Bloco 1 10s Com RTOS RX'!$I1596,LEN(",Alcool_MQ135|"),'Bloco 1 10s Com RTOS RX'!$J1596,LEN(",Alcool_MQ135|"),'Bloco 1 10s Com RTOS RX'!$K1596,LEN(",Toluen_MQ135|"),'Bloco 1 10s Com RTOS RX'!$L1596,LEN(",MH4_MQ135|"),'Bloco 1 10s Com RTOS RX'!$M1596,LEN(",O3_MQ131|"),'Bloco 1 10s Com RTOS RX'!$N1596)*8</f>
        <v>672</v>
      </c>
    </row>
    <row r="1597" ht="15.75" customHeight="1">
      <c r="A1597" s="1" t="s">
        <v>14669</v>
      </c>
      <c r="B1597" s="1" t="s">
        <v>14670</v>
      </c>
      <c r="C1597" s="1" t="s">
        <v>8399</v>
      </c>
      <c r="D1597" s="1" t="s">
        <v>14671</v>
      </c>
      <c r="E1597" s="1" t="s">
        <v>1833</v>
      </c>
      <c r="F1597" s="1" t="s">
        <v>1833</v>
      </c>
      <c r="G1597" s="1" t="s">
        <v>1833</v>
      </c>
      <c r="H1597" s="1" t="s">
        <v>400</v>
      </c>
      <c r="I1597" s="1" t="s">
        <v>70</v>
      </c>
      <c r="J1597" s="1" t="s">
        <v>77</v>
      </c>
      <c r="K1597" s="1" t="s">
        <v>17</v>
      </c>
      <c r="L1597" s="1" t="s">
        <v>1023</v>
      </c>
      <c r="M1597" s="1" t="s">
        <v>19</v>
      </c>
      <c r="N1597" s="1" t="s">
        <v>406</v>
      </c>
      <c r="O1597" s="1" t="s">
        <v>1833</v>
      </c>
      <c r="P1597" s="1" t="s">
        <v>1833</v>
      </c>
      <c r="Q1597" s="1" t="s">
        <v>3692</v>
      </c>
      <c r="R1597" s="1" t="s">
        <v>1833</v>
      </c>
      <c r="S1597" s="1" t="s">
        <v>3700</v>
      </c>
      <c r="T1597" s="1" t="s">
        <v>4371</v>
      </c>
      <c r="U1597" s="1" t="s">
        <v>1833</v>
      </c>
      <c r="V1597" s="1" t="s">
        <v>1833</v>
      </c>
      <c r="W1597" s="1" t="s">
        <v>3695</v>
      </c>
      <c r="X1597" s="1" t="s">
        <v>14672</v>
      </c>
      <c r="Y1597" s="2">
        <f>X1598-'Bloco 1 10s Com RTOS RX'!$X1597</f>
        <v>0.0001273148148</v>
      </c>
      <c r="Z1597" s="1">
        <f>SUM(LEN(",CO_MQ135|"),'Bloco 1 10s Com RTOS RX'!$H1597,LEN(",CO2_MQ135|"),'Bloco 1 10s Com RTOS RX'!$I1597,LEN(",Alcool_MQ135|"),'Bloco 1 10s Com RTOS RX'!$J1597,LEN(",Alcool_MQ135|"),'Bloco 1 10s Com RTOS RX'!$K1597,LEN(",Toluen_MQ135|"),'Bloco 1 10s Com RTOS RX'!$L1597,LEN(",MH4_MQ135|"),'Bloco 1 10s Com RTOS RX'!$M1597,LEN(",O3_MQ131|"),'Bloco 1 10s Com RTOS RX'!$N1597)*8</f>
        <v>672</v>
      </c>
    </row>
    <row r="1598" ht="15.75" customHeight="1">
      <c r="A1598" s="1" t="s">
        <v>14673</v>
      </c>
      <c r="B1598" s="1" t="s">
        <v>14674</v>
      </c>
      <c r="C1598" s="1" t="s">
        <v>8399</v>
      </c>
      <c r="D1598" s="1" t="s">
        <v>14675</v>
      </c>
      <c r="E1598" s="1" t="s">
        <v>1833</v>
      </c>
      <c r="F1598" s="1" t="s">
        <v>1833</v>
      </c>
      <c r="G1598" s="1" t="s">
        <v>1833</v>
      </c>
      <c r="H1598" s="1" t="s">
        <v>369</v>
      </c>
      <c r="I1598" s="1" t="s">
        <v>744</v>
      </c>
      <c r="J1598" s="1" t="s">
        <v>773</v>
      </c>
      <c r="K1598" s="1" t="s">
        <v>83</v>
      </c>
      <c r="L1598" s="1" t="s">
        <v>774</v>
      </c>
      <c r="M1598" s="1" t="s">
        <v>152</v>
      </c>
      <c r="N1598" s="1" t="s">
        <v>497</v>
      </c>
      <c r="O1598" s="1" t="s">
        <v>1833</v>
      </c>
      <c r="P1598" s="1" t="s">
        <v>1833</v>
      </c>
      <c r="Q1598" s="1" t="s">
        <v>3692</v>
      </c>
      <c r="R1598" s="1" t="s">
        <v>1833</v>
      </c>
      <c r="S1598" s="1" t="s">
        <v>3700</v>
      </c>
      <c r="T1598" s="1" t="s">
        <v>8401</v>
      </c>
      <c r="U1598" s="1" t="s">
        <v>1833</v>
      </c>
      <c r="V1598" s="1" t="s">
        <v>1833</v>
      </c>
      <c r="W1598" s="1" t="s">
        <v>3695</v>
      </c>
      <c r="X1598" s="1" t="s">
        <v>14676</v>
      </c>
      <c r="Y1598" s="2">
        <f>X1599-'Bloco 1 10s Com RTOS RX'!$X1598</f>
        <v>0.0001157407407</v>
      </c>
      <c r="Z1598" s="1">
        <f>SUM(LEN(",CO_MQ135|"),'Bloco 1 10s Com RTOS RX'!$H1598,LEN(",CO2_MQ135|"),'Bloco 1 10s Com RTOS RX'!$I1598,LEN(",Alcool_MQ135|"),'Bloco 1 10s Com RTOS RX'!$J1598,LEN(",Alcool_MQ135|"),'Bloco 1 10s Com RTOS RX'!$K1598,LEN(",Toluen_MQ135|"),'Bloco 1 10s Com RTOS RX'!$L1598,LEN(",MH4_MQ135|"),'Bloco 1 10s Com RTOS RX'!$M1598,LEN(",O3_MQ131|"),'Bloco 1 10s Com RTOS RX'!$N1598)*8</f>
        <v>672</v>
      </c>
    </row>
    <row r="1599" ht="15.75" customHeight="1">
      <c r="A1599" s="1" t="s">
        <v>14677</v>
      </c>
      <c r="B1599" s="1" t="s">
        <v>14678</v>
      </c>
      <c r="C1599" s="1" t="s">
        <v>8399</v>
      </c>
      <c r="D1599" s="1" t="s">
        <v>14679</v>
      </c>
      <c r="E1599" s="1" t="s">
        <v>1833</v>
      </c>
      <c r="F1599" s="1" t="s">
        <v>1833</v>
      </c>
      <c r="G1599" s="1" t="s">
        <v>1833</v>
      </c>
      <c r="H1599" s="1" t="s">
        <v>3755</v>
      </c>
      <c r="I1599" s="1" t="s">
        <v>15</v>
      </c>
      <c r="J1599" s="1" t="s">
        <v>90</v>
      </c>
      <c r="K1599" s="1" t="s">
        <v>17</v>
      </c>
      <c r="L1599" s="1" t="s">
        <v>93</v>
      </c>
      <c r="M1599" s="1" t="s">
        <v>19</v>
      </c>
      <c r="N1599" s="1" t="s">
        <v>155</v>
      </c>
      <c r="O1599" s="1" t="s">
        <v>1833</v>
      </c>
      <c r="P1599" s="1" t="s">
        <v>1833</v>
      </c>
      <c r="Q1599" s="1" t="s">
        <v>3692</v>
      </c>
      <c r="R1599" s="1" t="s">
        <v>1833</v>
      </c>
      <c r="S1599" s="1" t="s">
        <v>3700</v>
      </c>
      <c r="T1599" s="1" t="s">
        <v>8401</v>
      </c>
      <c r="U1599" s="1" t="s">
        <v>1833</v>
      </c>
      <c r="V1599" s="1" t="s">
        <v>1833</v>
      </c>
      <c r="W1599" s="1" t="s">
        <v>3695</v>
      </c>
      <c r="X1599" s="1" t="s">
        <v>14680</v>
      </c>
      <c r="Y1599" s="2">
        <f>X1600-'Bloco 1 10s Com RTOS RX'!$X1599</f>
        <v>0.0001157407407</v>
      </c>
      <c r="Z1599" s="1">
        <f>SUM(LEN(",CO_MQ135|"),'Bloco 1 10s Com RTOS RX'!$H1599,LEN(",CO2_MQ135|"),'Bloco 1 10s Com RTOS RX'!$I1599,LEN(",Alcool_MQ135|"),'Bloco 1 10s Com RTOS RX'!$J1599,LEN(",Alcool_MQ135|"),'Bloco 1 10s Com RTOS RX'!$K1599,LEN(",Toluen_MQ135|"),'Bloco 1 10s Com RTOS RX'!$L1599,LEN(",MH4_MQ135|"),'Bloco 1 10s Com RTOS RX'!$M1599,LEN(",O3_MQ131|"),'Bloco 1 10s Com RTOS RX'!$N1599)*8</f>
        <v>672</v>
      </c>
    </row>
    <row r="1600" ht="15.75" customHeight="1">
      <c r="A1600" s="1" t="s">
        <v>14681</v>
      </c>
      <c r="B1600" s="1" t="s">
        <v>14682</v>
      </c>
      <c r="C1600" s="1" t="s">
        <v>8399</v>
      </c>
      <c r="D1600" s="1" t="s">
        <v>14683</v>
      </c>
      <c r="E1600" s="1" t="s">
        <v>1833</v>
      </c>
      <c r="F1600" s="1" t="s">
        <v>1833</v>
      </c>
      <c r="G1600" s="1" t="s">
        <v>1833</v>
      </c>
      <c r="H1600" s="1" t="s">
        <v>209</v>
      </c>
      <c r="I1600" s="1" t="s">
        <v>186</v>
      </c>
      <c r="J1600" s="1" t="s">
        <v>3859</v>
      </c>
      <c r="K1600" s="1" t="s">
        <v>83</v>
      </c>
      <c r="L1600" s="1" t="s">
        <v>211</v>
      </c>
      <c r="M1600" s="1" t="s">
        <v>152</v>
      </c>
      <c r="N1600" s="1" t="s">
        <v>155</v>
      </c>
      <c r="O1600" s="1" t="s">
        <v>1833</v>
      </c>
      <c r="P1600" s="1" t="s">
        <v>1833</v>
      </c>
      <c r="Q1600" s="1" t="s">
        <v>3692</v>
      </c>
      <c r="R1600" s="1" t="s">
        <v>1833</v>
      </c>
      <c r="S1600" s="1" t="s">
        <v>3700</v>
      </c>
      <c r="T1600" s="1" t="s">
        <v>8401</v>
      </c>
      <c r="U1600" s="1" t="s">
        <v>1833</v>
      </c>
      <c r="V1600" s="1" t="s">
        <v>1833</v>
      </c>
      <c r="W1600" s="1" t="s">
        <v>3695</v>
      </c>
      <c r="X1600" s="1" t="s">
        <v>14684</v>
      </c>
      <c r="Y1600" s="2">
        <f>X1601-'Bloco 1 10s Com RTOS RX'!$X1600</f>
        <v>0.0001157407407</v>
      </c>
      <c r="Z1600" s="1">
        <f>SUM(LEN(",CO_MQ135|"),'Bloco 1 10s Com RTOS RX'!$H1600,LEN(",CO2_MQ135|"),'Bloco 1 10s Com RTOS RX'!$I1600,LEN(",Alcool_MQ135|"),'Bloco 1 10s Com RTOS RX'!$J1600,LEN(",Alcool_MQ135|"),'Bloco 1 10s Com RTOS RX'!$K1600,LEN(",Toluen_MQ135|"),'Bloco 1 10s Com RTOS RX'!$L1600,LEN(",MH4_MQ135|"),'Bloco 1 10s Com RTOS RX'!$M1600,LEN(",O3_MQ131|"),'Bloco 1 10s Com RTOS RX'!$N1600)*8</f>
        <v>672</v>
      </c>
    </row>
    <row r="1601" ht="15.75" customHeight="1">
      <c r="A1601" s="1" t="s">
        <v>14685</v>
      </c>
      <c r="B1601" s="1" t="s">
        <v>14686</v>
      </c>
      <c r="C1601" s="1" t="s">
        <v>8399</v>
      </c>
      <c r="D1601" s="1" t="s">
        <v>14687</v>
      </c>
      <c r="E1601" s="1" t="s">
        <v>1833</v>
      </c>
      <c r="F1601" s="1" t="s">
        <v>1833</v>
      </c>
      <c r="G1601" s="1" t="s">
        <v>1833</v>
      </c>
      <c r="H1601" s="1" t="s">
        <v>3755</v>
      </c>
      <c r="I1601" s="1" t="s">
        <v>15</v>
      </c>
      <c r="J1601" s="1" t="s">
        <v>90</v>
      </c>
      <c r="K1601" s="1" t="s">
        <v>17</v>
      </c>
      <c r="L1601" s="1" t="s">
        <v>93</v>
      </c>
      <c r="M1601" s="1" t="s">
        <v>19</v>
      </c>
      <c r="N1601" s="1" t="s">
        <v>155</v>
      </c>
      <c r="O1601" s="1" t="s">
        <v>1833</v>
      </c>
      <c r="P1601" s="1" t="s">
        <v>1833</v>
      </c>
      <c r="Q1601" s="1" t="s">
        <v>3692</v>
      </c>
      <c r="R1601" s="1" t="s">
        <v>1833</v>
      </c>
      <c r="S1601" s="1" t="s">
        <v>3700</v>
      </c>
      <c r="T1601" s="1" t="s">
        <v>8401</v>
      </c>
      <c r="U1601" s="1" t="s">
        <v>1833</v>
      </c>
      <c r="V1601" s="1" t="s">
        <v>1833</v>
      </c>
      <c r="W1601" s="1" t="s">
        <v>3695</v>
      </c>
      <c r="X1601" s="1" t="s">
        <v>14688</v>
      </c>
      <c r="Y1601" s="2">
        <f>X1602-'Bloco 1 10s Com RTOS RX'!$X1601</f>
        <v>0.0002314814815</v>
      </c>
      <c r="Z1601" s="1">
        <f>SUM(LEN(",CO_MQ135|"),'Bloco 1 10s Com RTOS RX'!$H1601,LEN(",CO2_MQ135|"),'Bloco 1 10s Com RTOS RX'!$I1601,LEN(",Alcool_MQ135|"),'Bloco 1 10s Com RTOS RX'!$J1601,LEN(",Alcool_MQ135|"),'Bloco 1 10s Com RTOS RX'!$K1601,LEN(",Toluen_MQ135|"),'Bloco 1 10s Com RTOS RX'!$L1601,LEN(",MH4_MQ135|"),'Bloco 1 10s Com RTOS RX'!$M1601,LEN(",O3_MQ131|"),'Bloco 1 10s Com RTOS RX'!$N1601)*8</f>
        <v>672</v>
      </c>
    </row>
    <row r="1602" ht="15.75" customHeight="1">
      <c r="A1602" s="1" t="s">
        <v>14689</v>
      </c>
      <c r="B1602" s="1" t="s">
        <v>14690</v>
      </c>
      <c r="C1602" s="1" t="s">
        <v>8399</v>
      </c>
      <c r="D1602" s="1" t="s">
        <v>14691</v>
      </c>
      <c r="E1602" s="1" t="s">
        <v>1833</v>
      </c>
      <c r="F1602" s="1" t="s">
        <v>1833</v>
      </c>
      <c r="G1602" s="1" t="s">
        <v>1833</v>
      </c>
      <c r="H1602" s="1" t="s">
        <v>3755</v>
      </c>
      <c r="I1602" s="1" t="s">
        <v>15</v>
      </c>
      <c r="J1602" s="1" t="s">
        <v>90</v>
      </c>
      <c r="K1602" s="1" t="s">
        <v>17</v>
      </c>
      <c r="L1602" s="1" t="s">
        <v>93</v>
      </c>
      <c r="M1602" s="1" t="s">
        <v>19</v>
      </c>
      <c r="N1602" s="1" t="s">
        <v>635</v>
      </c>
      <c r="O1602" s="1" t="s">
        <v>1833</v>
      </c>
      <c r="P1602" s="1" t="s">
        <v>1833</v>
      </c>
      <c r="Q1602" s="1" t="s">
        <v>3692</v>
      </c>
      <c r="R1602" s="1" t="s">
        <v>1833</v>
      </c>
      <c r="S1602" s="1" t="s">
        <v>3700</v>
      </c>
      <c r="T1602" s="1" t="s">
        <v>8401</v>
      </c>
      <c r="U1602" s="1" t="s">
        <v>1833</v>
      </c>
      <c r="V1602" s="1" t="s">
        <v>1833</v>
      </c>
      <c r="W1602" s="1" t="s">
        <v>3695</v>
      </c>
      <c r="X1602" s="1" t="s">
        <v>14692</v>
      </c>
      <c r="Y1602" s="2">
        <f>X1603-'Bloco 1 10s Com RTOS RX'!$X1602</f>
        <v>0.0001157407407</v>
      </c>
      <c r="Z1602" s="1">
        <f>SUM(LEN(",CO_MQ135|"),'Bloco 1 10s Com RTOS RX'!$H1602,LEN(",CO2_MQ135|"),'Bloco 1 10s Com RTOS RX'!$I1602,LEN(",Alcool_MQ135|"),'Bloco 1 10s Com RTOS RX'!$J1602,LEN(",Alcool_MQ135|"),'Bloco 1 10s Com RTOS RX'!$K1602,LEN(",Toluen_MQ135|"),'Bloco 1 10s Com RTOS RX'!$L1602,LEN(",MH4_MQ135|"),'Bloco 1 10s Com RTOS RX'!$M1602,LEN(",O3_MQ131|"),'Bloco 1 10s Com RTOS RX'!$N1602)*8</f>
        <v>672</v>
      </c>
    </row>
    <row r="1603" ht="15.75" customHeight="1">
      <c r="A1603" s="1" t="s">
        <v>14693</v>
      </c>
      <c r="B1603" s="1" t="s">
        <v>14694</v>
      </c>
      <c r="C1603" s="1" t="s">
        <v>8399</v>
      </c>
      <c r="D1603" s="1" t="s">
        <v>14695</v>
      </c>
      <c r="E1603" s="1" t="s">
        <v>1833</v>
      </c>
      <c r="F1603" s="1" t="s">
        <v>1833</v>
      </c>
      <c r="G1603" s="1" t="s">
        <v>1833</v>
      </c>
      <c r="H1603" s="1" t="s">
        <v>357</v>
      </c>
      <c r="I1603" s="1" t="s">
        <v>15</v>
      </c>
      <c r="J1603" s="1" t="s">
        <v>16</v>
      </c>
      <c r="K1603" s="1" t="s">
        <v>26</v>
      </c>
      <c r="L1603" s="1" t="s">
        <v>887</v>
      </c>
      <c r="M1603" s="1" t="s">
        <v>28</v>
      </c>
      <c r="N1603" s="1" t="s">
        <v>572</v>
      </c>
      <c r="O1603" s="1" t="s">
        <v>1833</v>
      </c>
      <c r="P1603" s="1" t="s">
        <v>1833</v>
      </c>
      <c r="Q1603" s="1" t="s">
        <v>3692</v>
      </c>
      <c r="R1603" s="1" t="s">
        <v>1833</v>
      </c>
      <c r="S1603" s="1" t="s">
        <v>3700</v>
      </c>
      <c r="T1603" s="1" t="s">
        <v>8401</v>
      </c>
      <c r="U1603" s="1" t="s">
        <v>1833</v>
      </c>
      <c r="V1603" s="1" t="s">
        <v>1833</v>
      </c>
      <c r="W1603" s="1" t="s">
        <v>3695</v>
      </c>
      <c r="X1603" s="1" t="s">
        <v>14696</v>
      </c>
      <c r="Y1603" s="2">
        <f>X1604-'Bloco 1 10s Com RTOS RX'!$X1603</f>
        <v>0.0001157407407</v>
      </c>
      <c r="Z1603" s="1">
        <f>SUM(LEN(",CO_MQ135|"),'Bloco 1 10s Com RTOS RX'!$H1603,LEN(",CO2_MQ135|"),'Bloco 1 10s Com RTOS RX'!$I1603,LEN(",Alcool_MQ135|"),'Bloco 1 10s Com RTOS RX'!$J1603,LEN(",Alcool_MQ135|"),'Bloco 1 10s Com RTOS RX'!$K1603,LEN(",Toluen_MQ135|"),'Bloco 1 10s Com RTOS RX'!$L1603,LEN(",MH4_MQ135|"),'Bloco 1 10s Com RTOS RX'!$M1603,LEN(",O3_MQ131|"),'Bloco 1 10s Com RTOS RX'!$N1603)*8</f>
        <v>672</v>
      </c>
    </row>
    <row r="1604" ht="15.75" customHeight="1">
      <c r="A1604" s="1" t="s">
        <v>14697</v>
      </c>
      <c r="B1604" s="1" t="s">
        <v>14698</v>
      </c>
      <c r="C1604" s="1" t="s">
        <v>8399</v>
      </c>
      <c r="D1604" s="1" t="s">
        <v>14699</v>
      </c>
      <c r="E1604" s="1" t="s">
        <v>1833</v>
      </c>
      <c r="F1604" s="1" t="s">
        <v>1833</v>
      </c>
      <c r="G1604" s="1" t="s">
        <v>1833</v>
      </c>
      <c r="H1604" s="1" t="s">
        <v>106</v>
      </c>
      <c r="I1604" s="1" t="s">
        <v>107</v>
      </c>
      <c r="J1604" s="1" t="s">
        <v>164</v>
      </c>
      <c r="K1604" s="1" t="s">
        <v>103</v>
      </c>
      <c r="L1604" s="1" t="s">
        <v>3764</v>
      </c>
      <c r="M1604" s="1" t="s">
        <v>110</v>
      </c>
      <c r="N1604" s="1" t="s">
        <v>497</v>
      </c>
      <c r="O1604" s="1" t="s">
        <v>1833</v>
      </c>
      <c r="P1604" s="1" t="s">
        <v>1833</v>
      </c>
      <c r="Q1604" s="1" t="s">
        <v>3692</v>
      </c>
      <c r="R1604" s="1" t="s">
        <v>1833</v>
      </c>
      <c r="S1604" s="1" t="s">
        <v>3700</v>
      </c>
      <c r="T1604" s="1" t="s">
        <v>8401</v>
      </c>
      <c r="U1604" s="1" t="s">
        <v>1833</v>
      </c>
      <c r="V1604" s="1" t="s">
        <v>1833</v>
      </c>
      <c r="W1604" s="1" t="s">
        <v>3695</v>
      </c>
      <c r="X1604" s="1" t="s">
        <v>14700</v>
      </c>
      <c r="Y1604" s="2">
        <f>X1605-'Bloco 1 10s Com RTOS RX'!$X1604</f>
        <v>0.0001157407407</v>
      </c>
      <c r="Z1604" s="1">
        <f>SUM(LEN(",CO_MQ135|"),'Bloco 1 10s Com RTOS RX'!$H1604,LEN(",CO2_MQ135|"),'Bloco 1 10s Com RTOS RX'!$I1604,LEN(",Alcool_MQ135|"),'Bloco 1 10s Com RTOS RX'!$J1604,LEN(",Alcool_MQ135|"),'Bloco 1 10s Com RTOS RX'!$K1604,LEN(",Toluen_MQ135|"),'Bloco 1 10s Com RTOS RX'!$L1604,LEN(",MH4_MQ135|"),'Bloco 1 10s Com RTOS RX'!$M1604,LEN(",O3_MQ131|"),'Bloco 1 10s Com RTOS RX'!$N1604)*8</f>
        <v>672</v>
      </c>
    </row>
    <row r="1605" ht="15.75" customHeight="1">
      <c r="A1605" s="1" t="s">
        <v>14701</v>
      </c>
      <c r="B1605" s="1" t="s">
        <v>14702</v>
      </c>
      <c r="C1605" s="1" t="s">
        <v>8399</v>
      </c>
      <c r="D1605" s="1" t="s">
        <v>14703</v>
      </c>
      <c r="E1605" s="1" t="s">
        <v>1833</v>
      </c>
      <c r="F1605" s="1" t="s">
        <v>1833</v>
      </c>
      <c r="G1605" s="1" t="s">
        <v>1833</v>
      </c>
      <c r="H1605" s="1" t="s">
        <v>131</v>
      </c>
      <c r="I1605" s="1" t="s">
        <v>76</v>
      </c>
      <c r="J1605" s="1" t="s">
        <v>77</v>
      </c>
      <c r="K1605" s="1" t="s">
        <v>17</v>
      </c>
      <c r="L1605" s="1" t="s">
        <v>3750</v>
      </c>
      <c r="M1605" s="1" t="s">
        <v>19</v>
      </c>
      <c r="N1605" s="1" t="s">
        <v>497</v>
      </c>
      <c r="O1605" s="1" t="s">
        <v>1833</v>
      </c>
      <c r="P1605" s="1" t="s">
        <v>1833</v>
      </c>
      <c r="Q1605" s="1" t="s">
        <v>3692</v>
      </c>
      <c r="R1605" s="1" t="s">
        <v>1833</v>
      </c>
      <c r="S1605" s="1" t="s">
        <v>3700</v>
      </c>
      <c r="T1605" s="1" t="s">
        <v>8401</v>
      </c>
      <c r="U1605" s="1" t="s">
        <v>1833</v>
      </c>
      <c r="V1605" s="1" t="s">
        <v>1833</v>
      </c>
      <c r="W1605" s="1" t="s">
        <v>3695</v>
      </c>
      <c r="X1605" s="1" t="s">
        <v>14704</v>
      </c>
      <c r="Y1605" s="2">
        <f>X1606-'Bloco 1 10s Com RTOS RX'!$X1605</f>
        <v>0.0001157407407</v>
      </c>
      <c r="Z1605" s="1">
        <f>SUM(LEN(",CO_MQ135|"),'Bloco 1 10s Com RTOS RX'!$H1605,LEN(",CO2_MQ135|"),'Bloco 1 10s Com RTOS RX'!$I1605,LEN(",Alcool_MQ135|"),'Bloco 1 10s Com RTOS RX'!$J1605,LEN(",Alcool_MQ135|"),'Bloco 1 10s Com RTOS RX'!$K1605,LEN(",Toluen_MQ135|"),'Bloco 1 10s Com RTOS RX'!$L1605,LEN(",MH4_MQ135|"),'Bloco 1 10s Com RTOS RX'!$M1605,LEN(",O3_MQ131|"),'Bloco 1 10s Com RTOS RX'!$N1605)*8</f>
        <v>672</v>
      </c>
    </row>
    <row r="1606" ht="15.75" customHeight="1">
      <c r="A1606" s="1" t="s">
        <v>14705</v>
      </c>
      <c r="B1606" s="1" t="s">
        <v>14706</v>
      </c>
      <c r="C1606" s="1" t="s">
        <v>8399</v>
      </c>
      <c r="D1606" s="1" t="s">
        <v>14707</v>
      </c>
      <c r="E1606" s="1" t="s">
        <v>1833</v>
      </c>
      <c r="F1606" s="1" t="s">
        <v>1833</v>
      </c>
      <c r="G1606" s="1" t="s">
        <v>1833</v>
      </c>
      <c r="H1606" s="1" t="s">
        <v>406</v>
      </c>
      <c r="I1606" s="1" t="s">
        <v>744</v>
      </c>
      <c r="J1606" s="1" t="s">
        <v>151</v>
      </c>
      <c r="K1606" s="1" t="s">
        <v>83</v>
      </c>
      <c r="L1606" s="1" t="s">
        <v>213</v>
      </c>
      <c r="M1606" s="1" t="s">
        <v>152</v>
      </c>
      <c r="N1606" s="1" t="s">
        <v>497</v>
      </c>
      <c r="O1606" s="1" t="s">
        <v>1833</v>
      </c>
      <c r="P1606" s="1" t="s">
        <v>1833</v>
      </c>
      <c r="Q1606" s="1" t="s">
        <v>3692</v>
      </c>
      <c r="R1606" s="1" t="s">
        <v>1833</v>
      </c>
      <c r="S1606" s="1" t="s">
        <v>3700</v>
      </c>
      <c r="T1606" s="1" t="s">
        <v>8401</v>
      </c>
      <c r="U1606" s="1" t="s">
        <v>1833</v>
      </c>
      <c r="V1606" s="1" t="s">
        <v>1833</v>
      </c>
      <c r="W1606" s="1" t="s">
        <v>3695</v>
      </c>
      <c r="X1606" s="1" t="s">
        <v>7501</v>
      </c>
      <c r="Y1606" s="2">
        <f>X1607-'Bloco 1 10s Com RTOS RX'!$X1606</f>
        <v>0.0001157407407</v>
      </c>
      <c r="Z1606" s="1">
        <f>SUM(LEN(",CO_MQ135|"),'Bloco 1 10s Com RTOS RX'!$H1606,LEN(",CO2_MQ135|"),'Bloco 1 10s Com RTOS RX'!$I1606,LEN(",Alcool_MQ135|"),'Bloco 1 10s Com RTOS RX'!$J1606,LEN(",Alcool_MQ135|"),'Bloco 1 10s Com RTOS RX'!$K1606,LEN(",Toluen_MQ135|"),'Bloco 1 10s Com RTOS RX'!$L1606,LEN(",MH4_MQ135|"),'Bloco 1 10s Com RTOS RX'!$M1606,LEN(",O3_MQ131|"),'Bloco 1 10s Com RTOS RX'!$N1606)*8</f>
        <v>672</v>
      </c>
    </row>
    <row r="1607" ht="15.75" customHeight="1">
      <c r="A1607" s="1" t="s">
        <v>14708</v>
      </c>
      <c r="B1607" s="1" t="s">
        <v>14709</v>
      </c>
      <c r="C1607" s="1" t="s">
        <v>8399</v>
      </c>
      <c r="D1607" s="1" t="s">
        <v>14710</v>
      </c>
      <c r="E1607" s="1" t="s">
        <v>1833</v>
      </c>
      <c r="F1607" s="1" t="s">
        <v>1833</v>
      </c>
      <c r="G1607" s="1" t="s">
        <v>1833</v>
      </c>
      <c r="H1607" s="1" t="s">
        <v>69</v>
      </c>
      <c r="I1607" s="1" t="s">
        <v>70</v>
      </c>
      <c r="J1607" s="1" t="s">
        <v>71</v>
      </c>
      <c r="K1607" s="1" t="s">
        <v>17</v>
      </c>
      <c r="L1607" s="1" t="s">
        <v>72</v>
      </c>
      <c r="M1607" s="1" t="s">
        <v>19</v>
      </c>
      <c r="N1607" s="1" t="s">
        <v>155</v>
      </c>
      <c r="O1607" s="1" t="s">
        <v>1833</v>
      </c>
      <c r="P1607" s="1" t="s">
        <v>1833</v>
      </c>
      <c r="Q1607" s="1" t="s">
        <v>3692</v>
      </c>
      <c r="R1607" s="1" t="s">
        <v>1833</v>
      </c>
      <c r="S1607" s="1" t="s">
        <v>3700</v>
      </c>
      <c r="T1607" s="1" t="s">
        <v>8401</v>
      </c>
      <c r="U1607" s="1" t="s">
        <v>1833</v>
      </c>
      <c r="V1607" s="1" t="s">
        <v>1833</v>
      </c>
      <c r="W1607" s="1" t="s">
        <v>3695</v>
      </c>
      <c r="X1607" s="1" t="s">
        <v>14711</v>
      </c>
      <c r="Y1607" s="2">
        <f>X1608-'Bloco 1 10s Com RTOS RX'!$X1607</f>
        <v>0.0001157407407</v>
      </c>
      <c r="Z1607" s="1">
        <f>SUM(LEN(",CO_MQ135|"),'Bloco 1 10s Com RTOS RX'!$H1607,LEN(",CO2_MQ135|"),'Bloco 1 10s Com RTOS RX'!$I1607,LEN(",Alcool_MQ135|"),'Bloco 1 10s Com RTOS RX'!$J1607,LEN(",Alcool_MQ135|"),'Bloco 1 10s Com RTOS RX'!$K1607,LEN(",Toluen_MQ135|"),'Bloco 1 10s Com RTOS RX'!$L1607,LEN(",MH4_MQ135|"),'Bloco 1 10s Com RTOS RX'!$M1607,LEN(",O3_MQ131|"),'Bloco 1 10s Com RTOS RX'!$N1607)*8</f>
        <v>672</v>
      </c>
    </row>
    <row r="1608" ht="15.75" customHeight="1">
      <c r="A1608" s="1" t="s">
        <v>14712</v>
      </c>
      <c r="B1608" s="1" t="s">
        <v>14713</v>
      </c>
      <c r="C1608" s="1" t="s">
        <v>8399</v>
      </c>
      <c r="D1608" s="1" t="s">
        <v>14714</v>
      </c>
      <c r="E1608" s="1" t="s">
        <v>1833</v>
      </c>
      <c r="F1608" s="1" t="s">
        <v>1833</v>
      </c>
      <c r="G1608" s="1" t="s">
        <v>1833</v>
      </c>
      <c r="H1608" s="1" t="s">
        <v>317</v>
      </c>
      <c r="I1608" s="1" t="s">
        <v>186</v>
      </c>
      <c r="J1608" s="1" t="s">
        <v>318</v>
      </c>
      <c r="K1608" s="1" t="s">
        <v>83</v>
      </c>
      <c r="L1608" s="1" t="s">
        <v>211</v>
      </c>
      <c r="M1608" s="1" t="s">
        <v>152</v>
      </c>
      <c r="N1608" s="1" t="s">
        <v>155</v>
      </c>
      <c r="O1608" s="1" t="s">
        <v>1833</v>
      </c>
      <c r="P1608" s="1" t="s">
        <v>1833</v>
      </c>
      <c r="Q1608" s="1" t="s">
        <v>3692</v>
      </c>
      <c r="R1608" s="1" t="s">
        <v>1833</v>
      </c>
      <c r="S1608" s="1" t="s">
        <v>3700</v>
      </c>
      <c r="T1608" s="1" t="s">
        <v>8401</v>
      </c>
      <c r="U1608" s="1" t="s">
        <v>1833</v>
      </c>
      <c r="V1608" s="1" t="s">
        <v>1833</v>
      </c>
      <c r="W1608" s="1" t="s">
        <v>3695</v>
      </c>
      <c r="X1608" s="1" t="s">
        <v>14715</v>
      </c>
      <c r="Y1608" s="2">
        <f>X1609-'Bloco 1 10s Com RTOS RX'!$X1608</f>
        <v>0.0001157407407</v>
      </c>
      <c r="Z1608" s="1">
        <f>SUM(LEN(",CO_MQ135|"),'Bloco 1 10s Com RTOS RX'!$H1608,LEN(",CO2_MQ135|"),'Bloco 1 10s Com RTOS RX'!$I1608,LEN(",Alcool_MQ135|"),'Bloco 1 10s Com RTOS RX'!$J1608,LEN(",Alcool_MQ135|"),'Bloco 1 10s Com RTOS RX'!$K1608,LEN(",Toluen_MQ135|"),'Bloco 1 10s Com RTOS RX'!$L1608,LEN(",MH4_MQ135|"),'Bloco 1 10s Com RTOS RX'!$M1608,LEN(",O3_MQ131|"),'Bloco 1 10s Com RTOS RX'!$N1608)*8</f>
        <v>672</v>
      </c>
    </row>
    <row r="1609" ht="15.75" customHeight="1">
      <c r="A1609" s="1" t="s">
        <v>14716</v>
      </c>
      <c r="B1609" s="1" t="s">
        <v>14717</v>
      </c>
      <c r="C1609" s="1" t="s">
        <v>8399</v>
      </c>
      <c r="D1609" s="1" t="s">
        <v>14718</v>
      </c>
      <c r="E1609" s="1" t="s">
        <v>1833</v>
      </c>
      <c r="F1609" s="1" t="s">
        <v>1833</v>
      </c>
      <c r="G1609" s="1" t="s">
        <v>1833</v>
      </c>
      <c r="H1609" s="1" t="s">
        <v>131</v>
      </c>
      <c r="I1609" s="1" t="s">
        <v>76</v>
      </c>
      <c r="J1609" s="1" t="s">
        <v>77</v>
      </c>
      <c r="K1609" s="1" t="s">
        <v>17</v>
      </c>
      <c r="L1609" s="1" t="s">
        <v>3750</v>
      </c>
      <c r="M1609" s="1" t="s">
        <v>19</v>
      </c>
      <c r="N1609" s="1" t="s">
        <v>155</v>
      </c>
      <c r="O1609" s="1" t="s">
        <v>1833</v>
      </c>
      <c r="P1609" s="1" t="s">
        <v>1833</v>
      </c>
      <c r="Q1609" s="1" t="s">
        <v>3692</v>
      </c>
      <c r="R1609" s="1" t="s">
        <v>1833</v>
      </c>
      <c r="S1609" s="1" t="s">
        <v>3700</v>
      </c>
      <c r="T1609" s="1" t="s">
        <v>8401</v>
      </c>
      <c r="U1609" s="1" t="s">
        <v>1833</v>
      </c>
      <c r="V1609" s="1" t="s">
        <v>1833</v>
      </c>
      <c r="W1609" s="1" t="s">
        <v>3695</v>
      </c>
      <c r="X1609" s="1" t="s">
        <v>14719</v>
      </c>
      <c r="Y1609" s="2">
        <f>X1610-'Bloco 1 10s Com RTOS RX'!$X1609</f>
        <v>0.0001157407407</v>
      </c>
      <c r="Z1609" s="1">
        <f>SUM(LEN(",CO_MQ135|"),'Bloco 1 10s Com RTOS RX'!$H1609,LEN(",CO2_MQ135|"),'Bloco 1 10s Com RTOS RX'!$I1609,LEN(",Alcool_MQ135|"),'Bloco 1 10s Com RTOS RX'!$J1609,LEN(",Alcool_MQ135|"),'Bloco 1 10s Com RTOS RX'!$K1609,LEN(",Toluen_MQ135|"),'Bloco 1 10s Com RTOS RX'!$L1609,LEN(",MH4_MQ135|"),'Bloco 1 10s Com RTOS RX'!$M1609,LEN(",O3_MQ131|"),'Bloco 1 10s Com RTOS RX'!$N1609)*8</f>
        <v>672</v>
      </c>
    </row>
    <row r="1610" ht="15.75" customHeight="1">
      <c r="A1610" s="1" t="s">
        <v>14720</v>
      </c>
      <c r="B1610" s="1" t="s">
        <v>14721</v>
      </c>
      <c r="C1610" s="1" t="s">
        <v>8399</v>
      </c>
      <c r="D1610" s="1" t="s">
        <v>14722</v>
      </c>
      <c r="E1610" s="1" t="s">
        <v>1833</v>
      </c>
      <c r="F1610" s="1" t="s">
        <v>1833</v>
      </c>
      <c r="G1610" s="1" t="s">
        <v>1833</v>
      </c>
      <c r="H1610" s="1" t="s">
        <v>603</v>
      </c>
      <c r="I1610" s="1" t="s">
        <v>614</v>
      </c>
      <c r="J1610" s="1" t="s">
        <v>604</v>
      </c>
      <c r="K1610" s="1" t="s">
        <v>3720</v>
      </c>
      <c r="L1610" s="1" t="s">
        <v>47</v>
      </c>
      <c r="M1610" s="1" t="s">
        <v>110</v>
      </c>
      <c r="N1610" s="1" t="s">
        <v>572</v>
      </c>
      <c r="O1610" s="1" t="s">
        <v>1833</v>
      </c>
      <c r="P1610" s="1" t="s">
        <v>1833</v>
      </c>
      <c r="Q1610" s="1" t="s">
        <v>3692</v>
      </c>
      <c r="R1610" s="1" t="s">
        <v>1833</v>
      </c>
      <c r="S1610" s="1" t="s">
        <v>3700</v>
      </c>
      <c r="T1610" s="1" t="s">
        <v>8401</v>
      </c>
      <c r="U1610" s="1" t="s">
        <v>1833</v>
      </c>
      <c r="V1610" s="1" t="s">
        <v>1833</v>
      </c>
      <c r="W1610" s="1" t="s">
        <v>3695</v>
      </c>
      <c r="X1610" s="1" t="s">
        <v>7513</v>
      </c>
      <c r="Y1610" s="2">
        <f>X1611-'Bloco 1 10s Com RTOS RX'!$X1610</f>
        <v>0.0001157407407</v>
      </c>
      <c r="Z1610" s="1">
        <f>SUM(LEN(",CO_MQ135|"),'Bloco 1 10s Com RTOS RX'!$H1610,LEN(",CO2_MQ135|"),'Bloco 1 10s Com RTOS RX'!$I1610,LEN(",Alcool_MQ135|"),'Bloco 1 10s Com RTOS RX'!$J1610,LEN(",Alcool_MQ135|"),'Bloco 1 10s Com RTOS RX'!$K1610,LEN(",Toluen_MQ135|"),'Bloco 1 10s Com RTOS RX'!$L1610,LEN(",MH4_MQ135|"),'Bloco 1 10s Com RTOS RX'!$M1610,LEN(",O3_MQ131|"),'Bloco 1 10s Com RTOS RX'!$N1610)*8</f>
        <v>672</v>
      </c>
    </row>
    <row r="1611" ht="15.75" customHeight="1">
      <c r="A1611" s="1" t="s">
        <v>14723</v>
      </c>
      <c r="B1611" s="1" t="s">
        <v>14724</v>
      </c>
      <c r="C1611" s="1" t="s">
        <v>8399</v>
      </c>
      <c r="D1611" s="1" t="s">
        <v>14725</v>
      </c>
      <c r="E1611" s="1" t="s">
        <v>1833</v>
      </c>
      <c r="F1611" s="1" t="s">
        <v>1833</v>
      </c>
      <c r="G1611" s="1" t="s">
        <v>1833</v>
      </c>
      <c r="H1611" s="1" t="s">
        <v>400</v>
      </c>
      <c r="I1611" s="1" t="s">
        <v>70</v>
      </c>
      <c r="J1611" s="1" t="s">
        <v>77</v>
      </c>
      <c r="K1611" s="1" t="s">
        <v>17</v>
      </c>
      <c r="L1611" s="1" t="s">
        <v>1023</v>
      </c>
      <c r="M1611" s="1" t="s">
        <v>19</v>
      </c>
      <c r="N1611" s="1" t="s">
        <v>155</v>
      </c>
      <c r="O1611" s="1" t="s">
        <v>1833</v>
      </c>
      <c r="P1611" s="1" t="s">
        <v>1833</v>
      </c>
      <c r="Q1611" s="1" t="s">
        <v>3692</v>
      </c>
      <c r="R1611" s="1" t="s">
        <v>1833</v>
      </c>
      <c r="S1611" s="1" t="s">
        <v>3700</v>
      </c>
      <c r="T1611" s="1" t="s">
        <v>8401</v>
      </c>
      <c r="U1611" s="1" t="s">
        <v>1833</v>
      </c>
      <c r="V1611" s="1" t="s">
        <v>1833</v>
      </c>
      <c r="W1611" s="1" t="s">
        <v>3695</v>
      </c>
      <c r="X1611" s="1" t="s">
        <v>14726</v>
      </c>
      <c r="Y1611" s="2">
        <f>X1612-'Bloco 1 10s Com RTOS RX'!$X1611</f>
        <v>0.0001157407407</v>
      </c>
      <c r="Z1611" s="1">
        <f>SUM(LEN(",CO_MQ135|"),'Bloco 1 10s Com RTOS RX'!$H1611,LEN(",CO2_MQ135|"),'Bloco 1 10s Com RTOS RX'!$I1611,LEN(",Alcool_MQ135|"),'Bloco 1 10s Com RTOS RX'!$J1611,LEN(",Alcool_MQ135|"),'Bloco 1 10s Com RTOS RX'!$K1611,LEN(",Toluen_MQ135|"),'Bloco 1 10s Com RTOS RX'!$L1611,LEN(",MH4_MQ135|"),'Bloco 1 10s Com RTOS RX'!$M1611,LEN(",O3_MQ131|"),'Bloco 1 10s Com RTOS RX'!$N1611)*8</f>
        <v>672</v>
      </c>
    </row>
    <row r="1612" ht="15.75" customHeight="1">
      <c r="A1612" s="1" t="s">
        <v>14727</v>
      </c>
      <c r="B1612" s="1" t="s">
        <v>14728</v>
      </c>
      <c r="C1612" s="1" t="s">
        <v>8399</v>
      </c>
      <c r="D1612" s="1" t="s">
        <v>14729</v>
      </c>
      <c r="E1612" s="1" t="s">
        <v>1833</v>
      </c>
      <c r="F1612" s="1" t="s">
        <v>1833</v>
      </c>
      <c r="G1612" s="1" t="s">
        <v>1833</v>
      </c>
      <c r="H1612" s="1" t="s">
        <v>81</v>
      </c>
      <c r="I1612" s="1" t="s">
        <v>76</v>
      </c>
      <c r="J1612" s="1" t="s">
        <v>82</v>
      </c>
      <c r="K1612" s="1" t="s">
        <v>83</v>
      </c>
      <c r="L1612" s="1" t="s">
        <v>132</v>
      </c>
      <c r="M1612" s="1" t="s">
        <v>19</v>
      </c>
      <c r="N1612" s="1" t="s">
        <v>497</v>
      </c>
      <c r="O1612" s="1" t="s">
        <v>1833</v>
      </c>
      <c r="P1612" s="1" t="s">
        <v>1833</v>
      </c>
      <c r="Q1612" s="1" t="s">
        <v>3692</v>
      </c>
      <c r="R1612" s="1" t="s">
        <v>1833</v>
      </c>
      <c r="S1612" s="1" t="s">
        <v>3700</v>
      </c>
      <c r="T1612" s="1" t="s">
        <v>8401</v>
      </c>
      <c r="U1612" s="1" t="s">
        <v>1833</v>
      </c>
      <c r="V1612" s="1" t="s">
        <v>1833</v>
      </c>
      <c r="W1612" s="1" t="s">
        <v>3695</v>
      </c>
      <c r="X1612" s="1" t="s">
        <v>14730</v>
      </c>
      <c r="Y1612" s="2">
        <f>X1613-'Bloco 1 10s Com RTOS RX'!$X1612</f>
        <v>0.0001157407407</v>
      </c>
      <c r="Z1612" s="1">
        <f>SUM(LEN(",CO_MQ135|"),'Bloco 1 10s Com RTOS RX'!$H1612,LEN(",CO2_MQ135|"),'Bloco 1 10s Com RTOS RX'!$I1612,LEN(",Alcool_MQ135|"),'Bloco 1 10s Com RTOS RX'!$J1612,LEN(",Alcool_MQ135|"),'Bloco 1 10s Com RTOS RX'!$K1612,LEN(",Toluen_MQ135|"),'Bloco 1 10s Com RTOS RX'!$L1612,LEN(",MH4_MQ135|"),'Bloco 1 10s Com RTOS RX'!$M1612,LEN(",O3_MQ131|"),'Bloco 1 10s Com RTOS RX'!$N1612)*8</f>
        <v>672</v>
      </c>
    </row>
    <row r="1613" ht="15.75" customHeight="1">
      <c r="A1613" s="1" t="s">
        <v>14731</v>
      </c>
      <c r="B1613" s="1" t="s">
        <v>14732</v>
      </c>
      <c r="C1613" s="1" t="s">
        <v>8399</v>
      </c>
      <c r="D1613" s="1" t="s">
        <v>14733</v>
      </c>
      <c r="E1613" s="1" t="s">
        <v>1833</v>
      </c>
      <c r="F1613" s="1" t="s">
        <v>1833</v>
      </c>
      <c r="G1613" s="1" t="s">
        <v>1833</v>
      </c>
      <c r="H1613" s="1" t="s">
        <v>317</v>
      </c>
      <c r="I1613" s="1" t="s">
        <v>186</v>
      </c>
      <c r="J1613" s="1" t="s">
        <v>318</v>
      </c>
      <c r="K1613" s="1" t="s">
        <v>83</v>
      </c>
      <c r="L1613" s="1" t="s">
        <v>211</v>
      </c>
      <c r="M1613" s="1" t="s">
        <v>152</v>
      </c>
      <c r="N1613" s="1" t="s">
        <v>155</v>
      </c>
      <c r="O1613" s="1" t="s">
        <v>1833</v>
      </c>
      <c r="P1613" s="1" t="s">
        <v>1833</v>
      </c>
      <c r="Q1613" s="1" t="s">
        <v>3692</v>
      </c>
      <c r="R1613" s="1" t="s">
        <v>1833</v>
      </c>
      <c r="S1613" s="1" t="s">
        <v>3700</v>
      </c>
      <c r="T1613" s="1" t="s">
        <v>8401</v>
      </c>
      <c r="U1613" s="1" t="s">
        <v>1833</v>
      </c>
      <c r="V1613" s="1" t="s">
        <v>1833</v>
      </c>
      <c r="W1613" s="1" t="s">
        <v>3695</v>
      </c>
      <c r="X1613" s="1" t="s">
        <v>14734</v>
      </c>
      <c r="Y1613" s="2">
        <f>X1614-'Bloco 1 10s Com RTOS RX'!$X1613</f>
        <v>0.0002314814815</v>
      </c>
      <c r="Z1613" s="1">
        <f>SUM(LEN(",CO_MQ135|"),'Bloco 1 10s Com RTOS RX'!$H1613,LEN(",CO2_MQ135|"),'Bloco 1 10s Com RTOS RX'!$I1613,LEN(",Alcool_MQ135|"),'Bloco 1 10s Com RTOS RX'!$J1613,LEN(",Alcool_MQ135|"),'Bloco 1 10s Com RTOS RX'!$K1613,LEN(",Toluen_MQ135|"),'Bloco 1 10s Com RTOS RX'!$L1613,LEN(",MH4_MQ135|"),'Bloco 1 10s Com RTOS RX'!$M1613,LEN(",O3_MQ131|"),'Bloco 1 10s Com RTOS RX'!$N1613)*8</f>
        <v>672</v>
      </c>
    </row>
    <row r="1614" ht="15.75" customHeight="1">
      <c r="A1614" s="1" t="s">
        <v>14735</v>
      </c>
      <c r="B1614" s="1" t="s">
        <v>14736</v>
      </c>
      <c r="C1614" s="1" t="s">
        <v>8399</v>
      </c>
      <c r="D1614" s="1" t="s">
        <v>14737</v>
      </c>
      <c r="E1614" s="1" t="s">
        <v>1833</v>
      </c>
      <c r="F1614" s="1" t="s">
        <v>1833</v>
      </c>
      <c r="G1614" s="1" t="s">
        <v>1833</v>
      </c>
      <c r="H1614" s="1" t="s">
        <v>106</v>
      </c>
      <c r="I1614" s="1" t="s">
        <v>107</v>
      </c>
      <c r="J1614" s="1" t="s">
        <v>164</v>
      </c>
      <c r="K1614" s="1" t="s">
        <v>103</v>
      </c>
      <c r="L1614" s="1" t="s">
        <v>3764</v>
      </c>
      <c r="M1614" s="1" t="s">
        <v>110</v>
      </c>
      <c r="N1614" s="1" t="s">
        <v>497</v>
      </c>
      <c r="O1614" s="1" t="s">
        <v>1833</v>
      </c>
      <c r="P1614" s="1" t="s">
        <v>1833</v>
      </c>
      <c r="Q1614" s="1" t="s">
        <v>3692</v>
      </c>
      <c r="R1614" s="1" t="s">
        <v>1833</v>
      </c>
      <c r="S1614" s="1" t="s">
        <v>3700</v>
      </c>
      <c r="T1614" s="1" t="s">
        <v>8401</v>
      </c>
      <c r="U1614" s="1" t="s">
        <v>1833</v>
      </c>
      <c r="V1614" s="1" t="s">
        <v>1833</v>
      </c>
      <c r="W1614" s="1" t="s">
        <v>3695</v>
      </c>
      <c r="X1614" s="1" t="s">
        <v>14738</v>
      </c>
      <c r="Y1614" s="2">
        <f>X1615-'Bloco 1 10s Com RTOS RX'!$X1614</f>
        <v>0.0001157407407</v>
      </c>
      <c r="Z1614" s="1">
        <f>SUM(LEN(",CO_MQ135|"),'Bloco 1 10s Com RTOS RX'!$H1614,LEN(",CO2_MQ135|"),'Bloco 1 10s Com RTOS RX'!$I1614,LEN(",Alcool_MQ135|"),'Bloco 1 10s Com RTOS RX'!$J1614,LEN(",Alcool_MQ135|"),'Bloco 1 10s Com RTOS RX'!$K1614,LEN(",Toluen_MQ135|"),'Bloco 1 10s Com RTOS RX'!$L1614,LEN(",MH4_MQ135|"),'Bloco 1 10s Com RTOS RX'!$M1614,LEN(",O3_MQ131|"),'Bloco 1 10s Com RTOS RX'!$N1614)*8</f>
        <v>672</v>
      </c>
    </row>
    <row r="1615" ht="15.75" customHeight="1">
      <c r="A1615" s="1" t="s">
        <v>14739</v>
      </c>
      <c r="B1615" s="1" t="s">
        <v>14740</v>
      </c>
      <c r="C1615" s="1" t="s">
        <v>8399</v>
      </c>
      <c r="D1615" s="1" t="s">
        <v>14741</v>
      </c>
      <c r="E1615" s="1" t="s">
        <v>1833</v>
      </c>
      <c r="F1615" s="1" t="s">
        <v>1833</v>
      </c>
      <c r="G1615" s="1" t="s">
        <v>1833</v>
      </c>
      <c r="H1615" s="1" t="s">
        <v>369</v>
      </c>
      <c r="I1615" s="1" t="s">
        <v>744</v>
      </c>
      <c r="J1615" s="1" t="s">
        <v>773</v>
      </c>
      <c r="K1615" s="1" t="s">
        <v>83</v>
      </c>
      <c r="L1615" s="1" t="s">
        <v>774</v>
      </c>
      <c r="M1615" s="1" t="s">
        <v>152</v>
      </c>
      <c r="N1615" s="1" t="s">
        <v>155</v>
      </c>
      <c r="O1615" s="1" t="s">
        <v>1833</v>
      </c>
      <c r="P1615" s="1" t="s">
        <v>1833</v>
      </c>
      <c r="Q1615" s="1" t="s">
        <v>3692</v>
      </c>
      <c r="R1615" s="1" t="s">
        <v>1833</v>
      </c>
      <c r="S1615" s="1" t="s">
        <v>3700</v>
      </c>
      <c r="T1615" s="1" t="s">
        <v>8401</v>
      </c>
      <c r="U1615" s="1" t="s">
        <v>1833</v>
      </c>
      <c r="V1615" s="1" t="s">
        <v>1833</v>
      </c>
      <c r="W1615" s="1" t="s">
        <v>3695</v>
      </c>
      <c r="X1615" s="1" t="s">
        <v>14742</v>
      </c>
      <c r="Y1615" s="2">
        <f>X1616-'Bloco 1 10s Com RTOS RX'!$X1615</f>
        <v>0.0001157407407</v>
      </c>
      <c r="Z1615" s="1">
        <f>SUM(LEN(",CO_MQ135|"),'Bloco 1 10s Com RTOS RX'!$H1615,LEN(",CO2_MQ135|"),'Bloco 1 10s Com RTOS RX'!$I1615,LEN(",Alcool_MQ135|"),'Bloco 1 10s Com RTOS RX'!$J1615,LEN(",Alcool_MQ135|"),'Bloco 1 10s Com RTOS RX'!$K1615,LEN(",Toluen_MQ135|"),'Bloco 1 10s Com RTOS RX'!$L1615,LEN(",MH4_MQ135|"),'Bloco 1 10s Com RTOS RX'!$M1615,LEN(",O3_MQ131|"),'Bloco 1 10s Com RTOS RX'!$N1615)*8</f>
        <v>672</v>
      </c>
    </row>
    <row r="1616" ht="15.75" customHeight="1">
      <c r="A1616" s="1" t="s">
        <v>14743</v>
      </c>
      <c r="B1616" s="1" t="s">
        <v>14744</v>
      </c>
      <c r="C1616" s="1" t="s">
        <v>8399</v>
      </c>
      <c r="D1616" s="1" t="s">
        <v>14745</v>
      </c>
      <c r="E1616" s="1" t="s">
        <v>1833</v>
      </c>
      <c r="F1616" s="1" t="s">
        <v>1833</v>
      </c>
      <c r="G1616" s="1" t="s">
        <v>1833</v>
      </c>
      <c r="H1616" s="1" t="s">
        <v>143</v>
      </c>
      <c r="I1616" s="1" t="s">
        <v>24</v>
      </c>
      <c r="J1616" s="1" t="s">
        <v>144</v>
      </c>
      <c r="K1616" s="1" t="s">
        <v>26</v>
      </c>
      <c r="L1616" s="1" t="s">
        <v>976</v>
      </c>
      <c r="M1616" s="1" t="s">
        <v>28</v>
      </c>
      <c r="N1616" s="1" t="s">
        <v>596</v>
      </c>
      <c r="O1616" s="1" t="s">
        <v>1833</v>
      </c>
      <c r="P1616" s="1" t="s">
        <v>1833</v>
      </c>
      <c r="Q1616" s="1" t="s">
        <v>3692</v>
      </c>
      <c r="R1616" s="1" t="s">
        <v>1833</v>
      </c>
      <c r="S1616" s="1" t="s">
        <v>3700</v>
      </c>
      <c r="T1616" s="1" t="s">
        <v>4371</v>
      </c>
      <c r="U1616" s="1" t="s">
        <v>1833</v>
      </c>
      <c r="V1616" s="1" t="s">
        <v>1833</v>
      </c>
      <c r="W1616" s="1" t="s">
        <v>3695</v>
      </c>
      <c r="X1616" s="1" t="s">
        <v>14746</v>
      </c>
      <c r="Y1616" s="2">
        <f>X1617-'Bloco 1 10s Com RTOS RX'!$X1616</f>
        <v>0.0001157407407</v>
      </c>
      <c r="Z1616" s="1">
        <f>SUM(LEN(",CO_MQ135|"),'Bloco 1 10s Com RTOS RX'!$H1616,LEN(",CO2_MQ135|"),'Bloco 1 10s Com RTOS RX'!$I1616,LEN(",Alcool_MQ135|"),'Bloco 1 10s Com RTOS RX'!$J1616,LEN(",Alcool_MQ135|"),'Bloco 1 10s Com RTOS RX'!$K1616,LEN(",Toluen_MQ135|"),'Bloco 1 10s Com RTOS RX'!$L1616,LEN(",MH4_MQ135|"),'Bloco 1 10s Com RTOS RX'!$M1616,LEN(",O3_MQ131|"),'Bloco 1 10s Com RTOS RX'!$N1616)*8</f>
        <v>672</v>
      </c>
    </row>
    <row r="1617" ht="15.75" customHeight="1">
      <c r="A1617" s="1" t="s">
        <v>14747</v>
      </c>
      <c r="B1617" s="1" t="s">
        <v>14748</v>
      </c>
      <c r="C1617" s="1" t="s">
        <v>8399</v>
      </c>
      <c r="D1617" s="1" t="s">
        <v>14749</v>
      </c>
      <c r="E1617" s="1" t="s">
        <v>1833</v>
      </c>
      <c r="F1617" s="1" t="s">
        <v>1833</v>
      </c>
      <c r="G1617" s="1" t="s">
        <v>1833</v>
      </c>
      <c r="H1617" s="1" t="s">
        <v>14</v>
      </c>
      <c r="I1617" s="1" t="s">
        <v>15</v>
      </c>
      <c r="J1617" s="1" t="s">
        <v>16</v>
      </c>
      <c r="K1617" s="1" t="s">
        <v>17</v>
      </c>
      <c r="L1617" s="1" t="s">
        <v>18</v>
      </c>
      <c r="M1617" s="1" t="s">
        <v>19</v>
      </c>
      <c r="N1617" s="1" t="s">
        <v>155</v>
      </c>
      <c r="O1617" s="1" t="s">
        <v>1833</v>
      </c>
      <c r="P1617" s="1" t="s">
        <v>1833</v>
      </c>
      <c r="Q1617" s="1" t="s">
        <v>3692</v>
      </c>
      <c r="R1617" s="1" t="s">
        <v>1833</v>
      </c>
      <c r="S1617" s="1" t="s">
        <v>3700</v>
      </c>
      <c r="T1617" s="1" t="s">
        <v>8401</v>
      </c>
      <c r="U1617" s="1" t="s">
        <v>1833</v>
      </c>
      <c r="V1617" s="1" t="s">
        <v>1833</v>
      </c>
      <c r="W1617" s="1" t="s">
        <v>3695</v>
      </c>
      <c r="X1617" s="1" t="s">
        <v>14750</v>
      </c>
      <c r="Y1617" s="2">
        <f>X1618-'Bloco 1 10s Com RTOS RX'!$X1617</f>
        <v>0.0001157407407</v>
      </c>
      <c r="Z1617" s="1">
        <f>SUM(LEN(",CO_MQ135|"),'Bloco 1 10s Com RTOS RX'!$H1617,LEN(",CO2_MQ135|"),'Bloco 1 10s Com RTOS RX'!$I1617,LEN(",Alcool_MQ135|"),'Bloco 1 10s Com RTOS RX'!$J1617,LEN(",Alcool_MQ135|"),'Bloco 1 10s Com RTOS RX'!$K1617,LEN(",Toluen_MQ135|"),'Bloco 1 10s Com RTOS RX'!$L1617,LEN(",MH4_MQ135|"),'Bloco 1 10s Com RTOS RX'!$M1617,LEN(",O3_MQ131|"),'Bloco 1 10s Com RTOS RX'!$N1617)*8</f>
        <v>672</v>
      </c>
    </row>
    <row r="1618" ht="15.75" customHeight="1">
      <c r="A1618" s="1" t="s">
        <v>14751</v>
      </c>
      <c r="B1618" s="1" t="s">
        <v>14752</v>
      </c>
      <c r="C1618" s="1" t="s">
        <v>8399</v>
      </c>
      <c r="D1618" s="1" t="s">
        <v>14753</v>
      </c>
      <c r="E1618" s="1" t="s">
        <v>1833</v>
      </c>
      <c r="F1618" s="1" t="s">
        <v>1833</v>
      </c>
      <c r="G1618" s="1" t="s">
        <v>1833</v>
      </c>
      <c r="H1618" s="1" t="s">
        <v>131</v>
      </c>
      <c r="I1618" s="1" t="s">
        <v>76</v>
      </c>
      <c r="J1618" s="1" t="s">
        <v>77</v>
      </c>
      <c r="K1618" s="1" t="s">
        <v>17</v>
      </c>
      <c r="L1618" s="1" t="s">
        <v>3750</v>
      </c>
      <c r="M1618" s="1" t="s">
        <v>19</v>
      </c>
      <c r="N1618" s="1" t="s">
        <v>497</v>
      </c>
      <c r="O1618" s="1" t="s">
        <v>1833</v>
      </c>
      <c r="P1618" s="1" t="s">
        <v>1833</v>
      </c>
      <c r="Q1618" s="1" t="s">
        <v>3692</v>
      </c>
      <c r="R1618" s="1" t="s">
        <v>1833</v>
      </c>
      <c r="S1618" s="1" t="s">
        <v>3700</v>
      </c>
      <c r="T1618" s="1" t="s">
        <v>8401</v>
      </c>
      <c r="U1618" s="1" t="s">
        <v>1833</v>
      </c>
      <c r="V1618" s="1" t="s">
        <v>1833</v>
      </c>
      <c r="W1618" s="1" t="s">
        <v>3695</v>
      </c>
      <c r="X1618" s="1" t="s">
        <v>14754</v>
      </c>
      <c r="Y1618" s="2">
        <f>X1619-'Bloco 1 10s Com RTOS RX'!$X1618</f>
        <v>0.0001157407407</v>
      </c>
      <c r="Z1618" s="1">
        <f>SUM(LEN(",CO_MQ135|"),'Bloco 1 10s Com RTOS RX'!$H1618,LEN(",CO2_MQ135|"),'Bloco 1 10s Com RTOS RX'!$I1618,LEN(",Alcool_MQ135|"),'Bloco 1 10s Com RTOS RX'!$J1618,LEN(",Alcool_MQ135|"),'Bloco 1 10s Com RTOS RX'!$K1618,LEN(",Toluen_MQ135|"),'Bloco 1 10s Com RTOS RX'!$L1618,LEN(",MH4_MQ135|"),'Bloco 1 10s Com RTOS RX'!$M1618,LEN(",O3_MQ131|"),'Bloco 1 10s Com RTOS RX'!$N1618)*8</f>
        <v>672</v>
      </c>
    </row>
    <row r="1619" ht="15.75" customHeight="1">
      <c r="A1619" s="1" t="s">
        <v>14755</v>
      </c>
      <c r="B1619" s="1" t="s">
        <v>14756</v>
      </c>
      <c r="C1619" s="1" t="s">
        <v>8399</v>
      </c>
      <c r="D1619" s="1" t="s">
        <v>14757</v>
      </c>
      <c r="E1619" s="1" t="s">
        <v>1833</v>
      </c>
      <c r="F1619" s="1" t="s">
        <v>1833</v>
      </c>
      <c r="G1619" s="1" t="s">
        <v>1833</v>
      </c>
      <c r="H1619" s="1" t="s">
        <v>247</v>
      </c>
      <c r="I1619" s="1" t="s">
        <v>70</v>
      </c>
      <c r="J1619" s="1" t="s">
        <v>71</v>
      </c>
      <c r="K1619" s="1" t="s">
        <v>17</v>
      </c>
      <c r="L1619" s="1" t="s">
        <v>1023</v>
      </c>
      <c r="M1619" s="1" t="s">
        <v>19</v>
      </c>
      <c r="N1619" s="1" t="s">
        <v>497</v>
      </c>
      <c r="O1619" s="1" t="s">
        <v>1833</v>
      </c>
      <c r="P1619" s="1" t="s">
        <v>1833</v>
      </c>
      <c r="Q1619" s="1" t="s">
        <v>3692</v>
      </c>
      <c r="R1619" s="1" t="s">
        <v>1833</v>
      </c>
      <c r="S1619" s="1" t="s">
        <v>3700</v>
      </c>
      <c r="T1619" s="1" t="s">
        <v>8401</v>
      </c>
      <c r="U1619" s="1" t="s">
        <v>1833</v>
      </c>
      <c r="V1619" s="1" t="s">
        <v>1833</v>
      </c>
      <c r="W1619" s="1" t="s">
        <v>3695</v>
      </c>
      <c r="X1619" s="1" t="s">
        <v>14758</v>
      </c>
      <c r="Y1619" s="2">
        <f>X1620-'Bloco 1 10s Com RTOS RX'!$X1619</f>
        <v>0.0001157407407</v>
      </c>
      <c r="Z1619" s="1">
        <f>SUM(LEN(",CO_MQ135|"),'Bloco 1 10s Com RTOS RX'!$H1619,LEN(",CO2_MQ135|"),'Bloco 1 10s Com RTOS RX'!$I1619,LEN(",Alcool_MQ135|"),'Bloco 1 10s Com RTOS RX'!$J1619,LEN(",Alcool_MQ135|"),'Bloco 1 10s Com RTOS RX'!$K1619,LEN(",Toluen_MQ135|"),'Bloco 1 10s Com RTOS RX'!$L1619,LEN(",MH4_MQ135|"),'Bloco 1 10s Com RTOS RX'!$M1619,LEN(",O3_MQ131|"),'Bloco 1 10s Com RTOS RX'!$N1619)*8</f>
        <v>672</v>
      </c>
    </row>
    <row r="1620" ht="15.75" customHeight="1">
      <c r="A1620" s="1" t="s">
        <v>14759</v>
      </c>
      <c r="B1620" s="1" t="s">
        <v>14760</v>
      </c>
      <c r="C1620" s="1" t="s">
        <v>8399</v>
      </c>
      <c r="D1620" s="1" t="s">
        <v>14761</v>
      </c>
      <c r="E1620" s="1" t="s">
        <v>1833</v>
      </c>
      <c r="F1620" s="1" t="s">
        <v>1833</v>
      </c>
      <c r="G1620" s="1" t="s">
        <v>1833</v>
      </c>
      <c r="H1620" s="1" t="s">
        <v>247</v>
      </c>
      <c r="I1620" s="1" t="s">
        <v>70</v>
      </c>
      <c r="J1620" s="1" t="s">
        <v>71</v>
      </c>
      <c r="K1620" s="1" t="s">
        <v>17</v>
      </c>
      <c r="L1620" s="1" t="s">
        <v>1023</v>
      </c>
      <c r="M1620" s="1" t="s">
        <v>19</v>
      </c>
      <c r="N1620" s="1" t="s">
        <v>497</v>
      </c>
      <c r="O1620" s="1" t="s">
        <v>1833</v>
      </c>
      <c r="P1620" s="1" t="s">
        <v>1833</v>
      </c>
      <c r="Q1620" s="1" t="s">
        <v>3692</v>
      </c>
      <c r="R1620" s="1" t="s">
        <v>1833</v>
      </c>
      <c r="S1620" s="1" t="s">
        <v>3700</v>
      </c>
      <c r="T1620" s="1" t="s">
        <v>8401</v>
      </c>
      <c r="U1620" s="1" t="s">
        <v>1833</v>
      </c>
      <c r="V1620" s="1" t="s">
        <v>1833</v>
      </c>
      <c r="W1620" s="1" t="s">
        <v>3695</v>
      </c>
      <c r="X1620" s="1" t="s">
        <v>14762</v>
      </c>
      <c r="Y1620" s="2">
        <f>X1621-'Bloco 1 10s Com RTOS RX'!$X1620</f>
        <v>0.0001157407407</v>
      </c>
      <c r="Z1620" s="1">
        <f>SUM(LEN(",CO_MQ135|"),'Bloco 1 10s Com RTOS RX'!$H1620,LEN(",CO2_MQ135|"),'Bloco 1 10s Com RTOS RX'!$I1620,LEN(",Alcool_MQ135|"),'Bloco 1 10s Com RTOS RX'!$J1620,LEN(",Alcool_MQ135|"),'Bloco 1 10s Com RTOS RX'!$K1620,LEN(",Toluen_MQ135|"),'Bloco 1 10s Com RTOS RX'!$L1620,LEN(",MH4_MQ135|"),'Bloco 1 10s Com RTOS RX'!$M1620,LEN(",O3_MQ131|"),'Bloco 1 10s Com RTOS RX'!$N1620)*8</f>
        <v>672</v>
      </c>
    </row>
    <row r="1621" ht="15.75" customHeight="1">
      <c r="A1621" s="1" t="s">
        <v>14763</v>
      </c>
      <c r="B1621" s="1" t="s">
        <v>14764</v>
      </c>
      <c r="C1621" s="1" t="s">
        <v>8399</v>
      </c>
      <c r="D1621" s="1" t="s">
        <v>14765</v>
      </c>
      <c r="E1621" s="1" t="s">
        <v>1833</v>
      </c>
      <c r="F1621" s="1" t="s">
        <v>1833</v>
      </c>
      <c r="G1621" s="1" t="s">
        <v>1833</v>
      </c>
      <c r="H1621" s="1" t="s">
        <v>81</v>
      </c>
      <c r="I1621" s="1" t="s">
        <v>76</v>
      </c>
      <c r="J1621" s="1" t="s">
        <v>82</v>
      </c>
      <c r="K1621" s="1" t="s">
        <v>83</v>
      </c>
      <c r="L1621" s="1" t="s">
        <v>132</v>
      </c>
      <c r="M1621" s="1" t="s">
        <v>19</v>
      </c>
      <c r="N1621" s="1" t="s">
        <v>497</v>
      </c>
      <c r="O1621" s="1" t="s">
        <v>1833</v>
      </c>
      <c r="P1621" s="1" t="s">
        <v>1833</v>
      </c>
      <c r="Q1621" s="1" t="s">
        <v>3692</v>
      </c>
      <c r="R1621" s="1" t="s">
        <v>1833</v>
      </c>
      <c r="S1621" s="1" t="s">
        <v>3700</v>
      </c>
      <c r="T1621" s="1" t="s">
        <v>8401</v>
      </c>
      <c r="U1621" s="1" t="s">
        <v>1833</v>
      </c>
      <c r="V1621" s="1" t="s">
        <v>1833</v>
      </c>
      <c r="W1621" s="1" t="s">
        <v>3695</v>
      </c>
      <c r="X1621" s="1" t="s">
        <v>14766</v>
      </c>
      <c r="Y1621" s="2">
        <f>X1622-'Bloco 1 10s Com RTOS RX'!$X1621</f>
        <v>0.0001157407407</v>
      </c>
      <c r="Z1621" s="1">
        <f>SUM(LEN(",CO_MQ135|"),'Bloco 1 10s Com RTOS RX'!$H1621,LEN(",CO2_MQ135|"),'Bloco 1 10s Com RTOS RX'!$I1621,LEN(",Alcool_MQ135|"),'Bloco 1 10s Com RTOS RX'!$J1621,LEN(",Alcool_MQ135|"),'Bloco 1 10s Com RTOS RX'!$K1621,LEN(",Toluen_MQ135|"),'Bloco 1 10s Com RTOS RX'!$L1621,LEN(",MH4_MQ135|"),'Bloco 1 10s Com RTOS RX'!$M1621,LEN(",O3_MQ131|"),'Bloco 1 10s Com RTOS RX'!$N1621)*8</f>
        <v>672</v>
      </c>
    </row>
    <row r="1622" ht="15.75" customHeight="1">
      <c r="A1622" s="1" t="s">
        <v>14767</v>
      </c>
      <c r="B1622" s="1" t="s">
        <v>14768</v>
      </c>
      <c r="C1622" s="1" t="s">
        <v>8399</v>
      </c>
      <c r="D1622" s="1" t="s">
        <v>14769</v>
      </c>
      <c r="E1622" s="1" t="s">
        <v>1833</v>
      </c>
      <c r="F1622" s="1" t="s">
        <v>1833</v>
      </c>
      <c r="G1622" s="1" t="s">
        <v>1833</v>
      </c>
      <c r="H1622" s="1" t="s">
        <v>400</v>
      </c>
      <c r="I1622" s="1" t="s">
        <v>70</v>
      </c>
      <c r="J1622" s="1" t="s">
        <v>77</v>
      </c>
      <c r="K1622" s="1" t="s">
        <v>17</v>
      </c>
      <c r="L1622" s="1" t="s">
        <v>1023</v>
      </c>
      <c r="M1622" s="1" t="s">
        <v>19</v>
      </c>
      <c r="N1622" s="1" t="s">
        <v>497</v>
      </c>
      <c r="O1622" s="1" t="s">
        <v>1833</v>
      </c>
      <c r="P1622" s="1" t="s">
        <v>1833</v>
      </c>
      <c r="Q1622" s="1" t="s">
        <v>3692</v>
      </c>
      <c r="R1622" s="1" t="s">
        <v>1833</v>
      </c>
      <c r="S1622" s="1" t="s">
        <v>3700</v>
      </c>
      <c r="T1622" s="1" t="s">
        <v>8401</v>
      </c>
      <c r="U1622" s="1" t="s">
        <v>1833</v>
      </c>
      <c r="V1622" s="1" t="s">
        <v>1833</v>
      </c>
      <c r="W1622" s="1" t="s">
        <v>3695</v>
      </c>
      <c r="X1622" s="1" t="s">
        <v>14770</v>
      </c>
      <c r="Y1622" s="2">
        <f>X1623-'Bloco 1 10s Com RTOS RX'!$X1622</f>
        <v>0.0001157407407</v>
      </c>
      <c r="Z1622" s="1">
        <f>SUM(LEN(",CO_MQ135|"),'Bloco 1 10s Com RTOS RX'!$H1622,LEN(",CO2_MQ135|"),'Bloco 1 10s Com RTOS RX'!$I1622,LEN(",Alcool_MQ135|"),'Bloco 1 10s Com RTOS RX'!$J1622,LEN(",Alcool_MQ135|"),'Bloco 1 10s Com RTOS RX'!$K1622,LEN(",Toluen_MQ135|"),'Bloco 1 10s Com RTOS RX'!$L1622,LEN(",MH4_MQ135|"),'Bloco 1 10s Com RTOS RX'!$M1622,LEN(",O3_MQ131|"),'Bloco 1 10s Com RTOS RX'!$N1622)*8</f>
        <v>672</v>
      </c>
    </row>
    <row r="1623" ht="15.75" customHeight="1">
      <c r="A1623" s="1" t="s">
        <v>14771</v>
      </c>
      <c r="B1623" s="1" t="s">
        <v>14772</v>
      </c>
      <c r="C1623" s="1" t="s">
        <v>8399</v>
      </c>
      <c r="D1623" s="1" t="s">
        <v>14773</v>
      </c>
      <c r="E1623" s="1" t="s">
        <v>1833</v>
      </c>
      <c r="F1623" s="1" t="s">
        <v>1833</v>
      </c>
      <c r="G1623" s="1" t="s">
        <v>1833</v>
      </c>
      <c r="H1623" s="1" t="s">
        <v>247</v>
      </c>
      <c r="I1623" s="1" t="s">
        <v>70</v>
      </c>
      <c r="J1623" s="1" t="s">
        <v>71</v>
      </c>
      <c r="K1623" s="1" t="s">
        <v>17</v>
      </c>
      <c r="L1623" s="1" t="s">
        <v>1023</v>
      </c>
      <c r="M1623" s="1" t="s">
        <v>19</v>
      </c>
      <c r="N1623" s="1" t="s">
        <v>613</v>
      </c>
      <c r="O1623" s="1" t="s">
        <v>1833</v>
      </c>
      <c r="P1623" s="1" t="s">
        <v>1833</v>
      </c>
      <c r="Q1623" s="1" t="s">
        <v>3692</v>
      </c>
      <c r="R1623" s="1" t="s">
        <v>1833</v>
      </c>
      <c r="S1623" s="1" t="s">
        <v>3700</v>
      </c>
      <c r="T1623" s="1" t="s">
        <v>4371</v>
      </c>
      <c r="U1623" s="1" t="s">
        <v>1833</v>
      </c>
      <c r="V1623" s="1" t="s">
        <v>1833</v>
      </c>
      <c r="W1623" s="1" t="s">
        <v>3695</v>
      </c>
      <c r="X1623" s="1" t="s">
        <v>14774</v>
      </c>
      <c r="Y1623" s="2">
        <f>X1624-'Bloco 1 10s Com RTOS RX'!$X1623</f>
        <v>0.0001157407407</v>
      </c>
      <c r="Z1623" s="1">
        <f>SUM(LEN(",CO_MQ135|"),'Bloco 1 10s Com RTOS RX'!$H1623,LEN(",CO2_MQ135|"),'Bloco 1 10s Com RTOS RX'!$I1623,LEN(",Alcool_MQ135|"),'Bloco 1 10s Com RTOS RX'!$J1623,LEN(",Alcool_MQ135|"),'Bloco 1 10s Com RTOS RX'!$K1623,LEN(",Toluen_MQ135|"),'Bloco 1 10s Com RTOS RX'!$L1623,LEN(",MH4_MQ135|"),'Bloco 1 10s Com RTOS RX'!$M1623,LEN(",O3_MQ131|"),'Bloco 1 10s Com RTOS RX'!$N1623)*8</f>
        <v>672</v>
      </c>
    </row>
    <row r="1624" ht="15.75" customHeight="1">
      <c r="A1624" s="1" t="s">
        <v>14775</v>
      </c>
      <c r="B1624" s="1" t="s">
        <v>14776</v>
      </c>
      <c r="C1624" s="1" t="s">
        <v>8399</v>
      </c>
      <c r="D1624" s="1" t="s">
        <v>14777</v>
      </c>
      <c r="E1624" s="1" t="s">
        <v>1833</v>
      </c>
      <c r="F1624" s="1" t="s">
        <v>1833</v>
      </c>
      <c r="G1624" s="1" t="s">
        <v>1833</v>
      </c>
      <c r="H1624" s="1" t="s">
        <v>369</v>
      </c>
      <c r="I1624" s="1" t="s">
        <v>744</v>
      </c>
      <c r="J1624" s="1" t="s">
        <v>773</v>
      </c>
      <c r="K1624" s="1" t="s">
        <v>83</v>
      </c>
      <c r="L1624" s="1" t="s">
        <v>774</v>
      </c>
      <c r="M1624" s="1" t="s">
        <v>152</v>
      </c>
      <c r="N1624" s="1" t="s">
        <v>625</v>
      </c>
      <c r="O1624" s="1" t="s">
        <v>1833</v>
      </c>
      <c r="P1624" s="1" t="s">
        <v>1833</v>
      </c>
      <c r="Q1624" s="1" t="s">
        <v>3692</v>
      </c>
      <c r="R1624" s="1" t="s">
        <v>1833</v>
      </c>
      <c r="S1624" s="1" t="s">
        <v>3700</v>
      </c>
      <c r="T1624" s="1" t="s">
        <v>8401</v>
      </c>
      <c r="U1624" s="1" t="s">
        <v>1833</v>
      </c>
      <c r="V1624" s="1" t="s">
        <v>1833</v>
      </c>
      <c r="W1624" s="1" t="s">
        <v>3695</v>
      </c>
      <c r="X1624" s="1" t="s">
        <v>14778</v>
      </c>
      <c r="Y1624" s="2">
        <f>X1625-'Bloco 1 10s Com RTOS RX'!$X1624</f>
        <v>0.0001273148148</v>
      </c>
      <c r="Z1624" s="1">
        <f>SUM(LEN(",CO_MQ135|"),'Bloco 1 10s Com RTOS RX'!$H1624,LEN(",CO2_MQ135|"),'Bloco 1 10s Com RTOS RX'!$I1624,LEN(",Alcool_MQ135|"),'Bloco 1 10s Com RTOS RX'!$J1624,LEN(",Alcool_MQ135|"),'Bloco 1 10s Com RTOS RX'!$K1624,LEN(",Toluen_MQ135|"),'Bloco 1 10s Com RTOS RX'!$L1624,LEN(",MH4_MQ135|"),'Bloco 1 10s Com RTOS RX'!$M1624,LEN(",O3_MQ131|"),'Bloco 1 10s Com RTOS RX'!$N1624)*8</f>
        <v>672</v>
      </c>
    </row>
    <row r="1625" ht="15.75" customHeight="1">
      <c r="A1625" s="1" t="s">
        <v>14779</v>
      </c>
      <c r="B1625" s="1" t="s">
        <v>14780</v>
      </c>
      <c r="C1625" s="1" t="s">
        <v>8399</v>
      </c>
      <c r="D1625" s="1" t="s">
        <v>14781</v>
      </c>
      <c r="E1625" s="1" t="s">
        <v>1833</v>
      </c>
      <c r="F1625" s="1" t="s">
        <v>1833</v>
      </c>
      <c r="G1625" s="1" t="s">
        <v>1833</v>
      </c>
      <c r="H1625" s="1" t="s">
        <v>131</v>
      </c>
      <c r="I1625" s="1" t="s">
        <v>76</v>
      </c>
      <c r="J1625" s="1" t="s">
        <v>77</v>
      </c>
      <c r="K1625" s="1" t="s">
        <v>17</v>
      </c>
      <c r="L1625" s="1" t="s">
        <v>3750</v>
      </c>
      <c r="M1625" s="1" t="s">
        <v>19</v>
      </c>
      <c r="N1625" s="1" t="s">
        <v>497</v>
      </c>
      <c r="O1625" s="1" t="s">
        <v>1833</v>
      </c>
      <c r="P1625" s="1" t="s">
        <v>1833</v>
      </c>
      <c r="Q1625" s="1" t="s">
        <v>3692</v>
      </c>
      <c r="R1625" s="1" t="s">
        <v>1833</v>
      </c>
      <c r="S1625" s="1" t="s">
        <v>3700</v>
      </c>
      <c r="T1625" s="1" t="s">
        <v>8401</v>
      </c>
      <c r="U1625" s="1" t="s">
        <v>1833</v>
      </c>
      <c r="V1625" s="1" t="s">
        <v>1833</v>
      </c>
      <c r="W1625" s="1" t="s">
        <v>3695</v>
      </c>
      <c r="X1625" s="1" t="s">
        <v>14782</v>
      </c>
      <c r="Y1625" s="2">
        <f>X1626-'Bloco 1 10s Com RTOS RX'!$X1625</f>
        <v>0.0001157407407</v>
      </c>
      <c r="Z1625" s="1">
        <f>SUM(LEN(",CO_MQ135|"),'Bloco 1 10s Com RTOS RX'!$H1625,LEN(",CO2_MQ135|"),'Bloco 1 10s Com RTOS RX'!$I1625,LEN(",Alcool_MQ135|"),'Bloco 1 10s Com RTOS RX'!$J1625,LEN(",Alcool_MQ135|"),'Bloco 1 10s Com RTOS RX'!$K1625,LEN(",Toluen_MQ135|"),'Bloco 1 10s Com RTOS RX'!$L1625,LEN(",MH4_MQ135|"),'Bloco 1 10s Com RTOS RX'!$M1625,LEN(",O3_MQ131|"),'Bloco 1 10s Com RTOS RX'!$N1625)*8</f>
        <v>672</v>
      </c>
    </row>
    <row r="1626" ht="15.75" customHeight="1">
      <c r="A1626" s="1" t="s">
        <v>14783</v>
      </c>
      <c r="B1626" s="1" t="s">
        <v>14784</v>
      </c>
      <c r="C1626" s="1" t="s">
        <v>8399</v>
      </c>
      <c r="D1626" s="1" t="s">
        <v>14785</v>
      </c>
      <c r="E1626" s="1" t="s">
        <v>1833</v>
      </c>
      <c r="F1626" s="1" t="s">
        <v>1833</v>
      </c>
      <c r="G1626" s="1" t="s">
        <v>1833</v>
      </c>
      <c r="H1626" s="1" t="s">
        <v>81</v>
      </c>
      <c r="I1626" s="1" t="s">
        <v>76</v>
      </c>
      <c r="J1626" s="1" t="s">
        <v>82</v>
      </c>
      <c r="K1626" s="1" t="s">
        <v>83</v>
      </c>
      <c r="L1626" s="1" t="s">
        <v>132</v>
      </c>
      <c r="M1626" s="1" t="s">
        <v>19</v>
      </c>
      <c r="N1626" s="1" t="s">
        <v>638</v>
      </c>
      <c r="O1626" s="1" t="s">
        <v>1833</v>
      </c>
      <c r="P1626" s="1" t="s">
        <v>1833</v>
      </c>
      <c r="Q1626" s="1" t="s">
        <v>3692</v>
      </c>
      <c r="R1626" s="1" t="s">
        <v>1833</v>
      </c>
      <c r="S1626" s="1" t="s">
        <v>3700</v>
      </c>
      <c r="T1626" s="1" t="s">
        <v>8401</v>
      </c>
      <c r="U1626" s="1" t="s">
        <v>1833</v>
      </c>
      <c r="V1626" s="1" t="s">
        <v>1833</v>
      </c>
      <c r="W1626" s="1" t="s">
        <v>3695</v>
      </c>
      <c r="X1626" s="1" t="s">
        <v>7560</v>
      </c>
      <c r="Y1626" s="2">
        <f>X1627-'Bloco 1 10s Com RTOS RX'!$X1626</f>
        <v>0.0001157407407</v>
      </c>
      <c r="Z1626" s="1">
        <f>SUM(LEN(",CO_MQ135|"),'Bloco 1 10s Com RTOS RX'!$H1626,LEN(",CO2_MQ135|"),'Bloco 1 10s Com RTOS RX'!$I1626,LEN(",Alcool_MQ135|"),'Bloco 1 10s Com RTOS RX'!$J1626,LEN(",Alcool_MQ135|"),'Bloco 1 10s Com RTOS RX'!$K1626,LEN(",Toluen_MQ135|"),'Bloco 1 10s Com RTOS RX'!$L1626,LEN(",MH4_MQ135|"),'Bloco 1 10s Com RTOS RX'!$M1626,LEN(",O3_MQ131|"),'Bloco 1 10s Com RTOS RX'!$N1626)*8</f>
        <v>672</v>
      </c>
    </row>
    <row r="1627" ht="15.75" customHeight="1">
      <c r="A1627" s="1" t="s">
        <v>14786</v>
      </c>
      <c r="B1627" s="1" t="s">
        <v>14787</v>
      </c>
      <c r="C1627" s="1" t="s">
        <v>8399</v>
      </c>
      <c r="D1627" s="1" t="s">
        <v>14788</v>
      </c>
      <c r="E1627" s="1" t="s">
        <v>1833</v>
      </c>
      <c r="F1627" s="1" t="s">
        <v>1833</v>
      </c>
      <c r="G1627" s="1" t="s">
        <v>1833</v>
      </c>
      <c r="H1627" s="1" t="s">
        <v>369</v>
      </c>
      <c r="I1627" s="1" t="s">
        <v>744</v>
      </c>
      <c r="J1627" s="1" t="s">
        <v>773</v>
      </c>
      <c r="K1627" s="1" t="s">
        <v>83</v>
      </c>
      <c r="L1627" s="1" t="s">
        <v>774</v>
      </c>
      <c r="M1627" s="1" t="s">
        <v>152</v>
      </c>
      <c r="N1627" s="1" t="s">
        <v>497</v>
      </c>
      <c r="O1627" s="1" t="s">
        <v>1833</v>
      </c>
      <c r="P1627" s="1" t="s">
        <v>1833</v>
      </c>
      <c r="Q1627" s="1" t="s">
        <v>3692</v>
      </c>
      <c r="R1627" s="1" t="s">
        <v>1833</v>
      </c>
      <c r="S1627" s="1" t="s">
        <v>3700</v>
      </c>
      <c r="T1627" s="1" t="s">
        <v>8401</v>
      </c>
      <c r="U1627" s="1" t="s">
        <v>1833</v>
      </c>
      <c r="V1627" s="1" t="s">
        <v>1833</v>
      </c>
      <c r="W1627" s="1" t="s">
        <v>3695</v>
      </c>
      <c r="X1627" s="1" t="s">
        <v>14789</v>
      </c>
      <c r="Y1627" s="2">
        <f>X1628-'Bloco 1 10s Com RTOS RX'!$X1627</f>
        <v>0.0001157407407</v>
      </c>
      <c r="Z1627" s="1">
        <f>SUM(LEN(",CO_MQ135|"),'Bloco 1 10s Com RTOS RX'!$H1627,LEN(",CO2_MQ135|"),'Bloco 1 10s Com RTOS RX'!$I1627,LEN(",Alcool_MQ135|"),'Bloco 1 10s Com RTOS RX'!$J1627,LEN(",Alcool_MQ135|"),'Bloco 1 10s Com RTOS RX'!$K1627,LEN(",Toluen_MQ135|"),'Bloco 1 10s Com RTOS RX'!$L1627,LEN(",MH4_MQ135|"),'Bloco 1 10s Com RTOS RX'!$M1627,LEN(",O3_MQ131|"),'Bloco 1 10s Com RTOS RX'!$N1627)*8</f>
        <v>672</v>
      </c>
    </row>
    <row r="1628" ht="15.75" customHeight="1">
      <c r="A1628" s="1" t="s">
        <v>14790</v>
      </c>
      <c r="B1628" s="1" t="s">
        <v>14791</v>
      </c>
      <c r="C1628" s="1" t="s">
        <v>8399</v>
      </c>
      <c r="D1628" s="1" t="s">
        <v>14792</v>
      </c>
      <c r="E1628" s="1" t="s">
        <v>1833</v>
      </c>
      <c r="F1628" s="1" t="s">
        <v>1833</v>
      </c>
      <c r="G1628" s="1" t="s">
        <v>1833</v>
      </c>
      <c r="H1628" s="1" t="s">
        <v>406</v>
      </c>
      <c r="I1628" s="1" t="s">
        <v>744</v>
      </c>
      <c r="J1628" s="1" t="s">
        <v>151</v>
      </c>
      <c r="K1628" s="1" t="s">
        <v>83</v>
      </c>
      <c r="L1628" s="1" t="s">
        <v>213</v>
      </c>
      <c r="M1628" s="1" t="s">
        <v>152</v>
      </c>
      <c r="N1628" s="1" t="s">
        <v>497</v>
      </c>
      <c r="O1628" s="1" t="s">
        <v>1833</v>
      </c>
      <c r="P1628" s="1" t="s">
        <v>1833</v>
      </c>
      <c r="Q1628" s="1" t="s">
        <v>3692</v>
      </c>
      <c r="R1628" s="1" t="s">
        <v>1833</v>
      </c>
      <c r="S1628" s="1" t="s">
        <v>3700</v>
      </c>
      <c r="T1628" s="1" t="s">
        <v>8401</v>
      </c>
      <c r="U1628" s="1" t="s">
        <v>1833</v>
      </c>
      <c r="V1628" s="1" t="s">
        <v>1833</v>
      </c>
      <c r="W1628" s="1" t="s">
        <v>3695</v>
      </c>
      <c r="X1628" s="1" t="s">
        <v>14793</v>
      </c>
      <c r="Y1628" s="2">
        <f>X1629-'Bloco 1 10s Com RTOS RX'!$X1628</f>
        <v>0.0001157407407</v>
      </c>
      <c r="Z1628" s="1">
        <f>SUM(LEN(",CO_MQ135|"),'Bloco 1 10s Com RTOS RX'!$H1628,LEN(",CO2_MQ135|"),'Bloco 1 10s Com RTOS RX'!$I1628,LEN(",Alcool_MQ135|"),'Bloco 1 10s Com RTOS RX'!$J1628,LEN(",Alcool_MQ135|"),'Bloco 1 10s Com RTOS RX'!$K1628,LEN(",Toluen_MQ135|"),'Bloco 1 10s Com RTOS RX'!$L1628,LEN(",MH4_MQ135|"),'Bloco 1 10s Com RTOS RX'!$M1628,LEN(",O3_MQ131|"),'Bloco 1 10s Com RTOS RX'!$N1628)*8</f>
        <v>672</v>
      </c>
    </row>
    <row r="1629" ht="15.75" customHeight="1">
      <c r="A1629" s="1" t="s">
        <v>14794</v>
      </c>
      <c r="B1629" s="1" t="s">
        <v>14795</v>
      </c>
      <c r="C1629" s="1" t="s">
        <v>8399</v>
      </c>
      <c r="D1629" s="1" t="s">
        <v>14796</v>
      </c>
      <c r="E1629" s="1" t="s">
        <v>1833</v>
      </c>
      <c r="F1629" s="1" t="s">
        <v>1833</v>
      </c>
      <c r="G1629" s="1" t="s">
        <v>1833</v>
      </c>
      <c r="H1629" s="1" t="s">
        <v>948</v>
      </c>
      <c r="I1629" s="1" t="s">
        <v>107</v>
      </c>
      <c r="J1629" s="1" t="s">
        <v>108</v>
      </c>
      <c r="K1629" s="1" t="s">
        <v>103</v>
      </c>
      <c r="L1629" s="1" t="s">
        <v>31</v>
      </c>
      <c r="M1629" s="1" t="s">
        <v>152</v>
      </c>
      <c r="N1629" s="1" t="s">
        <v>497</v>
      </c>
      <c r="O1629" s="1" t="s">
        <v>1833</v>
      </c>
      <c r="P1629" s="1" t="s">
        <v>1833</v>
      </c>
      <c r="Q1629" s="1" t="s">
        <v>3692</v>
      </c>
      <c r="R1629" s="1" t="s">
        <v>1833</v>
      </c>
      <c r="S1629" s="1" t="s">
        <v>3700</v>
      </c>
      <c r="T1629" s="1" t="s">
        <v>8401</v>
      </c>
      <c r="U1629" s="1" t="s">
        <v>1833</v>
      </c>
      <c r="V1629" s="1" t="s">
        <v>1833</v>
      </c>
      <c r="W1629" s="1" t="s">
        <v>3695</v>
      </c>
      <c r="X1629" s="1" t="s">
        <v>14797</v>
      </c>
      <c r="Y1629" s="2">
        <f>X1630-'Bloco 1 10s Com RTOS RX'!$X1629</f>
        <v>0.0001157407407</v>
      </c>
      <c r="Z1629" s="1">
        <f>SUM(LEN(",CO_MQ135|"),'Bloco 1 10s Com RTOS RX'!$H1629,LEN(",CO2_MQ135|"),'Bloco 1 10s Com RTOS RX'!$I1629,LEN(",Alcool_MQ135|"),'Bloco 1 10s Com RTOS RX'!$J1629,LEN(",Alcool_MQ135|"),'Bloco 1 10s Com RTOS RX'!$K1629,LEN(",Toluen_MQ135|"),'Bloco 1 10s Com RTOS RX'!$L1629,LEN(",MH4_MQ135|"),'Bloco 1 10s Com RTOS RX'!$M1629,LEN(",O3_MQ131|"),'Bloco 1 10s Com RTOS RX'!$N1629)*8</f>
        <v>672</v>
      </c>
    </row>
    <row r="1630" ht="15.75" customHeight="1">
      <c r="A1630" s="1" t="s">
        <v>14798</v>
      </c>
      <c r="B1630" s="1" t="s">
        <v>14799</v>
      </c>
      <c r="C1630" s="1" t="s">
        <v>8399</v>
      </c>
      <c r="D1630" s="1" t="s">
        <v>14800</v>
      </c>
      <c r="E1630" s="1" t="s">
        <v>1833</v>
      </c>
      <c r="F1630" s="1" t="s">
        <v>1833</v>
      </c>
      <c r="G1630" s="1" t="s">
        <v>1833</v>
      </c>
      <c r="H1630" s="1" t="s">
        <v>406</v>
      </c>
      <c r="I1630" s="1" t="s">
        <v>744</v>
      </c>
      <c r="J1630" s="1" t="s">
        <v>151</v>
      </c>
      <c r="K1630" s="1" t="s">
        <v>83</v>
      </c>
      <c r="L1630" s="1" t="s">
        <v>213</v>
      </c>
      <c r="M1630" s="1" t="s">
        <v>152</v>
      </c>
      <c r="N1630" s="1" t="s">
        <v>579</v>
      </c>
      <c r="O1630" s="1" t="s">
        <v>1833</v>
      </c>
      <c r="P1630" s="1" t="s">
        <v>1833</v>
      </c>
      <c r="Q1630" s="1" t="s">
        <v>3692</v>
      </c>
      <c r="R1630" s="1" t="s">
        <v>1833</v>
      </c>
      <c r="S1630" s="1" t="s">
        <v>3700</v>
      </c>
      <c r="T1630" s="1" t="s">
        <v>8401</v>
      </c>
      <c r="U1630" s="1" t="s">
        <v>1833</v>
      </c>
      <c r="V1630" s="1" t="s">
        <v>1833</v>
      </c>
      <c r="W1630" s="1" t="s">
        <v>3695</v>
      </c>
      <c r="X1630" s="1" t="s">
        <v>14801</v>
      </c>
      <c r="Y1630" s="2">
        <f>X1631-'Bloco 1 10s Com RTOS RX'!$X1630</f>
        <v>0.0001157407407</v>
      </c>
      <c r="Z1630" s="1">
        <f>SUM(LEN(",CO_MQ135|"),'Bloco 1 10s Com RTOS RX'!$H1630,LEN(",CO2_MQ135|"),'Bloco 1 10s Com RTOS RX'!$I1630,LEN(",Alcool_MQ135|"),'Bloco 1 10s Com RTOS RX'!$J1630,LEN(",Alcool_MQ135|"),'Bloco 1 10s Com RTOS RX'!$K1630,LEN(",Toluen_MQ135|"),'Bloco 1 10s Com RTOS RX'!$L1630,LEN(",MH4_MQ135|"),'Bloco 1 10s Com RTOS RX'!$M1630,LEN(",O3_MQ131|"),'Bloco 1 10s Com RTOS RX'!$N1630)*8</f>
        <v>672</v>
      </c>
    </row>
    <row r="1631" ht="15.75" customHeight="1">
      <c r="A1631" s="1" t="s">
        <v>14802</v>
      </c>
      <c r="B1631" s="1" t="s">
        <v>14803</v>
      </c>
      <c r="C1631" s="1" t="s">
        <v>8399</v>
      </c>
      <c r="D1631" s="1" t="s">
        <v>14804</v>
      </c>
      <c r="E1631" s="1" t="s">
        <v>1833</v>
      </c>
      <c r="F1631" s="1" t="s">
        <v>1833</v>
      </c>
      <c r="G1631" s="1" t="s">
        <v>1833</v>
      </c>
      <c r="H1631" s="1" t="s">
        <v>369</v>
      </c>
      <c r="I1631" s="1" t="s">
        <v>744</v>
      </c>
      <c r="J1631" s="1" t="s">
        <v>773</v>
      </c>
      <c r="K1631" s="1" t="s">
        <v>83</v>
      </c>
      <c r="L1631" s="1" t="s">
        <v>774</v>
      </c>
      <c r="M1631" s="1" t="s">
        <v>152</v>
      </c>
      <c r="N1631" s="1" t="s">
        <v>162</v>
      </c>
      <c r="O1631" s="1" t="s">
        <v>1833</v>
      </c>
      <c r="P1631" s="1" t="s">
        <v>1833</v>
      </c>
      <c r="Q1631" s="1" t="s">
        <v>3692</v>
      </c>
      <c r="R1631" s="1" t="s">
        <v>1833</v>
      </c>
      <c r="S1631" s="1" t="s">
        <v>3700</v>
      </c>
      <c r="T1631" s="1" t="s">
        <v>4371</v>
      </c>
      <c r="U1631" s="1" t="s">
        <v>1833</v>
      </c>
      <c r="V1631" s="1" t="s">
        <v>1833</v>
      </c>
      <c r="W1631" s="1" t="s">
        <v>3695</v>
      </c>
      <c r="X1631" s="1" t="s">
        <v>14805</v>
      </c>
      <c r="Y1631" s="2">
        <f>X1632-'Bloco 1 10s Com RTOS RX'!$X1631</f>
        <v>0.0001157407407</v>
      </c>
      <c r="Z1631" s="1">
        <f>SUM(LEN(",CO_MQ135|"),'Bloco 1 10s Com RTOS RX'!$H1631,LEN(",CO2_MQ135|"),'Bloco 1 10s Com RTOS RX'!$I1631,LEN(",Alcool_MQ135|"),'Bloco 1 10s Com RTOS RX'!$J1631,LEN(",Alcool_MQ135|"),'Bloco 1 10s Com RTOS RX'!$K1631,LEN(",Toluen_MQ135|"),'Bloco 1 10s Com RTOS RX'!$L1631,LEN(",MH4_MQ135|"),'Bloco 1 10s Com RTOS RX'!$M1631,LEN(",O3_MQ131|"),'Bloco 1 10s Com RTOS RX'!$N1631)*8</f>
        <v>672</v>
      </c>
    </row>
    <row r="1632" ht="15.75" customHeight="1">
      <c r="A1632" s="1" t="s">
        <v>14806</v>
      </c>
      <c r="B1632" s="1" t="s">
        <v>14807</v>
      </c>
      <c r="C1632" s="1" t="s">
        <v>8399</v>
      </c>
      <c r="D1632" s="1" t="s">
        <v>14808</v>
      </c>
      <c r="E1632" s="1" t="s">
        <v>1833</v>
      </c>
      <c r="F1632" s="1" t="s">
        <v>1833</v>
      </c>
      <c r="G1632" s="1" t="s">
        <v>1833</v>
      </c>
      <c r="H1632" s="1" t="s">
        <v>247</v>
      </c>
      <c r="I1632" s="1" t="s">
        <v>70</v>
      </c>
      <c r="J1632" s="1" t="s">
        <v>71</v>
      </c>
      <c r="K1632" s="1" t="s">
        <v>17</v>
      </c>
      <c r="L1632" s="1" t="s">
        <v>1023</v>
      </c>
      <c r="M1632" s="1" t="s">
        <v>19</v>
      </c>
      <c r="N1632" s="1" t="s">
        <v>497</v>
      </c>
      <c r="O1632" s="1" t="s">
        <v>1833</v>
      </c>
      <c r="P1632" s="1" t="s">
        <v>1833</v>
      </c>
      <c r="Q1632" s="1" t="s">
        <v>3692</v>
      </c>
      <c r="R1632" s="1" t="s">
        <v>1833</v>
      </c>
      <c r="S1632" s="1" t="s">
        <v>3700</v>
      </c>
      <c r="T1632" s="1" t="s">
        <v>8401</v>
      </c>
      <c r="U1632" s="1" t="s">
        <v>1833</v>
      </c>
      <c r="V1632" s="1" t="s">
        <v>1833</v>
      </c>
      <c r="W1632" s="1" t="s">
        <v>3695</v>
      </c>
      <c r="X1632" s="1" t="s">
        <v>14809</v>
      </c>
      <c r="Y1632" s="2">
        <f>X1633-'Bloco 1 10s Com RTOS RX'!$X1632</f>
        <v>0.0001157407407</v>
      </c>
      <c r="Z1632" s="1">
        <f>SUM(LEN(",CO_MQ135|"),'Bloco 1 10s Com RTOS RX'!$H1632,LEN(",CO2_MQ135|"),'Bloco 1 10s Com RTOS RX'!$I1632,LEN(",Alcool_MQ135|"),'Bloco 1 10s Com RTOS RX'!$J1632,LEN(",Alcool_MQ135|"),'Bloco 1 10s Com RTOS RX'!$K1632,LEN(",Toluen_MQ135|"),'Bloco 1 10s Com RTOS RX'!$L1632,LEN(",MH4_MQ135|"),'Bloco 1 10s Com RTOS RX'!$M1632,LEN(",O3_MQ131|"),'Bloco 1 10s Com RTOS RX'!$N1632)*8</f>
        <v>672</v>
      </c>
    </row>
    <row r="1633" ht="15.75" customHeight="1">
      <c r="A1633" s="1" t="s">
        <v>14810</v>
      </c>
      <c r="B1633" s="1" t="s">
        <v>14811</v>
      </c>
      <c r="C1633" s="1" t="s">
        <v>8399</v>
      </c>
      <c r="D1633" s="1" t="s">
        <v>14812</v>
      </c>
      <c r="E1633" s="1" t="s">
        <v>1833</v>
      </c>
      <c r="F1633" s="1" t="s">
        <v>1833</v>
      </c>
      <c r="G1633" s="1" t="s">
        <v>1833</v>
      </c>
      <c r="H1633" s="1" t="s">
        <v>263</v>
      </c>
      <c r="I1633" s="1" t="s">
        <v>167</v>
      </c>
      <c r="J1633" s="1" t="s">
        <v>393</v>
      </c>
      <c r="K1633" s="1" t="s">
        <v>169</v>
      </c>
      <c r="L1633" s="1" t="s">
        <v>264</v>
      </c>
      <c r="M1633" s="1" t="s">
        <v>83</v>
      </c>
      <c r="N1633" s="1" t="s">
        <v>497</v>
      </c>
      <c r="O1633" s="1" t="s">
        <v>1833</v>
      </c>
      <c r="P1633" s="1" t="s">
        <v>1833</v>
      </c>
      <c r="Q1633" s="1" t="s">
        <v>3692</v>
      </c>
      <c r="R1633" s="1" t="s">
        <v>1833</v>
      </c>
      <c r="S1633" s="1" t="s">
        <v>3700</v>
      </c>
      <c r="T1633" s="1" t="s">
        <v>8401</v>
      </c>
      <c r="U1633" s="1" t="s">
        <v>1833</v>
      </c>
      <c r="V1633" s="1" t="s">
        <v>1833</v>
      </c>
      <c r="W1633" s="1" t="s">
        <v>3695</v>
      </c>
      <c r="X1633" s="1" t="s">
        <v>14813</v>
      </c>
      <c r="Y1633" s="2">
        <f>X1634-'Bloco 1 10s Com RTOS RX'!$X1633</f>
        <v>0.0002430555556</v>
      </c>
      <c r="Z1633" s="1">
        <f>SUM(LEN(",CO_MQ135|"),'Bloco 1 10s Com RTOS RX'!$H1633,LEN(",CO2_MQ135|"),'Bloco 1 10s Com RTOS RX'!$I1633,LEN(",Alcool_MQ135|"),'Bloco 1 10s Com RTOS RX'!$J1633,LEN(",Alcool_MQ135|"),'Bloco 1 10s Com RTOS RX'!$K1633,LEN(",Toluen_MQ135|"),'Bloco 1 10s Com RTOS RX'!$L1633,LEN(",MH4_MQ135|"),'Bloco 1 10s Com RTOS RX'!$M1633,LEN(",O3_MQ131|"),'Bloco 1 10s Com RTOS RX'!$N1633)*8</f>
        <v>672</v>
      </c>
    </row>
    <row r="1634" ht="15.75" customHeight="1">
      <c r="A1634" s="1" t="s">
        <v>14814</v>
      </c>
      <c r="B1634" s="1" t="s">
        <v>14815</v>
      </c>
      <c r="C1634" s="1" t="s">
        <v>8399</v>
      </c>
      <c r="D1634" s="1" t="s">
        <v>14816</v>
      </c>
      <c r="E1634" s="1" t="s">
        <v>1833</v>
      </c>
      <c r="F1634" s="1" t="s">
        <v>1833</v>
      </c>
      <c r="G1634" s="1" t="s">
        <v>1833</v>
      </c>
      <c r="H1634" s="1" t="s">
        <v>247</v>
      </c>
      <c r="I1634" s="1" t="s">
        <v>70</v>
      </c>
      <c r="J1634" s="1" t="s">
        <v>71</v>
      </c>
      <c r="K1634" s="1" t="s">
        <v>17</v>
      </c>
      <c r="L1634" s="1" t="s">
        <v>1023</v>
      </c>
      <c r="M1634" s="1" t="s">
        <v>19</v>
      </c>
      <c r="N1634" s="1" t="s">
        <v>579</v>
      </c>
      <c r="O1634" s="1" t="s">
        <v>1833</v>
      </c>
      <c r="P1634" s="1" t="s">
        <v>1833</v>
      </c>
      <c r="Q1634" s="1" t="s">
        <v>3692</v>
      </c>
      <c r="R1634" s="1" t="s">
        <v>1833</v>
      </c>
      <c r="S1634" s="1" t="s">
        <v>3700</v>
      </c>
      <c r="T1634" s="1" t="s">
        <v>8401</v>
      </c>
      <c r="U1634" s="1" t="s">
        <v>1833</v>
      </c>
      <c r="V1634" s="1" t="s">
        <v>1833</v>
      </c>
      <c r="W1634" s="1" t="s">
        <v>3695</v>
      </c>
      <c r="X1634" s="1" t="s">
        <v>14817</v>
      </c>
      <c r="Y1634" s="2">
        <f>X1635-'Bloco 1 10s Com RTOS RX'!$X1634</f>
        <v>0.0001157407407</v>
      </c>
      <c r="Z1634" s="1">
        <f>SUM(LEN(",CO_MQ135|"),'Bloco 1 10s Com RTOS RX'!$H1634,LEN(",CO2_MQ135|"),'Bloco 1 10s Com RTOS RX'!$I1634,LEN(",Alcool_MQ135|"),'Bloco 1 10s Com RTOS RX'!$J1634,LEN(",Alcool_MQ135|"),'Bloco 1 10s Com RTOS RX'!$K1634,LEN(",Toluen_MQ135|"),'Bloco 1 10s Com RTOS RX'!$L1634,LEN(",MH4_MQ135|"),'Bloco 1 10s Com RTOS RX'!$M1634,LEN(",O3_MQ131|"),'Bloco 1 10s Com RTOS RX'!$N1634)*8</f>
        <v>672</v>
      </c>
    </row>
    <row r="1635" ht="15.75" customHeight="1">
      <c r="A1635" s="1" t="s">
        <v>14818</v>
      </c>
      <c r="B1635" s="1" t="s">
        <v>14819</v>
      </c>
      <c r="C1635" s="1" t="s">
        <v>8399</v>
      </c>
      <c r="D1635" s="1" t="s">
        <v>14820</v>
      </c>
      <c r="E1635" s="1" t="s">
        <v>1833</v>
      </c>
      <c r="F1635" s="1" t="s">
        <v>1833</v>
      </c>
      <c r="G1635" s="1" t="s">
        <v>1833</v>
      </c>
      <c r="H1635" s="1" t="s">
        <v>162</v>
      </c>
      <c r="I1635" s="1" t="s">
        <v>163</v>
      </c>
      <c r="J1635" s="1" t="s">
        <v>164</v>
      </c>
      <c r="K1635" s="1" t="s">
        <v>103</v>
      </c>
      <c r="L1635" s="1" t="s">
        <v>785</v>
      </c>
      <c r="M1635" s="1" t="s">
        <v>110</v>
      </c>
      <c r="N1635" s="1" t="s">
        <v>497</v>
      </c>
      <c r="O1635" s="1" t="s">
        <v>1833</v>
      </c>
      <c r="P1635" s="1" t="s">
        <v>1833</v>
      </c>
      <c r="Q1635" s="1" t="s">
        <v>3692</v>
      </c>
      <c r="R1635" s="1" t="s">
        <v>1833</v>
      </c>
      <c r="S1635" s="1" t="s">
        <v>3700</v>
      </c>
      <c r="T1635" s="1" t="s">
        <v>8401</v>
      </c>
      <c r="U1635" s="1" t="s">
        <v>1833</v>
      </c>
      <c r="V1635" s="1" t="s">
        <v>1833</v>
      </c>
      <c r="W1635" s="1" t="s">
        <v>3695</v>
      </c>
      <c r="X1635" s="1" t="s">
        <v>14821</v>
      </c>
      <c r="Y1635" s="2">
        <f>X1636-'Bloco 1 10s Com RTOS RX'!$X1635</f>
        <v>0.0001157407407</v>
      </c>
      <c r="Z1635" s="1">
        <f>SUM(LEN(",CO_MQ135|"),'Bloco 1 10s Com RTOS RX'!$H1635,LEN(",CO2_MQ135|"),'Bloco 1 10s Com RTOS RX'!$I1635,LEN(",Alcool_MQ135|"),'Bloco 1 10s Com RTOS RX'!$J1635,LEN(",Alcool_MQ135|"),'Bloco 1 10s Com RTOS RX'!$K1635,LEN(",Toluen_MQ135|"),'Bloco 1 10s Com RTOS RX'!$L1635,LEN(",MH4_MQ135|"),'Bloco 1 10s Com RTOS RX'!$M1635,LEN(",O3_MQ131|"),'Bloco 1 10s Com RTOS RX'!$N1635)*8</f>
        <v>672</v>
      </c>
    </row>
    <row r="1636" ht="15.75" customHeight="1">
      <c r="A1636" s="1" t="s">
        <v>14822</v>
      </c>
      <c r="B1636" s="1" t="s">
        <v>14823</v>
      </c>
      <c r="C1636" s="1" t="s">
        <v>8399</v>
      </c>
      <c r="D1636" s="1" t="s">
        <v>14824</v>
      </c>
      <c r="E1636" s="1" t="s">
        <v>1833</v>
      </c>
      <c r="F1636" s="1" t="s">
        <v>1833</v>
      </c>
      <c r="G1636" s="1" t="s">
        <v>1833</v>
      </c>
      <c r="H1636" s="1" t="s">
        <v>247</v>
      </c>
      <c r="I1636" s="1" t="s">
        <v>70</v>
      </c>
      <c r="J1636" s="1" t="s">
        <v>71</v>
      </c>
      <c r="K1636" s="1" t="s">
        <v>17</v>
      </c>
      <c r="L1636" s="1" t="s">
        <v>1023</v>
      </c>
      <c r="M1636" s="1" t="s">
        <v>19</v>
      </c>
      <c r="N1636" s="1" t="s">
        <v>497</v>
      </c>
      <c r="O1636" s="1" t="s">
        <v>1833</v>
      </c>
      <c r="P1636" s="1" t="s">
        <v>1833</v>
      </c>
      <c r="Q1636" s="1" t="s">
        <v>3692</v>
      </c>
      <c r="R1636" s="1" t="s">
        <v>1833</v>
      </c>
      <c r="S1636" s="1" t="s">
        <v>3700</v>
      </c>
      <c r="T1636" s="1" t="s">
        <v>8401</v>
      </c>
      <c r="U1636" s="1" t="s">
        <v>1833</v>
      </c>
      <c r="V1636" s="1" t="s">
        <v>1833</v>
      </c>
      <c r="W1636" s="1" t="s">
        <v>3695</v>
      </c>
      <c r="X1636" s="1" t="s">
        <v>14825</v>
      </c>
      <c r="Y1636" s="2">
        <f>X1637-'Bloco 1 10s Com RTOS RX'!$X1636</f>
        <v>0.0001157407407</v>
      </c>
      <c r="Z1636" s="1">
        <f>SUM(LEN(",CO_MQ135|"),'Bloco 1 10s Com RTOS RX'!$H1636,LEN(",CO2_MQ135|"),'Bloco 1 10s Com RTOS RX'!$I1636,LEN(",Alcool_MQ135|"),'Bloco 1 10s Com RTOS RX'!$J1636,LEN(",Alcool_MQ135|"),'Bloco 1 10s Com RTOS RX'!$K1636,LEN(",Toluen_MQ135|"),'Bloco 1 10s Com RTOS RX'!$L1636,LEN(",MH4_MQ135|"),'Bloco 1 10s Com RTOS RX'!$M1636,LEN(",O3_MQ131|"),'Bloco 1 10s Com RTOS RX'!$N1636)*8</f>
        <v>672</v>
      </c>
    </row>
    <row r="1637" ht="15.75" customHeight="1">
      <c r="A1637" s="1" t="s">
        <v>14826</v>
      </c>
      <c r="B1637" s="1" t="s">
        <v>14827</v>
      </c>
      <c r="C1637" s="1" t="s">
        <v>8399</v>
      </c>
      <c r="D1637" s="1" t="s">
        <v>14828</v>
      </c>
      <c r="E1637" s="1" t="s">
        <v>1833</v>
      </c>
      <c r="F1637" s="1" t="s">
        <v>1833</v>
      </c>
      <c r="G1637" s="1" t="s">
        <v>1833</v>
      </c>
      <c r="H1637" s="1" t="s">
        <v>69</v>
      </c>
      <c r="I1637" s="1" t="s">
        <v>70</v>
      </c>
      <c r="J1637" s="1" t="s">
        <v>71</v>
      </c>
      <c r="K1637" s="1" t="s">
        <v>17</v>
      </c>
      <c r="L1637" s="1" t="s">
        <v>72</v>
      </c>
      <c r="M1637" s="1" t="s">
        <v>19</v>
      </c>
      <c r="N1637" s="1" t="s">
        <v>497</v>
      </c>
      <c r="O1637" s="1" t="s">
        <v>1833</v>
      </c>
      <c r="P1637" s="1" t="s">
        <v>1833</v>
      </c>
      <c r="Q1637" s="1" t="s">
        <v>3692</v>
      </c>
      <c r="R1637" s="1" t="s">
        <v>1833</v>
      </c>
      <c r="S1637" s="1" t="s">
        <v>3700</v>
      </c>
      <c r="T1637" s="1" t="s">
        <v>8401</v>
      </c>
      <c r="U1637" s="1" t="s">
        <v>1833</v>
      </c>
      <c r="V1637" s="1" t="s">
        <v>1833</v>
      </c>
      <c r="W1637" s="1" t="s">
        <v>3695</v>
      </c>
      <c r="X1637" s="1" t="s">
        <v>14829</v>
      </c>
      <c r="Y1637" s="2">
        <f>X1638-'Bloco 1 10s Com RTOS RX'!$X1637</f>
        <v>0.0001157407407</v>
      </c>
      <c r="Z1637" s="1">
        <f>SUM(LEN(",CO_MQ135|"),'Bloco 1 10s Com RTOS RX'!$H1637,LEN(",CO2_MQ135|"),'Bloco 1 10s Com RTOS RX'!$I1637,LEN(",Alcool_MQ135|"),'Bloco 1 10s Com RTOS RX'!$J1637,LEN(",Alcool_MQ135|"),'Bloco 1 10s Com RTOS RX'!$K1637,LEN(",Toluen_MQ135|"),'Bloco 1 10s Com RTOS RX'!$L1637,LEN(",MH4_MQ135|"),'Bloco 1 10s Com RTOS RX'!$M1637,LEN(",O3_MQ131|"),'Bloco 1 10s Com RTOS RX'!$N1637)*8</f>
        <v>672</v>
      </c>
    </row>
    <row r="1638" ht="15.75" customHeight="1">
      <c r="A1638" s="1" t="s">
        <v>14830</v>
      </c>
      <c r="B1638" s="1" t="s">
        <v>14831</v>
      </c>
      <c r="C1638" s="1" t="s">
        <v>8399</v>
      </c>
      <c r="D1638" s="1" t="s">
        <v>14832</v>
      </c>
      <c r="E1638" s="1" t="s">
        <v>1833</v>
      </c>
      <c r="F1638" s="1" t="s">
        <v>1833</v>
      </c>
      <c r="G1638" s="1" t="s">
        <v>1833</v>
      </c>
      <c r="H1638" s="1" t="s">
        <v>406</v>
      </c>
      <c r="I1638" s="1" t="s">
        <v>744</v>
      </c>
      <c r="J1638" s="1" t="s">
        <v>151</v>
      </c>
      <c r="K1638" s="1" t="s">
        <v>83</v>
      </c>
      <c r="L1638" s="1" t="s">
        <v>213</v>
      </c>
      <c r="M1638" s="1" t="s">
        <v>152</v>
      </c>
      <c r="N1638" s="1" t="s">
        <v>191</v>
      </c>
      <c r="O1638" s="1" t="s">
        <v>1833</v>
      </c>
      <c r="P1638" s="1" t="s">
        <v>1833</v>
      </c>
      <c r="Q1638" s="1" t="s">
        <v>3692</v>
      </c>
      <c r="R1638" s="1" t="s">
        <v>1833</v>
      </c>
      <c r="S1638" s="1" t="s">
        <v>3700</v>
      </c>
      <c r="T1638" s="1" t="s">
        <v>8401</v>
      </c>
      <c r="U1638" s="1" t="s">
        <v>1833</v>
      </c>
      <c r="V1638" s="1" t="s">
        <v>1833</v>
      </c>
      <c r="W1638" s="1" t="s">
        <v>3695</v>
      </c>
      <c r="X1638" s="1" t="s">
        <v>7599</v>
      </c>
      <c r="Y1638" s="2">
        <f>X1639-'Bloco 1 10s Com RTOS RX'!$X1638</f>
        <v>0.0001157407407</v>
      </c>
      <c r="Z1638" s="1">
        <f>SUM(LEN(",CO_MQ135|"),'Bloco 1 10s Com RTOS RX'!$H1638,LEN(",CO2_MQ135|"),'Bloco 1 10s Com RTOS RX'!$I1638,LEN(",Alcool_MQ135|"),'Bloco 1 10s Com RTOS RX'!$J1638,LEN(",Alcool_MQ135|"),'Bloco 1 10s Com RTOS RX'!$K1638,LEN(",Toluen_MQ135|"),'Bloco 1 10s Com RTOS RX'!$L1638,LEN(",MH4_MQ135|"),'Bloco 1 10s Com RTOS RX'!$M1638,LEN(",O3_MQ131|"),'Bloco 1 10s Com RTOS RX'!$N1638)*8</f>
        <v>672</v>
      </c>
    </row>
    <row r="1639" ht="15.75" customHeight="1">
      <c r="A1639" s="1" t="s">
        <v>14833</v>
      </c>
      <c r="B1639" s="1" t="s">
        <v>14834</v>
      </c>
      <c r="C1639" s="1" t="s">
        <v>8399</v>
      </c>
      <c r="D1639" s="1" t="s">
        <v>14835</v>
      </c>
      <c r="E1639" s="1" t="s">
        <v>1833</v>
      </c>
      <c r="F1639" s="1" t="s">
        <v>1833</v>
      </c>
      <c r="G1639" s="1" t="s">
        <v>1833</v>
      </c>
      <c r="H1639" s="1" t="s">
        <v>406</v>
      </c>
      <c r="I1639" s="1" t="s">
        <v>744</v>
      </c>
      <c r="J1639" s="1" t="s">
        <v>151</v>
      </c>
      <c r="K1639" s="1" t="s">
        <v>83</v>
      </c>
      <c r="L1639" s="1" t="s">
        <v>213</v>
      </c>
      <c r="M1639" s="1" t="s">
        <v>152</v>
      </c>
      <c r="N1639" s="1" t="s">
        <v>497</v>
      </c>
      <c r="O1639" s="1" t="s">
        <v>1833</v>
      </c>
      <c r="P1639" s="1" t="s">
        <v>1833</v>
      </c>
      <c r="Q1639" s="1" t="s">
        <v>3692</v>
      </c>
      <c r="R1639" s="1" t="s">
        <v>1833</v>
      </c>
      <c r="S1639" s="1" t="s">
        <v>3700</v>
      </c>
      <c r="T1639" s="1" t="s">
        <v>8401</v>
      </c>
      <c r="U1639" s="1" t="s">
        <v>1833</v>
      </c>
      <c r="V1639" s="1" t="s">
        <v>1833</v>
      </c>
      <c r="W1639" s="1" t="s">
        <v>3695</v>
      </c>
      <c r="X1639" s="1" t="s">
        <v>14836</v>
      </c>
      <c r="Y1639" s="2">
        <f>X1640-'Bloco 1 10s Com RTOS RX'!$X1639</f>
        <v>0.0001157407407</v>
      </c>
      <c r="Z1639" s="1">
        <f>SUM(LEN(",CO_MQ135|"),'Bloco 1 10s Com RTOS RX'!$H1639,LEN(",CO2_MQ135|"),'Bloco 1 10s Com RTOS RX'!$I1639,LEN(",Alcool_MQ135|"),'Bloco 1 10s Com RTOS RX'!$J1639,LEN(",Alcool_MQ135|"),'Bloco 1 10s Com RTOS RX'!$K1639,LEN(",Toluen_MQ135|"),'Bloco 1 10s Com RTOS RX'!$L1639,LEN(",MH4_MQ135|"),'Bloco 1 10s Com RTOS RX'!$M1639,LEN(",O3_MQ131|"),'Bloco 1 10s Com RTOS RX'!$N1639)*8</f>
        <v>672</v>
      </c>
    </row>
    <row r="1640" ht="15.75" customHeight="1">
      <c r="A1640" s="1" t="s">
        <v>14837</v>
      </c>
      <c r="B1640" s="1" t="s">
        <v>14838</v>
      </c>
      <c r="C1640" s="1" t="s">
        <v>8399</v>
      </c>
      <c r="D1640" s="1" t="s">
        <v>14839</v>
      </c>
      <c r="E1640" s="1" t="s">
        <v>1833</v>
      </c>
      <c r="F1640" s="1" t="s">
        <v>1833</v>
      </c>
      <c r="G1640" s="1" t="s">
        <v>1833</v>
      </c>
      <c r="H1640" s="1" t="s">
        <v>69</v>
      </c>
      <c r="I1640" s="1" t="s">
        <v>70</v>
      </c>
      <c r="J1640" s="1" t="s">
        <v>71</v>
      </c>
      <c r="K1640" s="1" t="s">
        <v>17</v>
      </c>
      <c r="L1640" s="1" t="s">
        <v>72</v>
      </c>
      <c r="M1640" s="1" t="s">
        <v>19</v>
      </c>
      <c r="N1640" s="1" t="s">
        <v>497</v>
      </c>
      <c r="O1640" s="1" t="s">
        <v>1833</v>
      </c>
      <c r="P1640" s="1" t="s">
        <v>1833</v>
      </c>
      <c r="Q1640" s="1" t="s">
        <v>3692</v>
      </c>
      <c r="R1640" s="1" t="s">
        <v>1833</v>
      </c>
      <c r="S1640" s="1" t="s">
        <v>3700</v>
      </c>
      <c r="T1640" s="1" t="s">
        <v>8401</v>
      </c>
      <c r="U1640" s="1" t="s">
        <v>1833</v>
      </c>
      <c r="V1640" s="1" t="s">
        <v>1833</v>
      </c>
      <c r="W1640" s="1" t="s">
        <v>3695</v>
      </c>
      <c r="X1640" s="1" t="s">
        <v>14840</v>
      </c>
      <c r="Y1640" s="2">
        <f>X1641-'Bloco 1 10s Com RTOS RX'!$X1640</f>
        <v>0.0001273148148</v>
      </c>
      <c r="Z1640" s="1">
        <f>SUM(LEN(",CO_MQ135|"),'Bloco 1 10s Com RTOS RX'!$H1640,LEN(",CO2_MQ135|"),'Bloco 1 10s Com RTOS RX'!$I1640,LEN(",Alcool_MQ135|"),'Bloco 1 10s Com RTOS RX'!$J1640,LEN(",Alcool_MQ135|"),'Bloco 1 10s Com RTOS RX'!$K1640,LEN(",Toluen_MQ135|"),'Bloco 1 10s Com RTOS RX'!$L1640,LEN(",MH4_MQ135|"),'Bloco 1 10s Com RTOS RX'!$M1640,LEN(",O3_MQ131|"),'Bloco 1 10s Com RTOS RX'!$N1640)*8</f>
        <v>672</v>
      </c>
    </row>
    <row r="1641" ht="15.75" customHeight="1">
      <c r="A1641" s="1" t="s">
        <v>14841</v>
      </c>
      <c r="B1641" s="1" t="s">
        <v>14842</v>
      </c>
      <c r="C1641" s="1" t="s">
        <v>8399</v>
      </c>
      <c r="D1641" s="1" t="s">
        <v>14843</v>
      </c>
      <c r="E1641" s="1" t="s">
        <v>1833</v>
      </c>
      <c r="F1641" s="1" t="s">
        <v>1833</v>
      </c>
      <c r="G1641" s="1" t="s">
        <v>1833</v>
      </c>
      <c r="H1641" s="1" t="s">
        <v>247</v>
      </c>
      <c r="I1641" s="1" t="s">
        <v>70</v>
      </c>
      <c r="J1641" s="1" t="s">
        <v>71</v>
      </c>
      <c r="K1641" s="1" t="s">
        <v>17</v>
      </c>
      <c r="L1641" s="1" t="s">
        <v>1023</v>
      </c>
      <c r="M1641" s="1" t="s">
        <v>19</v>
      </c>
      <c r="N1641" s="1" t="s">
        <v>497</v>
      </c>
      <c r="O1641" s="1" t="s">
        <v>1833</v>
      </c>
      <c r="P1641" s="1" t="s">
        <v>1833</v>
      </c>
      <c r="Q1641" s="1" t="s">
        <v>3692</v>
      </c>
      <c r="R1641" s="1" t="s">
        <v>1833</v>
      </c>
      <c r="S1641" s="1" t="s">
        <v>3700</v>
      </c>
      <c r="T1641" s="1" t="s">
        <v>8401</v>
      </c>
      <c r="U1641" s="1" t="s">
        <v>1833</v>
      </c>
      <c r="V1641" s="1" t="s">
        <v>1833</v>
      </c>
      <c r="W1641" s="1" t="s">
        <v>3695</v>
      </c>
      <c r="X1641" s="1" t="s">
        <v>14844</v>
      </c>
      <c r="Y1641" s="2">
        <f>X1642-'Bloco 1 10s Com RTOS RX'!$X1641</f>
        <v>0.0002314814815</v>
      </c>
      <c r="Z1641" s="1">
        <f>SUM(LEN(",CO_MQ135|"),'Bloco 1 10s Com RTOS RX'!$H1641,LEN(",CO2_MQ135|"),'Bloco 1 10s Com RTOS RX'!$I1641,LEN(",Alcool_MQ135|"),'Bloco 1 10s Com RTOS RX'!$J1641,LEN(",Alcool_MQ135|"),'Bloco 1 10s Com RTOS RX'!$K1641,LEN(",Toluen_MQ135|"),'Bloco 1 10s Com RTOS RX'!$L1641,LEN(",MH4_MQ135|"),'Bloco 1 10s Com RTOS RX'!$M1641,LEN(",O3_MQ131|"),'Bloco 1 10s Com RTOS RX'!$N1641)*8</f>
        <v>672</v>
      </c>
    </row>
    <row r="1642" ht="15.75" customHeight="1">
      <c r="A1642" s="1" t="s">
        <v>14845</v>
      </c>
      <c r="B1642" s="1" t="s">
        <v>14846</v>
      </c>
      <c r="C1642" s="1" t="s">
        <v>8399</v>
      </c>
      <c r="D1642" s="1" t="s">
        <v>14847</v>
      </c>
      <c r="E1642" s="1" t="s">
        <v>1833</v>
      </c>
      <c r="F1642" s="1" t="s">
        <v>1833</v>
      </c>
      <c r="G1642" s="1" t="s">
        <v>1833</v>
      </c>
      <c r="H1642" s="1" t="s">
        <v>150</v>
      </c>
      <c r="I1642" s="1" t="s">
        <v>76</v>
      </c>
      <c r="J1642" s="1" t="s">
        <v>151</v>
      </c>
      <c r="K1642" s="1" t="s">
        <v>83</v>
      </c>
      <c r="L1642" s="1" t="s">
        <v>84</v>
      </c>
      <c r="M1642" s="1" t="s">
        <v>19</v>
      </c>
      <c r="N1642" s="1" t="s">
        <v>497</v>
      </c>
      <c r="O1642" s="1" t="s">
        <v>1833</v>
      </c>
      <c r="P1642" s="1" t="s">
        <v>1833</v>
      </c>
      <c r="Q1642" s="1" t="s">
        <v>3692</v>
      </c>
      <c r="R1642" s="1" t="s">
        <v>1833</v>
      </c>
      <c r="S1642" s="1" t="s">
        <v>3700</v>
      </c>
      <c r="T1642" s="1" t="s">
        <v>8401</v>
      </c>
      <c r="U1642" s="1" t="s">
        <v>1833</v>
      </c>
      <c r="V1642" s="1" t="s">
        <v>1833</v>
      </c>
      <c r="W1642" s="1" t="s">
        <v>3695</v>
      </c>
      <c r="X1642" s="1" t="s">
        <v>14848</v>
      </c>
      <c r="Y1642" s="2">
        <f>X1643-'Bloco 1 10s Com RTOS RX'!$X1642</f>
        <v>0.0001157407407</v>
      </c>
      <c r="Z1642" s="1">
        <f>SUM(LEN(",CO_MQ135|"),'Bloco 1 10s Com RTOS RX'!$H1642,LEN(",CO2_MQ135|"),'Bloco 1 10s Com RTOS RX'!$I1642,LEN(",Alcool_MQ135|"),'Bloco 1 10s Com RTOS RX'!$J1642,LEN(",Alcool_MQ135|"),'Bloco 1 10s Com RTOS RX'!$K1642,LEN(",Toluen_MQ135|"),'Bloco 1 10s Com RTOS RX'!$L1642,LEN(",MH4_MQ135|"),'Bloco 1 10s Com RTOS RX'!$M1642,LEN(",O3_MQ131|"),'Bloco 1 10s Com RTOS RX'!$N1642)*8</f>
        <v>672</v>
      </c>
    </row>
    <row r="1643" ht="15.75" customHeight="1">
      <c r="A1643" s="1" t="s">
        <v>14849</v>
      </c>
      <c r="B1643" s="1" t="s">
        <v>14850</v>
      </c>
      <c r="C1643" s="1" t="s">
        <v>8399</v>
      </c>
      <c r="D1643" s="1" t="s">
        <v>14851</v>
      </c>
      <c r="E1643" s="1" t="s">
        <v>1833</v>
      </c>
      <c r="F1643" s="1" t="s">
        <v>1833</v>
      </c>
      <c r="G1643" s="1" t="s">
        <v>1833</v>
      </c>
      <c r="H1643" s="1" t="s">
        <v>81</v>
      </c>
      <c r="I1643" s="1" t="s">
        <v>76</v>
      </c>
      <c r="J1643" s="1" t="s">
        <v>82</v>
      </c>
      <c r="K1643" s="1" t="s">
        <v>83</v>
      </c>
      <c r="L1643" s="1" t="s">
        <v>132</v>
      </c>
      <c r="M1643" s="1" t="s">
        <v>19</v>
      </c>
      <c r="N1643" s="1" t="s">
        <v>497</v>
      </c>
      <c r="O1643" s="1" t="s">
        <v>1833</v>
      </c>
      <c r="P1643" s="1" t="s">
        <v>1833</v>
      </c>
      <c r="Q1643" s="1" t="s">
        <v>3692</v>
      </c>
      <c r="R1643" s="1" t="s">
        <v>1833</v>
      </c>
      <c r="S1643" s="1" t="s">
        <v>3700</v>
      </c>
      <c r="T1643" s="1" t="s">
        <v>8401</v>
      </c>
      <c r="U1643" s="1" t="s">
        <v>1833</v>
      </c>
      <c r="V1643" s="1" t="s">
        <v>1833</v>
      </c>
      <c r="W1643" s="1" t="s">
        <v>3695</v>
      </c>
      <c r="X1643" s="1" t="s">
        <v>14852</v>
      </c>
      <c r="Y1643" s="2">
        <f>X1644-'Bloco 1 10s Com RTOS RX'!$X1643</f>
        <v>0.0001157407407</v>
      </c>
      <c r="Z1643" s="1">
        <f>SUM(LEN(",CO_MQ135|"),'Bloco 1 10s Com RTOS RX'!$H1643,LEN(",CO2_MQ135|"),'Bloco 1 10s Com RTOS RX'!$I1643,LEN(",Alcool_MQ135|"),'Bloco 1 10s Com RTOS RX'!$J1643,LEN(",Alcool_MQ135|"),'Bloco 1 10s Com RTOS RX'!$K1643,LEN(",Toluen_MQ135|"),'Bloco 1 10s Com RTOS RX'!$L1643,LEN(",MH4_MQ135|"),'Bloco 1 10s Com RTOS RX'!$M1643,LEN(",O3_MQ131|"),'Bloco 1 10s Com RTOS RX'!$N1643)*8</f>
        <v>672</v>
      </c>
    </row>
    <row r="1644" ht="15.75" customHeight="1">
      <c r="A1644" s="1" t="s">
        <v>14853</v>
      </c>
      <c r="B1644" s="1" t="s">
        <v>14854</v>
      </c>
      <c r="C1644" s="1" t="s">
        <v>8399</v>
      </c>
      <c r="D1644" s="1" t="s">
        <v>14855</v>
      </c>
      <c r="E1644" s="1" t="s">
        <v>1833</v>
      </c>
      <c r="F1644" s="1" t="s">
        <v>1833</v>
      </c>
      <c r="G1644" s="1" t="s">
        <v>1833</v>
      </c>
      <c r="H1644" s="1" t="s">
        <v>603</v>
      </c>
      <c r="I1644" s="1" t="s">
        <v>614</v>
      </c>
      <c r="J1644" s="1" t="s">
        <v>604</v>
      </c>
      <c r="K1644" s="1" t="s">
        <v>3720</v>
      </c>
      <c r="L1644" s="1" t="s">
        <v>47</v>
      </c>
      <c r="M1644" s="1" t="s">
        <v>110</v>
      </c>
      <c r="N1644" s="1" t="s">
        <v>638</v>
      </c>
      <c r="O1644" s="1" t="s">
        <v>1833</v>
      </c>
      <c r="P1644" s="1" t="s">
        <v>1833</v>
      </c>
      <c r="Q1644" s="1" t="s">
        <v>3692</v>
      </c>
      <c r="R1644" s="1" t="s">
        <v>1833</v>
      </c>
      <c r="S1644" s="1" t="s">
        <v>3700</v>
      </c>
      <c r="T1644" s="1" t="s">
        <v>8401</v>
      </c>
      <c r="U1644" s="1" t="s">
        <v>1833</v>
      </c>
      <c r="V1644" s="1" t="s">
        <v>1833</v>
      </c>
      <c r="W1644" s="1" t="s">
        <v>3695</v>
      </c>
      <c r="X1644" s="1" t="s">
        <v>14856</v>
      </c>
      <c r="Y1644" s="2">
        <f>X1645-'Bloco 1 10s Com RTOS RX'!$X1644</f>
        <v>0.0001157407407</v>
      </c>
      <c r="Z1644" s="1">
        <f>SUM(LEN(",CO_MQ135|"),'Bloco 1 10s Com RTOS RX'!$H1644,LEN(",CO2_MQ135|"),'Bloco 1 10s Com RTOS RX'!$I1644,LEN(",Alcool_MQ135|"),'Bloco 1 10s Com RTOS RX'!$J1644,LEN(",Alcool_MQ135|"),'Bloco 1 10s Com RTOS RX'!$K1644,LEN(",Toluen_MQ135|"),'Bloco 1 10s Com RTOS RX'!$L1644,LEN(",MH4_MQ135|"),'Bloco 1 10s Com RTOS RX'!$M1644,LEN(",O3_MQ131|"),'Bloco 1 10s Com RTOS RX'!$N1644)*8</f>
        <v>672</v>
      </c>
    </row>
    <row r="1645" ht="15.75" customHeight="1">
      <c r="A1645" s="1" t="s">
        <v>14857</v>
      </c>
      <c r="B1645" s="1" t="s">
        <v>14858</v>
      </c>
      <c r="C1645" s="1" t="s">
        <v>8399</v>
      </c>
      <c r="D1645" s="1" t="s">
        <v>14859</v>
      </c>
      <c r="E1645" s="1" t="s">
        <v>1833</v>
      </c>
      <c r="F1645" s="1" t="s">
        <v>1833</v>
      </c>
      <c r="G1645" s="1" t="s">
        <v>1833</v>
      </c>
      <c r="H1645" s="1" t="s">
        <v>106</v>
      </c>
      <c r="I1645" s="1" t="s">
        <v>107</v>
      </c>
      <c r="J1645" s="1" t="s">
        <v>164</v>
      </c>
      <c r="K1645" s="1" t="s">
        <v>103</v>
      </c>
      <c r="L1645" s="1" t="s">
        <v>3764</v>
      </c>
      <c r="M1645" s="1" t="s">
        <v>110</v>
      </c>
      <c r="N1645" s="1" t="s">
        <v>329</v>
      </c>
      <c r="O1645" s="1" t="s">
        <v>1833</v>
      </c>
      <c r="P1645" s="1" t="s">
        <v>1833</v>
      </c>
      <c r="Q1645" s="1" t="s">
        <v>3692</v>
      </c>
      <c r="R1645" s="1" t="s">
        <v>1833</v>
      </c>
      <c r="S1645" s="1" t="s">
        <v>3700</v>
      </c>
      <c r="T1645" s="1" t="s">
        <v>8401</v>
      </c>
      <c r="U1645" s="1" t="s">
        <v>1833</v>
      </c>
      <c r="V1645" s="1" t="s">
        <v>1833</v>
      </c>
      <c r="W1645" s="1" t="s">
        <v>3695</v>
      </c>
      <c r="X1645" s="1" t="s">
        <v>14860</v>
      </c>
      <c r="Y1645" s="2">
        <f>X1646-'Bloco 1 10s Com RTOS RX'!$X1645</f>
        <v>0.0001157407407</v>
      </c>
      <c r="Z1645" s="1">
        <f>SUM(LEN(",CO_MQ135|"),'Bloco 1 10s Com RTOS RX'!$H1645,LEN(",CO2_MQ135|"),'Bloco 1 10s Com RTOS RX'!$I1645,LEN(",Alcool_MQ135|"),'Bloco 1 10s Com RTOS RX'!$J1645,LEN(",Alcool_MQ135|"),'Bloco 1 10s Com RTOS RX'!$K1645,LEN(",Toluen_MQ135|"),'Bloco 1 10s Com RTOS RX'!$L1645,LEN(",MH4_MQ135|"),'Bloco 1 10s Com RTOS RX'!$M1645,LEN(",O3_MQ131|"),'Bloco 1 10s Com RTOS RX'!$N1645)*8</f>
        <v>672</v>
      </c>
    </row>
    <row r="1646" ht="15.75" customHeight="1">
      <c r="A1646" s="1" t="s">
        <v>14861</v>
      </c>
      <c r="B1646" s="1" t="s">
        <v>14862</v>
      </c>
      <c r="C1646" s="1" t="s">
        <v>8399</v>
      </c>
      <c r="D1646" s="1" t="s">
        <v>14863</v>
      </c>
      <c r="E1646" s="1" t="s">
        <v>1833</v>
      </c>
      <c r="F1646" s="1" t="s">
        <v>1833</v>
      </c>
      <c r="G1646" s="1" t="s">
        <v>1833</v>
      </c>
      <c r="H1646" s="1" t="s">
        <v>131</v>
      </c>
      <c r="I1646" s="1" t="s">
        <v>76</v>
      </c>
      <c r="J1646" s="1" t="s">
        <v>77</v>
      </c>
      <c r="K1646" s="1" t="s">
        <v>17</v>
      </c>
      <c r="L1646" s="1" t="s">
        <v>3750</v>
      </c>
      <c r="M1646" s="1" t="s">
        <v>19</v>
      </c>
      <c r="N1646" s="1" t="s">
        <v>625</v>
      </c>
      <c r="O1646" s="1" t="s">
        <v>1833</v>
      </c>
      <c r="P1646" s="1" t="s">
        <v>1833</v>
      </c>
      <c r="Q1646" s="1" t="s">
        <v>3692</v>
      </c>
      <c r="R1646" s="1" t="s">
        <v>1833</v>
      </c>
      <c r="S1646" s="1" t="s">
        <v>3700</v>
      </c>
      <c r="T1646" s="1" t="s">
        <v>8401</v>
      </c>
      <c r="U1646" s="1" t="s">
        <v>1833</v>
      </c>
      <c r="V1646" s="1" t="s">
        <v>1833</v>
      </c>
      <c r="W1646" s="1" t="s">
        <v>3695</v>
      </c>
      <c r="X1646" s="1" t="s">
        <v>14864</v>
      </c>
      <c r="Y1646" s="2">
        <f>X1647-'Bloco 1 10s Com RTOS RX'!$X1646</f>
        <v>0.0001157407407</v>
      </c>
      <c r="Z1646" s="1">
        <f>SUM(LEN(",CO_MQ135|"),'Bloco 1 10s Com RTOS RX'!$H1646,LEN(",CO2_MQ135|"),'Bloco 1 10s Com RTOS RX'!$I1646,LEN(",Alcool_MQ135|"),'Bloco 1 10s Com RTOS RX'!$J1646,LEN(",Alcool_MQ135|"),'Bloco 1 10s Com RTOS RX'!$K1646,LEN(",Toluen_MQ135|"),'Bloco 1 10s Com RTOS RX'!$L1646,LEN(",MH4_MQ135|"),'Bloco 1 10s Com RTOS RX'!$M1646,LEN(",O3_MQ131|"),'Bloco 1 10s Com RTOS RX'!$N1646)*8</f>
        <v>672</v>
      </c>
    </row>
    <row r="1647" ht="15.75" customHeight="1">
      <c r="A1647" s="1" t="s">
        <v>14865</v>
      </c>
      <c r="B1647" s="1" t="s">
        <v>14866</v>
      </c>
      <c r="C1647" s="1" t="s">
        <v>8399</v>
      </c>
      <c r="D1647" s="1" t="s">
        <v>14867</v>
      </c>
      <c r="E1647" s="1" t="s">
        <v>1833</v>
      </c>
      <c r="F1647" s="1" t="s">
        <v>1833</v>
      </c>
      <c r="G1647" s="1" t="s">
        <v>1833</v>
      </c>
      <c r="H1647" s="1" t="s">
        <v>247</v>
      </c>
      <c r="I1647" s="1" t="s">
        <v>70</v>
      </c>
      <c r="J1647" s="1" t="s">
        <v>71</v>
      </c>
      <c r="K1647" s="1" t="s">
        <v>17</v>
      </c>
      <c r="L1647" s="1" t="s">
        <v>1023</v>
      </c>
      <c r="M1647" s="1" t="s">
        <v>19</v>
      </c>
      <c r="N1647" s="1" t="s">
        <v>497</v>
      </c>
      <c r="O1647" s="1" t="s">
        <v>1833</v>
      </c>
      <c r="P1647" s="1" t="s">
        <v>1833</v>
      </c>
      <c r="Q1647" s="1" t="s">
        <v>3692</v>
      </c>
      <c r="R1647" s="1" t="s">
        <v>1833</v>
      </c>
      <c r="S1647" s="1" t="s">
        <v>3700</v>
      </c>
      <c r="T1647" s="1" t="s">
        <v>8401</v>
      </c>
      <c r="U1647" s="1" t="s">
        <v>1833</v>
      </c>
      <c r="V1647" s="1" t="s">
        <v>1833</v>
      </c>
      <c r="W1647" s="1" t="s">
        <v>3695</v>
      </c>
      <c r="X1647" s="1" t="s">
        <v>14868</v>
      </c>
      <c r="Y1647" s="2">
        <f>X1648-'Bloco 1 10s Com RTOS RX'!$X1647</f>
        <v>0.0001157407407</v>
      </c>
      <c r="Z1647" s="1">
        <f>SUM(LEN(",CO_MQ135|"),'Bloco 1 10s Com RTOS RX'!$H1647,LEN(",CO2_MQ135|"),'Bloco 1 10s Com RTOS RX'!$I1647,LEN(",Alcool_MQ135|"),'Bloco 1 10s Com RTOS RX'!$J1647,LEN(",Alcool_MQ135|"),'Bloco 1 10s Com RTOS RX'!$K1647,LEN(",Toluen_MQ135|"),'Bloco 1 10s Com RTOS RX'!$L1647,LEN(",MH4_MQ135|"),'Bloco 1 10s Com RTOS RX'!$M1647,LEN(",O3_MQ131|"),'Bloco 1 10s Com RTOS RX'!$N1647)*8</f>
        <v>672</v>
      </c>
    </row>
    <row r="1648" ht="15.75" customHeight="1">
      <c r="A1648" s="1" t="s">
        <v>14869</v>
      </c>
      <c r="B1648" s="1" t="s">
        <v>14870</v>
      </c>
      <c r="C1648" s="1" t="s">
        <v>8399</v>
      </c>
      <c r="D1648" s="1" t="s">
        <v>14871</v>
      </c>
      <c r="E1648" s="1" t="s">
        <v>1833</v>
      </c>
      <c r="F1648" s="1" t="s">
        <v>1833</v>
      </c>
      <c r="G1648" s="1" t="s">
        <v>1833</v>
      </c>
      <c r="H1648" s="1" t="s">
        <v>247</v>
      </c>
      <c r="I1648" s="1" t="s">
        <v>70</v>
      </c>
      <c r="J1648" s="1" t="s">
        <v>71</v>
      </c>
      <c r="K1648" s="1" t="s">
        <v>17</v>
      </c>
      <c r="L1648" s="1" t="s">
        <v>1023</v>
      </c>
      <c r="M1648" s="1" t="s">
        <v>19</v>
      </c>
      <c r="N1648" s="1" t="s">
        <v>625</v>
      </c>
      <c r="O1648" s="1" t="s">
        <v>1833</v>
      </c>
      <c r="P1648" s="1" t="s">
        <v>1833</v>
      </c>
      <c r="Q1648" s="1" t="s">
        <v>3692</v>
      </c>
      <c r="R1648" s="1" t="s">
        <v>1833</v>
      </c>
      <c r="S1648" s="1" t="s">
        <v>3700</v>
      </c>
      <c r="T1648" s="1" t="s">
        <v>8401</v>
      </c>
      <c r="U1648" s="1" t="s">
        <v>1833</v>
      </c>
      <c r="V1648" s="1" t="s">
        <v>1833</v>
      </c>
      <c r="W1648" s="1" t="s">
        <v>3695</v>
      </c>
      <c r="X1648" s="1" t="s">
        <v>14872</v>
      </c>
      <c r="Y1648" s="2">
        <f>X1649-'Bloco 1 10s Com RTOS RX'!$X1648</f>
        <v>0.0001157407407</v>
      </c>
      <c r="Z1648" s="1">
        <f>SUM(LEN(",CO_MQ135|"),'Bloco 1 10s Com RTOS RX'!$H1648,LEN(",CO2_MQ135|"),'Bloco 1 10s Com RTOS RX'!$I1648,LEN(",Alcool_MQ135|"),'Bloco 1 10s Com RTOS RX'!$J1648,LEN(",Alcool_MQ135|"),'Bloco 1 10s Com RTOS RX'!$K1648,LEN(",Toluen_MQ135|"),'Bloco 1 10s Com RTOS RX'!$L1648,LEN(",MH4_MQ135|"),'Bloco 1 10s Com RTOS RX'!$M1648,LEN(",O3_MQ131|"),'Bloco 1 10s Com RTOS RX'!$N1648)*8</f>
        <v>672</v>
      </c>
    </row>
    <row r="1649" ht="15.75" customHeight="1">
      <c r="A1649" s="1" t="s">
        <v>14873</v>
      </c>
      <c r="B1649" s="1" t="s">
        <v>14874</v>
      </c>
      <c r="C1649" s="1" t="s">
        <v>8399</v>
      </c>
      <c r="D1649" s="1" t="s">
        <v>14875</v>
      </c>
      <c r="E1649" s="1" t="s">
        <v>1833</v>
      </c>
      <c r="F1649" s="1" t="s">
        <v>1833</v>
      </c>
      <c r="G1649" s="1" t="s">
        <v>1833</v>
      </c>
      <c r="H1649" s="1" t="s">
        <v>209</v>
      </c>
      <c r="I1649" s="1" t="s">
        <v>186</v>
      </c>
      <c r="J1649" s="1" t="s">
        <v>3859</v>
      </c>
      <c r="K1649" s="1" t="s">
        <v>83</v>
      </c>
      <c r="L1649" s="1" t="s">
        <v>211</v>
      </c>
      <c r="M1649" s="1" t="s">
        <v>152</v>
      </c>
      <c r="N1649" s="1" t="s">
        <v>625</v>
      </c>
      <c r="O1649" s="1" t="s">
        <v>1833</v>
      </c>
      <c r="P1649" s="1" t="s">
        <v>1833</v>
      </c>
      <c r="Q1649" s="1" t="s">
        <v>3692</v>
      </c>
      <c r="R1649" s="1" t="s">
        <v>1833</v>
      </c>
      <c r="S1649" s="1" t="s">
        <v>3700</v>
      </c>
      <c r="T1649" s="1" t="s">
        <v>8401</v>
      </c>
      <c r="U1649" s="1" t="s">
        <v>1833</v>
      </c>
      <c r="V1649" s="1" t="s">
        <v>1833</v>
      </c>
      <c r="W1649" s="1" t="s">
        <v>3695</v>
      </c>
      <c r="X1649" s="1" t="s">
        <v>14876</v>
      </c>
      <c r="Y1649" s="2">
        <f>X1650-'Bloco 1 10s Com RTOS RX'!$X1649</f>
        <v>0.0001157407407</v>
      </c>
      <c r="Z1649" s="1">
        <f>SUM(LEN(",CO_MQ135|"),'Bloco 1 10s Com RTOS RX'!$H1649,LEN(",CO2_MQ135|"),'Bloco 1 10s Com RTOS RX'!$I1649,LEN(",Alcool_MQ135|"),'Bloco 1 10s Com RTOS RX'!$J1649,LEN(",Alcool_MQ135|"),'Bloco 1 10s Com RTOS RX'!$K1649,LEN(",Toluen_MQ135|"),'Bloco 1 10s Com RTOS RX'!$L1649,LEN(",MH4_MQ135|"),'Bloco 1 10s Com RTOS RX'!$M1649,LEN(",O3_MQ131|"),'Bloco 1 10s Com RTOS RX'!$N1649)*8</f>
        <v>672</v>
      </c>
    </row>
    <row r="1650" ht="15.75" customHeight="1">
      <c r="A1650" s="1" t="s">
        <v>14877</v>
      </c>
      <c r="B1650" s="1" t="s">
        <v>14878</v>
      </c>
      <c r="C1650" s="1" t="s">
        <v>8399</v>
      </c>
      <c r="D1650" s="1" t="s">
        <v>14879</v>
      </c>
      <c r="E1650" s="1" t="s">
        <v>1833</v>
      </c>
      <c r="F1650" s="1" t="s">
        <v>1833</v>
      </c>
      <c r="G1650" s="1" t="s">
        <v>1833</v>
      </c>
      <c r="H1650" s="1" t="s">
        <v>406</v>
      </c>
      <c r="I1650" s="1" t="s">
        <v>744</v>
      </c>
      <c r="J1650" s="1" t="s">
        <v>151</v>
      </c>
      <c r="K1650" s="1" t="s">
        <v>83</v>
      </c>
      <c r="L1650" s="1" t="s">
        <v>213</v>
      </c>
      <c r="M1650" s="1" t="s">
        <v>152</v>
      </c>
      <c r="N1650" s="1" t="s">
        <v>497</v>
      </c>
      <c r="O1650" s="1" t="s">
        <v>1833</v>
      </c>
      <c r="P1650" s="1" t="s">
        <v>1833</v>
      </c>
      <c r="Q1650" s="1" t="s">
        <v>3692</v>
      </c>
      <c r="R1650" s="1" t="s">
        <v>1833</v>
      </c>
      <c r="S1650" s="1" t="s">
        <v>3700</v>
      </c>
      <c r="T1650" s="1" t="s">
        <v>8401</v>
      </c>
      <c r="U1650" s="1" t="s">
        <v>1833</v>
      </c>
      <c r="V1650" s="1" t="s">
        <v>1833</v>
      </c>
      <c r="W1650" s="1" t="s">
        <v>3695</v>
      </c>
      <c r="X1650" s="1" t="s">
        <v>14880</v>
      </c>
      <c r="Y1650" s="2">
        <f>X1651-'Bloco 1 10s Com RTOS RX'!$X1650</f>
        <v>0.0001157407407</v>
      </c>
      <c r="Z1650" s="1">
        <f>SUM(LEN(",CO_MQ135|"),'Bloco 1 10s Com RTOS RX'!$H1650,LEN(",CO2_MQ135|"),'Bloco 1 10s Com RTOS RX'!$I1650,LEN(",Alcool_MQ135|"),'Bloco 1 10s Com RTOS RX'!$J1650,LEN(",Alcool_MQ135|"),'Bloco 1 10s Com RTOS RX'!$K1650,LEN(",Toluen_MQ135|"),'Bloco 1 10s Com RTOS RX'!$L1650,LEN(",MH4_MQ135|"),'Bloco 1 10s Com RTOS RX'!$M1650,LEN(",O3_MQ131|"),'Bloco 1 10s Com RTOS RX'!$N1650)*8</f>
        <v>672</v>
      </c>
    </row>
    <row r="1651" ht="15.75" customHeight="1">
      <c r="A1651" s="1" t="s">
        <v>14881</v>
      </c>
      <c r="B1651" s="1" t="s">
        <v>14882</v>
      </c>
      <c r="C1651" s="1" t="s">
        <v>8399</v>
      </c>
      <c r="D1651" s="1" t="s">
        <v>14883</v>
      </c>
      <c r="E1651" s="1" t="s">
        <v>1833</v>
      </c>
      <c r="F1651" s="1" t="s">
        <v>1833</v>
      </c>
      <c r="G1651" s="1" t="s">
        <v>1833</v>
      </c>
      <c r="H1651" s="1" t="s">
        <v>247</v>
      </c>
      <c r="I1651" s="1" t="s">
        <v>70</v>
      </c>
      <c r="J1651" s="1" t="s">
        <v>71</v>
      </c>
      <c r="K1651" s="1" t="s">
        <v>17</v>
      </c>
      <c r="L1651" s="1" t="s">
        <v>1023</v>
      </c>
      <c r="M1651" s="1" t="s">
        <v>19</v>
      </c>
      <c r="N1651" s="1" t="s">
        <v>625</v>
      </c>
      <c r="O1651" s="1" t="s">
        <v>1833</v>
      </c>
      <c r="P1651" s="1" t="s">
        <v>1833</v>
      </c>
      <c r="Q1651" s="1" t="s">
        <v>3692</v>
      </c>
      <c r="R1651" s="1" t="s">
        <v>1833</v>
      </c>
      <c r="S1651" s="1" t="s">
        <v>3700</v>
      </c>
      <c r="T1651" s="1" t="s">
        <v>8401</v>
      </c>
      <c r="U1651" s="1" t="s">
        <v>1833</v>
      </c>
      <c r="V1651" s="1" t="s">
        <v>1833</v>
      </c>
      <c r="W1651" s="1" t="s">
        <v>3695</v>
      </c>
      <c r="X1651" s="1" t="s">
        <v>14884</v>
      </c>
      <c r="Y1651" s="2">
        <f>X1652-'Bloco 1 10s Com RTOS RX'!$X1651</f>
        <v>0.0001157407407</v>
      </c>
      <c r="Z1651" s="1">
        <f>SUM(LEN(",CO_MQ135|"),'Bloco 1 10s Com RTOS RX'!$H1651,LEN(",CO2_MQ135|"),'Bloco 1 10s Com RTOS RX'!$I1651,LEN(",Alcool_MQ135|"),'Bloco 1 10s Com RTOS RX'!$J1651,LEN(",Alcool_MQ135|"),'Bloco 1 10s Com RTOS RX'!$K1651,LEN(",Toluen_MQ135|"),'Bloco 1 10s Com RTOS RX'!$L1651,LEN(",MH4_MQ135|"),'Bloco 1 10s Com RTOS RX'!$M1651,LEN(",O3_MQ131|"),'Bloco 1 10s Com RTOS RX'!$N1651)*8</f>
        <v>672</v>
      </c>
    </row>
    <row r="1652" ht="15.75" customHeight="1">
      <c r="A1652" s="1" t="s">
        <v>14885</v>
      </c>
      <c r="B1652" s="1" t="s">
        <v>14886</v>
      </c>
      <c r="C1652" s="1" t="s">
        <v>8399</v>
      </c>
      <c r="D1652" s="1" t="s">
        <v>14887</v>
      </c>
      <c r="E1652" s="1" t="s">
        <v>1833</v>
      </c>
      <c r="F1652" s="1" t="s">
        <v>1833</v>
      </c>
      <c r="G1652" s="1" t="s">
        <v>1833</v>
      </c>
      <c r="H1652" s="1" t="s">
        <v>400</v>
      </c>
      <c r="I1652" s="1" t="s">
        <v>70</v>
      </c>
      <c r="J1652" s="1" t="s">
        <v>77</v>
      </c>
      <c r="K1652" s="1" t="s">
        <v>17</v>
      </c>
      <c r="L1652" s="1" t="s">
        <v>1023</v>
      </c>
      <c r="M1652" s="1" t="s">
        <v>19</v>
      </c>
      <c r="N1652" s="1" t="s">
        <v>497</v>
      </c>
      <c r="O1652" s="1" t="s">
        <v>1833</v>
      </c>
      <c r="P1652" s="1" t="s">
        <v>1833</v>
      </c>
      <c r="Q1652" s="1" t="s">
        <v>3692</v>
      </c>
      <c r="R1652" s="1" t="s">
        <v>1833</v>
      </c>
      <c r="S1652" s="1" t="s">
        <v>3700</v>
      </c>
      <c r="T1652" s="1" t="s">
        <v>8401</v>
      </c>
      <c r="U1652" s="1" t="s">
        <v>1833</v>
      </c>
      <c r="V1652" s="1" t="s">
        <v>1833</v>
      </c>
      <c r="W1652" s="1" t="s">
        <v>3695</v>
      </c>
      <c r="X1652" s="1" t="s">
        <v>14888</v>
      </c>
      <c r="Y1652" s="2">
        <f>X1653-'Bloco 1 10s Com RTOS RX'!$X1652</f>
        <v>0.0001157407407</v>
      </c>
      <c r="Z1652" s="1">
        <f>SUM(LEN(",CO_MQ135|"),'Bloco 1 10s Com RTOS RX'!$H1652,LEN(",CO2_MQ135|"),'Bloco 1 10s Com RTOS RX'!$I1652,LEN(",Alcool_MQ135|"),'Bloco 1 10s Com RTOS RX'!$J1652,LEN(",Alcool_MQ135|"),'Bloco 1 10s Com RTOS RX'!$K1652,LEN(",Toluen_MQ135|"),'Bloco 1 10s Com RTOS RX'!$L1652,LEN(",MH4_MQ135|"),'Bloco 1 10s Com RTOS RX'!$M1652,LEN(",O3_MQ131|"),'Bloco 1 10s Com RTOS RX'!$N1652)*8</f>
        <v>672</v>
      </c>
    </row>
    <row r="1653" ht="15.75" customHeight="1">
      <c r="A1653" s="1" t="s">
        <v>14889</v>
      </c>
      <c r="B1653" s="1" t="s">
        <v>14890</v>
      </c>
      <c r="C1653" s="1" t="s">
        <v>8399</v>
      </c>
      <c r="D1653" s="1" t="s">
        <v>14891</v>
      </c>
      <c r="E1653" s="1" t="s">
        <v>1833</v>
      </c>
      <c r="F1653" s="1" t="s">
        <v>1833</v>
      </c>
      <c r="G1653" s="1" t="s">
        <v>1833</v>
      </c>
      <c r="H1653" s="1" t="s">
        <v>247</v>
      </c>
      <c r="I1653" s="1" t="s">
        <v>70</v>
      </c>
      <c r="J1653" s="1" t="s">
        <v>71</v>
      </c>
      <c r="K1653" s="1" t="s">
        <v>17</v>
      </c>
      <c r="L1653" s="1" t="s">
        <v>1023</v>
      </c>
      <c r="M1653" s="1" t="s">
        <v>19</v>
      </c>
      <c r="N1653" s="1" t="s">
        <v>4121</v>
      </c>
      <c r="O1653" s="1" t="s">
        <v>1833</v>
      </c>
      <c r="P1653" s="1" t="s">
        <v>1833</v>
      </c>
      <c r="Q1653" s="1" t="s">
        <v>3692</v>
      </c>
      <c r="R1653" s="1" t="s">
        <v>1833</v>
      </c>
      <c r="S1653" s="1" t="s">
        <v>3700</v>
      </c>
      <c r="T1653" s="1" t="s">
        <v>4371</v>
      </c>
      <c r="U1653" s="1" t="s">
        <v>1833</v>
      </c>
      <c r="V1653" s="1" t="s">
        <v>1833</v>
      </c>
      <c r="W1653" s="1" t="s">
        <v>3695</v>
      </c>
      <c r="X1653" s="1" t="s">
        <v>14892</v>
      </c>
      <c r="Y1653" s="2">
        <f>X1654-'Bloco 1 10s Com RTOS RX'!$X1653</f>
        <v>0.0001157407407</v>
      </c>
      <c r="Z1653" s="1">
        <f>SUM(LEN(",CO_MQ135|"),'Bloco 1 10s Com RTOS RX'!$H1653,LEN(",CO2_MQ135|"),'Bloco 1 10s Com RTOS RX'!$I1653,LEN(",Alcool_MQ135|"),'Bloco 1 10s Com RTOS RX'!$J1653,LEN(",Alcool_MQ135|"),'Bloco 1 10s Com RTOS RX'!$K1653,LEN(",Toluen_MQ135|"),'Bloco 1 10s Com RTOS RX'!$L1653,LEN(",MH4_MQ135|"),'Bloco 1 10s Com RTOS RX'!$M1653,LEN(",O3_MQ131|"),'Bloco 1 10s Com RTOS RX'!$N1653)*8</f>
        <v>672</v>
      </c>
    </row>
    <row r="1654" ht="15.75" customHeight="1">
      <c r="A1654" s="1" t="s">
        <v>14893</v>
      </c>
      <c r="B1654" s="1" t="s">
        <v>14894</v>
      </c>
      <c r="C1654" s="1" t="s">
        <v>8399</v>
      </c>
      <c r="D1654" s="1" t="s">
        <v>14895</v>
      </c>
      <c r="E1654" s="1" t="s">
        <v>1833</v>
      </c>
      <c r="F1654" s="1" t="s">
        <v>1833</v>
      </c>
      <c r="G1654" s="1" t="s">
        <v>1833</v>
      </c>
      <c r="H1654" s="1" t="s">
        <v>209</v>
      </c>
      <c r="I1654" s="1" t="s">
        <v>186</v>
      </c>
      <c r="J1654" s="1" t="s">
        <v>3859</v>
      </c>
      <c r="K1654" s="1" t="s">
        <v>83</v>
      </c>
      <c r="L1654" s="1" t="s">
        <v>211</v>
      </c>
      <c r="M1654" s="1" t="s">
        <v>152</v>
      </c>
      <c r="N1654" s="1" t="s">
        <v>638</v>
      </c>
      <c r="O1654" s="1" t="s">
        <v>1833</v>
      </c>
      <c r="P1654" s="1" t="s">
        <v>1833</v>
      </c>
      <c r="Q1654" s="1" t="s">
        <v>3692</v>
      </c>
      <c r="R1654" s="1" t="s">
        <v>1833</v>
      </c>
      <c r="S1654" s="1" t="s">
        <v>3700</v>
      </c>
      <c r="T1654" s="1" t="s">
        <v>8401</v>
      </c>
      <c r="U1654" s="1" t="s">
        <v>1833</v>
      </c>
      <c r="V1654" s="1" t="s">
        <v>1833</v>
      </c>
      <c r="W1654" s="1" t="s">
        <v>3695</v>
      </c>
      <c r="X1654" s="1" t="s">
        <v>14896</v>
      </c>
      <c r="Y1654" s="2">
        <f>X1655-'Bloco 1 10s Com RTOS RX'!$X1654</f>
        <v>0.0001157407407</v>
      </c>
      <c r="Z1654" s="1">
        <f>SUM(LEN(",CO_MQ135|"),'Bloco 1 10s Com RTOS RX'!$H1654,LEN(",CO2_MQ135|"),'Bloco 1 10s Com RTOS RX'!$I1654,LEN(",Alcool_MQ135|"),'Bloco 1 10s Com RTOS RX'!$J1654,LEN(",Alcool_MQ135|"),'Bloco 1 10s Com RTOS RX'!$K1654,LEN(",Toluen_MQ135|"),'Bloco 1 10s Com RTOS RX'!$L1654,LEN(",MH4_MQ135|"),'Bloco 1 10s Com RTOS RX'!$M1654,LEN(",O3_MQ131|"),'Bloco 1 10s Com RTOS RX'!$N1654)*8</f>
        <v>672</v>
      </c>
    </row>
    <row r="1655" ht="15.75" customHeight="1">
      <c r="A1655" s="1" t="s">
        <v>14897</v>
      </c>
      <c r="B1655" s="1" t="s">
        <v>14898</v>
      </c>
      <c r="C1655" s="1" t="s">
        <v>8399</v>
      </c>
      <c r="D1655" s="1" t="s">
        <v>14899</v>
      </c>
      <c r="E1655" s="1" t="s">
        <v>1833</v>
      </c>
      <c r="F1655" s="1" t="s">
        <v>1833</v>
      </c>
      <c r="G1655" s="1" t="s">
        <v>1833</v>
      </c>
      <c r="H1655" s="1" t="s">
        <v>247</v>
      </c>
      <c r="I1655" s="1" t="s">
        <v>70</v>
      </c>
      <c r="J1655" s="1" t="s">
        <v>71</v>
      </c>
      <c r="K1655" s="1" t="s">
        <v>17</v>
      </c>
      <c r="L1655" s="1" t="s">
        <v>1023</v>
      </c>
      <c r="M1655" s="1" t="s">
        <v>19</v>
      </c>
      <c r="N1655" s="1" t="s">
        <v>638</v>
      </c>
      <c r="O1655" s="1" t="s">
        <v>1833</v>
      </c>
      <c r="P1655" s="1" t="s">
        <v>1833</v>
      </c>
      <c r="Q1655" s="1" t="s">
        <v>3692</v>
      </c>
      <c r="R1655" s="1" t="s">
        <v>1833</v>
      </c>
      <c r="S1655" s="1" t="s">
        <v>3700</v>
      </c>
      <c r="T1655" s="1" t="s">
        <v>8401</v>
      </c>
      <c r="U1655" s="1" t="s">
        <v>1833</v>
      </c>
      <c r="V1655" s="1" t="s">
        <v>1833</v>
      </c>
      <c r="W1655" s="1" t="s">
        <v>3695</v>
      </c>
      <c r="X1655" s="1" t="s">
        <v>14900</v>
      </c>
      <c r="Y1655" s="2">
        <f>X1656-'Bloco 1 10s Com RTOS RX'!$X1655</f>
        <v>0.0001157407407</v>
      </c>
      <c r="Z1655" s="1">
        <f>SUM(LEN(",CO_MQ135|"),'Bloco 1 10s Com RTOS RX'!$H1655,LEN(",CO2_MQ135|"),'Bloco 1 10s Com RTOS RX'!$I1655,LEN(",Alcool_MQ135|"),'Bloco 1 10s Com RTOS RX'!$J1655,LEN(",Alcool_MQ135|"),'Bloco 1 10s Com RTOS RX'!$K1655,LEN(",Toluen_MQ135|"),'Bloco 1 10s Com RTOS RX'!$L1655,LEN(",MH4_MQ135|"),'Bloco 1 10s Com RTOS RX'!$M1655,LEN(",O3_MQ131|"),'Bloco 1 10s Com RTOS RX'!$N1655)*8</f>
        <v>672</v>
      </c>
    </row>
    <row r="1656" ht="15.75" customHeight="1">
      <c r="A1656" s="1" t="s">
        <v>14901</v>
      </c>
      <c r="B1656" s="1" t="s">
        <v>14902</v>
      </c>
      <c r="C1656" s="1" t="s">
        <v>8399</v>
      </c>
      <c r="D1656" s="1" t="s">
        <v>14903</v>
      </c>
      <c r="E1656" s="1" t="s">
        <v>1833</v>
      </c>
      <c r="F1656" s="1" t="s">
        <v>1833</v>
      </c>
      <c r="G1656" s="1" t="s">
        <v>1833</v>
      </c>
      <c r="H1656" s="1" t="s">
        <v>474</v>
      </c>
      <c r="I1656" s="1" t="s">
        <v>107</v>
      </c>
      <c r="J1656" s="1" t="s">
        <v>187</v>
      </c>
      <c r="K1656" s="1" t="s">
        <v>103</v>
      </c>
      <c r="L1656" s="1" t="s">
        <v>780</v>
      </c>
      <c r="M1656" s="1" t="s">
        <v>152</v>
      </c>
      <c r="N1656" s="1" t="s">
        <v>497</v>
      </c>
      <c r="O1656" s="1" t="s">
        <v>1833</v>
      </c>
      <c r="P1656" s="1" t="s">
        <v>1833</v>
      </c>
      <c r="Q1656" s="1" t="s">
        <v>3692</v>
      </c>
      <c r="R1656" s="1" t="s">
        <v>1833</v>
      </c>
      <c r="S1656" s="1" t="s">
        <v>3700</v>
      </c>
      <c r="T1656" s="1" t="s">
        <v>8401</v>
      </c>
      <c r="U1656" s="1" t="s">
        <v>1833</v>
      </c>
      <c r="V1656" s="1" t="s">
        <v>1833</v>
      </c>
      <c r="W1656" s="1" t="s">
        <v>3695</v>
      </c>
      <c r="X1656" s="1" t="s">
        <v>14904</v>
      </c>
      <c r="Y1656" s="2">
        <f>X1657-'Bloco 1 10s Com RTOS RX'!$X1656</f>
        <v>0.0001157407407</v>
      </c>
      <c r="Z1656" s="1">
        <f>SUM(LEN(",CO_MQ135|"),'Bloco 1 10s Com RTOS RX'!$H1656,LEN(",CO2_MQ135|"),'Bloco 1 10s Com RTOS RX'!$I1656,LEN(",Alcool_MQ135|"),'Bloco 1 10s Com RTOS RX'!$J1656,LEN(",Alcool_MQ135|"),'Bloco 1 10s Com RTOS RX'!$K1656,LEN(",Toluen_MQ135|"),'Bloco 1 10s Com RTOS RX'!$L1656,LEN(",MH4_MQ135|"),'Bloco 1 10s Com RTOS RX'!$M1656,LEN(",O3_MQ131|"),'Bloco 1 10s Com RTOS RX'!$N1656)*8</f>
        <v>672</v>
      </c>
    </row>
    <row r="1657" ht="15.75" customHeight="1">
      <c r="A1657" s="1" t="s">
        <v>14905</v>
      </c>
      <c r="B1657" s="1" t="s">
        <v>14906</v>
      </c>
      <c r="C1657" s="1" t="s">
        <v>8399</v>
      </c>
      <c r="D1657" s="1" t="s">
        <v>14907</v>
      </c>
      <c r="E1657" s="1" t="s">
        <v>1833</v>
      </c>
      <c r="F1657" s="1" t="s">
        <v>1833</v>
      </c>
      <c r="G1657" s="1" t="s">
        <v>1833</v>
      </c>
      <c r="H1657" s="1" t="s">
        <v>131</v>
      </c>
      <c r="I1657" s="1" t="s">
        <v>76</v>
      </c>
      <c r="J1657" s="1" t="s">
        <v>77</v>
      </c>
      <c r="K1657" s="1" t="s">
        <v>17</v>
      </c>
      <c r="L1657" s="1" t="s">
        <v>3750</v>
      </c>
      <c r="M1657" s="1" t="s">
        <v>19</v>
      </c>
      <c r="N1657" s="1" t="s">
        <v>497</v>
      </c>
      <c r="O1657" s="1" t="s">
        <v>1833</v>
      </c>
      <c r="P1657" s="1" t="s">
        <v>1833</v>
      </c>
      <c r="Q1657" s="1" t="s">
        <v>3692</v>
      </c>
      <c r="R1657" s="1" t="s">
        <v>1833</v>
      </c>
      <c r="S1657" s="1" t="s">
        <v>3700</v>
      </c>
      <c r="T1657" s="1" t="s">
        <v>8401</v>
      </c>
      <c r="U1657" s="1" t="s">
        <v>1833</v>
      </c>
      <c r="V1657" s="1" t="s">
        <v>1833</v>
      </c>
      <c r="W1657" s="1" t="s">
        <v>3695</v>
      </c>
      <c r="X1657" s="1" t="s">
        <v>14908</v>
      </c>
      <c r="Y1657" s="2">
        <f>X1658-'Bloco 1 10s Com RTOS RX'!$X1657</f>
        <v>0.0001273148148</v>
      </c>
      <c r="Z1657" s="1">
        <f>SUM(LEN(",CO_MQ135|"),'Bloco 1 10s Com RTOS RX'!$H1657,LEN(",CO2_MQ135|"),'Bloco 1 10s Com RTOS RX'!$I1657,LEN(",Alcool_MQ135|"),'Bloco 1 10s Com RTOS RX'!$J1657,LEN(",Alcool_MQ135|"),'Bloco 1 10s Com RTOS RX'!$K1657,LEN(",Toluen_MQ135|"),'Bloco 1 10s Com RTOS RX'!$L1657,LEN(",MH4_MQ135|"),'Bloco 1 10s Com RTOS RX'!$M1657,LEN(",O3_MQ131|"),'Bloco 1 10s Com RTOS RX'!$N1657)*8</f>
        <v>672</v>
      </c>
    </row>
    <row r="1658" ht="15.75" customHeight="1">
      <c r="A1658" s="1" t="s">
        <v>14909</v>
      </c>
      <c r="B1658" s="1" t="s">
        <v>14910</v>
      </c>
      <c r="C1658" s="1" t="s">
        <v>8399</v>
      </c>
      <c r="D1658" s="1" t="s">
        <v>14911</v>
      </c>
      <c r="E1658" s="1" t="s">
        <v>1833</v>
      </c>
      <c r="F1658" s="1" t="s">
        <v>1833</v>
      </c>
      <c r="G1658" s="1" t="s">
        <v>1833</v>
      </c>
      <c r="H1658" s="1" t="s">
        <v>447</v>
      </c>
      <c r="I1658" s="1" t="s">
        <v>186</v>
      </c>
      <c r="J1658" s="1" t="s">
        <v>187</v>
      </c>
      <c r="K1658" s="1" t="s">
        <v>103</v>
      </c>
      <c r="L1658" s="1" t="s">
        <v>188</v>
      </c>
      <c r="M1658" s="1" t="s">
        <v>152</v>
      </c>
      <c r="N1658" s="1" t="s">
        <v>625</v>
      </c>
      <c r="O1658" s="1" t="s">
        <v>1833</v>
      </c>
      <c r="P1658" s="1" t="s">
        <v>1833</v>
      </c>
      <c r="Q1658" s="1" t="s">
        <v>3692</v>
      </c>
      <c r="R1658" s="1" t="s">
        <v>1833</v>
      </c>
      <c r="S1658" s="1" t="s">
        <v>3700</v>
      </c>
      <c r="T1658" s="1" t="s">
        <v>8401</v>
      </c>
      <c r="U1658" s="1" t="s">
        <v>1833</v>
      </c>
      <c r="V1658" s="1" t="s">
        <v>1833</v>
      </c>
      <c r="W1658" s="1" t="s">
        <v>3695</v>
      </c>
      <c r="X1658" s="1" t="s">
        <v>14912</v>
      </c>
      <c r="Y1658" s="2">
        <f>X1659-'Bloco 1 10s Com RTOS RX'!$X1658</f>
        <v>0.0001157407407</v>
      </c>
      <c r="Z1658" s="1">
        <f>SUM(LEN(",CO_MQ135|"),'Bloco 1 10s Com RTOS RX'!$H1658,LEN(",CO2_MQ135|"),'Bloco 1 10s Com RTOS RX'!$I1658,LEN(",Alcool_MQ135|"),'Bloco 1 10s Com RTOS RX'!$J1658,LEN(",Alcool_MQ135|"),'Bloco 1 10s Com RTOS RX'!$K1658,LEN(",Toluen_MQ135|"),'Bloco 1 10s Com RTOS RX'!$L1658,LEN(",MH4_MQ135|"),'Bloco 1 10s Com RTOS RX'!$M1658,LEN(",O3_MQ131|"),'Bloco 1 10s Com RTOS RX'!$N1658)*8</f>
        <v>672</v>
      </c>
    </row>
    <row r="1659" ht="15.75" customHeight="1">
      <c r="A1659" s="1" t="s">
        <v>14913</v>
      </c>
      <c r="B1659" s="1" t="s">
        <v>14914</v>
      </c>
      <c r="C1659" s="1" t="s">
        <v>8399</v>
      </c>
      <c r="D1659" s="1" t="s">
        <v>14915</v>
      </c>
      <c r="E1659" s="1" t="s">
        <v>1833</v>
      </c>
      <c r="F1659" s="1" t="s">
        <v>1833</v>
      </c>
      <c r="G1659" s="1" t="s">
        <v>1833</v>
      </c>
      <c r="H1659" s="1" t="s">
        <v>137</v>
      </c>
      <c r="I1659" s="1" t="s">
        <v>3807</v>
      </c>
      <c r="J1659" s="1" t="s">
        <v>3808</v>
      </c>
      <c r="K1659" s="1" t="s">
        <v>26</v>
      </c>
      <c r="L1659" s="1" t="s">
        <v>140</v>
      </c>
      <c r="M1659" s="1" t="s">
        <v>28</v>
      </c>
      <c r="N1659" s="1" t="s">
        <v>625</v>
      </c>
      <c r="O1659" s="1" t="s">
        <v>1833</v>
      </c>
      <c r="P1659" s="1" t="s">
        <v>1833</v>
      </c>
      <c r="Q1659" s="1" t="s">
        <v>3692</v>
      </c>
      <c r="R1659" s="1" t="s">
        <v>1833</v>
      </c>
      <c r="S1659" s="1" t="s">
        <v>3700</v>
      </c>
      <c r="T1659" s="1" t="s">
        <v>8401</v>
      </c>
      <c r="U1659" s="1" t="s">
        <v>1833</v>
      </c>
      <c r="V1659" s="1" t="s">
        <v>1833</v>
      </c>
      <c r="W1659" s="1" t="s">
        <v>3695</v>
      </c>
      <c r="X1659" s="1" t="s">
        <v>14916</v>
      </c>
      <c r="Y1659" s="2">
        <f>X1660-'Bloco 1 10s Com RTOS RX'!$X1659</f>
        <v>0.0001157407407</v>
      </c>
      <c r="Z1659" s="1">
        <f>SUM(LEN(",CO_MQ135|"),'Bloco 1 10s Com RTOS RX'!$H1659,LEN(",CO2_MQ135|"),'Bloco 1 10s Com RTOS RX'!$I1659,LEN(",Alcool_MQ135|"),'Bloco 1 10s Com RTOS RX'!$J1659,LEN(",Alcool_MQ135|"),'Bloco 1 10s Com RTOS RX'!$K1659,LEN(",Toluen_MQ135|"),'Bloco 1 10s Com RTOS RX'!$L1659,LEN(",MH4_MQ135|"),'Bloco 1 10s Com RTOS RX'!$M1659,LEN(",O3_MQ131|"),'Bloco 1 10s Com RTOS RX'!$N1659)*8</f>
        <v>672</v>
      </c>
    </row>
    <row r="1660" ht="15.75" customHeight="1">
      <c r="A1660" s="1" t="s">
        <v>14917</v>
      </c>
      <c r="B1660" s="1" t="s">
        <v>14918</v>
      </c>
      <c r="C1660" s="1" t="s">
        <v>8399</v>
      </c>
      <c r="D1660" s="1" t="s">
        <v>14919</v>
      </c>
      <c r="E1660" s="1" t="s">
        <v>1833</v>
      </c>
      <c r="F1660" s="1" t="s">
        <v>1833</v>
      </c>
      <c r="G1660" s="1" t="s">
        <v>1833</v>
      </c>
      <c r="H1660" s="1" t="s">
        <v>183</v>
      </c>
      <c r="I1660" s="1" t="s">
        <v>48</v>
      </c>
      <c r="J1660" s="1" t="s">
        <v>49</v>
      </c>
      <c r="K1660" s="1" t="s">
        <v>50</v>
      </c>
      <c r="L1660" s="1" t="s">
        <v>51</v>
      </c>
      <c r="M1660" s="1" t="s">
        <v>36</v>
      </c>
      <c r="N1660" s="1" t="s">
        <v>497</v>
      </c>
      <c r="O1660" s="1" t="s">
        <v>1833</v>
      </c>
      <c r="P1660" s="1" t="s">
        <v>1833</v>
      </c>
      <c r="Q1660" s="1" t="s">
        <v>3692</v>
      </c>
      <c r="R1660" s="1" t="s">
        <v>1833</v>
      </c>
      <c r="S1660" s="1" t="s">
        <v>3700</v>
      </c>
      <c r="T1660" s="1" t="s">
        <v>8401</v>
      </c>
      <c r="U1660" s="1" t="s">
        <v>1833</v>
      </c>
      <c r="V1660" s="1" t="s">
        <v>1833</v>
      </c>
      <c r="W1660" s="1" t="s">
        <v>3695</v>
      </c>
      <c r="X1660" s="1" t="s">
        <v>14920</v>
      </c>
      <c r="Y1660" s="2">
        <f>X1661-'Bloco 1 10s Com RTOS RX'!$X1660</f>
        <v>0.0001157407407</v>
      </c>
      <c r="Z1660" s="1">
        <f>SUM(LEN(",CO_MQ135|"),'Bloco 1 10s Com RTOS RX'!$H1660,LEN(",CO2_MQ135|"),'Bloco 1 10s Com RTOS RX'!$I1660,LEN(",Alcool_MQ135|"),'Bloco 1 10s Com RTOS RX'!$J1660,LEN(",Alcool_MQ135|"),'Bloco 1 10s Com RTOS RX'!$K1660,LEN(",Toluen_MQ135|"),'Bloco 1 10s Com RTOS RX'!$L1660,LEN(",MH4_MQ135|"),'Bloco 1 10s Com RTOS RX'!$M1660,LEN(",O3_MQ131|"),'Bloco 1 10s Com RTOS RX'!$N1660)*8</f>
        <v>672</v>
      </c>
    </row>
    <row r="1661" ht="15.75" customHeight="1">
      <c r="A1661" s="1" t="s">
        <v>14921</v>
      </c>
      <c r="B1661" s="1" t="s">
        <v>14922</v>
      </c>
      <c r="C1661" s="1" t="s">
        <v>8399</v>
      </c>
      <c r="D1661" s="1" t="s">
        <v>14923</v>
      </c>
      <c r="E1661" s="1" t="s">
        <v>1833</v>
      </c>
      <c r="F1661" s="1" t="s">
        <v>1833</v>
      </c>
      <c r="G1661" s="1" t="s">
        <v>1833</v>
      </c>
      <c r="H1661" s="1" t="s">
        <v>570</v>
      </c>
      <c r="I1661" s="1" t="s">
        <v>24</v>
      </c>
      <c r="J1661" s="1" t="s">
        <v>60</v>
      </c>
      <c r="K1661" s="1" t="s">
        <v>26</v>
      </c>
      <c r="L1661" s="1" t="s">
        <v>145</v>
      </c>
      <c r="M1661" s="1" t="s">
        <v>28</v>
      </c>
      <c r="N1661" s="1" t="s">
        <v>625</v>
      </c>
      <c r="O1661" s="1" t="s">
        <v>1833</v>
      </c>
      <c r="P1661" s="1" t="s">
        <v>1833</v>
      </c>
      <c r="Q1661" s="1" t="s">
        <v>3692</v>
      </c>
      <c r="R1661" s="1" t="s">
        <v>1833</v>
      </c>
      <c r="S1661" s="1" t="s">
        <v>3700</v>
      </c>
      <c r="T1661" s="1" t="s">
        <v>8401</v>
      </c>
      <c r="U1661" s="1" t="s">
        <v>1833</v>
      </c>
      <c r="V1661" s="1" t="s">
        <v>1833</v>
      </c>
      <c r="W1661" s="1" t="s">
        <v>3695</v>
      </c>
      <c r="X1661" s="1" t="s">
        <v>14924</v>
      </c>
      <c r="Y1661" s="2">
        <f>X1662-'Bloco 1 10s Com RTOS RX'!$X1661</f>
        <v>0.0001157407407</v>
      </c>
      <c r="Z1661" s="1">
        <f>SUM(LEN(",CO_MQ135|"),'Bloco 1 10s Com RTOS RX'!$H1661,LEN(",CO2_MQ135|"),'Bloco 1 10s Com RTOS RX'!$I1661,LEN(",Alcool_MQ135|"),'Bloco 1 10s Com RTOS RX'!$J1661,LEN(",Alcool_MQ135|"),'Bloco 1 10s Com RTOS RX'!$K1661,LEN(",Toluen_MQ135|"),'Bloco 1 10s Com RTOS RX'!$L1661,LEN(",MH4_MQ135|"),'Bloco 1 10s Com RTOS RX'!$M1661,LEN(",O3_MQ131|"),'Bloco 1 10s Com RTOS RX'!$N1661)*8</f>
        <v>672</v>
      </c>
    </row>
    <row r="1662" ht="15.75" customHeight="1">
      <c r="A1662" s="1" t="s">
        <v>14925</v>
      </c>
      <c r="B1662" s="1" t="s">
        <v>14926</v>
      </c>
      <c r="C1662" s="1" t="s">
        <v>8399</v>
      </c>
      <c r="D1662" s="1" t="s">
        <v>14927</v>
      </c>
      <c r="E1662" s="1" t="s">
        <v>1833</v>
      </c>
      <c r="F1662" s="1" t="s">
        <v>1833</v>
      </c>
      <c r="G1662" s="1" t="s">
        <v>1833</v>
      </c>
      <c r="H1662" s="1" t="s">
        <v>247</v>
      </c>
      <c r="I1662" s="1" t="s">
        <v>70</v>
      </c>
      <c r="J1662" s="1" t="s">
        <v>71</v>
      </c>
      <c r="K1662" s="1" t="s">
        <v>17</v>
      </c>
      <c r="L1662" s="1" t="s">
        <v>1023</v>
      </c>
      <c r="M1662" s="1" t="s">
        <v>19</v>
      </c>
      <c r="N1662" s="1" t="s">
        <v>4419</v>
      </c>
      <c r="O1662" s="1" t="s">
        <v>1833</v>
      </c>
      <c r="P1662" s="1" t="s">
        <v>1833</v>
      </c>
      <c r="Q1662" s="1" t="s">
        <v>3692</v>
      </c>
      <c r="R1662" s="1" t="s">
        <v>1833</v>
      </c>
      <c r="S1662" s="1" t="s">
        <v>3700</v>
      </c>
      <c r="T1662" s="1" t="s">
        <v>8401</v>
      </c>
      <c r="U1662" s="1" t="s">
        <v>1833</v>
      </c>
      <c r="V1662" s="1" t="s">
        <v>1833</v>
      </c>
      <c r="W1662" s="1" t="s">
        <v>3695</v>
      </c>
      <c r="X1662" s="1" t="s">
        <v>14928</v>
      </c>
      <c r="Y1662" s="2">
        <f>X1663-'Bloco 1 10s Com RTOS RX'!$X1662</f>
        <v>0.0001157407407</v>
      </c>
      <c r="Z1662" s="1">
        <f>SUM(LEN(",CO_MQ135|"),'Bloco 1 10s Com RTOS RX'!$H1662,LEN(",CO2_MQ135|"),'Bloco 1 10s Com RTOS RX'!$I1662,LEN(",Alcool_MQ135|"),'Bloco 1 10s Com RTOS RX'!$J1662,LEN(",Alcool_MQ135|"),'Bloco 1 10s Com RTOS RX'!$K1662,LEN(",Toluen_MQ135|"),'Bloco 1 10s Com RTOS RX'!$L1662,LEN(",MH4_MQ135|"),'Bloco 1 10s Com RTOS RX'!$M1662,LEN(",O3_MQ131|"),'Bloco 1 10s Com RTOS RX'!$N1662)*8</f>
        <v>672</v>
      </c>
    </row>
    <row r="1663" ht="15.75" customHeight="1">
      <c r="A1663" s="1" t="s">
        <v>14929</v>
      </c>
      <c r="B1663" s="1" t="s">
        <v>14930</v>
      </c>
      <c r="C1663" s="1" t="s">
        <v>8399</v>
      </c>
      <c r="D1663" s="1" t="s">
        <v>14931</v>
      </c>
      <c r="E1663" s="1" t="s">
        <v>1833</v>
      </c>
      <c r="F1663" s="1" t="s">
        <v>1833</v>
      </c>
      <c r="G1663" s="1" t="s">
        <v>1833</v>
      </c>
      <c r="H1663" s="1" t="s">
        <v>3755</v>
      </c>
      <c r="I1663" s="1" t="s">
        <v>15</v>
      </c>
      <c r="J1663" s="1" t="s">
        <v>90</v>
      </c>
      <c r="K1663" s="1" t="s">
        <v>17</v>
      </c>
      <c r="L1663" s="1" t="s">
        <v>93</v>
      </c>
      <c r="M1663" s="1" t="s">
        <v>19</v>
      </c>
      <c r="N1663" s="1" t="s">
        <v>497</v>
      </c>
      <c r="O1663" s="1" t="s">
        <v>1833</v>
      </c>
      <c r="P1663" s="1" t="s">
        <v>1833</v>
      </c>
      <c r="Q1663" s="1" t="s">
        <v>3692</v>
      </c>
      <c r="R1663" s="1" t="s">
        <v>1833</v>
      </c>
      <c r="S1663" s="1" t="s">
        <v>3700</v>
      </c>
      <c r="T1663" s="1" t="s">
        <v>8401</v>
      </c>
      <c r="U1663" s="1" t="s">
        <v>1833</v>
      </c>
      <c r="V1663" s="1" t="s">
        <v>1833</v>
      </c>
      <c r="W1663" s="1" t="s">
        <v>3695</v>
      </c>
      <c r="X1663" s="1" t="s">
        <v>7670</v>
      </c>
      <c r="Y1663" s="2">
        <f>X1664-'Bloco 1 10s Com RTOS RX'!$X1663</f>
        <v>0.0001157407407</v>
      </c>
      <c r="Z1663" s="1">
        <f>SUM(LEN(",CO_MQ135|"),'Bloco 1 10s Com RTOS RX'!$H1663,LEN(",CO2_MQ135|"),'Bloco 1 10s Com RTOS RX'!$I1663,LEN(",Alcool_MQ135|"),'Bloco 1 10s Com RTOS RX'!$J1663,LEN(",Alcool_MQ135|"),'Bloco 1 10s Com RTOS RX'!$K1663,LEN(",Toluen_MQ135|"),'Bloco 1 10s Com RTOS RX'!$L1663,LEN(",MH4_MQ135|"),'Bloco 1 10s Com RTOS RX'!$M1663,LEN(",O3_MQ131|"),'Bloco 1 10s Com RTOS RX'!$N1663)*8</f>
        <v>672</v>
      </c>
    </row>
    <row r="1664" ht="15.75" customHeight="1">
      <c r="A1664" s="1" t="s">
        <v>14932</v>
      </c>
      <c r="B1664" s="1" t="s">
        <v>14933</v>
      </c>
      <c r="C1664" s="1" t="s">
        <v>8399</v>
      </c>
      <c r="D1664" s="1" t="s">
        <v>14934</v>
      </c>
      <c r="E1664" s="1" t="s">
        <v>1833</v>
      </c>
      <c r="F1664" s="1" t="s">
        <v>1833</v>
      </c>
      <c r="G1664" s="1" t="s">
        <v>1833</v>
      </c>
      <c r="H1664" s="1" t="s">
        <v>3755</v>
      </c>
      <c r="I1664" s="1" t="s">
        <v>15</v>
      </c>
      <c r="J1664" s="1" t="s">
        <v>90</v>
      </c>
      <c r="K1664" s="1" t="s">
        <v>17</v>
      </c>
      <c r="L1664" s="1" t="s">
        <v>93</v>
      </c>
      <c r="M1664" s="1" t="s">
        <v>19</v>
      </c>
      <c r="N1664" s="1" t="s">
        <v>155</v>
      </c>
      <c r="O1664" s="1" t="s">
        <v>1833</v>
      </c>
      <c r="P1664" s="1" t="s">
        <v>1833</v>
      </c>
      <c r="Q1664" s="1" t="s">
        <v>3692</v>
      </c>
      <c r="R1664" s="1" t="s">
        <v>1833</v>
      </c>
      <c r="S1664" s="1" t="s">
        <v>3700</v>
      </c>
      <c r="T1664" s="1" t="s">
        <v>8401</v>
      </c>
      <c r="U1664" s="1" t="s">
        <v>1833</v>
      </c>
      <c r="V1664" s="1" t="s">
        <v>1833</v>
      </c>
      <c r="W1664" s="1" t="s">
        <v>3695</v>
      </c>
      <c r="X1664" s="1" t="s">
        <v>14935</v>
      </c>
      <c r="Y1664" s="2">
        <f>X1665-'Bloco 1 10s Com RTOS RX'!$X1664</f>
        <v>0.0001273148148</v>
      </c>
      <c r="Z1664" s="1">
        <f>SUM(LEN(",CO_MQ135|"),'Bloco 1 10s Com RTOS RX'!$H1664,LEN(",CO2_MQ135|"),'Bloco 1 10s Com RTOS RX'!$I1664,LEN(",Alcool_MQ135|"),'Bloco 1 10s Com RTOS RX'!$J1664,LEN(",Alcool_MQ135|"),'Bloco 1 10s Com RTOS RX'!$K1664,LEN(",Toluen_MQ135|"),'Bloco 1 10s Com RTOS RX'!$L1664,LEN(",MH4_MQ135|"),'Bloco 1 10s Com RTOS RX'!$M1664,LEN(",O3_MQ131|"),'Bloco 1 10s Com RTOS RX'!$N1664)*8</f>
        <v>672</v>
      </c>
    </row>
    <row r="1665" ht="15.75" customHeight="1">
      <c r="A1665" s="1" t="s">
        <v>14936</v>
      </c>
      <c r="B1665" s="1" t="s">
        <v>14937</v>
      </c>
      <c r="C1665" s="1" t="s">
        <v>8399</v>
      </c>
      <c r="D1665" s="1" t="s">
        <v>14938</v>
      </c>
      <c r="E1665" s="1" t="s">
        <v>1833</v>
      </c>
      <c r="F1665" s="1" t="s">
        <v>1833</v>
      </c>
      <c r="G1665" s="1" t="s">
        <v>1833</v>
      </c>
      <c r="H1665" s="1" t="s">
        <v>369</v>
      </c>
      <c r="I1665" s="1" t="s">
        <v>744</v>
      </c>
      <c r="J1665" s="1" t="s">
        <v>773</v>
      </c>
      <c r="K1665" s="1" t="s">
        <v>83</v>
      </c>
      <c r="L1665" s="1" t="s">
        <v>774</v>
      </c>
      <c r="M1665" s="1" t="s">
        <v>152</v>
      </c>
      <c r="N1665" s="1" t="s">
        <v>497</v>
      </c>
      <c r="O1665" s="1" t="s">
        <v>1833</v>
      </c>
      <c r="P1665" s="1" t="s">
        <v>1833</v>
      </c>
      <c r="Q1665" s="1" t="s">
        <v>3692</v>
      </c>
      <c r="R1665" s="1" t="s">
        <v>1833</v>
      </c>
      <c r="S1665" s="1" t="s">
        <v>3700</v>
      </c>
      <c r="T1665" s="1" t="s">
        <v>8401</v>
      </c>
      <c r="U1665" s="1" t="s">
        <v>1833</v>
      </c>
      <c r="V1665" s="1" t="s">
        <v>1833</v>
      </c>
      <c r="W1665" s="1" t="s">
        <v>3695</v>
      </c>
      <c r="X1665" s="1" t="s">
        <v>14939</v>
      </c>
      <c r="Y1665" s="2">
        <f>X1666-'Bloco 1 10s Com RTOS RX'!$X1665</f>
        <v>0.0001157407407</v>
      </c>
      <c r="Z1665" s="1">
        <f>SUM(LEN(",CO_MQ135|"),'Bloco 1 10s Com RTOS RX'!$H1665,LEN(",CO2_MQ135|"),'Bloco 1 10s Com RTOS RX'!$I1665,LEN(",Alcool_MQ135|"),'Bloco 1 10s Com RTOS RX'!$J1665,LEN(",Alcool_MQ135|"),'Bloco 1 10s Com RTOS RX'!$K1665,LEN(",Toluen_MQ135|"),'Bloco 1 10s Com RTOS RX'!$L1665,LEN(",MH4_MQ135|"),'Bloco 1 10s Com RTOS RX'!$M1665,LEN(",O3_MQ131|"),'Bloco 1 10s Com RTOS RX'!$N1665)*8</f>
        <v>672</v>
      </c>
    </row>
    <row r="1666" ht="15.75" customHeight="1">
      <c r="A1666" s="1" t="s">
        <v>14940</v>
      </c>
      <c r="B1666" s="1" t="s">
        <v>14941</v>
      </c>
      <c r="C1666" s="1" t="s">
        <v>8399</v>
      </c>
      <c r="D1666" s="1" t="s">
        <v>14942</v>
      </c>
      <c r="E1666" s="1" t="s">
        <v>1833</v>
      </c>
      <c r="F1666" s="1" t="s">
        <v>1833</v>
      </c>
      <c r="G1666" s="1" t="s">
        <v>1833</v>
      </c>
      <c r="H1666" s="1" t="s">
        <v>137</v>
      </c>
      <c r="I1666" s="1" t="s">
        <v>3807</v>
      </c>
      <c r="J1666" s="1" t="s">
        <v>3808</v>
      </c>
      <c r="K1666" s="1" t="s">
        <v>26</v>
      </c>
      <c r="L1666" s="1" t="s">
        <v>140</v>
      </c>
      <c r="M1666" s="1" t="s">
        <v>28</v>
      </c>
      <c r="N1666" s="1" t="s">
        <v>497</v>
      </c>
      <c r="O1666" s="1" t="s">
        <v>1833</v>
      </c>
      <c r="P1666" s="1" t="s">
        <v>1833</v>
      </c>
      <c r="Q1666" s="1" t="s">
        <v>3692</v>
      </c>
      <c r="R1666" s="1" t="s">
        <v>1833</v>
      </c>
      <c r="S1666" s="1" t="s">
        <v>3700</v>
      </c>
      <c r="T1666" s="1" t="s">
        <v>8401</v>
      </c>
      <c r="U1666" s="1" t="s">
        <v>1833</v>
      </c>
      <c r="V1666" s="1" t="s">
        <v>1833</v>
      </c>
      <c r="W1666" s="1" t="s">
        <v>3695</v>
      </c>
      <c r="X1666" s="1" t="s">
        <v>14943</v>
      </c>
      <c r="Y1666" s="2">
        <f>X1667-'Bloco 1 10s Com RTOS RX'!$X1666</f>
        <v>0.0002314814815</v>
      </c>
      <c r="Z1666" s="1">
        <f>SUM(LEN(",CO_MQ135|"),'Bloco 1 10s Com RTOS RX'!$H1666,LEN(",CO2_MQ135|"),'Bloco 1 10s Com RTOS RX'!$I1666,LEN(",Alcool_MQ135|"),'Bloco 1 10s Com RTOS RX'!$J1666,LEN(",Alcool_MQ135|"),'Bloco 1 10s Com RTOS RX'!$K1666,LEN(",Toluen_MQ135|"),'Bloco 1 10s Com RTOS RX'!$L1666,LEN(",MH4_MQ135|"),'Bloco 1 10s Com RTOS RX'!$M1666,LEN(",O3_MQ131|"),'Bloco 1 10s Com RTOS RX'!$N1666)*8</f>
        <v>672</v>
      </c>
    </row>
    <row r="1667" ht="15.75" customHeight="1">
      <c r="A1667" s="1" t="s">
        <v>14944</v>
      </c>
      <c r="B1667" s="1" t="s">
        <v>14945</v>
      </c>
      <c r="C1667" s="1" t="s">
        <v>8399</v>
      </c>
      <c r="D1667" s="1" t="s">
        <v>14946</v>
      </c>
      <c r="E1667" s="1" t="s">
        <v>1833</v>
      </c>
      <c r="F1667" s="1" t="s">
        <v>1833</v>
      </c>
      <c r="G1667" s="1" t="s">
        <v>1833</v>
      </c>
      <c r="H1667" s="1" t="s">
        <v>3755</v>
      </c>
      <c r="I1667" s="1" t="s">
        <v>15</v>
      </c>
      <c r="J1667" s="1" t="s">
        <v>90</v>
      </c>
      <c r="K1667" s="1" t="s">
        <v>17</v>
      </c>
      <c r="L1667" s="1" t="s">
        <v>93</v>
      </c>
      <c r="M1667" s="1" t="s">
        <v>19</v>
      </c>
      <c r="N1667" s="1" t="s">
        <v>572</v>
      </c>
      <c r="O1667" s="1" t="s">
        <v>1833</v>
      </c>
      <c r="P1667" s="1" t="s">
        <v>1833</v>
      </c>
      <c r="Q1667" s="1" t="s">
        <v>3692</v>
      </c>
      <c r="R1667" s="1" t="s">
        <v>1833</v>
      </c>
      <c r="S1667" s="1" t="s">
        <v>3700</v>
      </c>
      <c r="T1667" s="1" t="s">
        <v>8401</v>
      </c>
      <c r="U1667" s="1" t="s">
        <v>1833</v>
      </c>
      <c r="V1667" s="1" t="s">
        <v>1833</v>
      </c>
      <c r="W1667" s="1" t="s">
        <v>3695</v>
      </c>
      <c r="X1667" s="1" t="s">
        <v>14947</v>
      </c>
      <c r="Y1667" s="2">
        <f>X1668-'Bloco 1 10s Com RTOS RX'!$X1667</f>
        <v>0.0001157407407</v>
      </c>
      <c r="Z1667" s="1">
        <f>SUM(LEN(",CO_MQ135|"),'Bloco 1 10s Com RTOS RX'!$H1667,LEN(",CO2_MQ135|"),'Bloco 1 10s Com RTOS RX'!$I1667,LEN(",Alcool_MQ135|"),'Bloco 1 10s Com RTOS RX'!$J1667,LEN(",Alcool_MQ135|"),'Bloco 1 10s Com RTOS RX'!$K1667,LEN(",Toluen_MQ135|"),'Bloco 1 10s Com RTOS RX'!$L1667,LEN(",MH4_MQ135|"),'Bloco 1 10s Com RTOS RX'!$M1667,LEN(",O3_MQ131|"),'Bloco 1 10s Com RTOS RX'!$N1667)*8</f>
        <v>672</v>
      </c>
    </row>
    <row r="1668" ht="15.75" customHeight="1">
      <c r="A1668" s="1" t="s">
        <v>14948</v>
      </c>
      <c r="B1668" s="1" t="s">
        <v>14949</v>
      </c>
      <c r="C1668" s="1" t="s">
        <v>8399</v>
      </c>
      <c r="D1668" s="1" t="s">
        <v>14950</v>
      </c>
      <c r="E1668" s="1" t="s">
        <v>1833</v>
      </c>
      <c r="F1668" s="1" t="s">
        <v>1833</v>
      </c>
      <c r="G1668" s="1" t="s">
        <v>1833</v>
      </c>
      <c r="H1668" s="1" t="s">
        <v>247</v>
      </c>
      <c r="I1668" s="1" t="s">
        <v>70</v>
      </c>
      <c r="J1668" s="1" t="s">
        <v>71</v>
      </c>
      <c r="K1668" s="1" t="s">
        <v>17</v>
      </c>
      <c r="L1668" s="1" t="s">
        <v>1023</v>
      </c>
      <c r="M1668" s="1" t="s">
        <v>19</v>
      </c>
      <c r="N1668" s="1" t="s">
        <v>155</v>
      </c>
      <c r="O1668" s="1" t="s">
        <v>1833</v>
      </c>
      <c r="P1668" s="1" t="s">
        <v>1833</v>
      </c>
      <c r="Q1668" s="1" t="s">
        <v>3692</v>
      </c>
      <c r="R1668" s="1" t="s">
        <v>1833</v>
      </c>
      <c r="S1668" s="1" t="s">
        <v>3700</v>
      </c>
      <c r="T1668" s="1" t="s">
        <v>8401</v>
      </c>
      <c r="U1668" s="1" t="s">
        <v>1833</v>
      </c>
      <c r="V1668" s="1" t="s">
        <v>1833</v>
      </c>
      <c r="W1668" s="1" t="s">
        <v>3695</v>
      </c>
      <c r="X1668" s="1" t="s">
        <v>14951</v>
      </c>
      <c r="Y1668" s="2">
        <f>X1669-'Bloco 1 10s Com RTOS RX'!$X1668</f>
        <v>0.0001157407407</v>
      </c>
      <c r="Z1668" s="1">
        <f>SUM(LEN(",CO_MQ135|"),'Bloco 1 10s Com RTOS RX'!$H1668,LEN(",CO2_MQ135|"),'Bloco 1 10s Com RTOS RX'!$I1668,LEN(",Alcool_MQ135|"),'Bloco 1 10s Com RTOS RX'!$J1668,LEN(",Alcool_MQ135|"),'Bloco 1 10s Com RTOS RX'!$K1668,LEN(",Toluen_MQ135|"),'Bloco 1 10s Com RTOS RX'!$L1668,LEN(",MH4_MQ135|"),'Bloco 1 10s Com RTOS RX'!$M1668,LEN(",O3_MQ131|"),'Bloco 1 10s Com RTOS RX'!$N1668)*8</f>
        <v>672</v>
      </c>
    </row>
    <row r="1669" ht="15.75" customHeight="1">
      <c r="A1669" s="1" t="s">
        <v>14952</v>
      </c>
      <c r="B1669" s="1" t="s">
        <v>14953</v>
      </c>
      <c r="C1669" s="1" t="s">
        <v>8399</v>
      </c>
      <c r="D1669" s="1" t="s">
        <v>14954</v>
      </c>
      <c r="E1669" s="1" t="s">
        <v>1833</v>
      </c>
      <c r="F1669" s="1" t="s">
        <v>1833</v>
      </c>
      <c r="G1669" s="1" t="s">
        <v>1833</v>
      </c>
      <c r="H1669" s="1" t="s">
        <v>209</v>
      </c>
      <c r="I1669" s="1" t="s">
        <v>186</v>
      </c>
      <c r="J1669" s="1" t="s">
        <v>3859</v>
      </c>
      <c r="K1669" s="1" t="s">
        <v>83</v>
      </c>
      <c r="L1669" s="1" t="s">
        <v>211</v>
      </c>
      <c r="M1669" s="1" t="s">
        <v>152</v>
      </c>
      <c r="N1669" s="1" t="s">
        <v>497</v>
      </c>
      <c r="O1669" s="1" t="s">
        <v>1833</v>
      </c>
      <c r="P1669" s="1" t="s">
        <v>1833</v>
      </c>
      <c r="Q1669" s="1" t="s">
        <v>3692</v>
      </c>
      <c r="R1669" s="1" t="s">
        <v>1833</v>
      </c>
      <c r="S1669" s="1" t="s">
        <v>3700</v>
      </c>
      <c r="T1669" s="1" t="s">
        <v>8401</v>
      </c>
      <c r="U1669" s="1" t="s">
        <v>1833</v>
      </c>
      <c r="V1669" s="1" t="s">
        <v>1833</v>
      </c>
      <c r="W1669" s="1" t="s">
        <v>3695</v>
      </c>
      <c r="X1669" s="1" t="s">
        <v>14955</v>
      </c>
      <c r="Y1669" s="2">
        <f>X1670-'Bloco 1 10s Com RTOS RX'!$X1669</f>
        <v>0.0002314814815</v>
      </c>
      <c r="Z1669" s="1">
        <f>SUM(LEN(",CO_MQ135|"),'Bloco 1 10s Com RTOS RX'!$H1669,LEN(",CO2_MQ135|"),'Bloco 1 10s Com RTOS RX'!$I1669,LEN(",Alcool_MQ135|"),'Bloco 1 10s Com RTOS RX'!$J1669,LEN(",Alcool_MQ135|"),'Bloco 1 10s Com RTOS RX'!$K1669,LEN(",Toluen_MQ135|"),'Bloco 1 10s Com RTOS RX'!$L1669,LEN(",MH4_MQ135|"),'Bloco 1 10s Com RTOS RX'!$M1669,LEN(",O3_MQ131|"),'Bloco 1 10s Com RTOS RX'!$N1669)*8</f>
        <v>672</v>
      </c>
    </row>
    <row r="1670" ht="15.75" customHeight="1">
      <c r="A1670" s="1" t="s">
        <v>14956</v>
      </c>
      <c r="B1670" s="1" t="s">
        <v>14957</v>
      </c>
      <c r="C1670" s="1" t="s">
        <v>8399</v>
      </c>
      <c r="D1670" s="1" t="s">
        <v>14958</v>
      </c>
      <c r="E1670" s="1" t="s">
        <v>1833</v>
      </c>
      <c r="F1670" s="1" t="s">
        <v>1833</v>
      </c>
      <c r="G1670" s="1" t="s">
        <v>1833</v>
      </c>
      <c r="H1670" s="1" t="s">
        <v>69</v>
      </c>
      <c r="I1670" s="1" t="s">
        <v>70</v>
      </c>
      <c r="J1670" s="1" t="s">
        <v>71</v>
      </c>
      <c r="K1670" s="1" t="s">
        <v>17</v>
      </c>
      <c r="L1670" s="1" t="s">
        <v>72</v>
      </c>
      <c r="M1670" s="1" t="s">
        <v>19</v>
      </c>
      <c r="N1670" s="1" t="s">
        <v>497</v>
      </c>
      <c r="O1670" s="1" t="s">
        <v>1833</v>
      </c>
      <c r="P1670" s="1" t="s">
        <v>1833</v>
      </c>
      <c r="Q1670" s="1" t="s">
        <v>3692</v>
      </c>
      <c r="R1670" s="1" t="s">
        <v>1833</v>
      </c>
      <c r="S1670" s="1" t="s">
        <v>3700</v>
      </c>
      <c r="T1670" s="1" t="s">
        <v>8401</v>
      </c>
      <c r="U1670" s="1" t="s">
        <v>1833</v>
      </c>
      <c r="V1670" s="1" t="s">
        <v>1833</v>
      </c>
      <c r="W1670" s="1" t="s">
        <v>3695</v>
      </c>
      <c r="X1670" s="1" t="s">
        <v>14959</v>
      </c>
      <c r="Y1670" s="2">
        <f>X1671-'Bloco 1 10s Com RTOS RX'!$X1670</f>
        <v>0.0001157407407</v>
      </c>
      <c r="Z1670" s="1">
        <f>SUM(LEN(",CO_MQ135|"),'Bloco 1 10s Com RTOS RX'!$H1670,LEN(",CO2_MQ135|"),'Bloco 1 10s Com RTOS RX'!$I1670,LEN(",Alcool_MQ135|"),'Bloco 1 10s Com RTOS RX'!$J1670,LEN(",Alcool_MQ135|"),'Bloco 1 10s Com RTOS RX'!$K1670,LEN(",Toluen_MQ135|"),'Bloco 1 10s Com RTOS RX'!$L1670,LEN(",MH4_MQ135|"),'Bloco 1 10s Com RTOS RX'!$M1670,LEN(",O3_MQ131|"),'Bloco 1 10s Com RTOS RX'!$N1670)*8</f>
        <v>672</v>
      </c>
    </row>
    <row r="1671" ht="15.75" customHeight="1">
      <c r="A1671" s="1" t="s">
        <v>14960</v>
      </c>
      <c r="B1671" s="1" t="s">
        <v>14961</v>
      </c>
      <c r="C1671" s="1" t="s">
        <v>8399</v>
      </c>
      <c r="D1671" s="1" t="s">
        <v>14962</v>
      </c>
      <c r="E1671" s="1" t="s">
        <v>1833</v>
      </c>
      <c r="F1671" s="1" t="s">
        <v>1833</v>
      </c>
      <c r="G1671" s="1" t="s">
        <v>1833</v>
      </c>
      <c r="H1671" s="1" t="s">
        <v>122</v>
      </c>
      <c r="I1671" s="1" t="s">
        <v>40</v>
      </c>
      <c r="J1671" s="1" t="s">
        <v>41</v>
      </c>
      <c r="K1671" s="1" t="s">
        <v>42</v>
      </c>
      <c r="L1671" s="1" t="s">
        <v>123</v>
      </c>
      <c r="M1671" s="1" t="s">
        <v>44</v>
      </c>
      <c r="N1671" s="1" t="s">
        <v>497</v>
      </c>
      <c r="O1671" s="1" t="s">
        <v>1833</v>
      </c>
      <c r="P1671" s="1" t="s">
        <v>1833</v>
      </c>
      <c r="Q1671" s="1" t="s">
        <v>3692</v>
      </c>
      <c r="R1671" s="1" t="s">
        <v>1833</v>
      </c>
      <c r="S1671" s="1" t="s">
        <v>3700</v>
      </c>
      <c r="T1671" s="1" t="s">
        <v>8401</v>
      </c>
      <c r="U1671" s="1" t="s">
        <v>1833</v>
      </c>
      <c r="V1671" s="1" t="s">
        <v>1833</v>
      </c>
      <c r="W1671" s="1" t="s">
        <v>3695</v>
      </c>
      <c r="X1671" s="1" t="s">
        <v>14963</v>
      </c>
      <c r="Y1671" s="2">
        <f>X1672-'Bloco 1 10s Com RTOS RX'!$X1671</f>
        <v>0.0001157407407</v>
      </c>
      <c r="Z1671" s="1">
        <f>SUM(LEN(",CO_MQ135|"),'Bloco 1 10s Com RTOS RX'!$H1671,LEN(",CO2_MQ135|"),'Bloco 1 10s Com RTOS RX'!$I1671,LEN(",Alcool_MQ135|"),'Bloco 1 10s Com RTOS RX'!$J1671,LEN(",Alcool_MQ135|"),'Bloco 1 10s Com RTOS RX'!$K1671,LEN(",Toluen_MQ135|"),'Bloco 1 10s Com RTOS RX'!$L1671,LEN(",MH4_MQ135|"),'Bloco 1 10s Com RTOS RX'!$M1671,LEN(",O3_MQ131|"),'Bloco 1 10s Com RTOS RX'!$N1671)*8</f>
        <v>672</v>
      </c>
    </row>
    <row r="1672" ht="15.75" customHeight="1">
      <c r="A1672" s="1" t="s">
        <v>14964</v>
      </c>
      <c r="B1672" s="1" t="s">
        <v>14965</v>
      </c>
      <c r="C1672" s="1" t="s">
        <v>8399</v>
      </c>
      <c r="D1672" s="1" t="s">
        <v>14966</v>
      </c>
      <c r="E1672" s="1" t="s">
        <v>1833</v>
      </c>
      <c r="F1672" s="1" t="s">
        <v>1833</v>
      </c>
      <c r="G1672" s="1" t="s">
        <v>1833</v>
      </c>
      <c r="H1672" s="1" t="s">
        <v>14</v>
      </c>
      <c r="I1672" s="1" t="s">
        <v>15</v>
      </c>
      <c r="J1672" s="1" t="s">
        <v>16</v>
      </c>
      <c r="K1672" s="1" t="s">
        <v>17</v>
      </c>
      <c r="L1672" s="1" t="s">
        <v>18</v>
      </c>
      <c r="M1672" s="1" t="s">
        <v>19</v>
      </c>
      <c r="N1672" s="1" t="s">
        <v>155</v>
      </c>
      <c r="O1672" s="1" t="s">
        <v>1833</v>
      </c>
      <c r="P1672" s="1" t="s">
        <v>1833</v>
      </c>
      <c r="Q1672" s="1" t="s">
        <v>3692</v>
      </c>
      <c r="R1672" s="1" t="s">
        <v>1833</v>
      </c>
      <c r="S1672" s="1" t="s">
        <v>3700</v>
      </c>
      <c r="T1672" s="1" t="s">
        <v>8401</v>
      </c>
      <c r="U1672" s="1" t="s">
        <v>1833</v>
      </c>
      <c r="V1672" s="1" t="s">
        <v>1833</v>
      </c>
      <c r="W1672" s="1" t="s">
        <v>3695</v>
      </c>
      <c r="X1672" s="1" t="s">
        <v>14967</v>
      </c>
      <c r="Y1672" s="2">
        <f>X1673-'Bloco 1 10s Com RTOS RX'!$X1672</f>
        <v>0.0001157407407</v>
      </c>
      <c r="Z1672" s="1">
        <f>SUM(LEN(",CO_MQ135|"),'Bloco 1 10s Com RTOS RX'!$H1672,LEN(",CO2_MQ135|"),'Bloco 1 10s Com RTOS RX'!$I1672,LEN(",Alcool_MQ135|"),'Bloco 1 10s Com RTOS RX'!$J1672,LEN(",Alcool_MQ135|"),'Bloco 1 10s Com RTOS RX'!$K1672,LEN(",Toluen_MQ135|"),'Bloco 1 10s Com RTOS RX'!$L1672,LEN(",MH4_MQ135|"),'Bloco 1 10s Com RTOS RX'!$M1672,LEN(",O3_MQ131|"),'Bloco 1 10s Com RTOS RX'!$N1672)*8</f>
        <v>672</v>
      </c>
    </row>
    <row r="1673" ht="15.75" customHeight="1">
      <c r="A1673" s="1" t="s">
        <v>14968</v>
      </c>
      <c r="B1673" s="1" t="s">
        <v>14969</v>
      </c>
      <c r="C1673" s="1" t="s">
        <v>8399</v>
      </c>
      <c r="D1673" s="1" t="s">
        <v>14970</v>
      </c>
      <c r="E1673" s="1" t="s">
        <v>1833</v>
      </c>
      <c r="F1673" s="1" t="s">
        <v>1833</v>
      </c>
      <c r="G1673" s="1" t="s">
        <v>1833</v>
      </c>
      <c r="H1673" s="1" t="s">
        <v>14</v>
      </c>
      <c r="I1673" s="1" t="s">
        <v>15</v>
      </c>
      <c r="J1673" s="1" t="s">
        <v>16</v>
      </c>
      <c r="K1673" s="1" t="s">
        <v>17</v>
      </c>
      <c r="L1673" s="1" t="s">
        <v>18</v>
      </c>
      <c r="M1673" s="1" t="s">
        <v>19</v>
      </c>
      <c r="N1673" s="1" t="s">
        <v>497</v>
      </c>
      <c r="O1673" s="1" t="s">
        <v>1833</v>
      </c>
      <c r="P1673" s="1" t="s">
        <v>1833</v>
      </c>
      <c r="Q1673" s="1" t="s">
        <v>3692</v>
      </c>
      <c r="R1673" s="1" t="s">
        <v>1833</v>
      </c>
      <c r="S1673" s="1" t="s">
        <v>3700</v>
      </c>
      <c r="T1673" s="1" t="s">
        <v>8401</v>
      </c>
      <c r="U1673" s="1" t="s">
        <v>1833</v>
      </c>
      <c r="V1673" s="1" t="s">
        <v>1833</v>
      </c>
      <c r="W1673" s="1" t="s">
        <v>3695</v>
      </c>
      <c r="X1673" s="1" t="s">
        <v>14971</v>
      </c>
      <c r="Y1673" s="2">
        <f>X1674-'Bloco 1 10s Com RTOS RX'!$X1673</f>
        <v>0.0001157407407</v>
      </c>
      <c r="Z1673" s="1">
        <f>SUM(LEN(",CO_MQ135|"),'Bloco 1 10s Com RTOS RX'!$H1673,LEN(",CO2_MQ135|"),'Bloco 1 10s Com RTOS RX'!$I1673,LEN(",Alcool_MQ135|"),'Bloco 1 10s Com RTOS RX'!$J1673,LEN(",Alcool_MQ135|"),'Bloco 1 10s Com RTOS RX'!$K1673,LEN(",Toluen_MQ135|"),'Bloco 1 10s Com RTOS RX'!$L1673,LEN(",MH4_MQ135|"),'Bloco 1 10s Com RTOS RX'!$M1673,LEN(",O3_MQ131|"),'Bloco 1 10s Com RTOS RX'!$N1673)*8</f>
        <v>672</v>
      </c>
    </row>
    <row r="1674" ht="15.75" customHeight="1">
      <c r="A1674" s="1" t="s">
        <v>14972</v>
      </c>
      <c r="B1674" s="1" t="s">
        <v>14973</v>
      </c>
      <c r="C1674" s="1" t="s">
        <v>8399</v>
      </c>
      <c r="D1674" s="1" t="s">
        <v>14974</v>
      </c>
      <c r="E1674" s="1" t="s">
        <v>1833</v>
      </c>
      <c r="F1674" s="1" t="s">
        <v>1833</v>
      </c>
      <c r="G1674" s="1" t="s">
        <v>1833</v>
      </c>
      <c r="H1674" s="1" t="s">
        <v>69</v>
      </c>
      <c r="I1674" s="1" t="s">
        <v>70</v>
      </c>
      <c r="J1674" s="1" t="s">
        <v>71</v>
      </c>
      <c r="K1674" s="1" t="s">
        <v>17</v>
      </c>
      <c r="L1674" s="1" t="s">
        <v>72</v>
      </c>
      <c r="M1674" s="1" t="s">
        <v>19</v>
      </c>
      <c r="N1674" s="1" t="s">
        <v>155</v>
      </c>
      <c r="O1674" s="1" t="s">
        <v>1833</v>
      </c>
      <c r="P1674" s="1" t="s">
        <v>1833</v>
      </c>
      <c r="Q1674" s="1" t="s">
        <v>3692</v>
      </c>
      <c r="R1674" s="1" t="s">
        <v>1833</v>
      </c>
      <c r="S1674" s="1" t="s">
        <v>3700</v>
      </c>
      <c r="T1674" s="1" t="s">
        <v>8401</v>
      </c>
      <c r="U1674" s="1" t="s">
        <v>1833</v>
      </c>
      <c r="V1674" s="1" t="s">
        <v>1833</v>
      </c>
      <c r="W1674" s="1" t="s">
        <v>3695</v>
      </c>
      <c r="X1674" s="1" t="s">
        <v>14975</v>
      </c>
      <c r="Y1674" s="2">
        <f>X1675-'Bloco 1 10s Com RTOS RX'!$X1674</f>
        <v>0.0001157407407</v>
      </c>
      <c r="Z1674" s="1">
        <f>SUM(LEN(",CO_MQ135|"),'Bloco 1 10s Com RTOS RX'!$H1674,LEN(",CO2_MQ135|"),'Bloco 1 10s Com RTOS RX'!$I1674,LEN(",Alcool_MQ135|"),'Bloco 1 10s Com RTOS RX'!$J1674,LEN(",Alcool_MQ135|"),'Bloco 1 10s Com RTOS RX'!$K1674,LEN(",Toluen_MQ135|"),'Bloco 1 10s Com RTOS RX'!$L1674,LEN(",MH4_MQ135|"),'Bloco 1 10s Com RTOS RX'!$M1674,LEN(",O3_MQ131|"),'Bloco 1 10s Com RTOS RX'!$N1674)*8</f>
        <v>672</v>
      </c>
    </row>
    <row r="1675" ht="15.75" customHeight="1">
      <c r="A1675" s="1" t="s">
        <v>14976</v>
      </c>
      <c r="B1675" s="1" t="s">
        <v>14977</v>
      </c>
      <c r="C1675" s="1" t="s">
        <v>8399</v>
      </c>
      <c r="D1675" s="1" t="s">
        <v>14978</v>
      </c>
      <c r="E1675" s="1" t="s">
        <v>1833</v>
      </c>
      <c r="F1675" s="1" t="s">
        <v>1833</v>
      </c>
      <c r="G1675" s="1" t="s">
        <v>1833</v>
      </c>
      <c r="H1675" s="1" t="s">
        <v>275</v>
      </c>
      <c r="I1675" s="1" t="s">
        <v>3807</v>
      </c>
      <c r="J1675" s="1" t="s">
        <v>886</v>
      </c>
      <c r="K1675" s="1" t="s">
        <v>26</v>
      </c>
      <c r="L1675" s="1" t="s">
        <v>288</v>
      </c>
      <c r="M1675" s="1" t="s">
        <v>28</v>
      </c>
      <c r="N1675" s="1" t="s">
        <v>155</v>
      </c>
      <c r="O1675" s="1" t="s">
        <v>1833</v>
      </c>
      <c r="P1675" s="1" t="s">
        <v>1833</v>
      </c>
      <c r="Q1675" s="1" t="s">
        <v>3692</v>
      </c>
      <c r="R1675" s="1" t="s">
        <v>1833</v>
      </c>
      <c r="S1675" s="1" t="s">
        <v>3700</v>
      </c>
      <c r="T1675" s="1" t="s">
        <v>8401</v>
      </c>
      <c r="U1675" s="1" t="s">
        <v>1833</v>
      </c>
      <c r="V1675" s="1" t="s">
        <v>1833</v>
      </c>
      <c r="W1675" s="1" t="s">
        <v>3695</v>
      </c>
      <c r="X1675" s="1" t="s">
        <v>14979</v>
      </c>
      <c r="Y1675" s="2">
        <f>X1676-'Bloco 1 10s Com RTOS RX'!$X1675</f>
        <v>0.0001157407407</v>
      </c>
      <c r="Z1675" s="1">
        <f>SUM(LEN(",CO_MQ135|"),'Bloco 1 10s Com RTOS RX'!$H1675,LEN(",CO2_MQ135|"),'Bloco 1 10s Com RTOS RX'!$I1675,LEN(",Alcool_MQ135|"),'Bloco 1 10s Com RTOS RX'!$J1675,LEN(",Alcool_MQ135|"),'Bloco 1 10s Com RTOS RX'!$K1675,LEN(",Toluen_MQ135|"),'Bloco 1 10s Com RTOS RX'!$L1675,LEN(",MH4_MQ135|"),'Bloco 1 10s Com RTOS RX'!$M1675,LEN(",O3_MQ131|"),'Bloco 1 10s Com RTOS RX'!$N1675)*8</f>
        <v>672</v>
      </c>
    </row>
    <row r="1676" ht="15.75" customHeight="1">
      <c r="A1676" s="1" t="s">
        <v>14980</v>
      </c>
      <c r="B1676" s="1" t="s">
        <v>14981</v>
      </c>
      <c r="C1676" s="1" t="s">
        <v>8399</v>
      </c>
      <c r="D1676" s="1" t="s">
        <v>14982</v>
      </c>
      <c r="E1676" s="1" t="s">
        <v>1833</v>
      </c>
      <c r="F1676" s="1" t="s">
        <v>1833</v>
      </c>
      <c r="G1676" s="1" t="s">
        <v>1833</v>
      </c>
      <c r="H1676" s="1" t="s">
        <v>948</v>
      </c>
      <c r="I1676" s="1" t="s">
        <v>107</v>
      </c>
      <c r="J1676" s="1" t="s">
        <v>108</v>
      </c>
      <c r="K1676" s="1" t="s">
        <v>103</v>
      </c>
      <c r="L1676" s="1" t="s">
        <v>31</v>
      </c>
      <c r="M1676" s="1" t="s">
        <v>152</v>
      </c>
      <c r="N1676" s="1" t="s">
        <v>625</v>
      </c>
      <c r="O1676" s="1" t="s">
        <v>1833</v>
      </c>
      <c r="P1676" s="1" t="s">
        <v>1833</v>
      </c>
      <c r="Q1676" s="1" t="s">
        <v>3692</v>
      </c>
      <c r="R1676" s="1" t="s">
        <v>1833</v>
      </c>
      <c r="S1676" s="1" t="s">
        <v>3700</v>
      </c>
      <c r="T1676" s="1" t="s">
        <v>8401</v>
      </c>
      <c r="U1676" s="1" t="s">
        <v>1833</v>
      </c>
      <c r="V1676" s="1" t="s">
        <v>1833</v>
      </c>
      <c r="W1676" s="1" t="s">
        <v>3695</v>
      </c>
      <c r="X1676" s="1" t="s">
        <v>14983</v>
      </c>
      <c r="Y1676" s="2">
        <f>X1677-'Bloco 1 10s Com RTOS RX'!$X1676</f>
        <v>0.0001157407407</v>
      </c>
      <c r="Z1676" s="1">
        <f>SUM(LEN(",CO_MQ135|"),'Bloco 1 10s Com RTOS RX'!$H1676,LEN(",CO2_MQ135|"),'Bloco 1 10s Com RTOS RX'!$I1676,LEN(",Alcool_MQ135|"),'Bloco 1 10s Com RTOS RX'!$J1676,LEN(",Alcool_MQ135|"),'Bloco 1 10s Com RTOS RX'!$K1676,LEN(",Toluen_MQ135|"),'Bloco 1 10s Com RTOS RX'!$L1676,LEN(",MH4_MQ135|"),'Bloco 1 10s Com RTOS RX'!$M1676,LEN(",O3_MQ131|"),'Bloco 1 10s Com RTOS RX'!$N1676)*8</f>
        <v>672</v>
      </c>
    </row>
    <row r="1677" ht="15.75" customHeight="1">
      <c r="A1677" s="1" t="s">
        <v>14984</v>
      </c>
      <c r="B1677" s="1" t="s">
        <v>14985</v>
      </c>
      <c r="C1677" s="1" t="s">
        <v>8399</v>
      </c>
      <c r="D1677" s="1" t="s">
        <v>14986</v>
      </c>
      <c r="E1677" s="1" t="s">
        <v>1833</v>
      </c>
      <c r="F1677" s="1" t="s">
        <v>1833</v>
      </c>
      <c r="G1677" s="1" t="s">
        <v>1833</v>
      </c>
      <c r="H1677" s="1" t="s">
        <v>247</v>
      </c>
      <c r="I1677" s="1" t="s">
        <v>70</v>
      </c>
      <c r="J1677" s="1" t="s">
        <v>71</v>
      </c>
      <c r="K1677" s="1" t="s">
        <v>17</v>
      </c>
      <c r="L1677" s="1" t="s">
        <v>1023</v>
      </c>
      <c r="M1677" s="1" t="s">
        <v>19</v>
      </c>
      <c r="N1677" s="1" t="s">
        <v>497</v>
      </c>
      <c r="O1677" s="1" t="s">
        <v>1833</v>
      </c>
      <c r="P1677" s="1" t="s">
        <v>1833</v>
      </c>
      <c r="Q1677" s="1" t="s">
        <v>3692</v>
      </c>
      <c r="R1677" s="1" t="s">
        <v>1833</v>
      </c>
      <c r="S1677" s="1" t="s">
        <v>3700</v>
      </c>
      <c r="T1677" s="1" t="s">
        <v>8401</v>
      </c>
      <c r="U1677" s="1" t="s">
        <v>1833</v>
      </c>
      <c r="V1677" s="1" t="s">
        <v>1833</v>
      </c>
      <c r="W1677" s="1" t="s">
        <v>3695</v>
      </c>
      <c r="X1677" s="1" t="s">
        <v>14987</v>
      </c>
      <c r="Y1677" s="2">
        <f>X1678-'Bloco 1 10s Com RTOS RX'!$X1677</f>
        <v>0.0001157407407</v>
      </c>
      <c r="Z1677" s="1">
        <f>SUM(LEN(",CO_MQ135|"),'Bloco 1 10s Com RTOS RX'!$H1677,LEN(",CO2_MQ135|"),'Bloco 1 10s Com RTOS RX'!$I1677,LEN(",Alcool_MQ135|"),'Bloco 1 10s Com RTOS RX'!$J1677,LEN(",Alcool_MQ135|"),'Bloco 1 10s Com RTOS RX'!$K1677,LEN(",Toluen_MQ135|"),'Bloco 1 10s Com RTOS RX'!$L1677,LEN(",MH4_MQ135|"),'Bloco 1 10s Com RTOS RX'!$M1677,LEN(",O3_MQ131|"),'Bloco 1 10s Com RTOS RX'!$N1677)*8</f>
        <v>672</v>
      </c>
    </row>
    <row r="1678" ht="15.75" customHeight="1">
      <c r="A1678" s="1" t="s">
        <v>14988</v>
      </c>
      <c r="B1678" s="1" t="s">
        <v>14989</v>
      </c>
      <c r="C1678" s="1" t="s">
        <v>8399</v>
      </c>
      <c r="D1678" s="1" t="s">
        <v>14990</v>
      </c>
      <c r="E1678" s="1" t="s">
        <v>1833</v>
      </c>
      <c r="F1678" s="1" t="s">
        <v>1833</v>
      </c>
      <c r="G1678" s="1" t="s">
        <v>1833</v>
      </c>
      <c r="H1678" s="1" t="s">
        <v>81</v>
      </c>
      <c r="I1678" s="1" t="s">
        <v>76</v>
      </c>
      <c r="J1678" s="1" t="s">
        <v>82</v>
      </c>
      <c r="K1678" s="1" t="s">
        <v>83</v>
      </c>
      <c r="L1678" s="1" t="s">
        <v>132</v>
      </c>
      <c r="M1678" s="1" t="s">
        <v>19</v>
      </c>
      <c r="N1678" s="1" t="s">
        <v>4121</v>
      </c>
      <c r="O1678" s="1" t="s">
        <v>1833</v>
      </c>
      <c r="P1678" s="1" t="s">
        <v>1833</v>
      </c>
      <c r="Q1678" s="1" t="s">
        <v>3692</v>
      </c>
      <c r="R1678" s="1" t="s">
        <v>1833</v>
      </c>
      <c r="S1678" s="1" t="s">
        <v>3700</v>
      </c>
      <c r="T1678" s="1" t="s">
        <v>4371</v>
      </c>
      <c r="U1678" s="1" t="s">
        <v>1833</v>
      </c>
      <c r="V1678" s="1" t="s">
        <v>1833</v>
      </c>
      <c r="W1678" s="1" t="s">
        <v>3695</v>
      </c>
      <c r="X1678" s="1" t="s">
        <v>7717</v>
      </c>
      <c r="Y1678" s="2">
        <f>X1679-'Bloco 1 10s Com RTOS RX'!$X1678</f>
        <v>0.0001157407407</v>
      </c>
      <c r="Z1678" s="1">
        <f>SUM(LEN(",CO_MQ135|"),'Bloco 1 10s Com RTOS RX'!$H1678,LEN(",CO2_MQ135|"),'Bloco 1 10s Com RTOS RX'!$I1678,LEN(",Alcool_MQ135|"),'Bloco 1 10s Com RTOS RX'!$J1678,LEN(",Alcool_MQ135|"),'Bloco 1 10s Com RTOS RX'!$K1678,LEN(",Toluen_MQ135|"),'Bloco 1 10s Com RTOS RX'!$L1678,LEN(",MH4_MQ135|"),'Bloco 1 10s Com RTOS RX'!$M1678,LEN(",O3_MQ131|"),'Bloco 1 10s Com RTOS RX'!$N1678)*8</f>
        <v>672</v>
      </c>
    </row>
    <row r="1679" ht="15.75" customHeight="1">
      <c r="A1679" s="1" t="s">
        <v>14991</v>
      </c>
      <c r="B1679" s="1" t="s">
        <v>14992</v>
      </c>
      <c r="C1679" s="1" t="s">
        <v>8399</v>
      </c>
      <c r="D1679" s="1" t="s">
        <v>14993</v>
      </c>
      <c r="E1679" s="1" t="s">
        <v>1833</v>
      </c>
      <c r="F1679" s="1" t="s">
        <v>1833</v>
      </c>
      <c r="G1679" s="1" t="s">
        <v>1833</v>
      </c>
      <c r="H1679" s="1" t="s">
        <v>14</v>
      </c>
      <c r="I1679" s="1" t="s">
        <v>15</v>
      </c>
      <c r="J1679" s="1" t="s">
        <v>16</v>
      </c>
      <c r="K1679" s="1" t="s">
        <v>17</v>
      </c>
      <c r="L1679" s="1" t="s">
        <v>18</v>
      </c>
      <c r="M1679" s="1" t="s">
        <v>19</v>
      </c>
      <c r="N1679" s="1" t="s">
        <v>155</v>
      </c>
      <c r="O1679" s="1" t="s">
        <v>1833</v>
      </c>
      <c r="P1679" s="1" t="s">
        <v>1833</v>
      </c>
      <c r="Q1679" s="1" t="s">
        <v>3692</v>
      </c>
      <c r="R1679" s="1" t="s">
        <v>1833</v>
      </c>
      <c r="S1679" s="1" t="s">
        <v>3700</v>
      </c>
      <c r="T1679" s="1" t="s">
        <v>8401</v>
      </c>
      <c r="U1679" s="1" t="s">
        <v>1833</v>
      </c>
      <c r="V1679" s="1" t="s">
        <v>1833</v>
      </c>
      <c r="W1679" s="1" t="s">
        <v>3695</v>
      </c>
      <c r="X1679" s="1" t="s">
        <v>14994</v>
      </c>
      <c r="Y1679" s="2">
        <f>X1680-'Bloco 1 10s Com RTOS RX'!$X1679</f>
        <v>0.0001157407407</v>
      </c>
      <c r="Z1679" s="1">
        <f>SUM(LEN(",CO_MQ135|"),'Bloco 1 10s Com RTOS RX'!$H1679,LEN(",CO2_MQ135|"),'Bloco 1 10s Com RTOS RX'!$I1679,LEN(",Alcool_MQ135|"),'Bloco 1 10s Com RTOS RX'!$J1679,LEN(",Alcool_MQ135|"),'Bloco 1 10s Com RTOS RX'!$K1679,LEN(",Toluen_MQ135|"),'Bloco 1 10s Com RTOS RX'!$L1679,LEN(",MH4_MQ135|"),'Bloco 1 10s Com RTOS RX'!$M1679,LEN(",O3_MQ131|"),'Bloco 1 10s Com RTOS RX'!$N1679)*8</f>
        <v>672</v>
      </c>
    </row>
    <row r="1680" ht="15.75" customHeight="1">
      <c r="A1680" s="1" t="s">
        <v>14995</v>
      </c>
      <c r="B1680" s="1" t="s">
        <v>14996</v>
      </c>
      <c r="C1680" s="1" t="s">
        <v>8399</v>
      </c>
      <c r="D1680" s="1" t="s">
        <v>14997</v>
      </c>
      <c r="E1680" s="1" t="s">
        <v>1833</v>
      </c>
      <c r="F1680" s="1" t="s">
        <v>1833</v>
      </c>
      <c r="G1680" s="1" t="s">
        <v>1833</v>
      </c>
      <c r="H1680" s="1" t="s">
        <v>150</v>
      </c>
      <c r="I1680" s="1" t="s">
        <v>76</v>
      </c>
      <c r="J1680" s="1" t="s">
        <v>151</v>
      </c>
      <c r="K1680" s="1" t="s">
        <v>83</v>
      </c>
      <c r="L1680" s="1" t="s">
        <v>84</v>
      </c>
      <c r="M1680" s="1" t="s">
        <v>19</v>
      </c>
      <c r="N1680" s="1" t="s">
        <v>572</v>
      </c>
      <c r="O1680" s="1" t="s">
        <v>1833</v>
      </c>
      <c r="P1680" s="1" t="s">
        <v>1833</v>
      </c>
      <c r="Q1680" s="1" t="s">
        <v>3692</v>
      </c>
      <c r="R1680" s="1" t="s">
        <v>1833</v>
      </c>
      <c r="S1680" s="1" t="s">
        <v>3700</v>
      </c>
      <c r="T1680" s="1" t="s">
        <v>8401</v>
      </c>
      <c r="U1680" s="1" t="s">
        <v>1833</v>
      </c>
      <c r="V1680" s="1" t="s">
        <v>1833</v>
      </c>
      <c r="W1680" s="1" t="s">
        <v>3695</v>
      </c>
      <c r="X1680" s="1" t="s">
        <v>14998</v>
      </c>
      <c r="Y1680" s="2">
        <f>X1681-'Bloco 1 10s Com RTOS RX'!$X1680</f>
        <v>0.0001157407407</v>
      </c>
      <c r="Z1680" s="1">
        <f>SUM(LEN(",CO_MQ135|"),'Bloco 1 10s Com RTOS RX'!$H1680,LEN(",CO2_MQ135|"),'Bloco 1 10s Com RTOS RX'!$I1680,LEN(",Alcool_MQ135|"),'Bloco 1 10s Com RTOS RX'!$J1680,LEN(",Alcool_MQ135|"),'Bloco 1 10s Com RTOS RX'!$K1680,LEN(",Toluen_MQ135|"),'Bloco 1 10s Com RTOS RX'!$L1680,LEN(",MH4_MQ135|"),'Bloco 1 10s Com RTOS RX'!$M1680,LEN(",O3_MQ131|"),'Bloco 1 10s Com RTOS RX'!$N1680)*8</f>
        <v>672</v>
      </c>
    </row>
    <row r="1681" ht="15.75" customHeight="1">
      <c r="A1681" s="1" t="s">
        <v>14999</v>
      </c>
      <c r="B1681" s="1" t="s">
        <v>15000</v>
      </c>
      <c r="C1681" s="1" t="s">
        <v>8399</v>
      </c>
      <c r="D1681" s="1" t="s">
        <v>15001</v>
      </c>
      <c r="E1681" s="1" t="s">
        <v>1833</v>
      </c>
      <c r="F1681" s="1" t="s">
        <v>1833</v>
      </c>
      <c r="G1681" s="1" t="s">
        <v>1833</v>
      </c>
      <c r="H1681" s="1" t="s">
        <v>317</v>
      </c>
      <c r="I1681" s="1" t="s">
        <v>186</v>
      </c>
      <c r="J1681" s="1" t="s">
        <v>318</v>
      </c>
      <c r="K1681" s="1" t="s">
        <v>83</v>
      </c>
      <c r="L1681" s="1" t="s">
        <v>211</v>
      </c>
      <c r="M1681" s="1" t="s">
        <v>152</v>
      </c>
      <c r="N1681" s="1" t="s">
        <v>497</v>
      </c>
      <c r="O1681" s="1" t="s">
        <v>1833</v>
      </c>
      <c r="P1681" s="1" t="s">
        <v>1833</v>
      </c>
      <c r="Q1681" s="1" t="s">
        <v>3692</v>
      </c>
      <c r="R1681" s="1" t="s">
        <v>1833</v>
      </c>
      <c r="S1681" s="1" t="s">
        <v>3700</v>
      </c>
      <c r="T1681" s="1" t="s">
        <v>8401</v>
      </c>
      <c r="U1681" s="1" t="s">
        <v>1833</v>
      </c>
      <c r="V1681" s="1" t="s">
        <v>1833</v>
      </c>
      <c r="W1681" s="1" t="s">
        <v>3695</v>
      </c>
      <c r="X1681" s="1" t="s">
        <v>15002</v>
      </c>
      <c r="Y1681" s="2">
        <f>X1682-'Bloco 1 10s Com RTOS RX'!$X1681</f>
        <v>0.0001157407407</v>
      </c>
      <c r="Z1681" s="1">
        <f>SUM(LEN(",CO_MQ135|"),'Bloco 1 10s Com RTOS RX'!$H1681,LEN(",CO2_MQ135|"),'Bloco 1 10s Com RTOS RX'!$I1681,LEN(",Alcool_MQ135|"),'Bloco 1 10s Com RTOS RX'!$J1681,LEN(",Alcool_MQ135|"),'Bloco 1 10s Com RTOS RX'!$K1681,LEN(",Toluen_MQ135|"),'Bloco 1 10s Com RTOS RX'!$L1681,LEN(",MH4_MQ135|"),'Bloco 1 10s Com RTOS RX'!$M1681,LEN(",O3_MQ131|"),'Bloco 1 10s Com RTOS RX'!$N1681)*8</f>
        <v>672</v>
      </c>
    </row>
    <row r="1682" ht="15.75" customHeight="1">
      <c r="A1682" s="1" t="s">
        <v>15003</v>
      </c>
      <c r="B1682" s="1" t="s">
        <v>15004</v>
      </c>
      <c r="C1682" s="1" t="s">
        <v>8399</v>
      </c>
      <c r="D1682" s="1" t="s">
        <v>15005</v>
      </c>
      <c r="E1682" s="1" t="s">
        <v>1833</v>
      </c>
      <c r="F1682" s="1" t="s">
        <v>1833</v>
      </c>
      <c r="G1682" s="1" t="s">
        <v>1833</v>
      </c>
      <c r="H1682" s="1" t="s">
        <v>131</v>
      </c>
      <c r="I1682" s="1" t="s">
        <v>76</v>
      </c>
      <c r="J1682" s="1" t="s">
        <v>77</v>
      </c>
      <c r="K1682" s="1" t="s">
        <v>17</v>
      </c>
      <c r="L1682" s="1" t="s">
        <v>3750</v>
      </c>
      <c r="M1682" s="1" t="s">
        <v>19</v>
      </c>
      <c r="N1682" s="1" t="s">
        <v>497</v>
      </c>
      <c r="O1682" s="1" t="s">
        <v>1833</v>
      </c>
      <c r="P1682" s="1" t="s">
        <v>1833</v>
      </c>
      <c r="Q1682" s="1" t="s">
        <v>3692</v>
      </c>
      <c r="R1682" s="1" t="s">
        <v>1833</v>
      </c>
      <c r="S1682" s="1" t="s">
        <v>3700</v>
      </c>
      <c r="T1682" s="1" t="s">
        <v>8401</v>
      </c>
      <c r="U1682" s="1" t="s">
        <v>1833</v>
      </c>
      <c r="V1682" s="1" t="s">
        <v>1833</v>
      </c>
      <c r="W1682" s="1" t="s">
        <v>3695</v>
      </c>
      <c r="X1682" s="1" t="s">
        <v>15006</v>
      </c>
      <c r="Y1682" s="2">
        <f>X1683-'Bloco 1 10s Com RTOS RX'!$X1682</f>
        <v>0.0001157407407</v>
      </c>
      <c r="Z1682" s="1">
        <f>SUM(LEN(",CO_MQ135|"),'Bloco 1 10s Com RTOS RX'!$H1682,LEN(",CO2_MQ135|"),'Bloco 1 10s Com RTOS RX'!$I1682,LEN(",Alcool_MQ135|"),'Bloco 1 10s Com RTOS RX'!$J1682,LEN(",Alcool_MQ135|"),'Bloco 1 10s Com RTOS RX'!$K1682,LEN(",Toluen_MQ135|"),'Bloco 1 10s Com RTOS RX'!$L1682,LEN(",MH4_MQ135|"),'Bloco 1 10s Com RTOS RX'!$M1682,LEN(",O3_MQ131|"),'Bloco 1 10s Com RTOS RX'!$N1682)*8</f>
        <v>672</v>
      </c>
    </row>
    <row r="1683" ht="15.75" customHeight="1">
      <c r="A1683" s="1" t="s">
        <v>15007</v>
      </c>
      <c r="B1683" s="1" t="s">
        <v>15008</v>
      </c>
      <c r="C1683" s="1" t="s">
        <v>8399</v>
      </c>
      <c r="D1683" s="1" t="s">
        <v>15009</v>
      </c>
      <c r="E1683" s="1" t="s">
        <v>1833</v>
      </c>
      <c r="F1683" s="1" t="s">
        <v>1833</v>
      </c>
      <c r="G1683" s="1" t="s">
        <v>1833</v>
      </c>
      <c r="H1683" s="1" t="s">
        <v>570</v>
      </c>
      <c r="I1683" s="1" t="s">
        <v>24</v>
      </c>
      <c r="J1683" s="1" t="s">
        <v>60</v>
      </c>
      <c r="K1683" s="1" t="s">
        <v>26</v>
      </c>
      <c r="L1683" s="1" t="s">
        <v>145</v>
      </c>
      <c r="M1683" s="1" t="s">
        <v>28</v>
      </c>
      <c r="N1683" s="1" t="s">
        <v>625</v>
      </c>
      <c r="O1683" s="1" t="s">
        <v>1833</v>
      </c>
      <c r="P1683" s="1" t="s">
        <v>1833</v>
      </c>
      <c r="Q1683" s="1" t="s">
        <v>3692</v>
      </c>
      <c r="R1683" s="1" t="s">
        <v>1833</v>
      </c>
      <c r="S1683" s="1" t="s">
        <v>3700</v>
      </c>
      <c r="T1683" s="1" t="s">
        <v>8401</v>
      </c>
      <c r="U1683" s="1" t="s">
        <v>1833</v>
      </c>
      <c r="V1683" s="1" t="s">
        <v>1833</v>
      </c>
      <c r="W1683" s="1" t="s">
        <v>3695</v>
      </c>
      <c r="X1683" s="1" t="s">
        <v>15010</v>
      </c>
      <c r="Y1683" s="2">
        <f>X1684-'Bloco 1 10s Com RTOS RX'!$X1683</f>
        <v>0.0001157407407</v>
      </c>
      <c r="Z1683" s="1">
        <f>SUM(LEN(",CO_MQ135|"),'Bloco 1 10s Com RTOS RX'!$H1683,LEN(",CO2_MQ135|"),'Bloco 1 10s Com RTOS RX'!$I1683,LEN(",Alcool_MQ135|"),'Bloco 1 10s Com RTOS RX'!$J1683,LEN(",Alcool_MQ135|"),'Bloco 1 10s Com RTOS RX'!$K1683,LEN(",Toluen_MQ135|"),'Bloco 1 10s Com RTOS RX'!$L1683,LEN(",MH4_MQ135|"),'Bloco 1 10s Com RTOS RX'!$M1683,LEN(",O3_MQ131|"),'Bloco 1 10s Com RTOS RX'!$N1683)*8</f>
        <v>672</v>
      </c>
    </row>
    <row r="1684" ht="15.75" customHeight="1">
      <c r="A1684" s="1" t="s">
        <v>15011</v>
      </c>
      <c r="B1684" s="1" t="s">
        <v>15012</v>
      </c>
      <c r="C1684" s="1" t="s">
        <v>8399</v>
      </c>
      <c r="D1684" s="1" t="s">
        <v>15013</v>
      </c>
      <c r="E1684" s="1" t="s">
        <v>1833</v>
      </c>
      <c r="F1684" s="1" t="s">
        <v>1833</v>
      </c>
      <c r="G1684" s="1" t="s">
        <v>1833</v>
      </c>
      <c r="H1684" s="1" t="s">
        <v>247</v>
      </c>
      <c r="I1684" s="1" t="s">
        <v>70</v>
      </c>
      <c r="J1684" s="1" t="s">
        <v>71</v>
      </c>
      <c r="K1684" s="1" t="s">
        <v>17</v>
      </c>
      <c r="L1684" s="1" t="s">
        <v>1023</v>
      </c>
      <c r="M1684" s="1" t="s">
        <v>19</v>
      </c>
      <c r="N1684" s="1" t="s">
        <v>497</v>
      </c>
      <c r="O1684" s="1" t="s">
        <v>1833</v>
      </c>
      <c r="P1684" s="1" t="s">
        <v>1833</v>
      </c>
      <c r="Q1684" s="1" t="s">
        <v>3692</v>
      </c>
      <c r="R1684" s="1" t="s">
        <v>1833</v>
      </c>
      <c r="S1684" s="1" t="s">
        <v>3700</v>
      </c>
      <c r="T1684" s="1" t="s">
        <v>8401</v>
      </c>
      <c r="U1684" s="1" t="s">
        <v>1833</v>
      </c>
      <c r="V1684" s="1" t="s">
        <v>1833</v>
      </c>
      <c r="W1684" s="1" t="s">
        <v>3695</v>
      </c>
      <c r="X1684" s="1" t="s">
        <v>15014</v>
      </c>
      <c r="Y1684" s="2">
        <f>X1685-'Bloco 1 10s Com RTOS RX'!$X1684</f>
        <v>0.0001157407407</v>
      </c>
      <c r="Z1684" s="1">
        <f>SUM(LEN(",CO_MQ135|"),'Bloco 1 10s Com RTOS RX'!$H1684,LEN(",CO2_MQ135|"),'Bloco 1 10s Com RTOS RX'!$I1684,LEN(",Alcool_MQ135|"),'Bloco 1 10s Com RTOS RX'!$J1684,LEN(",Alcool_MQ135|"),'Bloco 1 10s Com RTOS RX'!$K1684,LEN(",Toluen_MQ135|"),'Bloco 1 10s Com RTOS RX'!$L1684,LEN(",MH4_MQ135|"),'Bloco 1 10s Com RTOS RX'!$M1684,LEN(",O3_MQ131|"),'Bloco 1 10s Com RTOS RX'!$N1684)*8</f>
        <v>672</v>
      </c>
    </row>
    <row r="1685" ht="15.75" customHeight="1">
      <c r="A1685" s="1" t="s">
        <v>15015</v>
      </c>
      <c r="B1685" s="1" t="s">
        <v>15016</v>
      </c>
      <c r="C1685" s="1" t="s">
        <v>8399</v>
      </c>
      <c r="D1685" s="1" t="s">
        <v>15017</v>
      </c>
      <c r="E1685" s="1" t="s">
        <v>1833</v>
      </c>
      <c r="F1685" s="1" t="s">
        <v>1833</v>
      </c>
      <c r="G1685" s="1" t="s">
        <v>1833</v>
      </c>
      <c r="H1685" s="1" t="s">
        <v>247</v>
      </c>
      <c r="I1685" s="1" t="s">
        <v>70</v>
      </c>
      <c r="J1685" s="1" t="s">
        <v>71</v>
      </c>
      <c r="K1685" s="1" t="s">
        <v>17</v>
      </c>
      <c r="L1685" s="1" t="s">
        <v>1023</v>
      </c>
      <c r="M1685" s="1" t="s">
        <v>19</v>
      </c>
      <c r="N1685" s="1" t="s">
        <v>497</v>
      </c>
      <c r="O1685" s="1" t="s">
        <v>1833</v>
      </c>
      <c r="P1685" s="1" t="s">
        <v>1833</v>
      </c>
      <c r="Q1685" s="1" t="s">
        <v>3692</v>
      </c>
      <c r="R1685" s="1" t="s">
        <v>1833</v>
      </c>
      <c r="S1685" s="1" t="s">
        <v>3700</v>
      </c>
      <c r="T1685" s="1" t="s">
        <v>8401</v>
      </c>
      <c r="U1685" s="1" t="s">
        <v>1833</v>
      </c>
      <c r="V1685" s="1" t="s">
        <v>1833</v>
      </c>
      <c r="W1685" s="1" t="s">
        <v>3695</v>
      </c>
      <c r="X1685" s="1" t="s">
        <v>15018</v>
      </c>
      <c r="Y1685" s="2">
        <f>X1686-'Bloco 1 10s Com RTOS RX'!$X1685</f>
        <v>0.0002430555556</v>
      </c>
      <c r="Z1685" s="1">
        <f>SUM(LEN(",CO_MQ135|"),'Bloco 1 10s Com RTOS RX'!$H1685,LEN(",CO2_MQ135|"),'Bloco 1 10s Com RTOS RX'!$I1685,LEN(",Alcool_MQ135|"),'Bloco 1 10s Com RTOS RX'!$J1685,LEN(",Alcool_MQ135|"),'Bloco 1 10s Com RTOS RX'!$K1685,LEN(",Toluen_MQ135|"),'Bloco 1 10s Com RTOS RX'!$L1685,LEN(",MH4_MQ135|"),'Bloco 1 10s Com RTOS RX'!$M1685,LEN(",O3_MQ131|"),'Bloco 1 10s Com RTOS RX'!$N1685)*8</f>
        <v>672</v>
      </c>
    </row>
    <row r="1686" ht="15.75" customHeight="1">
      <c r="A1686" s="1" t="s">
        <v>15019</v>
      </c>
      <c r="B1686" s="1" t="s">
        <v>15020</v>
      </c>
      <c r="C1686" s="1" t="s">
        <v>8399</v>
      </c>
      <c r="D1686" s="1" t="s">
        <v>15021</v>
      </c>
      <c r="E1686" s="1" t="s">
        <v>1833</v>
      </c>
      <c r="F1686" s="1" t="s">
        <v>1833</v>
      </c>
      <c r="G1686" s="1" t="s">
        <v>1833</v>
      </c>
      <c r="H1686" s="1" t="s">
        <v>131</v>
      </c>
      <c r="I1686" s="1" t="s">
        <v>76</v>
      </c>
      <c r="J1686" s="1" t="s">
        <v>77</v>
      </c>
      <c r="K1686" s="1" t="s">
        <v>17</v>
      </c>
      <c r="L1686" s="1" t="s">
        <v>3750</v>
      </c>
      <c r="M1686" s="1" t="s">
        <v>19</v>
      </c>
      <c r="N1686" s="1" t="s">
        <v>155</v>
      </c>
      <c r="O1686" s="1" t="s">
        <v>1833</v>
      </c>
      <c r="P1686" s="1" t="s">
        <v>1833</v>
      </c>
      <c r="Q1686" s="1" t="s">
        <v>3692</v>
      </c>
      <c r="R1686" s="1" t="s">
        <v>1833</v>
      </c>
      <c r="S1686" s="1" t="s">
        <v>3700</v>
      </c>
      <c r="T1686" s="1" t="s">
        <v>8401</v>
      </c>
      <c r="U1686" s="1" t="s">
        <v>1833</v>
      </c>
      <c r="V1686" s="1" t="s">
        <v>1833</v>
      </c>
      <c r="W1686" s="1" t="s">
        <v>3695</v>
      </c>
      <c r="X1686" s="1" t="s">
        <v>15022</v>
      </c>
      <c r="Y1686" s="2">
        <f>X1687-'Bloco 1 10s Com RTOS RX'!$X1686</f>
        <v>0.0001157407407</v>
      </c>
      <c r="Z1686" s="1">
        <f>SUM(LEN(",CO_MQ135|"),'Bloco 1 10s Com RTOS RX'!$H1686,LEN(",CO2_MQ135|"),'Bloco 1 10s Com RTOS RX'!$I1686,LEN(",Alcool_MQ135|"),'Bloco 1 10s Com RTOS RX'!$J1686,LEN(",Alcool_MQ135|"),'Bloco 1 10s Com RTOS RX'!$K1686,LEN(",Toluen_MQ135|"),'Bloco 1 10s Com RTOS RX'!$L1686,LEN(",MH4_MQ135|"),'Bloco 1 10s Com RTOS RX'!$M1686,LEN(",O3_MQ131|"),'Bloco 1 10s Com RTOS RX'!$N1686)*8</f>
        <v>672</v>
      </c>
    </row>
    <row r="1687" ht="15.75" customHeight="1">
      <c r="A1687" s="1" t="s">
        <v>15023</v>
      </c>
      <c r="B1687" s="1" t="s">
        <v>15024</v>
      </c>
      <c r="C1687" s="1" t="s">
        <v>8399</v>
      </c>
      <c r="D1687" s="1" t="s">
        <v>15025</v>
      </c>
      <c r="E1687" s="1" t="s">
        <v>1833</v>
      </c>
      <c r="F1687" s="1" t="s">
        <v>1833</v>
      </c>
      <c r="G1687" s="1" t="s">
        <v>1833</v>
      </c>
      <c r="H1687" s="1" t="s">
        <v>3755</v>
      </c>
      <c r="I1687" s="1" t="s">
        <v>15</v>
      </c>
      <c r="J1687" s="1" t="s">
        <v>90</v>
      </c>
      <c r="K1687" s="1" t="s">
        <v>17</v>
      </c>
      <c r="L1687" s="1" t="s">
        <v>93</v>
      </c>
      <c r="M1687" s="1" t="s">
        <v>19</v>
      </c>
      <c r="N1687" s="1" t="s">
        <v>497</v>
      </c>
      <c r="O1687" s="1" t="s">
        <v>1833</v>
      </c>
      <c r="P1687" s="1" t="s">
        <v>1833</v>
      </c>
      <c r="Q1687" s="1" t="s">
        <v>3692</v>
      </c>
      <c r="R1687" s="1" t="s">
        <v>1833</v>
      </c>
      <c r="S1687" s="1" t="s">
        <v>3700</v>
      </c>
      <c r="T1687" s="1" t="s">
        <v>8401</v>
      </c>
      <c r="U1687" s="1" t="s">
        <v>1833</v>
      </c>
      <c r="V1687" s="1" t="s">
        <v>1833</v>
      </c>
      <c r="W1687" s="1" t="s">
        <v>3695</v>
      </c>
      <c r="X1687" s="1" t="s">
        <v>15026</v>
      </c>
      <c r="Y1687" s="2">
        <f>X1688-'Bloco 1 10s Com RTOS RX'!$X1687</f>
        <v>0.0001157407407</v>
      </c>
      <c r="Z1687" s="1">
        <f>SUM(LEN(",CO_MQ135|"),'Bloco 1 10s Com RTOS RX'!$H1687,LEN(",CO2_MQ135|"),'Bloco 1 10s Com RTOS RX'!$I1687,LEN(",Alcool_MQ135|"),'Bloco 1 10s Com RTOS RX'!$J1687,LEN(",Alcool_MQ135|"),'Bloco 1 10s Com RTOS RX'!$K1687,LEN(",Toluen_MQ135|"),'Bloco 1 10s Com RTOS RX'!$L1687,LEN(",MH4_MQ135|"),'Bloco 1 10s Com RTOS RX'!$M1687,LEN(",O3_MQ131|"),'Bloco 1 10s Com RTOS RX'!$N1687)*8</f>
        <v>672</v>
      </c>
    </row>
    <row r="1688" ht="15.75" customHeight="1">
      <c r="A1688" s="1" t="s">
        <v>15027</v>
      </c>
      <c r="B1688" s="1" t="s">
        <v>15028</v>
      </c>
      <c r="C1688" s="1" t="s">
        <v>8399</v>
      </c>
      <c r="D1688" s="1" t="s">
        <v>15029</v>
      </c>
      <c r="E1688" s="1" t="s">
        <v>1833</v>
      </c>
      <c r="F1688" s="1" t="s">
        <v>1833</v>
      </c>
      <c r="G1688" s="1" t="s">
        <v>1833</v>
      </c>
      <c r="H1688" s="1" t="s">
        <v>357</v>
      </c>
      <c r="I1688" s="1" t="s">
        <v>15</v>
      </c>
      <c r="J1688" s="1" t="s">
        <v>16</v>
      </c>
      <c r="K1688" s="1" t="s">
        <v>26</v>
      </c>
      <c r="L1688" s="1" t="s">
        <v>887</v>
      </c>
      <c r="M1688" s="1" t="s">
        <v>28</v>
      </c>
      <c r="N1688" s="1" t="s">
        <v>497</v>
      </c>
      <c r="O1688" s="1" t="s">
        <v>1833</v>
      </c>
      <c r="P1688" s="1" t="s">
        <v>1833</v>
      </c>
      <c r="Q1688" s="1" t="s">
        <v>3692</v>
      </c>
      <c r="R1688" s="1" t="s">
        <v>1833</v>
      </c>
      <c r="S1688" s="1" t="s">
        <v>3700</v>
      </c>
      <c r="T1688" s="1" t="s">
        <v>8401</v>
      </c>
      <c r="U1688" s="1" t="s">
        <v>1833</v>
      </c>
      <c r="V1688" s="1" t="s">
        <v>1833</v>
      </c>
      <c r="W1688" s="1" t="s">
        <v>3695</v>
      </c>
      <c r="X1688" s="1" t="s">
        <v>15030</v>
      </c>
      <c r="Y1688" s="2">
        <f>X1689-'Bloco 1 10s Com RTOS RX'!$X1688</f>
        <v>0.0001157407407</v>
      </c>
      <c r="Z1688" s="1">
        <f>SUM(LEN(",CO_MQ135|"),'Bloco 1 10s Com RTOS RX'!$H1688,LEN(",CO2_MQ135|"),'Bloco 1 10s Com RTOS RX'!$I1688,LEN(",Alcool_MQ135|"),'Bloco 1 10s Com RTOS RX'!$J1688,LEN(",Alcool_MQ135|"),'Bloco 1 10s Com RTOS RX'!$K1688,LEN(",Toluen_MQ135|"),'Bloco 1 10s Com RTOS RX'!$L1688,LEN(",MH4_MQ135|"),'Bloco 1 10s Com RTOS RX'!$M1688,LEN(",O3_MQ131|"),'Bloco 1 10s Com RTOS RX'!$N1688)*8</f>
        <v>672</v>
      </c>
    </row>
    <row r="1689" ht="15.75" customHeight="1">
      <c r="A1689" s="1" t="s">
        <v>15031</v>
      </c>
      <c r="B1689" s="1" t="s">
        <v>15032</v>
      </c>
      <c r="C1689" s="1" t="s">
        <v>8399</v>
      </c>
      <c r="D1689" s="1" t="s">
        <v>15033</v>
      </c>
      <c r="E1689" s="1" t="s">
        <v>1833</v>
      </c>
      <c r="F1689" s="1" t="s">
        <v>1833</v>
      </c>
      <c r="G1689" s="1" t="s">
        <v>1833</v>
      </c>
      <c r="H1689" s="1" t="s">
        <v>69</v>
      </c>
      <c r="I1689" s="1" t="s">
        <v>70</v>
      </c>
      <c r="J1689" s="1" t="s">
        <v>71</v>
      </c>
      <c r="K1689" s="1" t="s">
        <v>17</v>
      </c>
      <c r="L1689" s="1" t="s">
        <v>72</v>
      </c>
      <c r="M1689" s="1" t="s">
        <v>19</v>
      </c>
      <c r="N1689" s="1" t="s">
        <v>4121</v>
      </c>
      <c r="O1689" s="1" t="s">
        <v>1833</v>
      </c>
      <c r="P1689" s="1" t="s">
        <v>1833</v>
      </c>
      <c r="Q1689" s="1" t="s">
        <v>3692</v>
      </c>
      <c r="R1689" s="1" t="s">
        <v>1833</v>
      </c>
      <c r="S1689" s="1" t="s">
        <v>3700</v>
      </c>
      <c r="T1689" s="1" t="s">
        <v>4371</v>
      </c>
      <c r="U1689" s="1" t="s">
        <v>1833</v>
      </c>
      <c r="V1689" s="1" t="s">
        <v>1833</v>
      </c>
      <c r="W1689" s="1" t="s">
        <v>3695</v>
      </c>
      <c r="X1689" s="1" t="s">
        <v>15034</v>
      </c>
      <c r="Y1689" s="2">
        <f>X1690-'Bloco 1 10s Com RTOS RX'!$X1689</f>
        <v>0.0001157407407</v>
      </c>
      <c r="Z1689" s="1">
        <f>SUM(LEN(",CO_MQ135|"),'Bloco 1 10s Com RTOS RX'!$H1689,LEN(",CO2_MQ135|"),'Bloco 1 10s Com RTOS RX'!$I1689,LEN(",Alcool_MQ135|"),'Bloco 1 10s Com RTOS RX'!$J1689,LEN(",Alcool_MQ135|"),'Bloco 1 10s Com RTOS RX'!$K1689,LEN(",Toluen_MQ135|"),'Bloco 1 10s Com RTOS RX'!$L1689,LEN(",MH4_MQ135|"),'Bloco 1 10s Com RTOS RX'!$M1689,LEN(",O3_MQ131|"),'Bloco 1 10s Com RTOS RX'!$N1689)*8</f>
        <v>672</v>
      </c>
    </row>
    <row r="1690" ht="15.75" customHeight="1">
      <c r="A1690" s="1" t="s">
        <v>15035</v>
      </c>
      <c r="B1690" s="1" t="s">
        <v>15036</v>
      </c>
      <c r="C1690" s="1" t="s">
        <v>8399</v>
      </c>
      <c r="D1690" s="1" t="s">
        <v>15037</v>
      </c>
      <c r="E1690" s="1" t="s">
        <v>1833</v>
      </c>
      <c r="F1690" s="1" t="s">
        <v>1833</v>
      </c>
      <c r="G1690" s="1" t="s">
        <v>1833</v>
      </c>
      <c r="H1690" s="1" t="s">
        <v>69</v>
      </c>
      <c r="I1690" s="1" t="s">
        <v>70</v>
      </c>
      <c r="J1690" s="1" t="s">
        <v>71</v>
      </c>
      <c r="K1690" s="1" t="s">
        <v>17</v>
      </c>
      <c r="L1690" s="1" t="s">
        <v>72</v>
      </c>
      <c r="M1690" s="1" t="s">
        <v>19</v>
      </c>
      <c r="N1690" s="1" t="s">
        <v>497</v>
      </c>
      <c r="O1690" s="1" t="s">
        <v>1833</v>
      </c>
      <c r="P1690" s="1" t="s">
        <v>1833</v>
      </c>
      <c r="Q1690" s="1" t="s">
        <v>3692</v>
      </c>
      <c r="R1690" s="1" t="s">
        <v>1833</v>
      </c>
      <c r="S1690" s="1" t="s">
        <v>3700</v>
      </c>
      <c r="T1690" s="1" t="s">
        <v>8401</v>
      </c>
      <c r="U1690" s="1" t="s">
        <v>1833</v>
      </c>
      <c r="V1690" s="1" t="s">
        <v>1833</v>
      </c>
      <c r="W1690" s="1" t="s">
        <v>3695</v>
      </c>
      <c r="X1690" s="1" t="s">
        <v>7751</v>
      </c>
      <c r="Y1690" s="2">
        <f>X1691-'Bloco 1 10s Com RTOS RX'!$X1690</f>
        <v>0.0001157407407</v>
      </c>
      <c r="Z1690" s="1">
        <f>SUM(LEN(",CO_MQ135|"),'Bloco 1 10s Com RTOS RX'!$H1690,LEN(",CO2_MQ135|"),'Bloco 1 10s Com RTOS RX'!$I1690,LEN(",Alcool_MQ135|"),'Bloco 1 10s Com RTOS RX'!$J1690,LEN(",Alcool_MQ135|"),'Bloco 1 10s Com RTOS RX'!$K1690,LEN(",Toluen_MQ135|"),'Bloco 1 10s Com RTOS RX'!$L1690,LEN(",MH4_MQ135|"),'Bloco 1 10s Com RTOS RX'!$M1690,LEN(",O3_MQ131|"),'Bloco 1 10s Com RTOS RX'!$N1690)*8</f>
        <v>672</v>
      </c>
    </row>
    <row r="1691" ht="15.75" customHeight="1">
      <c r="A1691" s="1" t="s">
        <v>15038</v>
      </c>
      <c r="B1691" s="1" t="s">
        <v>15039</v>
      </c>
      <c r="C1691" s="1" t="s">
        <v>8399</v>
      </c>
      <c r="D1691" s="1" t="s">
        <v>15040</v>
      </c>
      <c r="E1691" s="1" t="s">
        <v>1833</v>
      </c>
      <c r="F1691" s="1" t="s">
        <v>1833</v>
      </c>
      <c r="G1691" s="1" t="s">
        <v>1833</v>
      </c>
      <c r="H1691" s="1" t="s">
        <v>131</v>
      </c>
      <c r="I1691" s="1" t="s">
        <v>76</v>
      </c>
      <c r="J1691" s="1" t="s">
        <v>77</v>
      </c>
      <c r="K1691" s="1" t="s">
        <v>17</v>
      </c>
      <c r="L1691" s="1" t="s">
        <v>3750</v>
      </c>
      <c r="M1691" s="1" t="s">
        <v>19</v>
      </c>
      <c r="N1691" s="1" t="s">
        <v>497</v>
      </c>
      <c r="O1691" s="1" t="s">
        <v>1833</v>
      </c>
      <c r="P1691" s="1" t="s">
        <v>1833</v>
      </c>
      <c r="Q1691" s="1" t="s">
        <v>3692</v>
      </c>
      <c r="R1691" s="1" t="s">
        <v>1833</v>
      </c>
      <c r="S1691" s="1" t="s">
        <v>3700</v>
      </c>
      <c r="T1691" s="1" t="s">
        <v>8401</v>
      </c>
      <c r="U1691" s="1" t="s">
        <v>1833</v>
      </c>
      <c r="V1691" s="1" t="s">
        <v>1833</v>
      </c>
      <c r="W1691" s="1" t="s">
        <v>3695</v>
      </c>
      <c r="X1691" s="1" t="s">
        <v>15041</v>
      </c>
      <c r="Y1691" s="2">
        <f>X1692-'Bloco 1 10s Com RTOS RX'!$X1691</f>
        <v>0.0001157407407</v>
      </c>
      <c r="Z1691" s="1">
        <f>SUM(LEN(",CO_MQ135|"),'Bloco 1 10s Com RTOS RX'!$H1691,LEN(",CO2_MQ135|"),'Bloco 1 10s Com RTOS RX'!$I1691,LEN(",Alcool_MQ135|"),'Bloco 1 10s Com RTOS RX'!$J1691,LEN(",Alcool_MQ135|"),'Bloco 1 10s Com RTOS RX'!$K1691,LEN(",Toluen_MQ135|"),'Bloco 1 10s Com RTOS RX'!$L1691,LEN(",MH4_MQ135|"),'Bloco 1 10s Com RTOS RX'!$M1691,LEN(",O3_MQ131|"),'Bloco 1 10s Com RTOS RX'!$N1691)*8</f>
        <v>672</v>
      </c>
    </row>
    <row r="1692" ht="15.75" customHeight="1">
      <c r="A1692" s="1" t="s">
        <v>15042</v>
      </c>
      <c r="B1692" s="1" t="s">
        <v>15043</v>
      </c>
      <c r="C1692" s="1" t="s">
        <v>8399</v>
      </c>
      <c r="D1692" s="1" t="s">
        <v>15044</v>
      </c>
      <c r="E1692" s="1" t="s">
        <v>1833</v>
      </c>
      <c r="F1692" s="1" t="s">
        <v>1833</v>
      </c>
      <c r="G1692" s="1" t="s">
        <v>1833</v>
      </c>
      <c r="H1692" s="1" t="s">
        <v>150</v>
      </c>
      <c r="I1692" s="1" t="s">
        <v>76</v>
      </c>
      <c r="J1692" s="1" t="s">
        <v>151</v>
      </c>
      <c r="K1692" s="1" t="s">
        <v>83</v>
      </c>
      <c r="L1692" s="1" t="s">
        <v>84</v>
      </c>
      <c r="M1692" s="1" t="s">
        <v>19</v>
      </c>
      <c r="N1692" s="1" t="s">
        <v>625</v>
      </c>
      <c r="O1692" s="1" t="s">
        <v>1833</v>
      </c>
      <c r="P1692" s="1" t="s">
        <v>1833</v>
      </c>
      <c r="Q1692" s="1" t="s">
        <v>3692</v>
      </c>
      <c r="R1692" s="1" t="s">
        <v>1833</v>
      </c>
      <c r="S1692" s="1" t="s">
        <v>3700</v>
      </c>
      <c r="T1692" s="1" t="s">
        <v>8401</v>
      </c>
      <c r="U1692" s="1" t="s">
        <v>1833</v>
      </c>
      <c r="V1692" s="1" t="s">
        <v>1833</v>
      </c>
      <c r="W1692" s="1" t="s">
        <v>3695</v>
      </c>
      <c r="X1692" s="1" t="s">
        <v>15045</v>
      </c>
      <c r="Y1692" s="2">
        <f>X1693-'Bloco 1 10s Com RTOS RX'!$X1692</f>
        <v>0.0001157407407</v>
      </c>
      <c r="Z1692" s="1">
        <f>SUM(LEN(",CO_MQ135|"),'Bloco 1 10s Com RTOS RX'!$H1692,LEN(",CO2_MQ135|"),'Bloco 1 10s Com RTOS RX'!$I1692,LEN(",Alcool_MQ135|"),'Bloco 1 10s Com RTOS RX'!$J1692,LEN(",Alcool_MQ135|"),'Bloco 1 10s Com RTOS RX'!$K1692,LEN(",Toluen_MQ135|"),'Bloco 1 10s Com RTOS RX'!$L1692,LEN(",MH4_MQ135|"),'Bloco 1 10s Com RTOS RX'!$M1692,LEN(",O3_MQ131|"),'Bloco 1 10s Com RTOS RX'!$N1692)*8</f>
        <v>672</v>
      </c>
    </row>
    <row r="1693" ht="15.75" customHeight="1">
      <c r="A1693" s="1" t="s">
        <v>15046</v>
      </c>
      <c r="B1693" s="1" t="s">
        <v>15047</v>
      </c>
      <c r="C1693" s="1" t="s">
        <v>8399</v>
      </c>
      <c r="D1693" s="1" t="s">
        <v>15048</v>
      </c>
      <c r="E1693" s="1" t="s">
        <v>1833</v>
      </c>
      <c r="F1693" s="1" t="s">
        <v>1833</v>
      </c>
      <c r="G1693" s="1" t="s">
        <v>1833</v>
      </c>
      <c r="H1693" s="1" t="s">
        <v>69</v>
      </c>
      <c r="I1693" s="1" t="s">
        <v>70</v>
      </c>
      <c r="J1693" s="1" t="s">
        <v>71</v>
      </c>
      <c r="K1693" s="1" t="s">
        <v>17</v>
      </c>
      <c r="L1693" s="1" t="s">
        <v>72</v>
      </c>
      <c r="M1693" s="1" t="s">
        <v>19</v>
      </c>
      <c r="N1693" s="1" t="s">
        <v>497</v>
      </c>
      <c r="O1693" s="1" t="s">
        <v>1833</v>
      </c>
      <c r="P1693" s="1" t="s">
        <v>1833</v>
      </c>
      <c r="Q1693" s="1" t="s">
        <v>3692</v>
      </c>
      <c r="R1693" s="1" t="s">
        <v>1833</v>
      </c>
      <c r="S1693" s="1" t="s">
        <v>3700</v>
      </c>
      <c r="T1693" s="1" t="s">
        <v>8401</v>
      </c>
      <c r="U1693" s="1" t="s">
        <v>1833</v>
      </c>
      <c r="V1693" s="1" t="s">
        <v>1833</v>
      </c>
      <c r="W1693" s="1" t="s">
        <v>3695</v>
      </c>
      <c r="X1693" s="1" t="s">
        <v>15049</v>
      </c>
      <c r="Y1693" s="2">
        <f>X1694-'Bloco 1 10s Com RTOS RX'!$X1693</f>
        <v>0.0001157407407</v>
      </c>
      <c r="Z1693" s="1">
        <f>SUM(LEN(",CO_MQ135|"),'Bloco 1 10s Com RTOS RX'!$H1693,LEN(",CO2_MQ135|"),'Bloco 1 10s Com RTOS RX'!$I1693,LEN(",Alcool_MQ135|"),'Bloco 1 10s Com RTOS RX'!$J1693,LEN(",Alcool_MQ135|"),'Bloco 1 10s Com RTOS RX'!$K1693,LEN(",Toluen_MQ135|"),'Bloco 1 10s Com RTOS RX'!$L1693,LEN(",MH4_MQ135|"),'Bloco 1 10s Com RTOS RX'!$M1693,LEN(",O3_MQ131|"),'Bloco 1 10s Com RTOS RX'!$N1693)*8</f>
        <v>672</v>
      </c>
    </row>
    <row r="1694" ht="15.75" customHeight="1">
      <c r="A1694" s="1" t="s">
        <v>15050</v>
      </c>
      <c r="B1694" s="1" t="s">
        <v>15051</v>
      </c>
      <c r="C1694" s="1" t="s">
        <v>8399</v>
      </c>
      <c r="D1694" s="1" t="s">
        <v>15052</v>
      </c>
      <c r="E1694" s="1" t="s">
        <v>1833</v>
      </c>
      <c r="F1694" s="1" t="s">
        <v>1833</v>
      </c>
      <c r="G1694" s="1" t="s">
        <v>1833</v>
      </c>
      <c r="H1694" s="1" t="s">
        <v>247</v>
      </c>
      <c r="I1694" s="1" t="s">
        <v>70</v>
      </c>
      <c r="J1694" s="1" t="s">
        <v>71</v>
      </c>
      <c r="K1694" s="1" t="s">
        <v>17</v>
      </c>
      <c r="L1694" s="1" t="s">
        <v>1023</v>
      </c>
      <c r="M1694" s="1" t="s">
        <v>19</v>
      </c>
      <c r="N1694" s="1" t="s">
        <v>274</v>
      </c>
      <c r="O1694" s="1" t="s">
        <v>1833</v>
      </c>
      <c r="P1694" s="1" t="s">
        <v>1833</v>
      </c>
      <c r="Q1694" s="1" t="s">
        <v>3692</v>
      </c>
      <c r="R1694" s="1" t="s">
        <v>1833</v>
      </c>
      <c r="S1694" s="1" t="s">
        <v>3700</v>
      </c>
      <c r="T1694" s="1" t="s">
        <v>8401</v>
      </c>
      <c r="U1694" s="1" t="s">
        <v>1833</v>
      </c>
      <c r="V1694" s="1" t="s">
        <v>1833</v>
      </c>
      <c r="W1694" s="1" t="s">
        <v>3695</v>
      </c>
      <c r="X1694" s="1" t="s">
        <v>7763</v>
      </c>
      <c r="Y1694" s="2">
        <f>X1695-'Bloco 1 10s Com RTOS RX'!$X1694</f>
        <v>0.0001157407407</v>
      </c>
      <c r="Z1694" s="1">
        <f>SUM(LEN(",CO_MQ135|"),'Bloco 1 10s Com RTOS RX'!$H1694,LEN(",CO2_MQ135|"),'Bloco 1 10s Com RTOS RX'!$I1694,LEN(",Alcool_MQ135|"),'Bloco 1 10s Com RTOS RX'!$J1694,LEN(",Alcool_MQ135|"),'Bloco 1 10s Com RTOS RX'!$K1694,LEN(",Toluen_MQ135|"),'Bloco 1 10s Com RTOS RX'!$L1694,LEN(",MH4_MQ135|"),'Bloco 1 10s Com RTOS RX'!$M1694,LEN(",O3_MQ131|"),'Bloco 1 10s Com RTOS RX'!$N1694)*8</f>
        <v>672</v>
      </c>
    </row>
    <row r="1695" ht="15.75" customHeight="1">
      <c r="A1695" s="1" t="s">
        <v>15053</v>
      </c>
      <c r="B1695" s="1" t="s">
        <v>15054</v>
      </c>
      <c r="C1695" s="1" t="s">
        <v>8399</v>
      </c>
      <c r="D1695" s="1" t="s">
        <v>15055</v>
      </c>
      <c r="E1695" s="1" t="s">
        <v>1833</v>
      </c>
      <c r="F1695" s="1" t="s">
        <v>1833</v>
      </c>
      <c r="G1695" s="1" t="s">
        <v>1833</v>
      </c>
      <c r="H1695" s="1" t="s">
        <v>369</v>
      </c>
      <c r="I1695" s="1" t="s">
        <v>744</v>
      </c>
      <c r="J1695" s="1" t="s">
        <v>773</v>
      </c>
      <c r="K1695" s="1" t="s">
        <v>83</v>
      </c>
      <c r="L1695" s="1" t="s">
        <v>774</v>
      </c>
      <c r="M1695" s="1" t="s">
        <v>152</v>
      </c>
      <c r="N1695" s="1" t="s">
        <v>497</v>
      </c>
      <c r="O1695" s="1" t="s">
        <v>1833</v>
      </c>
      <c r="P1695" s="1" t="s">
        <v>1833</v>
      </c>
      <c r="Q1695" s="1" t="s">
        <v>3692</v>
      </c>
      <c r="R1695" s="1" t="s">
        <v>1833</v>
      </c>
      <c r="S1695" s="1" t="s">
        <v>3700</v>
      </c>
      <c r="T1695" s="1" t="s">
        <v>8401</v>
      </c>
      <c r="U1695" s="1" t="s">
        <v>1833</v>
      </c>
      <c r="V1695" s="1" t="s">
        <v>1833</v>
      </c>
      <c r="W1695" s="1" t="s">
        <v>3695</v>
      </c>
      <c r="X1695" s="1" t="s">
        <v>15056</v>
      </c>
      <c r="Y1695" s="2">
        <f>X1696-'Bloco 1 10s Com RTOS RX'!$X1695</f>
        <v>0.0001157407407</v>
      </c>
      <c r="Z1695" s="1">
        <f>SUM(LEN(",CO_MQ135|"),'Bloco 1 10s Com RTOS RX'!$H1695,LEN(",CO2_MQ135|"),'Bloco 1 10s Com RTOS RX'!$I1695,LEN(",Alcool_MQ135|"),'Bloco 1 10s Com RTOS RX'!$J1695,LEN(",Alcool_MQ135|"),'Bloco 1 10s Com RTOS RX'!$K1695,LEN(",Toluen_MQ135|"),'Bloco 1 10s Com RTOS RX'!$L1695,LEN(",MH4_MQ135|"),'Bloco 1 10s Com RTOS RX'!$M1695,LEN(",O3_MQ131|"),'Bloco 1 10s Com RTOS RX'!$N1695)*8</f>
        <v>672</v>
      </c>
    </row>
    <row r="1696" ht="15.75" customHeight="1">
      <c r="A1696" s="1" t="s">
        <v>15057</v>
      </c>
      <c r="B1696" s="1" t="s">
        <v>15058</v>
      </c>
      <c r="C1696" s="1" t="s">
        <v>8399</v>
      </c>
      <c r="D1696" s="1" t="s">
        <v>15059</v>
      </c>
      <c r="E1696" s="1" t="s">
        <v>1833</v>
      </c>
      <c r="F1696" s="1" t="s">
        <v>1833</v>
      </c>
      <c r="G1696" s="1" t="s">
        <v>1833</v>
      </c>
      <c r="H1696" s="1" t="s">
        <v>209</v>
      </c>
      <c r="I1696" s="1" t="s">
        <v>186</v>
      </c>
      <c r="J1696" s="1" t="s">
        <v>3859</v>
      </c>
      <c r="K1696" s="1" t="s">
        <v>83</v>
      </c>
      <c r="L1696" s="1" t="s">
        <v>211</v>
      </c>
      <c r="M1696" s="1" t="s">
        <v>152</v>
      </c>
      <c r="N1696" s="1" t="s">
        <v>625</v>
      </c>
      <c r="O1696" s="1" t="s">
        <v>1833</v>
      </c>
      <c r="P1696" s="1" t="s">
        <v>1833</v>
      </c>
      <c r="Q1696" s="1" t="s">
        <v>3692</v>
      </c>
      <c r="R1696" s="1" t="s">
        <v>1833</v>
      </c>
      <c r="S1696" s="1" t="s">
        <v>3700</v>
      </c>
      <c r="T1696" s="1" t="s">
        <v>8401</v>
      </c>
      <c r="U1696" s="1" t="s">
        <v>1833</v>
      </c>
      <c r="V1696" s="1" t="s">
        <v>1833</v>
      </c>
      <c r="W1696" s="1" t="s">
        <v>3695</v>
      </c>
      <c r="X1696" s="1" t="s">
        <v>15060</v>
      </c>
      <c r="Y1696" s="2">
        <f>X1697-'Bloco 1 10s Com RTOS RX'!$X1696</f>
        <v>0.0001157407407</v>
      </c>
      <c r="Z1696" s="1">
        <f>SUM(LEN(",CO_MQ135|"),'Bloco 1 10s Com RTOS RX'!$H1696,LEN(",CO2_MQ135|"),'Bloco 1 10s Com RTOS RX'!$I1696,LEN(",Alcool_MQ135|"),'Bloco 1 10s Com RTOS RX'!$J1696,LEN(",Alcool_MQ135|"),'Bloco 1 10s Com RTOS RX'!$K1696,LEN(",Toluen_MQ135|"),'Bloco 1 10s Com RTOS RX'!$L1696,LEN(",MH4_MQ135|"),'Bloco 1 10s Com RTOS RX'!$M1696,LEN(",O3_MQ131|"),'Bloco 1 10s Com RTOS RX'!$N1696)*8</f>
        <v>672</v>
      </c>
    </row>
    <row r="1697" ht="15.75" customHeight="1">
      <c r="A1697" s="1" t="s">
        <v>15061</v>
      </c>
      <c r="B1697" s="1" t="s">
        <v>15062</v>
      </c>
      <c r="C1697" s="1" t="s">
        <v>8399</v>
      </c>
      <c r="D1697" s="1" t="s">
        <v>15063</v>
      </c>
      <c r="E1697" s="1" t="s">
        <v>1833</v>
      </c>
      <c r="F1697" s="1" t="s">
        <v>1833</v>
      </c>
      <c r="G1697" s="1" t="s">
        <v>1833</v>
      </c>
      <c r="H1697" s="1" t="s">
        <v>106</v>
      </c>
      <c r="I1697" s="1" t="s">
        <v>107</v>
      </c>
      <c r="J1697" s="1" t="s">
        <v>164</v>
      </c>
      <c r="K1697" s="1" t="s">
        <v>103</v>
      </c>
      <c r="L1697" s="1" t="s">
        <v>3764</v>
      </c>
      <c r="M1697" s="1" t="s">
        <v>110</v>
      </c>
      <c r="N1697" s="1" t="s">
        <v>497</v>
      </c>
      <c r="O1697" s="1" t="s">
        <v>1833</v>
      </c>
      <c r="P1697" s="1" t="s">
        <v>1833</v>
      </c>
      <c r="Q1697" s="1" t="s">
        <v>3692</v>
      </c>
      <c r="R1697" s="1" t="s">
        <v>1833</v>
      </c>
      <c r="S1697" s="1" t="s">
        <v>3700</v>
      </c>
      <c r="T1697" s="1" t="s">
        <v>8401</v>
      </c>
      <c r="U1697" s="1" t="s">
        <v>1833</v>
      </c>
      <c r="V1697" s="1" t="s">
        <v>1833</v>
      </c>
      <c r="W1697" s="1" t="s">
        <v>3695</v>
      </c>
      <c r="X1697" s="1" t="s">
        <v>15064</v>
      </c>
      <c r="Y1697" s="2">
        <f>X1698-'Bloco 1 10s Com RTOS RX'!$X1697</f>
        <v>0.0002430555556</v>
      </c>
      <c r="Z1697" s="1">
        <f>SUM(LEN(",CO_MQ135|"),'Bloco 1 10s Com RTOS RX'!$H1697,LEN(",CO2_MQ135|"),'Bloco 1 10s Com RTOS RX'!$I1697,LEN(",Alcool_MQ135|"),'Bloco 1 10s Com RTOS RX'!$J1697,LEN(",Alcool_MQ135|"),'Bloco 1 10s Com RTOS RX'!$K1697,LEN(",Toluen_MQ135|"),'Bloco 1 10s Com RTOS RX'!$L1697,LEN(",MH4_MQ135|"),'Bloco 1 10s Com RTOS RX'!$M1697,LEN(",O3_MQ131|"),'Bloco 1 10s Com RTOS RX'!$N1697)*8</f>
        <v>672</v>
      </c>
    </row>
    <row r="1698" ht="15.75" customHeight="1">
      <c r="A1698" s="1" t="s">
        <v>15065</v>
      </c>
      <c r="B1698" s="1" t="s">
        <v>15066</v>
      </c>
      <c r="C1698" s="1" t="s">
        <v>8399</v>
      </c>
      <c r="D1698" s="1" t="s">
        <v>15067</v>
      </c>
      <c r="E1698" s="1" t="s">
        <v>1833</v>
      </c>
      <c r="F1698" s="1" t="s">
        <v>1833</v>
      </c>
      <c r="G1698" s="1" t="s">
        <v>1833</v>
      </c>
      <c r="H1698" s="1" t="s">
        <v>116</v>
      </c>
      <c r="I1698" s="1" t="s">
        <v>117</v>
      </c>
      <c r="J1698" s="1" t="s">
        <v>220</v>
      </c>
      <c r="K1698" s="1" t="s">
        <v>42</v>
      </c>
      <c r="L1698" s="1" t="s">
        <v>221</v>
      </c>
      <c r="M1698" s="1" t="s">
        <v>44</v>
      </c>
      <c r="N1698" s="1" t="s">
        <v>497</v>
      </c>
      <c r="O1698" s="1" t="s">
        <v>1833</v>
      </c>
      <c r="P1698" s="1" t="s">
        <v>1833</v>
      </c>
      <c r="Q1698" s="1" t="s">
        <v>3692</v>
      </c>
      <c r="R1698" s="1" t="s">
        <v>1833</v>
      </c>
      <c r="S1698" s="1" t="s">
        <v>3700</v>
      </c>
      <c r="T1698" s="1" t="s">
        <v>8401</v>
      </c>
      <c r="U1698" s="1" t="s">
        <v>1833</v>
      </c>
      <c r="V1698" s="1" t="s">
        <v>1833</v>
      </c>
      <c r="W1698" s="1" t="s">
        <v>3695</v>
      </c>
      <c r="X1698" s="1" t="s">
        <v>15068</v>
      </c>
      <c r="Y1698" s="2">
        <f>X1699-'Bloco 1 10s Com RTOS RX'!$X1698</f>
        <v>0.0001157407407</v>
      </c>
      <c r="Z1698" s="1">
        <f>SUM(LEN(",CO_MQ135|"),'Bloco 1 10s Com RTOS RX'!$H1698,LEN(",CO2_MQ135|"),'Bloco 1 10s Com RTOS RX'!$I1698,LEN(",Alcool_MQ135|"),'Bloco 1 10s Com RTOS RX'!$J1698,LEN(",Alcool_MQ135|"),'Bloco 1 10s Com RTOS RX'!$K1698,LEN(",Toluen_MQ135|"),'Bloco 1 10s Com RTOS RX'!$L1698,LEN(",MH4_MQ135|"),'Bloco 1 10s Com RTOS RX'!$M1698,LEN(",O3_MQ131|"),'Bloco 1 10s Com RTOS RX'!$N1698)*8</f>
        <v>672</v>
      </c>
    </row>
    <row r="1699" ht="15.75" customHeight="1">
      <c r="A1699" s="1" t="s">
        <v>15069</v>
      </c>
      <c r="B1699" s="1" t="s">
        <v>15070</v>
      </c>
      <c r="C1699" s="1" t="s">
        <v>8399</v>
      </c>
      <c r="D1699" s="1" t="s">
        <v>15071</v>
      </c>
      <c r="E1699" s="1" t="s">
        <v>1833</v>
      </c>
      <c r="F1699" s="1" t="s">
        <v>1833</v>
      </c>
      <c r="G1699" s="1" t="s">
        <v>1833</v>
      </c>
      <c r="H1699" s="1" t="s">
        <v>369</v>
      </c>
      <c r="I1699" s="1" t="s">
        <v>744</v>
      </c>
      <c r="J1699" s="1" t="s">
        <v>773</v>
      </c>
      <c r="K1699" s="1" t="s">
        <v>83</v>
      </c>
      <c r="L1699" s="1" t="s">
        <v>774</v>
      </c>
      <c r="M1699" s="1" t="s">
        <v>152</v>
      </c>
      <c r="N1699" s="1" t="s">
        <v>497</v>
      </c>
      <c r="O1699" s="1" t="s">
        <v>1833</v>
      </c>
      <c r="P1699" s="1" t="s">
        <v>1833</v>
      </c>
      <c r="Q1699" s="1" t="s">
        <v>3692</v>
      </c>
      <c r="R1699" s="1" t="s">
        <v>1833</v>
      </c>
      <c r="S1699" s="1" t="s">
        <v>3700</v>
      </c>
      <c r="T1699" s="1" t="s">
        <v>8401</v>
      </c>
      <c r="U1699" s="1" t="s">
        <v>1833</v>
      </c>
      <c r="V1699" s="1" t="s">
        <v>1833</v>
      </c>
      <c r="W1699" s="1" t="s">
        <v>3695</v>
      </c>
      <c r="X1699" s="1" t="s">
        <v>15072</v>
      </c>
      <c r="Y1699" s="2">
        <f>X1700-'Bloco 1 10s Com RTOS RX'!$X1699</f>
        <v>0.0001157407407</v>
      </c>
      <c r="Z1699" s="1">
        <f>SUM(LEN(",CO_MQ135|"),'Bloco 1 10s Com RTOS RX'!$H1699,LEN(",CO2_MQ135|"),'Bloco 1 10s Com RTOS RX'!$I1699,LEN(",Alcool_MQ135|"),'Bloco 1 10s Com RTOS RX'!$J1699,LEN(",Alcool_MQ135|"),'Bloco 1 10s Com RTOS RX'!$K1699,LEN(",Toluen_MQ135|"),'Bloco 1 10s Com RTOS RX'!$L1699,LEN(",MH4_MQ135|"),'Bloco 1 10s Com RTOS RX'!$M1699,LEN(",O3_MQ131|"),'Bloco 1 10s Com RTOS RX'!$N1699)*8</f>
        <v>672</v>
      </c>
    </row>
    <row r="1700" ht="15.75" customHeight="1">
      <c r="A1700" s="1" t="s">
        <v>15073</v>
      </c>
      <c r="B1700" s="1" t="s">
        <v>15074</v>
      </c>
      <c r="C1700" s="1" t="s">
        <v>8399</v>
      </c>
      <c r="D1700" s="1" t="s">
        <v>15075</v>
      </c>
      <c r="E1700" s="1" t="s">
        <v>1833</v>
      </c>
      <c r="F1700" s="1" t="s">
        <v>1833</v>
      </c>
      <c r="G1700" s="1" t="s">
        <v>1833</v>
      </c>
      <c r="H1700" s="1" t="s">
        <v>209</v>
      </c>
      <c r="I1700" s="1" t="s">
        <v>186</v>
      </c>
      <c r="J1700" s="1" t="s">
        <v>3859</v>
      </c>
      <c r="K1700" s="1" t="s">
        <v>83</v>
      </c>
      <c r="L1700" s="1" t="s">
        <v>211</v>
      </c>
      <c r="M1700" s="1" t="s">
        <v>152</v>
      </c>
      <c r="N1700" s="1" t="s">
        <v>497</v>
      </c>
      <c r="O1700" s="1" t="s">
        <v>1833</v>
      </c>
      <c r="P1700" s="1" t="s">
        <v>1833</v>
      </c>
      <c r="Q1700" s="1" t="s">
        <v>3692</v>
      </c>
      <c r="R1700" s="1" t="s">
        <v>1833</v>
      </c>
      <c r="S1700" s="1" t="s">
        <v>3700</v>
      </c>
      <c r="T1700" s="1" t="s">
        <v>8401</v>
      </c>
      <c r="U1700" s="1" t="s">
        <v>1833</v>
      </c>
      <c r="V1700" s="1" t="s">
        <v>1833</v>
      </c>
      <c r="W1700" s="1" t="s">
        <v>3695</v>
      </c>
      <c r="X1700" s="1" t="s">
        <v>15076</v>
      </c>
      <c r="Y1700" s="2">
        <f>X1701-'Bloco 1 10s Com RTOS RX'!$X1700</f>
        <v>0.0001157407407</v>
      </c>
      <c r="Z1700" s="1">
        <f>SUM(LEN(",CO_MQ135|"),'Bloco 1 10s Com RTOS RX'!$H1700,LEN(",CO2_MQ135|"),'Bloco 1 10s Com RTOS RX'!$I1700,LEN(",Alcool_MQ135|"),'Bloco 1 10s Com RTOS RX'!$J1700,LEN(",Alcool_MQ135|"),'Bloco 1 10s Com RTOS RX'!$K1700,LEN(",Toluen_MQ135|"),'Bloco 1 10s Com RTOS RX'!$L1700,LEN(",MH4_MQ135|"),'Bloco 1 10s Com RTOS RX'!$M1700,LEN(",O3_MQ131|"),'Bloco 1 10s Com RTOS RX'!$N1700)*8</f>
        <v>672</v>
      </c>
    </row>
    <row r="1701" ht="15.75" customHeight="1">
      <c r="A1701" s="1" t="s">
        <v>15077</v>
      </c>
      <c r="B1701" s="1" t="s">
        <v>15078</v>
      </c>
      <c r="C1701" s="1" t="s">
        <v>8399</v>
      </c>
      <c r="D1701" s="1" t="s">
        <v>15079</v>
      </c>
      <c r="E1701" s="1" t="s">
        <v>1833</v>
      </c>
      <c r="F1701" s="1" t="s">
        <v>1833</v>
      </c>
      <c r="G1701" s="1" t="s">
        <v>1833</v>
      </c>
      <c r="H1701" s="1" t="s">
        <v>247</v>
      </c>
      <c r="I1701" s="1" t="s">
        <v>70</v>
      </c>
      <c r="J1701" s="1" t="s">
        <v>71</v>
      </c>
      <c r="K1701" s="1" t="s">
        <v>17</v>
      </c>
      <c r="L1701" s="1" t="s">
        <v>1023</v>
      </c>
      <c r="M1701" s="1" t="s">
        <v>19</v>
      </c>
      <c r="N1701" s="1" t="s">
        <v>155</v>
      </c>
      <c r="O1701" s="1" t="s">
        <v>1833</v>
      </c>
      <c r="P1701" s="1" t="s">
        <v>1833</v>
      </c>
      <c r="Q1701" s="1" t="s">
        <v>3692</v>
      </c>
      <c r="R1701" s="1" t="s">
        <v>1833</v>
      </c>
      <c r="S1701" s="1" t="s">
        <v>3700</v>
      </c>
      <c r="T1701" s="1" t="s">
        <v>8401</v>
      </c>
      <c r="U1701" s="1" t="s">
        <v>1833</v>
      </c>
      <c r="V1701" s="1" t="s">
        <v>1833</v>
      </c>
      <c r="W1701" s="1" t="s">
        <v>3695</v>
      </c>
      <c r="X1701" s="1" t="s">
        <v>15080</v>
      </c>
      <c r="Y1701" s="2">
        <f>X1702-'Bloco 1 10s Com RTOS RX'!$X1701</f>
        <v>0.0001157407407</v>
      </c>
      <c r="Z1701" s="1">
        <f>SUM(LEN(",CO_MQ135|"),'Bloco 1 10s Com RTOS RX'!$H1701,LEN(",CO2_MQ135|"),'Bloco 1 10s Com RTOS RX'!$I1701,LEN(",Alcool_MQ135|"),'Bloco 1 10s Com RTOS RX'!$J1701,LEN(",Alcool_MQ135|"),'Bloco 1 10s Com RTOS RX'!$K1701,LEN(",Toluen_MQ135|"),'Bloco 1 10s Com RTOS RX'!$L1701,LEN(",MH4_MQ135|"),'Bloco 1 10s Com RTOS RX'!$M1701,LEN(",O3_MQ131|"),'Bloco 1 10s Com RTOS RX'!$N1701)*8</f>
        <v>672</v>
      </c>
    </row>
    <row r="1702" ht="15.75" customHeight="1">
      <c r="A1702" s="1" t="s">
        <v>15081</v>
      </c>
      <c r="B1702" s="1" t="s">
        <v>15082</v>
      </c>
      <c r="C1702" s="1" t="s">
        <v>8399</v>
      </c>
      <c r="D1702" s="1" t="s">
        <v>15083</v>
      </c>
      <c r="E1702" s="1" t="s">
        <v>1833</v>
      </c>
      <c r="F1702" s="1" t="s">
        <v>1833</v>
      </c>
      <c r="G1702" s="1" t="s">
        <v>1833</v>
      </c>
      <c r="H1702" s="1" t="s">
        <v>400</v>
      </c>
      <c r="I1702" s="1" t="s">
        <v>70</v>
      </c>
      <c r="J1702" s="1" t="s">
        <v>77</v>
      </c>
      <c r="K1702" s="1" t="s">
        <v>17</v>
      </c>
      <c r="L1702" s="1" t="s">
        <v>1023</v>
      </c>
      <c r="M1702" s="1" t="s">
        <v>19</v>
      </c>
      <c r="N1702" s="1" t="s">
        <v>497</v>
      </c>
      <c r="O1702" s="1" t="s">
        <v>1833</v>
      </c>
      <c r="P1702" s="1" t="s">
        <v>1833</v>
      </c>
      <c r="Q1702" s="1" t="s">
        <v>3692</v>
      </c>
      <c r="R1702" s="1" t="s">
        <v>1833</v>
      </c>
      <c r="S1702" s="1" t="s">
        <v>3700</v>
      </c>
      <c r="T1702" s="1" t="s">
        <v>8401</v>
      </c>
      <c r="U1702" s="1" t="s">
        <v>1833</v>
      </c>
      <c r="V1702" s="1" t="s">
        <v>1833</v>
      </c>
      <c r="W1702" s="1" t="s">
        <v>3695</v>
      </c>
      <c r="X1702" s="1" t="s">
        <v>7786</v>
      </c>
      <c r="Y1702" s="2">
        <f>X1703-'Bloco 1 10s Com RTOS RX'!$X1702</f>
        <v>0.0001157407407</v>
      </c>
      <c r="Z1702" s="1">
        <f>SUM(LEN(",CO_MQ135|"),'Bloco 1 10s Com RTOS RX'!$H1702,LEN(",CO2_MQ135|"),'Bloco 1 10s Com RTOS RX'!$I1702,LEN(",Alcool_MQ135|"),'Bloco 1 10s Com RTOS RX'!$J1702,LEN(",Alcool_MQ135|"),'Bloco 1 10s Com RTOS RX'!$K1702,LEN(",Toluen_MQ135|"),'Bloco 1 10s Com RTOS RX'!$L1702,LEN(",MH4_MQ135|"),'Bloco 1 10s Com RTOS RX'!$M1702,LEN(",O3_MQ131|"),'Bloco 1 10s Com RTOS RX'!$N1702)*8</f>
        <v>672</v>
      </c>
    </row>
    <row r="1703" ht="15.75" customHeight="1">
      <c r="A1703" s="1" t="s">
        <v>15084</v>
      </c>
      <c r="B1703" s="1" t="s">
        <v>15085</v>
      </c>
      <c r="C1703" s="1" t="s">
        <v>8399</v>
      </c>
      <c r="D1703" s="1" t="s">
        <v>15086</v>
      </c>
      <c r="E1703" s="1" t="s">
        <v>1833</v>
      </c>
      <c r="F1703" s="1" t="s">
        <v>1833</v>
      </c>
      <c r="G1703" s="1" t="s">
        <v>1833</v>
      </c>
      <c r="H1703" s="1" t="s">
        <v>143</v>
      </c>
      <c r="I1703" s="1" t="s">
        <v>24</v>
      </c>
      <c r="J1703" s="1" t="s">
        <v>144</v>
      </c>
      <c r="K1703" s="1" t="s">
        <v>26</v>
      </c>
      <c r="L1703" s="1" t="s">
        <v>976</v>
      </c>
      <c r="M1703" s="1" t="s">
        <v>28</v>
      </c>
      <c r="N1703" s="1" t="s">
        <v>497</v>
      </c>
      <c r="O1703" s="1" t="s">
        <v>1833</v>
      </c>
      <c r="P1703" s="1" t="s">
        <v>1833</v>
      </c>
      <c r="Q1703" s="1" t="s">
        <v>3692</v>
      </c>
      <c r="R1703" s="1" t="s">
        <v>1833</v>
      </c>
      <c r="S1703" s="1" t="s">
        <v>3700</v>
      </c>
      <c r="T1703" s="1" t="s">
        <v>8401</v>
      </c>
      <c r="U1703" s="1" t="s">
        <v>1833</v>
      </c>
      <c r="V1703" s="1" t="s">
        <v>1833</v>
      </c>
      <c r="W1703" s="1" t="s">
        <v>3695</v>
      </c>
      <c r="X1703" s="1" t="s">
        <v>15087</v>
      </c>
      <c r="Y1703" s="2">
        <f>X1704-'Bloco 1 10s Com RTOS RX'!$X1703</f>
        <v>0.0001157407407</v>
      </c>
      <c r="Z1703" s="1">
        <f>SUM(LEN(",CO_MQ135|"),'Bloco 1 10s Com RTOS RX'!$H1703,LEN(",CO2_MQ135|"),'Bloco 1 10s Com RTOS RX'!$I1703,LEN(",Alcool_MQ135|"),'Bloco 1 10s Com RTOS RX'!$J1703,LEN(",Alcool_MQ135|"),'Bloco 1 10s Com RTOS RX'!$K1703,LEN(",Toluen_MQ135|"),'Bloco 1 10s Com RTOS RX'!$L1703,LEN(",MH4_MQ135|"),'Bloco 1 10s Com RTOS RX'!$M1703,LEN(",O3_MQ131|"),'Bloco 1 10s Com RTOS RX'!$N1703)*8</f>
        <v>672</v>
      </c>
    </row>
    <row r="1704" ht="15.75" customHeight="1">
      <c r="A1704" s="1" t="s">
        <v>15088</v>
      </c>
      <c r="B1704" s="1" t="s">
        <v>15089</v>
      </c>
      <c r="C1704" s="1" t="s">
        <v>8399</v>
      </c>
      <c r="D1704" s="1" t="s">
        <v>15090</v>
      </c>
      <c r="E1704" s="1" t="s">
        <v>1833</v>
      </c>
      <c r="F1704" s="1" t="s">
        <v>1833</v>
      </c>
      <c r="G1704" s="1" t="s">
        <v>1833</v>
      </c>
      <c r="H1704" s="1" t="s">
        <v>613</v>
      </c>
      <c r="I1704" s="1" t="s">
        <v>614</v>
      </c>
      <c r="J1704" s="1" t="s">
        <v>618</v>
      </c>
      <c r="K1704" s="1" t="s">
        <v>3720</v>
      </c>
      <c r="L1704" s="1" t="s">
        <v>183</v>
      </c>
      <c r="M1704" s="1" t="s">
        <v>159</v>
      </c>
      <c r="N1704" s="1" t="s">
        <v>497</v>
      </c>
      <c r="O1704" s="1" t="s">
        <v>1833</v>
      </c>
      <c r="P1704" s="1" t="s">
        <v>1833</v>
      </c>
      <c r="Q1704" s="1" t="s">
        <v>3692</v>
      </c>
      <c r="R1704" s="1" t="s">
        <v>1833</v>
      </c>
      <c r="S1704" s="1" t="s">
        <v>3700</v>
      </c>
      <c r="T1704" s="1" t="s">
        <v>8401</v>
      </c>
      <c r="U1704" s="1" t="s">
        <v>1833</v>
      </c>
      <c r="V1704" s="1" t="s">
        <v>1833</v>
      </c>
      <c r="W1704" s="1" t="s">
        <v>3695</v>
      </c>
      <c r="X1704" s="1" t="s">
        <v>15091</v>
      </c>
      <c r="Y1704" s="2">
        <f>X1705-'Bloco 1 10s Com RTOS RX'!$X1704</f>
        <v>0.0001157407407</v>
      </c>
      <c r="Z1704" s="1">
        <f>SUM(LEN(",CO_MQ135|"),'Bloco 1 10s Com RTOS RX'!$H1704,LEN(",CO2_MQ135|"),'Bloco 1 10s Com RTOS RX'!$I1704,LEN(",Alcool_MQ135|"),'Bloco 1 10s Com RTOS RX'!$J1704,LEN(",Alcool_MQ135|"),'Bloco 1 10s Com RTOS RX'!$K1704,LEN(",Toluen_MQ135|"),'Bloco 1 10s Com RTOS RX'!$L1704,LEN(",MH4_MQ135|"),'Bloco 1 10s Com RTOS RX'!$M1704,LEN(",O3_MQ131|"),'Bloco 1 10s Com RTOS RX'!$N1704)*8</f>
        <v>672</v>
      </c>
    </row>
    <row r="1705" ht="15.75" customHeight="1">
      <c r="A1705" s="1" t="s">
        <v>15092</v>
      </c>
      <c r="B1705" s="1" t="s">
        <v>15093</v>
      </c>
      <c r="C1705" s="1" t="s">
        <v>8399</v>
      </c>
      <c r="D1705" s="1" t="s">
        <v>15094</v>
      </c>
      <c r="E1705" s="1" t="s">
        <v>1833</v>
      </c>
      <c r="F1705" s="1" t="s">
        <v>1833</v>
      </c>
      <c r="G1705" s="1" t="s">
        <v>1833</v>
      </c>
      <c r="H1705" s="1" t="s">
        <v>247</v>
      </c>
      <c r="I1705" s="1" t="s">
        <v>70</v>
      </c>
      <c r="J1705" s="1" t="s">
        <v>71</v>
      </c>
      <c r="K1705" s="1" t="s">
        <v>17</v>
      </c>
      <c r="L1705" s="1" t="s">
        <v>1023</v>
      </c>
      <c r="M1705" s="1" t="s">
        <v>19</v>
      </c>
      <c r="N1705" s="1" t="s">
        <v>497</v>
      </c>
      <c r="O1705" s="1" t="s">
        <v>1833</v>
      </c>
      <c r="P1705" s="1" t="s">
        <v>1833</v>
      </c>
      <c r="Q1705" s="1" t="s">
        <v>3692</v>
      </c>
      <c r="R1705" s="1" t="s">
        <v>1833</v>
      </c>
      <c r="S1705" s="1" t="s">
        <v>3700</v>
      </c>
      <c r="T1705" s="1" t="s">
        <v>8401</v>
      </c>
      <c r="U1705" s="1" t="s">
        <v>1833</v>
      </c>
      <c r="V1705" s="1" t="s">
        <v>1833</v>
      </c>
      <c r="W1705" s="1" t="s">
        <v>3695</v>
      </c>
      <c r="X1705" s="1" t="s">
        <v>15095</v>
      </c>
      <c r="Y1705" s="2">
        <f>X1706-'Bloco 1 10s Com RTOS RX'!$X1705</f>
        <v>0.0001157407407</v>
      </c>
      <c r="Z1705" s="1">
        <f>SUM(LEN(",CO_MQ135|"),'Bloco 1 10s Com RTOS RX'!$H1705,LEN(",CO2_MQ135|"),'Bloco 1 10s Com RTOS RX'!$I1705,LEN(",Alcool_MQ135|"),'Bloco 1 10s Com RTOS RX'!$J1705,LEN(",Alcool_MQ135|"),'Bloco 1 10s Com RTOS RX'!$K1705,LEN(",Toluen_MQ135|"),'Bloco 1 10s Com RTOS RX'!$L1705,LEN(",MH4_MQ135|"),'Bloco 1 10s Com RTOS RX'!$M1705,LEN(",O3_MQ131|"),'Bloco 1 10s Com RTOS RX'!$N1705)*8</f>
        <v>672</v>
      </c>
    </row>
    <row r="1706" ht="15.75" customHeight="1">
      <c r="A1706" s="1" t="s">
        <v>15096</v>
      </c>
      <c r="B1706" s="1" t="s">
        <v>15097</v>
      </c>
      <c r="C1706" s="1" t="s">
        <v>8399</v>
      </c>
      <c r="D1706" s="1" t="s">
        <v>15098</v>
      </c>
      <c r="E1706" s="1" t="s">
        <v>1833</v>
      </c>
      <c r="F1706" s="1" t="s">
        <v>1833</v>
      </c>
      <c r="G1706" s="1" t="s">
        <v>1833</v>
      </c>
      <c r="H1706" s="1" t="s">
        <v>131</v>
      </c>
      <c r="I1706" s="1" t="s">
        <v>76</v>
      </c>
      <c r="J1706" s="1" t="s">
        <v>77</v>
      </c>
      <c r="K1706" s="1" t="s">
        <v>17</v>
      </c>
      <c r="L1706" s="1" t="s">
        <v>3750</v>
      </c>
      <c r="M1706" s="1" t="s">
        <v>19</v>
      </c>
      <c r="N1706" s="1" t="s">
        <v>497</v>
      </c>
      <c r="O1706" s="1" t="s">
        <v>1833</v>
      </c>
      <c r="P1706" s="1" t="s">
        <v>1833</v>
      </c>
      <c r="Q1706" s="1" t="s">
        <v>3692</v>
      </c>
      <c r="R1706" s="1" t="s">
        <v>1833</v>
      </c>
      <c r="S1706" s="1" t="s">
        <v>3700</v>
      </c>
      <c r="T1706" s="1" t="s">
        <v>8401</v>
      </c>
      <c r="U1706" s="1" t="s">
        <v>1833</v>
      </c>
      <c r="V1706" s="1" t="s">
        <v>1833</v>
      </c>
      <c r="W1706" s="1" t="s">
        <v>3695</v>
      </c>
      <c r="X1706" s="1" t="s">
        <v>15099</v>
      </c>
      <c r="Y1706" s="2">
        <f>X1707-'Bloco 1 10s Com RTOS RX'!$X1706</f>
        <v>0.0001157407407</v>
      </c>
      <c r="Z1706" s="1">
        <f>SUM(LEN(",CO_MQ135|"),'Bloco 1 10s Com RTOS RX'!$H1706,LEN(",CO2_MQ135|"),'Bloco 1 10s Com RTOS RX'!$I1706,LEN(",Alcool_MQ135|"),'Bloco 1 10s Com RTOS RX'!$J1706,LEN(",Alcool_MQ135|"),'Bloco 1 10s Com RTOS RX'!$K1706,LEN(",Toluen_MQ135|"),'Bloco 1 10s Com RTOS RX'!$L1706,LEN(",MH4_MQ135|"),'Bloco 1 10s Com RTOS RX'!$M1706,LEN(",O3_MQ131|"),'Bloco 1 10s Com RTOS RX'!$N1706)*8</f>
        <v>672</v>
      </c>
    </row>
    <row r="1707" ht="15.75" customHeight="1">
      <c r="A1707" s="1" t="s">
        <v>15100</v>
      </c>
      <c r="B1707" s="1" t="s">
        <v>15101</v>
      </c>
      <c r="C1707" s="1" t="s">
        <v>8399</v>
      </c>
      <c r="D1707" s="1" t="s">
        <v>15102</v>
      </c>
      <c r="E1707" s="1" t="s">
        <v>1833</v>
      </c>
      <c r="F1707" s="1" t="s">
        <v>1833</v>
      </c>
      <c r="G1707" s="1" t="s">
        <v>1833</v>
      </c>
      <c r="H1707" s="1" t="s">
        <v>406</v>
      </c>
      <c r="I1707" s="1" t="s">
        <v>744</v>
      </c>
      <c r="J1707" s="1" t="s">
        <v>151</v>
      </c>
      <c r="K1707" s="1" t="s">
        <v>83</v>
      </c>
      <c r="L1707" s="1" t="s">
        <v>213</v>
      </c>
      <c r="M1707" s="1" t="s">
        <v>152</v>
      </c>
      <c r="N1707" s="1" t="s">
        <v>625</v>
      </c>
      <c r="O1707" s="1" t="s">
        <v>1833</v>
      </c>
      <c r="P1707" s="1" t="s">
        <v>1833</v>
      </c>
      <c r="Q1707" s="1" t="s">
        <v>3692</v>
      </c>
      <c r="R1707" s="1" t="s">
        <v>1833</v>
      </c>
      <c r="S1707" s="1" t="s">
        <v>3700</v>
      </c>
      <c r="T1707" s="1" t="s">
        <v>8401</v>
      </c>
      <c r="U1707" s="1" t="s">
        <v>1833</v>
      </c>
      <c r="V1707" s="1" t="s">
        <v>1833</v>
      </c>
      <c r="W1707" s="1" t="s">
        <v>3695</v>
      </c>
      <c r="X1707" s="1" t="s">
        <v>15103</v>
      </c>
      <c r="Y1707" s="2">
        <f>X1708-'Bloco 1 10s Com RTOS RX'!$X1707</f>
        <v>0.0001157407407</v>
      </c>
      <c r="Z1707" s="1">
        <f>SUM(LEN(",CO_MQ135|"),'Bloco 1 10s Com RTOS RX'!$H1707,LEN(",CO2_MQ135|"),'Bloco 1 10s Com RTOS RX'!$I1707,LEN(",Alcool_MQ135|"),'Bloco 1 10s Com RTOS RX'!$J1707,LEN(",Alcool_MQ135|"),'Bloco 1 10s Com RTOS RX'!$K1707,LEN(",Toluen_MQ135|"),'Bloco 1 10s Com RTOS RX'!$L1707,LEN(",MH4_MQ135|"),'Bloco 1 10s Com RTOS RX'!$M1707,LEN(",O3_MQ131|"),'Bloco 1 10s Com RTOS RX'!$N1707)*8</f>
        <v>672</v>
      </c>
    </row>
    <row r="1708" ht="15.75" customHeight="1">
      <c r="A1708" s="1" t="s">
        <v>15104</v>
      </c>
      <c r="B1708" s="1" t="s">
        <v>15105</v>
      </c>
      <c r="C1708" s="1" t="s">
        <v>8399</v>
      </c>
      <c r="D1708" s="1" t="s">
        <v>15106</v>
      </c>
      <c r="E1708" s="1" t="s">
        <v>1833</v>
      </c>
      <c r="F1708" s="1" t="s">
        <v>1833</v>
      </c>
      <c r="G1708" s="1" t="s">
        <v>1833</v>
      </c>
      <c r="H1708" s="1" t="s">
        <v>400</v>
      </c>
      <c r="I1708" s="1" t="s">
        <v>70</v>
      </c>
      <c r="J1708" s="1" t="s">
        <v>77</v>
      </c>
      <c r="K1708" s="1" t="s">
        <v>17</v>
      </c>
      <c r="L1708" s="1" t="s">
        <v>1023</v>
      </c>
      <c r="M1708" s="1" t="s">
        <v>19</v>
      </c>
      <c r="N1708" s="1" t="s">
        <v>625</v>
      </c>
      <c r="O1708" s="1" t="s">
        <v>1833</v>
      </c>
      <c r="P1708" s="1" t="s">
        <v>1833</v>
      </c>
      <c r="Q1708" s="1" t="s">
        <v>3692</v>
      </c>
      <c r="R1708" s="1" t="s">
        <v>1833</v>
      </c>
      <c r="S1708" s="1" t="s">
        <v>3700</v>
      </c>
      <c r="T1708" s="1" t="s">
        <v>8401</v>
      </c>
      <c r="U1708" s="1" t="s">
        <v>1833</v>
      </c>
      <c r="V1708" s="1" t="s">
        <v>1833</v>
      </c>
      <c r="W1708" s="1" t="s">
        <v>3695</v>
      </c>
      <c r="X1708" s="1" t="s">
        <v>15107</v>
      </c>
      <c r="Y1708" s="2">
        <f>X1709-'Bloco 1 10s Com RTOS RX'!$X1708</f>
        <v>0.0001157407407</v>
      </c>
      <c r="Z1708" s="1">
        <f>SUM(LEN(",CO_MQ135|"),'Bloco 1 10s Com RTOS RX'!$H1708,LEN(",CO2_MQ135|"),'Bloco 1 10s Com RTOS RX'!$I1708,LEN(",Alcool_MQ135|"),'Bloco 1 10s Com RTOS RX'!$J1708,LEN(",Alcool_MQ135|"),'Bloco 1 10s Com RTOS RX'!$K1708,LEN(",Toluen_MQ135|"),'Bloco 1 10s Com RTOS RX'!$L1708,LEN(",MH4_MQ135|"),'Bloco 1 10s Com RTOS RX'!$M1708,LEN(",O3_MQ131|"),'Bloco 1 10s Com RTOS RX'!$N1708)*8</f>
        <v>672</v>
      </c>
    </row>
    <row r="1709" ht="15.75" customHeight="1">
      <c r="A1709" s="1" t="s">
        <v>15108</v>
      </c>
      <c r="B1709" s="1" t="s">
        <v>15109</v>
      </c>
      <c r="C1709" s="1" t="s">
        <v>8399</v>
      </c>
      <c r="D1709" s="1" t="s">
        <v>15110</v>
      </c>
      <c r="E1709" s="1" t="s">
        <v>1833</v>
      </c>
      <c r="F1709" s="1" t="s">
        <v>1833</v>
      </c>
      <c r="G1709" s="1" t="s">
        <v>1833</v>
      </c>
      <c r="H1709" s="1" t="s">
        <v>369</v>
      </c>
      <c r="I1709" s="1" t="s">
        <v>744</v>
      </c>
      <c r="J1709" s="1" t="s">
        <v>773</v>
      </c>
      <c r="K1709" s="1" t="s">
        <v>83</v>
      </c>
      <c r="L1709" s="1" t="s">
        <v>774</v>
      </c>
      <c r="M1709" s="1" t="s">
        <v>152</v>
      </c>
      <c r="N1709" s="1" t="s">
        <v>497</v>
      </c>
      <c r="O1709" s="1" t="s">
        <v>1833</v>
      </c>
      <c r="P1709" s="1" t="s">
        <v>1833</v>
      </c>
      <c r="Q1709" s="1" t="s">
        <v>3692</v>
      </c>
      <c r="R1709" s="1" t="s">
        <v>1833</v>
      </c>
      <c r="S1709" s="1" t="s">
        <v>3700</v>
      </c>
      <c r="T1709" s="1" t="s">
        <v>8401</v>
      </c>
      <c r="U1709" s="1" t="s">
        <v>1833</v>
      </c>
      <c r="V1709" s="1" t="s">
        <v>1833</v>
      </c>
      <c r="W1709" s="1" t="s">
        <v>3695</v>
      </c>
      <c r="X1709" s="1" t="s">
        <v>15111</v>
      </c>
      <c r="Y1709" s="2">
        <f>X1710-'Bloco 1 10s Com RTOS RX'!$X1709</f>
        <v>0.0002314814815</v>
      </c>
      <c r="Z1709" s="1">
        <f>SUM(LEN(",CO_MQ135|"),'Bloco 1 10s Com RTOS RX'!$H1709,LEN(",CO2_MQ135|"),'Bloco 1 10s Com RTOS RX'!$I1709,LEN(",Alcool_MQ135|"),'Bloco 1 10s Com RTOS RX'!$J1709,LEN(",Alcool_MQ135|"),'Bloco 1 10s Com RTOS RX'!$K1709,LEN(",Toluen_MQ135|"),'Bloco 1 10s Com RTOS RX'!$L1709,LEN(",MH4_MQ135|"),'Bloco 1 10s Com RTOS RX'!$M1709,LEN(",O3_MQ131|"),'Bloco 1 10s Com RTOS RX'!$N1709)*8</f>
        <v>672</v>
      </c>
    </row>
    <row r="1710" ht="15.75" customHeight="1">
      <c r="A1710" s="1" t="s">
        <v>15112</v>
      </c>
      <c r="B1710" s="1" t="s">
        <v>15113</v>
      </c>
      <c r="C1710" s="1" t="s">
        <v>8399</v>
      </c>
      <c r="D1710" s="1" t="s">
        <v>15114</v>
      </c>
      <c r="E1710" s="1" t="s">
        <v>1833</v>
      </c>
      <c r="F1710" s="1" t="s">
        <v>1833</v>
      </c>
      <c r="G1710" s="1" t="s">
        <v>1833</v>
      </c>
      <c r="H1710" s="1" t="s">
        <v>406</v>
      </c>
      <c r="I1710" s="1" t="s">
        <v>744</v>
      </c>
      <c r="J1710" s="1" t="s">
        <v>151</v>
      </c>
      <c r="K1710" s="1" t="s">
        <v>83</v>
      </c>
      <c r="L1710" s="1" t="s">
        <v>213</v>
      </c>
      <c r="M1710" s="1" t="s">
        <v>152</v>
      </c>
      <c r="N1710" s="1" t="s">
        <v>497</v>
      </c>
      <c r="O1710" s="1" t="s">
        <v>1833</v>
      </c>
      <c r="P1710" s="1" t="s">
        <v>1833</v>
      </c>
      <c r="Q1710" s="1" t="s">
        <v>3692</v>
      </c>
      <c r="R1710" s="1" t="s">
        <v>1833</v>
      </c>
      <c r="S1710" s="1" t="s">
        <v>3700</v>
      </c>
      <c r="T1710" s="1" t="s">
        <v>8401</v>
      </c>
      <c r="U1710" s="1" t="s">
        <v>1833</v>
      </c>
      <c r="V1710" s="1" t="s">
        <v>1833</v>
      </c>
      <c r="W1710" s="1" t="s">
        <v>3695</v>
      </c>
      <c r="X1710" s="1" t="s">
        <v>15115</v>
      </c>
      <c r="Y1710" s="2">
        <f>X1711-'Bloco 1 10s Com RTOS RX'!$X1710</f>
        <v>0.0001157407407</v>
      </c>
      <c r="Z1710" s="1">
        <f>SUM(LEN(",CO_MQ135|"),'Bloco 1 10s Com RTOS RX'!$H1710,LEN(",CO2_MQ135|"),'Bloco 1 10s Com RTOS RX'!$I1710,LEN(",Alcool_MQ135|"),'Bloco 1 10s Com RTOS RX'!$J1710,LEN(",Alcool_MQ135|"),'Bloco 1 10s Com RTOS RX'!$K1710,LEN(",Toluen_MQ135|"),'Bloco 1 10s Com RTOS RX'!$L1710,LEN(",MH4_MQ135|"),'Bloco 1 10s Com RTOS RX'!$M1710,LEN(",O3_MQ131|"),'Bloco 1 10s Com RTOS RX'!$N1710)*8</f>
        <v>672</v>
      </c>
    </row>
    <row r="1711" ht="15.75" customHeight="1">
      <c r="A1711" s="1" t="s">
        <v>15116</v>
      </c>
      <c r="B1711" s="1" t="s">
        <v>15117</v>
      </c>
      <c r="C1711" s="1" t="s">
        <v>8399</v>
      </c>
      <c r="D1711" s="1" t="s">
        <v>15118</v>
      </c>
      <c r="E1711" s="1" t="s">
        <v>1833</v>
      </c>
      <c r="F1711" s="1" t="s">
        <v>1833</v>
      </c>
      <c r="G1711" s="1" t="s">
        <v>1833</v>
      </c>
      <c r="H1711" s="1" t="s">
        <v>406</v>
      </c>
      <c r="I1711" s="1" t="s">
        <v>744</v>
      </c>
      <c r="J1711" s="1" t="s">
        <v>151</v>
      </c>
      <c r="K1711" s="1" t="s">
        <v>83</v>
      </c>
      <c r="L1711" s="1" t="s">
        <v>213</v>
      </c>
      <c r="M1711" s="1" t="s">
        <v>152</v>
      </c>
      <c r="N1711" s="1" t="s">
        <v>497</v>
      </c>
      <c r="O1711" s="1" t="s">
        <v>1833</v>
      </c>
      <c r="P1711" s="1" t="s">
        <v>1833</v>
      </c>
      <c r="Q1711" s="1" t="s">
        <v>3692</v>
      </c>
      <c r="R1711" s="1" t="s">
        <v>1833</v>
      </c>
      <c r="S1711" s="1" t="s">
        <v>3700</v>
      </c>
      <c r="T1711" s="1" t="s">
        <v>8401</v>
      </c>
      <c r="U1711" s="1" t="s">
        <v>1833</v>
      </c>
      <c r="V1711" s="1" t="s">
        <v>1833</v>
      </c>
      <c r="W1711" s="1" t="s">
        <v>3695</v>
      </c>
      <c r="X1711" s="1" t="s">
        <v>15119</v>
      </c>
      <c r="Y1711" s="2">
        <f>X1712-'Bloco 1 10s Com RTOS RX'!$X1711</f>
        <v>0.0001157407407</v>
      </c>
      <c r="Z1711" s="1">
        <f>SUM(LEN(",CO_MQ135|"),'Bloco 1 10s Com RTOS RX'!$H1711,LEN(",CO2_MQ135|"),'Bloco 1 10s Com RTOS RX'!$I1711,LEN(",Alcool_MQ135|"),'Bloco 1 10s Com RTOS RX'!$J1711,LEN(",Alcool_MQ135|"),'Bloco 1 10s Com RTOS RX'!$K1711,LEN(",Toluen_MQ135|"),'Bloco 1 10s Com RTOS RX'!$L1711,LEN(",MH4_MQ135|"),'Bloco 1 10s Com RTOS RX'!$M1711,LEN(",O3_MQ131|"),'Bloco 1 10s Com RTOS RX'!$N1711)*8</f>
        <v>672</v>
      </c>
    </row>
    <row r="1712" ht="15.75" customHeight="1">
      <c r="A1712" s="1" t="s">
        <v>15120</v>
      </c>
      <c r="B1712" s="1" t="s">
        <v>15121</v>
      </c>
      <c r="C1712" s="1" t="s">
        <v>8399</v>
      </c>
      <c r="D1712" s="1" t="s">
        <v>15122</v>
      </c>
      <c r="E1712" s="1" t="s">
        <v>1833</v>
      </c>
      <c r="F1712" s="1" t="s">
        <v>1833</v>
      </c>
      <c r="G1712" s="1" t="s">
        <v>1833</v>
      </c>
      <c r="H1712" s="1" t="s">
        <v>69</v>
      </c>
      <c r="I1712" s="1" t="s">
        <v>70</v>
      </c>
      <c r="J1712" s="1" t="s">
        <v>71</v>
      </c>
      <c r="K1712" s="1" t="s">
        <v>17</v>
      </c>
      <c r="L1712" s="1" t="s">
        <v>72</v>
      </c>
      <c r="M1712" s="1" t="s">
        <v>19</v>
      </c>
      <c r="N1712" s="1" t="s">
        <v>497</v>
      </c>
      <c r="O1712" s="1" t="s">
        <v>1833</v>
      </c>
      <c r="P1712" s="1" t="s">
        <v>1833</v>
      </c>
      <c r="Q1712" s="1" t="s">
        <v>3692</v>
      </c>
      <c r="R1712" s="1" t="s">
        <v>1833</v>
      </c>
      <c r="S1712" s="1" t="s">
        <v>3700</v>
      </c>
      <c r="T1712" s="1" t="s">
        <v>8401</v>
      </c>
      <c r="U1712" s="1" t="s">
        <v>1833</v>
      </c>
      <c r="V1712" s="1" t="s">
        <v>1833</v>
      </c>
      <c r="W1712" s="1" t="s">
        <v>3695</v>
      </c>
      <c r="X1712" s="1" t="s">
        <v>15123</v>
      </c>
      <c r="Y1712" s="2">
        <f>X1713-'Bloco 1 10s Com RTOS RX'!$X1712</f>
        <v>0.0001157407407</v>
      </c>
      <c r="Z1712" s="1">
        <f>SUM(LEN(",CO_MQ135|"),'Bloco 1 10s Com RTOS RX'!$H1712,LEN(",CO2_MQ135|"),'Bloco 1 10s Com RTOS RX'!$I1712,LEN(",Alcool_MQ135|"),'Bloco 1 10s Com RTOS RX'!$J1712,LEN(",Alcool_MQ135|"),'Bloco 1 10s Com RTOS RX'!$K1712,LEN(",Toluen_MQ135|"),'Bloco 1 10s Com RTOS RX'!$L1712,LEN(",MH4_MQ135|"),'Bloco 1 10s Com RTOS RX'!$M1712,LEN(",O3_MQ131|"),'Bloco 1 10s Com RTOS RX'!$N1712)*8</f>
        <v>672</v>
      </c>
    </row>
    <row r="1713" ht="15.75" customHeight="1">
      <c r="A1713" s="1" t="s">
        <v>15124</v>
      </c>
      <c r="B1713" s="1" t="s">
        <v>15125</v>
      </c>
      <c r="C1713" s="1" t="s">
        <v>8399</v>
      </c>
      <c r="D1713" s="1" t="s">
        <v>15126</v>
      </c>
      <c r="E1713" s="1" t="s">
        <v>1833</v>
      </c>
      <c r="F1713" s="1" t="s">
        <v>1833</v>
      </c>
      <c r="G1713" s="1" t="s">
        <v>1833</v>
      </c>
      <c r="H1713" s="1" t="s">
        <v>630</v>
      </c>
      <c r="I1713" s="1" t="s">
        <v>614</v>
      </c>
      <c r="J1713" s="1" t="s">
        <v>618</v>
      </c>
      <c r="K1713" s="1" t="s">
        <v>3720</v>
      </c>
      <c r="L1713" s="1" t="s">
        <v>183</v>
      </c>
      <c r="M1713" s="1" t="s">
        <v>159</v>
      </c>
      <c r="N1713" s="1" t="s">
        <v>497</v>
      </c>
      <c r="O1713" s="1" t="s">
        <v>1833</v>
      </c>
      <c r="P1713" s="1" t="s">
        <v>1833</v>
      </c>
      <c r="Q1713" s="1" t="s">
        <v>3692</v>
      </c>
      <c r="R1713" s="1" t="s">
        <v>1833</v>
      </c>
      <c r="S1713" s="1" t="s">
        <v>3700</v>
      </c>
      <c r="T1713" s="1" t="s">
        <v>8401</v>
      </c>
      <c r="U1713" s="1" t="s">
        <v>1833</v>
      </c>
      <c r="V1713" s="1" t="s">
        <v>1833</v>
      </c>
      <c r="W1713" s="1" t="s">
        <v>3695</v>
      </c>
      <c r="X1713" s="1" t="s">
        <v>15127</v>
      </c>
      <c r="Y1713" s="2">
        <f>X1714-'Bloco 1 10s Com RTOS RX'!$X1713</f>
        <v>0.0001273148148</v>
      </c>
      <c r="Z1713" s="1">
        <f>SUM(LEN(",CO_MQ135|"),'Bloco 1 10s Com RTOS RX'!$H1713,LEN(",CO2_MQ135|"),'Bloco 1 10s Com RTOS RX'!$I1713,LEN(",Alcool_MQ135|"),'Bloco 1 10s Com RTOS RX'!$J1713,LEN(",Alcool_MQ135|"),'Bloco 1 10s Com RTOS RX'!$K1713,LEN(",Toluen_MQ135|"),'Bloco 1 10s Com RTOS RX'!$L1713,LEN(",MH4_MQ135|"),'Bloco 1 10s Com RTOS RX'!$M1713,LEN(",O3_MQ131|"),'Bloco 1 10s Com RTOS RX'!$N1713)*8</f>
        <v>672</v>
      </c>
    </row>
    <row r="1714" ht="15.75" customHeight="1">
      <c r="A1714" s="1" t="s">
        <v>15128</v>
      </c>
      <c r="B1714" s="1" t="s">
        <v>15129</v>
      </c>
      <c r="C1714" s="1" t="s">
        <v>8399</v>
      </c>
      <c r="D1714" s="1" t="s">
        <v>15130</v>
      </c>
      <c r="E1714" s="1" t="s">
        <v>1833</v>
      </c>
      <c r="F1714" s="1" t="s">
        <v>1833</v>
      </c>
      <c r="G1714" s="1" t="s">
        <v>1833</v>
      </c>
      <c r="H1714" s="1" t="s">
        <v>131</v>
      </c>
      <c r="I1714" s="1" t="s">
        <v>76</v>
      </c>
      <c r="J1714" s="1" t="s">
        <v>77</v>
      </c>
      <c r="K1714" s="1" t="s">
        <v>17</v>
      </c>
      <c r="L1714" s="1" t="s">
        <v>3750</v>
      </c>
      <c r="M1714" s="1" t="s">
        <v>19</v>
      </c>
      <c r="N1714" s="1" t="s">
        <v>497</v>
      </c>
      <c r="O1714" s="1" t="s">
        <v>1833</v>
      </c>
      <c r="P1714" s="1" t="s">
        <v>1833</v>
      </c>
      <c r="Q1714" s="1" t="s">
        <v>3692</v>
      </c>
      <c r="R1714" s="1" t="s">
        <v>1833</v>
      </c>
      <c r="S1714" s="1" t="s">
        <v>3700</v>
      </c>
      <c r="T1714" s="1" t="s">
        <v>8401</v>
      </c>
      <c r="U1714" s="1" t="s">
        <v>1833</v>
      </c>
      <c r="V1714" s="1" t="s">
        <v>1833</v>
      </c>
      <c r="W1714" s="1" t="s">
        <v>3695</v>
      </c>
      <c r="X1714" s="1" t="s">
        <v>7821</v>
      </c>
      <c r="Y1714" s="2">
        <f>X1715-'Bloco 1 10s Com RTOS RX'!$X1714</f>
        <v>0.0001041666667</v>
      </c>
      <c r="Z1714" s="1">
        <f>SUM(LEN(",CO_MQ135|"),'Bloco 1 10s Com RTOS RX'!$H1714,LEN(",CO2_MQ135|"),'Bloco 1 10s Com RTOS RX'!$I1714,LEN(",Alcool_MQ135|"),'Bloco 1 10s Com RTOS RX'!$J1714,LEN(",Alcool_MQ135|"),'Bloco 1 10s Com RTOS RX'!$K1714,LEN(",Toluen_MQ135|"),'Bloco 1 10s Com RTOS RX'!$L1714,LEN(",MH4_MQ135|"),'Bloco 1 10s Com RTOS RX'!$M1714,LEN(",O3_MQ131|"),'Bloco 1 10s Com RTOS RX'!$N1714)*8</f>
        <v>672</v>
      </c>
    </row>
    <row r="1715" ht="15.75" customHeight="1">
      <c r="A1715" s="1" t="s">
        <v>15131</v>
      </c>
      <c r="B1715" s="1" t="s">
        <v>15132</v>
      </c>
      <c r="C1715" s="1" t="s">
        <v>8399</v>
      </c>
      <c r="D1715" s="1" t="s">
        <v>15133</v>
      </c>
      <c r="E1715" s="1" t="s">
        <v>1833</v>
      </c>
      <c r="F1715" s="1" t="s">
        <v>1833</v>
      </c>
      <c r="G1715" s="1" t="s">
        <v>1833</v>
      </c>
      <c r="H1715" s="1" t="s">
        <v>386</v>
      </c>
      <c r="I1715" s="1" t="s">
        <v>744</v>
      </c>
      <c r="J1715" s="1" t="s">
        <v>318</v>
      </c>
      <c r="K1715" s="1" t="s">
        <v>83</v>
      </c>
      <c r="L1715" s="1" t="s">
        <v>319</v>
      </c>
      <c r="M1715" s="1" t="s">
        <v>152</v>
      </c>
      <c r="N1715" s="1" t="s">
        <v>497</v>
      </c>
      <c r="O1715" s="1" t="s">
        <v>1833</v>
      </c>
      <c r="P1715" s="1" t="s">
        <v>1833</v>
      </c>
      <c r="Q1715" s="1" t="s">
        <v>3692</v>
      </c>
      <c r="R1715" s="1" t="s">
        <v>1833</v>
      </c>
      <c r="S1715" s="1" t="s">
        <v>3700</v>
      </c>
      <c r="T1715" s="1" t="s">
        <v>8401</v>
      </c>
      <c r="U1715" s="1" t="s">
        <v>1833</v>
      </c>
      <c r="V1715" s="1" t="s">
        <v>1833</v>
      </c>
      <c r="W1715" s="1" t="s">
        <v>3695</v>
      </c>
      <c r="X1715" s="1" t="s">
        <v>15134</v>
      </c>
      <c r="Y1715" s="2">
        <f>X1716-'Bloco 1 10s Com RTOS RX'!$X1715</f>
        <v>0.0001157407407</v>
      </c>
      <c r="Z1715" s="1">
        <f>SUM(LEN(",CO_MQ135|"),'Bloco 1 10s Com RTOS RX'!$H1715,LEN(",CO2_MQ135|"),'Bloco 1 10s Com RTOS RX'!$I1715,LEN(",Alcool_MQ135|"),'Bloco 1 10s Com RTOS RX'!$J1715,LEN(",Alcool_MQ135|"),'Bloco 1 10s Com RTOS RX'!$K1715,LEN(",Toluen_MQ135|"),'Bloco 1 10s Com RTOS RX'!$L1715,LEN(",MH4_MQ135|"),'Bloco 1 10s Com RTOS RX'!$M1715,LEN(",O3_MQ131|"),'Bloco 1 10s Com RTOS RX'!$N1715)*8</f>
        <v>672</v>
      </c>
    </row>
    <row r="1716" ht="15.75" customHeight="1">
      <c r="A1716" s="1" t="s">
        <v>15135</v>
      </c>
      <c r="B1716" s="1" t="s">
        <v>15136</v>
      </c>
      <c r="C1716" s="1" t="s">
        <v>8399</v>
      </c>
      <c r="D1716" s="1" t="s">
        <v>15137</v>
      </c>
      <c r="E1716" s="1" t="s">
        <v>1833</v>
      </c>
      <c r="F1716" s="1" t="s">
        <v>1833</v>
      </c>
      <c r="G1716" s="1" t="s">
        <v>1833</v>
      </c>
      <c r="H1716" s="1" t="s">
        <v>209</v>
      </c>
      <c r="I1716" s="1" t="s">
        <v>186</v>
      </c>
      <c r="J1716" s="1" t="s">
        <v>3859</v>
      </c>
      <c r="K1716" s="1" t="s">
        <v>83</v>
      </c>
      <c r="L1716" s="1" t="s">
        <v>211</v>
      </c>
      <c r="M1716" s="1" t="s">
        <v>152</v>
      </c>
      <c r="N1716" s="1" t="s">
        <v>497</v>
      </c>
      <c r="O1716" s="1" t="s">
        <v>1833</v>
      </c>
      <c r="P1716" s="1" t="s">
        <v>1833</v>
      </c>
      <c r="Q1716" s="1" t="s">
        <v>3692</v>
      </c>
      <c r="R1716" s="1" t="s">
        <v>1833</v>
      </c>
      <c r="S1716" s="1" t="s">
        <v>3700</v>
      </c>
      <c r="T1716" s="1" t="s">
        <v>8401</v>
      </c>
      <c r="U1716" s="1" t="s">
        <v>1833</v>
      </c>
      <c r="V1716" s="1" t="s">
        <v>1833</v>
      </c>
      <c r="W1716" s="1" t="s">
        <v>3695</v>
      </c>
      <c r="X1716" s="1" t="s">
        <v>15138</v>
      </c>
      <c r="Y1716" s="2">
        <f>X1717-'Bloco 1 10s Com RTOS RX'!$X1716</f>
        <v>0.0001273148148</v>
      </c>
      <c r="Z1716" s="1">
        <f>SUM(LEN(",CO_MQ135|"),'Bloco 1 10s Com RTOS RX'!$H1716,LEN(",CO2_MQ135|"),'Bloco 1 10s Com RTOS RX'!$I1716,LEN(",Alcool_MQ135|"),'Bloco 1 10s Com RTOS RX'!$J1716,LEN(",Alcool_MQ135|"),'Bloco 1 10s Com RTOS RX'!$K1716,LEN(",Toluen_MQ135|"),'Bloco 1 10s Com RTOS RX'!$L1716,LEN(",MH4_MQ135|"),'Bloco 1 10s Com RTOS RX'!$M1716,LEN(",O3_MQ131|"),'Bloco 1 10s Com RTOS RX'!$N1716)*8</f>
        <v>672</v>
      </c>
    </row>
    <row r="1717" ht="15.75" customHeight="1">
      <c r="A1717" s="1" t="s">
        <v>15139</v>
      </c>
      <c r="B1717" s="1" t="s">
        <v>15140</v>
      </c>
      <c r="C1717" s="1" t="s">
        <v>8399</v>
      </c>
      <c r="D1717" s="1" t="s">
        <v>15141</v>
      </c>
      <c r="E1717" s="1" t="s">
        <v>1833</v>
      </c>
      <c r="F1717" s="1" t="s">
        <v>1833</v>
      </c>
      <c r="G1717" s="1" t="s">
        <v>1833</v>
      </c>
      <c r="H1717" s="1" t="s">
        <v>406</v>
      </c>
      <c r="I1717" s="1" t="s">
        <v>744</v>
      </c>
      <c r="J1717" s="1" t="s">
        <v>151</v>
      </c>
      <c r="K1717" s="1" t="s">
        <v>83</v>
      </c>
      <c r="L1717" s="1" t="s">
        <v>213</v>
      </c>
      <c r="M1717" s="1" t="s">
        <v>152</v>
      </c>
      <c r="N1717" s="1" t="s">
        <v>497</v>
      </c>
      <c r="O1717" s="1" t="s">
        <v>1833</v>
      </c>
      <c r="P1717" s="1" t="s">
        <v>1833</v>
      </c>
      <c r="Q1717" s="1" t="s">
        <v>3692</v>
      </c>
      <c r="R1717" s="1" t="s">
        <v>1833</v>
      </c>
      <c r="S1717" s="1" t="s">
        <v>3700</v>
      </c>
      <c r="T1717" s="1" t="s">
        <v>8401</v>
      </c>
      <c r="U1717" s="1" t="s">
        <v>1833</v>
      </c>
      <c r="V1717" s="1" t="s">
        <v>1833</v>
      </c>
      <c r="W1717" s="1" t="s">
        <v>3695</v>
      </c>
      <c r="X1717" s="1" t="s">
        <v>15142</v>
      </c>
      <c r="Y1717" s="2">
        <f>X1718-'Bloco 1 10s Com RTOS RX'!$X1717</f>
        <v>0.0001157407407</v>
      </c>
      <c r="Z1717" s="1">
        <f>SUM(LEN(",CO_MQ135|"),'Bloco 1 10s Com RTOS RX'!$H1717,LEN(",CO2_MQ135|"),'Bloco 1 10s Com RTOS RX'!$I1717,LEN(",Alcool_MQ135|"),'Bloco 1 10s Com RTOS RX'!$J1717,LEN(",Alcool_MQ135|"),'Bloco 1 10s Com RTOS RX'!$K1717,LEN(",Toluen_MQ135|"),'Bloco 1 10s Com RTOS RX'!$L1717,LEN(",MH4_MQ135|"),'Bloco 1 10s Com RTOS RX'!$M1717,LEN(",O3_MQ131|"),'Bloco 1 10s Com RTOS RX'!$N1717)*8</f>
        <v>672</v>
      </c>
    </row>
    <row r="1718" ht="15.75" customHeight="1">
      <c r="A1718" s="1" t="s">
        <v>15143</v>
      </c>
      <c r="B1718" s="1" t="s">
        <v>15144</v>
      </c>
      <c r="C1718" s="1" t="s">
        <v>8399</v>
      </c>
      <c r="D1718" s="1" t="s">
        <v>15145</v>
      </c>
      <c r="E1718" s="1" t="s">
        <v>1833</v>
      </c>
      <c r="F1718" s="1" t="s">
        <v>1833</v>
      </c>
      <c r="G1718" s="1" t="s">
        <v>1833</v>
      </c>
      <c r="H1718" s="1" t="s">
        <v>400</v>
      </c>
      <c r="I1718" s="1" t="s">
        <v>70</v>
      </c>
      <c r="J1718" s="1" t="s">
        <v>77</v>
      </c>
      <c r="K1718" s="1" t="s">
        <v>17</v>
      </c>
      <c r="L1718" s="1" t="s">
        <v>1023</v>
      </c>
      <c r="M1718" s="1" t="s">
        <v>19</v>
      </c>
      <c r="N1718" s="1" t="s">
        <v>497</v>
      </c>
      <c r="O1718" s="1" t="s">
        <v>1833</v>
      </c>
      <c r="P1718" s="1" t="s">
        <v>1833</v>
      </c>
      <c r="Q1718" s="1" t="s">
        <v>3692</v>
      </c>
      <c r="R1718" s="1" t="s">
        <v>1833</v>
      </c>
      <c r="S1718" s="1" t="s">
        <v>3700</v>
      </c>
      <c r="T1718" s="1" t="s">
        <v>8401</v>
      </c>
      <c r="U1718" s="1" t="s">
        <v>1833</v>
      </c>
      <c r="V1718" s="1" t="s">
        <v>1833</v>
      </c>
      <c r="W1718" s="1" t="s">
        <v>3695</v>
      </c>
      <c r="X1718" s="1" t="s">
        <v>7833</v>
      </c>
      <c r="Y1718" s="2">
        <f>X1719-'Bloco 1 10s Com RTOS RX'!$X1718</f>
        <v>0.0001157407407</v>
      </c>
      <c r="Z1718" s="1">
        <f>SUM(LEN(",CO_MQ135|"),'Bloco 1 10s Com RTOS RX'!$H1718,LEN(",CO2_MQ135|"),'Bloco 1 10s Com RTOS RX'!$I1718,LEN(",Alcool_MQ135|"),'Bloco 1 10s Com RTOS RX'!$J1718,LEN(",Alcool_MQ135|"),'Bloco 1 10s Com RTOS RX'!$K1718,LEN(",Toluen_MQ135|"),'Bloco 1 10s Com RTOS RX'!$L1718,LEN(",MH4_MQ135|"),'Bloco 1 10s Com RTOS RX'!$M1718,LEN(",O3_MQ131|"),'Bloco 1 10s Com RTOS RX'!$N1718)*8</f>
        <v>672</v>
      </c>
    </row>
    <row r="1719" ht="15.75" customHeight="1">
      <c r="A1719" s="1" t="s">
        <v>15146</v>
      </c>
      <c r="B1719" s="1" t="s">
        <v>15147</v>
      </c>
      <c r="C1719" s="1" t="s">
        <v>8399</v>
      </c>
      <c r="D1719" s="1" t="s">
        <v>15148</v>
      </c>
      <c r="E1719" s="1" t="s">
        <v>1833</v>
      </c>
      <c r="F1719" s="1" t="s">
        <v>1833</v>
      </c>
      <c r="G1719" s="1" t="s">
        <v>1833</v>
      </c>
      <c r="H1719" s="1" t="s">
        <v>357</v>
      </c>
      <c r="I1719" s="1" t="s">
        <v>15</v>
      </c>
      <c r="J1719" s="1" t="s">
        <v>16</v>
      </c>
      <c r="K1719" s="1" t="s">
        <v>26</v>
      </c>
      <c r="L1719" s="1" t="s">
        <v>887</v>
      </c>
      <c r="M1719" s="1" t="s">
        <v>28</v>
      </c>
      <c r="N1719" s="1" t="s">
        <v>638</v>
      </c>
      <c r="O1719" s="1" t="s">
        <v>1833</v>
      </c>
      <c r="P1719" s="1" t="s">
        <v>1833</v>
      </c>
      <c r="Q1719" s="1" t="s">
        <v>3692</v>
      </c>
      <c r="R1719" s="1" t="s">
        <v>1833</v>
      </c>
      <c r="S1719" s="1" t="s">
        <v>3700</v>
      </c>
      <c r="T1719" s="1" t="s">
        <v>8401</v>
      </c>
      <c r="U1719" s="1" t="s">
        <v>1833</v>
      </c>
      <c r="V1719" s="1" t="s">
        <v>1833</v>
      </c>
      <c r="W1719" s="1" t="s">
        <v>3695</v>
      </c>
      <c r="X1719" s="1" t="s">
        <v>15149</v>
      </c>
      <c r="Y1719" s="2">
        <f>X1720-'Bloco 1 10s Com RTOS RX'!$X1719</f>
        <v>0.0001157407407</v>
      </c>
      <c r="Z1719" s="1">
        <f>SUM(LEN(",CO_MQ135|"),'Bloco 1 10s Com RTOS RX'!$H1719,LEN(",CO2_MQ135|"),'Bloco 1 10s Com RTOS RX'!$I1719,LEN(",Alcool_MQ135|"),'Bloco 1 10s Com RTOS RX'!$J1719,LEN(",Alcool_MQ135|"),'Bloco 1 10s Com RTOS RX'!$K1719,LEN(",Toluen_MQ135|"),'Bloco 1 10s Com RTOS RX'!$L1719,LEN(",MH4_MQ135|"),'Bloco 1 10s Com RTOS RX'!$M1719,LEN(",O3_MQ131|"),'Bloco 1 10s Com RTOS RX'!$N1719)*8</f>
        <v>672</v>
      </c>
    </row>
    <row r="1720" ht="15.75" customHeight="1">
      <c r="A1720" s="1" t="s">
        <v>15150</v>
      </c>
      <c r="B1720" s="1" t="s">
        <v>15151</v>
      </c>
      <c r="C1720" s="1" t="s">
        <v>8399</v>
      </c>
      <c r="D1720" s="1" t="s">
        <v>15152</v>
      </c>
      <c r="E1720" s="1" t="s">
        <v>1833</v>
      </c>
      <c r="F1720" s="1" t="s">
        <v>1833</v>
      </c>
      <c r="G1720" s="1" t="s">
        <v>1833</v>
      </c>
      <c r="H1720" s="1" t="s">
        <v>81</v>
      </c>
      <c r="I1720" s="1" t="s">
        <v>76</v>
      </c>
      <c r="J1720" s="1" t="s">
        <v>82</v>
      </c>
      <c r="K1720" s="1" t="s">
        <v>83</v>
      </c>
      <c r="L1720" s="1" t="s">
        <v>132</v>
      </c>
      <c r="M1720" s="1" t="s">
        <v>19</v>
      </c>
      <c r="N1720" s="1" t="s">
        <v>497</v>
      </c>
      <c r="O1720" s="1" t="s">
        <v>1833</v>
      </c>
      <c r="P1720" s="1" t="s">
        <v>1833</v>
      </c>
      <c r="Q1720" s="1" t="s">
        <v>3692</v>
      </c>
      <c r="R1720" s="1" t="s">
        <v>1833</v>
      </c>
      <c r="S1720" s="1" t="s">
        <v>3700</v>
      </c>
      <c r="T1720" s="1" t="s">
        <v>8401</v>
      </c>
      <c r="U1720" s="1" t="s">
        <v>1833</v>
      </c>
      <c r="V1720" s="1" t="s">
        <v>1833</v>
      </c>
      <c r="W1720" s="1" t="s">
        <v>3695</v>
      </c>
      <c r="X1720" s="1" t="s">
        <v>15153</v>
      </c>
      <c r="Y1720" s="2">
        <f>X1721-'Bloco 1 10s Com RTOS RX'!$X1720</f>
        <v>0.0001157407407</v>
      </c>
      <c r="Z1720" s="1">
        <f>SUM(LEN(",CO_MQ135|"),'Bloco 1 10s Com RTOS RX'!$H1720,LEN(",CO2_MQ135|"),'Bloco 1 10s Com RTOS RX'!$I1720,LEN(",Alcool_MQ135|"),'Bloco 1 10s Com RTOS RX'!$J1720,LEN(",Alcool_MQ135|"),'Bloco 1 10s Com RTOS RX'!$K1720,LEN(",Toluen_MQ135|"),'Bloco 1 10s Com RTOS RX'!$L1720,LEN(",MH4_MQ135|"),'Bloco 1 10s Com RTOS RX'!$M1720,LEN(",O3_MQ131|"),'Bloco 1 10s Com RTOS RX'!$N1720)*8</f>
        <v>672</v>
      </c>
    </row>
    <row r="1721" ht="15.75" customHeight="1">
      <c r="A1721" s="1" t="s">
        <v>15154</v>
      </c>
      <c r="B1721" s="1" t="s">
        <v>15155</v>
      </c>
      <c r="C1721" s="1" t="s">
        <v>8399</v>
      </c>
      <c r="D1721" s="1" t="s">
        <v>15156</v>
      </c>
      <c r="E1721" s="1" t="s">
        <v>1833</v>
      </c>
      <c r="F1721" s="1" t="s">
        <v>1833</v>
      </c>
      <c r="G1721" s="1" t="s">
        <v>1833</v>
      </c>
      <c r="H1721" s="1" t="s">
        <v>369</v>
      </c>
      <c r="I1721" s="1" t="s">
        <v>744</v>
      </c>
      <c r="J1721" s="1" t="s">
        <v>773</v>
      </c>
      <c r="K1721" s="1" t="s">
        <v>83</v>
      </c>
      <c r="L1721" s="1" t="s">
        <v>774</v>
      </c>
      <c r="M1721" s="1" t="s">
        <v>152</v>
      </c>
      <c r="N1721" s="1" t="s">
        <v>497</v>
      </c>
      <c r="O1721" s="1" t="s">
        <v>1833</v>
      </c>
      <c r="P1721" s="1" t="s">
        <v>1833</v>
      </c>
      <c r="Q1721" s="1" t="s">
        <v>3692</v>
      </c>
      <c r="R1721" s="1" t="s">
        <v>1833</v>
      </c>
      <c r="S1721" s="1" t="s">
        <v>3700</v>
      </c>
      <c r="T1721" s="1" t="s">
        <v>8401</v>
      </c>
      <c r="U1721" s="1" t="s">
        <v>1833</v>
      </c>
      <c r="V1721" s="1" t="s">
        <v>1833</v>
      </c>
      <c r="W1721" s="1" t="s">
        <v>3695</v>
      </c>
      <c r="X1721" s="1" t="s">
        <v>15157</v>
      </c>
      <c r="Y1721" s="2">
        <f>X1722-'Bloco 1 10s Com RTOS RX'!$X1721</f>
        <v>0.0001157407407</v>
      </c>
      <c r="Z1721" s="1">
        <f>SUM(LEN(",CO_MQ135|"),'Bloco 1 10s Com RTOS RX'!$H1721,LEN(",CO2_MQ135|"),'Bloco 1 10s Com RTOS RX'!$I1721,LEN(",Alcool_MQ135|"),'Bloco 1 10s Com RTOS RX'!$J1721,LEN(",Alcool_MQ135|"),'Bloco 1 10s Com RTOS RX'!$K1721,LEN(",Toluen_MQ135|"),'Bloco 1 10s Com RTOS RX'!$L1721,LEN(",MH4_MQ135|"),'Bloco 1 10s Com RTOS RX'!$M1721,LEN(",O3_MQ131|"),'Bloco 1 10s Com RTOS RX'!$N1721)*8</f>
        <v>672</v>
      </c>
    </row>
    <row r="1722" ht="15.75" customHeight="1">
      <c r="A1722" s="1" t="s">
        <v>15158</v>
      </c>
      <c r="B1722" s="1" t="s">
        <v>15159</v>
      </c>
      <c r="C1722" s="1" t="s">
        <v>8399</v>
      </c>
      <c r="D1722" s="1" t="s">
        <v>15160</v>
      </c>
      <c r="E1722" s="1" t="s">
        <v>1833</v>
      </c>
      <c r="F1722" s="1" t="s">
        <v>1833</v>
      </c>
      <c r="G1722" s="1" t="s">
        <v>1833</v>
      </c>
      <c r="H1722" s="1" t="s">
        <v>131</v>
      </c>
      <c r="I1722" s="1" t="s">
        <v>76</v>
      </c>
      <c r="J1722" s="1" t="s">
        <v>77</v>
      </c>
      <c r="K1722" s="1" t="s">
        <v>17</v>
      </c>
      <c r="L1722" s="1" t="s">
        <v>3750</v>
      </c>
      <c r="M1722" s="1" t="s">
        <v>19</v>
      </c>
      <c r="N1722" s="1" t="s">
        <v>497</v>
      </c>
      <c r="O1722" s="1" t="s">
        <v>1833</v>
      </c>
      <c r="P1722" s="1" t="s">
        <v>1833</v>
      </c>
      <c r="Q1722" s="1" t="s">
        <v>3692</v>
      </c>
      <c r="R1722" s="1" t="s">
        <v>1833</v>
      </c>
      <c r="S1722" s="1" t="s">
        <v>3700</v>
      </c>
      <c r="T1722" s="1" t="s">
        <v>8401</v>
      </c>
      <c r="U1722" s="1" t="s">
        <v>1833</v>
      </c>
      <c r="V1722" s="1" t="s">
        <v>1833</v>
      </c>
      <c r="W1722" s="1" t="s">
        <v>3695</v>
      </c>
      <c r="X1722" s="1" t="s">
        <v>15161</v>
      </c>
      <c r="Y1722" s="2">
        <f>X1723-'Bloco 1 10s Com RTOS RX'!$X1722</f>
        <v>0.0001157407407</v>
      </c>
      <c r="Z1722" s="1">
        <f>SUM(LEN(",CO_MQ135|"),'Bloco 1 10s Com RTOS RX'!$H1722,LEN(",CO2_MQ135|"),'Bloco 1 10s Com RTOS RX'!$I1722,LEN(",Alcool_MQ135|"),'Bloco 1 10s Com RTOS RX'!$J1722,LEN(",Alcool_MQ135|"),'Bloco 1 10s Com RTOS RX'!$K1722,LEN(",Toluen_MQ135|"),'Bloco 1 10s Com RTOS RX'!$L1722,LEN(",MH4_MQ135|"),'Bloco 1 10s Com RTOS RX'!$M1722,LEN(",O3_MQ131|"),'Bloco 1 10s Com RTOS RX'!$N1722)*8</f>
        <v>672</v>
      </c>
    </row>
    <row r="1723" ht="15.75" customHeight="1">
      <c r="A1723" s="1" t="s">
        <v>15162</v>
      </c>
      <c r="B1723" s="1" t="s">
        <v>15163</v>
      </c>
      <c r="C1723" s="1" t="s">
        <v>8399</v>
      </c>
      <c r="D1723" s="1" t="s">
        <v>15164</v>
      </c>
      <c r="E1723" s="1" t="s">
        <v>1833</v>
      </c>
      <c r="F1723" s="1" t="s">
        <v>1833</v>
      </c>
      <c r="G1723" s="1" t="s">
        <v>1833</v>
      </c>
      <c r="H1723" s="1" t="s">
        <v>150</v>
      </c>
      <c r="I1723" s="1" t="s">
        <v>76</v>
      </c>
      <c r="J1723" s="1" t="s">
        <v>151</v>
      </c>
      <c r="K1723" s="1" t="s">
        <v>83</v>
      </c>
      <c r="L1723" s="1" t="s">
        <v>84</v>
      </c>
      <c r="M1723" s="1" t="s">
        <v>19</v>
      </c>
      <c r="N1723" s="1" t="s">
        <v>497</v>
      </c>
      <c r="O1723" s="1" t="s">
        <v>1833</v>
      </c>
      <c r="P1723" s="1" t="s">
        <v>1833</v>
      </c>
      <c r="Q1723" s="1" t="s">
        <v>3692</v>
      </c>
      <c r="R1723" s="1" t="s">
        <v>1833</v>
      </c>
      <c r="S1723" s="1" t="s">
        <v>3700</v>
      </c>
      <c r="T1723" s="1" t="s">
        <v>8401</v>
      </c>
      <c r="U1723" s="1" t="s">
        <v>1833</v>
      </c>
      <c r="V1723" s="1" t="s">
        <v>1833</v>
      </c>
      <c r="W1723" s="1" t="s">
        <v>3695</v>
      </c>
      <c r="X1723" s="1" t="s">
        <v>15165</v>
      </c>
      <c r="Y1723" s="2">
        <f>X1724-'Bloco 1 10s Com RTOS RX'!$X1723</f>
        <v>0.0001157407407</v>
      </c>
      <c r="Z1723" s="1">
        <f>SUM(LEN(",CO_MQ135|"),'Bloco 1 10s Com RTOS RX'!$H1723,LEN(",CO2_MQ135|"),'Bloco 1 10s Com RTOS RX'!$I1723,LEN(",Alcool_MQ135|"),'Bloco 1 10s Com RTOS RX'!$J1723,LEN(",Alcool_MQ135|"),'Bloco 1 10s Com RTOS RX'!$K1723,LEN(",Toluen_MQ135|"),'Bloco 1 10s Com RTOS RX'!$L1723,LEN(",MH4_MQ135|"),'Bloco 1 10s Com RTOS RX'!$M1723,LEN(",O3_MQ131|"),'Bloco 1 10s Com RTOS RX'!$N1723)*8</f>
        <v>672</v>
      </c>
    </row>
    <row r="1724" ht="15.75" customHeight="1">
      <c r="A1724" s="1" t="s">
        <v>15166</v>
      </c>
      <c r="B1724" s="1" t="s">
        <v>15167</v>
      </c>
      <c r="C1724" s="1" t="s">
        <v>8399</v>
      </c>
      <c r="D1724" s="1" t="s">
        <v>15168</v>
      </c>
      <c r="E1724" s="1" t="s">
        <v>1833</v>
      </c>
      <c r="F1724" s="1" t="s">
        <v>1833</v>
      </c>
      <c r="G1724" s="1" t="s">
        <v>1833</v>
      </c>
      <c r="H1724" s="1" t="s">
        <v>386</v>
      </c>
      <c r="I1724" s="1" t="s">
        <v>744</v>
      </c>
      <c r="J1724" s="1" t="s">
        <v>318</v>
      </c>
      <c r="K1724" s="1" t="s">
        <v>83</v>
      </c>
      <c r="L1724" s="1" t="s">
        <v>319</v>
      </c>
      <c r="M1724" s="1" t="s">
        <v>152</v>
      </c>
      <c r="N1724" s="1" t="s">
        <v>625</v>
      </c>
      <c r="O1724" s="1" t="s">
        <v>1833</v>
      </c>
      <c r="P1724" s="1" t="s">
        <v>1833</v>
      </c>
      <c r="Q1724" s="1" t="s">
        <v>3692</v>
      </c>
      <c r="R1724" s="1" t="s">
        <v>1833</v>
      </c>
      <c r="S1724" s="1" t="s">
        <v>3700</v>
      </c>
      <c r="T1724" s="1" t="s">
        <v>8401</v>
      </c>
      <c r="U1724" s="1" t="s">
        <v>1833</v>
      </c>
      <c r="V1724" s="1" t="s">
        <v>1833</v>
      </c>
      <c r="W1724" s="1" t="s">
        <v>3695</v>
      </c>
      <c r="X1724" s="1" t="s">
        <v>15169</v>
      </c>
      <c r="Y1724" s="2">
        <f>X1725-'Bloco 1 10s Com RTOS RX'!$X1724</f>
        <v>0.0001157407407</v>
      </c>
      <c r="Z1724" s="1">
        <f>SUM(LEN(",CO_MQ135|"),'Bloco 1 10s Com RTOS RX'!$H1724,LEN(",CO2_MQ135|"),'Bloco 1 10s Com RTOS RX'!$I1724,LEN(",Alcool_MQ135|"),'Bloco 1 10s Com RTOS RX'!$J1724,LEN(",Alcool_MQ135|"),'Bloco 1 10s Com RTOS RX'!$K1724,LEN(",Toluen_MQ135|"),'Bloco 1 10s Com RTOS RX'!$L1724,LEN(",MH4_MQ135|"),'Bloco 1 10s Com RTOS RX'!$M1724,LEN(",O3_MQ131|"),'Bloco 1 10s Com RTOS RX'!$N1724)*8</f>
        <v>672</v>
      </c>
    </row>
    <row r="1725" ht="15.75" customHeight="1">
      <c r="A1725" s="1" t="s">
        <v>15170</v>
      </c>
      <c r="B1725" s="1" t="s">
        <v>15171</v>
      </c>
      <c r="C1725" s="1" t="s">
        <v>8399</v>
      </c>
      <c r="D1725" s="1" t="s">
        <v>15172</v>
      </c>
      <c r="E1725" s="1" t="s">
        <v>1833</v>
      </c>
      <c r="F1725" s="1" t="s">
        <v>1833</v>
      </c>
      <c r="G1725" s="1" t="s">
        <v>1833</v>
      </c>
      <c r="H1725" s="1" t="s">
        <v>81</v>
      </c>
      <c r="I1725" s="1" t="s">
        <v>76</v>
      </c>
      <c r="J1725" s="1" t="s">
        <v>82</v>
      </c>
      <c r="K1725" s="1" t="s">
        <v>83</v>
      </c>
      <c r="L1725" s="1" t="s">
        <v>132</v>
      </c>
      <c r="M1725" s="1" t="s">
        <v>19</v>
      </c>
      <c r="N1725" s="1" t="s">
        <v>497</v>
      </c>
      <c r="O1725" s="1" t="s">
        <v>1833</v>
      </c>
      <c r="P1725" s="1" t="s">
        <v>1833</v>
      </c>
      <c r="Q1725" s="1" t="s">
        <v>3692</v>
      </c>
      <c r="R1725" s="1" t="s">
        <v>1833</v>
      </c>
      <c r="S1725" s="1" t="s">
        <v>3700</v>
      </c>
      <c r="T1725" s="1" t="s">
        <v>8401</v>
      </c>
      <c r="U1725" s="1" t="s">
        <v>1833</v>
      </c>
      <c r="V1725" s="1" t="s">
        <v>1833</v>
      </c>
      <c r="W1725" s="1" t="s">
        <v>3695</v>
      </c>
      <c r="X1725" s="1" t="s">
        <v>15173</v>
      </c>
      <c r="Y1725" s="2">
        <f>X1726-'Bloco 1 10s Com RTOS RX'!$X1725</f>
        <v>0.0002314814815</v>
      </c>
      <c r="Z1725" s="1">
        <f>SUM(LEN(",CO_MQ135|"),'Bloco 1 10s Com RTOS RX'!$H1725,LEN(",CO2_MQ135|"),'Bloco 1 10s Com RTOS RX'!$I1725,LEN(",Alcool_MQ135|"),'Bloco 1 10s Com RTOS RX'!$J1725,LEN(",Alcool_MQ135|"),'Bloco 1 10s Com RTOS RX'!$K1725,LEN(",Toluen_MQ135|"),'Bloco 1 10s Com RTOS RX'!$L1725,LEN(",MH4_MQ135|"),'Bloco 1 10s Com RTOS RX'!$M1725,LEN(",O3_MQ131|"),'Bloco 1 10s Com RTOS RX'!$N1725)*8</f>
        <v>672</v>
      </c>
    </row>
    <row r="1726" ht="15.75" customHeight="1">
      <c r="A1726" s="1" t="s">
        <v>15174</v>
      </c>
      <c r="B1726" s="1" t="s">
        <v>15175</v>
      </c>
      <c r="C1726" s="1" t="s">
        <v>8399</v>
      </c>
      <c r="D1726" s="1" t="s">
        <v>15176</v>
      </c>
      <c r="E1726" s="1" t="s">
        <v>1833</v>
      </c>
      <c r="F1726" s="1" t="s">
        <v>1833</v>
      </c>
      <c r="G1726" s="1" t="s">
        <v>1833</v>
      </c>
      <c r="H1726" s="1" t="s">
        <v>3755</v>
      </c>
      <c r="I1726" s="1" t="s">
        <v>15</v>
      </c>
      <c r="J1726" s="1" t="s">
        <v>90</v>
      </c>
      <c r="K1726" s="1" t="s">
        <v>17</v>
      </c>
      <c r="L1726" s="1" t="s">
        <v>93</v>
      </c>
      <c r="M1726" s="1" t="s">
        <v>19</v>
      </c>
      <c r="N1726" s="1" t="s">
        <v>497</v>
      </c>
      <c r="O1726" s="1" t="s">
        <v>1833</v>
      </c>
      <c r="P1726" s="1" t="s">
        <v>1833</v>
      </c>
      <c r="Q1726" s="1" t="s">
        <v>3692</v>
      </c>
      <c r="R1726" s="1" t="s">
        <v>1833</v>
      </c>
      <c r="S1726" s="1" t="s">
        <v>3700</v>
      </c>
      <c r="T1726" s="1" t="s">
        <v>8401</v>
      </c>
      <c r="U1726" s="1" t="s">
        <v>1833</v>
      </c>
      <c r="V1726" s="1" t="s">
        <v>1833</v>
      </c>
      <c r="W1726" s="1" t="s">
        <v>3695</v>
      </c>
      <c r="X1726" s="1" t="s">
        <v>15177</v>
      </c>
      <c r="Y1726" s="2">
        <f>X1727-'Bloco 1 10s Com RTOS RX'!$X1726</f>
        <v>0.0001157407407</v>
      </c>
      <c r="Z1726" s="1">
        <f>SUM(LEN(",CO_MQ135|"),'Bloco 1 10s Com RTOS RX'!$H1726,LEN(",CO2_MQ135|"),'Bloco 1 10s Com RTOS RX'!$I1726,LEN(",Alcool_MQ135|"),'Bloco 1 10s Com RTOS RX'!$J1726,LEN(",Alcool_MQ135|"),'Bloco 1 10s Com RTOS RX'!$K1726,LEN(",Toluen_MQ135|"),'Bloco 1 10s Com RTOS RX'!$L1726,LEN(",MH4_MQ135|"),'Bloco 1 10s Com RTOS RX'!$M1726,LEN(",O3_MQ131|"),'Bloco 1 10s Com RTOS RX'!$N1726)*8</f>
        <v>672</v>
      </c>
    </row>
    <row r="1727" ht="15.75" customHeight="1">
      <c r="A1727" s="1" t="s">
        <v>15178</v>
      </c>
      <c r="B1727" s="1" t="s">
        <v>15179</v>
      </c>
      <c r="C1727" s="1" t="s">
        <v>8399</v>
      </c>
      <c r="D1727" s="1" t="s">
        <v>15180</v>
      </c>
      <c r="E1727" s="1" t="s">
        <v>1833</v>
      </c>
      <c r="F1727" s="1" t="s">
        <v>1833</v>
      </c>
      <c r="G1727" s="1" t="s">
        <v>1833</v>
      </c>
      <c r="H1727" s="1" t="s">
        <v>3755</v>
      </c>
      <c r="I1727" s="1" t="s">
        <v>15</v>
      </c>
      <c r="J1727" s="1" t="s">
        <v>90</v>
      </c>
      <c r="K1727" s="1" t="s">
        <v>17</v>
      </c>
      <c r="L1727" s="1" t="s">
        <v>93</v>
      </c>
      <c r="M1727" s="1" t="s">
        <v>19</v>
      </c>
      <c r="N1727" s="1" t="s">
        <v>497</v>
      </c>
      <c r="O1727" s="1" t="s">
        <v>1833</v>
      </c>
      <c r="P1727" s="1" t="s">
        <v>1833</v>
      </c>
      <c r="Q1727" s="1" t="s">
        <v>3692</v>
      </c>
      <c r="R1727" s="1" t="s">
        <v>1833</v>
      </c>
      <c r="S1727" s="1" t="s">
        <v>3700</v>
      </c>
      <c r="T1727" s="1" t="s">
        <v>8401</v>
      </c>
      <c r="U1727" s="1" t="s">
        <v>1833</v>
      </c>
      <c r="V1727" s="1" t="s">
        <v>1833</v>
      </c>
      <c r="W1727" s="1" t="s">
        <v>3695</v>
      </c>
      <c r="X1727" s="1" t="s">
        <v>15181</v>
      </c>
      <c r="Y1727" s="2">
        <f>X1728-'Bloco 1 10s Com RTOS RX'!$X1727</f>
        <v>0.0001157407407</v>
      </c>
      <c r="Z1727" s="1">
        <f>SUM(LEN(",CO_MQ135|"),'Bloco 1 10s Com RTOS RX'!$H1727,LEN(",CO2_MQ135|"),'Bloco 1 10s Com RTOS RX'!$I1727,LEN(",Alcool_MQ135|"),'Bloco 1 10s Com RTOS RX'!$J1727,LEN(",Alcool_MQ135|"),'Bloco 1 10s Com RTOS RX'!$K1727,LEN(",Toluen_MQ135|"),'Bloco 1 10s Com RTOS RX'!$L1727,LEN(",MH4_MQ135|"),'Bloco 1 10s Com RTOS RX'!$M1727,LEN(",O3_MQ131|"),'Bloco 1 10s Com RTOS RX'!$N1727)*8</f>
        <v>672</v>
      </c>
    </row>
    <row r="1728" ht="15.75" customHeight="1">
      <c r="A1728" s="1" t="s">
        <v>15182</v>
      </c>
      <c r="B1728" s="1" t="s">
        <v>15183</v>
      </c>
      <c r="C1728" s="1" t="s">
        <v>8399</v>
      </c>
      <c r="D1728" s="1" t="s">
        <v>15184</v>
      </c>
      <c r="E1728" s="1" t="s">
        <v>1833</v>
      </c>
      <c r="F1728" s="1" t="s">
        <v>1833</v>
      </c>
      <c r="G1728" s="1" t="s">
        <v>1833</v>
      </c>
      <c r="H1728" s="1" t="s">
        <v>3755</v>
      </c>
      <c r="I1728" s="1" t="s">
        <v>15</v>
      </c>
      <c r="J1728" s="1" t="s">
        <v>90</v>
      </c>
      <c r="K1728" s="1" t="s">
        <v>17</v>
      </c>
      <c r="L1728" s="1" t="s">
        <v>93</v>
      </c>
      <c r="M1728" s="1" t="s">
        <v>19</v>
      </c>
      <c r="N1728" s="1" t="s">
        <v>579</v>
      </c>
      <c r="O1728" s="1" t="s">
        <v>1833</v>
      </c>
      <c r="P1728" s="1" t="s">
        <v>1833</v>
      </c>
      <c r="Q1728" s="1" t="s">
        <v>3692</v>
      </c>
      <c r="R1728" s="1" t="s">
        <v>1833</v>
      </c>
      <c r="S1728" s="1" t="s">
        <v>3700</v>
      </c>
      <c r="T1728" s="1" t="s">
        <v>8401</v>
      </c>
      <c r="U1728" s="1" t="s">
        <v>1833</v>
      </c>
      <c r="V1728" s="1" t="s">
        <v>1833</v>
      </c>
      <c r="W1728" s="1" t="s">
        <v>3695</v>
      </c>
      <c r="X1728" s="1" t="s">
        <v>15185</v>
      </c>
      <c r="Y1728" s="2">
        <f>X1729-'Bloco 1 10s Com RTOS RX'!$X1728</f>
        <v>0.0001157407407</v>
      </c>
      <c r="Z1728" s="1">
        <f>SUM(LEN(",CO_MQ135|"),'Bloco 1 10s Com RTOS RX'!$H1728,LEN(",CO2_MQ135|"),'Bloco 1 10s Com RTOS RX'!$I1728,LEN(",Alcool_MQ135|"),'Bloco 1 10s Com RTOS RX'!$J1728,LEN(",Alcool_MQ135|"),'Bloco 1 10s Com RTOS RX'!$K1728,LEN(",Toluen_MQ135|"),'Bloco 1 10s Com RTOS RX'!$L1728,LEN(",MH4_MQ135|"),'Bloco 1 10s Com RTOS RX'!$M1728,LEN(",O3_MQ131|"),'Bloco 1 10s Com RTOS RX'!$N1728)*8</f>
        <v>672</v>
      </c>
    </row>
    <row r="1729" ht="15.75" customHeight="1">
      <c r="A1729" s="1" t="s">
        <v>15186</v>
      </c>
      <c r="B1729" s="1" t="s">
        <v>15187</v>
      </c>
      <c r="C1729" s="1" t="s">
        <v>8399</v>
      </c>
      <c r="D1729" s="1" t="s">
        <v>15188</v>
      </c>
      <c r="E1729" s="1" t="s">
        <v>1833</v>
      </c>
      <c r="F1729" s="1" t="s">
        <v>1833</v>
      </c>
      <c r="G1729" s="1" t="s">
        <v>1833</v>
      </c>
      <c r="H1729" s="1" t="s">
        <v>81</v>
      </c>
      <c r="I1729" s="1" t="s">
        <v>76</v>
      </c>
      <c r="J1729" s="1" t="s">
        <v>82</v>
      </c>
      <c r="K1729" s="1" t="s">
        <v>83</v>
      </c>
      <c r="L1729" s="1" t="s">
        <v>132</v>
      </c>
      <c r="M1729" s="1" t="s">
        <v>19</v>
      </c>
      <c r="N1729" s="1" t="s">
        <v>497</v>
      </c>
      <c r="O1729" s="1" t="s">
        <v>1833</v>
      </c>
      <c r="P1729" s="1" t="s">
        <v>1833</v>
      </c>
      <c r="Q1729" s="1" t="s">
        <v>3692</v>
      </c>
      <c r="R1729" s="1" t="s">
        <v>1833</v>
      </c>
      <c r="S1729" s="1" t="s">
        <v>3700</v>
      </c>
      <c r="T1729" s="1" t="s">
        <v>8401</v>
      </c>
      <c r="U1729" s="1" t="s">
        <v>1833</v>
      </c>
      <c r="V1729" s="1" t="s">
        <v>1833</v>
      </c>
      <c r="W1729" s="1" t="s">
        <v>3695</v>
      </c>
      <c r="X1729" s="1" t="s">
        <v>15189</v>
      </c>
      <c r="Y1729" s="2">
        <f>X1730-'Bloco 1 10s Com RTOS RX'!$X1729</f>
        <v>0.0001157407407</v>
      </c>
      <c r="Z1729" s="1">
        <f>SUM(LEN(",CO_MQ135|"),'Bloco 1 10s Com RTOS RX'!$H1729,LEN(",CO2_MQ135|"),'Bloco 1 10s Com RTOS RX'!$I1729,LEN(",Alcool_MQ135|"),'Bloco 1 10s Com RTOS RX'!$J1729,LEN(",Alcool_MQ135|"),'Bloco 1 10s Com RTOS RX'!$K1729,LEN(",Toluen_MQ135|"),'Bloco 1 10s Com RTOS RX'!$L1729,LEN(",MH4_MQ135|"),'Bloco 1 10s Com RTOS RX'!$M1729,LEN(",O3_MQ131|"),'Bloco 1 10s Com RTOS RX'!$N1729)*8</f>
        <v>672</v>
      </c>
    </row>
    <row r="1730" ht="15.75" customHeight="1">
      <c r="A1730" s="1" t="s">
        <v>15190</v>
      </c>
      <c r="B1730" s="1" t="s">
        <v>15191</v>
      </c>
      <c r="C1730" s="1" t="s">
        <v>8399</v>
      </c>
      <c r="D1730" s="1" t="s">
        <v>15192</v>
      </c>
      <c r="E1730" s="1" t="s">
        <v>1833</v>
      </c>
      <c r="F1730" s="1" t="s">
        <v>1833</v>
      </c>
      <c r="G1730" s="1" t="s">
        <v>1833</v>
      </c>
      <c r="H1730" s="1" t="s">
        <v>3755</v>
      </c>
      <c r="I1730" s="1" t="s">
        <v>15</v>
      </c>
      <c r="J1730" s="1" t="s">
        <v>90</v>
      </c>
      <c r="K1730" s="1" t="s">
        <v>17</v>
      </c>
      <c r="L1730" s="1" t="s">
        <v>93</v>
      </c>
      <c r="M1730" s="1" t="s">
        <v>19</v>
      </c>
      <c r="N1730" s="1" t="s">
        <v>625</v>
      </c>
      <c r="O1730" s="1" t="s">
        <v>1833</v>
      </c>
      <c r="P1730" s="1" t="s">
        <v>1833</v>
      </c>
      <c r="Q1730" s="1" t="s">
        <v>3692</v>
      </c>
      <c r="R1730" s="1" t="s">
        <v>1833</v>
      </c>
      <c r="S1730" s="1" t="s">
        <v>3700</v>
      </c>
      <c r="T1730" s="1" t="s">
        <v>8401</v>
      </c>
      <c r="U1730" s="1" t="s">
        <v>1833</v>
      </c>
      <c r="V1730" s="1" t="s">
        <v>1833</v>
      </c>
      <c r="W1730" s="1" t="s">
        <v>3695</v>
      </c>
      <c r="X1730" s="1" t="s">
        <v>15193</v>
      </c>
      <c r="Y1730" s="2">
        <f>X1731-'Bloco 1 10s Com RTOS RX'!$X1730</f>
        <v>0.0001157407407</v>
      </c>
      <c r="Z1730" s="1">
        <f>SUM(LEN(",CO_MQ135|"),'Bloco 1 10s Com RTOS RX'!$H1730,LEN(",CO2_MQ135|"),'Bloco 1 10s Com RTOS RX'!$I1730,LEN(",Alcool_MQ135|"),'Bloco 1 10s Com RTOS RX'!$J1730,LEN(",Alcool_MQ135|"),'Bloco 1 10s Com RTOS RX'!$K1730,LEN(",Toluen_MQ135|"),'Bloco 1 10s Com RTOS RX'!$L1730,LEN(",MH4_MQ135|"),'Bloco 1 10s Com RTOS RX'!$M1730,LEN(",O3_MQ131|"),'Bloco 1 10s Com RTOS RX'!$N1730)*8</f>
        <v>672</v>
      </c>
    </row>
    <row r="1731" ht="15.75" customHeight="1">
      <c r="A1731" s="1" t="s">
        <v>15194</v>
      </c>
      <c r="B1731" s="1" t="s">
        <v>15195</v>
      </c>
      <c r="C1731" s="1" t="s">
        <v>8399</v>
      </c>
      <c r="D1731" s="1" t="s">
        <v>15196</v>
      </c>
      <c r="E1731" s="1" t="s">
        <v>1833</v>
      </c>
      <c r="F1731" s="1" t="s">
        <v>1833</v>
      </c>
      <c r="G1731" s="1" t="s">
        <v>1833</v>
      </c>
      <c r="H1731" s="1" t="s">
        <v>447</v>
      </c>
      <c r="I1731" s="1" t="s">
        <v>186</v>
      </c>
      <c r="J1731" s="1" t="s">
        <v>187</v>
      </c>
      <c r="K1731" s="1" t="s">
        <v>103</v>
      </c>
      <c r="L1731" s="1" t="s">
        <v>188</v>
      </c>
      <c r="M1731" s="1" t="s">
        <v>152</v>
      </c>
      <c r="N1731" s="1" t="s">
        <v>638</v>
      </c>
      <c r="O1731" s="1" t="s">
        <v>1833</v>
      </c>
      <c r="P1731" s="1" t="s">
        <v>1833</v>
      </c>
      <c r="Q1731" s="1" t="s">
        <v>3692</v>
      </c>
      <c r="R1731" s="1" t="s">
        <v>1833</v>
      </c>
      <c r="S1731" s="1" t="s">
        <v>3700</v>
      </c>
      <c r="T1731" s="1" t="s">
        <v>8401</v>
      </c>
      <c r="U1731" s="1" t="s">
        <v>1833</v>
      </c>
      <c r="V1731" s="1" t="s">
        <v>1833</v>
      </c>
      <c r="W1731" s="1" t="s">
        <v>3695</v>
      </c>
      <c r="X1731" s="1" t="s">
        <v>15197</v>
      </c>
      <c r="Y1731" s="2">
        <f>X1732-'Bloco 1 10s Com RTOS RX'!$X1731</f>
        <v>0.0001157407407</v>
      </c>
      <c r="Z1731" s="1">
        <f>SUM(LEN(",CO_MQ135|"),'Bloco 1 10s Com RTOS RX'!$H1731,LEN(",CO2_MQ135|"),'Bloco 1 10s Com RTOS RX'!$I1731,LEN(",Alcool_MQ135|"),'Bloco 1 10s Com RTOS RX'!$J1731,LEN(",Alcool_MQ135|"),'Bloco 1 10s Com RTOS RX'!$K1731,LEN(",Toluen_MQ135|"),'Bloco 1 10s Com RTOS RX'!$L1731,LEN(",MH4_MQ135|"),'Bloco 1 10s Com RTOS RX'!$M1731,LEN(",O3_MQ131|"),'Bloco 1 10s Com RTOS RX'!$N1731)*8</f>
        <v>672</v>
      </c>
    </row>
    <row r="1732" ht="15.75" customHeight="1">
      <c r="A1732" s="1" t="s">
        <v>15198</v>
      </c>
      <c r="B1732" s="1" t="s">
        <v>15199</v>
      </c>
      <c r="C1732" s="1" t="s">
        <v>8399</v>
      </c>
      <c r="D1732" s="1" t="s">
        <v>15200</v>
      </c>
      <c r="E1732" s="1" t="s">
        <v>1833</v>
      </c>
      <c r="F1732" s="1" t="s">
        <v>1833</v>
      </c>
      <c r="G1732" s="1" t="s">
        <v>1833</v>
      </c>
      <c r="H1732" s="1" t="s">
        <v>14</v>
      </c>
      <c r="I1732" s="1" t="s">
        <v>15</v>
      </c>
      <c r="J1732" s="1" t="s">
        <v>16</v>
      </c>
      <c r="K1732" s="1" t="s">
        <v>17</v>
      </c>
      <c r="L1732" s="1" t="s">
        <v>18</v>
      </c>
      <c r="M1732" s="1" t="s">
        <v>19</v>
      </c>
      <c r="N1732" s="1" t="s">
        <v>625</v>
      </c>
      <c r="O1732" s="1" t="s">
        <v>1833</v>
      </c>
      <c r="P1732" s="1" t="s">
        <v>1833</v>
      </c>
      <c r="Q1732" s="1" t="s">
        <v>3692</v>
      </c>
      <c r="R1732" s="1" t="s">
        <v>1833</v>
      </c>
      <c r="S1732" s="1" t="s">
        <v>3700</v>
      </c>
      <c r="T1732" s="1" t="s">
        <v>8401</v>
      </c>
      <c r="U1732" s="1" t="s">
        <v>1833</v>
      </c>
      <c r="V1732" s="1" t="s">
        <v>1833</v>
      </c>
      <c r="W1732" s="1" t="s">
        <v>3695</v>
      </c>
      <c r="X1732" s="1" t="s">
        <v>15201</v>
      </c>
      <c r="Y1732" s="2">
        <f>X1733-'Bloco 1 10s Com RTOS RX'!$X1732</f>
        <v>0.0001157407407</v>
      </c>
      <c r="Z1732" s="1">
        <f>SUM(LEN(",CO_MQ135|"),'Bloco 1 10s Com RTOS RX'!$H1732,LEN(",CO2_MQ135|"),'Bloco 1 10s Com RTOS RX'!$I1732,LEN(",Alcool_MQ135|"),'Bloco 1 10s Com RTOS RX'!$J1732,LEN(",Alcool_MQ135|"),'Bloco 1 10s Com RTOS RX'!$K1732,LEN(",Toluen_MQ135|"),'Bloco 1 10s Com RTOS RX'!$L1732,LEN(",MH4_MQ135|"),'Bloco 1 10s Com RTOS RX'!$M1732,LEN(",O3_MQ131|"),'Bloco 1 10s Com RTOS RX'!$N1732)*8</f>
        <v>672</v>
      </c>
    </row>
    <row r="1733" ht="15.75" customHeight="1">
      <c r="A1733" s="1" t="s">
        <v>15202</v>
      </c>
      <c r="B1733" s="1" t="s">
        <v>15203</v>
      </c>
      <c r="C1733" s="1" t="s">
        <v>8399</v>
      </c>
      <c r="D1733" s="1" t="s">
        <v>15204</v>
      </c>
      <c r="E1733" s="1" t="s">
        <v>1833</v>
      </c>
      <c r="F1733" s="1" t="s">
        <v>1833</v>
      </c>
      <c r="G1733" s="1" t="s">
        <v>1833</v>
      </c>
      <c r="H1733" s="1" t="s">
        <v>400</v>
      </c>
      <c r="I1733" s="1" t="s">
        <v>70</v>
      </c>
      <c r="J1733" s="1" t="s">
        <v>77</v>
      </c>
      <c r="K1733" s="1" t="s">
        <v>17</v>
      </c>
      <c r="L1733" s="1" t="s">
        <v>1023</v>
      </c>
      <c r="M1733" s="1" t="s">
        <v>19</v>
      </c>
      <c r="N1733" s="1" t="s">
        <v>625</v>
      </c>
      <c r="O1733" s="1" t="s">
        <v>1833</v>
      </c>
      <c r="P1733" s="1" t="s">
        <v>1833</v>
      </c>
      <c r="Q1733" s="1" t="s">
        <v>3692</v>
      </c>
      <c r="R1733" s="1" t="s">
        <v>1833</v>
      </c>
      <c r="S1733" s="1" t="s">
        <v>3700</v>
      </c>
      <c r="T1733" s="1" t="s">
        <v>8401</v>
      </c>
      <c r="U1733" s="1" t="s">
        <v>1833</v>
      </c>
      <c r="V1733" s="1" t="s">
        <v>1833</v>
      </c>
      <c r="W1733" s="1" t="s">
        <v>3695</v>
      </c>
      <c r="X1733" s="1" t="s">
        <v>15205</v>
      </c>
      <c r="Y1733" s="2">
        <f>X1734-'Bloco 1 10s Com RTOS RX'!$X1733</f>
        <v>0.0001157407407</v>
      </c>
      <c r="Z1733" s="1">
        <f>SUM(LEN(",CO_MQ135|"),'Bloco 1 10s Com RTOS RX'!$H1733,LEN(",CO2_MQ135|"),'Bloco 1 10s Com RTOS RX'!$I1733,LEN(",Alcool_MQ135|"),'Bloco 1 10s Com RTOS RX'!$J1733,LEN(",Alcool_MQ135|"),'Bloco 1 10s Com RTOS RX'!$K1733,LEN(",Toluen_MQ135|"),'Bloco 1 10s Com RTOS RX'!$L1733,LEN(",MH4_MQ135|"),'Bloco 1 10s Com RTOS RX'!$M1733,LEN(",O3_MQ131|"),'Bloco 1 10s Com RTOS RX'!$N1733)*8</f>
        <v>672</v>
      </c>
    </row>
    <row r="1734" ht="15.75" customHeight="1">
      <c r="A1734" s="1" t="s">
        <v>15206</v>
      </c>
      <c r="B1734" s="1" t="s">
        <v>15207</v>
      </c>
      <c r="C1734" s="1" t="s">
        <v>8399</v>
      </c>
      <c r="D1734" s="1" t="s">
        <v>15208</v>
      </c>
      <c r="E1734" s="1" t="s">
        <v>1833</v>
      </c>
      <c r="F1734" s="1" t="s">
        <v>1833</v>
      </c>
      <c r="G1734" s="1" t="s">
        <v>1833</v>
      </c>
      <c r="H1734" s="1" t="s">
        <v>143</v>
      </c>
      <c r="I1734" s="1" t="s">
        <v>24</v>
      </c>
      <c r="J1734" s="1" t="s">
        <v>144</v>
      </c>
      <c r="K1734" s="1" t="s">
        <v>26</v>
      </c>
      <c r="L1734" s="1" t="s">
        <v>976</v>
      </c>
      <c r="M1734" s="1" t="s">
        <v>28</v>
      </c>
      <c r="N1734" s="1" t="s">
        <v>497</v>
      </c>
      <c r="O1734" s="1" t="s">
        <v>1833</v>
      </c>
      <c r="P1734" s="1" t="s">
        <v>1833</v>
      </c>
      <c r="Q1734" s="1" t="s">
        <v>3692</v>
      </c>
      <c r="R1734" s="1" t="s">
        <v>1833</v>
      </c>
      <c r="S1734" s="1" t="s">
        <v>3700</v>
      </c>
      <c r="T1734" s="1" t="s">
        <v>8401</v>
      </c>
      <c r="U1734" s="1" t="s">
        <v>1833</v>
      </c>
      <c r="V1734" s="1" t="s">
        <v>1833</v>
      </c>
      <c r="W1734" s="1" t="s">
        <v>3695</v>
      </c>
      <c r="X1734" s="1" t="s">
        <v>7872</v>
      </c>
      <c r="Y1734" s="2">
        <f>X1735-'Bloco 1 10s Com RTOS RX'!$X1734</f>
        <v>0.0001157407407</v>
      </c>
      <c r="Z1734" s="1">
        <f>SUM(LEN(",CO_MQ135|"),'Bloco 1 10s Com RTOS RX'!$H1734,LEN(",CO2_MQ135|"),'Bloco 1 10s Com RTOS RX'!$I1734,LEN(",Alcool_MQ135|"),'Bloco 1 10s Com RTOS RX'!$J1734,LEN(",Alcool_MQ135|"),'Bloco 1 10s Com RTOS RX'!$K1734,LEN(",Toluen_MQ135|"),'Bloco 1 10s Com RTOS RX'!$L1734,LEN(",MH4_MQ135|"),'Bloco 1 10s Com RTOS RX'!$M1734,LEN(",O3_MQ131|"),'Bloco 1 10s Com RTOS RX'!$N1734)*8</f>
        <v>672</v>
      </c>
    </row>
    <row r="1735" ht="15.75" customHeight="1">
      <c r="A1735" s="1" t="s">
        <v>15209</v>
      </c>
      <c r="B1735" s="1" t="s">
        <v>15210</v>
      </c>
      <c r="C1735" s="1" t="s">
        <v>8399</v>
      </c>
      <c r="D1735" s="1" t="s">
        <v>15211</v>
      </c>
      <c r="E1735" s="1" t="s">
        <v>1833</v>
      </c>
      <c r="F1735" s="1" t="s">
        <v>1833</v>
      </c>
      <c r="G1735" s="1" t="s">
        <v>1833</v>
      </c>
      <c r="H1735" s="1" t="s">
        <v>81</v>
      </c>
      <c r="I1735" s="1" t="s">
        <v>76</v>
      </c>
      <c r="J1735" s="1" t="s">
        <v>82</v>
      </c>
      <c r="K1735" s="1" t="s">
        <v>83</v>
      </c>
      <c r="L1735" s="1" t="s">
        <v>132</v>
      </c>
      <c r="M1735" s="1" t="s">
        <v>19</v>
      </c>
      <c r="N1735" s="1" t="s">
        <v>497</v>
      </c>
      <c r="O1735" s="1" t="s">
        <v>1833</v>
      </c>
      <c r="P1735" s="1" t="s">
        <v>1833</v>
      </c>
      <c r="Q1735" s="1" t="s">
        <v>3692</v>
      </c>
      <c r="R1735" s="1" t="s">
        <v>1833</v>
      </c>
      <c r="S1735" s="1" t="s">
        <v>3700</v>
      </c>
      <c r="T1735" s="1" t="s">
        <v>8401</v>
      </c>
      <c r="U1735" s="1" t="s">
        <v>1833</v>
      </c>
      <c r="V1735" s="1" t="s">
        <v>1833</v>
      </c>
      <c r="W1735" s="1" t="s">
        <v>3695</v>
      </c>
      <c r="X1735" s="1" t="s">
        <v>15212</v>
      </c>
      <c r="Y1735" s="2">
        <f>X1736-'Bloco 1 10s Com RTOS RX'!$X1735</f>
        <v>0.0001157407407</v>
      </c>
      <c r="Z1735" s="1">
        <f>SUM(LEN(",CO_MQ135|"),'Bloco 1 10s Com RTOS RX'!$H1735,LEN(",CO2_MQ135|"),'Bloco 1 10s Com RTOS RX'!$I1735,LEN(",Alcool_MQ135|"),'Bloco 1 10s Com RTOS RX'!$J1735,LEN(",Alcool_MQ135|"),'Bloco 1 10s Com RTOS RX'!$K1735,LEN(",Toluen_MQ135|"),'Bloco 1 10s Com RTOS RX'!$L1735,LEN(",MH4_MQ135|"),'Bloco 1 10s Com RTOS RX'!$M1735,LEN(",O3_MQ131|"),'Bloco 1 10s Com RTOS RX'!$N1735)*8</f>
        <v>672</v>
      </c>
    </row>
    <row r="1736" ht="15.75" customHeight="1">
      <c r="A1736" s="1" t="s">
        <v>15213</v>
      </c>
      <c r="B1736" s="1" t="s">
        <v>15214</v>
      </c>
      <c r="C1736" s="1" t="s">
        <v>8399</v>
      </c>
      <c r="D1736" s="1" t="s">
        <v>15215</v>
      </c>
      <c r="E1736" s="1" t="s">
        <v>1833</v>
      </c>
      <c r="F1736" s="1" t="s">
        <v>1833</v>
      </c>
      <c r="G1736" s="1" t="s">
        <v>1833</v>
      </c>
      <c r="H1736" s="1" t="s">
        <v>3755</v>
      </c>
      <c r="I1736" s="1" t="s">
        <v>15</v>
      </c>
      <c r="J1736" s="1" t="s">
        <v>90</v>
      </c>
      <c r="K1736" s="1" t="s">
        <v>17</v>
      </c>
      <c r="L1736" s="1" t="s">
        <v>93</v>
      </c>
      <c r="M1736" s="1" t="s">
        <v>19</v>
      </c>
      <c r="N1736" s="1" t="s">
        <v>625</v>
      </c>
      <c r="O1736" s="1" t="s">
        <v>1833</v>
      </c>
      <c r="P1736" s="1" t="s">
        <v>1833</v>
      </c>
      <c r="Q1736" s="1" t="s">
        <v>3692</v>
      </c>
      <c r="R1736" s="1" t="s">
        <v>1833</v>
      </c>
      <c r="S1736" s="1" t="s">
        <v>3700</v>
      </c>
      <c r="T1736" s="1" t="s">
        <v>8401</v>
      </c>
      <c r="U1736" s="1" t="s">
        <v>1833</v>
      </c>
      <c r="V1736" s="1" t="s">
        <v>1833</v>
      </c>
      <c r="W1736" s="1" t="s">
        <v>3695</v>
      </c>
      <c r="X1736" s="1" t="s">
        <v>15216</v>
      </c>
      <c r="Y1736" s="2">
        <f>X1737-'Bloco 1 10s Com RTOS RX'!$X1736</f>
        <v>0.0001157407407</v>
      </c>
      <c r="Z1736" s="1">
        <f>SUM(LEN(",CO_MQ135|"),'Bloco 1 10s Com RTOS RX'!$H1736,LEN(",CO2_MQ135|"),'Bloco 1 10s Com RTOS RX'!$I1736,LEN(",Alcool_MQ135|"),'Bloco 1 10s Com RTOS RX'!$J1736,LEN(",Alcool_MQ135|"),'Bloco 1 10s Com RTOS RX'!$K1736,LEN(",Toluen_MQ135|"),'Bloco 1 10s Com RTOS RX'!$L1736,LEN(",MH4_MQ135|"),'Bloco 1 10s Com RTOS RX'!$M1736,LEN(",O3_MQ131|"),'Bloco 1 10s Com RTOS RX'!$N1736)*8</f>
        <v>672</v>
      </c>
    </row>
    <row r="1737" ht="15.75" customHeight="1">
      <c r="A1737" s="1" t="s">
        <v>15217</v>
      </c>
      <c r="B1737" s="1" t="s">
        <v>15218</v>
      </c>
      <c r="C1737" s="1" t="s">
        <v>8399</v>
      </c>
      <c r="D1737" s="1" t="s">
        <v>15219</v>
      </c>
      <c r="E1737" s="1" t="s">
        <v>1833</v>
      </c>
      <c r="F1737" s="1" t="s">
        <v>1833</v>
      </c>
      <c r="G1737" s="1" t="s">
        <v>1833</v>
      </c>
      <c r="H1737" s="1" t="s">
        <v>69</v>
      </c>
      <c r="I1737" s="1" t="s">
        <v>70</v>
      </c>
      <c r="J1737" s="1" t="s">
        <v>71</v>
      </c>
      <c r="K1737" s="1" t="s">
        <v>17</v>
      </c>
      <c r="L1737" s="1" t="s">
        <v>72</v>
      </c>
      <c r="M1737" s="1" t="s">
        <v>19</v>
      </c>
      <c r="N1737" s="1" t="s">
        <v>638</v>
      </c>
      <c r="O1737" s="1" t="s">
        <v>1833</v>
      </c>
      <c r="P1737" s="1" t="s">
        <v>1833</v>
      </c>
      <c r="Q1737" s="1" t="s">
        <v>3692</v>
      </c>
      <c r="R1737" s="1" t="s">
        <v>1833</v>
      </c>
      <c r="S1737" s="1" t="s">
        <v>3700</v>
      </c>
      <c r="T1737" s="1" t="s">
        <v>8401</v>
      </c>
      <c r="U1737" s="1" t="s">
        <v>1833</v>
      </c>
      <c r="V1737" s="1" t="s">
        <v>1833</v>
      </c>
      <c r="W1737" s="1" t="s">
        <v>3695</v>
      </c>
      <c r="X1737" s="1" t="s">
        <v>15220</v>
      </c>
      <c r="Y1737" s="2">
        <f>X1738-'Bloco 1 10s Com RTOS RX'!$X1737</f>
        <v>0.0002314814815</v>
      </c>
      <c r="Z1737" s="1">
        <f>SUM(LEN(",CO_MQ135|"),'Bloco 1 10s Com RTOS RX'!$H1737,LEN(",CO2_MQ135|"),'Bloco 1 10s Com RTOS RX'!$I1737,LEN(",Alcool_MQ135|"),'Bloco 1 10s Com RTOS RX'!$J1737,LEN(",Alcool_MQ135|"),'Bloco 1 10s Com RTOS RX'!$K1737,LEN(",Toluen_MQ135|"),'Bloco 1 10s Com RTOS RX'!$L1737,LEN(",MH4_MQ135|"),'Bloco 1 10s Com RTOS RX'!$M1737,LEN(",O3_MQ131|"),'Bloco 1 10s Com RTOS RX'!$N1737)*8</f>
        <v>672</v>
      </c>
    </row>
    <row r="1738" ht="15.75" customHeight="1">
      <c r="A1738" s="1" t="s">
        <v>15221</v>
      </c>
      <c r="B1738" s="1" t="s">
        <v>15222</v>
      </c>
      <c r="C1738" s="1" t="s">
        <v>8399</v>
      </c>
      <c r="D1738" s="1" t="s">
        <v>15223</v>
      </c>
      <c r="E1738" s="1" t="s">
        <v>1833</v>
      </c>
      <c r="F1738" s="1" t="s">
        <v>1833</v>
      </c>
      <c r="G1738" s="1" t="s">
        <v>1833</v>
      </c>
      <c r="H1738" s="1" t="s">
        <v>106</v>
      </c>
      <c r="I1738" s="1" t="s">
        <v>107</v>
      </c>
      <c r="J1738" s="1" t="s">
        <v>164</v>
      </c>
      <c r="K1738" s="1" t="s">
        <v>103</v>
      </c>
      <c r="L1738" s="1" t="s">
        <v>3764</v>
      </c>
      <c r="M1738" s="1" t="s">
        <v>110</v>
      </c>
      <c r="N1738" s="1" t="s">
        <v>497</v>
      </c>
      <c r="O1738" s="1" t="s">
        <v>1833</v>
      </c>
      <c r="P1738" s="1" t="s">
        <v>1833</v>
      </c>
      <c r="Q1738" s="1" t="s">
        <v>3692</v>
      </c>
      <c r="R1738" s="1" t="s">
        <v>1833</v>
      </c>
      <c r="S1738" s="1" t="s">
        <v>3700</v>
      </c>
      <c r="T1738" s="1" t="s">
        <v>8401</v>
      </c>
      <c r="U1738" s="1" t="s">
        <v>1833</v>
      </c>
      <c r="V1738" s="1" t="s">
        <v>1833</v>
      </c>
      <c r="W1738" s="1" t="s">
        <v>3695</v>
      </c>
      <c r="X1738" s="1" t="s">
        <v>15224</v>
      </c>
      <c r="Y1738" s="2">
        <f>X1739-'Bloco 1 10s Com RTOS RX'!$X1738</f>
        <v>0.0001157407407</v>
      </c>
      <c r="Z1738" s="1">
        <f>SUM(LEN(",CO_MQ135|"),'Bloco 1 10s Com RTOS RX'!$H1738,LEN(",CO2_MQ135|"),'Bloco 1 10s Com RTOS RX'!$I1738,LEN(",Alcool_MQ135|"),'Bloco 1 10s Com RTOS RX'!$J1738,LEN(",Alcool_MQ135|"),'Bloco 1 10s Com RTOS RX'!$K1738,LEN(",Toluen_MQ135|"),'Bloco 1 10s Com RTOS RX'!$L1738,LEN(",MH4_MQ135|"),'Bloco 1 10s Com RTOS RX'!$M1738,LEN(",O3_MQ131|"),'Bloco 1 10s Com RTOS RX'!$N1738)*8</f>
        <v>672</v>
      </c>
    </row>
    <row r="1739" ht="15.75" customHeight="1">
      <c r="A1739" s="1" t="s">
        <v>15225</v>
      </c>
      <c r="B1739" s="1" t="s">
        <v>15226</v>
      </c>
      <c r="C1739" s="1" t="s">
        <v>8399</v>
      </c>
      <c r="D1739" s="1" t="s">
        <v>15227</v>
      </c>
      <c r="E1739" s="1" t="s">
        <v>1833</v>
      </c>
      <c r="F1739" s="1" t="s">
        <v>1833</v>
      </c>
      <c r="G1739" s="1" t="s">
        <v>1833</v>
      </c>
      <c r="H1739" s="1" t="s">
        <v>3755</v>
      </c>
      <c r="I1739" s="1" t="s">
        <v>15</v>
      </c>
      <c r="J1739" s="1" t="s">
        <v>90</v>
      </c>
      <c r="K1739" s="1" t="s">
        <v>17</v>
      </c>
      <c r="L1739" s="1" t="s">
        <v>93</v>
      </c>
      <c r="M1739" s="1" t="s">
        <v>19</v>
      </c>
      <c r="N1739" s="1" t="s">
        <v>497</v>
      </c>
      <c r="O1739" s="1" t="s">
        <v>1833</v>
      </c>
      <c r="P1739" s="1" t="s">
        <v>1833</v>
      </c>
      <c r="Q1739" s="1" t="s">
        <v>3692</v>
      </c>
      <c r="R1739" s="1" t="s">
        <v>1833</v>
      </c>
      <c r="S1739" s="1" t="s">
        <v>3700</v>
      </c>
      <c r="T1739" s="1" t="s">
        <v>8401</v>
      </c>
      <c r="U1739" s="1" t="s">
        <v>1833</v>
      </c>
      <c r="V1739" s="1" t="s">
        <v>1833</v>
      </c>
      <c r="W1739" s="1" t="s">
        <v>3695</v>
      </c>
      <c r="X1739" s="1" t="s">
        <v>15228</v>
      </c>
      <c r="Y1739" s="2">
        <f>X1740-'Bloco 1 10s Com RTOS RX'!$X1739</f>
        <v>0.0001157407407</v>
      </c>
      <c r="Z1739" s="1">
        <f>SUM(LEN(",CO_MQ135|"),'Bloco 1 10s Com RTOS RX'!$H1739,LEN(",CO2_MQ135|"),'Bloco 1 10s Com RTOS RX'!$I1739,LEN(",Alcool_MQ135|"),'Bloco 1 10s Com RTOS RX'!$J1739,LEN(",Alcool_MQ135|"),'Bloco 1 10s Com RTOS RX'!$K1739,LEN(",Toluen_MQ135|"),'Bloco 1 10s Com RTOS RX'!$L1739,LEN(",MH4_MQ135|"),'Bloco 1 10s Com RTOS RX'!$M1739,LEN(",O3_MQ131|"),'Bloco 1 10s Com RTOS RX'!$N1739)*8</f>
        <v>672</v>
      </c>
    </row>
    <row r="1740" ht="15.75" customHeight="1">
      <c r="A1740" s="1" t="s">
        <v>15229</v>
      </c>
      <c r="B1740" s="1" t="s">
        <v>15230</v>
      </c>
      <c r="C1740" s="1" t="s">
        <v>8399</v>
      </c>
      <c r="D1740" s="1" t="s">
        <v>15231</v>
      </c>
      <c r="E1740" s="1" t="s">
        <v>1833</v>
      </c>
      <c r="F1740" s="1" t="s">
        <v>1833</v>
      </c>
      <c r="G1740" s="1" t="s">
        <v>1833</v>
      </c>
      <c r="H1740" s="1" t="s">
        <v>832</v>
      </c>
      <c r="I1740" s="1" t="s">
        <v>163</v>
      </c>
      <c r="J1740" s="1" t="s">
        <v>597</v>
      </c>
      <c r="K1740" s="1" t="s">
        <v>103</v>
      </c>
      <c r="L1740" s="1" t="s">
        <v>833</v>
      </c>
      <c r="M1740" s="1" t="s">
        <v>110</v>
      </c>
      <c r="N1740" s="1" t="s">
        <v>572</v>
      </c>
      <c r="O1740" s="1" t="s">
        <v>1833</v>
      </c>
      <c r="P1740" s="1" t="s">
        <v>1833</v>
      </c>
      <c r="Q1740" s="1" t="s">
        <v>3692</v>
      </c>
      <c r="R1740" s="1" t="s">
        <v>1833</v>
      </c>
      <c r="S1740" s="1" t="s">
        <v>3700</v>
      </c>
      <c r="T1740" s="1" t="s">
        <v>8401</v>
      </c>
      <c r="U1740" s="1" t="s">
        <v>1833</v>
      </c>
      <c r="V1740" s="1" t="s">
        <v>1833</v>
      </c>
      <c r="W1740" s="1" t="s">
        <v>3695</v>
      </c>
      <c r="X1740" s="1" t="s">
        <v>15232</v>
      </c>
      <c r="Y1740" s="2">
        <f>X1741-'Bloco 1 10s Com RTOS RX'!$X1740</f>
        <v>0.0001157407407</v>
      </c>
      <c r="Z1740" s="1">
        <f>SUM(LEN(",CO_MQ135|"),'Bloco 1 10s Com RTOS RX'!$H1740,LEN(",CO2_MQ135|"),'Bloco 1 10s Com RTOS RX'!$I1740,LEN(",Alcool_MQ135|"),'Bloco 1 10s Com RTOS RX'!$J1740,LEN(",Alcool_MQ135|"),'Bloco 1 10s Com RTOS RX'!$K1740,LEN(",Toluen_MQ135|"),'Bloco 1 10s Com RTOS RX'!$L1740,LEN(",MH4_MQ135|"),'Bloco 1 10s Com RTOS RX'!$M1740,LEN(",O3_MQ131|"),'Bloco 1 10s Com RTOS RX'!$N1740)*8</f>
        <v>672</v>
      </c>
    </row>
    <row r="1741" ht="15.75" customHeight="1">
      <c r="A1741" s="1" t="s">
        <v>15233</v>
      </c>
      <c r="B1741" s="1" t="s">
        <v>15234</v>
      </c>
      <c r="C1741" s="1" t="s">
        <v>8399</v>
      </c>
      <c r="D1741" s="1" t="s">
        <v>15235</v>
      </c>
      <c r="E1741" s="1" t="s">
        <v>1833</v>
      </c>
      <c r="F1741" s="1" t="s">
        <v>1833</v>
      </c>
      <c r="G1741" s="1" t="s">
        <v>1833</v>
      </c>
      <c r="H1741" s="1" t="s">
        <v>336</v>
      </c>
      <c r="I1741" s="1" t="s">
        <v>3807</v>
      </c>
      <c r="J1741" s="1" t="s">
        <v>3808</v>
      </c>
      <c r="K1741" s="1" t="s">
        <v>26</v>
      </c>
      <c r="L1741" s="1" t="s">
        <v>140</v>
      </c>
      <c r="M1741" s="1" t="s">
        <v>28</v>
      </c>
      <c r="N1741" s="1" t="s">
        <v>191</v>
      </c>
      <c r="O1741" s="1" t="s">
        <v>1833</v>
      </c>
      <c r="P1741" s="1" t="s">
        <v>1833</v>
      </c>
      <c r="Q1741" s="1" t="s">
        <v>3692</v>
      </c>
      <c r="R1741" s="1" t="s">
        <v>1833</v>
      </c>
      <c r="S1741" s="1" t="s">
        <v>3700</v>
      </c>
      <c r="T1741" s="1" t="s">
        <v>8401</v>
      </c>
      <c r="U1741" s="1" t="s">
        <v>1833</v>
      </c>
      <c r="V1741" s="1" t="s">
        <v>1833</v>
      </c>
      <c r="W1741" s="1" t="s">
        <v>3695</v>
      </c>
      <c r="X1741" s="1" t="s">
        <v>15236</v>
      </c>
      <c r="Y1741" s="2">
        <f>X1742-'Bloco 1 10s Com RTOS RX'!$X1741</f>
        <v>0.0001273148148</v>
      </c>
      <c r="Z1741" s="1">
        <f>SUM(LEN(",CO_MQ135|"),'Bloco 1 10s Com RTOS RX'!$H1741,LEN(",CO2_MQ135|"),'Bloco 1 10s Com RTOS RX'!$I1741,LEN(",Alcool_MQ135|"),'Bloco 1 10s Com RTOS RX'!$J1741,LEN(",Alcool_MQ135|"),'Bloco 1 10s Com RTOS RX'!$K1741,LEN(",Toluen_MQ135|"),'Bloco 1 10s Com RTOS RX'!$L1741,LEN(",MH4_MQ135|"),'Bloco 1 10s Com RTOS RX'!$M1741,LEN(",O3_MQ131|"),'Bloco 1 10s Com RTOS RX'!$N1741)*8</f>
        <v>672</v>
      </c>
    </row>
    <row r="1742" ht="15.75" customHeight="1">
      <c r="A1742" s="1" t="s">
        <v>15237</v>
      </c>
      <c r="B1742" s="1" t="s">
        <v>15238</v>
      </c>
      <c r="C1742" s="1" t="s">
        <v>8399</v>
      </c>
      <c r="D1742" s="1" t="s">
        <v>15239</v>
      </c>
      <c r="E1742" s="1" t="s">
        <v>1833</v>
      </c>
      <c r="F1742" s="1" t="s">
        <v>1833</v>
      </c>
      <c r="G1742" s="1" t="s">
        <v>1833</v>
      </c>
      <c r="H1742" s="1" t="s">
        <v>357</v>
      </c>
      <c r="I1742" s="1" t="s">
        <v>15</v>
      </c>
      <c r="J1742" s="1" t="s">
        <v>16</v>
      </c>
      <c r="K1742" s="1" t="s">
        <v>26</v>
      </c>
      <c r="L1742" s="1" t="s">
        <v>887</v>
      </c>
      <c r="M1742" s="1" t="s">
        <v>28</v>
      </c>
      <c r="N1742" s="1" t="s">
        <v>572</v>
      </c>
      <c r="O1742" s="1" t="s">
        <v>1833</v>
      </c>
      <c r="P1742" s="1" t="s">
        <v>1833</v>
      </c>
      <c r="Q1742" s="1" t="s">
        <v>3692</v>
      </c>
      <c r="R1742" s="1" t="s">
        <v>1833</v>
      </c>
      <c r="S1742" s="1" t="s">
        <v>3700</v>
      </c>
      <c r="T1742" s="1" t="s">
        <v>8401</v>
      </c>
      <c r="U1742" s="1" t="s">
        <v>1833</v>
      </c>
      <c r="V1742" s="1" t="s">
        <v>1833</v>
      </c>
      <c r="W1742" s="1" t="s">
        <v>3695</v>
      </c>
      <c r="X1742" s="1" t="s">
        <v>15240</v>
      </c>
      <c r="Y1742" s="2">
        <f>X1743-'Bloco 1 10s Com RTOS RX'!$X1742</f>
        <v>0.0001157407407</v>
      </c>
      <c r="Z1742" s="1">
        <f>SUM(LEN(",CO_MQ135|"),'Bloco 1 10s Com RTOS RX'!$H1742,LEN(",CO2_MQ135|"),'Bloco 1 10s Com RTOS RX'!$I1742,LEN(",Alcool_MQ135|"),'Bloco 1 10s Com RTOS RX'!$J1742,LEN(",Alcool_MQ135|"),'Bloco 1 10s Com RTOS RX'!$K1742,LEN(",Toluen_MQ135|"),'Bloco 1 10s Com RTOS RX'!$L1742,LEN(",MH4_MQ135|"),'Bloco 1 10s Com RTOS RX'!$M1742,LEN(",O3_MQ131|"),'Bloco 1 10s Com RTOS RX'!$N1742)*8</f>
        <v>672</v>
      </c>
    </row>
    <row r="1743" ht="15.75" customHeight="1">
      <c r="A1743" s="1" t="s">
        <v>15241</v>
      </c>
      <c r="B1743" s="1" t="s">
        <v>15242</v>
      </c>
      <c r="C1743" s="1" t="s">
        <v>8399</v>
      </c>
      <c r="D1743" s="1" t="s">
        <v>15243</v>
      </c>
      <c r="E1743" s="1" t="s">
        <v>1833</v>
      </c>
      <c r="F1743" s="1" t="s">
        <v>1833</v>
      </c>
      <c r="G1743" s="1" t="s">
        <v>1833</v>
      </c>
      <c r="H1743" s="1" t="s">
        <v>137</v>
      </c>
      <c r="I1743" s="1" t="s">
        <v>3807</v>
      </c>
      <c r="J1743" s="1" t="s">
        <v>3808</v>
      </c>
      <c r="K1743" s="1" t="s">
        <v>26</v>
      </c>
      <c r="L1743" s="1" t="s">
        <v>140</v>
      </c>
      <c r="M1743" s="1" t="s">
        <v>28</v>
      </c>
      <c r="N1743" s="1" t="s">
        <v>497</v>
      </c>
      <c r="O1743" s="1" t="s">
        <v>1833</v>
      </c>
      <c r="P1743" s="1" t="s">
        <v>1833</v>
      </c>
      <c r="Q1743" s="1" t="s">
        <v>3692</v>
      </c>
      <c r="R1743" s="1" t="s">
        <v>1833</v>
      </c>
      <c r="S1743" s="1" t="s">
        <v>3700</v>
      </c>
      <c r="T1743" s="1" t="s">
        <v>8401</v>
      </c>
      <c r="U1743" s="1" t="s">
        <v>1833</v>
      </c>
      <c r="V1743" s="1" t="s">
        <v>1833</v>
      </c>
      <c r="W1743" s="1" t="s">
        <v>3695</v>
      </c>
      <c r="X1743" s="1" t="s">
        <v>15244</v>
      </c>
      <c r="Y1743" s="2">
        <f>X1744-'Bloco 1 10s Com RTOS RX'!$X1743</f>
        <v>0.0001157407407</v>
      </c>
      <c r="Z1743" s="1">
        <f>SUM(LEN(",CO_MQ135|"),'Bloco 1 10s Com RTOS RX'!$H1743,LEN(",CO2_MQ135|"),'Bloco 1 10s Com RTOS RX'!$I1743,LEN(",Alcool_MQ135|"),'Bloco 1 10s Com RTOS RX'!$J1743,LEN(",Alcool_MQ135|"),'Bloco 1 10s Com RTOS RX'!$K1743,LEN(",Toluen_MQ135|"),'Bloco 1 10s Com RTOS RX'!$L1743,LEN(",MH4_MQ135|"),'Bloco 1 10s Com RTOS RX'!$M1743,LEN(",O3_MQ131|"),'Bloco 1 10s Com RTOS RX'!$N1743)*8</f>
        <v>672</v>
      </c>
    </row>
    <row r="1744" ht="15.75" customHeight="1">
      <c r="A1744" s="1" t="s">
        <v>15245</v>
      </c>
      <c r="B1744" s="1" t="s">
        <v>15246</v>
      </c>
      <c r="C1744" s="1" t="s">
        <v>8399</v>
      </c>
      <c r="D1744" s="1" t="s">
        <v>15247</v>
      </c>
      <c r="E1744" s="1" t="s">
        <v>1833</v>
      </c>
      <c r="F1744" s="1" t="s">
        <v>1833</v>
      </c>
      <c r="G1744" s="1" t="s">
        <v>1833</v>
      </c>
      <c r="H1744" s="1" t="s">
        <v>400</v>
      </c>
      <c r="I1744" s="1" t="s">
        <v>70</v>
      </c>
      <c r="J1744" s="1" t="s">
        <v>77</v>
      </c>
      <c r="K1744" s="1" t="s">
        <v>17</v>
      </c>
      <c r="L1744" s="1" t="s">
        <v>1023</v>
      </c>
      <c r="M1744" s="1" t="s">
        <v>19</v>
      </c>
      <c r="N1744" s="1" t="s">
        <v>497</v>
      </c>
      <c r="O1744" s="1" t="s">
        <v>1833</v>
      </c>
      <c r="P1744" s="1" t="s">
        <v>1833</v>
      </c>
      <c r="Q1744" s="1" t="s">
        <v>3692</v>
      </c>
      <c r="R1744" s="1" t="s">
        <v>1833</v>
      </c>
      <c r="S1744" s="1" t="s">
        <v>3700</v>
      </c>
      <c r="T1744" s="1" t="s">
        <v>8401</v>
      </c>
      <c r="U1744" s="1" t="s">
        <v>1833</v>
      </c>
      <c r="V1744" s="1" t="s">
        <v>1833</v>
      </c>
      <c r="W1744" s="1" t="s">
        <v>3695</v>
      </c>
      <c r="X1744" s="1" t="s">
        <v>15248</v>
      </c>
      <c r="Y1744" s="2">
        <f>X1745-'Bloco 1 10s Com RTOS RX'!$X1744</f>
        <v>0.0001157407407</v>
      </c>
      <c r="Z1744" s="1">
        <f>SUM(LEN(",CO_MQ135|"),'Bloco 1 10s Com RTOS RX'!$H1744,LEN(",CO2_MQ135|"),'Bloco 1 10s Com RTOS RX'!$I1744,LEN(",Alcool_MQ135|"),'Bloco 1 10s Com RTOS RX'!$J1744,LEN(",Alcool_MQ135|"),'Bloco 1 10s Com RTOS RX'!$K1744,LEN(",Toluen_MQ135|"),'Bloco 1 10s Com RTOS RX'!$L1744,LEN(",MH4_MQ135|"),'Bloco 1 10s Com RTOS RX'!$M1744,LEN(",O3_MQ131|"),'Bloco 1 10s Com RTOS RX'!$N1744)*8</f>
        <v>672</v>
      </c>
    </row>
    <row r="1745" ht="15.75" customHeight="1">
      <c r="A1745" s="1" t="s">
        <v>15249</v>
      </c>
      <c r="B1745" s="1" t="s">
        <v>15250</v>
      </c>
      <c r="C1745" s="1" t="s">
        <v>8399</v>
      </c>
      <c r="D1745" s="1" t="s">
        <v>15251</v>
      </c>
      <c r="E1745" s="1" t="s">
        <v>1833</v>
      </c>
      <c r="F1745" s="1" t="s">
        <v>1833</v>
      </c>
      <c r="G1745" s="1" t="s">
        <v>1833</v>
      </c>
      <c r="H1745" s="1" t="s">
        <v>400</v>
      </c>
      <c r="I1745" s="1" t="s">
        <v>70</v>
      </c>
      <c r="J1745" s="1" t="s">
        <v>77</v>
      </c>
      <c r="K1745" s="1" t="s">
        <v>17</v>
      </c>
      <c r="L1745" s="1" t="s">
        <v>1023</v>
      </c>
      <c r="M1745" s="1" t="s">
        <v>19</v>
      </c>
      <c r="N1745" s="1" t="s">
        <v>638</v>
      </c>
      <c r="O1745" s="1" t="s">
        <v>1833</v>
      </c>
      <c r="P1745" s="1" t="s">
        <v>1833</v>
      </c>
      <c r="Q1745" s="1" t="s">
        <v>3692</v>
      </c>
      <c r="R1745" s="1" t="s">
        <v>1833</v>
      </c>
      <c r="S1745" s="1" t="s">
        <v>3700</v>
      </c>
      <c r="T1745" s="1" t="s">
        <v>8401</v>
      </c>
      <c r="U1745" s="1" t="s">
        <v>1833</v>
      </c>
      <c r="V1745" s="1" t="s">
        <v>1833</v>
      </c>
      <c r="W1745" s="1" t="s">
        <v>3695</v>
      </c>
      <c r="X1745" s="1" t="s">
        <v>15252</v>
      </c>
      <c r="Y1745" s="2">
        <f>X1746-'Bloco 1 10s Com RTOS RX'!$X1745</f>
        <v>0.0001157407407</v>
      </c>
      <c r="Z1745" s="1">
        <f>SUM(LEN(",CO_MQ135|"),'Bloco 1 10s Com RTOS RX'!$H1745,LEN(",CO2_MQ135|"),'Bloco 1 10s Com RTOS RX'!$I1745,LEN(",Alcool_MQ135|"),'Bloco 1 10s Com RTOS RX'!$J1745,LEN(",Alcool_MQ135|"),'Bloco 1 10s Com RTOS RX'!$K1745,LEN(",Toluen_MQ135|"),'Bloco 1 10s Com RTOS RX'!$L1745,LEN(",MH4_MQ135|"),'Bloco 1 10s Com RTOS RX'!$M1745,LEN(",O3_MQ131|"),'Bloco 1 10s Com RTOS RX'!$N1745)*8</f>
        <v>672</v>
      </c>
    </row>
    <row r="1746" ht="15.75" customHeight="1">
      <c r="A1746" s="1" t="s">
        <v>15253</v>
      </c>
      <c r="B1746" s="1" t="s">
        <v>15254</v>
      </c>
      <c r="C1746" s="1" t="s">
        <v>8399</v>
      </c>
      <c r="D1746" s="1" t="s">
        <v>15255</v>
      </c>
      <c r="E1746" s="1" t="s">
        <v>1833</v>
      </c>
      <c r="F1746" s="1" t="s">
        <v>1833</v>
      </c>
      <c r="G1746" s="1" t="s">
        <v>1833</v>
      </c>
      <c r="H1746" s="1" t="s">
        <v>131</v>
      </c>
      <c r="I1746" s="1" t="s">
        <v>76</v>
      </c>
      <c r="J1746" s="1" t="s">
        <v>77</v>
      </c>
      <c r="K1746" s="1" t="s">
        <v>17</v>
      </c>
      <c r="L1746" s="1" t="s">
        <v>3750</v>
      </c>
      <c r="M1746" s="1" t="s">
        <v>19</v>
      </c>
      <c r="N1746" s="1" t="s">
        <v>638</v>
      </c>
      <c r="O1746" s="1" t="s">
        <v>1833</v>
      </c>
      <c r="P1746" s="1" t="s">
        <v>1833</v>
      </c>
      <c r="Q1746" s="1" t="s">
        <v>3692</v>
      </c>
      <c r="R1746" s="1" t="s">
        <v>1833</v>
      </c>
      <c r="S1746" s="1" t="s">
        <v>3700</v>
      </c>
      <c r="T1746" s="1" t="s">
        <v>8401</v>
      </c>
      <c r="U1746" s="1" t="s">
        <v>1833</v>
      </c>
      <c r="V1746" s="1" t="s">
        <v>1833</v>
      </c>
      <c r="W1746" s="1" t="s">
        <v>3695</v>
      </c>
      <c r="X1746" s="1" t="s">
        <v>7906</v>
      </c>
      <c r="Y1746" s="2">
        <f>X1747-'Bloco 1 10s Com RTOS RX'!$X1746</f>
        <v>0.0001157407407</v>
      </c>
      <c r="Z1746" s="1">
        <f>SUM(LEN(",CO_MQ135|"),'Bloco 1 10s Com RTOS RX'!$H1746,LEN(",CO2_MQ135|"),'Bloco 1 10s Com RTOS RX'!$I1746,LEN(",Alcool_MQ135|"),'Bloco 1 10s Com RTOS RX'!$J1746,LEN(",Alcool_MQ135|"),'Bloco 1 10s Com RTOS RX'!$K1746,LEN(",Toluen_MQ135|"),'Bloco 1 10s Com RTOS RX'!$L1746,LEN(",MH4_MQ135|"),'Bloco 1 10s Com RTOS RX'!$M1746,LEN(",O3_MQ131|"),'Bloco 1 10s Com RTOS RX'!$N1746)*8</f>
        <v>672</v>
      </c>
    </row>
    <row r="1747" ht="15.75" customHeight="1">
      <c r="A1747" s="1" t="s">
        <v>15256</v>
      </c>
      <c r="B1747" s="1" t="s">
        <v>15257</v>
      </c>
      <c r="C1747" s="1" t="s">
        <v>8399</v>
      </c>
      <c r="D1747" s="1" t="s">
        <v>15258</v>
      </c>
      <c r="E1747" s="1" t="s">
        <v>1833</v>
      </c>
      <c r="F1747" s="1" t="s">
        <v>1833</v>
      </c>
      <c r="G1747" s="1" t="s">
        <v>1833</v>
      </c>
      <c r="H1747" s="1" t="s">
        <v>357</v>
      </c>
      <c r="I1747" s="1" t="s">
        <v>15</v>
      </c>
      <c r="J1747" s="1" t="s">
        <v>16</v>
      </c>
      <c r="K1747" s="1" t="s">
        <v>26</v>
      </c>
      <c r="L1747" s="1" t="s">
        <v>887</v>
      </c>
      <c r="M1747" s="1" t="s">
        <v>28</v>
      </c>
      <c r="N1747" s="1" t="s">
        <v>625</v>
      </c>
      <c r="O1747" s="1" t="s">
        <v>1833</v>
      </c>
      <c r="P1747" s="1" t="s">
        <v>1833</v>
      </c>
      <c r="Q1747" s="1" t="s">
        <v>3692</v>
      </c>
      <c r="R1747" s="1" t="s">
        <v>1833</v>
      </c>
      <c r="S1747" s="1" t="s">
        <v>3700</v>
      </c>
      <c r="T1747" s="1" t="s">
        <v>8401</v>
      </c>
      <c r="U1747" s="1" t="s">
        <v>1833</v>
      </c>
      <c r="V1747" s="1" t="s">
        <v>1833</v>
      </c>
      <c r="W1747" s="1" t="s">
        <v>3695</v>
      </c>
      <c r="X1747" s="1" t="s">
        <v>15259</v>
      </c>
      <c r="Y1747" s="2">
        <f>X1748-'Bloco 1 10s Com RTOS RX'!$X1747</f>
        <v>0.0001157407407</v>
      </c>
      <c r="Z1747" s="1">
        <f>SUM(LEN(",CO_MQ135|"),'Bloco 1 10s Com RTOS RX'!$H1747,LEN(",CO2_MQ135|"),'Bloco 1 10s Com RTOS RX'!$I1747,LEN(",Alcool_MQ135|"),'Bloco 1 10s Com RTOS RX'!$J1747,LEN(",Alcool_MQ135|"),'Bloco 1 10s Com RTOS RX'!$K1747,LEN(",Toluen_MQ135|"),'Bloco 1 10s Com RTOS RX'!$L1747,LEN(",MH4_MQ135|"),'Bloco 1 10s Com RTOS RX'!$M1747,LEN(",O3_MQ131|"),'Bloco 1 10s Com RTOS RX'!$N1747)*8</f>
        <v>672</v>
      </c>
    </row>
    <row r="1748" ht="15.75" customHeight="1">
      <c r="A1748" s="1" t="s">
        <v>15260</v>
      </c>
      <c r="B1748" s="1" t="s">
        <v>15261</v>
      </c>
      <c r="C1748" s="1" t="s">
        <v>8399</v>
      </c>
      <c r="D1748" s="1" t="s">
        <v>15262</v>
      </c>
      <c r="E1748" s="1" t="s">
        <v>1833</v>
      </c>
      <c r="F1748" s="1" t="s">
        <v>1833</v>
      </c>
      <c r="G1748" s="1" t="s">
        <v>1833</v>
      </c>
      <c r="H1748" s="1" t="s">
        <v>4141</v>
      </c>
      <c r="I1748" s="1" t="s">
        <v>163</v>
      </c>
      <c r="J1748" s="1" t="s">
        <v>784</v>
      </c>
      <c r="K1748" s="1" t="s">
        <v>103</v>
      </c>
      <c r="L1748" s="1" t="s">
        <v>785</v>
      </c>
      <c r="M1748" s="1" t="s">
        <v>110</v>
      </c>
      <c r="N1748" s="1" t="s">
        <v>497</v>
      </c>
      <c r="O1748" s="1" t="s">
        <v>1833</v>
      </c>
      <c r="P1748" s="1" t="s">
        <v>1833</v>
      </c>
      <c r="Q1748" s="1" t="s">
        <v>3692</v>
      </c>
      <c r="R1748" s="1" t="s">
        <v>1833</v>
      </c>
      <c r="S1748" s="1" t="s">
        <v>3700</v>
      </c>
      <c r="T1748" s="1" t="s">
        <v>8401</v>
      </c>
      <c r="U1748" s="1" t="s">
        <v>1833</v>
      </c>
      <c r="V1748" s="1" t="s">
        <v>1833</v>
      </c>
      <c r="W1748" s="1" t="s">
        <v>3695</v>
      </c>
      <c r="X1748" s="1" t="s">
        <v>15263</v>
      </c>
      <c r="Y1748" s="2">
        <f>X1749-'Bloco 1 10s Com RTOS RX'!$X1748</f>
        <v>0.0001157407407</v>
      </c>
      <c r="Z1748" s="1">
        <f>SUM(LEN(",CO_MQ135|"),'Bloco 1 10s Com RTOS RX'!$H1748,LEN(",CO2_MQ135|"),'Bloco 1 10s Com RTOS RX'!$I1748,LEN(",Alcool_MQ135|"),'Bloco 1 10s Com RTOS RX'!$J1748,LEN(",Alcool_MQ135|"),'Bloco 1 10s Com RTOS RX'!$K1748,LEN(",Toluen_MQ135|"),'Bloco 1 10s Com RTOS RX'!$L1748,LEN(",MH4_MQ135|"),'Bloco 1 10s Com RTOS RX'!$M1748,LEN(",O3_MQ131|"),'Bloco 1 10s Com RTOS RX'!$N1748)*8</f>
        <v>672</v>
      </c>
    </row>
    <row r="1749" ht="15.75" customHeight="1">
      <c r="A1749" s="1" t="s">
        <v>15264</v>
      </c>
      <c r="B1749" s="1" t="s">
        <v>15265</v>
      </c>
      <c r="C1749" s="1" t="s">
        <v>8399</v>
      </c>
      <c r="D1749" s="1" t="s">
        <v>15266</v>
      </c>
      <c r="E1749" s="1" t="s">
        <v>1833</v>
      </c>
      <c r="F1749" s="1" t="s">
        <v>1833</v>
      </c>
      <c r="G1749" s="1" t="s">
        <v>1833</v>
      </c>
      <c r="H1749" s="1" t="s">
        <v>357</v>
      </c>
      <c r="I1749" s="1" t="s">
        <v>15</v>
      </c>
      <c r="J1749" s="1" t="s">
        <v>16</v>
      </c>
      <c r="K1749" s="1" t="s">
        <v>26</v>
      </c>
      <c r="L1749" s="1" t="s">
        <v>887</v>
      </c>
      <c r="M1749" s="1" t="s">
        <v>28</v>
      </c>
      <c r="N1749" s="1" t="s">
        <v>497</v>
      </c>
      <c r="O1749" s="1" t="s">
        <v>1833</v>
      </c>
      <c r="P1749" s="1" t="s">
        <v>1833</v>
      </c>
      <c r="Q1749" s="1" t="s">
        <v>3692</v>
      </c>
      <c r="R1749" s="1" t="s">
        <v>1833</v>
      </c>
      <c r="S1749" s="1" t="s">
        <v>3700</v>
      </c>
      <c r="T1749" s="1" t="s">
        <v>8401</v>
      </c>
      <c r="U1749" s="1" t="s">
        <v>1833</v>
      </c>
      <c r="V1749" s="1" t="s">
        <v>1833</v>
      </c>
      <c r="W1749" s="1" t="s">
        <v>3695</v>
      </c>
      <c r="X1749" s="1" t="s">
        <v>15267</v>
      </c>
      <c r="Y1749" s="2">
        <f>X1750-'Bloco 1 10s Com RTOS RX'!$X1749</f>
        <v>0.0001157407407</v>
      </c>
      <c r="Z1749" s="1">
        <f>SUM(LEN(",CO_MQ135|"),'Bloco 1 10s Com RTOS RX'!$H1749,LEN(",CO2_MQ135|"),'Bloco 1 10s Com RTOS RX'!$I1749,LEN(",Alcool_MQ135|"),'Bloco 1 10s Com RTOS RX'!$J1749,LEN(",Alcool_MQ135|"),'Bloco 1 10s Com RTOS RX'!$K1749,LEN(",Toluen_MQ135|"),'Bloco 1 10s Com RTOS RX'!$L1749,LEN(",MH4_MQ135|"),'Bloco 1 10s Com RTOS RX'!$M1749,LEN(",O3_MQ131|"),'Bloco 1 10s Com RTOS RX'!$N1749)*8</f>
        <v>672</v>
      </c>
    </row>
    <row r="1750" ht="15.75" customHeight="1">
      <c r="A1750" s="1" t="s">
        <v>15268</v>
      </c>
      <c r="B1750" s="1" t="s">
        <v>15269</v>
      </c>
      <c r="C1750" s="1" t="s">
        <v>8399</v>
      </c>
      <c r="D1750" s="1" t="s">
        <v>15270</v>
      </c>
      <c r="E1750" s="1" t="s">
        <v>1833</v>
      </c>
      <c r="F1750" s="1" t="s">
        <v>1833</v>
      </c>
      <c r="G1750" s="1" t="s">
        <v>1833</v>
      </c>
      <c r="H1750" s="1" t="s">
        <v>400</v>
      </c>
      <c r="I1750" s="1" t="s">
        <v>70</v>
      </c>
      <c r="J1750" s="1" t="s">
        <v>77</v>
      </c>
      <c r="K1750" s="1" t="s">
        <v>17</v>
      </c>
      <c r="L1750" s="1" t="s">
        <v>1023</v>
      </c>
      <c r="M1750" s="1" t="s">
        <v>19</v>
      </c>
      <c r="N1750" s="1" t="s">
        <v>625</v>
      </c>
      <c r="O1750" s="1" t="s">
        <v>1833</v>
      </c>
      <c r="P1750" s="1" t="s">
        <v>1833</v>
      </c>
      <c r="Q1750" s="1" t="s">
        <v>3692</v>
      </c>
      <c r="R1750" s="1" t="s">
        <v>1833</v>
      </c>
      <c r="S1750" s="1" t="s">
        <v>3700</v>
      </c>
      <c r="T1750" s="1" t="s">
        <v>8401</v>
      </c>
      <c r="U1750" s="1" t="s">
        <v>1833</v>
      </c>
      <c r="V1750" s="1" t="s">
        <v>1833</v>
      </c>
      <c r="W1750" s="1" t="s">
        <v>3695</v>
      </c>
      <c r="X1750" s="1" t="s">
        <v>15271</v>
      </c>
      <c r="Y1750" s="2">
        <f>X1751-'Bloco 1 10s Com RTOS RX'!$X1750</f>
        <v>0.0001157407407</v>
      </c>
      <c r="Z1750" s="1">
        <f>SUM(LEN(",CO_MQ135|"),'Bloco 1 10s Com RTOS RX'!$H1750,LEN(",CO2_MQ135|"),'Bloco 1 10s Com RTOS RX'!$I1750,LEN(",Alcool_MQ135|"),'Bloco 1 10s Com RTOS RX'!$J1750,LEN(",Alcool_MQ135|"),'Bloco 1 10s Com RTOS RX'!$K1750,LEN(",Toluen_MQ135|"),'Bloco 1 10s Com RTOS RX'!$L1750,LEN(",MH4_MQ135|"),'Bloco 1 10s Com RTOS RX'!$M1750,LEN(",O3_MQ131|"),'Bloco 1 10s Com RTOS RX'!$N1750)*8</f>
        <v>672</v>
      </c>
    </row>
    <row r="1751" ht="15.75" customHeight="1">
      <c r="A1751" s="1" t="s">
        <v>15272</v>
      </c>
      <c r="B1751" s="1" t="s">
        <v>15273</v>
      </c>
      <c r="C1751" s="1" t="s">
        <v>8399</v>
      </c>
      <c r="D1751" s="1" t="s">
        <v>15274</v>
      </c>
      <c r="E1751" s="1" t="s">
        <v>1833</v>
      </c>
      <c r="F1751" s="1" t="s">
        <v>1833</v>
      </c>
      <c r="G1751" s="1" t="s">
        <v>1833</v>
      </c>
      <c r="H1751" s="1" t="s">
        <v>247</v>
      </c>
      <c r="I1751" s="1" t="s">
        <v>70</v>
      </c>
      <c r="J1751" s="1" t="s">
        <v>71</v>
      </c>
      <c r="K1751" s="1" t="s">
        <v>17</v>
      </c>
      <c r="L1751" s="1" t="s">
        <v>1023</v>
      </c>
      <c r="M1751" s="1" t="s">
        <v>19</v>
      </c>
      <c r="N1751" s="1" t="s">
        <v>625</v>
      </c>
      <c r="O1751" s="1" t="s">
        <v>1833</v>
      </c>
      <c r="P1751" s="1" t="s">
        <v>1833</v>
      </c>
      <c r="Q1751" s="1" t="s">
        <v>3692</v>
      </c>
      <c r="R1751" s="1" t="s">
        <v>1833</v>
      </c>
      <c r="S1751" s="1" t="s">
        <v>3700</v>
      </c>
      <c r="T1751" s="1" t="s">
        <v>8401</v>
      </c>
      <c r="U1751" s="1" t="s">
        <v>1833</v>
      </c>
      <c r="V1751" s="1" t="s">
        <v>1833</v>
      </c>
      <c r="W1751" s="1" t="s">
        <v>3695</v>
      </c>
      <c r="X1751" s="1" t="s">
        <v>15275</v>
      </c>
      <c r="Y1751" s="2">
        <f>X1752-'Bloco 1 10s Com RTOS RX'!$X1751</f>
        <v>0.0001157407407</v>
      </c>
      <c r="Z1751" s="1">
        <f>SUM(LEN(",CO_MQ135|"),'Bloco 1 10s Com RTOS RX'!$H1751,LEN(",CO2_MQ135|"),'Bloco 1 10s Com RTOS RX'!$I1751,LEN(",Alcool_MQ135|"),'Bloco 1 10s Com RTOS RX'!$J1751,LEN(",Alcool_MQ135|"),'Bloco 1 10s Com RTOS RX'!$K1751,LEN(",Toluen_MQ135|"),'Bloco 1 10s Com RTOS RX'!$L1751,LEN(",MH4_MQ135|"),'Bloco 1 10s Com RTOS RX'!$M1751,LEN(",O3_MQ131|"),'Bloco 1 10s Com RTOS RX'!$N1751)*8</f>
        <v>672</v>
      </c>
    </row>
    <row r="1752" ht="15.75" customHeight="1">
      <c r="A1752" s="1" t="s">
        <v>15276</v>
      </c>
      <c r="B1752" s="1" t="s">
        <v>15277</v>
      </c>
      <c r="C1752" s="1" t="s">
        <v>8399</v>
      </c>
      <c r="D1752" s="1" t="s">
        <v>15278</v>
      </c>
      <c r="E1752" s="1" t="s">
        <v>1833</v>
      </c>
      <c r="F1752" s="1" t="s">
        <v>1833</v>
      </c>
      <c r="G1752" s="1" t="s">
        <v>1833</v>
      </c>
      <c r="H1752" s="1" t="s">
        <v>69</v>
      </c>
      <c r="I1752" s="1" t="s">
        <v>70</v>
      </c>
      <c r="J1752" s="1" t="s">
        <v>71</v>
      </c>
      <c r="K1752" s="1" t="s">
        <v>17</v>
      </c>
      <c r="L1752" s="1" t="s">
        <v>72</v>
      </c>
      <c r="M1752" s="1" t="s">
        <v>19</v>
      </c>
      <c r="N1752" s="1" t="s">
        <v>625</v>
      </c>
      <c r="O1752" s="1" t="s">
        <v>1833</v>
      </c>
      <c r="P1752" s="1" t="s">
        <v>1833</v>
      </c>
      <c r="Q1752" s="1" t="s">
        <v>3692</v>
      </c>
      <c r="R1752" s="1" t="s">
        <v>1833</v>
      </c>
      <c r="S1752" s="1" t="s">
        <v>3700</v>
      </c>
      <c r="T1752" s="1" t="s">
        <v>8401</v>
      </c>
      <c r="U1752" s="1" t="s">
        <v>1833</v>
      </c>
      <c r="V1752" s="1" t="s">
        <v>1833</v>
      </c>
      <c r="W1752" s="1" t="s">
        <v>3695</v>
      </c>
      <c r="X1752" s="1" t="s">
        <v>15279</v>
      </c>
      <c r="Y1752" s="2">
        <f>X1753-'Bloco 1 10s Com RTOS RX'!$X1752</f>
        <v>0.0001157407407</v>
      </c>
      <c r="Z1752" s="1">
        <f>SUM(LEN(",CO_MQ135|"),'Bloco 1 10s Com RTOS RX'!$H1752,LEN(",CO2_MQ135|"),'Bloco 1 10s Com RTOS RX'!$I1752,LEN(",Alcool_MQ135|"),'Bloco 1 10s Com RTOS RX'!$J1752,LEN(",Alcool_MQ135|"),'Bloco 1 10s Com RTOS RX'!$K1752,LEN(",Toluen_MQ135|"),'Bloco 1 10s Com RTOS RX'!$L1752,LEN(",MH4_MQ135|"),'Bloco 1 10s Com RTOS RX'!$M1752,LEN(",O3_MQ131|"),'Bloco 1 10s Com RTOS RX'!$N1752)*8</f>
        <v>672</v>
      </c>
    </row>
    <row r="1753" ht="15.75" customHeight="1">
      <c r="A1753" s="1" t="s">
        <v>15280</v>
      </c>
      <c r="B1753" s="1" t="s">
        <v>15281</v>
      </c>
      <c r="C1753" s="1" t="s">
        <v>8399</v>
      </c>
      <c r="D1753" s="1" t="s">
        <v>15282</v>
      </c>
      <c r="E1753" s="1" t="s">
        <v>1833</v>
      </c>
      <c r="F1753" s="1" t="s">
        <v>1833</v>
      </c>
      <c r="G1753" s="1" t="s">
        <v>1833</v>
      </c>
      <c r="H1753" s="1" t="s">
        <v>3755</v>
      </c>
      <c r="I1753" s="1" t="s">
        <v>15</v>
      </c>
      <c r="J1753" s="1" t="s">
        <v>90</v>
      </c>
      <c r="K1753" s="1" t="s">
        <v>17</v>
      </c>
      <c r="L1753" s="1" t="s">
        <v>93</v>
      </c>
      <c r="M1753" s="1" t="s">
        <v>19</v>
      </c>
      <c r="N1753" s="1" t="s">
        <v>625</v>
      </c>
      <c r="O1753" s="1" t="s">
        <v>1833</v>
      </c>
      <c r="P1753" s="1" t="s">
        <v>1833</v>
      </c>
      <c r="Q1753" s="1" t="s">
        <v>3692</v>
      </c>
      <c r="R1753" s="1" t="s">
        <v>1833</v>
      </c>
      <c r="S1753" s="1" t="s">
        <v>3700</v>
      </c>
      <c r="T1753" s="1" t="s">
        <v>8401</v>
      </c>
      <c r="U1753" s="1" t="s">
        <v>1833</v>
      </c>
      <c r="V1753" s="1" t="s">
        <v>1833</v>
      </c>
      <c r="W1753" s="1" t="s">
        <v>3695</v>
      </c>
      <c r="X1753" s="1" t="s">
        <v>15283</v>
      </c>
      <c r="Y1753" s="2">
        <f>X1754-'Bloco 1 10s Com RTOS RX'!$X1753</f>
        <v>0.0001273148148</v>
      </c>
      <c r="Z1753" s="1">
        <f>SUM(LEN(",CO_MQ135|"),'Bloco 1 10s Com RTOS RX'!$H1753,LEN(",CO2_MQ135|"),'Bloco 1 10s Com RTOS RX'!$I1753,LEN(",Alcool_MQ135|"),'Bloco 1 10s Com RTOS RX'!$J1753,LEN(",Alcool_MQ135|"),'Bloco 1 10s Com RTOS RX'!$K1753,LEN(",Toluen_MQ135|"),'Bloco 1 10s Com RTOS RX'!$L1753,LEN(",MH4_MQ135|"),'Bloco 1 10s Com RTOS RX'!$M1753,LEN(",O3_MQ131|"),'Bloco 1 10s Com RTOS RX'!$N1753)*8</f>
        <v>672</v>
      </c>
    </row>
    <row r="1754" ht="15.75" customHeight="1">
      <c r="A1754" s="1" t="s">
        <v>15284</v>
      </c>
      <c r="B1754" s="1" t="s">
        <v>15285</v>
      </c>
      <c r="C1754" s="1" t="s">
        <v>8399</v>
      </c>
      <c r="D1754" s="1" t="s">
        <v>15286</v>
      </c>
      <c r="E1754" s="1" t="s">
        <v>1833</v>
      </c>
      <c r="F1754" s="1" t="s">
        <v>1833</v>
      </c>
      <c r="G1754" s="1" t="s">
        <v>1833</v>
      </c>
      <c r="H1754" s="1" t="s">
        <v>106</v>
      </c>
      <c r="I1754" s="1" t="s">
        <v>107</v>
      </c>
      <c r="J1754" s="1" t="s">
        <v>164</v>
      </c>
      <c r="K1754" s="1" t="s">
        <v>103</v>
      </c>
      <c r="L1754" s="1" t="s">
        <v>3764</v>
      </c>
      <c r="M1754" s="1" t="s">
        <v>110</v>
      </c>
      <c r="N1754" s="1" t="s">
        <v>579</v>
      </c>
      <c r="O1754" s="1" t="s">
        <v>1833</v>
      </c>
      <c r="P1754" s="1" t="s">
        <v>1833</v>
      </c>
      <c r="Q1754" s="1" t="s">
        <v>3692</v>
      </c>
      <c r="R1754" s="1" t="s">
        <v>1833</v>
      </c>
      <c r="S1754" s="1" t="s">
        <v>3700</v>
      </c>
      <c r="T1754" s="1" t="s">
        <v>8401</v>
      </c>
      <c r="U1754" s="1" t="s">
        <v>1833</v>
      </c>
      <c r="V1754" s="1" t="s">
        <v>1833</v>
      </c>
      <c r="W1754" s="1" t="s">
        <v>3695</v>
      </c>
      <c r="X1754" s="1" t="s">
        <v>15287</v>
      </c>
      <c r="Y1754" s="2">
        <f>X1755-'Bloco 1 10s Com RTOS RX'!$X1754</f>
        <v>0.0001157407407</v>
      </c>
      <c r="Z1754" s="1">
        <f>SUM(LEN(",CO_MQ135|"),'Bloco 1 10s Com RTOS RX'!$H1754,LEN(",CO2_MQ135|"),'Bloco 1 10s Com RTOS RX'!$I1754,LEN(",Alcool_MQ135|"),'Bloco 1 10s Com RTOS RX'!$J1754,LEN(",Alcool_MQ135|"),'Bloco 1 10s Com RTOS RX'!$K1754,LEN(",Toluen_MQ135|"),'Bloco 1 10s Com RTOS RX'!$L1754,LEN(",MH4_MQ135|"),'Bloco 1 10s Com RTOS RX'!$M1754,LEN(",O3_MQ131|"),'Bloco 1 10s Com RTOS RX'!$N1754)*8</f>
        <v>672</v>
      </c>
    </row>
    <row r="1755" ht="15.75" customHeight="1">
      <c r="A1755" s="1" t="s">
        <v>15288</v>
      </c>
      <c r="B1755" s="1" t="s">
        <v>15289</v>
      </c>
      <c r="C1755" s="1" t="s">
        <v>8399</v>
      </c>
      <c r="D1755" s="1" t="s">
        <v>15290</v>
      </c>
      <c r="E1755" s="1" t="s">
        <v>1833</v>
      </c>
      <c r="F1755" s="1" t="s">
        <v>1833</v>
      </c>
      <c r="G1755" s="1" t="s">
        <v>1833</v>
      </c>
      <c r="H1755" s="1" t="s">
        <v>400</v>
      </c>
      <c r="I1755" s="1" t="s">
        <v>70</v>
      </c>
      <c r="J1755" s="1" t="s">
        <v>77</v>
      </c>
      <c r="K1755" s="1" t="s">
        <v>17</v>
      </c>
      <c r="L1755" s="1" t="s">
        <v>1023</v>
      </c>
      <c r="M1755" s="1" t="s">
        <v>19</v>
      </c>
      <c r="N1755" s="1" t="s">
        <v>625</v>
      </c>
      <c r="O1755" s="1" t="s">
        <v>1833</v>
      </c>
      <c r="P1755" s="1" t="s">
        <v>1833</v>
      </c>
      <c r="Q1755" s="1" t="s">
        <v>3692</v>
      </c>
      <c r="R1755" s="1" t="s">
        <v>1833</v>
      </c>
      <c r="S1755" s="1" t="s">
        <v>3700</v>
      </c>
      <c r="T1755" s="1" t="s">
        <v>8401</v>
      </c>
      <c r="U1755" s="1" t="s">
        <v>1833</v>
      </c>
      <c r="V1755" s="1" t="s">
        <v>1833</v>
      </c>
      <c r="W1755" s="1" t="s">
        <v>3695</v>
      </c>
      <c r="X1755" s="1" t="s">
        <v>15291</v>
      </c>
      <c r="Y1755" s="2">
        <f>X1756-'Bloco 1 10s Com RTOS RX'!$X1755</f>
        <v>0.0001157407407</v>
      </c>
      <c r="Z1755" s="1">
        <f>SUM(LEN(",CO_MQ135|"),'Bloco 1 10s Com RTOS RX'!$H1755,LEN(",CO2_MQ135|"),'Bloco 1 10s Com RTOS RX'!$I1755,LEN(",Alcool_MQ135|"),'Bloco 1 10s Com RTOS RX'!$J1755,LEN(",Alcool_MQ135|"),'Bloco 1 10s Com RTOS RX'!$K1755,LEN(",Toluen_MQ135|"),'Bloco 1 10s Com RTOS RX'!$L1755,LEN(",MH4_MQ135|"),'Bloco 1 10s Com RTOS RX'!$M1755,LEN(",O3_MQ131|"),'Bloco 1 10s Com RTOS RX'!$N1755)*8</f>
        <v>672</v>
      </c>
    </row>
    <row r="1756" ht="15.75" customHeight="1">
      <c r="A1756" s="1" t="s">
        <v>15292</v>
      </c>
      <c r="B1756" s="1" t="s">
        <v>15293</v>
      </c>
      <c r="C1756" s="1" t="s">
        <v>8399</v>
      </c>
      <c r="D1756" s="1" t="s">
        <v>15294</v>
      </c>
      <c r="E1756" s="1" t="s">
        <v>1833</v>
      </c>
      <c r="F1756" s="1" t="s">
        <v>1833</v>
      </c>
      <c r="G1756" s="1" t="s">
        <v>1833</v>
      </c>
      <c r="H1756" s="1" t="s">
        <v>14</v>
      </c>
      <c r="I1756" s="1" t="s">
        <v>15</v>
      </c>
      <c r="J1756" s="1" t="s">
        <v>16</v>
      </c>
      <c r="K1756" s="1" t="s">
        <v>17</v>
      </c>
      <c r="L1756" s="1" t="s">
        <v>18</v>
      </c>
      <c r="M1756" s="1" t="s">
        <v>19</v>
      </c>
      <c r="N1756" s="1" t="s">
        <v>625</v>
      </c>
      <c r="O1756" s="1" t="s">
        <v>1833</v>
      </c>
      <c r="P1756" s="1" t="s">
        <v>1833</v>
      </c>
      <c r="Q1756" s="1" t="s">
        <v>3692</v>
      </c>
      <c r="R1756" s="1" t="s">
        <v>1833</v>
      </c>
      <c r="S1756" s="1" t="s">
        <v>3700</v>
      </c>
      <c r="T1756" s="1" t="s">
        <v>8401</v>
      </c>
      <c r="U1756" s="1" t="s">
        <v>1833</v>
      </c>
      <c r="V1756" s="1" t="s">
        <v>1833</v>
      </c>
      <c r="W1756" s="1" t="s">
        <v>3695</v>
      </c>
      <c r="X1756" s="1" t="s">
        <v>15295</v>
      </c>
      <c r="Y1756" s="2">
        <f>X1757-'Bloco 1 10s Com RTOS RX'!$X1756</f>
        <v>0.0001041666667</v>
      </c>
      <c r="Z1756" s="1">
        <f>SUM(LEN(",CO_MQ135|"),'Bloco 1 10s Com RTOS RX'!$H1756,LEN(",CO2_MQ135|"),'Bloco 1 10s Com RTOS RX'!$I1756,LEN(",Alcool_MQ135|"),'Bloco 1 10s Com RTOS RX'!$J1756,LEN(",Alcool_MQ135|"),'Bloco 1 10s Com RTOS RX'!$K1756,LEN(",Toluen_MQ135|"),'Bloco 1 10s Com RTOS RX'!$L1756,LEN(",MH4_MQ135|"),'Bloco 1 10s Com RTOS RX'!$M1756,LEN(",O3_MQ131|"),'Bloco 1 10s Com RTOS RX'!$N1756)*8</f>
        <v>672</v>
      </c>
    </row>
    <row r="1757" ht="15.75" customHeight="1">
      <c r="A1757" s="1" t="s">
        <v>15296</v>
      </c>
      <c r="B1757" s="1" t="s">
        <v>15297</v>
      </c>
      <c r="C1757" s="1" t="s">
        <v>8399</v>
      </c>
      <c r="D1757" s="1" t="s">
        <v>15298</v>
      </c>
      <c r="E1757" s="1" t="s">
        <v>1833</v>
      </c>
      <c r="F1757" s="1" t="s">
        <v>1833</v>
      </c>
      <c r="G1757" s="1" t="s">
        <v>1833</v>
      </c>
      <c r="H1757" s="1" t="s">
        <v>69</v>
      </c>
      <c r="I1757" s="1" t="s">
        <v>70</v>
      </c>
      <c r="J1757" s="1" t="s">
        <v>71</v>
      </c>
      <c r="K1757" s="1" t="s">
        <v>17</v>
      </c>
      <c r="L1757" s="1" t="s">
        <v>72</v>
      </c>
      <c r="M1757" s="1" t="s">
        <v>19</v>
      </c>
      <c r="N1757" s="1" t="s">
        <v>497</v>
      </c>
      <c r="O1757" s="1" t="s">
        <v>1833</v>
      </c>
      <c r="P1757" s="1" t="s">
        <v>1833</v>
      </c>
      <c r="Q1757" s="1" t="s">
        <v>3692</v>
      </c>
      <c r="R1757" s="1" t="s">
        <v>1833</v>
      </c>
      <c r="S1757" s="1" t="s">
        <v>3700</v>
      </c>
      <c r="T1757" s="1" t="s">
        <v>8401</v>
      </c>
      <c r="U1757" s="1" t="s">
        <v>1833</v>
      </c>
      <c r="V1757" s="1" t="s">
        <v>1833</v>
      </c>
      <c r="W1757" s="1" t="s">
        <v>3695</v>
      </c>
      <c r="X1757" s="1" t="s">
        <v>15299</v>
      </c>
      <c r="Y1757" s="2">
        <f>X1758-'Bloco 1 10s Com RTOS RX'!$X1757</f>
        <v>0.0001273148148</v>
      </c>
      <c r="Z1757" s="1">
        <f>SUM(LEN(",CO_MQ135|"),'Bloco 1 10s Com RTOS RX'!$H1757,LEN(",CO2_MQ135|"),'Bloco 1 10s Com RTOS RX'!$I1757,LEN(",Alcool_MQ135|"),'Bloco 1 10s Com RTOS RX'!$J1757,LEN(",Alcool_MQ135|"),'Bloco 1 10s Com RTOS RX'!$K1757,LEN(",Toluen_MQ135|"),'Bloco 1 10s Com RTOS RX'!$L1757,LEN(",MH4_MQ135|"),'Bloco 1 10s Com RTOS RX'!$M1757,LEN(",O3_MQ131|"),'Bloco 1 10s Com RTOS RX'!$N1757)*8</f>
        <v>672</v>
      </c>
    </row>
    <row r="1758" ht="15.75" customHeight="1">
      <c r="A1758" s="1" t="s">
        <v>15300</v>
      </c>
      <c r="B1758" s="1" t="s">
        <v>15301</v>
      </c>
      <c r="C1758" s="1" t="s">
        <v>8399</v>
      </c>
      <c r="D1758" s="1" t="s">
        <v>15302</v>
      </c>
      <c r="E1758" s="1" t="s">
        <v>1833</v>
      </c>
      <c r="F1758" s="1" t="s">
        <v>1833</v>
      </c>
      <c r="G1758" s="1" t="s">
        <v>1833</v>
      </c>
      <c r="H1758" s="1" t="s">
        <v>247</v>
      </c>
      <c r="I1758" s="1" t="s">
        <v>70</v>
      </c>
      <c r="J1758" s="1" t="s">
        <v>71</v>
      </c>
      <c r="K1758" s="1" t="s">
        <v>17</v>
      </c>
      <c r="L1758" s="1" t="s">
        <v>1023</v>
      </c>
      <c r="M1758" s="1" t="s">
        <v>19</v>
      </c>
      <c r="N1758" s="1" t="s">
        <v>497</v>
      </c>
      <c r="O1758" s="1" t="s">
        <v>1833</v>
      </c>
      <c r="P1758" s="1" t="s">
        <v>1833</v>
      </c>
      <c r="Q1758" s="1" t="s">
        <v>3692</v>
      </c>
      <c r="R1758" s="1" t="s">
        <v>1833</v>
      </c>
      <c r="S1758" s="1" t="s">
        <v>3700</v>
      </c>
      <c r="T1758" s="1" t="s">
        <v>8401</v>
      </c>
      <c r="U1758" s="1" t="s">
        <v>1833</v>
      </c>
      <c r="V1758" s="1" t="s">
        <v>1833</v>
      </c>
      <c r="W1758" s="1" t="s">
        <v>3695</v>
      </c>
      <c r="X1758" s="1" t="s">
        <v>15303</v>
      </c>
      <c r="Y1758" s="2">
        <f>X1759-'Bloco 1 10s Com RTOS RX'!$X1758</f>
        <v>0.0001157407407</v>
      </c>
      <c r="Z1758" s="1">
        <f>SUM(LEN(",CO_MQ135|"),'Bloco 1 10s Com RTOS RX'!$H1758,LEN(",CO2_MQ135|"),'Bloco 1 10s Com RTOS RX'!$I1758,LEN(",Alcool_MQ135|"),'Bloco 1 10s Com RTOS RX'!$J1758,LEN(",Alcool_MQ135|"),'Bloco 1 10s Com RTOS RX'!$K1758,LEN(",Toluen_MQ135|"),'Bloco 1 10s Com RTOS RX'!$L1758,LEN(",MH4_MQ135|"),'Bloco 1 10s Com RTOS RX'!$M1758,LEN(",O3_MQ131|"),'Bloco 1 10s Com RTOS RX'!$N1758)*8</f>
        <v>672</v>
      </c>
    </row>
    <row r="1759" ht="15.75" customHeight="1">
      <c r="A1759" s="1" t="s">
        <v>15304</v>
      </c>
      <c r="B1759" s="1" t="s">
        <v>15305</v>
      </c>
      <c r="C1759" s="1" t="s">
        <v>8399</v>
      </c>
      <c r="D1759" s="1" t="s">
        <v>15306</v>
      </c>
      <c r="E1759" s="1" t="s">
        <v>1833</v>
      </c>
      <c r="F1759" s="1" t="s">
        <v>1833</v>
      </c>
      <c r="G1759" s="1" t="s">
        <v>1833</v>
      </c>
      <c r="H1759" s="1" t="s">
        <v>150</v>
      </c>
      <c r="I1759" s="1" t="s">
        <v>76</v>
      </c>
      <c r="J1759" s="1" t="s">
        <v>151</v>
      </c>
      <c r="K1759" s="1" t="s">
        <v>83</v>
      </c>
      <c r="L1759" s="1" t="s">
        <v>84</v>
      </c>
      <c r="M1759" s="1" t="s">
        <v>19</v>
      </c>
      <c r="N1759" s="1" t="s">
        <v>625</v>
      </c>
      <c r="O1759" s="1" t="s">
        <v>1833</v>
      </c>
      <c r="P1759" s="1" t="s">
        <v>1833</v>
      </c>
      <c r="Q1759" s="1" t="s">
        <v>3692</v>
      </c>
      <c r="R1759" s="1" t="s">
        <v>1833</v>
      </c>
      <c r="S1759" s="1" t="s">
        <v>3700</v>
      </c>
      <c r="T1759" s="1" t="s">
        <v>8401</v>
      </c>
      <c r="U1759" s="1" t="s">
        <v>1833</v>
      </c>
      <c r="V1759" s="1" t="s">
        <v>1833</v>
      </c>
      <c r="W1759" s="1" t="s">
        <v>3695</v>
      </c>
      <c r="X1759" s="1" t="s">
        <v>7940</v>
      </c>
      <c r="Y1759" s="2">
        <f>X1760-'Bloco 1 10s Com RTOS RX'!$X1759</f>
        <v>0.0001157407407</v>
      </c>
      <c r="Z1759" s="1">
        <f>SUM(LEN(",CO_MQ135|"),'Bloco 1 10s Com RTOS RX'!$H1759,LEN(",CO2_MQ135|"),'Bloco 1 10s Com RTOS RX'!$I1759,LEN(",Alcool_MQ135|"),'Bloco 1 10s Com RTOS RX'!$J1759,LEN(",Alcool_MQ135|"),'Bloco 1 10s Com RTOS RX'!$K1759,LEN(",Toluen_MQ135|"),'Bloco 1 10s Com RTOS RX'!$L1759,LEN(",MH4_MQ135|"),'Bloco 1 10s Com RTOS RX'!$M1759,LEN(",O3_MQ131|"),'Bloco 1 10s Com RTOS RX'!$N1759)*8</f>
        <v>672</v>
      </c>
    </row>
    <row r="1760" ht="15.75" customHeight="1">
      <c r="A1760" s="1" t="s">
        <v>15307</v>
      </c>
      <c r="B1760" s="1" t="s">
        <v>15308</v>
      </c>
      <c r="C1760" s="1" t="s">
        <v>8399</v>
      </c>
      <c r="D1760" s="1" t="s">
        <v>15309</v>
      </c>
      <c r="E1760" s="1" t="s">
        <v>1833</v>
      </c>
      <c r="F1760" s="1" t="s">
        <v>1833</v>
      </c>
      <c r="G1760" s="1" t="s">
        <v>1833</v>
      </c>
      <c r="H1760" s="1" t="s">
        <v>81</v>
      </c>
      <c r="I1760" s="1" t="s">
        <v>76</v>
      </c>
      <c r="J1760" s="1" t="s">
        <v>82</v>
      </c>
      <c r="K1760" s="1" t="s">
        <v>83</v>
      </c>
      <c r="L1760" s="1" t="s">
        <v>132</v>
      </c>
      <c r="M1760" s="1" t="s">
        <v>19</v>
      </c>
      <c r="N1760" s="1" t="s">
        <v>497</v>
      </c>
      <c r="O1760" s="1" t="s">
        <v>1833</v>
      </c>
      <c r="P1760" s="1" t="s">
        <v>1833</v>
      </c>
      <c r="Q1760" s="1" t="s">
        <v>3692</v>
      </c>
      <c r="R1760" s="1" t="s">
        <v>1833</v>
      </c>
      <c r="S1760" s="1" t="s">
        <v>3700</v>
      </c>
      <c r="T1760" s="1" t="s">
        <v>8401</v>
      </c>
      <c r="U1760" s="1" t="s">
        <v>1833</v>
      </c>
      <c r="V1760" s="1" t="s">
        <v>1833</v>
      </c>
      <c r="W1760" s="1" t="s">
        <v>3695</v>
      </c>
      <c r="X1760" s="1" t="s">
        <v>15310</v>
      </c>
      <c r="Y1760" s="2">
        <f>X1761-'Bloco 1 10s Com RTOS RX'!$X1760</f>
        <v>0.0001157407407</v>
      </c>
      <c r="Z1760" s="1">
        <f>SUM(LEN(",CO_MQ135|"),'Bloco 1 10s Com RTOS RX'!$H1760,LEN(",CO2_MQ135|"),'Bloco 1 10s Com RTOS RX'!$I1760,LEN(",Alcool_MQ135|"),'Bloco 1 10s Com RTOS RX'!$J1760,LEN(",Alcool_MQ135|"),'Bloco 1 10s Com RTOS RX'!$K1760,LEN(",Toluen_MQ135|"),'Bloco 1 10s Com RTOS RX'!$L1760,LEN(",MH4_MQ135|"),'Bloco 1 10s Com RTOS RX'!$M1760,LEN(",O3_MQ131|"),'Bloco 1 10s Com RTOS RX'!$N1760)*8</f>
        <v>672</v>
      </c>
    </row>
    <row r="1761" ht="15.75" customHeight="1">
      <c r="A1761" s="1" t="s">
        <v>15311</v>
      </c>
      <c r="B1761" s="1" t="s">
        <v>15312</v>
      </c>
      <c r="C1761" s="1" t="s">
        <v>8399</v>
      </c>
      <c r="D1761" s="1" t="s">
        <v>15313</v>
      </c>
      <c r="E1761" s="1" t="s">
        <v>1833</v>
      </c>
      <c r="F1761" s="1" t="s">
        <v>1833</v>
      </c>
      <c r="G1761" s="1" t="s">
        <v>1833</v>
      </c>
      <c r="H1761" s="1" t="s">
        <v>357</v>
      </c>
      <c r="I1761" s="1" t="s">
        <v>15</v>
      </c>
      <c r="J1761" s="1" t="s">
        <v>16</v>
      </c>
      <c r="K1761" s="1" t="s">
        <v>26</v>
      </c>
      <c r="L1761" s="1" t="s">
        <v>887</v>
      </c>
      <c r="M1761" s="1" t="s">
        <v>28</v>
      </c>
      <c r="N1761" s="1" t="s">
        <v>638</v>
      </c>
      <c r="O1761" s="1" t="s">
        <v>1833</v>
      </c>
      <c r="P1761" s="1" t="s">
        <v>1833</v>
      </c>
      <c r="Q1761" s="1" t="s">
        <v>3692</v>
      </c>
      <c r="R1761" s="1" t="s">
        <v>1833</v>
      </c>
      <c r="S1761" s="1" t="s">
        <v>3700</v>
      </c>
      <c r="T1761" s="1" t="s">
        <v>8401</v>
      </c>
      <c r="U1761" s="1" t="s">
        <v>1833</v>
      </c>
      <c r="V1761" s="1" t="s">
        <v>1833</v>
      </c>
      <c r="W1761" s="1" t="s">
        <v>3695</v>
      </c>
      <c r="X1761" s="1" t="s">
        <v>15314</v>
      </c>
      <c r="Y1761" s="2">
        <f>X1762-'Bloco 1 10s Com RTOS RX'!$X1761</f>
        <v>0.0001157407407</v>
      </c>
      <c r="Z1761" s="1">
        <f>SUM(LEN(",CO_MQ135|"),'Bloco 1 10s Com RTOS RX'!$H1761,LEN(",CO2_MQ135|"),'Bloco 1 10s Com RTOS RX'!$I1761,LEN(",Alcool_MQ135|"),'Bloco 1 10s Com RTOS RX'!$J1761,LEN(",Alcool_MQ135|"),'Bloco 1 10s Com RTOS RX'!$K1761,LEN(",Toluen_MQ135|"),'Bloco 1 10s Com RTOS RX'!$L1761,LEN(",MH4_MQ135|"),'Bloco 1 10s Com RTOS RX'!$M1761,LEN(",O3_MQ131|"),'Bloco 1 10s Com RTOS RX'!$N1761)*8</f>
        <v>672</v>
      </c>
    </row>
    <row r="1762" ht="15.75" customHeight="1">
      <c r="A1762" s="1" t="s">
        <v>15315</v>
      </c>
      <c r="B1762" s="1" t="s">
        <v>15316</v>
      </c>
      <c r="C1762" s="1" t="s">
        <v>8399</v>
      </c>
      <c r="D1762" s="1" t="s">
        <v>15317</v>
      </c>
      <c r="E1762" s="1" t="s">
        <v>1833</v>
      </c>
      <c r="F1762" s="1" t="s">
        <v>1833</v>
      </c>
      <c r="G1762" s="1" t="s">
        <v>1833</v>
      </c>
      <c r="H1762" s="1" t="s">
        <v>400</v>
      </c>
      <c r="I1762" s="1" t="s">
        <v>70</v>
      </c>
      <c r="J1762" s="1" t="s">
        <v>77</v>
      </c>
      <c r="K1762" s="1" t="s">
        <v>17</v>
      </c>
      <c r="L1762" s="1" t="s">
        <v>1023</v>
      </c>
      <c r="M1762" s="1" t="s">
        <v>19</v>
      </c>
      <c r="N1762" s="1" t="s">
        <v>497</v>
      </c>
      <c r="O1762" s="1" t="s">
        <v>1833</v>
      </c>
      <c r="P1762" s="1" t="s">
        <v>1833</v>
      </c>
      <c r="Q1762" s="1" t="s">
        <v>3692</v>
      </c>
      <c r="R1762" s="1" t="s">
        <v>1833</v>
      </c>
      <c r="S1762" s="1" t="s">
        <v>3700</v>
      </c>
      <c r="T1762" s="1" t="s">
        <v>8401</v>
      </c>
      <c r="U1762" s="1" t="s">
        <v>1833</v>
      </c>
      <c r="V1762" s="1" t="s">
        <v>1833</v>
      </c>
      <c r="W1762" s="1" t="s">
        <v>3695</v>
      </c>
      <c r="X1762" s="1" t="s">
        <v>15318</v>
      </c>
      <c r="Y1762" s="2">
        <f>X1763-'Bloco 1 10s Com RTOS RX'!$X1762</f>
        <v>0.0001157407407</v>
      </c>
      <c r="Z1762" s="1">
        <f>SUM(LEN(",CO_MQ135|"),'Bloco 1 10s Com RTOS RX'!$H1762,LEN(",CO2_MQ135|"),'Bloco 1 10s Com RTOS RX'!$I1762,LEN(",Alcool_MQ135|"),'Bloco 1 10s Com RTOS RX'!$J1762,LEN(",Alcool_MQ135|"),'Bloco 1 10s Com RTOS RX'!$K1762,LEN(",Toluen_MQ135|"),'Bloco 1 10s Com RTOS RX'!$L1762,LEN(",MH4_MQ135|"),'Bloco 1 10s Com RTOS RX'!$M1762,LEN(",O3_MQ131|"),'Bloco 1 10s Com RTOS RX'!$N1762)*8</f>
        <v>672</v>
      </c>
    </row>
    <row r="1763" ht="15.75" customHeight="1">
      <c r="A1763" s="1" t="s">
        <v>15319</v>
      </c>
      <c r="B1763" s="1" t="s">
        <v>15320</v>
      </c>
      <c r="C1763" s="1" t="s">
        <v>8399</v>
      </c>
      <c r="D1763" s="1" t="s">
        <v>15321</v>
      </c>
      <c r="E1763" s="1" t="s">
        <v>1833</v>
      </c>
      <c r="F1763" s="1" t="s">
        <v>1833</v>
      </c>
      <c r="G1763" s="1" t="s">
        <v>1833</v>
      </c>
      <c r="H1763" s="1" t="s">
        <v>613</v>
      </c>
      <c r="I1763" s="1" t="s">
        <v>614</v>
      </c>
      <c r="J1763" s="1" t="s">
        <v>618</v>
      </c>
      <c r="K1763" s="1" t="s">
        <v>3720</v>
      </c>
      <c r="L1763" s="1" t="s">
        <v>183</v>
      </c>
      <c r="M1763" s="1" t="s">
        <v>159</v>
      </c>
      <c r="N1763" s="1" t="s">
        <v>497</v>
      </c>
      <c r="O1763" s="1" t="s">
        <v>1833</v>
      </c>
      <c r="P1763" s="1" t="s">
        <v>1833</v>
      </c>
      <c r="Q1763" s="1" t="s">
        <v>3692</v>
      </c>
      <c r="R1763" s="1" t="s">
        <v>1833</v>
      </c>
      <c r="S1763" s="1" t="s">
        <v>3700</v>
      </c>
      <c r="T1763" s="1" t="s">
        <v>8401</v>
      </c>
      <c r="U1763" s="1" t="s">
        <v>1833</v>
      </c>
      <c r="V1763" s="1" t="s">
        <v>1833</v>
      </c>
      <c r="W1763" s="1" t="s">
        <v>3695</v>
      </c>
      <c r="X1763" s="1" t="s">
        <v>15322</v>
      </c>
      <c r="Y1763" s="2">
        <f>X1764-'Bloco 1 10s Com RTOS RX'!$X1763</f>
        <v>0.0001157407407</v>
      </c>
      <c r="Z1763" s="1">
        <f>SUM(LEN(",CO_MQ135|"),'Bloco 1 10s Com RTOS RX'!$H1763,LEN(",CO2_MQ135|"),'Bloco 1 10s Com RTOS RX'!$I1763,LEN(",Alcool_MQ135|"),'Bloco 1 10s Com RTOS RX'!$J1763,LEN(",Alcool_MQ135|"),'Bloco 1 10s Com RTOS RX'!$K1763,LEN(",Toluen_MQ135|"),'Bloco 1 10s Com RTOS RX'!$L1763,LEN(",MH4_MQ135|"),'Bloco 1 10s Com RTOS RX'!$M1763,LEN(",O3_MQ131|"),'Bloco 1 10s Com RTOS RX'!$N1763)*8</f>
        <v>672</v>
      </c>
    </row>
    <row r="1764" ht="15.75" customHeight="1">
      <c r="A1764" s="1" t="s">
        <v>15323</v>
      </c>
      <c r="B1764" s="1" t="s">
        <v>15324</v>
      </c>
      <c r="C1764" s="1" t="s">
        <v>8399</v>
      </c>
      <c r="D1764" s="1" t="s">
        <v>15325</v>
      </c>
      <c r="E1764" s="1" t="s">
        <v>1833</v>
      </c>
      <c r="F1764" s="1" t="s">
        <v>1833</v>
      </c>
      <c r="G1764" s="1" t="s">
        <v>1833</v>
      </c>
      <c r="H1764" s="1" t="s">
        <v>357</v>
      </c>
      <c r="I1764" s="1" t="s">
        <v>15</v>
      </c>
      <c r="J1764" s="1" t="s">
        <v>16</v>
      </c>
      <c r="K1764" s="1" t="s">
        <v>26</v>
      </c>
      <c r="L1764" s="1" t="s">
        <v>887</v>
      </c>
      <c r="M1764" s="1" t="s">
        <v>28</v>
      </c>
      <c r="N1764" s="1" t="s">
        <v>625</v>
      </c>
      <c r="O1764" s="1" t="s">
        <v>1833</v>
      </c>
      <c r="P1764" s="1" t="s">
        <v>1833</v>
      </c>
      <c r="Q1764" s="1" t="s">
        <v>3692</v>
      </c>
      <c r="R1764" s="1" t="s">
        <v>1833</v>
      </c>
      <c r="S1764" s="1" t="s">
        <v>3700</v>
      </c>
      <c r="T1764" s="1" t="s">
        <v>8401</v>
      </c>
      <c r="U1764" s="1" t="s">
        <v>1833</v>
      </c>
      <c r="V1764" s="1" t="s">
        <v>1833</v>
      </c>
      <c r="W1764" s="1" t="s">
        <v>3695</v>
      </c>
      <c r="X1764" s="1" t="s">
        <v>15326</v>
      </c>
      <c r="Y1764" s="2">
        <f>X1765-'Bloco 1 10s Com RTOS RX'!$X1764</f>
        <v>0.0001157407407</v>
      </c>
      <c r="Z1764" s="1">
        <f>SUM(LEN(",CO_MQ135|"),'Bloco 1 10s Com RTOS RX'!$H1764,LEN(",CO2_MQ135|"),'Bloco 1 10s Com RTOS RX'!$I1764,LEN(",Alcool_MQ135|"),'Bloco 1 10s Com RTOS RX'!$J1764,LEN(",Alcool_MQ135|"),'Bloco 1 10s Com RTOS RX'!$K1764,LEN(",Toluen_MQ135|"),'Bloco 1 10s Com RTOS RX'!$L1764,LEN(",MH4_MQ135|"),'Bloco 1 10s Com RTOS RX'!$M1764,LEN(",O3_MQ131|"),'Bloco 1 10s Com RTOS RX'!$N1764)*8</f>
        <v>672</v>
      </c>
    </row>
    <row r="1765" ht="15.75" customHeight="1">
      <c r="A1765" s="1" t="s">
        <v>15327</v>
      </c>
      <c r="B1765" s="1" t="s">
        <v>15328</v>
      </c>
      <c r="C1765" s="1" t="s">
        <v>8399</v>
      </c>
      <c r="D1765" s="1" t="s">
        <v>15329</v>
      </c>
      <c r="E1765" s="1" t="s">
        <v>1833</v>
      </c>
      <c r="F1765" s="1" t="s">
        <v>1833</v>
      </c>
      <c r="G1765" s="1" t="s">
        <v>1833</v>
      </c>
      <c r="H1765" s="1" t="s">
        <v>137</v>
      </c>
      <c r="I1765" s="1" t="s">
        <v>3807</v>
      </c>
      <c r="J1765" s="1" t="s">
        <v>3808</v>
      </c>
      <c r="K1765" s="1" t="s">
        <v>26</v>
      </c>
      <c r="L1765" s="1" t="s">
        <v>140</v>
      </c>
      <c r="M1765" s="1" t="s">
        <v>28</v>
      </c>
      <c r="N1765" s="1" t="s">
        <v>497</v>
      </c>
      <c r="O1765" s="1" t="s">
        <v>1833</v>
      </c>
      <c r="P1765" s="1" t="s">
        <v>1833</v>
      </c>
      <c r="Q1765" s="1" t="s">
        <v>3692</v>
      </c>
      <c r="R1765" s="1" t="s">
        <v>1833</v>
      </c>
      <c r="S1765" s="1" t="s">
        <v>3700</v>
      </c>
      <c r="T1765" s="1" t="s">
        <v>8401</v>
      </c>
      <c r="U1765" s="1" t="s">
        <v>1833</v>
      </c>
      <c r="V1765" s="1" t="s">
        <v>1833</v>
      </c>
      <c r="W1765" s="1" t="s">
        <v>3695</v>
      </c>
      <c r="X1765" s="1" t="s">
        <v>15330</v>
      </c>
      <c r="Y1765" s="2">
        <f>X1766-'Bloco 1 10s Com RTOS RX'!$X1765</f>
        <v>0.0001157407407</v>
      </c>
      <c r="Z1765" s="1">
        <f>SUM(LEN(",CO_MQ135|"),'Bloco 1 10s Com RTOS RX'!$H1765,LEN(",CO2_MQ135|"),'Bloco 1 10s Com RTOS RX'!$I1765,LEN(",Alcool_MQ135|"),'Bloco 1 10s Com RTOS RX'!$J1765,LEN(",Alcool_MQ135|"),'Bloco 1 10s Com RTOS RX'!$K1765,LEN(",Toluen_MQ135|"),'Bloco 1 10s Com RTOS RX'!$L1765,LEN(",MH4_MQ135|"),'Bloco 1 10s Com RTOS RX'!$M1765,LEN(",O3_MQ131|"),'Bloco 1 10s Com RTOS RX'!$N1765)*8</f>
        <v>672</v>
      </c>
    </row>
    <row r="1766" ht="15.75" customHeight="1">
      <c r="A1766" s="1" t="s">
        <v>15331</v>
      </c>
      <c r="B1766" s="1" t="s">
        <v>15332</v>
      </c>
      <c r="C1766" s="1" t="s">
        <v>8399</v>
      </c>
      <c r="D1766" s="1" t="s">
        <v>15333</v>
      </c>
      <c r="E1766" s="1" t="s">
        <v>1833</v>
      </c>
      <c r="F1766" s="1" t="s">
        <v>1833</v>
      </c>
      <c r="G1766" s="1" t="s">
        <v>1833</v>
      </c>
      <c r="H1766" s="1" t="s">
        <v>69</v>
      </c>
      <c r="I1766" s="1" t="s">
        <v>70</v>
      </c>
      <c r="J1766" s="1" t="s">
        <v>71</v>
      </c>
      <c r="K1766" s="1" t="s">
        <v>17</v>
      </c>
      <c r="L1766" s="1" t="s">
        <v>72</v>
      </c>
      <c r="M1766" s="1" t="s">
        <v>19</v>
      </c>
      <c r="N1766" s="1" t="s">
        <v>497</v>
      </c>
      <c r="O1766" s="1" t="s">
        <v>1833</v>
      </c>
      <c r="P1766" s="1" t="s">
        <v>1833</v>
      </c>
      <c r="Q1766" s="1" t="s">
        <v>3692</v>
      </c>
      <c r="R1766" s="1" t="s">
        <v>1833</v>
      </c>
      <c r="S1766" s="1" t="s">
        <v>3700</v>
      </c>
      <c r="T1766" s="1" t="s">
        <v>8401</v>
      </c>
      <c r="U1766" s="1" t="s">
        <v>1833</v>
      </c>
      <c r="V1766" s="1" t="s">
        <v>1833</v>
      </c>
      <c r="W1766" s="1" t="s">
        <v>3695</v>
      </c>
      <c r="X1766" s="1" t="s">
        <v>15334</v>
      </c>
      <c r="Y1766" s="2">
        <f>X1767-'Bloco 1 10s Com RTOS RX'!$X1766</f>
        <v>0.0002314814815</v>
      </c>
      <c r="Z1766" s="1">
        <f>SUM(LEN(",CO_MQ135|"),'Bloco 1 10s Com RTOS RX'!$H1766,LEN(",CO2_MQ135|"),'Bloco 1 10s Com RTOS RX'!$I1766,LEN(",Alcool_MQ135|"),'Bloco 1 10s Com RTOS RX'!$J1766,LEN(",Alcool_MQ135|"),'Bloco 1 10s Com RTOS RX'!$K1766,LEN(",Toluen_MQ135|"),'Bloco 1 10s Com RTOS RX'!$L1766,LEN(",MH4_MQ135|"),'Bloco 1 10s Com RTOS RX'!$M1766,LEN(",O3_MQ131|"),'Bloco 1 10s Com RTOS RX'!$N1766)*8</f>
        <v>672</v>
      </c>
    </row>
    <row r="1767" ht="15.75" customHeight="1">
      <c r="A1767" s="1" t="s">
        <v>15335</v>
      </c>
      <c r="B1767" s="1" t="s">
        <v>15336</v>
      </c>
      <c r="C1767" s="1" t="s">
        <v>8399</v>
      </c>
      <c r="D1767" s="1" t="s">
        <v>15337</v>
      </c>
      <c r="E1767" s="1" t="s">
        <v>1833</v>
      </c>
      <c r="F1767" s="1" t="s">
        <v>1833</v>
      </c>
      <c r="G1767" s="1" t="s">
        <v>1833</v>
      </c>
      <c r="H1767" s="1" t="s">
        <v>14</v>
      </c>
      <c r="I1767" s="1" t="s">
        <v>15</v>
      </c>
      <c r="J1767" s="1" t="s">
        <v>16</v>
      </c>
      <c r="K1767" s="1" t="s">
        <v>17</v>
      </c>
      <c r="L1767" s="1" t="s">
        <v>18</v>
      </c>
      <c r="M1767" s="1" t="s">
        <v>19</v>
      </c>
      <c r="N1767" s="1" t="s">
        <v>497</v>
      </c>
      <c r="O1767" s="1" t="s">
        <v>1833</v>
      </c>
      <c r="P1767" s="1" t="s">
        <v>1833</v>
      </c>
      <c r="Q1767" s="1" t="s">
        <v>3692</v>
      </c>
      <c r="R1767" s="1" t="s">
        <v>1833</v>
      </c>
      <c r="S1767" s="1" t="s">
        <v>3700</v>
      </c>
      <c r="T1767" s="1" t="s">
        <v>8401</v>
      </c>
      <c r="U1767" s="1" t="s">
        <v>1833</v>
      </c>
      <c r="V1767" s="1" t="s">
        <v>1833</v>
      </c>
      <c r="W1767" s="1" t="s">
        <v>3695</v>
      </c>
      <c r="X1767" s="1" t="s">
        <v>15338</v>
      </c>
      <c r="Y1767" s="2">
        <f>X1768-'Bloco 1 10s Com RTOS RX'!$X1767</f>
        <v>0.0001157407407</v>
      </c>
      <c r="Z1767" s="1">
        <f>SUM(LEN(",CO_MQ135|"),'Bloco 1 10s Com RTOS RX'!$H1767,LEN(",CO2_MQ135|"),'Bloco 1 10s Com RTOS RX'!$I1767,LEN(",Alcool_MQ135|"),'Bloco 1 10s Com RTOS RX'!$J1767,LEN(",Alcool_MQ135|"),'Bloco 1 10s Com RTOS RX'!$K1767,LEN(",Toluen_MQ135|"),'Bloco 1 10s Com RTOS RX'!$L1767,LEN(",MH4_MQ135|"),'Bloco 1 10s Com RTOS RX'!$M1767,LEN(",O3_MQ131|"),'Bloco 1 10s Com RTOS RX'!$N1767)*8</f>
        <v>672</v>
      </c>
    </row>
    <row r="1768" ht="15.75" customHeight="1">
      <c r="A1768" s="1" t="s">
        <v>15339</v>
      </c>
      <c r="B1768" s="1" t="s">
        <v>15340</v>
      </c>
      <c r="C1768" s="1" t="s">
        <v>8399</v>
      </c>
      <c r="D1768" s="1" t="s">
        <v>15341</v>
      </c>
      <c r="E1768" s="1" t="s">
        <v>1833</v>
      </c>
      <c r="F1768" s="1" t="s">
        <v>1833</v>
      </c>
      <c r="G1768" s="1" t="s">
        <v>1833</v>
      </c>
      <c r="H1768" s="1" t="s">
        <v>406</v>
      </c>
      <c r="I1768" s="1" t="s">
        <v>744</v>
      </c>
      <c r="J1768" s="1" t="s">
        <v>151</v>
      </c>
      <c r="K1768" s="1" t="s">
        <v>83</v>
      </c>
      <c r="L1768" s="1" t="s">
        <v>213</v>
      </c>
      <c r="M1768" s="1" t="s">
        <v>152</v>
      </c>
      <c r="N1768" s="1" t="s">
        <v>497</v>
      </c>
      <c r="O1768" s="1" t="s">
        <v>1833</v>
      </c>
      <c r="P1768" s="1" t="s">
        <v>1833</v>
      </c>
      <c r="Q1768" s="1" t="s">
        <v>3692</v>
      </c>
      <c r="R1768" s="1" t="s">
        <v>1833</v>
      </c>
      <c r="S1768" s="1" t="s">
        <v>3700</v>
      </c>
      <c r="T1768" s="1" t="s">
        <v>8401</v>
      </c>
      <c r="U1768" s="1" t="s">
        <v>1833</v>
      </c>
      <c r="V1768" s="1" t="s">
        <v>1833</v>
      </c>
      <c r="W1768" s="1" t="s">
        <v>3695</v>
      </c>
      <c r="X1768" s="1" t="s">
        <v>15342</v>
      </c>
      <c r="Y1768" s="2">
        <f>X1769-'Bloco 1 10s Com RTOS RX'!$X1768</f>
        <v>0.0001157407407</v>
      </c>
      <c r="Z1768" s="1">
        <f>SUM(LEN(",CO_MQ135|"),'Bloco 1 10s Com RTOS RX'!$H1768,LEN(",CO2_MQ135|"),'Bloco 1 10s Com RTOS RX'!$I1768,LEN(",Alcool_MQ135|"),'Bloco 1 10s Com RTOS RX'!$J1768,LEN(",Alcool_MQ135|"),'Bloco 1 10s Com RTOS RX'!$K1768,LEN(",Toluen_MQ135|"),'Bloco 1 10s Com RTOS RX'!$L1768,LEN(",MH4_MQ135|"),'Bloco 1 10s Com RTOS RX'!$M1768,LEN(",O3_MQ131|"),'Bloco 1 10s Com RTOS RX'!$N1768)*8</f>
        <v>672</v>
      </c>
    </row>
    <row r="1769" ht="15.75" customHeight="1">
      <c r="A1769" s="1" t="s">
        <v>15343</v>
      </c>
      <c r="B1769" s="1" t="s">
        <v>15344</v>
      </c>
      <c r="C1769" s="1" t="s">
        <v>8399</v>
      </c>
      <c r="D1769" s="1" t="s">
        <v>15345</v>
      </c>
      <c r="E1769" s="1" t="s">
        <v>1833</v>
      </c>
      <c r="F1769" s="1" t="s">
        <v>1833</v>
      </c>
      <c r="G1769" s="1" t="s">
        <v>1833</v>
      </c>
      <c r="H1769" s="1" t="s">
        <v>406</v>
      </c>
      <c r="I1769" s="1" t="s">
        <v>744</v>
      </c>
      <c r="J1769" s="1" t="s">
        <v>151</v>
      </c>
      <c r="K1769" s="1" t="s">
        <v>83</v>
      </c>
      <c r="L1769" s="1" t="s">
        <v>213</v>
      </c>
      <c r="M1769" s="1" t="s">
        <v>152</v>
      </c>
      <c r="N1769" s="1" t="s">
        <v>625</v>
      </c>
      <c r="O1769" s="1" t="s">
        <v>1833</v>
      </c>
      <c r="P1769" s="1" t="s">
        <v>1833</v>
      </c>
      <c r="Q1769" s="1" t="s">
        <v>3692</v>
      </c>
      <c r="R1769" s="1" t="s">
        <v>1833</v>
      </c>
      <c r="S1769" s="1" t="s">
        <v>3700</v>
      </c>
      <c r="T1769" s="1" t="s">
        <v>8401</v>
      </c>
      <c r="U1769" s="1" t="s">
        <v>1833</v>
      </c>
      <c r="V1769" s="1" t="s">
        <v>1833</v>
      </c>
      <c r="W1769" s="1" t="s">
        <v>3695</v>
      </c>
      <c r="X1769" s="1" t="s">
        <v>15346</v>
      </c>
      <c r="Y1769" s="2">
        <f>X1770-'Bloco 1 10s Com RTOS RX'!$X1769</f>
        <v>0.0001157407407</v>
      </c>
      <c r="Z1769" s="1">
        <f>SUM(LEN(",CO_MQ135|"),'Bloco 1 10s Com RTOS RX'!$H1769,LEN(",CO2_MQ135|"),'Bloco 1 10s Com RTOS RX'!$I1769,LEN(",Alcool_MQ135|"),'Bloco 1 10s Com RTOS RX'!$J1769,LEN(",Alcool_MQ135|"),'Bloco 1 10s Com RTOS RX'!$K1769,LEN(",Toluen_MQ135|"),'Bloco 1 10s Com RTOS RX'!$L1769,LEN(",MH4_MQ135|"),'Bloco 1 10s Com RTOS RX'!$M1769,LEN(",O3_MQ131|"),'Bloco 1 10s Com RTOS RX'!$N1769)*8</f>
        <v>672</v>
      </c>
    </row>
    <row r="1770" ht="15.75" customHeight="1">
      <c r="A1770" s="1" t="s">
        <v>15347</v>
      </c>
      <c r="B1770" s="1" t="s">
        <v>15348</v>
      </c>
      <c r="C1770" s="1" t="s">
        <v>8399</v>
      </c>
      <c r="D1770" s="1" t="s">
        <v>15349</v>
      </c>
      <c r="E1770" s="1" t="s">
        <v>1833</v>
      </c>
      <c r="F1770" s="1" t="s">
        <v>1833</v>
      </c>
      <c r="G1770" s="1" t="s">
        <v>1833</v>
      </c>
      <c r="H1770" s="1" t="s">
        <v>357</v>
      </c>
      <c r="I1770" s="1" t="s">
        <v>15</v>
      </c>
      <c r="J1770" s="1" t="s">
        <v>16</v>
      </c>
      <c r="K1770" s="1" t="s">
        <v>26</v>
      </c>
      <c r="L1770" s="1" t="s">
        <v>887</v>
      </c>
      <c r="M1770" s="1" t="s">
        <v>28</v>
      </c>
      <c r="N1770" s="1" t="s">
        <v>497</v>
      </c>
      <c r="O1770" s="1" t="s">
        <v>1833</v>
      </c>
      <c r="P1770" s="1" t="s">
        <v>1833</v>
      </c>
      <c r="Q1770" s="1" t="s">
        <v>3692</v>
      </c>
      <c r="R1770" s="1" t="s">
        <v>1833</v>
      </c>
      <c r="S1770" s="1" t="s">
        <v>3700</v>
      </c>
      <c r="T1770" s="1" t="s">
        <v>8401</v>
      </c>
      <c r="U1770" s="1" t="s">
        <v>1833</v>
      </c>
      <c r="V1770" s="1" t="s">
        <v>1833</v>
      </c>
      <c r="W1770" s="1" t="s">
        <v>3695</v>
      </c>
      <c r="X1770" s="1" t="s">
        <v>15350</v>
      </c>
      <c r="Y1770" s="2">
        <f>X1771-'Bloco 1 10s Com RTOS RX'!$X1770</f>
        <v>0.0001157407407</v>
      </c>
      <c r="Z1770" s="1">
        <f>SUM(LEN(",CO_MQ135|"),'Bloco 1 10s Com RTOS RX'!$H1770,LEN(",CO2_MQ135|"),'Bloco 1 10s Com RTOS RX'!$I1770,LEN(",Alcool_MQ135|"),'Bloco 1 10s Com RTOS RX'!$J1770,LEN(",Alcool_MQ135|"),'Bloco 1 10s Com RTOS RX'!$K1770,LEN(",Toluen_MQ135|"),'Bloco 1 10s Com RTOS RX'!$L1770,LEN(",MH4_MQ135|"),'Bloco 1 10s Com RTOS RX'!$M1770,LEN(",O3_MQ131|"),'Bloco 1 10s Com RTOS RX'!$N1770)*8</f>
        <v>672</v>
      </c>
    </row>
    <row r="1771" ht="15.75" customHeight="1">
      <c r="A1771" s="1" t="s">
        <v>15351</v>
      </c>
      <c r="B1771" s="1" t="s">
        <v>15352</v>
      </c>
      <c r="C1771" s="1" t="s">
        <v>8399</v>
      </c>
      <c r="D1771" s="1" t="s">
        <v>15353</v>
      </c>
      <c r="E1771" s="1" t="s">
        <v>1833</v>
      </c>
      <c r="F1771" s="1" t="s">
        <v>1833</v>
      </c>
      <c r="G1771" s="1" t="s">
        <v>1833</v>
      </c>
      <c r="H1771" s="1" t="s">
        <v>570</v>
      </c>
      <c r="I1771" s="1" t="s">
        <v>24</v>
      </c>
      <c r="J1771" s="1" t="s">
        <v>60</v>
      </c>
      <c r="K1771" s="1" t="s">
        <v>26</v>
      </c>
      <c r="L1771" s="1" t="s">
        <v>145</v>
      </c>
      <c r="M1771" s="1" t="s">
        <v>28</v>
      </c>
      <c r="N1771" s="1" t="s">
        <v>497</v>
      </c>
      <c r="O1771" s="1" t="s">
        <v>1833</v>
      </c>
      <c r="P1771" s="1" t="s">
        <v>1833</v>
      </c>
      <c r="Q1771" s="1" t="s">
        <v>3692</v>
      </c>
      <c r="R1771" s="1" t="s">
        <v>1833</v>
      </c>
      <c r="S1771" s="1" t="s">
        <v>3700</v>
      </c>
      <c r="T1771" s="1" t="s">
        <v>8401</v>
      </c>
      <c r="U1771" s="1" t="s">
        <v>1833</v>
      </c>
      <c r="V1771" s="1" t="s">
        <v>1833</v>
      </c>
      <c r="W1771" s="1" t="s">
        <v>3695</v>
      </c>
      <c r="X1771" s="1" t="s">
        <v>15354</v>
      </c>
      <c r="Y1771" s="2">
        <f>X1772-'Bloco 1 10s Com RTOS RX'!$X1771</f>
        <v>0.0001157407407</v>
      </c>
      <c r="Z1771" s="1">
        <f>SUM(LEN(",CO_MQ135|"),'Bloco 1 10s Com RTOS RX'!$H1771,LEN(",CO2_MQ135|"),'Bloco 1 10s Com RTOS RX'!$I1771,LEN(",Alcool_MQ135|"),'Bloco 1 10s Com RTOS RX'!$J1771,LEN(",Alcool_MQ135|"),'Bloco 1 10s Com RTOS RX'!$K1771,LEN(",Toluen_MQ135|"),'Bloco 1 10s Com RTOS RX'!$L1771,LEN(",MH4_MQ135|"),'Bloco 1 10s Com RTOS RX'!$M1771,LEN(",O3_MQ131|"),'Bloco 1 10s Com RTOS RX'!$N1771)*8</f>
        <v>672</v>
      </c>
    </row>
    <row r="1772" ht="15.75" customHeight="1">
      <c r="A1772" s="1" t="s">
        <v>15355</v>
      </c>
      <c r="B1772" s="1" t="s">
        <v>15356</v>
      </c>
      <c r="C1772" s="1" t="s">
        <v>8399</v>
      </c>
      <c r="D1772" s="1" t="s">
        <v>15357</v>
      </c>
      <c r="E1772" s="1" t="s">
        <v>1833</v>
      </c>
      <c r="F1772" s="1" t="s">
        <v>1833</v>
      </c>
      <c r="G1772" s="1" t="s">
        <v>1833</v>
      </c>
      <c r="H1772" s="1" t="s">
        <v>3755</v>
      </c>
      <c r="I1772" s="1" t="s">
        <v>15</v>
      </c>
      <c r="J1772" s="1" t="s">
        <v>90</v>
      </c>
      <c r="K1772" s="1" t="s">
        <v>17</v>
      </c>
      <c r="L1772" s="1" t="s">
        <v>93</v>
      </c>
      <c r="M1772" s="1" t="s">
        <v>19</v>
      </c>
      <c r="N1772" s="1" t="s">
        <v>497</v>
      </c>
      <c r="O1772" s="1" t="s">
        <v>1833</v>
      </c>
      <c r="P1772" s="1" t="s">
        <v>1833</v>
      </c>
      <c r="Q1772" s="1" t="s">
        <v>3692</v>
      </c>
      <c r="R1772" s="1" t="s">
        <v>1833</v>
      </c>
      <c r="S1772" s="1" t="s">
        <v>3700</v>
      </c>
      <c r="T1772" s="1" t="s">
        <v>8401</v>
      </c>
      <c r="U1772" s="1" t="s">
        <v>1833</v>
      </c>
      <c r="V1772" s="1" t="s">
        <v>1833</v>
      </c>
      <c r="W1772" s="1" t="s">
        <v>3695</v>
      </c>
      <c r="X1772" s="1" t="s">
        <v>15358</v>
      </c>
      <c r="Y1772" s="2">
        <f>X1773-'Bloco 1 10s Com RTOS RX'!$X1772</f>
        <v>0.0001157407407</v>
      </c>
      <c r="Z1772" s="1">
        <f>SUM(LEN(",CO_MQ135|"),'Bloco 1 10s Com RTOS RX'!$H1772,LEN(",CO2_MQ135|"),'Bloco 1 10s Com RTOS RX'!$I1772,LEN(",Alcool_MQ135|"),'Bloco 1 10s Com RTOS RX'!$J1772,LEN(",Alcool_MQ135|"),'Bloco 1 10s Com RTOS RX'!$K1772,LEN(",Toluen_MQ135|"),'Bloco 1 10s Com RTOS RX'!$L1772,LEN(",MH4_MQ135|"),'Bloco 1 10s Com RTOS RX'!$M1772,LEN(",O3_MQ131|"),'Bloco 1 10s Com RTOS RX'!$N1772)*8</f>
        <v>672</v>
      </c>
    </row>
    <row r="1773" ht="15.75" customHeight="1">
      <c r="A1773" s="1" t="s">
        <v>15359</v>
      </c>
      <c r="B1773" s="1" t="s">
        <v>15360</v>
      </c>
      <c r="C1773" s="1" t="s">
        <v>8399</v>
      </c>
      <c r="D1773" s="1" t="s">
        <v>15361</v>
      </c>
      <c r="E1773" s="1" t="s">
        <v>1833</v>
      </c>
      <c r="F1773" s="1" t="s">
        <v>1833</v>
      </c>
      <c r="G1773" s="1" t="s">
        <v>1833</v>
      </c>
      <c r="H1773" s="1" t="s">
        <v>137</v>
      </c>
      <c r="I1773" s="1" t="s">
        <v>3807</v>
      </c>
      <c r="J1773" s="1" t="s">
        <v>3808</v>
      </c>
      <c r="K1773" s="1" t="s">
        <v>26</v>
      </c>
      <c r="L1773" s="1" t="s">
        <v>140</v>
      </c>
      <c r="M1773" s="1" t="s">
        <v>28</v>
      </c>
      <c r="N1773" s="1" t="s">
        <v>625</v>
      </c>
      <c r="O1773" s="1" t="s">
        <v>1833</v>
      </c>
      <c r="P1773" s="1" t="s">
        <v>1833</v>
      </c>
      <c r="Q1773" s="1" t="s">
        <v>3692</v>
      </c>
      <c r="R1773" s="1" t="s">
        <v>1833</v>
      </c>
      <c r="S1773" s="1" t="s">
        <v>3700</v>
      </c>
      <c r="T1773" s="1" t="s">
        <v>8401</v>
      </c>
      <c r="U1773" s="1" t="s">
        <v>1833</v>
      </c>
      <c r="V1773" s="1" t="s">
        <v>1833</v>
      </c>
      <c r="W1773" s="1" t="s">
        <v>3695</v>
      </c>
      <c r="X1773" s="1" t="s">
        <v>15362</v>
      </c>
      <c r="Y1773" s="2">
        <f>X1774-'Bloco 1 10s Com RTOS RX'!$X1773</f>
        <v>0.0001157407407</v>
      </c>
      <c r="Z1773" s="1">
        <f>SUM(LEN(",CO_MQ135|"),'Bloco 1 10s Com RTOS RX'!$H1773,LEN(",CO2_MQ135|"),'Bloco 1 10s Com RTOS RX'!$I1773,LEN(",Alcool_MQ135|"),'Bloco 1 10s Com RTOS RX'!$J1773,LEN(",Alcool_MQ135|"),'Bloco 1 10s Com RTOS RX'!$K1773,LEN(",Toluen_MQ135|"),'Bloco 1 10s Com RTOS RX'!$L1773,LEN(",MH4_MQ135|"),'Bloco 1 10s Com RTOS RX'!$M1773,LEN(",O3_MQ131|"),'Bloco 1 10s Com RTOS RX'!$N1773)*8</f>
        <v>672</v>
      </c>
    </row>
    <row r="1774" ht="15.75" customHeight="1">
      <c r="A1774" s="1" t="s">
        <v>15363</v>
      </c>
      <c r="B1774" s="1" t="s">
        <v>15364</v>
      </c>
      <c r="C1774" s="1" t="s">
        <v>8399</v>
      </c>
      <c r="D1774" s="1" t="s">
        <v>15365</v>
      </c>
      <c r="E1774" s="1" t="s">
        <v>1833</v>
      </c>
      <c r="F1774" s="1" t="s">
        <v>1833</v>
      </c>
      <c r="G1774" s="1" t="s">
        <v>1833</v>
      </c>
      <c r="H1774" s="1" t="s">
        <v>646</v>
      </c>
      <c r="I1774" s="1" t="s">
        <v>308</v>
      </c>
      <c r="J1774" s="1" t="s">
        <v>309</v>
      </c>
      <c r="K1774" s="1" t="s">
        <v>3720</v>
      </c>
      <c r="L1774" s="1" t="s">
        <v>605</v>
      </c>
      <c r="M1774" s="1" t="s">
        <v>110</v>
      </c>
      <c r="N1774" s="1" t="s">
        <v>497</v>
      </c>
      <c r="O1774" s="1" t="s">
        <v>1833</v>
      </c>
      <c r="P1774" s="1" t="s">
        <v>1833</v>
      </c>
      <c r="Q1774" s="1" t="s">
        <v>3692</v>
      </c>
      <c r="R1774" s="1" t="s">
        <v>1833</v>
      </c>
      <c r="S1774" s="1" t="s">
        <v>3700</v>
      </c>
      <c r="T1774" s="1" t="s">
        <v>8401</v>
      </c>
      <c r="U1774" s="1" t="s">
        <v>1833</v>
      </c>
      <c r="V1774" s="1" t="s">
        <v>1833</v>
      </c>
      <c r="W1774" s="1" t="s">
        <v>3695</v>
      </c>
      <c r="X1774" s="1" t="s">
        <v>15366</v>
      </c>
      <c r="Y1774" s="2">
        <f>X1775-'Bloco 1 10s Com RTOS RX'!$X1774</f>
        <v>0.0001157407407</v>
      </c>
      <c r="Z1774" s="1">
        <f>SUM(LEN(",CO_MQ135|"),'Bloco 1 10s Com RTOS RX'!$H1774,LEN(",CO2_MQ135|"),'Bloco 1 10s Com RTOS RX'!$I1774,LEN(",Alcool_MQ135|"),'Bloco 1 10s Com RTOS RX'!$J1774,LEN(",Alcool_MQ135|"),'Bloco 1 10s Com RTOS RX'!$K1774,LEN(",Toluen_MQ135|"),'Bloco 1 10s Com RTOS RX'!$L1774,LEN(",MH4_MQ135|"),'Bloco 1 10s Com RTOS RX'!$M1774,LEN(",O3_MQ131|"),'Bloco 1 10s Com RTOS RX'!$N1774)*8</f>
        <v>672</v>
      </c>
    </row>
    <row r="1775" ht="15.75" customHeight="1">
      <c r="A1775" s="1" t="s">
        <v>15367</v>
      </c>
      <c r="B1775" s="1" t="s">
        <v>15368</v>
      </c>
      <c r="C1775" s="1" t="s">
        <v>8399</v>
      </c>
      <c r="D1775" s="1" t="s">
        <v>15369</v>
      </c>
      <c r="E1775" s="1" t="s">
        <v>1833</v>
      </c>
      <c r="F1775" s="1" t="s">
        <v>1833</v>
      </c>
      <c r="G1775" s="1" t="s">
        <v>1833</v>
      </c>
      <c r="H1775" s="1" t="s">
        <v>357</v>
      </c>
      <c r="I1775" s="1" t="s">
        <v>15</v>
      </c>
      <c r="J1775" s="1" t="s">
        <v>16</v>
      </c>
      <c r="K1775" s="1" t="s">
        <v>26</v>
      </c>
      <c r="L1775" s="1" t="s">
        <v>887</v>
      </c>
      <c r="M1775" s="1" t="s">
        <v>28</v>
      </c>
      <c r="N1775" s="1" t="s">
        <v>497</v>
      </c>
      <c r="O1775" s="1" t="s">
        <v>1833</v>
      </c>
      <c r="P1775" s="1" t="s">
        <v>1833</v>
      </c>
      <c r="Q1775" s="1" t="s">
        <v>3692</v>
      </c>
      <c r="R1775" s="1" t="s">
        <v>1833</v>
      </c>
      <c r="S1775" s="1" t="s">
        <v>3700</v>
      </c>
      <c r="T1775" s="1" t="s">
        <v>8401</v>
      </c>
      <c r="U1775" s="1" t="s">
        <v>1833</v>
      </c>
      <c r="V1775" s="1" t="s">
        <v>1833</v>
      </c>
      <c r="W1775" s="1" t="s">
        <v>3695</v>
      </c>
      <c r="X1775" s="1" t="s">
        <v>7987</v>
      </c>
      <c r="Y1775" s="2">
        <f>X1776-'Bloco 1 10s Com RTOS RX'!$X1775</f>
        <v>0.0001157407407</v>
      </c>
      <c r="Z1775" s="1">
        <f>SUM(LEN(",CO_MQ135|"),'Bloco 1 10s Com RTOS RX'!$H1775,LEN(",CO2_MQ135|"),'Bloco 1 10s Com RTOS RX'!$I1775,LEN(",Alcool_MQ135|"),'Bloco 1 10s Com RTOS RX'!$J1775,LEN(",Alcool_MQ135|"),'Bloco 1 10s Com RTOS RX'!$K1775,LEN(",Toluen_MQ135|"),'Bloco 1 10s Com RTOS RX'!$L1775,LEN(",MH4_MQ135|"),'Bloco 1 10s Com RTOS RX'!$M1775,LEN(",O3_MQ131|"),'Bloco 1 10s Com RTOS RX'!$N1775)*8</f>
        <v>672</v>
      </c>
    </row>
    <row r="1776" ht="15.75" customHeight="1">
      <c r="A1776" s="1" t="s">
        <v>15370</v>
      </c>
      <c r="B1776" s="1" t="s">
        <v>15371</v>
      </c>
      <c r="C1776" s="1" t="s">
        <v>8399</v>
      </c>
      <c r="D1776" s="1" t="s">
        <v>15372</v>
      </c>
      <c r="E1776" s="1" t="s">
        <v>1833</v>
      </c>
      <c r="F1776" s="1" t="s">
        <v>1833</v>
      </c>
      <c r="G1776" s="1" t="s">
        <v>1833</v>
      </c>
      <c r="H1776" s="1" t="s">
        <v>447</v>
      </c>
      <c r="I1776" s="1" t="s">
        <v>186</v>
      </c>
      <c r="J1776" s="1" t="s">
        <v>187</v>
      </c>
      <c r="K1776" s="1" t="s">
        <v>103</v>
      </c>
      <c r="L1776" s="1" t="s">
        <v>188</v>
      </c>
      <c r="M1776" s="1" t="s">
        <v>152</v>
      </c>
      <c r="N1776" s="1" t="s">
        <v>497</v>
      </c>
      <c r="O1776" s="1" t="s">
        <v>1833</v>
      </c>
      <c r="P1776" s="1" t="s">
        <v>1833</v>
      </c>
      <c r="Q1776" s="1" t="s">
        <v>3692</v>
      </c>
      <c r="R1776" s="1" t="s">
        <v>1833</v>
      </c>
      <c r="S1776" s="1" t="s">
        <v>3700</v>
      </c>
      <c r="T1776" s="1" t="s">
        <v>8401</v>
      </c>
      <c r="U1776" s="1" t="s">
        <v>1833</v>
      </c>
      <c r="V1776" s="1" t="s">
        <v>1833</v>
      </c>
      <c r="W1776" s="1" t="s">
        <v>3695</v>
      </c>
      <c r="X1776" s="1" t="s">
        <v>15373</v>
      </c>
      <c r="Y1776" s="2">
        <f>X1777-'Bloco 1 10s Com RTOS RX'!$X1776</f>
        <v>0.0001157407407</v>
      </c>
      <c r="Z1776" s="1">
        <f>SUM(LEN(",CO_MQ135|"),'Bloco 1 10s Com RTOS RX'!$H1776,LEN(",CO2_MQ135|"),'Bloco 1 10s Com RTOS RX'!$I1776,LEN(",Alcool_MQ135|"),'Bloco 1 10s Com RTOS RX'!$J1776,LEN(",Alcool_MQ135|"),'Bloco 1 10s Com RTOS RX'!$K1776,LEN(",Toluen_MQ135|"),'Bloco 1 10s Com RTOS RX'!$L1776,LEN(",MH4_MQ135|"),'Bloco 1 10s Com RTOS RX'!$M1776,LEN(",O3_MQ131|"),'Bloco 1 10s Com RTOS RX'!$N1776)*8</f>
        <v>672</v>
      </c>
    </row>
    <row r="1777" ht="15.75" customHeight="1">
      <c r="A1777" s="1" t="s">
        <v>15374</v>
      </c>
      <c r="B1777" s="1" t="s">
        <v>15375</v>
      </c>
      <c r="C1777" s="1" t="s">
        <v>8399</v>
      </c>
      <c r="D1777" s="1" t="s">
        <v>15376</v>
      </c>
      <c r="E1777" s="1" t="s">
        <v>1833</v>
      </c>
      <c r="F1777" s="1" t="s">
        <v>1833</v>
      </c>
      <c r="G1777" s="1" t="s">
        <v>1833</v>
      </c>
      <c r="H1777" s="1" t="s">
        <v>336</v>
      </c>
      <c r="I1777" s="1" t="s">
        <v>3807</v>
      </c>
      <c r="J1777" s="1" t="s">
        <v>3808</v>
      </c>
      <c r="K1777" s="1" t="s">
        <v>26</v>
      </c>
      <c r="L1777" s="1" t="s">
        <v>140</v>
      </c>
      <c r="M1777" s="1" t="s">
        <v>28</v>
      </c>
      <c r="N1777" s="1" t="s">
        <v>497</v>
      </c>
      <c r="O1777" s="1" t="s">
        <v>1833</v>
      </c>
      <c r="P1777" s="1" t="s">
        <v>1833</v>
      </c>
      <c r="Q1777" s="1" t="s">
        <v>3692</v>
      </c>
      <c r="R1777" s="1" t="s">
        <v>1833</v>
      </c>
      <c r="S1777" s="1" t="s">
        <v>3700</v>
      </c>
      <c r="T1777" s="1" t="s">
        <v>8401</v>
      </c>
      <c r="U1777" s="1" t="s">
        <v>1833</v>
      </c>
      <c r="V1777" s="1" t="s">
        <v>1833</v>
      </c>
      <c r="W1777" s="1" t="s">
        <v>3695</v>
      </c>
      <c r="X1777" s="1" t="s">
        <v>15377</v>
      </c>
      <c r="Y1777" s="2">
        <f>X1778-'Bloco 1 10s Com RTOS RX'!$X1777</f>
        <v>0.0001273148148</v>
      </c>
      <c r="Z1777" s="1">
        <f>SUM(LEN(",CO_MQ135|"),'Bloco 1 10s Com RTOS RX'!$H1777,LEN(",CO2_MQ135|"),'Bloco 1 10s Com RTOS RX'!$I1777,LEN(",Alcool_MQ135|"),'Bloco 1 10s Com RTOS RX'!$J1777,LEN(",Alcool_MQ135|"),'Bloco 1 10s Com RTOS RX'!$K1777,LEN(",Toluen_MQ135|"),'Bloco 1 10s Com RTOS RX'!$L1777,LEN(",MH4_MQ135|"),'Bloco 1 10s Com RTOS RX'!$M1777,LEN(",O3_MQ131|"),'Bloco 1 10s Com RTOS RX'!$N1777)*8</f>
        <v>672</v>
      </c>
    </row>
    <row r="1778" ht="15.75" customHeight="1">
      <c r="A1778" s="1" t="s">
        <v>15378</v>
      </c>
      <c r="B1778" s="1" t="s">
        <v>15379</v>
      </c>
      <c r="C1778" s="1" t="s">
        <v>8399</v>
      </c>
      <c r="D1778" s="1" t="s">
        <v>15380</v>
      </c>
      <c r="E1778" s="1" t="s">
        <v>1833</v>
      </c>
      <c r="F1778" s="1" t="s">
        <v>1833</v>
      </c>
      <c r="G1778" s="1" t="s">
        <v>1833</v>
      </c>
      <c r="H1778" s="1" t="s">
        <v>357</v>
      </c>
      <c r="I1778" s="1" t="s">
        <v>15</v>
      </c>
      <c r="J1778" s="1" t="s">
        <v>16</v>
      </c>
      <c r="K1778" s="1" t="s">
        <v>26</v>
      </c>
      <c r="L1778" s="1" t="s">
        <v>887</v>
      </c>
      <c r="M1778" s="1" t="s">
        <v>28</v>
      </c>
      <c r="N1778" s="1" t="s">
        <v>497</v>
      </c>
      <c r="O1778" s="1" t="s">
        <v>1833</v>
      </c>
      <c r="P1778" s="1" t="s">
        <v>1833</v>
      </c>
      <c r="Q1778" s="1" t="s">
        <v>3692</v>
      </c>
      <c r="R1778" s="1" t="s">
        <v>1833</v>
      </c>
      <c r="S1778" s="1" t="s">
        <v>3700</v>
      </c>
      <c r="T1778" s="1" t="s">
        <v>8401</v>
      </c>
      <c r="U1778" s="1" t="s">
        <v>1833</v>
      </c>
      <c r="V1778" s="1" t="s">
        <v>1833</v>
      </c>
      <c r="W1778" s="1" t="s">
        <v>3695</v>
      </c>
      <c r="X1778" s="1" t="s">
        <v>15381</v>
      </c>
      <c r="Y1778" s="2">
        <f>X1779-'Bloco 1 10s Com RTOS RX'!$X1778</f>
        <v>0.0001041666667</v>
      </c>
      <c r="Z1778" s="1">
        <f>SUM(LEN(",CO_MQ135|"),'Bloco 1 10s Com RTOS RX'!$H1778,LEN(",CO2_MQ135|"),'Bloco 1 10s Com RTOS RX'!$I1778,LEN(",Alcool_MQ135|"),'Bloco 1 10s Com RTOS RX'!$J1778,LEN(",Alcool_MQ135|"),'Bloco 1 10s Com RTOS RX'!$K1778,LEN(",Toluen_MQ135|"),'Bloco 1 10s Com RTOS RX'!$L1778,LEN(",MH4_MQ135|"),'Bloco 1 10s Com RTOS RX'!$M1778,LEN(",O3_MQ131|"),'Bloco 1 10s Com RTOS RX'!$N1778)*8</f>
        <v>672</v>
      </c>
    </row>
    <row r="1779" ht="15.75" customHeight="1">
      <c r="A1779" s="1" t="s">
        <v>15382</v>
      </c>
      <c r="B1779" s="1" t="s">
        <v>15383</v>
      </c>
      <c r="C1779" s="1" t="s">
        <v>8399</v>
      </c>
      <c r="D1779" s="1" t="s">
        <v>15384</v>
      </c>
      <c r="E1779" s="1" t="s">
        <v>1833</v>
      </c>
      <c r="F1779" s="1" t="s">
        <v>1833</v>
      </c>
      <c r="G1779" s="1" t="s">
        <v>1833</v>
      </c>
      <c r="H1779" s="1" t="s">
        <v>3755</v>
      </c>
      <c r="I1779" s="1" t="s">
        <v>15</v>
      </c>
      <c r="J1779" s="1" t="s">
        <v>90</v>
      </c>
      <c r="K1779" s="1" t="s">
        <v>17</v>
      </c>
      <c r="L1779" s="1" t="s">
        <v>93</v>
      </c>
      <c r="M1779" s="1" t="s">
        <v>19</v>
      </c>
      <c r="N1779" s="1" t="s">
        <v>579</v>
      </c>
      <c r="O1779" s="1" t="s">
        <v>1833</v>
      </c>
      <c r="P1779" s="1" t="s">
        <v>1833</v>
      </c>
      <c r="Q1779" s="1" t="s">
        <v>3692</v>
      </c>
      <c r="R1779" s="1" t="s">
        <v>1833</v>
      </c>
      <c r="S1779" s="1" t="s">
        <v>3700</v>
      </c>
      <c r="T1779" s="1" t="s">
        <v>8401</v>
      </c>
      <c r="U1779" s="1" t="s">
        <v>1833</v>
      </c>
      <c r="V1779" s="1" t="s">
        <v>1833</v>
      </c>
      <c r="W1779" s="1" t="s">
        <v>3695</v>
      </c>
      <c r="X1779" s="1" t="s">
        <v>7999</v>
      </c>
      <c r="Y1779" s="2">
        <f>X1780-'Bloco 1 10s Com RTOS RX'!$X1779</f>
        <v>0.0001273148148</v>
      </c>
      <c r="Z1779" s="1">
        <f>SUM(LEN(",CO_MQ135|"),'Bloco 1 10s Com RTOS RX'!$H1779,LEN(",CO2_MQ135|"),'Bloco 1 10s Com RTOS RX'!$I1779,LEN(",Alcool_MQ135|"),'Bloco 1 10s Com RTOS RX'!$J1779,LEN(",Alcool_MQ135|"),'Bloco 1 10s Com RTOS RX'!$K1779,LEN(",Toluen_MQ135|"),'Bloco 1 10s Com RTOS RX'!$L1779,LEN(",MH4_MQ135|"),'Bloco 1 10s Com RTOS RX'!$M1779,LEN(",O3_MQ131|"),'Bloco 1 10s Com RTOS RX'!$N1779)*8</f>
        <v>672</v>
      </c>
    </row>
    <row r="1780" ht="15.75" customHeight="1">
      <c r="A1780" s="1" t="s">
        <v>15385</v>
      </c>
      <c r="B1780" s="1" t="s">
        <v>15386</v>
      </c>
      <c r="C1780" s="1" t="s">
        <v>8399</v>
      </c>
      <c r="D1780" s="1" t="s">
        <v>15387</v>
      </c>
      <c r="E1780" s="1" t="s">
        <v>1833</v>
      </c>
      <c r="F1780" s="1" t="s">
        <v>1833</v>
      </c>
      <c r="G1780" s="1" t="s">
        <v>1833</v>
      </c>
      <c r="H1780" s="1" t="s">
        <v>357</v>
      </c>
      <c r="I1780" s="1" t="s">
        <v>15</v>
      </c>
      <c r="J1780" s="1" t="s">
        <v>16</v>
      </c>
      <c r="K1780" s="1" t="s">
        <v>26</v>
      </c>
      <c r="L1780" s="1" t="s">
        <v>887</v>
      </c>
      <c r="M1780" s="1" t="s">
        <v>28</v>
      </c>
      <c r="N1780" s="1" t="s">
        <v>497</v>
      </c>
      <c r="O1780" s="1" t="s">
        <v>1833</v>
      </c>
      <c r="P1780" s="1" t="s">
        <v>1833</v>
      </c>
      <c r="Q1780" s="1" t="s">
        <v>3692</v>
      </c>
      <c r="R1780" s="1" t="s">
        <v>1833</v>
      </c>
      <c r="S1780" s="1" t="s">
        <v>3700</v>
      </c>
      <c r="T1780" s="1" t="s">
        <v>8401</v>
      </c>
      <c r="U1780" s="1" t="s">
        <v>1833</v>
      </c>
      <c r="V1780" s="1" t="s">
        <v>1833</v>
      </c>
      <c r="W1780" s="1" t="s">
        <v>3695</v>
      </c>
      <c r="X1780" s="1" t="s">
        <v>15388</v>
      </c>
      <c r="Y1780" s="2">
        <f>X1781-'Bloco 1 10s Com RTOS RX'!$X1780</f>
        <v>0.0001041666667</v>
      </c>
      <c r="Z1780" s="1">
        <f>SUM(LEN(",CO_MQ135|"),'Bloco 1 10s Com RTOS RX'!$H1780,LEN(",CO2_MQ135|"),'Bloco 1 10s Com RTOS RX'!$I1780,LEN(",Alcool_MQ135|"),'Bloco 1 10s Com RTOS RX'!$J1780,LEN(",Alcool_MQ135|"),'Bloco 1 10s Com RTOS RX'!$K1780,LEN(",Toluen_MQ135|"),'Bloco 1 10s Com RTOS RX'!$L1780,LEN(",MH4_MQ135|"),'Bloco 1 10s Com RTOS RX'!$M1780,LEN(",O3_MQ131|"),'Bloco 1 10s Com RTOS RX'!$N1780)*8</f>
        <v>672</v>
      </c>
    </row>
    <row r="1781" ht="15.75" customHeight="1">
      <c r="A1781" s="1" t="s">
        <v>15389</v>
      </c>
      <c r="B1781" s="1" t="s">
        <v>15390</v>
      </c>
      <c r="C1781" s="1" t="s">
        <v>8399</v>
      </c>
      <c r="D1781" s="1" t="s">
        <v>15391</v>
      </c>
      <c r="E1781" s="1" t="s">
        <v>1833</v>
      </c>
      <c r="F1781" s="1" t="s">
        <v>1833</v>
      </c>
      <c r="G1781" s="1" t="s">
        <v>1833</v>
      </c>
      <c r="H1781" s="1" t="s">
        <v>570</v>
      </c>
      <c r="I1781" s="1" t="s">
        <v>24</v>
      </c>
      <c r="J1781" s="1" t="s">
        <v>60</v>
      </c>
      <c r="K1781" s="1" t="s">
        <v>26</v>
      </c>
      <c r="L1781" s="1" t="s">
        <v>145</v>
      </c>
      <c r="M1781" s="1" t="s">
        <v>28</v>
      </c>
      <c r="N1781" s="1" t="s">
        <v>497</v>
      </c>
      <c r="O1781" s="1" t="s">
        <v>1833</v>
      </c>
      <c r="P1781" s="1" t="s">
        <v>1833</v>
      </c>
      <c r="Q1781" s="1" t="s">
        <v>3692</v>
      </c>
      <c r="R1781" s="1" t="s">
        <v>1833</v>
      </c>
      <c r="S1781" s="1" t="s">
        <v>3700</v>
      </c>
      <c r="T1781" s="1" t="s">
        <v>8401</v>
      </c>
      <c r="U1781" s="1" t="s">
        <v>1833</v>
      </c>
      <c r="V1781" s="1" t="s">
        <v>1833</v>
      </c>
      <c r="W1781" s="1" t="s">
        <v>3695</v>
      </c>
      <c r="X1781" s="1" t="s">
        <v>15392</v>
      </c>
      <c r="Y1781" s="2">
        <f>X1782-'Bloco 1 10s Com RTOS RX'!$X1781</f>
        <v>0.0001157407407</v>
      </c>
      <c r="Z1781" s="1">
        <f>SUM(LEN(",CO_MQ135|"),'Bloco 1 10s Com RTOS RX'!$H1781,LEN(",CO2_MQ135|"),'Bloco 1 10s Com RTOS RX'!$I1781,LEN(",Alcool_MQ135|"),'Bloco 1 10s Com RTOS RX'!$J1781,LEN(",Alcool_MQ135|"),'Bloco 1 10s Com RTOS RX'!$K1781,LEN(",Toluen_MQ135|"),'Bloco 1 10s Com RTOS RX'!$L1781,LEN(",MH4_MQ135|"),'Bloco 1 10s Com RTOS RX'!$M1781,LEN(",O3_MQ131|"),'Bloco 1 10s Com RTOS RX'!$N1781)*8</f>
        <v>672</v>
      </c>
    </row>
    <row r="1782" ht="15.75" customHeight="1">
      <c r="A1782" s="1" t="s">
        <v>15393</v>
      </c>
      <c r="B1782" s="1" t="s">
        <v>15394</v>
      </c>
      <c r="C1782" s="1" t="s">
        <v>8399</v>
      </c>
      <c r="D1782" s="1" t="s">
        <v>15395</v>
      </c>
      <c r="E1782" s="1" t="s">
        <v>1833</v>
      </c>
      <c r="F1782" s="1" t="s">
        <v>1833</v>
      </c>
      <c r="G1782" s="1" t="s">
        <v>1833</v>
      </c>
      <c r="H1782" s="1" t="s">
        <v>247</v>
      </c>
      <c r="I1782" s="1" t="s">
        <v>70</v>
      </c>
      <c r="J1782" s="1" t="s">
        <v>71</v>
      </c>
      <c r="K1782" s="1" t="s">
        <v>17</v>
      </c>
      <c r="L1782" s="1" t="s">
        <v>1023</v>
      </c>
      <c r="M1782" s="1" t="s">
        <v>19</v>
      </c>
      <c r="N1782" s="1" t="s">
        <v>625</v>
      </c>
      <c r="O1782" s="1" t="s">
        <v>1833</v>
      </c>
      <c r="P1782" s="1" t="s">
        <v>1833</v>
      </c>
      <c r="Q1782" s="1" t="s">
        <v>3692</v>
      </c>
      <c r="R1782" s="1" t="s">
        <v>1833</v>
      </c>
      <c r="S1782" s="1" t="s">
        <v>3700</v>
      </c>
      <c r="T1782" s="1" t="s">
        <v>8401</v>
      </c>
      <c r="U1782" s="1" t="s">
        <v>1833</v>
      </c>
      <c r="V1782" s="1" t="s">
        <v>1833</v>
      </c>
      <c r="W1782" s="1" t="s">
        <v>3695</v>
      </c>
      <c r="X1782" s="1" t="s">
        <v>15396</v>
      </c>
      <c r="Y1782" s="2">
        <f>X1783-'Bloco 1 10s Com RTOS RX'!$X1782</f>
        <v>0.0001273148148</v>
      </c>
      <c r="Z1782" s="1">
        <f>SUM(LEN(",CO_MQ135|"),'Bloco 1 10s Com RTOS RX'!$H1782,LEN(",CO2_MQ135|"),'Bloco 1 10s Com RTOS RX'!$I1782,LEN(",Alcool_MQ135|"),'Bloco 1 10s Com RTOS RX'!$J1782,LEN(",Alcool_MQ135|"),'Bloco 1 10s Com RTOS RX'!$K1782,LEN(",Toluen_MQ135|"),'Bloco 1 10s Com RTOS RX'!$L1782,LEN(",MH4_MQ135|"),'Bloco 1 10s Com RTOS RX'!$M1782,LEN(",O3_MQ131|"),'Bloco 1 10s Com RTOS RX'!$N1782)*8</f>
        <v>672</v>
      </c>
    </row>
    <row r="1783" ht="15.75" customHeight="1">
      <c r="A1783" s="1" t="s">
        <v>15397</v>
      </c>
      <c r="B1783" s="1" t="s">
        <v>15398</v>
      </c>
      <c r="C1783" s="1" t="s">
        <v>8399</v>
      </c>
      <c r="D1783" s="1" t="s">
        <v>15399</v>
      </c>
      <c r="E1783" s="1" t="s">
        <v>1833</v>
      </c>
      <c r="F1783" s="1" t="s">
        <v>1833</v>
      </c>
      <c r="G1783" s="1" t="s">
        <v>1833</v>
      </c>
      <c r="H1783" s="1" t="s">
        <v>247</v>
      </c>
      <c r="I1783" s="1" t="s">
        <v>70</v>
      </c>
      <c r="J1783" s="1" t="s">
        <v>71</v>
      </c>
      <c r="K1783" s="1" t="s">
        <v>17</v>
      </c>
      <c r="L1783" s="1" t="s">
        <v>1023</v>
      </c>
      <c r="M1783" s="1" t="s">
        <v>19</v>
      </c>
      <c r="N1783" s="1" t="s">
        <v>497</v>
      </c>
      <c r="O1783" s="1" t="s">
        <v>1833</v>
      </c>
      <c r="P1783" s="1" t="s">
        <v>1833</v>
      </c>
      <c r="Q1783" s="1" t="s">
        <v>3692</v>
      </c>
      <c r="R1783" s="1" t="s">
        <v>1833</v>
      </c>
      <c r="S1783" s="1" t="s">
        <v>3700</v>
      </c>
      <c r="T1783" s="1" t="s">
        <v>8401</v>
      </c>
      <c r="U1783" s="1" t="s">
        <v>1833</v>
      </c>
      <c r="V1783" s="1" t="s">
        <v>1833</v>
      </c>
      <c r="W1783" s="1" t="s">
        <v>3695</v>
      </c>
      <c r="X1783" s="1" t="s">
        <v>15400</v>
      </c>
      <c r="Y1783" s="2">
        <f>X1784-'Bloco 1 10s Com RTOS RX'!$X1783</f>
        <v>0.0001157407407</v>
      </c>
      <c r="Z1783" s="1">
        <f>SUM(LEN(",CO_MQ135|"),'Bloco 1 10s Com RTOS RX'!$H1783,LEN(",CO2_MQ135|"),'Bloco 1 10s Com RTOS RX'!$I1783,LEN(",Alcool_MQ135|"),'Bloco 1 10s Com RTOS RX'!$J1783,LEN(",Alcool_MQ135|"),'Bloco 1 10s Com RTOS RX'!$K1783,LEN(",Toluen_MQ135|"),'Bloco 1 10s Com RTOS RX'!$L1783,LEN(",MH4_MQ135|"),'Bloco 1 10s Com RTOS RX'!$M1783,LEN(",O3_MQ131|"),'Bloco 1 10s Com RTOS RX'!$N1783)*8</f>
        <v>672</v>
      </c>
    </row>
    <row r="1784" ht="15.75" customHeight="1">
      <c r="A1784" s="1" t="s">
        <v>15401</v>
      </c>
      <c r="B1784" s="1" t="s">
        <v>15402</v>
      </c>
      <c r="C1784" s="1" t="s">
        <v>8399</v>
      </c>
      <c r="D1784" s="1" t="s">
        <v>15403</v>
      </c>
      <c r="E1784" s="1" t="s">
        <v>1833</v>
      </c>
      <c r="F1784" s="1" t="s">
        <v>1833</v>
      </c>
      <c r="G1784" s="1" t="s">
        <v>1833</v>
      </c>
      <c r="H1784" s="1" t="s">
        <v>317</v>
      </c>
      <c r="I1784" s="1" t="s">
        <v>186</v>
      </c>
      <c r="J1784" s="1" t="s">
        <v>318</v>
      </c>
      <c r="K1784" s="1" t="s">
        <v>83</v>
      </c>
      <c r="L1784" s="1" t="s">
        <v>211</v>
      </c>
      <c r="M1784" s="1" t="s">
        <v>152</v>
      </c>
      <c r="N1784" s="1" t="s">
        <v>497</v>
      </c>
      <c r="O1784" s="1" t="s">
        <v>1833</v>
      </c>
      <c r="P1784" s="1" t="s">
        <v>1833</v>
      </c>
      <c r="Q1784" s="1" t="s">
        <v>3692</v>
      </c>
      <c r="R1784" s="1" t="s">
        <v>1833</v>
      </c>
      <c r="S1784" s="1" t="s">
        <v>3700</v>
      </c>
      <c r="T1784" s="1" t="s">
        <v>8401</v>
      </c>
      <c r="U1784" s="1" t="s">
        <v>1833</v>
      </c>
      <c r="V1784" s="1" t="s">
        <v>1833</v>
      </c>
      <c r="W1784" s="1" t="s">
        <v>3695</v>
      </c>
      <c r="X1784" s="1" t="s">
        <v>15404</v>
      </c>
      <c r="Y1784" s="2">
        <f>X1785-'Bloco 1 10s Com RTOS RX'!$X1784</f>
        <v>0.0001157407407</v>
      </c>
      <c r="Z1784" s="1">
        <f>SUM(LEN(",CO_MQ135|"),'Bloco 1 10s Com RTOS RX'!$H1784,LEN(",CO2_MQ135|"),'Bloco 1 10s Com RTOS RX'!$I1784,LEN(",Alcool_MQ135|"),'Bloco 1 10s Com RTOS RX'!$J1784,LEN(",Alcool_MQ135|"),'Bloco 1 10s Com RTOS RX'!$K1784,LEN(",Toluen_MQ135|"),'Bloco 1 10s Com RTOS RX'!$L1784,LEN(",MH4_MQ135|"),'Bloco 1 10s Com RTOS RX'!$M1784,LEN(",O3_MQ131|"),'Bloco 1 10s Com RTOS RX'!$N1784)*8</f>
        <v>672</v>
      </c>
    </row>
    <row r="1785" ht="15.75" customHeight="1">
      <c r="A1785" s="1" t="s">
        <v>15405</v>
      </c>
      <c r="B1785" s="1" t="s">
        <v>15406</v>
      </c>
      <c r="C1785" s="1" t="s">
        <v>8399</v>
      </c>
      <c r="D1785" s="1" t="s">
        <v>15407</v>
      </c>
      <c r="E1785" s="1" t="s">
        <v>1833</v>
      </c>
      <c r="F1785" s="1" t="s">
        <v>1833</v>
      </c>
      <c r="G1785" s="1" t="s">
        <v>1833</v>
      </c>
      <c r="H1785" s="1" t="s">
        <v>137</v>
      </c>
      <c r="I1785" s="1" t="s">
        <v>3807</v>
      </c>
      <c r="J1785" s="1" t="s">
        <v>3808</v>
      </c>
      <c r="K1785" s="1" t="s">
        <v>26</v>
      </c>
      <c r="L1785" s="1" t="s">
        <v>140</v>
      </c>
      <c r="M1785" s="1" t="s">
        <v>28</v>
      </c>
      <c r="N1785" s="1" t="s">
        <v>497</v>
      </c>
      <c r="O1785" s="1" t="s">
        <v>1833</v>
      </c>
      <c r="P1785" s="1" t="s">
        <v>1833</v>
      </c>
      <c r="Q1785" s="1" t="s">
        <v>3692</v>
      </c>
      <c r="R1785" s="1" t="s">
        <v>1833</v>
      </c>
      <c r="S1785" s="1" t="s">
        <v>3700</v>
      </c>
      <c r="T1785" s="1" t="s">
        <v>8401</v>
      </c>
      <c r="U1785" s="1" t="s">
        <v>1833</v>
      </c>
      <c r="V1785" s="1" t="s">
        <v>1833</v>
      </c>
      <c r="W1785" s="1" t="s">
        <v>3695</v>
      </c>
      <c r="X1785" s="1" t="s">
        <v>15408</v>
      </c>
      <c r="Y1785" s="2">
        <f>X1786-'Bloco 1 10s Com RTOS RX'!$X1785</f>
        <v>0.0001157407407</v>
      </c>
      <c r="Z1785" s="1">
        <f>SUM(LEN(",CO_MQ135|"),'Bloco 1 10s Com RTOS RX'!$H1785,LEN(",CO2_MQ135|"),'Bloco 1 10s Com RTOS RX'!$I1785,LEN(",Alcool_MQ135|"),'Bloco 1 10s Com RTOS RX'!$J1785,LEN(",Alcool_MQ135|"),'Bloco 1 10s Com RTOS RX'!$K1785,LEN(",Toluen_MQ135|"),'Bloco 1 10s Com RTOS RX'!$L1785,LEN(",MH4_MQ135|"),'Bloco 1 10s Com RTOS RX'!$M1785,LEN(",O3_MQ131|"),'Bloco 1 10s Com RTOS RX'!$N1785)*8</f>
        <v>672</v>
      </c>
    </row>
    <row r="1786" ht="15.75" customHeight="1">
      <c r="A1786" s="1" t="s">
        <v>15409</v>
      </c>
      <c r="B1786" s="1" t="s">
        <v>15410</v>
      </c>
      <c r="C1786" s="1" t="s">
        <v>8399</v>
      </c>
      <c r="D1786" s="1" t="s">
        <v>15411</v>
      </c>
      <c r="E1786" s="1" t="s">
        <v>1833</v>
      </c>
      <c r="F1786" s="1" t="s">
        <v>1833</v>
      </c>
      <c r="G1786" s="1" t="s">
        <v>1833</v>
      </c>
      <c r="H1786" s="1" t="s">
        <v>143</v>
      </c>
      <c r="I1786" s="1" t="s">
        <v>24</v>
      </c>
      <c r="J1786" s="1" t="s">
        <v>144</v>
      </c>
      <c r="K1786" s="1" t="s">
        <v>26</v>
      </c>
      <c r="L1786" s="1" t="s">
        <v>976</v>
      </c>
      <c r="M1786" s="1" t="s">
        <v>28</v>
      </c>
      <c r="N1786" s="1" t="s">
        <v>577</v>
      </c>
      <c r="O1786" s="1" t="s">
        <v>1833</v>
      </c>
      <c r="P1786" s="1" t="s">
        <v>1833</v>
      </c>
      <c r="Q1786" s="1" t="s">
        <v>3692</v>
      </c>
      <c r="R1786" s="1" t="s">
        <v>1833</v>
      </c>
      <c r="S1786" s="1" t="s">
        <v>3700</v>
      </c>
      <c r="T1786" s="1" t="s">
        <v>8401</v>
      </c>
      <c r="U1786" s="1" t="s">
        <v>1833</v>
      </c>
      <c r="V1786" s="1" t="s">
        <v>1833</v>
      </c>
      <c r="W1786" s="1" t="s">
        <v>3695</v>
      </c>
      <c r="X1786" s="1" t="s">
        <v>15412</v>
      </c>
      <c r="Y1786" s="2">
        <f>X1787-'Bloco 1 10s Com RTOS RX'!$X1786</f>
        <v>0.0001157407407</v>
      </c>
      <c r="Z1786" s="1">
        <f>SUM(LEN(",CO_MQ135|"),'Bloco 1 10s Com RTOS RX'!$H1786,LEN(",CO2_MQ135|"),'Bloco 1 10s Com RTOS RX'!$I1786,LEN(",Alcool_MQ135|"),'Bloco 1 10s Com RTOS RX'!$J1786,LEN(",Alcool_MQ135|"),'Bloco 1 10s Com RTOS RX'!$K1786,LEN(",Toluen_MQ135|"),'Bloco 1 10s Com RTOS RX'!$L1786,LEN(",MH4_MQ135|"),'Bloco 1 10s Com RTOS RX'!$M1786,LEN(",O3_MQ131|"),'Bloco 1 10s Com RTOS RX'!$N1786)*8</f>
        <v>672</v>
      </c>
    </row>
    <row r="1787" ht="15.75" customHeight="1">
      <c r="A1787" s="1" t="s">
        <v>15413</v>
      </c>
      <c r="B1787" s="1" t="s">
        <v>15414</v>
      </c>
      <c r="C1787" s="1" t="s">
        <v>8399</v>
      </c>
      <c r="D1787" s="1" t="s">
        <v>15415</v>
      </c>
      <c r="E1787" s="1" t="s">
        <v>1833</v>
      </c>
      <c r="F1787" s="1" t="s">
        <v>1833</v>
      </c>
      <c r="G1787" s="1" t="s">
        <v>1833</v>
      </c>
      <c r="H1787" s="1" t="s">
        <v>3755</v>
      </c>
      <c r="I1787" s="1" t="s">
        <v>15</v>
      </c>
      <c r="J1787" s="1" t="s">
        <v>90</v>
      </c>
      <c r="K1787" s="1" t="s">
        <v>17</v>
      </c>
      <c r="L1787" s="1" t="s">
        <v>93</v>
      </c>
      <c r="M1787" s="1" t="s">
        <v>19</v>
      </c>
      <c r="N1787" s="1" t="s">
        <v>497</v>
      </c>
      <c r="O1787" s="1" t="s">
        <v>1833</v>
      </c>
      <c r="P1787" s="1" t="s">
        <v>1833</v>
      </c>
      <c r="Q1787" s="1" t="s">
        <v>3692</v>
      </c>
      <c r="R1787" s="1" t="s">
        <v>1833</v>
      </c>
      <c r="S1787" s="1" t="s">
        <v>3700</v>
      </c>
      <c r="T1787" s="1" t="s">
        <v>8401</v>
      </c>
      <c r="U1787" s="1" t="s">
        <v>1833</v>
      </c>
      <c r="V1787" s="1" t="s">
        <v>1833</v>
      </c>
      <c r="W1787" s="1" t="s">
        <v>3695</v>
      </c>
      <c r="X1787" s="1" t="s">
        <v>15416</v>
      </c>
      <c r="Y1787" s="2">
        <f>X1788-'Bloco 1 10s Com RTOS RX'!$X1787</f>
        <v>0.0001157407407</v>
      </c>
      <c r="Z1787" s="1">
        <f>SUM(LEN(",CO_MQ135|"),'Bloco 1 10s Com RTOS RX'!$H1787,LEN(",CO2_MQ135|"),'Bloco 1 10s Com RTOS RX'!$I1787,LEN(",Alcool_MQ135|"),'Bloco 1 10s Com RTOS RX'!$J1787,LEN(",Alcool_MQ135|"),'Bloco 1 10s Com RTOS RX'!$K1787,LEN(",Toluen_MQ135|"),'Bloco 1 10s Com RTOS RX'!$L1787,LEN(",MH4_MQ135|"),'Bloco 1 10s Com RTOS RX'!$M1787,LEN(",O3_MQ131|"),'Bloco 1 10s Com RTOS RX'!$N1787)*8</f>
        <v>672</v>
      </c>
    </row>
    <row r="1788" ht="15.75" customHeight="1">
      <c r="A1788" s="1" t="s">
        <v>15417</v>
      </c>
      <c r="B1788" s="1" t="s">
        <v>15418</v>
      </c>
      <c r="C1788" s="1" t="s">
        <v>8399</v>
      </c>
      <c r="D1788" s="1" t="s">
        <v>15419</v>
      </c>
      <c r="E1788" s="1" t="s">
        <v>1833</v>
      </c>
      <c r="F1788" s="1" t="s">
        <v>1833</v>
      </c>
      <c r="G1788" s="1" t="s">
        <v>1833</v>
      </c>
      <c r="H1788" s="1" t="s">
        <v>3755</v>
      </c>
      <c r="I1788" s="1" t="s">
        <v>15</v>
      </c>
      <c r="J1788" s="1" t="s">
        <v>90</v>
      </c>
      <c r="K1788" s="1" t="s">
        <v>17</v>
      </c>
      <c r="L1788" s="1" t="s">
        <v>93</v>
      </c>
      <c r="M1788" s="1" t="s">
        <v>19</v>
      </c>
      <c r="N1788" s="1" t="s">
        <v>497</v>
      </c>
      <c r="O1788" s="1" t="s">
        <v>1833</v>
      </c>
      <c r="P1788" s="1" t="s">
        <v>1833</v>
      </c>
      <c r="Q1788" s="1" t="s">
        <v>3692</v>
      </c>
      <c r="R1788" s="1" t="s">
        <v>1833</v>
      </c>
      <c r="S1788" s="1" t="s">
        <v>3700</v>
      </c>
      <c r="T1788" s="1" t="s">
        <v>8401</v>
      </c>
      <c r="U1788" s="1" t="s">
        <v>1833</v>
      </c>
      <c r="V1788" s="1" t="s">
        <v>1833</v>
      </c>
      <c r="W1788" s="1" t="s">
        <v>3695</v>
      </c>
      <c r="X1788" s="1" t="s">
        <v>8023</v>
      </c>
      <c r="Y1788" s="2">
        <f>X1789-'Bloco 1 10s Com RTOS RX'!$X1788</f>
        <v>0.0001157407407</v>
      </c>
      <c r="Z1788" s="1">
        <f>SUM(LEN(",CO_MQ135|"),'Bloco 1 10s Com RTOS RX'!$H1788,LEN(",CO2_MQ135|"),'Bloco 1 10s Com RTOS RX'!$I1788,LEN(",Alcool_MQ135|"),'Bloco 1 10s Com RTOS RX'!$J1788,LEN(",Alcool_MQ135|"),'Bloco 1 10s Com RTOS RX'!$K1788,LEN(",Toluen_MQ135|"),'Bloco 1 10s Com RTOS RX'!$L1788,LEN(",MH4_MQ135|"),'Bloco 1 10s Com RTOS RX'!$M1788,LEN(",O3_MQ131|"),'Bloco 1 10s Com RTOS RX'!$N1788)*8</f>
        <v>672</v>
      </c>
    </row>
    <row r="1789" ht="15.75" customHeight="1">
      <c r="A1789" s="1" t="s">
        <v>15420</v>
      </c>
      <c r="B1789" s="1" t="s">
        <v>15421</v>
      </c>
      <c r="C1789" s="1" t="s">
        <v>8399</v>
      </c>
      <c r="D1789" s="1" t="s">
        <v>15422</v>
      </c>
      <c r="E1789" s="1" t="s">
        <v>1833</v>
      </c>
      <c r="F1789" s="1" t="s">
        <v>1833</v>
      </c>
      <c r="G1789" s="1" t="s">
        <v>1833</v>
      </c>
      <c r="H1789" s="1" t="s">
        <v>14</v>
      </c>
      <c r="I1789" s="1" t="s">
        <v>15</v>
      </c>
      <c r="J1789" s="1" t="s">
        <v>16</v>
      </c>
      <c r="K1789" s="1" t="s">
        <v>17</v>
      </c>
      <c r="L1789" s="1" t="s">
        <v>18</v>
      </c>
      <c r="M1789" s="1" t="s">
        <v>19</v>
      </c>
      <c r="N1789" s="1" t="s">
        <v>155</v>
      </c>
      <c r="O1789" s="1" t="s">
        <v>1833</v>
      </c>
      <c r="P1789" s="1" t="s">
        <v>1833</v>
      </c>
      <c r="Q1789" s="1" t="s">
        <v>3692</v>
      </c>
      <c r="R1789" s="1" t="s">
        <v>1833</v>
      </c>
      <c r="S1789" s="1" t="s">
        <v>3700</v>
      </c>
      <c r="T1789" s="1" t="s">
        <v>8401</v>
      </c>
      <c r="U1789" s="1" t="s">
        <v>1833</v>
      </c>
      <c r="V1789" s="1" t="s">
        <v>1833</v>
      </c>
      <c r="W1789" s="1" t="s">
        <v>3695</v>
      </c>
      <c r="X1789" s="1" t="s">
        <v>15423</v>
      </c>
      <c r="Y1789" s="2">
        <f>X1790-'Bloco 1 10s Com RTOS RX'!$X1789</f>
        <v>0.0001157407407</v>
      </c>
      <c r="Z1789" s="1">
        <f>SUM(LEN(",CO_MQ135|"),'Bloco 1 10s Com RTOS RX'!$H1789,LEN(",CO2_MQ135|"),'Bloco 1 10s Com RTOS RX'!$I1789,LEN(",Alcool_MQ135|"),'Bloco 1 10s Com RTOS RX'!$J1789,LEN(",Alcool_MQ135|"),'Bloco 1 10s Com RTOS RX'!$K1789,LEN(",Toluen_MQ135|"),'Bloco 1 10s Com RTOS RX'!$L1789,LEN(",MH4_MQ135|"),'Bloco 1 10s Com RTOS RX'!$M1789,LEN(",O3_MQ131|"),'Bloco 1 10s Com RTOS RX'!$N1789)*8</f>
        <v>672</v>
      </c>
    </row>
    <row r="1790" ht="15.75" customHeight="1">
      <c r="A1790" s="1" t="s">
        <v>15424</v>
      </c>
      <c r="B1790" s="1" t="s">
        <v>15425</v>
      </c>
      <c r="C1790" s="1" t="s">
        <v>8399</v>
      </c>
      <c r="D1790" s="1" t="s">
        <v>15426</v>
      </c>
      <c r="E1790" s="1" t="s">
        <v>1833</v>
      </c>
      <c r="F1790" s="1" t="s">
        <v>1833</v>
      </c>
      <c r="G1790" s="1" t="s">
        <v>1833</v>
      </c>
      <c r="H1790" s="1" t="s">
        <v>357</v>
      </c>
      <c r="I1790" s="1" t="s">
        <v>15</v>
      </c>
      <c r="J1790" s="1" t="s">
        <v>16</v>
      </c>
      <c r="K1790" s="1" t="s">
        <v>26</v>
      </c>
      <c r="L1790" s="1" t="s">
        <v>887</v>
      </c>
      <c r="M1790" s="1" t="s">
        <v>28</v>
      </c>
      <c r="N1790" s="1" t="s">
        <v>497</v>
      </c>
      <c r="O1790" s="1" t="s">
        <v>1833</v>
      </c>
      <c r="P1790" s="1" t="s">
        <v>1833</v>
      </c>
      <c r="Q1790" s="1" t="s">
        <v>3692</v>
      </c>
      <c r="R1790" s="1" t="s">
        <v>1833</v>
      </c>
      <c r="S1790" s="1" t="s">
        <v>3700</v>
      </c>
      <c r="T1790" s="1" t="s">
        <v>8401</v>
      </c>
      <c r="U1790" s="1" t="s">
        <v>1833</v>
      </c>
      <c r="V1790" s="1" t="s">
        <v>1833</v>
      </c>
      <c r="W1790" s="1" t="s">
        <v>3695</v>
      </c>
      <c r="X1790" s="1" t="s">
        <v>15427</v>
      </c>
      <c r="Y1790" s="2">
        <f>X1791-'Bloco 1 10s Com RTOS RX'!$X1790</f>
        <v>0.0001157407407</v>
      </c>
      <c r="Z1790" s="1">
        <f>SUM(LEN(",CO_MQ135|"),'Bloco 1 10s Com RTOS RX'!$H1790,LEN(",CO2_MQ135|"),'Bloco 1 10s Com RTOS RX'!$I1790,LEN(",Alcool_MQ135|"),'Bloco 1 10s Com RTOS RX'!$J1790,LEN(",Alcool_MQ135|"),'Bloco 1 10s Com RTOS RX'!$K1790,LEN(",Toluen_MQ135|"),'Bloco 1 10s Com RTOS RX'!$L1790,LEN(",MH4_MQ135|"),'Bloco 1 10s Com RTOS RX'!$M1790,LEN(",O3_MQ131|"),'Bloco 1 10s Com RTOS RX'!$N1790)*8</f>
        <v>672</v>
      </c>
    </row>
    <row r="1791" ht="15.75" customHeight="1">
      <c r="A1791" s="1" t="s">
        <v>15428</v>
      </c>
      <c r="B1791" s="1" t="s">
        <v>15429</v>
      </c>
      <c r="C1791" s="1" t="s">
        <v>8399</v>
      </c>
      <c r="D1791" s="1" t="s">
        <v>15430</v>
      </c>
      <c r="E1791" s="1" t="s">
        <v>1833</v>
      </c>
      <c r="F1791" s="1" t="s">
        <v>1833</v>
      </c>
      <c r="G1791" s="1" t="s">
        <v>1833</v>
      </c>
      <c r="H1791" s="1" t="s">
        <v>275</v>
      </c>
      <c r="I1791" s="1" t="s">
        <v>3807</v>
      </c>
      <c r="J1791" s="1" t="s">
        <v>886</v>
      </c>
      <c r="K1791" s="1" t="s">
        <v>26</v>
      </c>
      <c r="L1791" s="1" t="s">
        <v>288</v>
      </c>
      <c r="M1791" s="1" t="s">
        <v>28</v>
      </c>
      <c r="N1791" s="1" t="s">
        <v>497</v>
      </c>
      <c r="O1791" s="1" t="s">
        <v>1833</v>
      </c>
      <c r="P1791" s="1" t="s">
        <v>1833</v>
      </c>
      <c r="Q1791" s="1" t="s">
        <v>3692</v>
      </c>
      <c r="R1791" s="1" t="s">
        <v>1833</v>
      </c>
      <c r="S1791" s="1" t="s">
        <v>3700</v>
      </c>
      <c r="T1791" s="1" t="s">
        <v>8401</v>
      </c>
      <c r="U1791" s="1" t="s">
        <v>1833</v>
      </c>
      <c r="V1791" s="1" t="s">
        <v>1833</v>
      </c>
      <c r="W1791" s="1" t="s">
        <v>3695</v>
      </c>
      <c r="X1791" s="1" t="s">
        <v>15431</v>
      </c>
      <c r="Y1791" s="2">
        <f>X1792-'Bloco 1 10s Com RTOS RX'!$X1791</f>
        <v>0.0001157407407</v>
      </c>
      <c r="Z1791" s="1">
        <f>SUM(LEN(",CO_MQ135|"),'Bloco 1 10s Com RTOS RX'!$H1791,LEN(",CO2_MQ135|"),'Bloco 1 10s Com RTOS RX'!$I1791,LEN(",Alcool_MQ135|"),'Bloco 1 10s Com RTOS RX'!$J1791,LEN(",Alcool_MQ135|"),'Bloco 1 10s Com RTOS RX'!$K1791,LEN(",Toluen_MQ135|"),'Bloco 1 10s Com RTOS RX'!$L1791,LEN(",MH4_MQ135|"),'Bloco 1 10s Com RTOS RX'!$M1791,LEN(",O3_MQ131|"),'Bloco 1 10s Com RTOS RX'!$N1791)*8</f>
        <v>672</v>
      </c>
    </row>
    <row r="1792" ht="15.75" customHeight="1">
      <c r="A1792" s="1" t="s">
        <v>15432</v>
      </c>
      <c r="B1792" s="1" t="s">
        <v>15433</v>
      </c>
      <c r="C1792" s="1" t="s">
        <v>8399</v>
      </c>
      <c r="D1792" s="1" t="s">
        <v>15434</v>
      </c>
      <c r="E1792" s="1" t="s">
        <v>1833</v>
      </c>
      <c r="F1792" s="1" t="s">
        <v>1833</v>
      </c>
      <c r="G1792" s="1" t="s">
        <v>1833</v>
      </c>
      <c r="H1792" s="1" t="s">
        <v>317</v>
      </c>
      <c r="I1792" s="1" t="s">
        <v>186</v>
      </c>
      <c r="J1792" s="1" t="s">
        <v>318</v>
      </c>
      <c r="K1792" s="1" t="s">
        <v>83</v>
      </c>
      <c r="L1792" s="1" t="s">
        <v>211</v>
      </c>
      <c r="M1792" s="1" t="s">
        <v>152</v>
      </c>
      <c r="N1792" s="1" t="s">
        <v>625</v>
      </c>
      <c r="O1792" s="1" t="s">
        <v>1833</v>
      </c>
      <c r="P1792" s="1" t="s">
        <v>1833</v>
      </c>
      <c r="Q1792" s="1" t="s">
        <v>3692</v>
      </c>
      <c r="R1792" s="1" t="s">
        <v>1833</v>
      </c>
      <c r="S1792" s="1" t="s">
        <v>3700</v>
      </c>
      <c r="T1792" s="1" t="s">
        <v>8401</v>
      </c>
      <c r="U1792" s="1" t="s">
        <v>1833</v>
      </c>
      <c r="V1792" s="1" t="s">
        <v>1833</v>
      </c>
      <c r="W1792" s="1" t="s">
        <v>3695</v>
      </c>
      <c r="X1792" s="1" t="s">
        <v>8035</v>
      </c>
      <c r="Y1792" s="2">
        <f>X1793-'Bloco 1 10s Com RTOS RX'!$X1792</f>
        <v>0.0001157407407</v>
      </c>
      <c r="Z1792" s="1">
        <f>SUM(LEN(",CO_MQ135|"),'Bloco 1 10s Com RTOS RX'!$H1792,LEN(",CO2_MQ135|"),'Bloco 1 10s Com RTOS RX'!$I1792,LEN(",Alcool_MQ135|"),'Bloco 1 10s Com RTOS RX'!$J1792,LEN(",Alcool_MQ135|"),'Bloco 1 10s Com RTOS RX'!$K1792,LEN(",Toluen_MQ135|"),'Bloco 1 10s Com RTOS RX'!$L1792,LEN(",MH4_MQ135|"),'Bloco 1 10s Com RTOS RX'!$M1792,LEN(",O3_MQ131|"),'Bloco 1 10s Com RTOS RX'!$N1792)*8</f>
        <v>672</v>
      </c>
    </row>
    <row r="1793" ht="15.75" customHeight="1">
      <c r="A1793" s="1" t="s">
        <v>15435</v>
      </c>
      <c r="B1793" s="1" t="s">
        <v>15436</v>
      </c>
      <c r="C1793" s="1" t="s">
        <v>8399</v>
      </c>
      <c r="D1793" s="1" t="s">
        <v>15437</v>
      </c>
      <c r="E1793" s="1" t="s">
        <v>1833</v>
      </c>
      <c r="F1793" s="1" t="s">
        <v>1833</v>
      </c>
      <c r="G1793" s="1" t="s">
        <v>1833</v>
      </c>
      <c r="H1793" s="1" t="s">
        <v>81</v>
      </c>
      <c r="I1793" s="1" t="s">
        <v>76</v>
      </c>
      <c r="J1793" s="1" t="s">
        <v>82</v>
      </c>
      <c r="K1793" s="1" t="s">
        <v>83</v>
      </c>
      <c r="L1793" s="1" t="s">
        <v>132</v>
      </c>
      <c r="M1793" s="1" t="s">
        <v>19</v>
      </c>
      <c r="N1793" s="1" t="s">
        <v>497</v>
      </c>
      <c r="O1793" s="1" t="s">
        <v>1833</v>
      </c>
      <c r="P1793" s="1" t="s">
        <v>1833</v>
      </c>
      <c r="Q1793" s="1" t="s">
        <v>3692</v>
      </c>
      <c r="R1793" s="1" t="s">
        <v>1833</v>
      </c>
      <c r="S1793" s="1" t="s">
        <v>3700</v>
      </c>
      <c r="T1793" s="1" t="s">
        <v>8401</v>
      </c>
      <c r="U1793" s="1" t="s">
        <v>1833</v>
      </c>
      <c r="V1793" s="1" t="s">
        <v>1833</v>
      </c>
      <c r="W1793" s="1" t="s">
        <v>3695</v>
      </c>
      <c r="X1793" s="1" t="s">
        <v>15438</v>
      </c>
      <c r="Y1793" s="2">
        <f>X1794-'Bloco 1 10s Com RTOS RX'!$X1793</f>
        <v>0.0001157407407</v>
      </c>
      <c r="Z1793" s="1">
        <f>SUM(LEN(",CO_MQ135|"),'Bloco 1 10s Com RTOS RX'!$H1793,LEN(",CO2_MQ135|"),'Bloco 1 10s Com RTOS RX'!$I1793,LEN(",Alcool_MQ135|"),'Bloco 1 10s Com RTOS RX'!$J1793,LEN(",Alcool_MQ135|"),'Bloco 1 10s Com RTOS RX'!$K1793,LEN(",Toluen_MQ135|"),'Bloco 1 10s Com RTOS RX'!$L1793,LEN(",MH4_MQ135|"),'Bloco 1 10s Com RTOS RX'!$M1793,LEN(",O3_MQ131|"),'Bloco 1 10s Com RTOS RX'!$N1793)*8</f>
        <v>672</v>
      </c>
    </row>
    <row r="1794" ht="15.75" customHeight="1">
      <c r="A1794" s="1" t="s">
        <v>15439</v>
      </c>
      <c r="B1794" s="1" t="s">
        <v>15440</v>
      </c>
      <c r="C1794" s="1" t="s">
        <v>8399</v>
      </c>
      <c r="D1794" s="1" t="s">
        <v>15441</v>
      </c>
      <c r="E1794" s="1" t="s">
        <v>1833</v>
      </c>
      <c r="F1794" s="1" t="s">
        <v>1833</v>
      </c>
      <c r="G1794" s="1" t="s">
        <v>1833</v>
      </c>
      <c r="H1794" s="1" t="s">
        <v>69</v>
      </c>
      <c r="I1794" s="1" t="s">
        <v>70</v>
      </c>
      <c r="J1794" s="1" t="s">
        <v>71</v>
      </c>
      <c r="K1794" s="1" t="s">
        <v>17</v>
      </c>
      <c r="L1794" s="1" t="s">
        <v>72</v>
      </c>
      <c r="M1794" s="1" t="s">
        <v>19</v>
      </c>
      <c r="N1794" s="1" t="s">
        <v>497</v>
      </c>
      <c r="O1794" s="1" t="s">
        <v>1833</v>
      </c>
      <c r="P1794" s="1" t="s">
        <v>1833</v>
      </c>
      <c r="Q1794" s="1" t="s">
        <v>3692</v>
      </c>
      <c r="R1794" s="1" t="s">
        <v>1833</v>
      </c>
      <c r="S1794" s="1" t="s">
        <v>3700</v>
      </c>
      <c r="T1794" s="1" t="s">
        <v>8401</v>
      </c>
      <c r="U1794" s="1" t="s">
        <v>1833</v>
      </c>
      <c r="V1794" s="1" t="s">
        <v>1833</v>
      </c>
      <c r="W1794" s="1" t="s">
        <v>3695</v>
      </c>
      <c r="X1794" s="1" t="s">
        <v>15442</v>
      </c>
      <c r="Y1794" s="2">
        <f>X1795-'Bloco 1 10s Com RTOS RX'!$X1794</f>
        <v>0.0001157407407</v>
      </c>
      <c r="Z1794" s="1">
        <f>SUM(LEN(",CO_MQ135|"),'Bloco 1 10s Com RTOS RX'!$H1794,LEN(",CO2_MQ135|"),'Bloco 1 10s Com RTOS RX'!$I1794,LEN(",Alcool_MQ135|"),'Bloco 1 10s Com RTOS RX'!$J1794,LEN(",Alcool_MQ135|"),'Bloco 1 10s Com RTOS RX'!$K1794,LEN(",Toluen_MQ135|"),'Bloco 1 10s Com RTOS RX'!$L1794,LEN(",MH4_MQ135|"),'Bloco 1 10s Com RTOS RX'!$M1794,LEN(",O3_MQ131|"),'Bloco 1 10s Com RTOS RX'!$N1794)*8</f>
        <v>672</v>
      </c>
    </row>
    <row r="1795" ht="15.75" customHeight="1">
      <c r="A1795" s="1" t="s">
        <v>15443</v>
      </c>
      <c r="B1795" s="1" t="s">
        <v>15444</v>
      </c>
      <c r="C1795" s="1" t="s">
        <v>8399</v>
      </c>
      <c r="D1795" s="1" t="s">
        <v>15445</v>
      </c>
      <c r="E1795" s="1" t="s">
        <v>1833</v>
      </c>
      <c r="F1795" s="1" t="s">
        <v>1833</v>
      </c>
      <c r="G1795" s="1" t="s">
        <v>1833</v>
      </c>
      <c r="H1795" s="1" t="s">
        <v>131</v>
      </c>
      <c r="I1795" s="1" t="s">
        <v>76</v>
      </c>
      <c r="J1795" s="1" t="s">
        <v>77</v>
      </c>
      <c r="K1795" s="1" t="s">
        <v>17</v>
      </c>
      <c r="L1795" s="1" t="s">
        <v>3750</v>
      </c>
      <c r="M1795" s="1" t="s">
        <v>19</v>
      </c>
      <c r="N1795" s="1" t="s">
        <v>497</v>
      </c>
      <c r="O1795" s="1" t="s">
        <v>1833</v>
      </c>
      <c r="P1795" s="1" t="s">
        <v>1833</v>
      </c>
      <c r="Q1795" s="1" t="s">
        <v>3692</v>
      </c>
      <c r="R1795" s="1" t="s">
        <v>1833</v>
      </c>
      <c r="S1795" s="1" t="s">
        <v>3700</v>
      </c>
      <c r="T1795" s="1" t="s">
        <v>8401</v>
      </c>
      <c r="U1795" s="1" t="s">
        <v>1833</v>
      </c>
      <c r="V1795" s="1" t="s">
        <v>1833</v>
      </c>
      <c r="W1795" s="1" t="s">
        <v>3695</v>
      </c>
      <c r="X1795" s="1" t="s">
        <v>15446</v>
      </c>
      <c r="Y1795" s="2">
        <f>X1796-'Bloco 1 10s Com RTOS RX'!$X1795</f>
        <v>0.0001157407407</v>
      </c>
      <c r="Z1795" s="1">
        <f>SUM(LEN(",CO_MQ135|"),'Bloco 1 10s Com RTOS RX'!$H1795,LEN(",CO2_MQ135|"),'Bloco 1 10s Com RTOS RX'!$I1795,LEN(",Alcool_MQ135|"),'Bloco 1 10s Com RTOS RX'!$J1795,LEN(",Alcool_MQ135|"),'Bloco 1 10s Com RTOS RX'!$K1795,LEN(",Toluen_MQ135|"),'Bloco 1 10s Com RTOS RX'!$L1795,LEN(",MH4_MQ135|"),'Bloco 1 10s Com RTOS RX'!$M1795,LEN(",O3_MQ131|"),'Bloco 1 10s Com RTOS RX'!$N1795)*8</f>
        <v>672</v>
      </c>
    </row>
    <row r="1796" ht="15.75" customHeight="1">
      <c r="A1796" s="1" t="s">
        <v>15447</v>
      </c>
      <c r="B1796" s="1" t="s">
        <v>15448</v>
      </c>
      <c r="C1796" s="1" t="s">
        <v>8399</v>
      </c>
      <c r="D1796" s="1" t="s">
        <v>15449</v>
      </c>
      <c r="E1796" s="1" t="s">
        <v>1833</v>
      </c>
      <c r="F1796" s="1" t="s">
        <v>1833</v>
      </c>
      <c r="G1796" s="1" t="s">
        <v>1833</v>
      </c>
      <c r="H1796" s="1" t="s">
        <v>357</v>
      </c>
      <c r="I1796" s="1" t="s">
        <v>15</v>
      </c>
      <c r="J1796" s="1" t="s">
        <v>16</v>
      </c>
      <c r="K1796" s="1" t="s">
        <v>26</v>
      </c>
      <c r="L1796" s="1" t="s">
        <v>887</v>
      </c>
      <c r="M1796" s="1" t="s">
        <v>28</v>
      </c>
      <c r="N1796" s="1" t="s">
        <v>572</v>
      </c>
      <c r="O1796" s="1" t="s">
        <v>1833</v>
      </c>
      <c r="P1796" s="1" t="s">
        <v>1833</v>
      </c>
      <c r="Q1796" s="1" t="s">
        <v>3692</v>
      </c>
      <c r="R1796" s="1" t="s">
        <v>1833</v>
      </c>
      <c r="S1796" s="1" t="s">
        <v>3700</v>
      </c>
      <c r="T1796" s="1" t="s">
        <v>8401</v>
      </c>
      <c r="U1796" s="1" t="s">
        <v>1833</v>
      </c>
      <c r="V1796" s="1" t="s">
        <v>1833</v>
      </c>
      <c r="W1796" s="1" t="s">
        <v>3695</v>
      </c>
      <c r="X1796" s="1" t="s">
        <v>15450</v>
      </c>
      <c r="Y1796" s="2">
        <f>X1797-'Bloco 1 10s Com RTOS RX'!$X1796</f>
        <v>0.0001157407407</v>
      </c>
      <c r="Z1796" s="1">
        <f>SUM(LEN(",CO_MQ135|"),'Bloco 1 10s Com RTOS RX'!$H1796,LEN(",CO2_MQ135|"),'Bloco 1 10s Com RTOS RX'!$I1796,LEN(",Alcool_MQ135|"),'Bloco 1 10s Com RTOS RX'!$J1796,LEN(",Alcool_MQ135|"),'Bloco 1 10s Com RTOS RX'!$K1796,LEN(",Toluen_MQ135|"),'Bloco 1 10s Com RTOS RX'!$L1796,LEN(",MH4_MQ135|"),'Bloco 1 10s Com RTOS RX'!$M1796,LEN(",O3_MQ131|"),'Bloco 1 10s Com RTOS RX'!$N1796)*8</f>
        <v>672</v>
      </c>
    </row>
    <row r="1797" ht="15.75" customHeight="1">
      <c r="A1797" s="1" t="s">
        <v>15451</v>
      </c>
      <c r="B1797" s="1" t="s">
        <v>15452</v>
      </c>
      <c r="C1797" s="1" t="s">
        <v>8399</v>
      </c>
      <c r="D1797" s="1" t="s">
        <v>15453</v>
      </c>
      <c r="E1797" s="1" t="s">
        <v>1833</v>
      </c>
      <c r="F1797" s="1" t="s">
        <v>1833</v>
      </c>
      <c r="G1797" s="1" t="s">
        <v>1833</v>
      </c>
      <c r="H1797" s="1" t="s">
        <v>3755</v>
      </c>
      <c r="I1797" s="1" t="s">
        <v>15</v>
      </c>
      <c r="J1797" s="1" t="s">
        <v>90</v>
      </c>
      <c r="K1797" s="1" t="s">
        <v>17</v>
      </c>
      <c r="L1797" s="1" t="s">
        <v>93</v>
      </c>
      <c r="M1797" s="1" t="s">
        <v>19</v>
      </c>
      <c r="N1797" s="1" t="s">
        <v>572</v>
      </c>
      <c r="O1797" s="1" t="s">
        <v>1833</v>
      </c>
      <c r="P1797" s="1" t="s">
        <v>1833</v>
      </c>
      <c r="Q1797" s="1" t="s">
        <v>3692</v>
      </c>
      <c r="R1797" s="1" t="s">
        <v>1833</v>
      </c>
      <c r="S1797" s="1" t="s">
        <v>3700</v>
      </c>
      <c r="T1797" s="1" t="s">
        <v>8401</v>
      </c>
      <c r="U1797" s="1" t="s">
        <v>1833</v>
      </c>
      <c r="V1797" s="1" t="s">
        <v>1833</v>
      </c>
      <c r="W1797" s="1" t="s">
        <v>3695</v>
      </c>
      <c r="X1797" s="1" t="s">
        <v>15454</v>
      </c>
      <c r="Y1797" s="2">
        <f>X1798-'Bloco 1 10s Com RTOS RX'!$X1797</f>
        <v>0.0001157407407</v>
      </c>
      <c r="Z1797" s="1">
        <f>SUM(LEN(",CO_MQ135|"),'Bloco 1 10s Com RTOS RX'!$H1797,LEN(",CO2_MQ135|"),'Bloco 1 10s Com RTOS RX'!$I1797,LEN(",Alcool_MQ135|"),'Bloco 1 10s Com RTOS RX'!$J1797,LEN(",Alcool_MQ135|"),'Bloco 1 10s Com RTOS RX'!$K1797,LEN(",Toluen_MQ135|"),'Bloco 1 10s Com RTOS RX'!$L1797,LEN(",MH4_MQ135|"),'Bloco 1 10s Com RTOS RX'!$M1797,LEN(",O3_MQ131|"),'Bloco 1 10s Com RTOS RX'!$N1797)*8</f>
        <v>672</v>
      </c>
    </row>
    <row r="1798" ht="15.75" customHeight="1">
      <c r="A1798" s="1" t="s">
        <v>15455</v>
      </c>
      <c r="B1798" s="1" t="s">
        <v>15456</v>
      </c>
      <c r="C1798" s="1" t="s">
        <v>8399</v>
      </c>
      <c r="D1798" s="1" t="s">
        <v>15457</v>
      </c>
      <c r="E1798" s="1" t="s">
        <v>1833</v>
      </c>
      <c r="F1798" s="1" t="s">
        <v>1833</v>
      </c>
      <c r="G1798" s="1" t="s">
        <v>1833</v>
      </c>
      <c r="H1798" s="1" t="s">
        <v>69</v>
      </c>
      <c r="I1798" s="1" t="s">
        <v>70</v>
      </c>
      <c r="J1798" s="1" t="s">
        <v>71</v>
      </c>
      <c r="K1798" s="1" t="s">
        <v>17</v>
      </c>
      <c r="L1798" s="1" t="s">
        <v>72</v>
      </c>
      <c r="M1798" s="1" t="s">
        <v>19</v>
      </c>
      <c r="N1798" s="1" t="s">
        <v>497</v>
      </c>
      <c r="O1798" s="1" t="s">
        <v>1833</v>
      </c>
      <c r="P1798" s="1" t="s">
        <v>1833</v>
      </c>
      <c r="Q1798" s="1" t="s">
        <v>3692</v>
      </c>
      <c r="R1798" s="1" t="s">
        <v>1833</v>
      </c>
      <c r="S1798" s="1" t="s">
        <v>3700</v>
      </c>
      <c r="T1798" s="1" t="s">
        <v>8401</v>
      </c>
      <c r="U1798" s="1" t="s">
        <v>1833</v>
      </c>
      <c r="V1798" s="1" t="s">
        <v>1833</v>
      </c>
      <c r="W1798" s="1" t="s">
        <v>3695</v>
      </c>
      <c r="X1798" s="1" t="s">
        <v>15458</v>
      </c>
      <c r="Y1798" s="2">
        <f>X1799-'Bloco 1 10s Com RTOS RX'!$X1798</f>
        <v>0.0001157407407</v>
      </c>
      <c r="Z1798" s="1">
        <f>SUM(LEN(",CO_MQ135|"),'Bloco 1 10s Com RTOS RX'!$H1798,LEN(",CO2_MQ135|"),'Bloco 1 10s Com RTOS RX'!$I1798,LEN(",Alcool_MQ135|"),'Bloco 1 10s Com RTOS RX'!$J1798,LEN(",Alcool_MQ135|"),'Bloco 1 10s Com RTOS RX'!$K1798,LEN(",Toluen_MQ135|"),'Bloco 1 10s Com RTOS RX'!$L1798,LEN(",MH4_MQ135|"),'Bloco 1 10s Com RTOS RX'!$M1798,LEN(",O3_MQ131|"),'Bloco 1 10s Com RTOS RX'!$N1798)*8</f>
        <v>672</v>
      </c>
    </row>
    <row r="1799" ht="15.75" customHeight="1">
      <c r="A1799" s="1" t="s">
        <v>15459</v>
      </c>
      <c r="B1799" s="1" t="s">
        <v>15460</v>
      </c>
      <c r="C1799" s="1" t="s">
        <v>8399</v>
      </c>
      <c r="D1799" s="1" t="s">
        <v>15461</v>
      </c>
      <c r="E1799" s="1" t="s">
        <v>1833</v>
      </c>
      <c r="F1799" s="1" t="s">
        <v>1833</v>
      </c>
      <c r="G1799" s="1" t="s">
        <v>1833</v>
      </c>
      <c r="H1799" s="1" t="s">
        <v>69</v>
      </c>
      <c r="I1799" s="1" t="s">
        <v>70</v>
      </c>
      <c r="J1799" s="1" t="s">
        <v>71</v>
      </c>
      <c r="K1799" s="1" t="s">
        <v>17</v>
      </c>
      <c r="L1799" s="1" t="s">
        <v>72</v>
      </c>
      <c r="M1799" s="1" t="s">
        <v>19</v>
      </c>
      <c r="N1799" s="1" t="s">
        <v>155</v>
      </c>
      <c r="O1799" s="1" t="s">
        <v>1833</v>
      </c>
      <c r="P1799" s="1" t="s">
        <v>1833</v>
      </c>
      <c r="Q1799" s="1" t="s">
        <v>3692</v>
      </c>
      <c r="R1799" s="1" t="s">
        <v>1833</v>
      </c>
      <c r="S1799" s="1" t="s">
        <v>3700</v>
      </c>
      <c r="T1799" s="1" t="s">
        <v>8401</v>
      </c>
      <c r="U1799" s="1" t="s">
        <v>1833</v>
      </c>
      <c r="V1799" s="1" t="s">
        <v>1833</v>
      </c>
      <c r="W1799" s="1" t="s">
        <v>3695</v>
      </c>
      <c r="X1799" s="1" t="s">
        <v>15462</v>
      </c>
      <c r="Y1799" s="2">
        <f>X1800-'Bloco 1 10s Com RTOS RX'!$X1799</f>
        <v>0.0001157407407</v>
      </c>
      <c r="Z1799" s="1">
        <f>SUM(LEN(",CO_MQ135|"),'Bloco 1 10s Com RTOS RX'!$H1799,LEN(",CO2_MQ135|"),'Bloco 1 10s Com RTOS RX'!$I1799,LEN(",Alcool_MQ135|"),'Bloco 1 10s Com RTOS RX'!$J1799,LEN(",Alcool_MQ135|"),'Bloco 1 10s Com RTOS RX'!$K1799,LEN(",Toluen_MQ135|"),'Bloco 1 10s Com RTOS RX'!$L1799,LEN(",MH4_MQ135|"),'Bloco 1 10s Com RTOS RX'!$M1799,LEN(",O3_MQ131|"),'Bloco 1 10s Com RTOS RX'!$N1799)*8</f>
        <v>672</v>
      </c>
    </row>
    <row r="1800" ht="15.75" customHeight="1">
      <c r="A1800" s="1" t="s">
        <v>15463</v>
      </c>
      <c r="B1800" s="1" t="s">
        <v>15464</v>
      </c>
      <c r="C1800" s="1" t="s">
        <v>8399</v>
      </c>
      <c r="D1800" s="1" t="s">
        <v>15465</v>
      </c>
      <c r="E1800" s="1" t="s">
        <v>1833</v>
      </c>
      <c r="F1800" s="1" t="s">
        <v>1833</v>
      </c>
      <c r="G1800" s="1" t="s">
        <v>1833</v>
      </c>
      <c r="H1800" s="1" t="s">
        <v>69</v>
      </c>
      <c r="I1800" s="1" t="s">
        <v>70</v>
      </c>
      <c r="J1800" s="1" t="s">
        <v>71</v>
      </c>
      <c r="K1800" s="1" t="s">
        <v>17</v>
      </c>
      <c r="L1800" s="1" t="s">
        <v>72</v>
      </c>
      <c r="M1800" s="1" t="s">
        <v>19</v>
      </c>
      <c r="N1800" s="1" t="s">
        <v>155</v>
      </c>
      <c r="O1800" s="1" t="s">
        <v>1833</v>
      </c>
      <c r="P1800" s="1" t="s">
        <v>1833</v>
      </c>
      <c r="Q1800" s="1" t="s">
        <v>3692</v>
      </c>
      <c r="R1800" s="1" t="s">
        <v>1833</v>
      </c>
      <c r="S1800" s="1" t="s">
        <v>3700</v>
      </c>
      <c r="T1800" s="1" t="s">
        <v>8401</v>
      </c>
      <c r="U1800" s="1" t="s">
        <v>1833</v>
      </c>
      <c r="V1800" s="1" t="s">
        <v>1833</v>
      </c>
      <c r="W1800" s="1" t="s">
        <v>3695</v>
      </c>
      <c r="X1800" s="1" t="s">
        <v>15466</v>
      </c>
      <c r="Y1800" s="2">
        <f>X1801-'Bloco 1 10s Com RTOS RX'!$X1800</f>
        <v>0.0001273148148</v>
      </c>
      <c r="Z1800" s="1">
        <f>SUM(LEN(",CO_MQ135|"),'Bloco 1 10s Com RTOS RX'!$H1800,LEN(",CO2_MQ135|"),'Bloco 1 10s Com RTOS RX'!$I1800,LEN(",Alcool_MQ135|"),'Bloco 1 10s Com RTOS RX'!$J1800,LEN(",Alcool_MQ135|"),'Bloco 1 10s Com RTOS RX'!$K1800,LEN(",Toluen_MQ135|"),'Bloco 1 10s Com RTOS RX'!$L1800,LEN(",MH4_MQ135|"),'Bloco 1 10s Com RTOS RX'!$M1800,LEN(",O3_MQ131|"),'Bloco 1 10s Com RTOS RX'!$N1800)*8</f>
        <v>672</v>
      </c>
    </row>
    <row r="1801" ht="15.75" customHeight="1">
      <c r="A1801" s="1" t="s">
        <v>15467</v>
      </c>
      <c r="B1801" s="1" t="s">
        <v>15468</v>
      </c>
      <c r="C1801" s="1" t="s">
        <v>8399</v>
      </c>
      <c r="D1801" s="1" t="s">
        <v>15469</v>
      </c>
      <c r="E1801" s="1" t="s">
        <v>1833</v>
      </c>
      <c r="F1801" s="1" t="s">
        <v>1833</v>
      </c>
      <c r="G1801" s="1" t="s">
        <v>1833</v>
      </c>
      <c r="H1801" s="1" t="s">
        <v>275</v>
      </c>
      <c r="I1801" s="1" t="s">
        <v>3807</v>
      </c>
      <c r="J1801" s="1" t="s">
        <v>886</v>
      </c>
      <c r="K1801" s="1" t="s">
        <v>26</v>
      </c>
      <c r="L1801" s="1" t="s">
        <v>288</v>
      </c>
      <c r="M1801" s="1" t="s">
        <v>28</v>
      </c>
      <c r="N1801" s="1" t="s">
        <v>625</v>
      </c>
      <c r="O1801" s="1" t="s">
        <v>1833</v>
      </c>
      <c r="P1801" s="1" t="s">
        <v>1833</v>
      </c>
      <c r="Q1801" s="1" t="s">
        <v>3692</v>
      </c>
      <c r="R1801" s="1" t="s">
        <v>1833</v>
      </c>
      <c r="S1801" s="1" t="s">
        <v>3700</v>
      </c>
      <c r="T1801" s="1" t="s">
        <v>8401</v>
      </c>
      <c r="U1801" s="1" t="s">
        <v>1833</v>
      </c>
      <c r="V1801" s="1" t="s">
        <v>1833</v>
      </c>
      <c r="W1801" s="1" t="s">
        <v>3695</v>
      </c>
      <c r="X1801" s="1" t="s">
        <v>8059</v>
      </c>
      <c r="Y1801" s="2">
        <f>X1802-'Bloco 1 10s Com RTOS RX'!$X1801</f>
        <v>0.0001157407407</v>
      </c>
      <c r="Z1801" s="1">
        <f>SUM(LEN(",CO_MQ135|"),'Bloco 1 10s Com RTOS RX'!$H1801,LEN(",CO2_MQ135|"),'Bloco 1 10s Com RTOS RX'!$I1801,LEN(",Alcool_MQ135|"),'Bloco 1 10s Com RTOS RX'!$J1801,LEN(",Alcool_MQ135|"),'Bloco 1 10s Com RTOS RX'!$K1801,LEN(",Toluen_MQ135|"),'Bloco 1 10s Com RTOS RX'!$L1801,LEN(",MH4_MQ135|"),'Bloco 1 10s Com RTOS RX'!$M1801,LEN(",O3_MQ131|"),'Bloco 1 10s Com RTOS RX'!$N1801)*8</f>
        <v>672</v>
      </c>
    </row>
    <row r="1802" ht="15.75" customHeight="1">
      <c r="A1802" s="1" t="s">
        <v>15470</v>
      </c>
      <c r="B1802" s="1" t="s">
        <v>15471</v>
      </c>
      <c r="C1802" s="1" t="s">
        <v>8399</v>
      </c>
      <c r="D1802" s="1" t="s">
        <v>15472</v>
      </c>
      <c r="E1802" s="1" t="s">
        <v>1833</v>
      </c>
      <c r="F1802" s="1" t="s">
        <v>1833</v>
      </c>
      <c r="G1802" s="1" t="s">
        <v>1833</v>
      </c>
      <c r="H1802" s="1" t="s">
        <v>131</v>
      </c>
      <c r="I1802" s="1" t="s">
        <v>76</v>
      </c>
      <c r="J1802" s="1" t="s">
        <v>77</v>
      </c>
      <c r="K1802" s="1" t="s">
        <v>17</v>
      </c>
      <c r="L1802" s="1" t="s">
        <v>3750</v>
      </c>
      <c r="M1802" s="1" t="s">
        <v>19</v>
      </c>
      <c r="N1802" s="1" t="s">
        <v>155</v>
      </c>
      <c r="O1802" s="1" t="s">
        <v>1833</v>
      </c>
      <c r="P1802" s="1" t="s">
        <v>1833</v>
      </c>
      <c r="Q1802" s="1" t="s">
        <v>3692</v>
      </c>
      <c r="R1802" s="1" t="s">
        <v>1833</v>
      </c>
      <c r="S1802" s="1" t="s">
        <v>3700</v>
      </c>
      <c r="T1802" s="1" t="s">
        <v>8401</v>
      </c>
      <c r="U1802" s="1" t="s">
        <v>1833</v>
      </c>
      <c r="V1802" s="1" t="s">
        <v>1833</v>
      </c>
      <c r="W1802" s="1" t="s">
        <v>3695</v>
      </c>
      <c r="X1802" s="1" t="s">
        <v>15473</v>
      </c>
      <c r="Y1802" s="2">
        <f>X1803-'Bloco 1 10s Com RTOS RX'!$X1802</f>
        <v>0.0001157407407</v>
      </c>
      <c r="Z1802" s="1">
        <f>SUM(LEN(",CO_MQ135|"),'Bloco 1 10s Com RTOS RX'!$H1802,LEN(",CO2_MQ135|"),'Bloco 1 10s Com RTOS RX'!$I1802,LEN(",Alcool_MQ135|"),'Bloco 1 10s Com RTOS RX'!$J1802,LEN(",Alcool_MQ135|"),'Bloco 1 10s Com RTOS RX'!$K1802,LEN(",Toluen_MQ135|"),'Bloco 1 10s Com RTOS RX'!$L1802,LEN(",MH4_MQ135|"),'Bloco 1 10s Com RTOS RX'!$M1802,LEN(",O3_MQ131|"),'Bloco 1 10s Com RTOS RX'!$N1802)*8</f>
        <v>672</v>
      </c>
    </row>
    <row r="1803" ht="15.75" customHeight="1">
      <c r="A1803" s="1" t="s">
        <v>15474</v>
      </c>
      <c r="B1803" s="1" t="s">
        <v>15475</v>
      </c>
      <c r="C1803" s="1" t="s">
        <v>8399</v>
      </c>
      <c r="D1803" s="1" t="s">
        <v>15476</v>
      </c>
      <c r="E1803" s="1" t="s">
        <v>1833</v>
      </c>
      <c r="F1803" s="1" t="s">
        <v>1833</v>
      </c>
      <c r="G1803" s="1" t="s">
        <v>1833</v>
      </c>
      <c r="H1803" s="1" t="s">
        <v>832</v>
      </c>
      <c r="I1803" s="1" t="s">
        <v>163</v>
      </c>
      <c r="J1803" s="1" t="s">
        <v>597</v>
      </c>
      <c r="K1803" s="1" t="s">
        <v>103</v>
      </c>
      <c r="L1803" s="1" t="s">
        <v>833</v>
      </c>
      <c r="M1803" s="1" t="s">
        <v>110</v>
      </c>
      <c r="N1803" s="1" t="s">
        <v>155</v>
      </c>
      <c r="O1803" s="1" t="s">
        <v>1833</v>
      </c>
      <c r="P1803" s="1" t="s">
        <v>1833</v>
      </c>
      <c r="Q1803" s="1" t="s">
        <v>3692</v>
      </c>
      <c r="R1803" s="1" t="s">
        <v>1833</v>
      </c>
      <c r="S1803" s="1" t="s">
        <v>3700</v>
      </c>
      <c r="T1803" s="1" t="s">
        <v>8401</v>
      </c>
      <c r="U1803" s="1" t="s">
        <v>1833</v>
      </c>
      <c r="V1803" s="1" t="s">
        <v>1833</v>
      </c>
      <c r="W1803" s="1" t="s">
        <v>3695</v>
      </c>
      <c r="X1803" s="1" t="s">
        <v>15477</v>
      </c>
      <c r="Y1803" s="2">
        <f>X1804-'Bloco 1 10s Com RTOS RX'!$X1803</f>
        <v>0.0001041666667</v>
      </c>
      <c r="Z1803" s="1">
        <f>SUM(LEN(",CO_MQ135|"),'Bloco 1 10s Com RTOS RX'!$H1803,LEN(",CO2_MQ135|"),'Bloco 1 10s Com RTOS RX'!$I1803,LEN(",Alcool_MQ135|"),'Bloco 1 10s Com RTOS RX'!$J1803,LEN(",Alcool_MQ135|"),'Bloco 1 10s Com RTOS RX'!$K1803,LEN(",Toluen_MQ135|"),'Bloco 1 10s Com RTOS RX'!$L1803,LEN(",MH4_MQ135|"),'Bloco 1 10s Com RTOS RX'!$M1803,LEN(",O3_MQ131|"),'Bloco 1 10s Com RTOS RX'!$N1803)*8</f>
        <v>672</v>
      </c>
    </row>
    <row r="1804" ht="15.75" customHeight="1">
      <c r="A1804" s="1" t="s">
        <v>15478</v>
      </c>
      <c r="B1804" s="1" t="s">
        <v>15479</v>
      </c>
      <c r="C1804" s="1" t="s">
        <v>8399</v>
      </c>
      <c r="D1804" s="1" t="s">
        <v>15480</v>
      </c>
      <c r="E1804" s="1" t="s">
        <v>1833</v>
      </c>
      <c r="F1804" s="1" t="s">
        <v>1833</v>
      </c>
      <c r="G1804" s="1" t="s">
        <v>1833</v>
      </c>
      <c r="H1804" s="1" t="s">
        <v>81</v>
      </c>
      <c r="I1804" s="1" t="s">
        <v>76</v>
      </c>
      <c r="J1804" s="1" t="s">
        <v>82</v>
      </c>
      <c r="K1804" s="1" t="s">
        <v>83</v>
      </c>
      <c r="L1804" s="1" t="s">
        <v>132</v>
      </c>
      <c r="M1804" s="1" t="s">
        <v>19</v>
      </c>
      <c r="N1804" s="1" t="s">
        <v>155</v>
      </c>
      <c r="O1804" s="1" t="s">
        <v>1833</v>
      </c>
      <c r="P1804" s="1" t="s">
        <v>1833</v>
      </c>
      <c r="Q1804" s="1" t="s">
        <v>3692</v>
      </c>
      <c r="R1804" s="1" t="s">
        <v>1833</v>
      </c>
      <c r="S1804" s="1" t="s">
        <v>3700</v>
      </c>
      <c r="T1804" s="1" t="s">
        <v>8401</v>
      </c>
      <c r="U1804" s="1" t="s">
        <v>1833</v>
      </c>
      <c r="V1804" s="1" t="s">
        <v>1833</v>
      </c>
      <c r="W1804" s="1" t="s">
        <v>3695</v>
      </c>
      <c r="X1804" s="1" t="s">
        <v>15481</v>
      </c>
      <c r="Y1804" s="2">
        <f>X1805-'Bloco 1 10s Com RTOS RX'!$X1804</f>
        <v>0.0001273148148</v>
      </c>
      <c r="Z1804" s="1">
        <f>SUM(LEN(",CO_MQ135|"),'Bloco 1 10s Com RTOS RX'!$H1804,LEN(",CO2_MQ135|"),'Bloco 1 10s Com RTOS RX'!$I1804,LEN(",Alcool_MQ135|"),'Bloco 1 10s Com RTOS RX'!$J1804,LEN(",Alcool_MQ135|"),'Bloco 1 10s Com RTOS RX'!$K1804,LEN(",Toluen_MQ135|"),'Bloco 1 10s Com RTOS RX'!$L1804,LEN(",MH4_MQ135|"),'Bloco 1 10s Com RTOS RX'!$M1804,LEN(",O3_MQ131|"),'Bloco 1 10s Com RTOS RX'!$N1804)*8</f>
        <v>672</v>
      </c>
    </row>
    <row r="1805" ht="15.75" customHeight="1">
      <c r="A1805" s="1" t="s">
        <v>15482</v>
      </c>
      <c r="B1805" s="1" t="s">
        <v>15483</v>
      </c>
      <c r="C1805" s="1" t="s">
        <v>8399</v>
      </c>
      <c r="D1805" s="1" t="s">
        <v>15484</v>
      </c>
      <c r="E1805" s="1" t="s">
        <v>1833</v>
      </c>
      <c r="F1805" s="1" t="s">
        <v>1833</v>
      </c>
      <c r="G1805" s="1" t="s">
        <v>1833</v>
      </c>
      <c r="H1805" s="1" t="s">
        <v>69</v>
      </c>
      <c r="I1805" s="1" t="s">
        <v>70</v>
      </c>
      <c r="J1805" s="1" t="s">
        <v>71</v>
      </c>
      <c r="K1805" s="1" t="s">
        <v>17</v>
      </c>
      <c r="L1805" s="1" t="s">
        <v>72</v>
      </c>
      <c r="M1805" s="1" t="s">
        <v>19</v>
      </c>
      <c r="N1805" s="1" t="s">
        <v>587</v>
      </c>
      <c r="O1805" s="1" t="s">
        <v>1833</v>
      </c>
      <c r="P1805" s="1" t="s">
        <v>1833</v>
      </c>
      <c r="Q1805" s="1" t="s">
        <v>3692</v>
      </c>
      <c r="R1805" s="1" t="s">
        <v>1833</v>
      </c>
      <c r="S1805" s="1" t="s">
        <v>3700</v>
      </c>
      <c r="T1805" s="1" t="s">
        <v>8401</v>
      </c>
      <c r="U1805" s="1" t="s">
        <v>1833</v>
      </c>
      <c r="V1805" s="1" t="s">
        <v>1833</v>
      </c>
      <c r="W1805" s="1" t="s">
        <v>3695</v>
      </c>
      <c r="X1805" s="1" t="s">
        <v>8067</v>
      </c>
      <c r="Y1805" s="2">
        <f>X1806-'Bloco 1 10s Com RTOS RX'!$X1805</f>
        <v>0.0001157407407</v>
      </c>
      <c r="Z1805" s="1">
        <f>SUM(LEN(",CO_MQ135|"),'Bloco 1 10s Com RTOS RX'!$H1805,LEN(",CO2_MQ135|"),'Bloco 1 10s Com RTOS RX'!$I1805,LEN(",Alcool_MQ135|"),'Bloco 1 10s Com RTOS RX'!$J1805,LEN(",Alcool_MQ135|"),'Bloco 1 10s Com RTOS RX'!$K1805,LEN(",Toluen_MQ135|"),'Bloco 1 10s Com RTOS RX'!$L1805,LEN(",MH4_MQ135|"),'Bloco 1 10s Com RTOS RX'!$M1805,LEN(",O3_MQ131|"),'Bloco 1 10s Com RTOS RX'!$N1805)*8</f>
        <v>672</v>
      </c>
    </row>
    <row r="1806" ht="15.75" customHeight="1">
      <c r="A1806" s="1" t="s">
        <v>15485</v>
      </c>
      <c r="B1806" s="1" t="s">
        <v>15486</v>
      </c>
      <c r="C1806" s="1" t="s">
        <v>8399</v>
      </c>
      <c r="D1806" s="1" t="s">
        <v>15487</v>
      </c>
      <c r="E1806" s="1" t="s">
        <v>1833</v>
      </c>
      <c r="F1806" s="1" t="s">
        <v>1833</v>
      </c>
      <c r="G1806" s="1" t="s">
        <v>1833</v>
      </c>
      <c r="H1806" s="1" t="s">
        <v>570</v>
      </c>
      <c r="I1806" s="1" t="s">
        <v>24</v>
      </c>
      <c r="J1806" s="1" t="s">
        <v>60</v>
      </c>
      <c r="K1806" s="1" t="s">
        <v>26</v>
      </c>
      <c r="L1806" s="1" t="s">
        <v>145</v>
      </c>
      <c r="M1806" s="1" t="s">
        <v>28</v>
      </c>
      <c r="N1806" s="1" t="s">
        <v>4121</v>
      </c>
      <c r="O1806" s="1" t="s">
        <v>1833</v>
      </c>
      <c r="P1806" s="1" t="s">
        <v>1833</v>
      </c>
      <c r="Q1806" s="1" t="s">
        <v>3692</v>
      </c>
      <c r="R1806" s="1" t="s">
        <v>1833</v>
      </c>
      <c r="S1806" s="1" t="s">
        <v>3700</v>
      </c>
      <c r="T1806" s="1" t="s">
        <v>4371</v>
      </c>
      <c r="U1806" s="1" t="s">
        <v>1833</v>
      </c>
      <c r="V1806" s="1" t="s">
        <v>1833</v>
      </c>
      <c r="W1806" s="1" t="s">
        <v>3695</v>
      </c>
      <c r="X1806" s="1" t="s">
        <v>15488</v>
      </c>
      <c r="Y1806" s="2">
        <f>X1807-'Bloco 1 10s Com RTOS RX'!$X1806</f>
        <v>0.0001157407407</v>
      </c>
      <c r="Z1806" s="1">
        <f>SUM(LEN(",CO_MQ135|"),'Bloco 1 10s Com RTOS RX'!$H1806,LEN(",CO2_MQ135|"),'Bloco 1 10s Com RTOS RX'!$I1806,LEN(",Alcool_MQ135|"),'Bloco 1 10s Com RTOS RX'!$J1806,LEN(",Alcool_MQ135|"),'Bloco 1 10s Com RTOS RX'!$K1806,LEN(",Toluen_MQ135|"),'Bloco 1 10s Com RTOS RX'!$L1806,LEN(",MH4_MQ135|"),'Bloco 1 10s Com RTOS RX'!$M1806,LEN(",O3_MQ131|"),'Bloco 1 10s Com RTOS RX'!$N1806)*8</f>
        <v>672</v>
      </c>
    </row>
    <row r="1807" ht="15.75" customHeight="1">
      <c r="A1807" s="1" t="s">
        <v>15489</v>
      </c>
      <c r="B1807" s="1" t="s">
        <v>15490</v>
      </c>
      <c r="C1807" s="1" t="s">
        <v>8399</v>
      </c>
      <c r="D1807" s="1" t="s">
        <v>15491</v>
      </c>
      <c r="E1807" s="1" t="s">
        <v>1833</v>
      </c>
      <c r="F1807" s="1" t="s">
        <v>1833</v>
      </c>
      <c r="G1807" s="1" t="s">
        <v>1833</v>
      </c>
      <c r="H1807" s="1" t="s">
        <v>219</v>
      </c>
      <c r="I1807" s="1" t="s">
        <v>63</v>
      </c>
      <c r="J1807" s="1" t="s">
        <v>220</v>
      </c>
      <c r="K1807" s="1" t="s">
        <v>42</v>
      </c>
      <c r="L1807" s="1" t="s">
        <v>221</v>
      </c>
      <c r="M1807" s="1" t="s">
        <v>44</v>
      </c>
      <c r="N1807" s="1" t="s">
        <v>635</v>
      </c>
      <c r="O1807" s="1" t="s">
        <v>1833</v>
      </c>
      <c r="P1807" s="1" t="s">
        <v>1833</v>
      </c>
      <c r="Q1807" s="1" t="s">
        <v>3692</v>
      </c>
      <c r="R1807" s="1" t="s">
        <v>1833</v>
      </c>
      <c r="S1807" s="1" t="s">
        <v>3700</v>
      </c>
      <c r="T1807" s="1" t="s">
        <v>8401</v>
      </c>
      <c r="U1807" s="1" t="s">
        <v>1833</v>
      </c>
      <c r="V1807" s="1" t="s">
        <v>1833</v>
      </c>
      <c r="W1807" s="1" t="s">
        <v>3695</v>
      </c>
      <c r="X1807" s="1" t="s">
        <v>15492</v>
      </c>
      <c r="Y1807" s="2">
        <f>X1808-'Bloco 1 10s Com RTOS RX'!$X1807</f>
        <v>0.0001157407407</v>
      </c>
      <c r="Z1807" s="1">
        <f>SUM(LEN(",CO_MQ135|"),'Bloco 1 10s Com RTOS RX'!$H1807,LEN(",CO2_MQ135|"),'Bloco 1 10s Com RTOS RX'!$I1807,LEN(",Alcool_MQ135|"),'Bloco 1 10s Com RTOS RX'!$J1807,LEN(",Alcool_MQ135|"),'Bloco 1 10s Com RTOS RX'!$K1807,LEN(",Toluen_MQ135|"),'Bloco 1 10s Com RTOS RX'!$L1807,LEN(",MH4_MQ135|"),'Bloco 1 10s Com RTOS RX'!$M1807,LEN(",O3_MQ131|"),'Bloco 1 10s Com RTOS RX'!$N1807)*8</f>
        <v>672</v>
      </c>
    </row>
    <row r="1808" ht="15.75" customHeight="1">
      <c r="A1808" s="1" t="s">
        <v>15493</v>
      </c>
      <c r="B1808" s="1" t="s">
        <v>15494</v>
      </c>
      <c r="C1808" s="1" t="s">
        <v>8399</v>
      </c>
      <c r="D1808" s="1" t="s">
        <v>15495</v>
      </c>
      <c r="E1808" s="1" t="s">
        <v>1833</v>
      </c>
      <c r="F1808" s="1" t="s">
        <v>1833</v>
      </c>
      <c r="G1808" s="1" t="s">
        <v>1833</v>
      </c>
      <c r="H1808" s="1" t="s">
        <v>499</v>
      </c>
      <c r="I1808" s="1" t="s">
        <v>117</v>
      </c>
      <c r="J1808" s="1" t="s">
        <v>118</v>
      </c>
      <c r="K1808" s="1" t="s">
        <v>50</v>
      </c>
      <c r="L1808" s="1" t="s">
        <v>98</v>
      </c>
      <c r="M1808" s="1" t="s">
        <v>44</v>
      </c>
      <c r="N1808" s="1" t="s">
        <v>191</v>
      </c>
      <c r="O1808" s="1" t="s">
        <v>1833</v>
      </c>
      <c r="P1808" s="1" t="s">
        <v>1833</v>
      </c>
      <c r="Q1808" s="1" t="s">
        <v>3692</v>
      </c>
      <c r="R1808" s="1" t="s">
        <v>1833</v>
      </c>
      <c r="S1808" s="1" t="s">
        <v>3700</v>
      </c>
      <c r="T1808" s="1" t="s">
        <v>8401</v>
      </c>
      <c r="U1808" s="1" t="s">
        <v>1833</v>
      </c>
      <c r="V1808" s="1" t="s">
        <v>1833</v>
      </c>
      <c r="W1808" s="1" t="s">
        <v>3695</v>
      </c>
      <c r="X1808" s="1" t="s">
        <v>15496</v>
      </c>
      <c r="Y1808" s="2">
        <f>X1809-'Bloco 1 10s Com RTOS RX'!$X1808</f>
        <v>0.0001157407407</v>
      </c>
      <c r="Z1808" s="1">
        <f>SUM(LEN(",CO_MQ135|"),'Bloco 1 10s Com RTOS RX'!$H1808,LEN(",CO2_MQ135|"),'Bloco 1 10s Com RTOS RX'!$I1808,LEN(",Alcool_MQ135|"),'Bloco 1 10s Com RTOS RX'!$J1808,LEN(",Alcool_MQ135|"),'Bloco 1 10s Com RTOS RX'!$K1808,LEN(",Toluen_MQ135|"),'Bloco 1 10s Com RTOS RX'!$L1808,LEN(",MH4_MQ135|"),'Bloco 1 10s Com RTOS RX'!$M1808,LEN(",O3_MQ131|"),'Bloco 1 10s Com RTOS RX'!$N1808)*8</f>
        <v>672</v>
      </c>
    </row>
    <row r="1809" ht="15.75" customHeight="1">
      <c r="A1809" s="1" t="s">
        <v>15497</v>
      </c>
      <c r="B1809" s="1" t="s">
        <v>15498</v>
      </c>
      <c r="C1809" s="1" t="s">
        <v>8399</v>
      </c>
      <c r="D1809" s="1" t="s">
        <v>15499</v>
      </c>
      <c r="E1809" s="1" t="s">
        <v>1833</v>
      </c>
      <c r="F1809" s="1" t="s">
        <v>1833</v>
      </c>
      <c r="G1809" s="1" t="s">
        <v>1833</v>
      </c>
      <c r="H1809" s="1" t="s">
        <v>570</v>
      </c>
      <c r="I1809" s="1" t="s">
        <v>24</v>
      </c>
      <c r="J1809" s="1" t="s">
        <v>60</v>
      </c>
      <c r="K1809" s="1" t="s">
        <v>26</v>
      </c>
      <c r="L1809" s="1" t="s">
        <v>145</v>
      </c>
      <c r="M1809" s="1" t="s">
        <v>28</v>
      </c>
      <c r="N1809" s="1" t="s">
        <v>635</v>
      </c>
      <c r="O1809" s="1" t="s">
        <v>1833</v>
      </c>
      <c r="P1809" s="1" t="s">
        <v>1833</v>
      </c>
      <c r="Q1809" s="1" t="s">
        <v>3692</v>
      </c>
      <c r="R1809" s="1" t="s">
        <v>1833</v>
      </c>
      <c r="S1809" s="1" t="s">
        <v>3700</v>
      </c>
      <c r="T1809" s="1" t="s">
        <v>8401</v>
      </c>
      <c r="U1809" s="1" t="s">
        <v>1833</v>
      </c>
      <c r="V1809" s="1" t="s">
        <v>1833</v>
      </c>
      <c r="W1809" s="1" t="s">
        <v>3695</v>
      </c>
      <c r="X1809" s="1" t="s">
        <v>15500</v>
      </c>
      <c r="Y1809" s="2">
        <f>X1810-'Bloco 1 10s Com RTOS RX'!$X1809</f>
        <v>0.0001157407407</v>
      </c>
      <c r="Z1809" s="1">
        <f>SUM(LEN(",CO_MQ135|"),'Bloco 1 10s Com RTOS RX'!$H1809,LEN(",CO2_MQ135|"),'Bloco 1 10s Com RTOS RX'!$I1809,LEN(",Alcool_MQ135|"),'Bloco 1 10s Com RTOS RX'!$J1809,LEN(",Alcool_MQ135|"),'Bloco 1 10s Com RTOS RX'!$K1809,LEN(",Toluen_MQ135|"),'Bloco 1 10s Com RTOS RX'!$L1809,LEN(",MH4_MQ135|"),'Bloco 1 10s Com RTOS RX'!$M1809,LEN(",O3_MQ131|"),'Bloco 1 10s Com RTOS RX'!$N1809)*8</f>
        <v>672</v>
      </c>
    </row>
    <row r="1810" ht="15.75" customHeight="1">
      <c r="A1810" s="1" t="s">
        <v>15501</v>
      </c>
      <c r="B1810" s="1" t="s">
        <v>15502</v>
      </c>
      <c r="C1810" s="1" t="s">
        <v>8399</v>
      </c>
      <c r="D1810" s="1" t="s">
        <v>15503</v>
      </c>
      <c r="E1810" s="1" t="s">
        <v>1833</v>
      </c>
      <c r="F1810" s="1" t="s">
        <v>1833</v>
      </c>
      <c r="G1810" s="1" t="s">
        <v>1833</v>
      </c>
      <c r="H1810" s="1" t="s">
        <v>499</v>
      </c>
      <c r="I1810" s="1" t="s">
        <v>117</v>
      </c>
      <c r="J1810" s="1" t="s">
        <v>118</v>
      </c>
      <c r="K1810" s="1" t="s">
        <v>50</v>
      </c>
      <c r="L1810" s="1" t="s">
        <v>98</v>
      </c>
      <c r="M1810" s="1" t="s">
        <v>44</v>
      </c>
      <c r="N1810" s="1" t="s">
        <v>635</v>
      </c>
      <c r="O1810" s="1" t="s">
        <v>1833</v>
      </c>
      <c r="P1810" s="1" t="s">
        <v>1833</v>
      </c>
      <c r="Q1810" s="1" t="s">
        <v>3692</v>
      </c>
      <c r="R1810" s="1" t="s">
        <v>1833</v>
      </c>
      <c r="S1810" s="1" t="s">
        <v>3700</v>
      </c>
      <c r="T1810" s="1" t="s">
        <v>8401</v>
      </c>
      <c r="U1810" s="1" t="s">
        <v>1833</v>
      </c>
      <c r="V1810" s="1" t="s">
        <v>1833</v>
      </c>
      <c r="W1810" s="1" t="s">
        <v>3695</v>
      </c>
      <c r="X1810" s="1" t="s">
        <v>15504</v>
      </c>
      <c r="Y1810" s="2">
        <f>X1811-'Bloco 1 10s Com RTOS RX'!$X1810</f>
        <v>0.0001157407407</v>
      </c>
      <c r="Z1810" s="1">
        <f>SUM(LEN(",CO_MQ135|"),'Bloco 1 10s Com RTOS RX'!$H1810,LEN(",CO2_MQ135|"),'Bloco 1 10s Com RTOS RX'!$I1810,LEN(",Alcool_MQ135|"),'Bloco 1 10s Com RTOS RX'!$J1810,LEN(",Alcool_MQ135|"),'Bloco 1 10s Com RTOS RX'!$K1810,LEN(",Toluen_MQ135|"),'Bloco 1 10s Com RTOS RX'!$L1810,LEN(",MH4_MQ135|"),'Bloco 1 10s Com RTOS RX'!$M1810,LEN(",O3_MQ131|"),'Bloco 1 10s Com RTOS RX'!$N1810)*8</f>
        <v>672</v>
      </c>
    </row>
    <row r="1811" ht="15.75" customHeight="1">
      <c r="A1811" s="1" t="s">
        <v>15505</v>
      </c>
      <c r="B1811" s="1" t="s">
        <v>15506</v>
      </c>
      <c r="C1811" s="1" t="s">
        <v>8399</v>
      </c>
      <c r="D1811" s="1" t="s">
        <v>15507</v>
      </c>
      <c r="E1811" s="1" t="s">
        <v>1833</v>
      </c>
      <c r="F1811" s="1" t="s">
        <v>1833</v>
      </c>
      <c r="G1811" s="1" t="s">
        <v>1833</v>
      </c>
      <c r="H1811" s="1" t="s">
        <v>570</v>
      </c>
      <c r="I1811" s="1" t="s">
        <v>24</v>
      </c>
      <c r="J1811" s="1" t="s">
        <v>60</v>
      </c>
      <c r="K1811" s="1" t="s">
        <v>26</v>
      </c>
      <c r="L1811" s="1" t="s">
        <v>145</v>
      </c>
      <c r="M1811" s="1" t="s">
        <v>28</v>
      </c>
      <c r="N1811" s="1" t="s">
        <v>155</v>
      </c>
      <c r="O1811" s="1" t="s">
        <v>1833</v>
      </c>
      <c r="P1811" s="1" t="s">
        <v>1833</v>
      </c>
      <c r="Q1811" s="1" t="s">
        <v>3692</v>
      </c>
      <c r="R1811" s="1" t="s">
        <v>1833</v>
      </c>
      <c r="S1811" s="1" t="s">
        <v>3700</v>
      </c>
      <c r="T1811" s="1" t="s">
        <v>8401</v>
      </c>
      <c r="U1811" s="1" t="s">
        <v>1833</v>
      </c>
      <c r="V1811" s="1" t="s">
        <v>1833</v>
      </c>
      <c r="W1811" s="1" t="s">
        <v>3695</v>
      </c>
      <c r="X1811" s="1" t="s">
        <v>15508</v>
      </c>
      <c r="Y1811" s="2">
        <f>X1812-'Bloco 1 10s Com RTOS RX'!$X1811</f>
        <v>0.0001157407407</v>
      </c>
      <c r="Z1811" s="1">
        <f>SUM(LEN(",CO_MQ135|"),'Bloco 1 10s Com RTOS RX'!$H1811,LEN(",CO2_MQ135|"),'Bloco 1 10s Com RTOS RX'!$I1811,LEN(",Alcool_MQ135|"),'Bloco 1 10s Com RTOS RX'!$J1811,LEN(",Alcool_MQ135|"),'Bloco 1 10s Com RTOS RX'!$K1811,LEN(",Toluen_MQ135|"),'Bloco 1 10s Com RTOS RX'!$L1811,LEN(",MH4_MQ135|"),'Bloco 1 10s Com RTOS RX'!$M1811,LEN(",O3_MQ131|"),'Bloco 1 10s Com RTOS RX'!$N1811)*8</f>
        <v>672</v>
      </c>
    </row>
    <row r="1812" ht="15.75" customHeight="1">
      <c r="A1812" s="1" t="s">
        <v>15509</v>
      </c>
      <c r="B1812" s="1" t="s">
        <v>15510</v>
      </c>
      <c r="C1812" s="1" t="s">
        <v>8399</v>
      </c>
      <c r="D1812" s="1" t="s">
        <v>15511</v>
      </c>
      <c r="E1812" s="1" t="s">
        <v>1833</v>
      </c>
      <c r="F1812" s="1" t="s">
        <v>1833</v>
      </c>
      <c r="G1812" s="1" t="s">
        <v>1833</v>
      </c>
      <c r="H1812" s="1" t="s">
        <v>116</v>
      </c>
      <c r="I1812" s="1" t="s">
        <v>117</v>
      </c>
      <c r="J1812" s="1" t="s">
        <v>220</v>
      </c>
      <c r="K1812" s="1" t="s">
        <v>42</v>
      </c>
      <c r="L1812" s="1" t="s">
        <v>221</v>
      </c>
      <c r="M1812" s="1" t="s">
        <v>44</v>
      </c>
      <c r="N1812" s="1" t="s">
        <v>4121</v>
      </c>
      <c r="O1812" s="1" t="s">
        <v>1833</v>
      </c>
      <c r="P1812" s="1" t="s">
        <v>1833</v>
      </c>
      <c r="Q1812" s="1" t="s">
        <v>3692</v>
      </c>
      <c r="R1812" s="1" t="s">
        <v>1833</v>
      </c>
      <c r="S1812" s="1" t="s">
        <v>3700</v>
      </c>
      <c r="T1812" s="1" t="s">
        <v>4371</v>
      </c>
      <c r="U1812" s="1" t="s">
        <v>1833</v>
      </c>
      <c r="V1812" s="1" t="s">
        <v>1833</v>
      </c>
      <c r="W1812" s="1" t="s">
        <v>3695</v>
      </c>
      <c r="X1812" s="1" t="s">
        <v>15512</v>
      </c>
      <c r="Y1812" s="2">
        <f>X1813-'Bloco 1 10s Com RTOS RX'!$X1812</f>
        <v>0.0002314814815</v>
      </c>
      <c r="Z1812" s="1">
        <f>SUM(LEN(",CO_MQ135|"),'Bloco 1 10s Com RTOS RX'!$H1812,LEN(",CO2_MQ135|"),'Bloco 1 10s Com RTOS RX'!$I1812,LEN(",Alcool_MQ135|"),'Bloco 1 10s Com RTOS RX'!$J1812,LEN(",Alcool_MQ135|"),'Bloco 1 10s Com RTOS RX'!$K1812,LEN(",Toluen_MQ135|"),'Bloco 1 10s Com RTOS RX'!$L1812,LEN(",MH4_MQ135|"),'Bloco 1 10s Com RTOS RX'!$M1812,LEN(",O3_MQ131|"),'Bloco 1 10s Com RTOS RX'!$N1812)*8</f>
        <v>672</v>
      </c>
    </row>
    <row r="1813" ht="15.75" customHeight="1">
      <c r="A1813" s="1" t="s">
        <v>15513</v>
      </c>
      <c r="B1813" s="1" t="s">
        <v>15514</v>
      </c>
      <c r="C1813" s="1" t="s">
        <v>8399</v>
      </c>
      <c r="D1813" s="1" t="s">
        <v>15515</v>
      </c>
      <c r="E1813" s="1" t="s">
        <v>1833</v>
      </c>
      <c r="F1813" s="1" t="s">
        <v>1833</v>
      </c>
      <c r="G1813" s="1" t="s">
        <v>1833</v>
      </c>
      <c r="H1813" s="1" t="s">
        <v>122</v>
      </c>
      <c r="I1813" s="1" t="s">
        <v>40</v>
      </c>
      <c r="J1813" s="1" t="s">
        <v>41</v>
      </c>
      <c r="K1813" s="1" t="s">
        <v>42</v>
      </c>
      <c r="L1813" s="1" t="s">
        <v>123</v>
      </c>
      <c r="M1813" s="1" t="s">
        <v>44</v>
      </c>
      <c r="N1813" s="1" t="s">
        <v>4121</v>
      </c>
      <c r="O1813" s="1" t="s">
        <v>1833</v>
      </c>
      <c r="P1813" s="1" t="s">
        <v>1833</v>
      </c>
      <c r="Q1813" s="1" t="s">
        <v>3692</v>
      </c>
      <c r="R1813" s="1" t="s">
        <v>1833</v>
      </c>
      <c r="S1813" s="1" t="s">
        <v>3700</v>
      </c>
      <c r="T1813" s="1" t="s">
        <v>4371</v>
      </c>
      <c r="U1813" s="1" t="s">
        <v>1833</v>
      </c>
      <c r="V1813" s="1" t="s">
        <v>1833</v>
      </c>
      <c r="W1813" s="1" t="s">
        <v>3695</v>
      </c>
      <c r="X1813" s="1" t="s">
        <v>15516</v>
      </c>
      <c r="Y1813" s="2">
        <f>X1814-'Bloco 1 10s Com RTOS RX'!$X1813</f>
        <v>0.0001157407407</v>
      </c>
      <c r="Z1813" s="1">
        <f>SUM(LEN(",CO_MQ135|"),'Bloco 1 10s Com RTOS RX'!$H1813,LEN(",CO2_MQ135|"),'Bloco 1 10s Com RTOS RX'!$I1813,LEN(",Alcool_MQ135|"),'Bloco 1 10s Com RTOS RX'!$J1813,LEN(",Alcool_MQ135|"),'Bloco 1 10s Com RTOS RX'!$K1813,LEN(",Toluen_MQ135|"),'Bloco 1 10s Com RTOS RX'!$L1813,LEN(",MH4_MQ135|"),'Bloco 1 10s Com RTOS RX'!$M1813,LEN(",O3_MQ131|"),'Bloco 1 10s Com RTOS RX'!$N1813)*8</f>
        <v>672</v>
      </c>
    </row>
    <row r="1814" ht="15.75" customHeight="1">
      <c r="A1814" s="1" t="s">
        <v>15517</v>
      </c>
      <c r="B1814" s="1" t="s">
        <v>15518</v>
      </c>
      <c r="C1814" s="1" t="s">
        <v>8399</v>
      </c>
      <c r="D1814" s="1" t="s">
        <v>15519</v>
      </c>
      <c r="E1814" s="1" t="s">
        <v>1833</v>
      </c>
      <c r="F1814" s="1" t="s">
        <v>1833</v>
      </c>
      <c r="G1814" s="1" t="s">
        <v>1833</v>
      </c>
      <c r="H1814" s="1" t="s">
        <v>39</v>
      </c>
      <c r="I1814" s="1" t="s">
        <v>40</v>
      </c>
      <c r="J1814" s="1" t="s">
        <v>41</v>
      </c>
      <c r="K1814" s="1" t="s">
        <v>42</v>
      </c>
      <c r="L1814" s="1" t="s">
        <v>43</v>
      </c>
      <c r="M1814" s="1" t="s">
        <v>44</v>
      </c>
      <c r="N1814" s="1" t="s">
        <v>497</v>
      </c>
      <c r="O1814" s="1" t="s">
        <v>1833</v>
      </c>
      <c r="P1814" s="1" t="s">
        <v>1833</v>
      </c>
      <c r="Q1814" s="1" t="s">
        <v>3692</v>
      </c>
      <c r="R1814" s="1" t="s">
        <v>1833</v>
      </c>
      <c r="S1814" s="1" t="s">
        <v>3700</v>
      </c>
      <c r="T1814" s="1" t="s">
        <v>8401</v>
      </c>
      <c r="U1814" s="1" t="s">
        <v>1833</v>
      </c>
      <c r="V1814" s="1" t="s">
        <v>1833</v>
      </c>
      <c r="W1814" s="1" t="s">
        <v>3695</v>
      </c>
      <c r="X1814" s="1" t="s">
        <v>15520</v>
      </c>
      <c r="Y1814" s="2">
        <f>X1815-'Bloco 1 10s Com RTOS RX'!$X1814</f>
        <v>0.0001157407407</v>
      </c>
      <c r="Z1814" s="1">
        <f>SUM(LEN(",CO_MQ135|"),'Bloco 1 10s Com RTOS RX'!$H1814,LEN(",CO2_MQ135|"),'Bloco 1 10s Com RTOS RX'!$I1814,LEN(",Alcool_MQ135|"),'Bloco 1 10s Com RTOS RX'!$J1814,LEN(",Alcool_MQ135|"),'Bloco 1 10s Com RTOS RX'!$K1814,LEN(",Toluen_MQ135|"),'Bloco 1 10s Com RTOS RX'!$L1814,LEN(",MH4_MQ135|"),'Bloco 1 10s Com RTOS RX'!$M1814,LEN(",O3_MQ131|"),'Bloco 1 10s Com RTOS RX'!$N1814)*8</f>
        <v>672</v>
      </c>
    </row>
    <row r="1815" ht="15.75" customHeight="1">
      <c r="A1815" s="1" t="s">
        <v>15521</v>
      </c>
      <c r="B1815" s="1" t="s">
        <v>15522</v>
      </c>
      <c r="C1815" s="1" t="s">
        <v>8399</v>
      </c>
      <c r="D1815" s="1" t="s">
        <v>15523</v>
      </c>
      <c r="E1815" s="1" t="s">
        <v>1833</v>
      </c>
      <c r="F1815" s="1" t="s">
        <v>1833</v>
      </c>
      <c r="G1815" s="1" t="s">
        <v>1833</v>
      </c>
      <c r="H1815" s="1" t="s">
        <v>194</v>
      </c>
      <c r="I1815" s="1" t="s">
        <v>63</v>
      </c>
      <c r="J1815" s="1" t="s">
        <v>64</v>
      </c>
      <c r="K1815" s="1" t="s">
        <v>42</v>
      </c>
      <c r="L1815" s="1" t="s">
        <v>2006</v>
      </c>
      <c r="M1815" s="1" t="s">
        <v>44</v>
      </c>
      <c r="N1815" s="1" t="s">
        <v>617</v>
      </c>
      <c r="O1815" s="1" t="s">
        <v>1833</v>
      </c>
      <c r="P1815" s="1" t="s">
        <v>1833</v>
      </c>
      <c r="Q1815" s="1" t="s">
        <v>3692</v>
      </c>
      <c r="R1815" s="1" t="s">
        <v>1833</v>
      </c>
      <c r="S1815" s="1" t="s">
        <v>3700</v>
      </c>
      <c r="T1815" s="1" t="s">
        <v>4371</v>
      </c>
      <c r="U1815" s="1" t="s">
        <v>1833</v>
      </c>
      <c r="V1815" s="1" t="s">
        <v>1833</v>
      </c>
      <c r="W1815" s="1" t="s">
        <v>3695</v>
      </c>
      <c r="X1815" s="1" t="s">
        <v>15524</v>
      </c>
      <c r="Y1815" s="2">
        <f>X1816-'Bloco 1 10s Com RTOS RX'!$X1815</f>
        <v>0.0001157407407</v>
      </c>
      <c r="Z1815" s="1">
        <f>SUM(LEN(",CO_MQ135|"),'Bloco 1 10s Com RTOS RX'!$H1815,LEN(",CO2_MQ135|"),'Bloco 1 10s Com RTOS RX'!$I1815,LEN(",Alcool_MQ135|"),'Bloco 1 10s Com RTOS RX'!$J1815,LEN(",Alcool_MQ135|"),'Bloco 1 10s Com RTOS RX'!$K1815,LEN(",Toluen_MQ135|"),'Bloco 1 10s Com RTOS RX'!$L1815,LEN(",MH4_MQ135|"),'Bloco 1 10s Com RTOS RX'!$M1815,LEN(",O3_MQ131|"),'Bloco 1 10s Com RTOS RX'!$N1815)*8</f>
        <v>672</v>
      </c>
    </row>
    <row r="1816" ht="15.75" customHeight="1">
      <c r="A1816" s="1" t="s">
        <v>15525</v>
      </c>
      <c r="B1816" s="1" t="s">
        <v>15526</v>
      </c>
      <c r="C1816" s="1" t="s">
        <v>8399</v>
      </c>
      <c r="D1816" s="1" t="s">
        <v>15527</v>
      </c>
      <c r="E1816" s="1" t="s">
        <v>1833</v>
      </c>
      <c r="F1816" s="1" t="s">
        <v>1833</v>
      </c>
      <c r="G1816" s="1" t="s">
        <v>1833</v>
      </c>
      <c r="H1816" s="1" t="s">
        <v>39</v>
      </c>
      <c r="I1816" s="1" t="s">
        <v>40</v>
      </c>
      <c r="J1816" s="1" t="s">
        <v>41</v>
      </c>
      <c r="K1816" s="1" t="s">
        <v>42</v>
      </c>
      <c r="L1816" s="1" t="s">
        <v>43</v>
      </c>
      <c r="M1816" s="1" t="s">
        <v>44</v>
      </c>
      <c r="N1816" s="1" t="s">
        <v>617</v>
      </c>
      <c r="O1816" s="1" t="s">
        <v>1833</v>
      </c>
      <c r="P1816" s="1" t="s">
        <v>1833</v>
      </c>
      <c r="Q1816" s="1" t="s">
        <v>3692</v>
      </c>
      <c r="R1816" s="1" t="s">
        <v>1833</v>
      </c>
      <c r="S1816" s="1" t="s">
        <v>3700</v>
      </c>
      <c r="T1816" s="1" t="s">
        <v>4371</v>
      </c>
      <c r="U1816" s="1" t="s">
        <v>1833</v>
      </c>
      <c r="V1816" s="1" t="s">
        <v>1833</v>
      </c>
      <c r="W1816" s="1" t="s">
        <v>3695</v>
      </c>
      <c r="X1816" s="1" t="s">
        <v>15528</v>
      </c>
      <c r="Y1816" s="2">
        <f>X1817-'Bloco 1 10s Com RTOS RX'!$X1816</f>
        <v>0.0001157407407</v>
      </c>
      <c r="Z1816" s="1">
        <f>SUM(LEN(",CO_MQ135|"),'Bloco 1 10s Com RTOS RX'!$H1816,LEN(",CO2_MQ135|"),'Bloco 1 10s Com RTOS RX'!$I1816,LEN(",Alcool_MQ135|"),'Bloco 1 10s Com RTOS RX'!$J1816,LEN(",Alcool_MQ135|"),'Bloco 1 10s Com RTOS RX'!$K1816,LEN(",Toluen_MQ135|"),'Bloco 1 10s Com RTOS RX'!$L1816,LEN(",MH4_MQ135|"),'Bloco 1 10s Com RTOS RX'!$M1816,LEN(",O3_MQ131|"),'Bloco 1 10s Com RTOS RX'!$N1816)*8</f>
        <v>672</v>
      </c>
    </row>
    <row r="1817" ht="15.75" customHeight="1">
      <c r="A1817" s="1" t="s">
        <v>15529</v>
      </c>
      <c r="B1817" s="1" t="s">
        <v>15530</v>
      </c>
      <c r="C1817" s="1" t="s">
        <v>8399</v>
      </c>
      <c r="D1817" s="1" t="s">
        <v>15531</v>
      </c>
      <c r="E1817" s="1" t="s">
        <v>1833</v>
      </c>
      <c r="F1817" s="1" t="s">
        <v>1833</v>
      </c>
      <c r="G1817" s="1" t="s">
        <v>1833</v>
      </c>
      <c r="H1817" s="1" t="s">
        <v>3550</v>
      </c>
      <c r="I1817" s="1" t="s">
        <v>45</v>
      </c>
      <c r="J1817" s="1" t="s">
        <v>341</v>
      </c>
      <c r="K1817" s="1" t="s">
        <v>747</v>
      </c>
      <c r="L1817" s="1" t="s">
        <v>3551</v>
      </c>
      <c r="M1817" s="1" t="s">
        <v>50</v>
      </c>
      <c r="N1817" s="1" t="s">
        <v>613</v>
      </c>
      <c r="O1817" s="1" t="s">
        <v>1833</v>
      </c>
      <c r="P1817" s="1" t="s">
        <v>1833</v>
      </c>
      <c r="Q1817" s="1" t="s">
        <v>3692</v>
      </c>
      <c r="R1817" s="1" t="s">
        <v>1833</v>
      </c>
      <c r="S1817" s="1" t="s">
        <v>3837</v>
      </c>
      <c r="T1817" s="1" t="s">
        <v>4371</v>
      </c>
      <c r="U1817" s="1" t="s">
        <v>1833</v>
      </c>
      <c r="V1817" s="1" t="s">
        <v>1833</v>
      </c>
      <c r="W1817" s="1" t="s">
        <v>3695</v>
      </c>
      <c r="X1817" s="1" t="s">
        <v>15532</v>
      </c>
      <c r="Y1817" s="2">
        <f>X1818-'Bloco 1 10s Com RTOS RX'!$X1817</f>
        <v>0.0001157407407</v>
      </c>
      <c r="Z1817" s="1">
        <f>SUM(LEN(",CO_MQ135|"),'Bloco 1 10s Com RTOS RX'!$H1817,LEN(",CO2_MQ135|"),'Bloco 1 10s Com RTOS RX'!$I1817,LEN(",Alcool_MQ135|"),'Bloco 1 10s Com RTOS RX'!$J1817,LEN(",Alcool_MQ135|"),'Bloco 1 10s Com RTOS RX'!$K1817,LEN(",Toluen_MQ135|"),'Bloco 1 10s Com RTOS RX'!$L1817,LEN(",MH4_MQ135|"),'Bloco 1 10s Com RTOS RX'!$M1817,LEN(",O3_MQ131|"),'Bloco 1 10s Com RTOS RX'!$N1817)*8</f>
        <v>672</v>
      </c>
    </row>
    <row r="1818" ht="15.75" customHeight="1">
      <c r="A1818" s="1" t="s">
        <v>15533</v>
      </c>
      <c r="B1818" s="1" t="s">
        <v>15534</v>
      </c>
      <c r="C1818" s="1" t="s">
        <v>8399</v>
      </c>
      <c r="D1818" s="1" t="s">
        <v>15535</v>
      </c>
      <c r="E1818" s="1" t="s">
        <v>1833</v>
      </c>
      <c r="F1818" s="1" t="s">
        <v>1833</v>
      </c>
      <c r="G1818" s="1" t="s">
        <v>1833</v>
      </c>
      <c r="H1818" s="1" t="s">
        <v>499</v>
      </c>
      <c r="I1818" s="1" t="s">
        <v>117</v>
      </c>
      <c r="J1818" s="1" t="s">
        <v>118</v>
      </c>
      <c r="K1818" s="1" t="s">
        <v>50</v>
      </c>
      <c r="L1818" s="1" t="s">
        <v>98</v>
      </c>
      <c r="M1818" s="1" t="s">
        <v>44</v>
      </c>
      <c r="N1818" s="1" t="s">
        <v>646</v>
      </c>
      <c r="O1818" s="1" t="s">
        <v>1833</v>
      </c>
      <c r="P1818" s="1" t="s">
        <v>1833</v>
      </c>
      <c r="Q1818" s="1" t="s">
        <v>3692</v>
      </c>
      <c r="R1818" s="1" t="s">
        <v>1833</v>
      </c>
      <c r="S1818" s="1" t="s">
        <v>3700</v>
      </c>
      <c r="T1818" s="1" t="s">
        <v>4371</v>
      </c>
      <c r="U1818" s="1" t="s">
        <v>1833</v>
      </c>
      <c r="V1818" s="1" t="s">
        <v>1833</v>
      </c>
      <c r="W1818" s="1" t="s">
        <v>3695</v>
      </c>
      <c r="X1818" s="1" t="s">
        <v>15536</v>
      </c>
      <c r="Y1818" s="2">
        <f>X1819-'Bloco 1 10s Com RTOS RX'!$X1818</f>
        <v>0.0001157407407</v>
      </c>
      <c r="Z1818" s="1">
        <f>SUM(LEN(",CO_MQ135|"),'Bloco 1 10s Com RTOS RX'!$H1818,LEN(",CO2_MQ135|"),'Bloco 1 10s Com RTOS RX'!$I1818,LEN(",Alcool_MQ135|"),'Bloco 1 10s Com RTOS RX'!$J1818,LEN(",Alcool_MQ135|"),'Bloco 1 10s Com RTOS RX'!$K1818,LEN(",Toluen_MQ135|"),'Bloco 1 10s Com RTOS RX'!$L1818,LEN(",MH4_MQ135|"),'Bloco 1 10s Com RTOS RX'!$M1818,LEN(",O3_MQ131|"),'Bloco 1 10s Com RTOS RX'!$N1818)*8</f>
        <v>672</v>
      </c>
    </row>
    <row r="1819" ht="15.75" customHeight="1">
      <c r="A1819" s="1" t="s">
        <v>15537</v>
      </c>
      <c r="B1819" s="1" t="s">
        <v>15538</v>
      </c>
      <c r="C1819" s="1" t="s">
        <v>8399</v>
      </c>
      <c r="D1819" s="1" t="s">
        <v>15539</v>
      </c>
      <c r="E1819" s="1" t="s">
        <v>1833</v>
      </c>
      <c r="F1819" s="1" t="s">
        <v>1833</v>
      </c>
      <c r="G1819" s="1" t="s">
        <v>1833</v>
      </c>
      <c r="H1819" s="1" t="s">
        <v>3554</v>
      </c>
      <c r="I1819" s="1" t="s">
        <v>322</v>
      </c>
      <c r="J1819" s="1" t="s">
        <v>239</v>
      </c>
      <c r="K1819" s="1" t="s">
        <v>401</v>
      </c>
      <c r="L1819" s="1" t="s">
        <v>3555</v>
      </c>
      <c r="M1819" s="1" t="s">
        <v>34</v>
      </c>
      <c r="N1819" s="1" t="s">
        <v>613</v>
      </c>
      <c r="O1819" s="1" t="s">
        <v>1833</v>
      </c>
      <c r="P1819" s="1" t="s">
        <v>1833</v>
      </c>
      <c r="Q1819" s="1" t="s">
        <v>3692</v>
      </c>
      <c r="R1819" s="1" t="s">
        <v>1833</v>
      </c>
      <c r="S1819" s="1" t="s">
        <v>3837</v>
      </c>
      <c r="T1819" s="1" t="s">
        <v>4371</v>
      </c>
      <c r="U1819" s="1" t="s">
        <v>1833</v>
      </c>
      <c r="V1819" s="1" t="s">
        <v>1833</v>
      </c>
      <c r="W1819" s="1" t="s">
        <v>3695</v>
      </c>
      <c r="X1819" s="1" t="s">
        <v>15540</v>
      </c>
      <c r="Y1819" s="2">
        <f>X1820-'Bloco 1 10s Com RTOS RX'!$X1819</f>
        <v>0.0001157407407</v>
      </c>
      <c r="Z1819" s="1">
        <f>SUM(LEN(",CO_MQ135|"),'Bloco 1 10s Com RTOS RX'!$H1819,LEN(",CO2_MQ135|"),'Bloco 1 10s Com RTOS RX'!$I1819,LEN(",Alcool_MQ135|"),'Bloco 1 10s Com RTOS RX'!$J1819,LEN(",Alcool_MQ135|"),'Bloco 1 10s Com RTOS RX'!$K1819,LEN(",Toluen_MQ135|"),'Bloco 1 10s Com RTOS RX'!$L1819,LEN(",MH4_MQ135|"),'Bloco 1 10s Com RTOS RX'!$M1819,LEN(",O3_MQ131|"),'Bloco 1 10s Com RTOS RX'!$N1819)*8</f>
        <v>672</v>
      </c>
    </row>
    <row r="1820" ht="15.75" customHeight="1">
      <c r="A1820" s="1" t="s">
        <v>15541</v>
      </c>
      <c r="B1820" s="1" t="s">
        <v>15542</v>
      </c>
      <c r="C1820" s="1" t="s">
        <v>8399</v>
      </c>
      <c r="D1820" s="1" t="s">
        <v>15543</v>
      </c>
      <c r="E1820" s="1" t="s">
        <v>1833</v>
      </c>
      <c r="F1820" s="1" t="s">
        <v>1833</v>
      </c>
      <c r="G1820" s="1" t="s">
        <v>1833</v>
      </c>
      <c r="H1820" s="1" t="s">
        <v>310</v>
      </c>
      <c r="I1820" s="1" t="s">
        <v>176</v>
      </c>
      <c r="J1820" s="1" t="s">
        <v>304</v>
      </c>
      <c r="K1820" s="1" t="s">
        <v>50</v>
      </c>
      <c r="L1820" s="1" t="s">
        <v>223</v>
      </c>
      <c r="M1820" s="1" t="s">
        <v>36</v>
      </c>
      <c r="N1820" s="1" t="s">
        <v>603</v>
      </c>
      <c r="O1820" s="1" t="s">
        <v>1833</v>
      </c>
      <c r="P1820" s="1" t="s">
        <v>1833</v>
      </c>
      <c r="Q1820" s="1" t="s">
        <v>3692</v>
      </c>
      <c r="R1820" s="1" t="s">
        <v>1833</v>
      </c>
      <c r="S1820" s="1" t="s">
        <v>3700</v>
      </c>
      <c r="T1820" s="1" t="s">
        <v>4371</v>
      </c>
      <c r="U1820" s="1" t="s">
        <v>1833</v>
      </c>
      <c r="V1820" s="1" t="s">
        <v>1833</v>
      </c>
      <c r="W1820" s="1" t="s">
        <v>3695</v>
      </c>
      <c r="X1820" s="1" t="s">
        <v>15544</v>
      </c>
      <c r="Y1820" s="2">
        <f>X1821-'Bloco 1 10s Com RTOS RX'!$X1820</f>
        <v>0.0001157407407</v>
      </c>
      <c r="Z1820" s="1">
        <f>SUM(LEN(",CO_MQ135|"),'Bloco 1 10s Com RTOS RX'!$H1820,LEN(",CO2_MQ135|"),'Bloco 1 10s Com RTOS RX'!$I1820,LEN(",Alcool_MQ135|"),'Bloco 1 10s Com RTOS RX'!$J1820,LEN(",Alcool_MQ135|"),'Bloco 1 10s Com RTOS RX'!$K1820,LEN(",Toluen_MQ135|"),'Bloco 1 10s Com RTOS RX'!$L1820,LEN(",MH4_MQ135|"),'Bloco 1 10s Com RTOS RX'!$M1820,LEN(",O3_MQ131|"),'Bloco 1 10s Com RTOS RX'!$N1820)*8</f>
        <v>672</v>
      </c>
    </row>
    <row r="1821" ht="15.75" customHeight="1">
      <c r="A1821" s="1" t="s">
        <v>15545</v>
      </c>
      <c r="B1821" s="1" t="s">
        <v>15546</v>
      </c>
      <c r="C1821" s="1" t="s">
        <v>8399</v>
      </c>
      <c r="D1821" s="1" t="s">
        <v>15547</v>
      </c>
      <c r="E1821" s="1" t="s">
        <v>1833</v>
      </c>
      <c r="F1821" s="1" t="s">
        <v>1833</v>
      </c>
      <c r="G1821" s="1" t="s">
        <v>1833</v>
      </c>
      <c r="H1821" s="1" t="s">
        <v>219</v>
      </c>
      <c r="I1821" s="1" t="s">
        <v>63</v>
      </c>
      <c r="J1821" s="1" t="s">
        <v>220</v>
      </c>
      <c r="K1821" s="1" t="s">
        <v>42</v>
      </c>
      <c r="L1821" s="1" t="s">
        <v>221</v>
      </c>
      <c r="M1821" s="1" t="s">
        <v>44</v>
      </c>
      <c r="N1821" s="1" t="s">
        <v>603</v>
      </c>
      <c r="O1821" s="1" t="s">
        <v>1833</v>
      </c>
      <c r="P1821" s="1" t="s">
        <v>1833</v>
      </c>
      <c r="Q1821" s="1" t="s">
        <v>3692</v>
      </c>
      <c r="R1821" s="1" t="s">
        <v>1833</v>
      </c>
      <c r="S1821" s="1" t="s">
        <v>3700</v>
      </c>
      <c r="T1821" s="1" t="s">
        <v>4371</v>
      </c>
      <c r="U1821" s="1" t="s">
        <v>1833</v>
      </c>
      <c r="V1821" s="1" t="s">
        <v>1833</v>
      </c>
      <c r="W1821" s="1" t="s">
        <v>3695</v>
      </c>
      <c r="X1821" s="1" t="s">
        <v>8110</v>
      </c>
      <c r="Y1821" s="2">
        <f>X1822-'Bloco 1 10s Com RTOS RX'!$X1821</f>
        <v>0.0001157407407</v>
      </c>
      <c r="Z1821" s="1">
        <f>SUM(LEN(",CO_MQ135|"),'Bloco 1 10s Com RTOS RX'!$H1821,LEN(",CO2_MQ135|"),'Bloco 1 10s Com RTOS RX'!$I1821,LEN(",Alcool_MQ135|"),'Bloco 1 10s Com RTOS RX'!$J1821,LEN(",Alcool_MQ135|"),'Bloco 1 10s Com RTOS RX'!$K1821,LEN(",Toluen_MQ135|"),'Bloco 1 10s Com RTOS RX'!$L1821,LEN(",MH4_MQ135|"),'Bloco 1 10s Com RTOS RX'!$M1821,LEN(",O3_MQ131|"),'Bloco 1 10s Com RTOS RX'!$N1821)*8</f>
        <v>672</v>
      </c>
    </row>
    <row r="1822" ht="15.75" customHeight="1">
      <c r="A1822" s="1" t="s">
        <v>15548</v>
      </c>
      <c r="B1822" s="1" t="s">
        <v>15549</v>
      </c>
      <c r="C1822" s="1" t="s">
        <v>8399</v>
      </c>
      <c r="D1822" s="1" t="s">
        <v>15550</v>
      </c>
      <c r="E1822" s="1" t="s">
        <v>1833</v>
      </c>
      <c r="F1822" s="1" t="s">
        <v>1833</v>
      </c>
      <c r="G1822" s="1" t="s">
        <v>1833</v>
      </c>
      <c r="H1822" s="1" t="s">
        <v>137</v>
      </c>
      <c r="I1822" s="1" t="s">
        <v>3807</v>
      </c>
      <c r="J1822" s="1" t="s">
        <v>3808</v>
      </c>
      <c r="K1822" s="1" t="s">
        <v>26</v>
      </c>
      <c r="L1822" s="1" t="s">
        <v>140</v>
      </c>
      <c r="M1822" s="1" t="s">
        <v>28</v>
      </c>
      <c r="N1822" s="1" t="s">
        <v>646</v>
      </c>
      <c r="O1822" s="1" t="s">
        <v>1833</v>
      </c>
      <c r="P1822" s="1" t="s">
        <v>1833</v>
      </c>
      <c r="Q1822" s="1" t="s">
        <v>3692</v>
      </c>
      <c r="R1822" s="1" t="s">
        <v>1833</v>
      </c>
      <c r="S1822" s="1" t="s">
        <v>3700</v>
      </c>
      <c r="T1822" s="1" t="s">
        <v>4371</v>
      </c>
      <c r="U1822" s="1" t="s">
        <v>1833</v>
      </c>
      <c r="V1822" s="1" t="s">
        <v>1833</v>
      </c>
      <c r="W1822" s="1" t="s">
        <v>3695</v>
      </c>
      <c r="X1822" s="1" t="s">
        <v>15551</v>
      </c>
      <c r="Y1822" s="2">
        <f>X1823-'Bloco 1 10s Com RTOS RX'!$X1822</f>
        <v>0.0001157407407</v>
      </c>
      <c r="Z1822" s="1">
        <f>SUM(LEN(",CO_MQ135|"),'Bloco 1 10s Com RTOS RX'!$H1822,LEN(",CO2_MQ135|"),'Bloco 1 10s Com RTOS RX'!$I1822,LEN(",Alcool_MQ135|"),'Bloco 1 10s Com RTOS RX'!$J1822,LEN(",Alcool_MQ135|"),'Bloco 1 10s Com RTOS RX'!$K1822,LEN(",Toluen_MQ135|"),'Bloco 1 10s Com RTOS RX'!$L1822,LEN(",MH4_MQ135|"),'Bloco 1 10s Com RTOS RX'!$M1822,LEN(",O3_MQ131|"),'Bloco 1 10s Com RTOS RX'!$N1822)*8</f>
        <v>672</v>
      </c>
    </row>
    <row r="1823" ht="15.75" customHeight="1">
      <c r="A1823" s="1" t="s">
        <v>15552</v>
      </c>
      <c r="B1823" s="1" t="s">
        <v>15553</v>
      </c>
      <c r="C1823" s="1" t="s">
        <v>8399</v>
      </c>
      <c r="D1823" s="1" t="s">
        <v>15554</v>
      </c>
      <c r="E1823" s="1" t="s">
        <v>1833</v>
      </c>
      <c r="F1823" s="1" t="s">
        <v>1833</v>
      </c>
      <c r="G1823" s="1" t="s">
        <v>1833</v>
      </c>
      <c r="H1823" s="1" t="s">
        <v>499</v>
      </c>
      <c r="I1823" s="1" t="s">
        <v>117</v>
      </c>
      <c r="J1823" s="1" t="s">
        <v>118</v>
      </c>
      <c r="K1823" s="1" t="s">
        <v>50</v>
      </c>
      <c r="L1823" s="1" t="s">
        <v>98</v>
      </c>
      <c r="M1823" s="1" t="s">
        <v>44</v>
      </c>
      <c r="N1823" s="1" t="s">
        <v>603</v>
      </c>
      <c r="O1823" s="1" t="s">
        <v>1833</v>
      </c>
      <c r="P1823" s="1" t="s">
        <v>1833</v>
      </c>
      <c r="Q1823" s="1" t="s">
        <v>3692</v>
      </c>
      <c r="R1823" s="1" t="s">
        <v>1833</v>
      </c>
      <c r="S1823" s="1" t="s">
        <v>3700</v>
      </c>
      <c r="T1823" s="1" t="s">
        <v>4371</v>
      </c>
      <c r="U1823" s="1" t="s">
        <v>1833</v>
      </c>
      <c r="V1823" s="1" t="s">
        <v>1833</v>
      </c>
      <c r="W1823" s="1" t="s">
        <v>3695</v>
      </c>
      <c r="X1823" s="1" t="s">
        <v>15555</v>
      </c>
      <c r="Y1823" s="2">
        <f>X1824-'Bloco 1 10s Com RTOS RX'!$X1823</f>
        <v>0.0001273148148</v>
      </c>
      <c r="Z1823" s="1">
        <f>SUM(LEN(",CO_MQ135|"),'Bloco 1 10s Com RTOS RX'!$H1823,LEN(",CO2_MQ135|"),'Bloco 1 10s Com RTOS RX'!$I1823,LEN(",Alcool_MQ135|"),'Bloco 1 10s Com RTOS RX'!$J1823,LEN(",Alcool_MQ135|"),'Bloco 1 10s Com RTOS RX'!$K1823,LEN(",Toluen_MQ135|"),'Bloco 1 10s Com RTOS RX'!$L1823,LEN(",MH4_MQ135|"),'Bloco 1 10s Com RTOS RX'!$M1823,LEN(",O3_MQ131|"),'Bloco 1 10s Com RTOS RX'!$N1823)*8</f>
        <v>672</v>
      </c>
    </row>
    <row r="1824" ht="15.75" customHeight="1">
      <c r="A1824" s="1" t="s">
        <v>15556</v>
      </c>
      <c r="B1824" s="1" t="s">
        <v>15557</v>
      </c>
      <c r="C1824" s="1" t="s">
        <v>8399</v>
      </c>
      <c r="D1824" s="1" t="s">
        <v>15558</v>
      </c>
      <c r="E1824" s="1" t="s">
        <v>1833</v>
      </c>
      <c r="F1824" s="1" t="s">
        <v>1833</v>
      </c>
      <c r="G1824" s="1" t="s">
        <v>1833</v>
      </c>
      <c r="H1824" s="1" t="s">
        <v>275</v>
      </c>
      <c r="I1824" s="1" t="s">
        <v>3807</v>
      </c>
      <c r="J1824" s="1" t="s">
        <v>886</v>
      </c>
      <c r="K1824" s="1" t="s">
        <v>26</v>
      </c>
      <c r="L1824" s="1" t="s">
        <v>288</v>
      </c>
      <c r="M1824" s="1" t="s">
        <v>28</v>
      </c>
      <c r="N1824" s="1" t="s">
        <v>572</v>
      </c>
      <c r="O1824" s="1" t="s">
        <v>1833</v>
      </c>
      <c r="P1824" s="1" t="s">
        <v>1833</v>
      </c>
      <c r="Q1824" s="1" t="s">
        <v>3692</v>
      </c>
      <c r="R1824" s="1" t="s">
        <v>1833</v>
      </c>
      <c r="S1824" s="1" t="s">
        <v>3700</v>
      </c>
      <c r="T1824" s="1" t="s">
        <v>8401</v>
      </c>
      <c r="U1824" s="1" t="s">
        <v>1833</v>
      </c>
      <c r="V1824" s="1" t="s">
        <v>1833</v>
      </c>
      <c r="W1824" s="1" t="s">
        <v>3695</v>
      </c>
      <c r="X1824" s="1" t="s">
        <v>15559</v>
      </c>
      <c r="Y1824" s="2">
        <f>X1825-'Bloco 1 10s Com RTOS RX'!$X1824</f>
        <v>0.0002199074074</v>
      </c>
      <c r="Z1824" s="1">
        <f>SUM(LEN(",CO_MQ135|"),'Bloco 1 10s Com RTOS RX'!$H1824,LEN(",CO2_MQ135|"),'Bloco 1 10s Com RTOS RX'!$I1824,LEN(",Alcool_MQ135|"),'Bloco 1 10s Com RTOS RX'!$J1824,LEN(",Alcool_MQ135|"),'Bloco 1 10s Com RTOS RX'!$K1824,LEN(",Toluen_MQ135|"),'Bloco 1 10s Com RTOS RX'!$L1824,LEN(",MH4_MQ135|"),'Bloco 1 10s Com RTOS RX'!$M1824,LEN(",O3_MQ131|"),'Bloco 1 10s Com RTOS RX'!$N1824)*8</f>
        <v>672</v>
      </c>
    </row>
    <row r="1825" ht="15.75" customHeight="1">
      <c r="A1825" s="1" t="s">
        <v>15560</v>
      </c>
      <c r="B1825" s="1" t="s">
        <v>15561</v>
      </c>
      <c r="C1825" s="1" t="s">
        <v>8399</v>
      </c>
      <c r="D1825" s="1" t="s">
        <v>15562</v>
      </c>
      <c r="E1825" s="1" t="s">
        <v>1833</v>
      </c>
      <c r="F1825" s="1" t="s">
        <v>1833</v>
      </c>
      <c r="G1825" s="1" t="s">
        <v>1833</v>
      </c>
      <c r="H1825" s="1" t="s">
        <v>499</v>
      </c>
      <c r="I1825" s="1" t="s">
        <v>117</v>
      </c>
      <c r="J1825" s="1" t="s">
        <v>118</v>
      </c>
      <c r="K1825" s="1" t="s">
        <v>50</v>
      </c>
      <c r="L1825" s="1" t="s">
        <v>98</v>
      </c>
      <c r="M1825" s="1" t="s">
        <v>44</v>
      </c>
      <c r="N1825" s="1" t="s">
        <v>646</v>
      </c>
      <c r="O1825" s="1" t="s">
        <v>1833</v>
      </c>
      <c r="P1825" s="1" t="s">
        <v>1833</v>
      </c>
      <c r="Q1825" s="1" t="s">
        <v>3692</v>
      </c>
      <c r="R1825" s="1" t="s">
        <v>1833</v>
      </c>
      <c r="S1825" s="1" t="s">
        <v>3700</v>
      </c>
      <c r="T1825" s="1" t="s">
        <v>4371</v>
      </c>
      <c r="U1825" s="1" t="s">
        <v>1833</v>
      </c>
      <c r="V1825" s="1" t="s">
        <v>1833</v>
      </c>
      <c r="W1825" s="1" t="s">
        <v>3695</v>
      </c>
      <c r="X1825" s="1" t="s">
        <v>15563</v>
      </c>
      <c r="Y1825" s="2">
        <f>X1826-'Bloco 1 10s Com RTOS RX'!$X1825</f>
        <v>0.0001157407407</v>
      </c>
      <c r="Z1825" s="1">
        <f>SUM(LEN(",CO_MQ135|"),'Bloco 1 10s Com RTOS RX'!$H1825,LEN(",CO2_MQ135|"),'Bloco 1 10s Com RTOS RX'!$I1825,LEN(",Alcool_MQ135|"),'Bloco 1 10s Com RTOS RX'!$J1825,LEN(",Alcool_MQ135|"),'Bloco 1 10s Com RTOS RX'!$K1825,LEN(",Toluen_MQ135|"),'Bloco 1 10s Com RTOS RX'!$L1825,LEN(",MH4_MQ135|"),'Bloco 1 10s Com RTOS RX'!$M1825,LEN(",O3_MQ131|"),'Bloco 1 10s Com RTOS RX'!$N1825)*8</f>
        <v>672</v>
      </c>
    </row>
    <row r="1826" ht="15.75" customHeight="1">
      <c r="A1826" s="1" t="s">
        <v>15564</v>
      </c>
      <c r="B1826" s="1" t="s">
        <v>15565</v>
      </c>
      <c r="C1826" s="1" t="s">
        <v>8399</v>
      </c>
      <c r="D1826" s="1" t="s">
        <v>15566</v>
      </c>
      <c r="E1826" s="1" t="s">
        <v>1833</v>
      </c>
      <c r="F1826" s="1" t="s">
        <v>1833</v>
      </c>
      <c r="G1826" s="1" t="s">
        <v>1833</v>
      </c>
      <c r="H1826" s="1" t="s">
        <v>570</v>
      </c>
      <c r="I1826" s="1" t="s">
        <v>24</v>
      </c>
      <c r="J1826" s="1" t="s">
        <v>60</v>
      </c>
      <c r="K1826" s="1" t="s">
        <v>26</v>
      </c>
      <c r="L1826" s="1" t="s">
        <v>145</v>
      </c>
      <c r="M1826" s="1" t="s">
        <v>28</v>
      </c>
      <c r="N1826" s="1" t="s">
        <v>603</v>
      </c>
      <c r="O1826" s="1" t="s">
        <v>1833</v>
      </c>
      <c r="P1826" s="1" t="s">
        <v>1833</v>
      </c>
      <c r="Q1826" s="1" t="s">
        <v>3692</v>
      </c>
      <c r="R1826" s="1" t="s">
        <v>1833</v>
      </c>
      <c r="S1826" s="1" t="s">
        <v>3700</v>
      </c>
      <c r="T1826" s="1" t="s">
        <v>4371</v>
      </c>
      <c r="U1826" s="1" t="s">
        <v>1833</v>
      </c>
      <c r="V1826" s="1" t="s">
        <v>1833</v>
      </c>
      <c r="W1826" s="1" t="s">
        <v>3695</v>
      </c>
      <c r="X1826" s="1" t="s">
        <v>15567</v>
      </c>
      <c r="Y1826" s="2">
        <f>X1827-'Bloco 1 10s Com RTOS RX'!$X1826</f>
        <v>0.0001157407407</v>
      </c>
      <c r="Z1826" s="1">
        <f>SUM(LEN(",CO_MQ135|"),'Bloco 1 10s Com RTOS RX'!$H1826,LEN(",CO2_MQ135|"),'Bloco 1 10s Com RTOS RX'!$I1826,LEN(",Alcool_MQ135|"),'Bloco 1 10s Com RTOS RX'!$J1826,LEN(",Alcool_MQ135|"),'Bloco 1 10s Com RTOS RX'!$K1826,LEN(",Toluen_MQ135|"),'Bloco 1 10s Com RTOS RX'!$L1826,LEN(",MH4_MQ135|"),'Bloco 1 10s Com RTOS RX'!$M1826,LEN(",O3_MQ131|"),'Bloco 1 10s Com RTOS RX'!$N1826)*8</f>
        <v>672</v>
      </c>
    </row>
    <row r="1827" ht="15.75" customHeight="1">
      <c r="A1827" s="1" t="s">
        <v>15568</v>
      </c>
      <c r="B1827" s="1" t="s">
        <v>15569</v>
      </c>
      <c r="C1827" s="1" t="s">
        <v>8399</v>
      </c>
      <c r="D1827" s="1" t="s">
        <v>15570</v>
      </c>
      <c r="E1827" s="1" t="s">
        <v>1833</v>
      </c>
      <c r="F1827" s="1" t="s">
        <v>1833</v>
      </c>
      <c r="G1827" s="1" t="s">
        <v>1833</v>
      </c>
      <c r="H1827" s="1" t="s">
        <v>3729</v>
      </c>
      <c r="I1827" s="1" t="s">
        <v>24</v>
      </c>
      <c r="J1827" s="1" t="s">
        <v>60</v>
      </c>
      <c r="K1827" s="1" t="s">
        <v>26</v>
      </c>
      <c r="L1827" s="1" t="s">
        <v>3719</v>
      </c>
      <c r="M1827" s="1" t="s">
        <v>28</v>
      </c>
      <c r="N1827" s="1" t="s">
        <v>646</v>
      </c>
      <c r="O1827" s="1" t="s">
        <v>1833</v>
      </c>
      <c r="P1827" s="1" t="s">
        <v>1833</v>
      </c>
      <c r="Q1827" s="1" t="s">
        <v>3692</v>
      </c>
      <c r="R1827" s="1" t="s">
        <v>1833</v>
      </c>
      <c r="S1827" s="1" t="s">
        <v>3700</v>
      </c>
      <c r="T1827" s="1" t="s">
        <v>4371</v>
      </c>
      <c r="U1827" s="1" t="s">
        <v>1833</v>
      </c>
      <c r="V1827" s="1" t="s">
        <v>1833</v>
      </c>
      <c r="W1827" s="1" t="s">
        <v>3695</v>
      </c>
      <c r="X1827" s="1" t="s">
        <v>15571</v>
      </c>
      <c r="Y1827" s="2">
        <f>X1828-'Bloco 1 10s Com RTOS RX'!$X1827</f>
        <v>0.0002430555556</v>
      </c>
      <c r="Z1827" s="1">
        <f>SUM(LEN(",CO_MQ135|"),'Bloco 1 10s Com RTOS RX'!$H1827,LEN(",CO2_MQ135|"),'Bloco 1 10s Com RTOS RX'!$I1827,LEN(",Alcool_MQ135|"),'Bloco 1 10s Com RTOS RX'!$J1827,LEN(",Alcool_MQ135|"),'Bloco 1 10s Com RTOS RX'!$K1827,LEN(",Toluen_MQ135|"),'Bloco 1 10s Com RTOS RX'!$L1827,LEN(",MH4_MQ135|"),'Bloco 1 10s Com RTOS RX'!$M1827,LEN(",O3_MQ131|"),'Bloco 1 10s Com RTOS RX'!$N1827)*8</f>
        <v>672</v>
      </c>
    </row>
    <row r="1828" ht="15.75" customHeight="1">
      <c r="A1828" s="1" t="s">
        <v>15572</v>
      </c>
      <c r="B1828" s="1" t="s">
        <v>15573</v>
      </c>
      <c r="C1828" s="1" t="s">
        <v>8399</v>
      </c>
      <c r="D1828" s="1" t="s">
        <v>15574</v>
      </c>
      <c r="E1828" s="1" t="s">
        <v>1833</v>
      </c>
      <c r="F1828" s="1" t="s">
        <v>1833</v>
      </c>
      <c r="G1828" s="1" t="s">
        <v>1833</v>
      </c>
      <c r="H1828" s="1" t="s">
        <v>3729</v>
      </c>
      <c r="I1828" s="1" t="s">
        <v>24</v>
      </c>
      <c r="J1828" s="1" t="s">
        <v>60</v>
      </c>
      <c r="K1828" s="1" t="s">
        <v>26</v>
      </c>
      <c r="L1828" s="1" t="s">
        <v>3719</v>
      </c>
      <c r="M1828" s="1" t="s">
        <v>28</v>
      </c>
      <c r="N1828" s="1" t="s">
        <v>646</v>
      </c>
      <c r="O1828" s="1" t="s">
        <v>1833</v>
      </c>
      <c r="P1828" s="1" t="s">
        <v>1833</v>
      </c>
      <c r="Q1828" s="1" t="s">
        <v>3692</v>
      </c>
      <c r="R1828" s="1" t="s">
        <v>1833</v>
      </c>
      <c r="S1828" s="1" t="s">
        <v>3700</v>
      </c>
      <c r="T1828" s="1" t="s">
        <v>4371</v>
      </c>
      <c r="U1828" s="1" t="s">
        <v>1833</v>
      </c>
      <c r="V1828" s="1" t="s">
        <v>1833</v>
      </c>
      <c r="W1828" s="1" t="s">
        <v>3695</v>
      </c>
      <c r="X1828" s="1" t="s">
        <v>15575</v>
      </c>
      <c r="Y1828" s="2">
        <f>X1829-'Bloco 1 10s Com RTOS RX'!$X1828</f>
        <v>0.0001157407407</v>
      </c>
      <c r="Z1828" s="1">
        <f>SUM(LEN(",CO_MQ135|"),'Bloco 1 10s Com RTOS RX'!$H1828,LEN(",CO2_MQ135|"),'Bloco 1 10s Com RTOS RX'!$I1828,LEN(",Alcool_MQ135|"),'Bloco 1 10s Com RTOS RX'!$J1828,LEN(",Alcool_MQ135|"),'Bloco 1 10s Com RTOS RX'!$K1828,LEN(",Toluen_MQ135|"),'Bloco 1 10s Com RTOS RX'!$L1828,LEN(",MH4_MQ135|"),'Bloco 1 10s Com RTOS RX'!$M1828,LEN(",O3_MQ131|"),'Bloco 1 10s Com RTOS RX'!$N1828)*8</f>
        <v>672</v>
      </c>
    </row>
    <row r="1829" ht="15.75" customHeight="1">
      <c r="A1829" s="1" t="s">
        <v>15576</v>
      </c>
      <c r="B1829" s="1" t="s">
        <v>15577</v>
      </c>
      <c r="C1829" s="1" t="s">
        <v>8399</v>
      </c>
      <c r="D1829" s="1" t="s">
        <v>15578</v>
      </c>
      <c r="E1829" s="1" t="s">
        <v>1833</v>
      </c>
      <c r="F1829" s="1" t="s">
        <v>1833</v>
      </c>
      <c r="G1829" s="1" t="s">
        <v>1833</v>
      </c>
      <c r="H1829" s="1" t="s">
        <v>69</v>
      </c>
      <c r="I1829" s="1" t="s">
        <v>70</v>
      </c>
      <c r="J1829" s="1" t="s">
        <v>71</v>
      </c>
      <c r="K1829" s="1" t="s">
        <v>17</v>
      </c>
      <c r="L1829" s="1" t="s">
        <v>72</v>
      </c>
      <c r="M1829" s="1" t="s">
        <v>19</v>
      </c>
      <c r="N1829" s="1" t="s">
        <v>613</v>
      </c>
      <c r="O1829" s="1" t="s">
        <v>1833</v>
      </c>
      <c r="P1829" s="1" t="s">
        <v>1833</v>
      </c>
      <c r="Q1829" s="1" t="s">
        <v>3692</v>
      </c>
      <c r="R1829" s="1" t="s">
        <v>1833</v>
      </c>
      <c r="S1829" s="1" t="s">
        <v>3700</v>
      </c>
      <c r="T1829" s="1" t="s">
        <v>4371</v>
      </c>
      <c r="U1829" s="1" t="s">
        <v>1833</v>
      </c>
      <c r="V1829" s="1" t="s">
        <v>1833</v>
      </c>
      <c r="W1829" s="1" t="s">
        <v>3695</v>
      </c>
      <c r="X1829" s="1" t="s">
        <v>15579</v>
      </c>
      <c r="Y1829" s="2">
        <f>X1830-'Bloco 1 10s Com RTOS RX'!$X1829</f>
        <v>0.0001157407407</v>
      </c>
      <c r="Z1829" s="1">
        <f>SUM(LEN(",CO_MQ135|"),'Bloco 1 10s Com RTOS RX'!$H1829,LEN(",CO2_MQ135|"),'Bloco 1 10s Com RTOS RX'!$I1829,LEN(",Alcool_MQ135|"),'Bloco 1 10s Com RTOS RX'!$J1829,LEN(",Alcool_MQ135|"),'Bloco 1 10s Com RTOS RX'!$K1829,LEN(",Toluen_MQ135|"),'Bloco 1 10s Com RTOS RX'!$L1829,LEN(",MH4_MQ135|"),'Bloco 1 10s Com RTOS RX'!$M1829,LEN(",O3_MQ131|"),'Bloco 1 10s Com RTOS RX'!$N1829)*8</f>
        <v>672</v>
      </c>
    </row>
    <row r="1830" ht="15.75" customHeight="1">
      <c r="A1830" s="1" t="s">
        <v>15580</v>
      </c>
      <c r="B1830" s="1" t="s">
        <v>15581</v>
      </c>
      <c r="C1830" s="1" t="s">
        <v>8399</v>
      </c>
      <c r="D1830" s="1" t="s">
        <v>15582</v>
      </c>
      <c r="E1830" s="1" t="s">
        <v>1833</v>
      </c>
      <c r="F1830" s="1" t="s">
        <v>1833</v>
      </c>
      <c r="G1830" s="1" t="s">
        <v>1833</v>
      </c>
      <c r="H1830" s="1" t="s">
        <v>122</v>
      </c>
      <c r="I1830" s="1" t="s">
        <v>40</v>
      </c>
      <c r="J1830" s="1" t="s">
        <v>41</v>
      </c>
      <c r="K1830" s="1" t="s">
        <v>42</v>
      </c>
      <c r="L1830" s="1" t="s">
        <v>123</v>
      </c>
      <c r="M1830" s="1" t="s">
        <v>44</v>
      </c>
      <c r="N1830" s="1" t="s">
        <v>613</v>
      </c>
      <c r="O1830" s="1" t="s">
        <v>1833</v>
      </c>
      <c r="P1830" s="1" t="s">
        <v>1833</v>
      </c>
      <c r="Q1830" s="1" t="s">
        <v>3692</v>
      </c>
      <c r="R1830" s="1" t="s">
        <v>1833</v>
      </c>
      <c r="S1830" s="1" t="s">
        <v>3700</v>
      </c>
      <c r="T1830" s="1" t="s">
        <v>4371</v>
      </c>
      <c r="U1830" s="1" t="s">
        <v>1833</v>
      </c>
      <c r="V1830" s="1" t="s">
        <v>1833</v>
      </c>
      <c r="W1830" s="1" t="s">
        <v>3695</v>
      </c>
      <c r="X1830" s="1" t="s">
        <v>15583</v>
      </c>
      <c r="Y1830" s="2">
        <f>X1831-'Bloco 1 10s Com RTOS RX'!$X1830</f>
        <v>0.0001157407407</v>
      </c>
      <c r="Z1830" s="1">
        <f>SUM(LEN(",CO_MQ135|"),'Bloco 1 10s Com RTOS RX'!$H1830,LEN(",CO2_MQ135|"),'Bloco 1 10s Com RTOS RX'!$I1830,LEN(",Alcool_MQ135|"),'Bloco 1 10s Com RTOS RX'!$J1830,LEN(",Alcool_MQ135|"),'Bloco 1 10s Com RTOS RX'!$K1830,LEN(",Toluen_MQ135|"),'Bloco 1 10s Com RTOS RX'!$L1830,LEN(",MH4_MQ135|"),'Bloco 1 10s Com RTOS RX'!$M1830,LEN(",O3_MQ131|"),'Bloco 1 10s Com RTOS RX'!$N1830)*8</f>
        <v>672</v>
      </c>
    </row>
    <row r="1831" ht="15.75" customHeight="1">
      <c r="A1831" s="1" t="s">
        <v>15584</v>
      </c>
      <c r="B1831" s="1" t="s">
        <v>15585</v>
      </c>
      <c r="C1831" s="1" t="s">
        <v>8399</v>
      </c>
      <c r="D1831" s="1" t="s">
        <v>15586</v>
      </c>
      <c r="E1831" s="1" t="s">
        <v>1833</v>
      </c>
      <c r="F1831" s="1" t="s">
        <v>1833</v>
      </c>
      <c r="G1831" s="1" t="s">
        <v>1833</v>
      </c>
      <c r="H1831" s="1" t="s">
        <v>570</v>
      </c>
      <c r="I1831" s="1" t="s">
        <v>24</v>
      </c>
      <c r="J1831" s="1" t="s">
        <v>60</v>
      </c>
      <c r="K1831" s="1" t="s">
        <v>26</v>
      </c>
      <c r="L1831" s="1" t="s">
        <v>145</v>
      </c>
      <c r="M1831" s="1" t="s">
        <v>28</v>
      </c>
      <c r="N1831" s="1" t="s">
        <v>625</v>
      </c>
      <c r="O1831" s="1" t="s">
        <v>1833</v>
      </c>
      <c r="P1831" s="1" t="s">
        <v>1833</v>
      </c>
      <c r="Q1831" s="1" t="s">
        <v>3692</v>
      </c>
      <c r="R1831" s="1" t="s">
        <v>1833</v>
      </c>
      <c r="S1831" s="1" t="s">
        <v>3700</v>
      </c>
      <c r="T1831" s="1" t="s">
        <v>8401</v>
      </c>
      <c r="U1831" s="1" t="s">
        <v>1833</v>
      </c>
      <c r="V1831" s="1" t="s">
        <v>1833</v>
      </c>
      <c r="W1831" s="1" t="s">
        <v>3695</v>
      </c>
      <c r="X1831" s="1" t="s">
        <v>15587</v>
      </c>
      <c r="Y1831" s="2">
        <f>X1832-'Bloco 1 10s Com RTOS RX'!$X1831</f>
        <v>0.0001157407407</v>
      </c>
      <c r="Z1831" s="1">
        <f>SUM(LEN(",CO_MQ135|"),'Bloco 1 10s Com RTOS RX'!$H1831,LEN(",CO2_MQ135|"),'Bloco 1 10s Com RTOS RX'!$I1831,LEN(",Alcool_MQ135|"),'Bloco 1 10s Com RTOS RX'!$J1831,LEN(",Alcool_MQ135|"),'Bloco 1 10s Com RTOS RX'!$K1831,LEN(",Toluen_MQ135|"),'Bloco 1 10s Com RTOS RX'!$L1831,LEN(",MH4_MQ135|"),'Bloco 1 10s Com RTOS RX'!$M1831,LEN(",O3_MQ131|"),'Bloco 1 10s Com RTOS RX'!$N1831)*8</f>
        <v>672</v>
      </c>
    </row>
    <row r="1832" ht="15.75" customHeight="1">
      <c r="A1832" s="1" t="s">
        <v>15588</v>
      </c>
      <c r="B1832" s="1" t="s">
        <v>15589</v>
      </c>
      <c r="C1832" s="1" t="s">
        <v>8399</v>
      </c>
      <c r="D1832" s="1" t="s">
        <v>15590</v>
      </c>
      <c r="E1832" s="1" t="s">
        <v>1833</v>
      </c>
      <c r="F1832" s="1" t="s">
        <v>1833</v>
      </c>
      <c r="G1832" s="1" t="s">
        <v>1833</v>
      </c>
      <c r="H1832" s="1" t="s">
        <v>219</v>
      </c>
      <c r="I1832" s="1" t="s">
        <v>63</v>
      </c>
      <c r="J1832" s="1" t="s">
        <v>220</v>
      </c>
      <c r="K1832" s="1" t="s">
        <v>42</v>
      </c>
      <c r="L1832" s="1" t="s">
        <v>221</v>
      </c>
      <c r="M1832" s="1" t="s">
        <v>44</v>
      </c>
      <c r="N1832" s="1" t="s">
        <v>613</v>
      </c>
      <c r="O1832" s="1" t="s">
        <v>1833</v>
      </c>
      <c r="P1832" s="1" t="s">
        <v>1833</v>
      </c>
      <c r="Q1832" s="1" t="s">
        <v>3692</v>
      </c>
      <c r="R1832" s="1" t="s">
        <v>1833</v>
      </c>
      <c r="S1832" s="1" t="s">
        <v>3700</v>
      </c>
      <c r="T1832" s="1" t="s">
        <v>4371</v>
      </c>
      <c r="U1832" s="1" t="s">
        <v>1833</v>
      </c>
      <c r="V1832" s="1" t="s">
        <v>1833</v>
      </c>
      <c r="W1832" s="1" t="s">
        <v>3695</v>
      </c>
      <c r="X1832" s="1" t="s">
        <v>8145</v>
      </c>
      <c r="Y1832" s="2">
        <f>X1833-'Bloco 1 10s Com RTOS RX'!$X1832</f>
        <v>0.0001157407407</v>
      </c>
      <c r="Z1832" s="1">
        <f>SUM(LEN(",CO_MQ135|"),'Bloco 1 10s Com RTOS RX'!$H1832,LEN(",CO2_MQ135|"),'Bloco 1 10s Com RTOS RX'!$I1832,LEN(",Alcool_MQ135|"),'Bloco 1 10s Com RTOS RX'!$J1832,LEN(",Alcool_MQ135|"),'Bloco 1 10s Com RTOS RX'!$K1832,LEN(",Toluen_MQ135|"),'Bloco 1 10s Com RTOS RX'!$L1832,LEN(",MH4_MQ135|"),'Bloco 1 10s Com RTOS RX'!$M1832,LEN(",O3_MQ131|"),'Bloco 1 10s Com RTOS RX'!$N1832)*8</f>
        <v>672</v>
      </c>
    </row>
    <row r="1833" ht="15.75" customHeight="1">
      <c r="A1833" s="1" t="s">
        <v>15591</v>
      </c>
      <c r="B1833" s="1" t="s">
        <v>15592</v>
      </c>
      <c r="C1833" s="1" t="s">
        <v>8399</v>
      </c>
      <c r="D1833" s="1" t="s">
        <v>15593</v>
      </c>
      <c r="E1833" s="1" t="s">
        <v>1833</v>
      </c>
      <c r="F1833" s="1" t="s">
        <v>1833</v>
      </c>
      <c r="G1833" s="1" t="s">
        <v>1833</v>
      </c>
      <c r="H1833" s="1" t="s">
        <v>122</v>
      </c>
      <c r="I1833" s="1" t="s">
        <v>40</v>
      </c>
      <c r="J1833" s="1" t="s">
        <v>41</v>
      </c>
      <c r="K1833" s="1" t="s">
        <v>42</v>
      </c>
      <c r="L1833" s="1" t="s">
        <v>123</v>
      </c>
      <c r="M1833" s="1" t="s">
        <v>44</v>
      </c>
      <c r="N1833" s="1" t="s">
        <v>613</v>
      </c>
      <c r="O1833" s="1" t="s">
        <v>1833</v>
      </c>
      <c r="P1833" s="1" t="s">
        <v>1833</v>
      </c>
      <c r="Q1833" s="1" t="s">
        <v>3692</v>
      </c>
      <c r="R1833" s="1" t="s">
        <v>1833</v>
      </c>
      <c r="S1833" s="1" t="s">
        <v>3700</v>
      </c>
      <c r="T1833" s="1" t="s">
        <v>4371</v>
      </c>
      <c r="U1833" s="1" t="s">
        <v>1833</v>
      </c>
      <c r="V1833" s="1" t="s">
        <v>1833</v>
      </c>
      <c r="W1833" s="1" t="s">
        <v>3695</v>
      </c>
      <c r="X1833" s="1" t="s">
        <v>15594</v>
      </c>
      <c r="Y1833" s="2">
        <f>X1834-'Bloco 1 10s Com RTOS RX'!$X1833</f>
        <v>0.0001157407407</v>
      </c>
      <c r="Z1833" s="1">
        <f>SUM(LEN(",CO_MQ135|"),'Bloco 1 10s Com RTOS RX'!$H1833,LEN(",CO2_MQ135|"),'Bloco 1 10s Com RTOS RX'!$I1833,LEN(",Alcool_MQ135|"),'Bloco 1 10s Com RTOS RX'!$J1833,LEN(",Alcool_MQ135|"),'Bloco 1 10s Com RTOS RX'!$K1833,LEN(",Toluen_MQ135|"),'Bloco 1 10s Com RTOS RX'!$L1833,LEN(",MH4_MQ135|"),'Bloco 1 10s Com RTOS RX'!$M1833,LEN(",O3_MQ131|"),'Bloco 1 10s Com RTOS RX'!$N1833)*8</f>
        <v>672</v>
      </c>
    </row>
    <row r="1834" ht="15.75" customHeight="1">
      <c r="A1834" s="1" t="s">
        <v>15595</v>
      </c>
      <c r="B1834" s="1" t="s">
        <v>15596</v>
      </c>
      <c r="C1834" s="1" t="s">
        <v>8399</v>
      </c>
      <c r="D1834" s="1" t="s">
        <v>15597</v>
      </c>
      <c r="E1834" s="1" t="s">
        <v>1833</v>
      </c>
      <c r="F1834" s="1" t="s">
        <v>1833</v>
      </c>
      <c r="G1834" s="1" t="s">
        <v>1833</v>
      </c>
      <c r="H1834" s="1" t="s">
        <v>474</v>
      </c>
      <c r="I1834" s="1" t="s">
        <v>107</v>
      </c>
      <c r="J1834" s="1" t="s">
        <v>187</v>
      </c>
      <c r="K1834" s="1" t="s">
        <v>103</v>
      </c>
      <c r="L1834" s="1" t="s">
        <v>780</v>
      </c>
      <c r="M1834" s="1" t="s">
        <v>152</v>
      </c>
      <c r="N1834" s="1" t="s">
        <v>617</v>
      </c>
      <c r="O1834" s="1" t="s">
        <v>1833</v>
      </c>
      <c r="P1834" s="1" t="s">
        <v>1833</v>
      </c>
      <c r="Q1834" s="1" t="s">
        <v>3692</v>
      </c>
      <c r="R1834" s="1" t="s">
        <v>1833</v>
      </c>
      <c r="S1834" s="1" t="s">
        <v>3700</v>
      </c>
      <c r="T1834" s="1" t="s">
        <v>4371</v>
      </c>
      <c r="U1834" s="1" t="s">
        <v>1833</v>
      </c>
      <c r="V1834" s="1" t="s">
        <v>1833</v>
      </c>
      <c r="W1834" s="1" t="s">
        <v>3695</v>
      </c>
      <c r="X1834" s="1" t="s">
        <v>15598</v>
      </c>
      <c r="Y1834" s="2">
        <f>X1835-'Bloco 1 10s Com RTOS RX'!$X1834</f>
        <v>0.0001157407407</v>
      </c>
      <c r="Z1834" s="1">
        <f>SUM(LEN(",CO_MQ135|"),'Bloco 1 10s Com RTOS RX'!$H1834,LEN(",CO2_MQ135|"),'Bloco 1 10s Com RTOS RX'!$I1834,LEN(",Alcool_MQ135|"),'Bloco 1 10s Com RTOS RX'!$J1834,LEN(",Alcool_MQ135|"),'Bloco 1 10s Com RTOS RX'!$K1834,LEN(",Toluen_MQ135|"),'Bloco 1 10s Com RTOS RX'!$L1834,LEN(",MH4_MQ135|"),'Bloco 1 10s Com RTOS RX'!$M1834,LEN(",O3_MQ131|"),'Bloco 1 10s Com RTOS RX'!$N1834)*8</f>
        <v>672</v>
      </c>
    </row>
    <row r="1835" ht="15.75" customHeight="1">
      <c r="A1835" s="1" t="s">
        <v>15599</v>
      </c>
      <c r="B1835" s="1" t="s">
        <v>15600</v>
      </c>
      <c r="C1835" s="1" t="s">
        <v>8399</v>
      </c>
      <c r="D1835" s="1" t="s">
        <v>15601</v>
      </c>
      <c r="E1835" s="1" t="s">
        <v>1833</v>
      </c>
      <c r="F1835" s="1" t="s">
        <v>1833</v>
      </c>
      <c r="G1835" s="1" t="s">
        <v>1833</v>
      </c>
      <c r="H1835" s="1" t="s">
        <v>636</v>
      </c>
      <c r="I1835" s="1" t="s">
        <v>117</v>
      </c>
      <c r="J1835" s="1" t="s">
        <v>980</v>
      </c>
      <c r="K1835" s="1" t="s">
        <v>50</v>
      </c>
      <c r="L1835" s="1" t="s">
        <v>259</v>
      </c>
      <c r="M1835" s="1" t="s">
        <v>44</v>
      </c>
      <c r="N1835" s="1" t="s">
        <v>4121</v>
      </c>
      <c r="O1835" s="1" t="s">
        <v>1833</v>
      </c>
      <c r="P1835" s="1" t="s">
        <v>1833</v>
      </c>
      <c r="Q1835" s="1" t="s">
        <v>3692</v>
      </c>
      <c r="R1835" s="1" t="s">
        <v>1833</v>
      </c>
      <c r="S1835" s="1" t="s">
        <v>3700</v>
      </c>
      <c r="T1835" s="1" t="s">
        <v>4371</v>
      </c>
      <c r="U1835" s="1" t="s">
        <v>1833</v>
      </c>
      <c r="V1835" s="1" t="s">
        <v>1833</v>
      </c>
      <c r="W1835" s="1" t="s">
        <v>3695</v>
      </c>
      <c r="X1835" s="1" t="s">
        <v>15602</v>
      </c>
      <c r="Y1835" s="2">
        <f>X1836-'Bloco 1 10s Com RTOS RX'!$X1835</f>
        <v>0.0001157407407</v>
      </c>
      <c r="Z1835" s="1">
        <f>SUM(LEN(",CO_MQ135|"),'Bloco 1 10s Com RTOS RX'!$H1835,LEN(",CO2_MQ135|"),'Bloco 1 10s Com RTOS RX'!$I1835,LEN(",Alcool_MQ135|"),'Bloco 1 10s Com RTOS RX'!$J1835,LEN(",Alcool_MQ135|"),'Bloco 1 10s Com RTOS RX'!$K1835,LEN(",Toluen_MQ135|"),'Bloco 1 10s Com RTOS RX'!$L1835,LEN(",MH4_MQ135|"),'Bloco 1 10s Com RTOS RX'!$M1835,LEN(",O3_MQ131|"),'Bloco 1 10s Com RTOS RX'!$N1835)*8</f>
        <v>672</v>
      </c>
    </row>
    <row r="1836" ht="15.75" customHeight="1">
      <c r="A1836" s="1" t="s">
        <v>15603</v>
      </c>
      <c r="B1836" s="1" t="s">
        <v>15604</v>
      </c>
      <c r="C1836" s="1" t="s">
        <v>8399</v>
      </c>
      <c r="D1836" s="1" t="s">
        <v>15605</v>
      </c>
      <c r="E1836" s="1" t="s">
        <v>1833</v>
      </c>
      <c r="F1836" s="1" t="s">
        <v>1833</v>
      </c>
      <c r="G1836" s="1" t="s">
        <v>1833</v>
      </c>
      <c r="H1836" s="1" t="s">
        <v>39</v>
      </c>
      <c r="I1836" s="1" t="s">
        <v>40</v>
      </c>
      <c r="J1836" s="1" t="s">
        <v>41</v>
      </c>
      <c r="K1836" s="1" t="s">
        <v>42</v>
      </c>
      <c r="L1836" s="1" t="s">
        <v>43</v>
      </c>
      <c r="M1836" s="1" t="s">
        <v>44</v>
      </c>
      <c r="N1836" s="1" t="s">
        <v>617</v>
      </c>
      <c r="O1836" s="1" t="s">
        <v>1833</v>
      </c>
      <c r="P1836" s="1" t="s">
        <v>1833</v>
      </c>
      <c r="Q1836" s="1" t="s">
        <v>3692</v>
      </c>
      <c r="R1836" s="1" t="s">
        <v>1833</v>
      </c>
      <c r="S1836" s="1" t="s">
        <v>3700</v>
      </c>
      <c r="T1836" s="1" t="s">
        <v>4371</v>
      </c>
      <c r="U1836" s="1" t="s">
        <v>1833</v>
      </c>
      <c r="V1836" s="1" t="s">
        <v>1833</v>
      </c>
      <c r="W1836" s="1" t="s">
        <v>3695</v>
      </c>
      <c r="X1836" s="1" t="s">
        <v>15606</v>
      </c>
      <c r="Y1836" s="2">
        <f>X1837-'Bloco 1 10s Com RTOS RX'!$X1836</f>
        <v>0.0001157407407</v>
      </c>
      <c r="Z1836" s="1">
        <f>SUM(LEN(",CO_MQ135|"),'Bloco 1 10s Com RTOS RX'!$H1836,LEN(",CO2_MQ135|"),'Bloco 1 10s Com RTOS RX'!$I1836,LEN(",Alcool_MQ135|"),'Bloco 1 10s Com RTOS RX'!$J1836,LEN(",Alcool_MQ135|"),'Bloco 1 10s Com RTOS RX'!$K1836,LEN(",Toluen_MQ135|"),'Bloco 1 10s Com RTOS RX'!$L1836,LEN(",MH4_MQ135|"),'Bloco 1 10s Com RTOS RX'!$M1836,LEN(",O3_MQ131|"),'Bloco 1 10s Com RTOS RX'!$N1836)*8</f>
        <v>672</v>
      </c>
    </row>
    <row r="1837" ht="15.75" customHeight="1">
      <c r="A1837" s="1" t="s">
        <v>15607</v>
      </c>
      <c r="B1837" s="1" t="s">
        <v>15608</v>
      </c>
      <c r="C1837" s="1" t="s">
        <v>8399</v>
      </c>
      <c r="D1837" s="1" t="s">
        <v>15609</v>
      </c>
      <c r="E1837" s="1" t="s">
        <v>1833</v>
      </c>
      <c r="F1837" s="1" t="s">
        <v>1833</v>
      </c>
      <c r="G1837" s="1" t="s">
        <v>1833</v>
      </c>
      <c r="H1837" s="1" t="s">
        <v>116</v>
      </c>
      <c r="I1837" s="1" t="s">
        <v>117</v>
      </c>
      <c r="J1837" s="1" t="s">
        <v>220</v>
      </c>
      <c r="K1837" s="1" t="s">
        <v>42</v>
      </c>
      <c r="L1837" s="1" t="s">
        <v>221</v>
      </c>
      <c r="M1837" s="1" t="s">
        <v>44</v>
      </c>
      <c r="N1837" s="1" t="s">
        <v>497</v>
      </c>
      <c r="O1837" s="1" t="s">
        <v>1833</v>
      </c>
      <c r="P1837" s="1" t="s">
        <v>1833</v>
      </c>
      <c r="Q1837" s="1" t="s">
        <v>3692</v>
      </c>
      <c r="R1837" s="1" t="s">
        <v>1833</v>
      </c>
      <c r="S1837" s="1" t="s">
        <v>3700</v>
      </c>
      <c r="T1837" s="1" t="s">
        <v>8401</v>
      </c>
      <c r="U1837" s="1" t="s">
        <v>1833</v>
      </c>
      <c r="V1837" s="1" t="s">
        <v>1833</v>
      </c>
      <c r="W1837" s="1" t="s">
        <v>3695</v>
      </c>
      <c r="X1837" s="1" t="s">
        <v>15610</v>
      </c>
      <c r="Y1837" s="2">
        <f>X1838-'Bloco 1 10s Com RTOS RX'!$X1837</f>
        <v>0.0001157407407</v>
      </c>
      <c r="Z1837" s="1">
        <f>SUM(LEN(",CO_MQ135|"),'Bloco 1 10s Com RTOS RX'!$H1837,LEN(",CO2_MQ135|"),'Bloco 1 10s Com RTOS RX'!$I1837,LEN(",Alcool_MQ135|"),'Bloco 1 10s Com RTOS RX'!$J1837,LEN(",Alcool_MQ135|"),'Bloco 1 10s Com RTOS RX'!$K1837,LEN(",Toluen_MQ135|"),'Bloco 1 10s Com RTOS RX'!$L1837,LEN(",MH4_MQ135|"),'Bloco 1 10s Com RTOS RX'!$M1837,LEN(",O3_MQ131|"),'Bloco 1 10s Com RTOS RX'!$N1837)*8</f>
        <v>672</v>
      </c>
    </row>
    <row r="1838" ht="15.75" customHeight="1">
      <c r="A1838" s="1" t="s">
        <v>15611</v>
      </c>
      <c r="B1838" s="1" t="s">
        <v>15612</v>
      </c>
      <c r="C1838" s="1" t="s">
        <v>8399</v>
      </c>
      <c r="D1838" s="1" t="s">
        <v>15613</v>
      </c>
      <c r="E1838" s="1" t="s">
        <v>1833</v>
      </c>
      <c r="F1838" s="1" t="s">
        <v>1833</v>
      </c>
      <c r="G1838" s="1" t="s">
        <v>1833</v>
      </c>
      <c r="H1838" s="1" t="s">
        <v>636</v>
      </c>
      <c r="I1838" s="1" t="s">
        <v>117</v>
      </c>
      <c r="J1838" s="1" t="s">
        <v>980</v>
      </c>
      <c r="K1838" s="1" t="s">
        <v>50</v>
      </c>
      <c r="L1838" s="1" t="s">
        <v>259</v>
      </c>
      <c r="M1838" s="1" t="s">
        <v>44</v>
      </c>
      <c r="N1838" s="1" t="s">
        <v>617</v>
      </c>
      <c r="O1838" s="1" t="s">
        <v>1833</v>
      </c>
      <c r="P1838" s="1" t="s">
        <v>1833</v>
      </c>
      <c r="Q1838" s="1" t="s">
        <v>3692</v>
      </c>
      <c r="R1838" s="1" t="s">
        <v>1833</v>
      </c>
      <c r="S1838" s="1" t="s">
        <v>3700</v>
      </c>
      <c r="T1838" s="1" t="s">
        <v>4371</v>
      </c>
      <c r="U1838" s="1" t="s">
        <v>1833</v>
      </c>
      <c r="V1838" s="1" t="s">
        <v>1833</v>
      </c>
      <c r="W1838" s="1" t="s">
        <v>3695</v>
      </c>
      <c r="X1838" s="1" t="s">
        <v>15614</v>
      </c>
      <c r="Y1838" s="2">
        <f>X1839-'Bloco 1 10s Com RTOS RX'!$X1838</f>
        <v>0.0001157407407</v>
      </c>
      <c r="Z1838" s="1">
        <f>SUM(LEN(",CO_MQ135|"),'Bloco 1 10s Com RTOS RX'!$H1838,LEN(",CO2_MQ135|"),'Bloco 1 10s Com RTOS RX'!$I1838,LEN(",Alcool_MQ135|"),'Bloco 1 10s Com RTOS RX'!$J1838,LEN(",Alcool_MQ135|"),'Bloco 1 10s Com RTOS RX'!$K1838,LEN(",Toluen_MQ135|"),'Bloco 1 10s Com RTOS RX'!$L1838,LEN(",MH4_MQ135|"),'Bloco 1 10s Com RTOS RX'!$M1838,LEN(",O3_MQ131|"),'Bloco 1 10s Com RTOS RX'!$N1838)*8</f>
        <v>672</v>
      </c>
    </row>
    <row r="1839" ht="15.75" customHeight="1">
      <c r="A1839" s="1" t="s">
        <v>15615</v>
      </c>
      <c r="B1839" s="1" t="s">
        <v>15616</v>
      </c>
      <c r="C1839" s="1" t="s">
        <v>8399</v>
      </c>
      <c r="D1839" s="1" t="s">
        <v>15617</v>
      </c>
      <c r="E1839" s="1" t="s">
        <v>1833</v>
      </c>
      <c r="F1839" s="1" t="s">
        <v>1833</v>
      </c>
      <c r="G1839" s="1" t="s">
        <v>1833</v>
      </c>
      <c r="H1839" s="1" t="s">
        <v>143</v>
      </c>
      <c r="I1839" s="1" t="s">
        <v>24</v>
      </c>
      <c r="J1839" s="1" t="s">
        <v>144</v>
      </c>
      <c r="K1839" s="1" t="s">
        <v>26</v>
      </c>
      <c r="L1839" s="1" t="s">
        <v>976</v>
      </c>
      <c r="M1839" s="1" t="s">
        <v>28</v>
      </c>
      <c r="N1839" s="1" t="s">
        <v>497</v>
      </c>
      <c r="O1839" s="1" t="s">
        <v>1833</v>
      </c>
      <c r="P1839" s="1" t="s">
        <v>1833</v>
      </c>
      <c r="Q1839" s="1" t="s">
        <v>3692</v>
      </c>
      <c r="R1839" s="1" t="s">
        <v>1833</v>
      </c>
      <c r="S1839" s="1" t="s">
        <v>3700</v>
      </c>
      <c r="T1839" s="1" t="s">
        <v>8401</v>
      </c>
      <c r="U1839" s="1" t="s">
        <v>1833</v>
      </c>
      <c r="V1839" s="1" t="s">
        <v>1833</v>
      </c>
      <c r="W1839" s="1" t="s">
        <v>3695</v>
      </c>
      <c r="X1839" s="1" t="s">
        <v>15618</v>
      </c>
      <c r="Y1839" s="2">
        <f>X1840-'Bloco 1 10s Com RTOS RX'!$X1839</f>
        <v>0.0002314814815</v>
      </c>
      <c r="Z1839" s="1">
        <f>SUM(LEN(",CO_MQ135|"),'Bloco 1 10s Com RTOS RX'!$H1839,LEN(",CO2_MQ135|"),'Bloco 1 10s Com RTOS RX'!$I1839,LEN(",Alcool_MQ135|"),'Bloco 1 10s Com RTOS RX'!$J1839,LEN(",Alcool_MQ135|"),'Bloco 1 10s Com RTOS RX'!$K1839,LEN(",Toluen_MQ135|"),'Bloco 1 10s Com RTOS RX'!$L1839,LEN(",MH4_MQ135|"),'Bloco 1 10s Com RTOS RX'!$M1839,LEN(",O3_MQ131|"),'Bloco 1 10s Com RTOS RX'!$N1839)*8</f>
        <v>672</v>
      </c>
    </row>
    <row r="1840" ht="15.75" customHeight="1">
      <c r="A1840" s="1" t="s">
        <v>15619</v>
      </c>
      <c r="B1840" s="1" t="s">
        <v>15620</v>
      </c>
      <c r="C1840" s="1" t="s">
        <v>8399</v>
      </c>
      <c r="D1840" s="1" t="s">
        <v>15621</v>
      </c>
      <c r="E1840" s="1" t="s">
        <v>1833</v>
      </c>
      <c r="F1840" s="1" t="s">
        <v>1833</v>
      </c>
      <c r="G1840" s="1" t="s">
        <v>1833</v>
      </c>
      <c r="H1840" s="1" t="s">
        <v>219</v>
      </c>
      <c r="I1840" s="1" t="s">
        <v>63</v>
      </c>
      <c r="J1840" s="1" t="s">
        <v>220</v>
      </c>
      <c r="K1840" s="1" t="s">
        <v>42</v>
      </c>
      <c r="L1840" s="1" t="s">
        <v>221</v>
      </c>
      <c r="M1840" s="1" t="s">
        <v>44</v>
      </c>
      <c r="N1840" s="1" t="s">
        <v>155</v>
      </c>
      <c r="O1840" s="1" t="s">
        <v>1833</v>
      </c>
      <c r="P1840" s="1" t="s">
        <v>1833</v>
      </c>
      <c r="Q1840" s="1" t="s">
        <v>3692</v>
      </c>
      <c r="R1840" s="1" t="s">
        <v>1833</v>
      </c>
      <c r="S1840" s="1" t="s">
        <v>3700</v>
      </c>
      <c r="T1840" s="1" t="s">
        <v>8401</v>
      </c>
      <c r="U1840" s="1" t="s">
        <v>1833</v>
      </c>
      <c r="V1840" s="1" t="s">
        <v>1833</v>
      </c>
      <c r="W1840" s="1" t="s">
        <v>3695</v>
      </c>
      <c r="X1840" s="1" t="s">
        <v>15622</v>
      </c>
      <c r="Y1840" s="2">
        <f>X1841-'Bloco 1 10s Com RTOS RX'!$X1840</f>
        <v>0.0001157407407</v>
      </c>
      <c r="Z1840" s="1">
        <f>SUM(LEN(",CO_MQ135|"),'Bloco 1 10s Com RTOS RX'!$H1840,LEN(",CO2_MQ135|"),'Bloco 1 10s Com RTOS RX'!$I1840,LEN(",Alcool_MQ135|"),'Bloco 1 10s Com RTOS RX'!$J1840,LEN(",Alcool_MQ135|"),'Bloco 1 10s Com RTOS RX'!$K1840,LEN(",Toluen_MQ135|"),'Bloco 1 10s Com RTOS RX'!$L1840,LEN(",MH4_MQ135|"),'Bloco 1 10s Com RTOS RX'!$M1840,LEN(",O3_MQ131|"),'Bloco 1 10s Com RTOS RX'!$N1840)*8</f>
        <v>672</v>
      </c>
    </row>
    <row r="1841" ht="15.75" customHeight="1">
      <c r="A1841" s="1" t="s">
        <v>15623</v>
      </c>
      <c r="B1841" s="1" t="s">
        <v>15624</v>
      </c>
      <c r="C1841" s="1" t="s">
        <v>8399</v>
      </c>
      <c r="D1841" s="1" t="s">
        <v>15625</v>
      </c>
      <c r="E1841" s="1" t="s">
        <v>1833</v>
      </c>
      <c r="F1841" s="1" t="s">
        <v>1833</v>
      </c>
      <c r="G1841" s="1" t="s">
        <v>1833</v>
      </c>
      <c r="H1841" s="1" t="s">
        <v>357</v>
      </c>
      <c r="I1841" s="1" t="s">
        <v>15</v>
      </c>
      <c r="J1841" s="1" t="s">
        <v>16</v>
      </c>
      <c r="K1841" s="1" t="s">
        <v>26</v>
      </c>
      <c r="L1841" s="1" t="s">
        <v>887</v>
      </c>
      <c r="M1841" s="1" t="s">
        <v>28</v>
      </c>
      <c r="N1841" s="1" t="s">
        <v>617</v>
      </c>
      <c r="O1841" s="1" t="s">
        <v>1833</v>
      </c>
      <c r="P1841" s="1" t="s">
        <v>1833</v>
      </c>
      <c r="Q1841" s="1" t="s">
        <v>3692</v>
      </c>
      <c r="R1841" s="1" t="s">
        <v>1833</v>
      </c>
      <c r="S1841" s="1" t="s">
        <v>3700</v>
      </c>
      <c r="T1841" s="1" t="s">
        <v>4371</v>
      </c>
      <c r="U1841" s="1" t="s">
        <v>1833</v>
      </c>
      <c r="V1841" s="1" t="s">
        <v>1833</v>
      </c>
      <c r="W1841" s="1" t="s">
        <v>3695</v>
      </c>
      <c r="X1841" s="1" t="s">
        <v>15626</v>
      </c>
      <c r="Y1841" s="2">
        <f>X1842-'Bloco 1 10s Com RTOS RX'!$X1841</f>
        <v>0.0001157407407</v>
      </c>
      <c r="Z1841" s="1">
        <f>SUM(LEN(",CO_MQ135|"),'Bloco 1 10s Com RTOS RX'!$H1841,LEN(",CO2_MQ135|"),'Bloco 1 10s Com RTOS RX'!$I1841,LEN(",Alcool_MQ135|"),'Bloco 1 10s Com RTOS RX'!$J1841,LEN(",Alcool_MQ135|"),'Bloco 1 10s Com RTOS RX'!$K1841,LEN(",Toluen_MQ135|"),'Bloco 1 10s Com RTOS RX'!$L1841,LEN(",MH4_MQ135|"),'Bloco 1 10s Com RTOS RX'!$M1841,LEN(",O3_MQ131|"),'Bloco 1 10s Com RTOS RX'!$N1841)*8</f>
        <v>672</v>
      </c>
    </row>
    <row r="1842" ht="15.75" customHeight="1">
      <c r="A1842" s="1" t="s">
        <v>15627</v>
      </c>
      <c r="B1842" s="1" t="s">
        <v>15628</v>
      </c>
      <c r="C1842" s="1" t="s">
        <v>8399</v>
      </c>
      <c r="D1842" s="1" t="s">
        <v>15629</v>
      </c>
      <c r="E1842" s="1" t="s">
        <v>1833</v>
      </c>
      <c r="F1842" s="1" t="s">
        <v>1833</v>
      </c>
      <c r="G1842" s="1" t="s">
        <v>1833</v>
      </c>
      <c r="H1842" s="1" t="s">
        <v>39</v>
      </c>
      <c r="I1842" s="1" t="s">
        <v>40</v>
      </c>
      <c r="J1842" s="1" t="s">
        <v>41</v>
      </c>
      <c r="K1842" s="1" t="s">
        <v>42</v>
      </c>
      <c r="L1842" s="1" t="s">
        <v>43</v>
      </c>
      <c r="M1842" s="1" t="s">
        <v>44</v>
      </c>
      <c r="N1842" s="1" t="s">
        <v>613</v>
      </c>
      <c r="O1842" s="1" t="s">
        <v>1833</v>
      </c>
      <c r="P1842" s="1" t="s">
        <v>1833</v>
      </c>
      <c r="Q1842" s="1" t="s">
        <v>3692</v>
      </c>
      <c r="R1842" s="1" t="s">
        <v>1833</v>
      </c>
      <c r="S1842" s="1" t="s">
        <v>3700</v>
      </c>
      <c r="T1842" s="1" t="s">
        <v>4371</v>
      </c>
      <c r="U1842" s="1" t="s">
        <v>1833</v>
      </c>
      <c r="V1842" s="1" t="s">
        <v>1833</v>
      </c>
      <c r="W1842" s="1" t="s">
        <v>3695</v>
      </c>
      <c r="X1842" s="1" t="s">
        <v>15630</v>
      </c>
      <c r="Y1842" s="2">
        <f>X1843-'Bloco 1 10s Com RTOS RX'!$X1842</f>
        <v>0.0001157407407</v>
      </c>
      <c r="Z1842" s="1">
        <f>SUM(LEN(",CO_MQ135|"),'Bloco 1 10s Com RTOS RX'!$H1842,LEN(",CO2_MQ135|"),'Bloco 1 10s Com RTOS RX'!$I1842,LEN(",Alcool_MQ135|"),'Bloco 1 10s Com RTOS RX'!$J1842,LEN(",Alcool_MQ135|"),'Bloco 1 10s Com RTOS RX'!$K1842,LEN(",Toluen_MQ135|"),'Bloco 1 10s Com RTOS RX'!$L1842,LEN(",MH4_MQ135|"),'Bloco 1 10s Com RTOS RX'!$M1842,LEN(",O3_MQ131|"),'Bloco 1 10s Com RTOS RX'!$N1842)*8</f>
        <v>672</v>
      </c>
    </row>
    <row r="1843" ht="15.75" customHeight="1">
      <c r="A1843" s="1" t="s">
        <v>15631</v>
      </c>
      <c r="B1843" s="1" t="s">
        <v>15632</v>
      </c>
      <c r="C1843" s="1" t="s">
        <v>8399</v>
      </c>
      <c r="D1843" s="1" t="s">
        <v>15633</v>
      </c>
      <c r="E1843" s="1" t="s">
        <v>1833</v>
      </c>
      <c r="F1843" s="1" t="s">
        <v>1833</v>
      </c>
      <c r="G1843" s="1" t="s">
        <v>1833</v>
      </c>
      <c r="H1843" s="1" t="s">
        <v>56</v>
      </c>
      <c r="I1843" s="1" t="s">
        <v>40</v>
      </c>
      <c r="J1843" s="1" t="s">
        <v>25</v>
      </c>
      <c r="K1843" s="1" t="s">
        <v>42</v>
      </c>
      <c r="L1843" s="1" t="s">
        <v>57</v>
      </c>
      <c r="M1843" s="1" t="s">
        <v>28</v>
      </c>
      <c r="N1843" s="1" t="s">
        <v>617</v>
      </c>
      <c r="O1843" s="1" t="s">
        <v>1833</v>
      </c>
      <c r="P1843" s="1" t="s">
        <v>1833</v>
      </c>
      <c r="Q1843" s="1" t="s">
        <v>3692</v>
      </c>
      <c r="R1843" s="1" t="s">
        <v>1833</v>
      </c>
      <c r="S1843" s="1" t="s">
        <v>3700</v>
      </c>
      <c r="T1843" s="1" t="s">
        <v>4371</v>
      </c>
      <c r="U1843" s="1" t="s">
        <v>1833</v>
      </c>
      <c r="V1843" s="1" t="s">
        <v>1833</v>
      </c>
      <c r="W1843" s="1" t="s">
        <v>3695</v>
      </c>
      <c r="X1843" s="1" t="s">
        <v>15634</v>
      </c>
      <c r="Y1843" s="2">
        <f>X1844-'Bloco 1 10s Com RTOS RX'!$X1843</f>
        <v>0.0001157407407</v>
      </c>
      <c r="Z1843" s="1">
        <f>SUM(LEN(",CO_MQ135|"),'Bloco 1 10s Com RTOS RX'!$H1843,LEN(",CO2_MQ135|"),'Bloco 1 10s Com RTOS RX'!$I1843,LEN(",Alcool_MQ135|"),'Bloco 1 10s Com RTOS RX'!$J1843,LEN(",Alcool_MQ135|"),'Bloco 1 10s Com RTOS RX'!$K1843,LEN(",Toluen_MQ135|"),'Bloco 1 10s Com RTOS RX'!$L1843,LEN(",MH4_MQ135|"),'Bloco 1 10s Com RTOS RX'!$M1843,LEN(",O3_MQ131|"),'Bloco 1 10s Com RTOS RX'!$N1843)*8</f>
        <v>672</v>
      </c>
    </row>
    <row r="1844" ht="15.75" customHeight="1">
      <c r="A1844" s="1" t="s">
        <v>15635</v>
      </c>
      <c r="B1844" s="1" t="s">
        <v>15636</v>
      </c>
      <c r="C1844" s="1" t="s">
        <v>8399</v>
      </c>
      <c r="D1844" s="1" t="s">
        <v>15637</v>
      </c>
      <c r="E1844" s="1" t="s">
        <v>1833</v>
      </c>
      <c r="F1844" s="1" t="s">
        <v>1833</v>
      </c>
      <c r="G1844" s="1" t="s">
        <v>1833</v>
      </c>
      <c r="H1844" s="1" t="s">
        <v>219</v>
      </c>
      <c r="I1844" s="1" t="s">
        <v>63</v>
      </c>
      <c r="J1844" s="1" t="s">
        <v>220</v>
      </c>
      <c r="K1844" s="1" t="s">
        <v>42</v>
      </c>
      <c r="L1844" s="1" t="s">
        <v>221</v>
      </c>
      <c r="M1844" s="1" t="s">
        <v>44</v>
      </c>
      <c r="N1844" s="1" t="s">
        <v>613</v>
      </c>
      <c r="O1844" s="1" t="s">
        <v>1833</v>
      </c>
      <c r="P1844" s="1" t="s">
        <v>1833</v>
      </c>
      <c r="Q1844" s="1" t="s">
        <v>3692</v>
      </c>
      <c r="R1844" s="1" t="s">
        <v>1833</v>
      </c>
      <c r="S1844" s="1" t="s">
        <v>3700</v>
      </c>
      <c r="T1844" s="1" t="s">
        <v>4371</v>
      </c>
      <c r="U1844" s="1" t="s">
        <v>1833</v>
      </c>
      <c r="V1844" s="1" t="s">
        <v>1833</v>
      </c>
      <c r="W1844" s="1" t="s">
        <v>3695</v>
      </c>
      <c r="X1844" s="1" t="s">
        <v>15638</v>
      </c>
      <c r="Y1844" s="2">
        <f>X1845-'Bloco 1 10s Com RTOS RX'!$X1844</f>
        <v>0.0001157407407</v>
      </c>
      <c r="Z1844" s="1">
        <f>SUM(LEN(",CO_MQ135|"),'Bloco 1 10s Com RTOS RX'!$H1844,LEN(",CO2_MQ135|"),'Bloco 1 10s Com RTOS RX'!$I1844,LEN(",Alcool_MQ135|"),'Bloco 1 10s Com RTOS RX'!$J1844,LEN(",Alcool_MQ135|"),'Bloco 1 10s Com RTOS RX'!$K1844,LEN(",Toluen_MQ135|"),'Bloco 1 10s Com RTOS RX'!$L1844,LEN(",MH4_MQ135|"),'Bloco 1 10s Com RTOS RX'!$M1844,LEN(",O3_MQ131|"),'Bloco 1 10s Com RTOS RX'!$N1844)*8</f>
        <v>672</v>
      </c>
    </row>
    <row r="1845" ht="15.75" customHeight="1">
      <c r="A1845" s="1" t="s">
        <v>15639</v>
      </c>
      <c r="B1845" s="1" t="s">
        <v>15640</v>
      </c>
      <c r="C1845" s="1" t="s">
        <v>8399</v>
      </c>
      <c r="D1845" s="1" t="s">
        <v>15641</v>
      </c>
      <c r="E1845" s="1" t="s">
        <v>1833</v>
      </c>
      <c r="F1845" s="1" t="s">
        <v>1833</v>
      </c>
      <c r="G1845" s="1" t="s">
        <v>1833</v>
      </c>
      <c r="H1845" s="1" t="s">
        <v>219</v>
      </c>
      <c r="I1845" s="1" t="s">
        <v>63</v>
      </c>
      <c r="J1845" s="1" t="s">
        <v>220</v>
      </c>
      <c r="K1845" s="1" t="s">
        <v>42</v>
      </c>
      <c r="L1845" s="1" t="s">
        <v>221</v>
      </c>
      <c r="M1845" s="1" t="s">
        <v>44</v>
      </c>
      <c r="N1845" s="1" t="s">
        <v>617</v>
      </c>
      <c r="O1845" s="1" t="s">
        <v>1833</v>
      </c>
      <c r="P1845" s="1" t="s">
        <v>1833</v>
      </c>
      <c r="Q1845" s="1" t="s">
        <v>3692</v>
      </c>
      <c r="R1845" s="1" t="s">
        <v>1833</v>
      </c>
      <c r="S1845" s="1" t="s">
        <v>3700</v>
      </c>
      <c r="T1845" s="1" t="s">
        <v>4371</v>
      </c>
      <c r="U1845" s="1" t="s">
        <v>1833</v>
      </c>
      <c r="V1845" s="1" t="s">
        <v>1833</v>
      </c>
      <c r="W1845" s="1" t="s">
        <v>3695</v>
      </c>
      <c r="X1845" s="1" t="s">
        <v>15642</v>
      </c>
      <c r="Y1845" s="2">
        <f>X1846-'Bloco 1 10s Com RTOS RX'!$X1845</f>
        <v>0.0001157407407</v>
      </c>
      <c r="Z1845" s="1">
        <f>SUM(LEN(",CO_MQ135|"),'Bloco 1 10s Com RTOS RX'!$H1845,LEN(",CO2_MQ135|"),'Bloco 1 10s Com RTOS RX'!$I1845,LEN(",Alcool_MQ135|"),'Bloco 1 10s Com RTOS RX'!$J1845,LEN(",Alcool_MQ135|"),'Bloco 1 10s Com RTOS RX'!$K1845,LEN(",Toluen_MQ135|"),'Bloco 1 10s Com RTOS RX'!$L1845,LEN(",MH4_MQ135|"),'Bloco 1 10s Com RTOS RX'!$M1845,LEN(",O3_MQ131|"),'Bloco 1 10s Com RTOS RX'!$N1845)*8</f>
        <v>672</v>
      </c>
    </row>
    <row r="1846" ht="15.75" customHeight="1">
      <c r="A1846" s="1" t="s">
        <v>15643</v>
      </c>
      <c r="B1846" s="1" t="s">
        <v>15644</v>
      </c>
      <c r="C1846" s="1" t="s">
        <v>8399</v>
      </c>
      <c r="D1846" s="1" t="s">
        <v>15645</v>
      </c>
      <c r="E1846" s="1" t="s">
        <v>1833</v>
      </c>
      <c r="F1846" s="1" t="s">
        <v>1833</v>
      </c>
      <c r="G1846" s="1" t="s">
        <v>1833</v>
      </c>
      <c r="H1846" s="1" t="s">
        <v>219</v>
      </c>
      <c r="I1846" s="1" t="s">
        <v>63</v>
      </c>
      <c r="J1846" s="1" t="s">
        <v>220</v>
      </c>
      <c r="K1846" s="1" t="s">
        <v>42</v>
      </c>
      <c r="L1846" s="1" t="s">
        <v>221</v>
      </c>
      <c r="M1846" s="1" t="s">
        <v>44</v>
      </c>
      <c r="N1846" s="1" t="s">
        <v>617</v>
      </c>
      <c r="O1846" s="1" t="s">
        <v>1833</v>
      </c>
      <c r="P1846" s="1" t="s">
        <v>1833</v>
      </c>
      <c r="Q1846" s="1" t="s">
        <v>3692</v>
      </c>
      <c r="R1846" s="1" t="s">
        <v>1833</v>
      </c>
      <c r="S1846" s="1" t="s">
        <v>3700</v>
      </c>
      <c r="T1846" s="1" t="s">
        <v>4371</v>
      </c>
      <c r="U1846" s="1" t="s">
        <v>1833</v>
      </c>
      <c r="V1846" s="1" t="s">
        <v>1833</v>
      </c>
      <c r="W1846" s="1" t="s">
        <v>3695</v>
      </c>
      <c r="X1846" s="1" t="s">
        <v>15646</v>
      </c>
      <c r="Y1846" s="2">
        <f>X1847-'Bloco 1 10s Com RTOS RX'!$X1846</f>
        <v>0.0001157407407</v>
      </c>
      <c r="Z1846" s="1">
        <f>SUM(LEN(",CO_MQ135|"),'Bloco 1 10s Com RTOS RX'!$H1846,LEN(",CO2_MQ135|"),'Bloco 1 10s Com RTOS RX'!$I1846,LEN(",Alcool_MQ135|"),'Bloco 1 10s Com RTOS RX'!$J1846,LEN(",Alcool_MQ135|"),'Bloco 1 10s Com RTOS RX'!$K1846,LEN(",Toluen_MQ135|"),'Bloco 1 10s Com RTOS RX'!$L1846,LEN(",MH4_MQ135|"),'Bloco 1 10s Com RTOS RX'!$M1846,LEN(",O3_MQ131|"),'Bloco 1 10s Com RTOS RX'!$N1846)*8</f>
        <v>672</v>
      </c>
    </row>
    <row r="1847" ht="15.75" customHeight="1">
      <c r="A1847" s="1" t="s">
        <v>15647</v>
      </c>
      <c r="B1847" s="1" t="s">
        <v>15648</v>
      </c>
      <c r="C1847" s="1" t="s">
        <v>8399</v>
      </c>
      <c r="D1847" s="1" t="s">
        <v>15649</v>
      </c>
      <c r="E1847" s="1" t="s">
        <v>1833</v>
      </c>
      <c r="F1847" s="1" t="s">
        <v>1833</v>
      </c>
      <c r="G1847" s="1" t="s">
        <v>1833</v>
      </c>
      <c r="H1847" s="1" t="s">
        <v>183</v>
      </c>
      <c r="I1847" s="1" t="s">
        <v>48</v>
      </c>
      <c r="J1847" s="1" t="s">
        <v>49</v>
      </c>
      <c r="K1847" s="1" t="s">
        <v>50</v>
      </c>
      <c r="L1847" s="1" t="s">
        <v>51</v>
      </c>
      <c r="M1847" s="1" t="s">
        <v>36</v>
      </c>
      <c r="N1847" s="1" t="s">
        <v>617</v>
      </c>
      <c r="O1847" s="1" t="s">
        <v>1833</v>
      </c>
      <c r="P1847" s="1" t="s">
        <v>1833</v>
      </c>
      <c r="Q1847" s="1" t="s">
        <v>3692</v>
      </c>
      <c r="R1847" s="1" t="s">
        <v>1833</v>
      </c>
      <c r="S1847" s="1" t="s">
        <v>3700</v>
      </c>
      <c r="T1847" s="1" t="s">
        <v>4371</v>
      </c>
      <c r="U1847" s="1" t="s">
        <v>1833</v>
      </c>
      <c r="V1847" s="1" t="s">
        <v>1833</v>
      </c>
      <c r="W1847" s="1" t="s">
        <v>3695</v>
      </c>
      <c r="X1847" s="1" t="s">
        <v>15650</v>
      </c>
      <c r="Y1847" s="2">
        <f>X1848-'Bloco 1 10s Com RTOS RX'!$X1847</f>
        <v>0.0001157407407</v>
      </c>
      <c r="Z1847" s="1">
        <f>SUM(LEN(",CO_MQ135|"),'Bloco 1 10s Com RTOS RX'!$H1847,LEN(",CO2_MQ135|"),'Bloco 1 10s Com RTOS RX'!$I1847,LEN(",Alcool_MQ135|"),'Bloco 1 10s Com RTOS RX'!$J1847,LEN(",Alcool_MQ135|"),'Bloco 1 10s Com RTOS RX'!$K1847,LEN(",Toluen_MQ135|"),'Bloco 1 10s Com RTOS RX'!$L1847,LEN(",MH4_MQ135|"),'Bloco 1 10s Com RTOS RX'!$M1847,LEN(",O3_MQ131|"),'Bloco 1 10s Com RTOS RX'!$N1847)*8</f>
        <v>672</v>
      </c>
    </row>
    <row r="1848" ht="15.75" customHeight="1">
      <c r="A1848" s="1" t="s">
        <v>15651</v>
      </c>
      <c r="B1848" s="1" t="s">
        <v>15652</v>
      </c>
      <c r="C1848" s="1" t="s">
        <v>8399</v>
      </c>
      <c r="D1848" s="1" t="s">
        <v>15653</v>
      </c>
      <c r="E1848" s="1" t="s">
        <v>1833</v>
      </c>
      <c r="F1848" s="1" t="s">
        <v>1833</v>
      </c>
      <c r="G1848" s="1" t="s">
        <v>1833</v>
      </c>
      <c r="H1848" s="1" t="s">
        <v>219</v>
      </c>
      <c r="I1848" s="1" t="s">
        <v>63</v>
      </c>
      <c r="J1848" s="1" t="s">
        <v>220</v>
      </c>
      <c r="K1848" s="1" t="s">
        <v>42</v>
      </c>
      <c r="L1848" s="1" t="s">
        <v>221</v>
      </c>
      <c r="M1848" s="1" t="s">
        <v>44</v>
      </c>
      <c r="N1848" s="1" t="s">
        <v>572</v>
      </c>
      <c r="O1848" s="1" t="s">
        <v>1833</v>
      </c>
      <c r="P1848" s="1" t="s">
        <v>1833</v>
      </c>
      <c r="Q1848" s="1" t="s">
        <v>3692</v>
      </c>
      <c r="R1848" s="1" t="s">
        <v>1833</v>
      </c>
      <c r="S1848" s="1" t="s">
        <v>3700</v>
      </c>
      <c r="T1848" s="1" t="s">
        <v>8401</v>
      </c>
      <c r="U1848" s="1" t="s">
        <v>1833</v>
      </c>
      <c r="V1848" s="1" t="s">
        <v>1833</v>
      </c>
      <c r="W1848" s="1" t="s">
        <v>3695</v>
      </c>
      <c r="X1848" s="1" t="s">
        <v>8191</v>
      </c>
      <c r="Y1848" s="2">
        <f>X1849-'Bloco 1 10s Com RTOS RX'!$X1848</f>
        <v>0.0001157407407</v>
      </c>
      <c r="Z1848" s="1">
        <f>SUM(LEN(",CO_MQ135|"),'Bloco 1 10s Com RTOS RX'!$H1848,LEN(",CO2_MQ135|"),'Bloco 1 10s Com RTOS RX'!$I1848,LEN(",Alcool_MQ135|"),'Bloco 1 10s Com RTOS RX'!$J1848,LEN(",Alcool_MQ135|"),'Bloco 1 10s Com RTOS RX'!$K1848,LEN(",Toluen_MQ135|"),'Bloco 1 10s Com RTOS RX'!$L1848,LEN(",MH4_MQ135|"),'Bloco 1 10s Com RTOS RX'!$M1848,LEN(",O3_MQ131|"),'Bloco 1 10s Com RTOS RX'!$N1848)*8</f>
        <v>672</v>
      </c>
    </row>
    <row r="1849" ht="15.75" customHeight="1">
      <c r="A1849" s="1" t="s">
        <v>15654</v>
      </c>
      <c r="B1849" s="1" t="s">
        <v>15655</v>
      </c>
      <c r="C1849" s="1" t="s">
        <v>8399</v>
      </c>
      <c r="D1849" s="1" t="s">
        <v>15656</v>
      </c>
      <c r="E1849" s="1" t="s">
        <v>1833</v>
      </c>
      <c r="F1849" s="1" t="s">
        <v>1833</v>
      </c>
      <c r="G1849" s="1" t="s">
        <v>1833</v>
      </c>
      <c r="H1849" s="1" t="s">
        <v>194</v>
      </c>
      <c r="I1849" s="1" t="s">
        <v>63</v>
      </c>
      <c r="J1849" s="1" t="s">
        <v>64</v>
      </c>
      <c r="K1849" s="1" t="s">
        <v>42</v>
      </c>
      <c r="L1849" s="1" t="s">
        <v>2006</v>
      </c>
      <c r="M1849" s="1" t="s">
        <v>44</v>
      </c>
      <c r="N1849" s="1" t="s">
        <v>617</v>
      </c>
      <c r="O1849" s="1" t="s">
        <v>1833</v>
      </c>
      <c r="P1849" s="1" t="s">
        <v>1833</v>
      </c>
      <c r="Q1849" s="1" t="s">
        <v>3692</v>
      </c>
      <c r="R1849" s="1" t="s">
        <v>1833</v>
      </c>
      <c r="S1849" s="1" t="s">
        <v>3700</v>
      </c>
      <c r="T1849" s="1" t="s">
        <v>4371</v>
      </c>
      <c r="U1849" s="1" t="s">
        <v>1833</v>
      </c>
      <c r="V1849" s="1" t="s">
        <v>1833</v>
      </c>
      <c r="W1849" s="1" t="s">
        <v>3695</v>
      </c>
      <c r="X1849" s="1" t="s">
        <v>15657</v>
      </c>
      <c r="Y1849" s="2">
        <f>X1850-'Bloco 1 10s Com RTOS RX'!$X1849</f>
        <v>0.0001157407407</v>
      </c>
      <c r="Z1849" s="1">
        <f>SUM(LEN(",CO_MQ135|"),'Bloco 1 10s Com RTOS RX'!$H1849,LEN(",CO2_MQ135|"),'Bloco 1 10s Com RTOS RX'!$I1849,LEN(",Alcool_MQ135|"),'Bloco 1 10s Com RTOS RX'!$J1849,LEN(",Alcool_MQ135|"),'Bloco 1 10s Com RTOS RX'!$K1849,LEN(",Toluen_MQ135|"),'Bloco 1 10s Com RTOS RX'!$L1849,LEN(",MH4_MQ135|"),'Bloco 1 10s Com RTOS RX'!$M1849,LEN(",O3_MQ131|"),'Bloco 1 10s Com RTOS RX'!$N1849)*8</f>
        <v>672</v>
      </c>
    </row>
    <row r="1850" ht="15.75" customHeight="1">
      <c r="A1850" s="1" t="s">
        <v>15658</v>
      </c>
      <c r="B1850" s="1" t="s">
        <v>15659</v>
      </c>
      <c r="C1850" s="1" t="s">
        <v>8399</v>
      </c>
      <c r="D1850" s="1" t="s">
        <v>15660</v>
      </c>
      <c r="E1850" s="1" t="s">
        <v>1833</v>
      </c>
      <c r="F1850" s="1" t="s">
        <v>1833</v>
      </c>
      <c r="G1850" s="1" t="s">
        <v>1833</v>
      </c>
      <c r="H1850" s="1" t="s">
        <v>636</v>
      </c>
      <c r="I1850" s="1" t="s">
        <v>117</v>
      </c>
      <c r="J1850" s="1" t="s">
        <v>980</v>
      </c>
      <c r="K1850" s="1" t="s">
        <v>50</v>
      </c>
      <c r="L1850" s="1" t="s">
        <v>259</v>
      </c>
      <c r="M1850" s="1" t="s">
        <v>44</v>
      </c>
      <c r="N1850" s="1" t="s">
        <v>497</v>
      </c>
      <c r="O1850" s="1" t="s">
        <v>1833</v>
      </c>
      <c r="P1850" s="1" t="s">
        <v>1833</v>
      </c>
      <c r="Q1850" s="1" t="s">
        <v>3692</v>
      </c>
      <c r="R1850" s="1" t="s">
        <v>1833</v>
      </c>
      <c r="S1850" s="1" t="s">
        <v>3700</v>
      </c>
      <c r="T1850" s="1" t="s">
        <v>8401</v>
      </c>
      <c r="U1850" s="1" t="s">
        <v>1833</v>
      </c>
      <c r="V1850" s="1" t="s">
        <v>1833</v>
      </c>
      <c r="W1850" s="1" t="s">
        <v>3695</v>
      </c>
      <c r="X1850" s="1" t="s">
        <v>15661</v>
      </c>
      <c r="Y1850" s="2">
        <f>X1851-'Bloco 1 10s Com RTOS RX'!$X1850</f>
        <v>0.0001157407407</v>
      </c>
      <c r="Z1850" s="1">
        <f>SUM(LEN(",CO_MQ135|"),'Bloco 1 10s Com RTOS RX'!$H1850,LEN(",CO2_MQ135|"),'Bloco 1 10s Com RTOS RX'!$I1850,LEN(",Alcool_MQ135|"),'Bloco 1 10s Com RTOS RX'!$J1850,LEN(",Alcool_MQ135|"),'Bloco 1 10s Com RTOS RX'!$K1850,LEN(",Toluen_MQ135|"),'Bloco 1 10s Com RTOS RX'!$L1850,LEN(",MH4_MQ135|"),'Bloco 1 10s Com RTOS RX'!$M1850,LEN(",O3_MQ131|"),'Bloco 1 10s Com RTOS RX'!$N1850)*8</f>
        <v>672</v>
      </c>
    </row>
    <row r="1851" ht="15.75" customHeight="1">
      <c r="A1851" s="1" t="s">
        <v>15662</v>
      </c>
      <c r="B1851" s="1" t="s">
        <v>15663</v>
      </c>
      <c r="C1851" s="1" t="s">
        <v>8399</v>
      </c>
      <c r="D1851" s="1" t="s">
        <v>15664</v>
      </c>
      <c r="E1851" s="1" t="s">
        <v>1833</v>
      </c>
      <c r="F1851" s="1" t="s">
        <v>1833</v>
      </c>
      <c r="G1851" s="1" t="s">
        <v>1833</v>
      </c>
      <c r="H1851" s="1" t="s">
        <v>317</v>
      </c>
      <c r="I1851" s="1" t="s">
        <v>186</v>
      </c>
      <c r="J1851" s="1" t="s">
        <v>318</v>
      </c>
      <c r="K1851" s="1" t="s">
        <v>83</v>
      </c>
      <c r="L1851" s="1" t="s">
        <v>211</v>
      </c>
      <c r="M1851" s="1" t="s">
        <v>152</v>
      </c>
      <c r="N1851" s="1" t="s">
        <v>4121</v>
      </c>
      <c r="O1851" s="1" t="s">
        <v>1833</v>
      </c>
      <c r="P1851" s="1" t="s">
        <v>1833</v>
      </c>
      <c r="Q1851" s="1" t="s">
        <v>3692</v>
      </c>
      <c r="R1851" s="1" t="s">
        <v>1833</v>
      </c>
      <c r="S1851" s="1" t="s">
        <v>3700</v>
      </c>
      <c r="T1851" s="1" t="s">
        <v>4371</v>
      </c>
      <c r="U1851" s="1" t="s">
        <v>1833</v>
      </c>
      <c r="V1851" s="1" t="s">
        <v>1833</v>
      </c>
      <c r="W1851" s="1" t="s">
        <v>3695</v>
      </c>
      <c r="X1851" s="1" t="s">
        <v>15665</v>
      </c>
      <c r="Y1851" s="2">
        <f>X1852-'Bloco 1 10s Com RTOS RX'!$X1851</f>
        <v>0.0001157407407</v>
      </c>
      <c r="Z1851" s="1">
        <f>SUM(LEN(",CO_MQ135|"),'Bloco 1 10s Com RTOS RX'!$H1851,LEN(",CO2_MQ135|"),'Bloco 1 10s Com RTOS RX'!$I1851,LEN(",Alcool_MQ135|"),'Bloco 1 10s Com RTOS RX'!$J1851,LEN(",Alcool_MQ135|"),'Bloco 1 10s Com RTOS RX'!$K1851,LEN(",Toluen_MQ135|"),'Bloco 1 10s Com RTOS RX'!$L1851,LEN(",MH4_MQ135|"),'Bloco 1 10s Com RTOS RX'!$M1851,LEN(",O3_MQ131|"),'Bloco 1 10s Com RTOS RX'!$N1851)*8</f>
        <v>672</v>
      </c>
    </row>
    <row r="1852" ht="15.75" customHeight="1">
      <c r="A1852" s="1" t="s">
        <v>15666</v>
      </c>
      <c r="B1852" s="1" t="s">
        <v>15667</v>
      </c>
      <c r="C1852" s="1" t="s">
        <v>8399</v>
      </c>
      <c r="D1852" s="1" t="s">
        <v>15668</v>
      </c>
      <c r="E1852" s="1" t="s">
        <v>1833</v>
      </c>
      <c r="F1852" s="1" t="s">
        <v>1833</v>
      </c>
      <c r="G1852" s="1" t="s">
        <v>1833</v>
      </c>
      <c r="H1852" s="1" t="s">
        <v>116</v>
      </c>
      <c r="I1852" s="1" t="s">
        <v>117</v>
      </c>
      <c r="J1852" s="1" t="s">
        <v>220</v>
      </c>
      <c r="K1852" s="1" t="s">
        <v>42</v>
      </c>
      <c r="L1852" s="1" t="s">
        <v>221</v>
      </c>
      <c r="M1852" s="1" t="s">
        <v>44</v>
      </c>
      <c r="N1852" s="1" t="s">
        <v>617</v>
      </c>
      <c r="O1852" s="1" t="s">
        <v>1833</v>
      </c>
      <c r="P1852" s="1" t="s">
        <v>1833</v>
      </c>
      <c r="Q1852" s="1" t="s">
        <v>3692</v>
      </c>
      <c r="R1852" s="1" t="s">
        <v>1833</v>
      </c>
      <c r="S1852" s="1" t="s">
        <v>3700</v>
      </c>
      <c r="T1852" s="1" t="s">
        <v>4371</v>
      </c>
      <c r="U1852" s="1" t="s">
        <v>1833</v>
      </c>
      <c r="V1852" s="1" t="s">
        <v>1833</v>
      </c>
      <c r="W1852" s="1" t="s">
        <v>3695</v>
      </c>
      <c r="X1852" s="1" t="s">
        <v>15669</v>
      </c>
      <c r="Y1852" s="2">
        <f>X1853-'Bloco 1 10s Com RTOS RX'!$X1852</f>
        <v>0.0001273148148</v>
      </c>
      <c r="Z1852" s="1">
        <f>SUM(LEN(",CO_MQ135|"),'Bloco 1 10s Com RTOS RX'!$H1852,LEN(",CO2_MQ135|"),'Bloco 1 10s Com RTOS RX'!$I1852,LEN(",Alcool_MQ135|"),'Bloco 1 10s Com RTOS RX'!$J1852,LEN(",Alcool_MQ135|"),'Bloco 1 10s Com RTOS RX'!$K1852,LEN(",Toluen_MQ135|"),'Bloco 1 10s Com RTOS RX'!$L1852,LEN(",MH4_MQ135|"),'Bloco 1 10s Com RTOS RX'!$M1852,LEN(",O3_MQ131|"),'Bloco 1 10s Com RTOS RX'!$N1852)*8</f>
        <v>672</v>
      </c>
    </row>
    <row r="1853" ht="15.75" customHeight="1">
      <c r="A1853" s="1" t="s">
        <v>15670</v>
      </c>
      <c r="B1853" s="1" t="s">
        <v>15671</v>
      </c>
      <c r="C1853" s="1" t="s">
        <v>8399</v>
      </c>
      <c r="D1853" s="1" t="s">
        <v>15672</v>
      </c>
      <c r="E1853" s="1" t="s">
        <v>1833</v>
      </c>
      <c r="F1853" s="1" t="s">
        <v>1833</v>
      </c>
      <c r="G1853" s="1" t="s">
        <v>1833</v>
      </c>
      <c r="H1853" s="1" t="s">
        <v>275</v>
      </c>
      <c r="I1853" s="1" t="s">
        <v>3807</v>
      </c>
      <c r="J1853" s="1" t="s">
        <v>886</v>
      </c>
      <c r="K1853" s="1" t="s">
        <v>26</v>
      </c>
      <c r="L1853" s="1" t="s">
        <v>288</v>
      </c>
      <c r="M1853" s="1" t="s">
        <v>28</v>
      </c>
      <c r="N1853" s="1" t="s">
        <v>617</v>
      </c>
      <c r="O1853" s="1" t="s">
        <v>1833</v>
      </c>
      <c r="P1853" s="1" t="s">
        <v>1833</v>
      </c>
      <c r="Q1853" s="1" t="s">
        <v>3692</v>
      </c>
      <c r="R1853" s="1" t="s">
        <v>1833</v>
      </c>
      <c r="S1853" s="1" t="s">
        <v>3700</v>
      </c>
      <c r="T1853" s="1" t="s">
        <v>4371</v>
      </c>
      <c r="U1853" s="1" t="s">
        <v>1833</v>
      </c>
      <c r="V1853" s="1" t="s">
        <v>1833</v>
      </c>
      <c r="W1853" s="1" t="s">
        <v>3695</v>
      </c>
      <c r="X1853" s="1" t="s">
        <v>15673</v>
      </c>
      <c r="Y1853" s="2">
        <f>X1854-'Bloco 1 10s Com RTOS RX'!$X1853</f>
        <v>0.0001041666667</v>
      </c>
      <c r="Z1853" s="1">
        <f>SUM(LEN(",CO_MQ135|"),'Bloco 1 10s Com RTOS RX'!$H1853,LEN(",CO2_MQ135|"),'Bloco 1 10s Com RTOS RX'!$I1853,LEN(",Alcool_MQ135|"),'Bloco 1 10s Com RTOS RX'!$J1853,LEN(",Alcool_MQ135|"),'Bloco 1 10s Com RTOS RX'!$K1853,LEN(",Toluen_MQ135|"),'Bloco 1 10s Com RTOS RX'!$L1853,LEN(",MH4_MQ135|"),'Bloco 1 10s Com RTOS RX'!$M1853,LEN(",O3_MQ131|"),'Bloco 1 10s Com RTOS RX'!$N1853)*8</f>
        <v>672</v>
      </c>
    </row>
    <row r="1854" ht="15.75" customHeight="1">
      <c r="A1854" s="1" t="s">
        <v>15674</v>
      </c>
      <c r="B1854" s="1" t="s">
        <v>15675</v>
      </c>
      <c r="C1854" s="1" t="s">
        <v>8399</v>
      </c>
      <c r="D1854" s="1" t="s">
        <v>15676</v>
      </c>
      <c r="E1854" s="1" t="s">
        <v>1833</v>
      </c>
      <c r="F1854" s="1" t="s">
        <v>1833</v>
      </c>
      <c r="G1854" s="1" t="s">
        <v>1833</v>
      </c>
      <c r="H1854" s="1" t="s">
        <v>275</v>
      </c>
      <c r="I1854" s="1" t="s">
        <v>3807</v>
      </c>
      <c r="J1854" s="1" t="s">
        <v>886</v>
      </c>
      <c r="K1854" s="1" t="s">
        <v>26</v>
      </c>
      <c r="L1854" s="1" t="s">
        <v>288</v>
      </c>
      <c r="M1854" s="1" t="s">
        <v>28</v>
      </c>
      <c r="N1854" s="1" t="s">
        <v>613</v>
      </c>
      <c r="O1854" s="1" t="s">
        <v>1833</v>
      </c>
      <c r="P1854" s="1" t="s">
        <v>1833</v>
      </c>
      <c r="Q1854" s="1" t="s">
        <v>3692</v>
      </c>
      <c r="R1854" s="1" t="s">
        <v>1833</v>
      </c>
      <c r="S1854" s="1" t="s">
        <v>3700</v>
      </c>
      <c r="T1854" s="1" t="s">
        <v>4371</v>
      </c>
      <c r="U1854" s="1" t="s">
        <v>1833</v>
      </c>
      <c r="V1854" s="1" t="s">
        <v>1833</v>
      </c>
      <c r="W1854" s="1" t="s">
        <v>3695</v>
      </c>
      <c r="X1854" s="1" t="s">
        <v>15677</v>
      </c>
      <c r="Y1854" s="2">
        <f>X1855-'Bloco 1 10s Com RTOS RX'!$X1854</f>
        <v>0.0001157407407</v>
      </c>
      <c r="Z1854" s="1">
        <f>SUM(LEN(",CO_MQ135|"),'Bloco 1 10s Com RTOS RX'!$H1854,LEN(",CO2_MQ135|"),'Bloco 1 10s Com RTOS RX'!$I1854,LEN(",Alcool_MQ135|"),'Bloco 1 10s Com RTOS RX'!$J1854,LEN(",Alcool_MQ135|"),'Bloco 1 10s Com RTOS RX'!$K1854,LEN(",Toluen_MQ135|"),'Bloco 1 10s Com RTOS RX'!$L1854,LEN(",MH4_MQ135|"),'Bloco 1 10s Com RTOS RX'!$M1854,LEN(",O3_MQ131|"),'Bloco 1 10s Com RTOS RX'!$N1854)*8</f>
        <v>672</v>
      </c>
    </row>
    <row r="1855" ht="15.75" customHeight="1">
      <c r="A1855" s="1" t="s">
        <v>15678</v>
      </c>
      <c r="B1855" s="1" t="s">
        <v>15679</v>
      </c>
      <c r="C1855" s="1" t="s">
        <v>8399</v>
      </c>
      <c r="D1855" s="1" t="s">
        <v>15680</v>
      </c>
      <c r="E1855" s="1" t="s">
        <v>1833</v>
      </c>
      <c r="F1855" s="1" t="s">
        <v>1833</v>
      </c>
      <c r="G1855" s="1" t="s">
        <v>1833</v>
      </c>
      <c r="H1855" s="1" t="s">
        <v>357</v>
      </c>
      <c r="I1855" s="1" t="s">
        <v>15</v>
      </c>
      <c r="J1855" s="1" t="s">
        <v>16</v>
      </c>
      <c r="K1855" s="1" t="s">
        <v>26</v>
      </c>
      <c r="L1855" s="1" t="s">
        <v>887</v>
      </c>
      <c r="M1855" s="1" t="s">
        <v>28</v>
      </c>
      <c r="N1855" s="1" t="s">
        <v>617</v>
      </c>
      <c r="O1855" s="1" t="s">
        <v>1833</v>
      </c>
      <c r="P1855" s="1" t="s">
        <v>1833</v>
      </c>
      <c r="Q1855" s="1" t="s">
        <v>3692</v>
      </c>
      <c r="R1855" s="1" t="s">
        <v>1833</v>
      </c>
      <c r="S1855" s="1" t="s">
        <v>3700</v>
      </c>
      <c r="T1855" s="1" t="s">
        <v>4371</v>
      </c>
      <c r="U1855" s="1" t="s">
        <v>1833</v>
      </c>
      <c r="V1855" s="1" t="s">
        <v>1833</v>
      </c>
      <c r="W1855" s="1" t="s">
        <v>3695</v>
      </c>
      <c r="X1855" s="1" t="s">
        <v>15681</v>
      </c>
      <c r="Y1855" s="2">
        <f>X1856-'Bloco 1 10s Com RTOS RX'!$X1855</f>
        <v>0.0001157407407</v>
      </c>
      <c r="Z1855" s="1">
        <f>SUM(LEN(",CO_MQ135|"),'Bloco 1 10s Com RTOS RX'!$H1855,LEN(",CO2_MQ135|"),'Bloco 1 10s Com RTOS RX'!$I1855,LEN(",Alcool_MQ135|"),'Bloco 1 10s Com RTOS RX'!$J1855,LEN(",Alcool_MQ135|"),'Bloco 1 10s Com RTOS RX'!$K1855,LEN(",Toluen_MQ135|"),'Bloco 1 10s Com RTOS RX'!$L1855,LEN(",MH4_MQ135|"),'Bloco 1 10s Com RTOS RX'!$M1855,LEN(",O3_MQ131|"),'Bloco 1 10s Com RTOS RX'!$N1855)*8</f>
        <v>672</v>
      </c>
    </row>
    <row r="1856" ht="15.75" customHeight="1">
      <c r="A1856" s="1" t="s">
        <v>15682</v>
      </c>
      <c r="B1856" s="1" t="s">
        <v>15683</v>
      </c>
      <c r="C1856" s="1" t="s">
        <v>8399</v>
      </c>
      <c r="D1856" s="1" t="s">
        <v>15684</v>
      </c>
      <c r="E1856" s="1" t="s">
        <v>1833</v>
      </c>
      <c r="F1856" s="1" t="s">
        <v>1833</v>
      </c>
      <c r="G1856" s="1" t="s">
        <v>1833</v>
      </c>
      <c r="H1856" s="1" t="s">
        <v>209</v>
      </c>
      <c r="I1856" s="1" t="s">
        <v>186</v>
      </c>
      <c r="J1856" s="1" t="s">
        <v>3859</v>
      </c>
      <c r="K1856" s="1" t="s">
        <v>83</v>
      </c>
      <c r="L1856" s="1" t="s">
        <v>211</v>
      </c>
      <c r="M1856" s="1" t="s">
        <v>152</v>
      </c>
      <c r="N1856" s="1" t="s">
        <v>4121</v>
      </c>
      <c r="O1856" s="1" t="s">
        <v>1833</v>
      </c>
      <c r="P1856" s="1" t="s">
        <v>1833</v>
      </c>
      <c r="Q1856" s="1" t="s">
        <v>3692</v>
      </c>
      <c r="R1856" s="1" t="s">
        <v>1833</v>
      </c>
      <c r="S1856" s="1" t="s">
        <v>3700</v>
      </c>
      <c r="T1856" s="1" t="s">
        <v>4371</v>
      </c>
      <c r="U1856" s="1" t="s">
        <v>1833</v>
      </c>
      <c r="V1856" s="1" t="s">
        <v>1833</v>
      </c>
      <c r="W1856" s="1" t="s">
        <v>3695</v>
      </c>
      <c r="X1856" s="1" t="s">
        <v>15685</v>
      </c>
      <c r="Y1856" s="2">
        <f>X1857-'Bloco 1 10s Com RTOS RX'!$X1856</f>
        <v>0.0001273148148</v>
      </c>
      <c r="Z1856" s="1">
        <f>SUM(LEN(",CO_MQ135|"),'Bloco 1 10s Com RTOS RX'!$H1856,LEN(",CO2_MQ135|"),'Bloco 1 10s Com RTOS RX'!$I1856,LEN(",Alcool_MQ135|"),'Bloco 1 10s Com RTOS RX'!$J1856,LEN(",Alcool_MQ135|"),'Bloco 1 10s Com RTOS RX'!$K1856,LEN(",Toluen_MQ135|"),'Bloco 1 10s Com RTOS RX'!$L1856,LEN(",MH4_MQ135|"),'Bloco 1 10s Com RTOS RX'!$M1856,LEN(",O3_MQ131|"),'Bloco 1 10s Com RTOS RX'!$N1856)*8</f>
        <v>672</v>
      </c>
    </row>
    <row r="1857" ht="15.75" customHeight="1">
      <c r="A1857" s="1" t="s">
        <v>15686</v>
      </c>
      <c r="B1857" s="1" t="s">
        <v>15687</v>
      </c>
      <c r="C1857" s="1" t="s">
        <v>8399</v>
      </c>
      <c r="D1857" s="1" t="s">
        <v>15688</v>
      </c>
      <c r="E1857" s="1" t="s">
        <v>1833</v>
      </c>
      <c r="F1857" s="1" t="s">
        <v>1833</v>
      </c>
      <c r="G1857" s="1" t="s">
        <v>1833</v>
      </c>
      <c r="H1857" s="1" t="s">
        <v>81</v>
      </c>
      <c r="I1857" s="1" t="s">
        <v>76</v>
      </c>
      <c r="J1857" s="1" t="s">
        <v>82</v>
      </c>
      <c r="K1857" s="1" t="s">
        <v>83</v>
      </c>
      <c r="L1857" s="1" t="s">
        <v>132</v>
      </c>
      <c r="M1857" s="1" t="s">
        <v>19</v>
      </c>
      <c r="N1857" s="1" t="s">
        <v>630</v>
      </c>
      <c r="O1857" s="1" t="s">
        <v>1833</v>
      </c>
      <c r="P1857" s="1" t="s">
        <v>1833</v>
      </c>
      <c r="Q1857" s="1" t="s">
        <v>3692</v>
      </c>
      <c r="R1857" s="1" t="s">
        <v>1833</v>
      </c>
      <c r="S1857" s="1" t="s">
        <v>3700</v>
      </c>
      <c r="T1857" s="1" t="s">
        <v>4371</v>
      </c>
      <c r="U1857" s="1" t="s">
        <v>1833</v>
      </c>
      <c r="V1857" s="1" t="s">
        <v>1833</v>
      </c>
      <c r="W1857" s="1" t="s">
        <v>3695</v>
      </c>
      <c r="X1857" s="1" t="s">
        <v>15689</v>
      </c>
      <c r="Y1857" s="2">
        <f>X1858-'Bloco 1 10s Com RTOS RX'!$X1857</f>
        <v>0.0001157407407</v>
      </c>
      <c r="Z1857" s="1">
        <f>SUM(LEN(",CO_MQ135|"),'Bloco 1 10s Com RTOS RX'!$H1857,LEN(",CO2_MQ135|"),'Bloco 1 10s Com RTOS RX'!$I1857,LEN(",Alcool_MQ135|"),'Bloco 1 10s Com RTOS RX'!$J1857,LEN(",Alcool_MQ135|"),'Bloco 1 10s Com RTOS RX'!$K1857,LEN(",Toluen_MQ135|"),'Bloco 1 10s Com RTOS RX'!$L1857,LEN(",MH4_MQ135|"),'Bloco 1 10s Com RTOS RX'!$M1857,LEN(",O3_MQ131|"),'Bloco 1 10s Com RTOS RX'!$N1857)*8</f>
        <v>672</v>
      </c>
    </row>
    <row r="1858" ht="15.75" customHeight="1">
      <c r="A1858" s="1" t="s">
        <v>15690</v>
      </c>
      <c r="B1858" s="1" t="s">
        <v>15691</v>
      </c>
      <c r="C1858" s="1" t="s">
        <v>8399</v>
      </c>
      <c r="D1858" s="1" t="s">
        <v>15692</v>
      </c>
      <c r="E1858" s="1" t="s">
        <v>1833</v>
      </c>
      <c r="F1858" s="1" t="s">
        <v>1833</v>
      </c>
      <c r="G1858" s="1" t="s">
        <v>1833</v>
      </c>
      <c r="H1858" s="1" t="s">
        <v>143</v>
      </c>
      <c r="I1858" s="1" t="s">
        <v>24</v>
      </c>
      <c r="J1858" s="1" t="s">
        <v>144</v>
      </c>
      <c r="K1858" s="1" t="s">
        <v>26</v>
      </c>
      <c r="L1858" s="1" t="s">
        <v>976</v>
      </c>
      <c r="M1858" s="1" t="s">
        <v>28</v>
      </c>
      <c r="N1858" s="1" t="s">
        <v>617</v>
      </c>
      <c r="O1858" s="1" t="s">
        <v>1833</v>
      </c>
      <c r="P1858" s="1" t="s">
        <v>1833</v>
      </c>
      <c r="Q1858" s="1" t="s">
        <v>3692</v>
      </c>
      <c r="R1858" s="1" t="s">
        <v>1833</v>
      </c>
      <c r="S1858" s="1" t="s">
        <v>3700</v>
      </c>
      <c r="T1858" s="1" t="s">
        <v>4371</v>
      </c>
      <c r="U1858" s="1" t="s">
        <v>1833</v>
      </c>
      <c r="V1858" s="1" t="s">
        <v>1833</v>
      </c>
      <c r="W1858" s="1" t="s">
        <v>3695</v>
      </c>
      <c r="X1858" s="1" t="s">
        <v>15693</v>
      </c>
      <c r="Y1858" s="2">
        <f>X1859-'Bloco 1 10s Com RTOS RX'!$X1858</f>
        <v>0.0001157407407</v>
      </c>
      <c r="Z1858" s="1">
        <f>SUM(LEN(",CO_MQ135|"),'Bloco 1 10s Com RTOS RX'!$H1858,LEN(",CO2_MQ135|"),'Bloco 1 10s Com RTOS RX'!$I1858,LEN(",Alcool_MQ135|"),'Bloco 1 10s Com RTOS RX'!$J1858,LEN(",Alcool_MQ135|"),'Bloco 1 10s Com RTOS RX'!$K1858,LEN(",Toluen_MQ135|"),'Bloco 1 10s Com RTOS RX'!$L1858,LEN(",MH4_MQ135|"),'Bloco 1 10s Com RTOS RX'!$M1858,LEN(",O3_MQ131|"),'Bloco 1 10s Com RTOS RX'!$N1858)*8</f>
        <v>672</v>
      </c>
    </row>
    <row r="1859" ht="15.75" customHeight="1">
      <c r="A1859" s="1" t="s">
        <v>15694</v>
      </c>
      <c r="B1859" s="1" t="s">
        <v>15695</v>
      </c>
      <c r="C1859" s="1" t="s">
        <v>8399</v>
      </c>
      <c r="D1859" s="1" t="s">
        <v>15696</v>
      </c>
      <c r="E1859" s="1" t="s">
        <v>1833</v>
      </c>
      <c r="F1859" s="1" t="s">
        <v>1833</v>
      </c>
      <c r="G1859" s="1" t="s">
        <v>1833</v>
      </c>
      <c r="H1859" s="1" t="s">
        <v>69</v>
      </c>
      <c r="I1859" s="1" t="s">
        <v>70</v>
      </c>
      <c r="J1859" s="1" t="s">
        <v>71</v>
      </c>
      <c r="K1859" s="1" t="s">
        <v>17</v>
      </c>
      <c r="L1859" s="1" t="s">
        <v>72</v>
      </c>
      <c r="M1859" s="1" t="s">
        <v>19</v>
      </c>
      <c r="N1859" s="1" t="s">
        <v>630</v>
      </c>
      <c r="O1859" s="1" t="s">
        <v>1833</v>
      </c>
      <c r="P1859" s="1" t="s">
        <v>1833</v>
      </c>
      <c r="Q1859" s="1" t="s">
        <v>3692</v>
      </c>
      <c r="R1859" s="1" t="s">
        <v>1833</v>
      </c>
      <c r="S1859" s="1" t="s">
        <v>3700</v>
      </c>
      <c r="T1859" s="1" t="s">
        <v>4371</v>
      </c>
      <c r="U1859" s="1" t="s">
        <v>1833</v>
      </c>
      <c r="V1859" s="1" t="s">
        <v>1833</v>
      </c>
      <c r="W1859" s="1" t="s">
        <v>3695</v>
      </c>
      <c r="X1859" s="1" t="s">
        <v>15697</v>
      </c>
      <c r="Y1859" s="2">
        <f>X1860-'Bloco 1 10s Com RTOS RX'!$X1859</f>
        <v>0.0001157407407</v>
      </c>
      <c r="Z1859" s="1">
        <f>SUM(LEN(",CO_MQ135|"),'Bloco 1 10s Com RTOS RX'!$H1859,LEN(",CO2_MQ135|"),'Bloco 1 10s Com RTOS RX'!$I1859,LEN(",Alcool_MQ135|"),'Bloco 1 10s Com RTOS RX'!$J1859,LEN(",Alcool_MQ135|"),'Bloco 1 10s Com RTOS RX'!$K1859,LEN(",Toluen_MQ135|"),'Bloco 1 10s Com RTOS RX'!$L1859,LEN(",MH4_MQ135|"),'Bloco 1 10s Com RTOS RX'!$M1859,LEN(",O3_MQ131|"),'Bloco 1 10s Com RTOS RX'!$N1859)*8</f>
        <v>672</v>
      </c>
    </row>
    <row r="1860" ht="15.75" customHeight="1">
      <c r="A1860" s="1" t="s">
        <v>15698</v>
      </c>
      <c r="B1860" s="1" t="s">
        <v>15699</v>
      </c>
      <c r="C1860" s="1" t="s">
        <v>8399</v>
      </c>
      <c r="D1860" s="1" t="s">
        <v>15700</v>
      </c>
      <c r="E1860" s="1" t="s">
        <v>1833</v>
      </c>
      <c r="F1860" s="1" t="s">
        <v>1833</v>
      </c>
      <c r="G1860" s="1" t="s">
        <v>1833</v>
      </c>
      <c r="H1860" s="1" t="s">
        <v>69</v>
      </c>
      <c r="I1860" s="1" t="s">
        <v>70</v>
      </c>
      <c r="J1860" s="1" t="s">
        <v>71</v>
      </c>
      <c r="K1860" s="1" t="s">
        <v>17</v>
      </c>
      <c r="L1860" s="1" t="s">
        <v>72</v>
      </c>
      <c r="M1860" s="1" t="s">
        <v>19</v>
      </c>
      <c r="N1860" s="1" t="s">
        <v>630</v>
      </c>
      <c r="O1860" s="1" t="s">
        <v>1833</v>
      </c>
      <c r="P1860" s="1" t="s">
        <v>1833</v>
      </c>
      <c r="Q1860" s="1" t="s">
        <v>3692</v>
      </c>
      <c r="R1860" s="1" t="s">
        <v>1833</v>
      </c>
      <c r="S1860" s="1" t="s">
        <v>3700</v>
      </c>
      <c r="T1860" s="1" t="s">
        <v>4371</v>
      </c>
      <c r="U1860" s="1" t="s">
        <v>1833</v>
      </c>
      <c r="V1860" s="1" t="s">
        <v>1833</v>
      </c>
      <c r="W1860" s="1" t="s">
        <v>3695</v>
      </c>
      <c r="X1860" s="1" t="s">
        <v>15701</v>
      </c>
      <c r="Y1860" s="2">
        <f>X1861-'Bloco 1 10s Com RTOS RX'!$X1860</f>
        <v>0.0001157407407</v>
      </c>
      <c r="Z1860" s="1">
        <f>SUM(LEN(",CO_MQ135|"),'Bloco 1 10s Com RTOS RX'!$H1860,LEN(",CO2_MQ135|"),'Bloco 1 10s Com RTOS RX'!$I1860,LEN(",Alcool_MQ135|"),'Bloco 1 10s Com RTOS RX'!$J1860,LEN(",Alcool_MQ135|"),'Bloco 1 10s Com RTOS RX'!$K1860,LEN(",Toluen_MQ135|"),'Bloco 1 10s Com RTOS RX'!$L1860,LEN(",MH4_MQ135|"),'Bloco 1 10s Com RTOS RX'!$M1860,LEN(",O3_MQ131|"),'Bloco 1 10s Com RTOS RX'!$N1860)*8</f>
        <v>672</v>
      </c>
    </row>
    <row r="1861" ht="15.75" customHeight="1">
      <c r="A1861" s="1" t="s">
        <v>15702</v>
      </c>
      <c r="B1861" s="1" t="s">
        <v>15703</v>
      </c>
      <c r="C1861" s="1" t="s">
        <v>8399</v>
      </c>
      <c r="D1861" s="1" t="s">
        <v>15704</v>
      </c>
      <c r="E1861" s="1" t="s">
        <v>1833</v>
      </c>
      <c r="F1861" s="1" t="s">
        <v>1833</v>
      </c>
      <c r="G1861" s="1" t="s">
        <v>1833</v>
      </c>
      <c r="H1861" s="1" t="s">
        <v>336</v>
      </c>
      <c r="I1861" s="1" t="s">
        <v>3807</v>
      </c>
      <c r="J1861" s="1" t="s">
        <v>3808</v>
      </c>
      <c r="K1861" s="1" t="s">
        <v>26</v>
      </c>
      <c r="L1861" s="1" t="s">
        <v>140</v>
      </c>
      <c r="M1861" s="1" t="s">
        <v>28</v>
      </c>
      <c r="N1861" s="1" t="s">
        <v>617</v>
      </c>
      <c r="O1861" s="1" t="s">
        <v>1833</v>
      </c>
      <c r="P1861" s="1" t="s">
        <v>1833</v>
      </c>
      <c r="Q1861" s="1" t="s">
        <v>3692</v>
      </c>
      <c r="R1861" s="1" t="s">
        <v>1833</v>
      </c>
      <c r="S1861" s="1" t="s">
        <v>3700</v>
      </c>
      <c r="T1861" s="1" t="s">
        <v>4371</v>
      </c>
      <c r="U1861" s="1" t="s">
        <v>1833</v>
      </c>
      <c r="V1861" s="1" t="s">
        <v>1833</v>
      </c>
      <c r="W1861" s="1" t="s">
        <v>3695</v>
      </c>
      <c r="X1861" s="1" t="s">
        <v>8229</v>
      </c>
      <c r="Y1861" s="2">
        <f>X1862-'Bloco 1 10s Com RTOS RX'!$X1861</f>
        <v>0.0001157407407</v>
      </c>
      <c r="Z1861" s="1">
        <f>SUM(LEN(",CO_MQ135|"),'Bloco 1 10s Com RTOS RX'!$H1861,LEN(",CO2_MQ135|"),'Bloco 1 10s Com RTOS RX'!$I1861,LEN(",Alcool_MQ135|"),'Bloco 1 10s Com RTOS RX'!$J1861,LEN(",Alcool_MQ135|"),'Bloco 1 10s Com RTOS RX'!$K1861,LEN(",Toluen_MQ135|"),'Bloco 1 10s Com RTOS RX'!$L1861,LEN(",MH4_MQ135|"),'Bloco 1 10s Com RTOS RX'!$M1861,LEN(",O3_MQ131|"),'Bloco 1 10s Com RTOS RX'!$N1861)*8</f>
        <v>672</v>
      </c>
    </row>
    <row r="1862" ht="15.75" customHeight="1">
      <c r="A1862" s="1" t="s">
        <v>15705</v>
      </c>
      <c r="B1862" s="1" t="s">
        <v>15706</v>
      </c>
      <c r="C1862" s="1" t="s">
        <v>8399</v>
      </c>
      <c r="D1862" s="1" t="s">
        <v>15707</v>
      </c>
      <c r="E1862" s="1" t="s">
        <v>1833</v>
      </c>
      <c r="F1862" s="1" t="s">
        <v>1833</v>
      </c>
      <c r="G1862" s="1" t="s">
        <v>1833</v>
      </c>
      <c r="H1862" s="1" t="s">
        <v>357</v>
      </c>
      <c r="I1862" s="1" t="s">
        <v>15</v>
      </c>
      <c r="J1862" s="1" t="s">
        <v>16</v>
      </c>
      <c r="K1862" s="1" t="s">
        <v>26</v>
      </c>
      <c r="L1862" s="1" t="s">
        <v>887</v>
      </c>
      <c r="M1862" s="1" t="s">
        <v>28</v>
      </c>
      <c r="N1862" s="1" t="s">
        <v>613</v>
      </c>
      <c r="O1862" s="1" t="s">
        <v>1833</v>
      </c>
      <c r="P1862" s="1" t="s">
        <v>1833</v>
      </c>
      <c r="Q1862" s="1" t="s">
        <v>3692</v>
      </c>
      <c r="R1862" s="1" t="s">
        <v>1833</v>
      </c>
      <c r="S1862" s="1" t="s">
        <v>3700</v>
      </c>
      <c r="T1862" s="1" t="s">
        <v>4371</v>
      </c>
      <c r="U1862" s="1" t="s">
        <v>1833</v>
      </c>
      <c r="V1862" s="1" t="s">
        <v>1833</v>
      </c>
      <c r="W1862" s="1" t="s">
        <v>3695</v>
      </c>
      <c r="X1862" s="1" t="s">
        <v>15708</v>
      </c>
      <c r="Y1862" s="2">
        <f>X1863-'Bloco 1 10s Com RTOS RX'!$X1862</f>
        <v>0.0001157407407</v>
      </c>
      <c r="Z1862" s="1">
        <f>SUM(LEN(",CO_MQ135|"),'Bloco 1 10s Com RTOS RX'!$H1862,LEN(",CO2_MQ135|"),'Bloco 1 10s Com RTOS RX'!$I1862,LEN(",Alcool_MQ135|"),'Bloco 1 10s Com RTOS RX'!$J1862,LEN(",Alcool_MQ135|"),'Bloco 1 10s Com RTOS RX'!$K1862,LEN(",Toluen_MQ135|"),'Bloco 1 10s Com RTOS RX'!$L1862,LEN(",MH4_MQ135|"),'Bloco 1 10s Com RTOS RX'!$M1862,LEN(",O3_MQ131|"),'Bloco 1 10s Com RTOS RX'!$N1862)*8</f>
        <v>672</v>
      </c>
    </row>
    <row r="1863" ht="15.75" customHeight="1">
      <c r="A1863" s="1" t="s">
        <v>15709</v>
      </c>
      <c r="B1863" s="1" t="s">
        <v>15710</v>
      </c>
      <c r="C1863" s="1" t="s">
        <v>8399</v>
      </c>
      <c r="D1863" s="1" t="s">
        <v>15711</v>
      </c>
      <c r="E1863" s="1" t="s">
        <v>1833</v>
      </c>
      <c r="F1863" s="1" t="s">
        <v>1833</v>
      </c>
      <c r="G1863" s="1" t="s">
        <v>1833</v>
      </c>
      <c r="H1863" s="1" t="s">
        <v>275</v>
      </c>
      <c r="I1863" s="1" t="s">
        <v>3807</v>
      </c>
      <c r="J1863" s="1" t="s">
        <v>886</v>
      </c>
      <c r="K1863" s="1" t="s">
        <v>26</v>
      </c>
      <c r="L1863" s="1" t="s">
        <v>288</v>
      </c>
      <c r="M1863" s="1" t="s">
        <v>28</v>
      </c>
      <c r="N1863" s="1" t="s">
        <v>617</v>
      </c>
      <c r="O1863" s="1" t="s">
        <v>1833</v>
      </c>
      <c r="P1863" s="1" t="s">
        <v>1833</v>
      </c>
      <c r="Q1863" s="1" t="s">
        <v>3692</v>
      </c>
      <c r="R1863" s="1" t="s">
        <v>1833</v>
      </c>
      <c r="S1863" s="1" t="s">
        <v>3700</v>
      </c>
      <c r="T1863" s="1" t="s">
        <v>4371</v>
      </c>
      <c r="U1863" s="1" t="s">
        <v>1833</v>
      </c>
      <c r="V1863" s="1" t="s">
        <v>1833</v>
      </c>
      <c r="W1863" s="1" t="s">
        <v>3695</v>
      </c>
      <c r="X1863" s="1" t="s">
        <v>15712</v>
      </c>
      <c r="Y1863" s="2">
        <f>X1864-'Bloco 1 10s Com RTOS RX'!$X1863</f>
        <v>0.0001157407407</v>
      </c>
      <c r="Z1863" s="1">
        <f>SUM(LEN(",CO_MQ135|"),'Bloco 1 10s Com RTOS RX'!$H1863,LEN(",CO2_MQ135|"),'Bloco 1 10s Com RTOS RX'!$I1863,LEN(",Alcool_MQ135|"),'Bloco 1 10s Com RTOS RX'!$J1863,LEN(",Alcool_MQ135|"),'Bloco 1 10s Com RTOS RX'!$K1863,LEN(",Toluen_MQ135|"),'Bloco 1 10s Com RTOS RX'!$L1863,LEN(",MH4_MQ135|"),'Bloco 1 10s Com RTOS RX'!$M1863,LEN(",O3_MQ131|"),'Bloco 1 10s Com RTOS RX'!$N1863)*8</f>
        <v>672</v>
      </c>
    </row>
    <row r="1864" ht="15.75" customHeight="1">
      <c r="A1864" s="1" t="s">
        <v>15713</v>
      </c>
      <c r="B1864" s="1" t="s">
        <v>15714</v>
      </c>
      <c r="C1864" s="1" t="s">
        <v>8399</v>
      </c>
      <c r="D1864" s="1" t="s">
        <v>15715</v>
      </c>
      <c r="E1864" s="1" t="s">
        <v>1833</v>
      </c>
      <c r="F1864" s="1" t="s">
        <v>1833</v>
      </c>
      <c r="G1864" s="1" t="s">
        <v>1833</v>
      </c>
      <c r="H1864" s="1" t="s">
        <v>336</v>
      </c>
      <c r="I1864" s="1" t="s">
        <v>3807</v>
      </c>
      <c r="J1864" s="1" t="s">
        <v>3808</v>
      </c>
      <c r="K1864" s="1" t="s">
        <v>26</v>
      </c>
      <c r="L1864" s="1" t="s">
        <v>140</v>
      </c>
      <c r="M1864" s="1" t="s">
        <v>28</v>
      </c>
      <c r="N1864" s="1" t="s">
        <v>630</v>
      </c>
      <c r="O1864" s="1" t="s">
        <v>1833</v>
      </c>
      <c r="P1864" s="1" t="s">
        <v>1833</v>
      </c>
      <c r="Q1864" s="1" t="s">
        <v>3692</v>
      </c>
      <c r="R1864" s="1" t="s">
        <v>1833</v>
      </c>
      <c r="S1864" s="1" t="s">
        <v>3700</v>
      </c>
      <c r="T1864" s="1" t="s">
        <v>4371</v>
      </c>
      <c r="U1864" s="1" t="s">
        <v>1833</v>
      </c>
      <c r="V1864" s="1" t="s">
        <v>1833</v>
      </c>
      <c r="W1864" s="1" t="s">
        <v>3695</v>
      </c>
      <c r="X1864" s="1" t="s">
        <v>15716</v>
      </c>
      <c r="Y1864" s="2">
        <f>X1865-'Bloco 1 10s Com RTOS RX'!$X1864</f>
        <v>0.0001157407407</v>
      </c>
      <c r="Z1864" s="1">
        <f>SUM(LEN(",CO_MQ135|"),'Bloco 1 10s Com RTOS RX'!$H1864,LEN(",CO2_MQ135|"),'Bloco 1 10s Com RTOS RX'!$I1864,LEN(",Alcool_MQ135|"),'Bloco 1 10s Com RTOS RX'!$J1864,LEN(",Alcool_MQ135|"),'Bloco 1 10s Com RTOS RX'!$K1864,LEN(",Toluen_MQ135|"),'Bloco 1 10s Com RTOS RX'!$L1864,LEN(",MH4_MQ135|"),'Bloco 1 10s Com RTOS RX'!$M1864,LEN(",O3_MQ131|"),'Bloco 1 10s Com RTOS RX'!$N1864)*8</f>
        <v>672</v>
      </c>
    </row>
    <row r="1865" ht="15.75" customHeight="1">
      <c r="A1865" s="1" t="s">
        <v>15717</v>
      </c>
      <c r="B1865" s="1" t="s">
        <v>15718</v>
      </c>
      <c r="C1865" s="1" t="s">
        <v>8399</v>
      </c>
      <c r="D1865" s="1" t="s">
        <v>15719</v>
      </c>
      <c r="E1865" s="1" t="s">
        <v>1833</v>
      </c>
      <c r="F1865" s="1" t="s">
        <v>1833</v>
      </c>
      <c r="G1865" s="1" t="s">
        <v>1833</v>
      </c>
      <c r="H1865" s="1" t="s">
        <v>14</v>
      </c>
      <c r="I1865" s="1" t="s">
        <v>15</v>
      </c>
      <c r="J1865" s="1" t="s">
        <v>16</v>
      </c>
      <c r="K1865" s="1" t="s">
        <v>17</v>
      </c>
      <c r="L1865" s="1" t="s">
        <v>18</v>
      </c>
      <c r="M1865" s="1" t="s">
        <v>19</v>
      </c>
      <c r="N1865" s="1" t="s">
        <v>630</v>
      </c>
      <c r="O1865" s="1" t="s">
        <v>1833</v>
      </c>
      <c r="P1865" s="1" t="s">
        <v>1833</v>
      </c>
      <c r="Q1865" s="1" t="s">
        <v>3692</v>
      </c>
      <c r="R1865" s="1" t="s">
        <v>1833</v>
      </c>
      <c r="S1865" s="1" t="s">
        <v>3700</v>
      </c>
      <c r="T1865" s="1" t="s">
        <v>4371</v>
      </c>
      <c r="U1865" s="1" t="s">
        <v>1833</v>
      </c>
      <c r="V1865" s="1" t="s">
        <v>1833</v>
      </c>
      <c r="W1865" s="1" t="s">
        <v>3695</v>
      </c>
      <c r="X1865" s="1" t="s">
        <v>8241</v>
      </c>
      <c r="Y1865" s="2">
        <f>X1866-'Bloco 1 10s Com RTOS RX'!$X1865</f>
        <v>0.0001157407407</v>
      </c>
      <c r="Z1865" s="1">
        <f>SUM(LEN(",CO_MQ135|"),'Bloco 1 10s Com RTOS RX'!$H1865,LEN(",CO2_MQ135|"),'Bloco 1 10s Com RTOS RX'!$I1865,LEN(",Alcool_MQ135|"),'Bloco 1 10s Com RTOS RX'!$J1865,LEN(",Alcool_MQ135|"),'Bloco 1 10s Com RTOS RX'!$K1865,LEN(",Toluen_MQ135|"),'Bloco 1 10s Com RTOS RX'!$L1865,LEN(",MH4_MQ135|"),'Bloco 1 10s Com RTOS RX'!$M1865,LEN(",O3_MQ131|"),'Bloco 1 10s Com RTOS RX'!$N1865)*8</f>
        <v>672</v>
      </c>
    </row>
    <row r="1866" ht="15.75" customHeight="1">
      <c r="A1866" s="1" t="s">
        <v>15720</v>
      </c>
      <c r="B1866" s="1" t="s">
        <v>15721</v>
      </c>
      <c r="C1866" s="1" t="s">
        <v>8399</v>
      </c>
      <c r="D1866" s="1" t="s">
        <v>15722</v>
      </c>
      <c r="E1866" s="1" t="s">
        <v>1833</v>
      </c>
      <c r="F1866" s="1" t="s">
        <v>1833</v>
      </c>
      <c r="G1866" s="1" t="s">
        <v>1833</v>
      </c>
      <c r="H1866" s="1" t="s">
        <v>150</v>
      </c>
      <c r="I1866" s="1" t="s">
        <v>76</v>
      </c>
      <c r="J1866" s="1" t="s">
        <v>151</v>
      </c>
      <c r="K1866" s="1" t="s">
        <v>83</v>
      </c>
      <c r="L1866" s="1" t="s">
        <v>84</v>
      </c>
      <c r="M1866" s="1" t="s">
        <v>19</v>
      </c>
      <c r="N1866" s="1" t="s">
        <v>630</v>
      </c>
      <c r="O1866" s="1" t="s">
        <v>1833</v>
      </c>
      <c r="P1866" s="1" t="s">
        <v>1833</v>
      </c>
      <c r="Q1866" s="1" t="s">
        <v>3692</v>
      </c>
      <c r="R1866" s="1" t="s">
        <v>1833</v>
      </c>
      <c r="S1866" s="1" t="s">
        <v>3700</v>
      </c>
      <c r="T1866" s="1" t="s">
        <v>4371</v>
      </c>
      <c r="U1866" s="1" t="s">
        <v>1833</v>
      </c>
      <c r="V1866" s="1" t="s">
        <v>1833</v>
      </c>
      <c r="W1866" s="1" t="s">
        <v>3695</v>
      </c>
      <c r="X1866" s="1" t="s">
        <v>15723</v>
      </c>
      <c r="Y1866" s="2">
        <f>X1867-'Bloco 1 10s Com RTOS RX'!$X1866</f>
        <v>0.0001157407407</v>
      </c>
      <c r="Z1866" s="1">
        <f>SUM(LEN(",CO_MQ135|"),'Bloco 1 10s Com RTOS RX'!$H1866,LEN(",CO2_MQ135|"),'Bloco 1 10s Com RTOS RX'!$I1866,LEN(",Alcool_MQ135|"),'Bloco 1 10s Com RTOS RX'!$J1866,LEN(",Alcool_MQ135|"),'Bloco 1 10s Com RTOS RX'!$K1866,LEN(",Toluen_MQ135|"),'Bloco 1 10s Com RTOS RX'!$L1866,LEN(",MH4_MQ135|"),'Bloco 1 10s Com RTOS RX'!$M1866,LEN(",O3_MQ131|"),'Bloco 1 10s Com RTOS RX'!$N1866)*8</f>
        <v>672</v>
      </c>
    </row>
    <row r="1867" ht="15.75" customHeight="1">
      <c r="A1867" s="1" t="s">
        <v>15724</v>
      </c>
      <c r="B1867" s="1" t="s">
        <v>15725</v>
      </c>
      <c r="C1867" s="1" t="s">
        <v>8399</v>
      </c>
      <c r="D1867" s="1" t="s">
        <v>15726</v>
      </c>
      <c r="E1867" s="1" t="s">
        <v>1833</v>
      </c>
      <c r="F1867" s="1" t="s">
        <v>1833</v>
      </c>
      <c r="G1867" s="1" t="s">
        <v>1833</v>
      </c>
      <c r="H1867" s="1" t="s">
        <v>3755</v>
      </c>
      <c r="I1867" s="1" t="s">
        <v>15</v>
      </c>
      <c r="J1867" s="1" t="s">
        <v>90</v>
      </c>
      <c r="K1867" s="1" t="s">
        <v>17</v>
      </c>
      <c r="L1867" s="1" t="s">
        <v>93</v>
      </c>
      <c r="M1867" s="1" t="s">
        <v>19</v>
      </c>
      <c r="N1867" s="1" t="s">
        <v>497</v>
      </c>
      <c r="O1867" s="1" t="s">
        <v>1833</v>
      </c>
      <c r="P1867" s="1" t="s">
        <v>1833</v>
      </c>
      <c r="Q1867" s="1" t="s">
        <v>3692</v>
      </c>
      <c r="R1867" s="1" t="s">
        <v>1833</v>
      </c>
      <c r="S1867" s="1" t="s">
        <v>3700</v>
      </c>
      <c r="T1867" s="1" t="s">
        <v>8401</v>
      </c>
      <c r="U1867" s="1" t="s">
        <v>1833</v>
      </c>
      <c r="V1867" s="1" t="s">
        <v>1833</v>
      </c>
      <c r="W1867" s="1" t="s">
        <v>3695</v>
      </c>
      <c r="X1867" s="1" t="s">
        <v>15727</v>
      </c>
      <c r="Y1867" s="2">
        <f>X1868-'Bloco 1 10s Com RTOS RX'!$X1867</f>
        <v>0.0001157407407</v>
      </c>
      <c r="Z1867" s="1">
        <f>SUM(LEN(",CO_MQ135|"),'Bloco 1 10s Com RTOS RX'!$H1867,LEN(",CO2_MQ135|"),'Bloco 1 10s Com RTOS RX'!$I1867,LEN(",Alcool_MQ135|"),'Bloco 1 10s Com RTOS RX'!$J1867,LEN(",Alcool_MQ135|"),'Bloco 1 10s Com RTOS RX'!$K1867,LEN(",Toluen_MQ135|"),'Bloco 1 10s Com RTOS RX'!$L1867,LEN(",MH4_MQ135|"),'Bloco 1 10s Com RTOS RX'!$M1867,LEN(",O3_MQ131|"),'Bloco 1 10s Com RTOS RX'!$N1867)*8</f>
        <v>672</v>
      </c>
    </row>
    <row r="1868" ht="15.75" customHeight="1">
      <c r="A1868" s="1" t="s">
        <v>15728</v>
      </c>
      <c r="B1868" s="1" t="s">
        <v>15729</v>
      </c>
      <c r="C1868" s="1" t="s">
        <v>8399</v>
      </c>
      <c r="D1868" s="1" t="s">
        <v>15730</v>
      </c>
      <c r="E1868" s="1" t="s">
        <v>1833</v>
      </c>
      <c r="F1868" s="1" t="s">
        <v>1833</v>
      </c>
      <c r="G1868" s="1" t="s">
        <v>1833</v>
      </c>
      <c r="H1868" s="1" t="s">
        <v>357</v>
      </c>
      <c r="I1868" s="1" t="s">
        <v>15</v>
      </c>
      <c r="J1868" s="1" t="s">
        <v>16</v>
      </c>
      <c r="K1868" s="1" t="s">
        <v>26</v>
      </c>
      <c r="L1868" s="1" t="s">
        <v>887</v>
      </c>
      <c r="M1868" s="1" t="s">
        <v>28</v>
      </c>
      <c r="N1868" s="1" t="s">
        <v>4121</v>
      </c>
      <c r="O1868" s="1" t="s">
        <v>1833</v>
      </c>
      <c r="P1868" s="1" t="s">
        <v>1833</v>
      </c>
      <c r="Q1868" s="1" t="s">
        <v>3692</v>
      </c>
      <c r="R1868" s="1" t="s">
        <v>1833</v>
      </c>
      <c r="S1868" s="1" t="s">
        <v>3700</v>
      </c>
      <c r="T1868" s="1" t="s">
        <v>4371</v>
      </c>
      <c r="U1868" s="1" t="s">
        <v>1833</v>
      </c>
      <c r="V1868" s="1" t="s">
        <v>1833</v>
      </c>
      <c r="W1868" s="1" t="s">
        <v>3695</v>
      </c>
      <c r="X1868" s="1" t="s">
        <v>15731</v>
      </c>
      <c r="Y1868" s="2">
        <f>X1869-'Bloco 1 10s Com RTOS RX'!$X1868</f>
        <v>0.0002314814815</v>
      </c>
      <c r="Z1868" s="1">
        <f>SUM(LEN(",CO_MQ135|"),'Bloco 1 10s Com RTOS RX'!$H1868,LEN(",CO2_MQ135|"),'Bloco 1 10s Com RTOS RX'!$I1868,LEN(",Alcool_MQ135|"),'Bloco 1 10s Com RTOS RX'!$J1868,LEN(",Alcool_MQ135|"),'Bloco 1 10s Com RTOS RX'!$K1868,LEN(",Toluen_MQ135|"),'Bloco 1 10s Com RTOS RX'!$L1868,LEN(",MH4_MQ135|"),'Bloco 1 10s Com RTOS RX'!$M1868,LEN(",O3_MQ131|"),'Bloco 1 10s Com RTOS RX'!$N1868)*8</f>
        <v>672</v>
      </c>
    </row>
    <row r="1869" ht="15.75" customHeight="1">
      <c r="A1869" s="1" t="s">
        <v>15732</v>
      </c>
      <c r="B1869" s="1" t="s">
        <v>15733</v>
      </c>
      <c r="C1869" s="1" t="s">
        <v>8399</v>
      </c>
      <c r="D1869" s="1" t="s">
        <v>15734</v>
      </c>
      <c r="E1869" s="1" t="s">
        <v>1833</v>
      </c>
      <c r="F1869" s="1" t="s">
        <v>1833</v>
      </c>
      <c r="G1869" s="1" t="s">
        <v>1833</v>
      </c>
      <c r="H1869" s="1" t="s">
        <v>137</v>
      </c>
      <c r="I1869" s="1" t="s">
        <v>3807</v>
      </c>
      <c r="J1869" s="1" t="s">
        <v>3808</v>
      </c>
      <c r="K1869" s="1" t="s">
        <v>26</v>
      </c>
      <c r="L1869" s="1" t="s">
        <v>140</v>
      </c>
      <c r="M1869" s="1" t="s">
        <v>28</v>
      </c>
      <c r="N1869" s="1" t="s">
        <v>630</v>
      </c>
      <c r="O1869" s="1" t="s">
        <v>1833</v>
      </c>
      <c r="P1869" s="1" t="s">
        <v>1833</v>
      </c>
      <c r="Q1869" s="1" t="s">
        <v>3692</v>
      </c>
      <c r="R1869" s="1" t="s">
        <v>1833</v>
      </c>
      <c r="S1869" s="1" t="s">
        <v>3700</v>
      </c>
      <c r="T1869" s="1" t="s">
        <v>4371</v>
      </c>
      <c r="U1869" s="1" t="s">
        <v>1833</v>
      </c>
      <c r="V1869" s="1" t="s">
        <v>1833</v>
      </c>
      <c r="W1869" s="1" t="s">
        <v>3695</v>
      </c>
      <c r="X1869" s="1" t="s">
        <v>15735</v>
      </c>
      <c r="Y1869" s="2">
        <f>X1870-'Bloco 1 10s Com RTOS RX'!$X1869</f>
        <v>0.0001157407407</v>
      </c>
      <c r="Z1869" s="1">
        <f>SUM(LEN(",CO_MQ135|"),'Bloco 1 10s Com RTOS RX'!$H1869,LEN(",CO2_MQ135|"),'Bloco 1 10s Com RTOS RX'!$I1869,LEN(",Alcool_MQ135|"),'Bloco 1 10s Com RTOS RX'!$J1869,LEN(",Alcool_MQ135|"),'Bloco 1 10s Com RTOS RX'!$K1869,LEN(",Toluen_MQ135|"),'Bloco 1 10s Com RTOS RX'!$L1869,LEN(",MH4_MQ135|"),'Bloco 1 10s Com RTOS RX'!$M1869,LEN(",O3_MQ131|"),'Bloco 1 10s Com RTOS RX'!$N1869)*8</f>
        <v>672</v>
      </c>
    </row>
    <row r="1870" ht="15.75" customHeight="1">
      <c r="A1870" s="1" t="s">
        <v>15736</v>
      </c>
      <c r="B1870" s="1" t="s">
        <v>15737</v>
      </c>
      <c r="C1870" s="1" t="s">
        <v>8399</v>
      </c>
      <c r="D1870" s="1" t="s">
        <v>15738</v>
      </c>
      <c r="E1870" s="1" t="s">
        <v>1833</v>
      </c>
      <c r="F1870" s="1" t="s">
        <v>1833</v>
      </c>
      <c r="G1870" s="1" t="s">
        <v>1833</v>
      </c>
      <c r="H1870" s="1" t="s">
        <v>150</v>
      </c>
      <c r="I1870" s="1" t="s">
        <v>76</v>
      </c>
      <c r="J1870" s="1" t="s">
        <v>151</v>
      </c>
      <c r="K1870" s="1" t="s">
        <v>83</v>
      </c>
      <c r="L1870" s="1" t="s">
        <v>84</v>
      </c>
      <c r="M1870" s="1" t="s">
        <v>19</v>
      </c>
      <c r="N1870" s="1" t="s">
        <v>630</v>
      </c>
      <c r="O1870" s="1" t="s">
        <v>1833</v>
      </c>
      <c r="P1870" s="1" t="s">
        <v>1833</v>
      </c>
      <c r="Q1870" s="1" t="s">
        <v>3692</v>
      </c>
      <c r="R1870" s="1" t="s">
        <v>1833</v>
      </c>
      <c r="S1870" s="1" t="s">
        <v>3700</v>
      </c>
      <c r="T1870" s="1" t="s">
        <v>4371</v>
      </c>
      <c r="U1870" s="1" t="s">
        <v>1833</v>
      </c>
      <c r="V1870" s="1" t="s">
        <v>1833</v>
      </c>
      <c r="W1870" s="1" t="s">
        <v>3695</v>
      </c>
      <c r="X1870" s="1" t="s">
        <v>15739</v>
      </c>
      <c r="Y1870" s="2">
        <f>X1871-'Bloco 1 10s Com RTOS RX'!$X1870</f>
        <v>0.0001157407407</v>
      </c>
      <c r="Z1870" s="1">
        <f>SUM(LEN(",CO_MQ135|"),'Bloco 1 10s Com RTOS RX'!$H1870,LEN(",CO2_MQ135|"),'Bloco 1 10s Com RTOS RX'!$I1870,LEN(",Alcool_MQ135|"),'Bloco 1 10s Com RTOS RX'!$J1870,LEN(",Alcool_MQ135|"),'Bloco 1 10s Com RTOS RX'!$K1870,LEN(",Toluen_MQ135|"),'Bloco 1 10s Com RTOS RX'!$L1870,LEN(",MH4_MQ135|"),'Bloco 1 10s Com RTOS RX'!$M1870,LEN(",O3_MQ131|"),'Bloco 1 10s Com RTOS RX'!$N1870)*8</f>
        <v>672</v>
      </c>
    </row>
    <row r="1871" ht="15.75" customHeight="1">
      <c r="A1871" s="1" t="s">
        <v>15740</v>
      </c>
      <c r="B1871" s="1" t="s">
        <v>15741</v>
      </c>
      <c r="C1871" s="1" t="s">
        <v>8399</v>
      </c>
      <c r="D1871" s="1" t="s">
        <v>15742</v>
      </c>
      <c r="E1871" s="1" t="s">
        <v>1833</v>
      </c>
      <c r="F1871" s="1" t="s">
        <v>1833</v>
      </c>
      <c r="G1871" s="1" t="s">
        <v>1833</v>
      </c>
      <c r="H1871" s="1" t="s">
        <v>336</v>
      </c>
      <c r="I1871" s="1" t="s">
        <v>3807</v>
      </c>
      <c r="J1871" s="1" t="s">
        <v>3808</v>
      </c>
      <c r="K1871" s="1" t="s">
        <v>26</v>
      </c>
      <c r="L1871" s="1" t="s">
        <v>140</v>
      </c>
      <c r="M1871" s="1" t="s">
        <v>28</v>
      </c>
      <c r="N1871" s="1" t="s">
        <v>635</v>
      </c>
      <c r="O1871" s="1" t="s">
        <v>1833</v>
      </c>
      <c r="P1871" s="1" t="s">
        <v>1833</v>
      </c>
      <c r="Q1871" s="1" t="s">
        <v>3692</v>
      </c>
      <c r="R1871" s="1" t="s">
        <v>1833</v>
      </c>
      <c r="S1871" s="1" t="s">
        <v>3700</v>
      </c>
      <c r="T1871" s="1" t="s">
        <v>8401</v>
      </c>
      <c r="U1871" s="1" t="s">
        <v>1833</v>
      </c>
      <c r="V1871" s="1" t="s">
        <v>1833</v>
      </c>
      <c r="W1871" s="1" t="s">
        <v>3695</v>
      </c>
      <c r="X1871" s="1" t="s">
        <v>15743</v>
      </c>
      <c r="Y1871" s="2">
        <f>X1872-'Bloco 1 10s Com RTOS RX'!$X1871</f>
        <v>0.0001157407407</v>
      </c>
      <c r="Z1871" s="1">
        <f>SUM(LEN(",CO_MQ135|"),'Bloco 1 10s Com RTOS RX'!$H1871,LEN(",CO2_MQ135|"),'Bloco 1 10s Com RTOS RX'!$I1871,LEN(",Alcool_MQ135|"),'Bloco 1 10s Com RTOS RX'!$J1871,LEN(",Alcool_MQ135|"),'Bloco 1 10s Com RTOS RX'!$K1871,LEN(",Toluen_MQ135|"),'Bloco 1 10s Com RTOS RX'!$L1871,LEN(",MH4_MQ135|"),'Bloco 1 10s Com RTOS RX'!$M1871,LEN(",O3_MQ131|"),'Bloco 1 10s Com RTOS RX'!$N1871)*8</f>
        <v>672</v>
      </c>
    </row>
    <row r="1872" ht="15.75" customHeight="1">
      <c r="A1872" s="1" t="s">
        <v>15744</v>
      </c>
      <c r="B1872" s="1" t="s">
        <v>15745</v>
      </c>
      <c r="C1872" s="1" t="s">
        <v>8399</v>
      </c>
      <c r="D1872" s="1" t="s">
        <v>15746</v>
      </c>
      <c r="E1872" s="1" t="s">
        <v>1833</v>
      </c>
      <c r="F1872" s="1" t="s">
        <v>1833</v>
      </c>
      <c r="G1872" s="1" t="s">
        <v>1833</v>
      </c>
      <c r="H1872" s="1" t="s">
        <v>670</v>
      </c>
      <c r="I1872" s="1" t="s">
        <v>445</v>
      </c>
      <c r="J1872" s="1" t="s">
        <v>296</v>
      </c>
      <c r="K1872" s="1" t="s">
        <v>152</v>
      </c>
      <c r="L1872" s="1" t="s">
        <v>209</v>
      </c>
      <c r="M1872" s="1" t="s">
        <v>268</v>
      </c>
      <c r="N1872" s="1" t="s">
        <v>630</v>
      </c>
      <c r="O1872" s="1" t="s">
        <v>1833</v>
      </c>
      <c r="P1872" s="1" t="s">
        <v>1833</v>
      </c>
      <c r="Q1872" s="1" t="s">
        <v>3692</v>
      </c>
      <c r="R1872" s="1" t="s">
        <v>1833</v>
      </c>
      <c r="S1872" s="1" t="s">
        <v>3693</v>
      </c>
      <c r="T1872" s="1" t="s">
        <v>4371</v>
      </c>
      <c r="U1872" s="1" t="s">
        <v>1833</v>
      </c>
      <c r="V1872" s="1" t="s">
        <v>1833</v>
      </c>
      <c r="W1872" s="1" t="s">
        <v>3695</v>
      </c>
      <c r="X1872" s="1" t="s">
        <v>15747</v>
      </c>
      <c r="Y1872" s="2">
        <f>X1873-'Bloco 1 10s Com RTOS RX'!$X1872</f>
        <v>0.0001157407407</v>
      </c>
      <c r="Z1872" s="1">
        <f>SUM(LEN(",CO_MQ135|"),'Bloco 1 10s Com RTOS RX'!$H1872,LEN(",CO2_MQ135|"),'Bloco 1 10s Com RTOS RX'!$I1872,LEN(",Alcool_MQ135|"),'Bloco 1 10s Com RTOS RX'!$J1872,LEN(",Alcool_MQ135|"),'Bloco 1 10s Com RTOS RX'!$K1872,LEN(",Toluen_MQ135|"),'Bloco 1 10s Com RTOS RX'!$L1872,LEN(",MH4_MQ135|"),'Bloco 1 10s Com RTOS RX'!$M1872,LEN(",O3_MQ131|"),'Bloco 1 10s Com RTOS RX'!$N1872)*8</f>
        <v>672</v>
      </c>
    </row>
    <row r="1873" ht="15.75" customHeight="1">
      <c r="A1873" s="1" t="s">
        <v>15748</v>
      </c>
      <c r="B1873" s="1" t="s">
        <v>15749</v>
      </c>
      <c r="C1873" s="1" t="s">
        <v>8399</v>
      </c>
      <c r="D1873" s="1" t="s">
        <v>15750</v>
      </c>
      <c r="E1873" s="1" t="s">
        <v>1833</v>
      </c>
      <c r="F1873" s="1" t="s">
        <v>1833</v>
      </c>
      <c r="G1873" s="1" t="s">
        <v>1833</v>
      </c>
      <c r="H1873" s="1" t="s">
        <v>275</v>
      </c>
      <c r="I1873" s="1" t="s">
        <v>3807</v>
      </c>
      <c r="J1873" s="1" t="s">
        <v>886</v>
      </c>
      <c r="K1873" s="1" t="s">
        <v>26</v>
      </c>
      <c r="L1873" s="1" t="s">
        <v>288</v>
      </c>
      <c r="M1873" s="1" t="s">
        <v>28</v>
      </c>
      <c r="N1873" s="1" t="s">
        <v>613</v>
      </c>
      <c r="O1873" s="1" t="s">
        <v>1833</v>
      </c>
      <c r="P1873" s="1" t="s">
        <v>1833</v>
      </c>
      <c r="Q1873" s="1" t="s">
        <v>3692</v>
      </c>
      <c r="R1873" s="1" t="s">
        <v>1833</v>
      </c>
      <c r="S1873" s="1" t="s">
        <v>3700</v>
      </c>
      <c r="T1873" s="1" t="s">
        <v>4371</v>
      </c>
      <c r="U1873" s="1" t="s">
        <v>1833</v>
      </c>
      <c r="V1873" s="1" t="s">
        <v>1833</v>
      </c>
      <c r="W1873" s="1" t="s">
        <v>3695</v>
      </c>
      <c r="X1873" s="1" t="s">
        <v>15751</v>
      </c>
      <c r="Y1873" s="2">
        <f>X1874-'Bloco 1 10s Com RTOS RX'!$X1873</f>
        <v>0.0001157407407</v>
      </c>
      <c r="Z1873" s="1">
        <f>SUM(LEN(",CO_MQ135|"),'Bloco 1 10s Com RTOS RX'!$H1873,LEN(",CO2_MQ135|"),'Bloco 1 10s Com RTOS RX'!$I1873,LEN(",Alcool_MQ135|"),'Bloco 1 10s Com RTOS RX'!$J1873,LEN(",Alcool_MQ135|"),'Bloco 1 10s Com RTOS RX'!$K1873,LEN(",Toluen_MQ135|"),'Bloco 1 10s Com RTOS RX'!$L1873,LEN(",MH4_MQ135|"),'Bloco 1 10s Com RTOS RX'!$M1873,LEN(",O3_MQ131|"),'Bloco 1 10s Com RTOS RX'!$N1873)*8</f>
        <v>672</v>
      </c>
    </row>
    <row r="1874" ht="15.75" customHeight="1">
      <c r="A1874" s="1" t="s">
        <v>15752</v>
      </c>
      <c r="B1874" s="1" t="s">
        <v>15753</v>
      </c>
      <c r="C1874" s="1" t="s">
        <v>8399</v>
      </c>
      <c r="D1874" s="1" t="s">
        <v>15754</v>
      </c>
      <c r="E1874" s="1" t="s">
        <v>1833</v>
      </c>
      <c r="F1874" s="1" t="s">
        <v>1833</v>
      </c>
      <c r="G1874" s="1" t="s">
        <v>1833</v>
      </c>
      <c r="H1874" s="1" t="s">
        <v>14</v>
      </c>
      <c r="I1874" s="1" t="s">
        <v>15</v>
      </c>
      <c r="J1874" s="1" t="s">
        <v>16</v>
      </c>
      <c r="K1874" s="1" t="s">
        <v>17</v>
      </c>
      <c r="L1874" s="1" t="s">
        <v>18</v>
      </c>
      <c r="M1874" s="1" t="s">
        <v>19</v>
      </c>
      <c r="N1874" s="1" t="s">
        <v>617</v>
      </c>
      <c r="O1874" s="1" t="s">
        <v>1833</v>
      </c>
      <c r="P1874" s="1" t="s">
        <v>1833</v>
      </c>
      <c r="Q1874" s="1" t="s">
        <v>3692</v>
      </c>
      <c r="R1874" s="1" t="s">
        <v>1833</v>
      </c>
      <c r="S1874" s="1" t="s">
        <v>3700</v>
      </c>
      <c r="T1874" s="1" t="s">
        <v>4371</v>
      </c>
      <c r="U1874" s="1" t="s">
        <v>1833</v>
      </c>
      <c r="V1874" s="1" t="s">
        <v>1833</v>
      </c>
      <c r="W1874" s="1" t="s">
        <v>3695</v>
      </c>
      <c r="X1874" s="1" t="s">
        <v>15755</v>
      </c>
      <c r="Y1874" s="2">
        <f>X1875-'Bloco 1 10s Com RTOS RX'!$X1874</f>
        <v>0.0001157407407</v>
      </c>
      <c r="Z1874" s="1">
        <f>SUM(LEN(",CO_MQ135|"),'Bloco 1 10s Com RTOS RX'!$H1874,LEN(",CO2_MQ135|"),'Bloco 1 10s Com RTOS RX'!$I1874,LEN(",Alcool_MQ135|"),'Bloco 1 10s Com RTOS RX'!$J1874,LEN(",Alcool_MQ135|"),'Bloco 1 10s Com RTOS RX'!$K1874,LEN(",Toluen_MQ135|"),'Bloco 1 10s Com RTOS RX'!$L1874,LEN(",MH4_MQ135|"),'Bloco 1 10s Com RTOS RX'!$M1874,LEN(",O3_MQ131|"),'Bloco 1 10s Com RTOS RX'!$N1874)*8</f>
        <v>672</v>
      </c>
    </row>
    <row r="1875" ht="15.75" customHeight="1">
      <c r="A1875" s="1" t="s">
        <v>15756</v>
      </c>
      <c r="B1875" s="1" t="s">
        <v>15757</v>
      </c>
      <c r="C1875" s="1" t="s">
        <v>8399</v>
      </c>
      <c r="D1875" s="1" t="s">
        <v>15758</v>
      </c>
      <c r="E1875" s="1" t="s">
        <v>1833</v>
      </c>
      <c r="F1875" s="1" t="s">
        <v>1833</v>
      </c>
      <c r="G1875" s="1" t="s">
        <v>1833</v>
      </c>
      <c r="H1875" s="1" t="s">
        <v>357</v>
      </c>
      <c r="I1875" s="1" t="s">
        <v>15</v>
      </c>
      <c r="J1875" s="1" t="s">
        <v>16</v>
      </c>
      <c r="K1875" s="1" t="s">
        <v>26</v>
      </c>
      <c r="L1875" s="1" t="s">
        <v>887</v>
      </c>
      <c r="M1875" s="1" t="s">
        <v>28</v>
      </c>
      <c r="N1875" s="1" t="s">
        <v>497</v>
      </c>
      <c r="O1875" s="1" t="s">
        <v>1833</v>
      </c>
      <c r="P1875" s="1" t="s">
        <v>1833</v>
      </c>
      <c r="Q1875" s="1" t="s">
        <v>3692</v>
      </c>
      <c r="R1875" s="1" t="s">
        <v>1833</v>
      </c>
      <c r="S1875" s="1" t="s">
        <v>3700</v>
      </c>
      <c r="T1875" s="1" t="s">
        <v>8401</v>
      </c>
      <c r="U1875" s="1" t="s">
        <v>1833</v>
      </c>
      <c r="V1875" s="1" t="s">
        <v>1833</v>
      </c>
      <c r="W1875" s="1" t="s">
        <v>3695</v>
      </c>
      <c r="X1875" s="1" t="s">
        <v>15759</v>
      </c>
      <c r="Y1875" s="2">
        <f>X1876-'Bloco 1 10s Com RTOS RX'!$X1875</f>
        <v>0.0001157407407</v>
      </c>
      <c r="Z1875" s="1">
        <f>SUM(LEN(",CO_MQ135|"),'Bloco 1 10s Com RTOS RX'!$H1875,LEN(",CO2_MQ135|"),'Bloco 1 10s Com RTOS RX'!$I1875,LEN(",Alcool_MQ135|"),'Bloco 1 10s Com RTOS RX'!$J1875,LEN(",Alcool_MQ135|"),'Bloco 1 10s Com RTOS RX'!$K1875,LEN(",Toluen_MQ135|"),'Bloco 1 10s Com RTOS RX'!$L1875,LEN(",MH4_MQ135|"),'Bloco 1 10s Com RTOS RX'!$M1875,LEN(",O3_MQ131|"),'Bloco 1 10s Com RTOS RX'!$N1875)*8</f>
        <v>672</v>
      </c>
    </row>
    <row r="1876" ht="15.75" customHeight="1">
      <c r="A1876" s="1" t="s">
        <v>15760</v>
      </c>
      <c r="B1876" s="1" t="s">
        <v>15761</v>
      </c>
      <c r="C1876" s="1" t="s">
        <v>8399</v>
      </c>
      <c r="D1876" s="1" t="s">
        <v>15762</v>
      </c>
      <c r="E1876" s="1" t="s">
        <v>1833</v>
      </c>
      <c r="F1876" s="1" t="s">
        <v>1833</v>
      </c>
      <c r="G1876" s="1" t="s">
        <v>1833</v>
      </c>
      <c r="H1876" s="1" t="s">
        <v>14</v>
      </c>
      <c r="I1876" s="1" t="s">
        <v>15</v>
      </c>
      <c r="J1876" s="1" t="s">
        <v>16</v>
      </c>
      <c r="K1876" s="1" t="s">
        <v>17</v>
      </c>
      <c r="L1876" s="1" t="s">
        <v>18</v>
      </c>
      <c r="M1876" s="1" t="s">
        <v>19</v>
      </c>
      <c r="N1876" s="1" t="s">
        <v>638</v>
      </c>
      <c r="O1876" s="1" t="s">
        <v>1833</v>
      </c>
      <c r="P1876" s="1" t="s">
        <v>1833</v>
      </c>
      <c r="Q1876" s="1" t="s">
        <v>3692</v>
      </c>
      <c r="R1876" s="1" t="s">
        <v>1833</v>
      </c>
      <c r="S1876" s="1" t="s">
        <v>3700</v>
      </c>
      <c r="T1876" s="1" t="s">
        <v>8401</v>
      </c>
      <c r="U1876" s="1" t="s">
        <v>1833</v>
      </c>
      <c r="V1876" s="1" t="s">
        <v>1833</v>
      </c>
      <c r="W1876" s="1" t="s">
        <v>3695</v>
      </c>
      <c r="X1876" s="1" t="s">
        <v>15763</v>
      </c>
      <c r="Y1876" s="2">
        <f>X1877-'Bloco 1 10s Com RTOS RX'!$X1876</f>
        <v>0.0001157407407</v>
      </c>
      <c r="Z1876" s="1">
        <f>SUM(LEN(",CO_MQ135|"),'Bloco 1 10s Com RTOS RX'!$H1876,LEN(",CO2_MQ135|"),'Bloco 1 10s Com RTOS RX'!$I1876,LEN(",Alcool_MQ135|"),'Bloco 1 10s Com RTOS RX'!$J1876,LEN(",Alcool_MQ135|"),'Bloco 1 10s Com RTOS RX'!$K1876,LEN(",Toluen_MQ135|"),'Bloco 1 10s Com RTOS RX'!$L1876,LEN(",MH4_MQ135|"),'Bloco 1 10s Com RTOS RX'!$M1876,LEN(",O3_MQ131|"),'Bloco 1 10s Com RTOS RX'!$N1876)*8</f>
        <v>672</v>
      </c>
    </row>
    <row r="1877" ht="15.75" customHeight="1">
      <c r="A1877" s="1" t="s">
        <v>15764</v>
      </c>
      <c r="B1877" s="1" t="s">
        <v>15765</v>
      </c>
      <c r="C1877" s="1" t="s">
        <v>8399</v>
      </c>
      <c r="D1877" s="1" t="s">
        <v>15766</v>
      </c>
      <c r="E1877" s="1" t="s">
        <v>1833</v>
      </c>
      <c r="F1877" s="1" t="s">
        <v>1833</v>
      </c>
      <c r="G1877" s="1" t="s">
        <v>1833</v>
      </c>
      <c r="H1877" s="1" t="s">
        <v>283</v>
      </c>
      <c r="I1877" s="1" t="s">
        <v>4023</v>
      </c>
      <c r="J1877" s="1" t="s">
        <v>4024</v>
      </c>
      <c r="K1877" s="1" t="s">
        <v>19</v>
      </c>
      <c r="L1877" s="1" t="s">
        <v>81</v>
      </c>
      <c r="M1877" s="1" t="s">
        <v>85</v>
      </c>
      <c r="N1877" s="1" t="s">
        <v>603</v>
      </c>
      <c r="O1877" s="1" t="s">
        <v>1833</v>
      </c>
      <c r="P1877" s="1" t="s">
        <v>1833</v>
      </c>
      <c r="Q1877" s="1" t="s">
        <v>3692</v>
      </c>
      <c r="R1877" s="1" t="s">
        <v>1833</v>
      </c>
      <c r="S1877" s="1" t="s">
        <v>3693</v>
      </c>
      <c r="T1877" s="1" t="s">
        <v>4371</v>
      </c>
      <c r="U1877" s="1" t="s">
        <v>1833</v>
      </c>
      <c r="V1877" s="1" t="s">
        <v>1833</v>
      </c>
      <c r="W1877" s="1" t="s">
        <v>3695</v>
      </c>
      <c r="X1877" s="1" t="s">
        <v>8276</v>
      </c>
      <c r="Y1877" s="2">
        <f>X1878-'Bloco 1 10s Com RTOS RX'!$X1877</f>
        <v>0.0001157407407</v>
      </c>
      <c r="Z1877" s="1">
        <f>SUM(LEN(",CO_MQ135|"),'Bloco 1 10s Com RTOS RX'!$H1877,LEN(",CO2_MQ135|"),'Bloco 1 10s Com RTOS RX'!$I1877,LEN(",Alcool_MQ135|"),'Bloco 1 10s Com RTOS RX'!$J1877,LEN(",Alcool_MQ135|"),'Bloco 1 10s Com RTOS RX'!$K1877,LEN(",Toluen_MQ135|"),'Bloco 1 10s Com RTOS RX'!$L1877,LEN(",MH4_MQ135|"),'Bloco 1 10s Com RTOS RX'!$M1877,LEN(",O3_MQ131|"),'Bloco 1 10s Com RTOS RX'!$N1877)*8</f>
        <v>672</v>
      </c>
    </row>
    <row r="1878" ht="15.75" customHeight="1">
      <c r="A1878" s="1" t="s">
        <v>15767</v>
      </c>
      <c r="B1878" s="1" t="s">
        <v>15768</v>
      </c>
      <c r="C1878" s="1" t="s">
        <v>8399</v>
      </c>
      <c r="D1878" s="1" t="s">
        <v>15769</v>
      </c>
      <c r="E1878" s="1" t="s">
        <v>1833</v>
      </c>
      <c r="F1878" s="1" t="s">
        <v>1833</v>
      </c>
      <c r="G1878" s="1" t="s">
        <v>1833</v>
      </c>
      <c r="H1878" s="1" t="s">
        <v>3755</v>
      </c>
      <c r="I1878" s="1" t="s">
        <v>15</v>
      </c>
      <c r="J1878" s="1" t="s">
        <v>90</v>
      </c>
      <c r="K1878" s="1" t="s">
        <v>17</v>
      </c>
      <c r="L1878" s="1" t="s">
        <v>93</v>
      </c>
      <c r="M1878" s="1" t="s">
        <v>19</v>
      </c>
      <c r="N1878" s="1" t="s">
        <v>4121</v>
      </c>
      <c r="O1878" s="1" t="s">
        <v>1833</v>
      </c>
      <c r="P1878" s="1" t="s">
        <v>1833</v>
      </c>
      <c r="Q1878" s="1" t="s">
        <v>3692</v>
      </c>
      <c r="R1878" s="1" t="s">
        <v>1833</v>
      </c>
      <c r="S1878" s="1" t="s">
        <v>3700</v>
      </c>
      <c r="T1878" s="1" t="s">
        <v>4371</v>
      </c>
      <c r="U1878" s="1" t="s">
        <v>1833</v>
      </c>
      <c r="V1878" s="1" t="s">
        <v>1833</v>
      </c>
      <c r="W1878" s="1" t="s">
        <v>3695</v>
      </c>
      <c r="X1878" s="1" t="s">
        <v>15770</v>
      </c>
      <c r="Y1878" s="2">
        <f>X1879-'Bloco 1 10s Com RTOS RX'!$X1878</f>
        <v>0.0001157407407</v>
      </c>
      <c r="Z1878" s="1">
        <f>SUM(LEN(",CO_MQ135|"),'Bloco 1 10s Com RTOS RX'!$H1878,LEN(",CO2_MQ135|"),'Bloco 1 10s Com RTOS RX'!$I1878,LEN(",Alcool_MQ135|"),'Bloco 1 10s Com RTOS RX'!$J1878,LEN(",Alcool_MQ135|"),'Bloco 1 10s Com RTOS RX'!$K1878,LEN(",Toluen_MQ135|"),'Bloco 1 10s Com RTOS RX'!$L1878,LEN(",MH4_MQ135|"),'Bloco 1 10s Com RTOS RX'!$M1878,LEN(",O3_MQ131|"),'Bloco 1 10s Com RTOS RX'!$N1878)*8</f>
        <v>672</v>
      </c>
    </row>
    <row r="1879" ht="15.75" customHeight="1">
      <c r="A1879" s="1" t="s">
        <v>15771</v>
      </c>
      <c r="B1879" s="1" t="s">
        <v>15772</v>
      </c>
      <c r="C1879" s="1" t="s">
        <v>8399</v>
      </c>
      <c r="D1879" s="1" t="s">
        <v>15773</v>
      </c>
      <c r="E1879" s="1" t="s">
        <v>1833</v>
      </c>
      <c r="F1879" s="1" t="s">
        <v>1833</v>
      </c>
      <c r="G1879" s="1" t="s">
        <v>1833</v>
      </c>
      <c r="H1879" s="1" t="s">
        <v>948</v>
      </c>
      <c r="I1879" s="1" t="s">
        <v>107</v>
      </c>
      <c r="J1879" s="1" t="s">
        <v>108</v>
      </c>
      <c r="K1879" s="1" t="s">
        <v>103</v>
      </c>
      <c r="L1879" s="1" t="s">
        <v>31</v>
      </c>
      <c r="M1879" s="1" t="s">
        <v>152</v>
      </c>
      <c r="N1879" s="1" t="s">
        <v>4121</v>
      </c>
      <c r="O1879" s="1" t="s">
        <v>1833</v>
      </c>
      <c r="P1879" s="1" t="s">
        <v>1833</v>
      </c>
      <c r="Q1879" s="1" t="s">
        <v>3692</v>
      </c>
      <c r="R1879" s="1" t="s">
        <v>1833</v>
      </c>
      <c r="S1879" s="1" t="s">
        <v>3700</v>
      </c>
      <c r="T1879" s="1" t="s">
        <v>4371</v>
      </c>
      <c r="U1879" s="1" t="s">
        <v>1833</v>
      </c>
      <c r="V1879" s="1" t="s">
        <v>1833</v>
      </c>
      <c r="W1879" s="1" t="s">
        <v>3695</v>
      </c>
      <c r="X1879" s="1" t="s">
        <v>15774</v>
      </c>
      <c r="Y1879" s="2">
        <f>X1880-'Bloco 1 10s Com RTOS RX'!$X1879</f>
        <v>0.0001273148148</v>
      </c>
      <c r="Z1879" s="1">
        <f>SUM(LEN(",CO_MQ135|"),'Bloco 1 10s Com RTOS RX'!$H1879,LEN(",CO2_MQ135|"),'Bloco 1 10s Com RTOS RX'!$I1879,LEN(",Alcool_MQ135|"),'Bloco 1 10s Com RTOS RX'!$J1879,LEN(",Alcool_MQ135|"),'Bloco 1 10s Com RTOS RX'!$K1879,LEN(",Toluen_MQ135|"),'Bloco 1 10s Com RTOS RX'!$L1879,LEN(",MH4_MQ135|"),'Bloco 1 10s Com RTOS RX'!$M1879,LEN(",O3_MQ131|"),'Bloco 1 10s Com RTOS RX'!$N1879)*8</f>
        <v>672</v>
      </c>
    </row>
    <row r="1880" ht="15.75" customHeight="1">
      <c r="A1880" s="1" t="s">
        <v>15775</v>
      </c>
      <c r="B1880" s="1" t="s">
        <v>15776</v>
      </c>
      <c r="C1880" s="1" t="s">
        <v>8399</v>
      </c>
      <c r="D1880" s="1" t="s">
        <v>15777</v>
      </c>
      <c r="E1880" s="1" t="s">
        <v>1833</v>
      </c>
      <c r="F1880" s="1" t="s">
        <v>1833</v>
      </c>
      <c r="G1880" s="1" t="s">
        <v>1833</v>
      </c>
      <c r="H1880" s="1" t="s">
        <v>247</v>
      </c>
      <c r="I1880" s="1" t="s">
        <v>70</v>
      </c>
      <c r="J1880" s="1" t="s">
        <v>71</v>
      </c>
      <c r="K1880" s="1" t="s">
        <v>17</v>
      </c>
      <c r="L1880" s="1" t="s">
        <v>1023</v>
      </c>
      <c r="M1880" s="1" t="s">
        <v>19</v>
      </c>
      <c r="N1880" s="1" t="s">
        <v>635</v>
      </c>
      <c r="O1880" s="1" t="s">
        <v>1833</v>
      </c>
      <c r="P1880" s="1" t="s">
        <v>1833</v>
      </c>
      <c r="Q1880" s="1" t="s">
        <v>3692</v>
      </c>
      <c r="R1880" s="1" t="s">
        <v>1833</v>
      </c>
      <c r="S1880" s="1" t="s">
        <v>3700</v>
      </c>
      <c r="T1880" s="1" t="s">
        <v>8401</v>
      </c>
      <c r="U1880" s="1" t="s">
        <v>1833</v>
      </c>
      <c r="V1880" s="1" t="s">
        <v>1833</v>
      </c>
      <c r="W1880" s="1" t="s">
        <v>3695</v>
      </c>
      <c r="X1880" s="1" t="s">
        <v>15778</v>
      </c>
      <c r="Y1880" s="2">
        <f>X1881-'Bloco 1 10s Com RTOS RX'!$X1880</f>
        <v>0.0002314814815</v>
      </c>
      <c r="Z1880" s="1">
        <f>SUM(LEN(",CO_MQ135|"),'Bloco 1 10s Com RTOS RX'!$H1880,LEN(",CO2_MQ135|"),'Bloco 1 10s Com RTOS RX'!$I1880,LEN(",Alcool_MQ135|"),'Bloco 1 10s Com RTOS RX'!$J1880,LEN(",Alcool_MQ135|"),'Bloco 1 10s Com RTOS RX'!$K1880,LEN(",Toluen_MQ135|"),'Bloco 1 10s Com RTOS RX'!$L1880,LEN(",MH4_MQ135|"),'Bloco 1 10s Com RTOS RX'!$M1880,LEN(",O3_MQ131|"),'Bloco 1 10s Com RTOS RX'!$N1880)*8</f>
        <v>672</v>
      </c>
    </row>
    <row r="1881" ht="15.75" customHeight="1">
      <c r="A1881" s="1" t="s">
        <v>15779</v>
      </c>
      <c r="B1881" s="1" t="s">
        <v>15780</v>
      </c>
      <c r="C1881" s="1" t="s">
        <v>8399</v>
      </c>
      <c r="D1881" s="1" t="s">
        <v>15781</v>
      </c>
      <c r="E1881" s="1" t="s">
        <v>1833</v>
      </c>
      <c r="F1881" s="1" t="s">
        <v>1833</v>
      </c>
      <c r="G1881" s="1" t="s">
        <v>1833</v>
      </c>
      <c r="H1881" s="1" t="s">
        <v>69</v>
      </c>
      <c r="I1881" s="1" t="s">
        <v>70</v>
      </c>
      <c r="J1881" s="1" t="s">
        <v>71</v>
      </c>
      <c r="K1881" s="1" t="s">
        <v>17</v>
      </c>
      <c r="L1881" s="1" t="s">
        <v>72</v>
      </c>
      <c r="M1881" s="1" t="s">
        <v>19</v>
      </c>
      <c r="N1881" s="1" t="s">
        <v>635</v>
      </c>
      <c r="O1881" s="1" t="s">
        <v>1833</v>
      </c>
      <c r="P1881" s="1" t="s">
        <v>1833</v>
      </c>
      <c r="Q1881" s="1" t="s">
        <v>3692</v>
      </c>
      <c r="R1881" s="1" t="s">
        <v>1833</v>
      </c>
      <c r="S1881" s="1" t="s">
        <v>3700</v>
      </c>
      <c r="T1881" s="1" t="s">
        <v>8401</v>
      </c>
      <c r="U1881" s="1" t="s">
        <v>1833</v>
      </c>
      <c r="V1881" s="1" t="s">
        <v>1833</v>
      </c>
      <c r="W1881" s="1" t="s">
        <v>3695</v>
      </c>
      <c r="X1881" s="1" t="s">
        <v>15782</v>
      </c>
      <c r="Y1881" s="2">
        <f>X1882-'Bloco 1 10s Com RTOS RX'!$X1881</f>
        <v>0.0001157407407</v>
      </c>
      <c r="Z1881" s="1">
        <f>SUM(LEN(",CO_MQ135|"),'Bloco 1 10s Com RTOS RX'!$H1881,LEN(",CO2_MQ135|"),'Bloco 1 10s Com RTOS RX'!$I1881,LEN(",Alcool_MQ135|"),'Bloco 1 10s Com RTOS RX'!$J1881,LEN(",Alcool_MQ135|"),'Bloco 1 10s Com RTOS RX'!$K1881,LEN(",Toluen_MQ135|"),'Bloco 1 10s Com RTOS RX'!$L1881,LEN(",MH4_MQ135|"),'Bloco 1 10s Com RTOS RX'!$M1881,LEN(",O3_MQ131|"),'Bloco 1 10s Com RTOS RX'!$N1881)*8</f>
        <v>672</v>
      </c>
    </row>
    <row r="1882" ht="15.75" customHeight="1">
      <c r="A1882" s="1" t="s">
        <v>15783</v>
      </c>
      <c r="B1882" s="1" t="s">
        <v>15784</v>
      </c>
      <c r="C1882" s="1" t="s">
        <v>8399</v>
      </c>
      <c r="D1882" s="1" t="s">
        <v>15785</v>
      </c>
      <c r="E1882" s="1" t="s">
        <v>1833</v>
      </c>
      <c r="F1882" s="1" t="s">
        <v>1833</v>
      </c>
      <c r="G1882" s="1" t="s">
        <v>1833</v>
      </c>
      <c r="H1882" s="1" t="s">
        <v>307</v>
      </c>
      <c r="I1882" s="1" t="s">
        <v>308</v>
      </c>
      <c r="J1882" s="1" t="s">
        <v>309</v>
      </c>
      <c r="K1882" s="1" t="s">
        <v>3720</v>
      </c>
      <c r="L1882" s="1" t="s">
        <v>310</v>
      </c>
      <c r="M1882" s="1" t="s">
        <v>110</v>
      </c>
      <c r="N1882" s="1" t="s">
        <v>4121</v>
      </c>
      <c r="O1882" s="1" t="s">
        <v>1833</v>
      </c>
      <c r="P1882" s="1" t="s">
        <v>1833</v>
      </c>
      <c r="Q1882" s="1" t="s">
        <v>3692</v>
      </c>
      <c r="R1882" s="1" t="s">
        <v>1833</v>
      </c>
      <c r="S1882" s="1" t="s">
        <v>3700</v>
      </c>
      <c r="T1882" s="1" t="s">
        <v>4371</v>
      </c>
      <c r="U1882" s="1" t="s">
        <v>1833</v>
      </c>
      <c r="V1882" s="1" t="s">
        <v>1833</v>
      </c>
      <c r="W1882" s="1" t="s">
        <v>3695</v>
      </c>
      <c r="X1882" s="1" t="s">
        <v>15786</v>
      </c>
      <c r="Y1882" s="2">
        <f>X1883-'Bloco 1 10s Com RTOS RX'!$X1882</f>
        <v>0.0001157407407</v>
      </c>
      <c r="Z1882" s="1">
        <f>SUM(LEN(",CO_MQ135|"),'Bloco 1 10s Com RTOS RX'!$H1882,LEN(",CO2_MQ135|"),'Bloco 1 10s Com RTOS RX'!$I1882,LEN(",Alcool_MQ135|"),'Bloco 1 10s Com RTOS RX'!$J1882,LEN(",Alcool_MQ135|"),'Bloco 1 10s Com RTOS RX'!$K1882,LEN(",Toluen_MQ135|"),'Bloco 1 10s Com RTOS RX'!$L1882,LEN(",MH4_MQ135|"),'Bloco 1 10s Com RTOS RX'!$M1882,LEN(",O3_MQ131|"),'Bloco 1 10s Com RTOS RX'!$N1882)*8</f>
        <v>672</v>
      </c>
    </row>
    <row r="1883" ht="15.75" customHeight="1">
      <c r="A1883" s="1" t="s">
        <v>15787</v>
      </c>
      <c r="B1883" s="1" t="s">
        <v>15788</v>
      </c>
      <c r="C1883" s="1" t="s">
        <v>8399</v>
      </c>
      <c r="D1883" s="1" t="s">
        <v>15789</v>
      </c>
      <c r="E1883" s="1" t="s">
        <v>1833</v>
      </c>
      <c r="F1883" s="1" t="s">
        <v>1833</v>
      </c>
      <c r="G1883" s="1" t="s">
        <v>1833</v>
      </c>
      <c r="H1883" s="1" t="s">
        <v>400</v>
      </c>
      <c r="I1883" s="1" t="s">
        <v>70</v>
      </c>
      <c r="J1883" s="1" t="s">
        <v>77</v>
      </c>
      <c r="K1883" s="1" t="s">
        <v>17</v>
      </c>
      <c r="L1883" s="1" t="s">
        <v>1023</v>
      </c>
      <c r="M1883" s="1" t="s">
        <v>19</v>
      </c>
      <c r="N1883" s="1" t="s">
        <v>497</v>
      </c>
      <c r="O1883" s="1" t="s">
        <v>1833</v>
      </c>
      <c r="P1883" s="1" t="s">
        <v>1833</v>
      </c>
      <c r="Q1883" s="1" t="s">
        <v>3692</v>
      </c>
      <c r="R1883" s="1" t="s">
        <v>1833</v>
      </c>
      <c r="S1883" s="1" t="s">
        <v>3700</v>
      </c>
      <c r="T1883" s="1" t="s">
        <v>8401</v>
      </c>
      <c r="U1883" s="1" t="s">
        <v>1833</v>
      </c>
      <c r="V1883" s="1" t="s">
        <v>1833</v>
      </c>
      <c r="W1883" s="1" t="s">
        <v>3695</v>
      </c>
      <c r="X1883" s="1" t="s">
        <v>15790</v>
      </c>
      <c r="Y1883" s="2">
        <f>X1884-'Bloco 1 10s Com RTOS RX'!$X1883</f>
        <v>0.0001157407407</v>
      </c>
      <c r="Z1883" s="1">
        <f>SUM(LEN(",CO_MQ135|"),'Bloco 1 10s Com RTOS RX'!$H1883,LEN(",CO2_MQ135|"),'Bloco 1 10s Com RTOS RX'!$I1883,LEN(",Alcool_MQ135|"),'Bloco 1 10s Com RTOS RX'!$J1883,LEN(",Alcool_MQ135|"),'Bloco 1 10s Com RTOS RX'!$K1883,LEN(",Toluen_MQ135|"),'Bloco 1 10s Com RTOS RX'!$L1883,LEN(",MH4_MQ135|"),'Bloco 1 10s Com RTOS RX'!$M1883,LEN(",O3_MQ131|"),'Bloco 1 10s Com RTOS RX'!$N1883)*8</f>
        <v>672</v>
      </c>
    </row>
    <row r="1884" ht="15.75" customHeight="1">
      <c r="A1884" s="1" t="s">
        <v>15791</v>
      </c>
      <c r="B1884" s="1" t="s">
        <v>15792</v>
      </c>
      <c r="C1884" s="1" t="s">
        <v>8399</v>
      </c>
      <c r="D1884" s="1" t="s">
        <v>15793</v>
      </c>
      <c r="E1884" s="1" t="s">
        <v>1833</v>
      </c>
      <c r="F1884" s="1" t="s">
        <v>1833</v>
      </c>
      <c r="G1884" s="1" t="s">
        <v>1833</v>
      </c>
      <c r="H1884" s="1" t="s">
        <v>275</v>
      </c>
      <c r="I1884" s="1" t="s">
        <v>3807</v>
      </c>
      <c r="J1884" s="1" t="s">
        <v>886</v>
      </c>
      <c r="K1884" s="1" t="s">
        <v>26</v>
      </c>
      <c r="L1884" s="1" t="s">
        <v>288</v>
      </c>
      <c r="M1884" s="1" t="s">
        <v>28</v>
      </c>
      <c r="N1884" s="1" t="s">
        <v>617</v>
      </c>
      <c r="O1884" s="1" t="s">
        <v>1833</v>
      </c>
      <c r="P1884" s="1" t="s">
        <v>1833</v>
      </c>
      <c r="Q1884" s="1" t="s">
        <v>3692</v>
      </c>
      <c r="R1884" s="1" t="s">
        <v>1833</v>
      </c>
      <c r="S1884" s="1" t="s">
        <v>3700</v>
      </c>
      <c r="T1884" s="1" t="s">
        <v>4371</v>
      </c>
      <c r="U1884" s="1" t="s">
        <v>1833</v>
      </c>
      <c r="V1884" s="1" t="s">
        <v>1833</v>
      </c>
      <c r="W1884" s="1" t="s">
        <v>3695</v>
      </c>
      <c r="X1884" s="1" t="s">
        <v>15794</v>
      </c>
      <c r="Y1884" s="2">
        <f>X1885-'Bloco 1 10s Com RTOS RX'!$X1884</f>
        <v>0.0001157407407</v>
      </c>
      <c r="Z1884" s="1">
        <f>SUM(LEN(",CO_MQ135|"),'Bloco 1 10s Com RTOS RX'!$H1884,LEN(",CO2_MQ135|"),'Bloco 1 10s Com RTOS RX'!$I1884,LEN(",Alcool_MQ135|"),'Bloco 1 10s Com RTOS RX'!$J1884,LEN(",Alcool_MQ135|"),'Bloco 1 10s Com RTOS RX'!$K1884,LEN(",Toluen_MQ135|"),'Bloco 1 10s Com RTOS RX'!$L1884,LEN(",MH4_MQ135|"),'Bloco 1 10s Com RTOS RX'!$M1884,LEN(",O3_MQ131|"),'Bloco 1 10s Com RTOS RX'!$N1884)*8</f>
        <v>672</v>
      </c>
    </row>
    <row r="1885" ht="15.75" customHeight="1">
      <c r="A1885" s="1" t="s">
        <v>15795</v>
      </c>
      <c r="B1885" s="1" t="s">
        <v>15796</v>
      </c>
      <c r="C1885" s="1" t="s">
        <v>8399</v>
      </c>
      <c r="D1885" s="1" t="s">
        <v>15797</v>
      </c>
      <c r="E1885" s="1" t="s">
        <v>1833</v>
      </c>
      <c r="F1885" s="1" t="s">
        <v>1833</v>
      </c>
      <c r="G1885" s="1" t="s">
        <v>1833</v>
      </c>
      <c r="H1885" s="1" t="s">
        <v>247</v>
      </c>
      <c r="I1885" s="1" t="s">
        <v>70</v>
      </c>
      <c r="J1885" s="1" t="s">
        <v>71</v>
      </c>
      <c r="K1885" s="1" t="s">
        <v>17</v>
      </c>
      <c r="L1885" s="1" t="s">
        <v>1023</v>
      </c>
      <c r="M1885" s="1" t="s">
        <v>19</v>
      </c>
      <c r="N1885" s="1" t="s">
        <v>630</v>
      </c>
      <c r="O1885" s="1" t="s">
        <v>1833</v>
      </c>
      <c r="P1885" s="1" t="s">
        <v>1833</v>
      </c>
      <c r="Q1885" s="1" t="s">
        <v>3692</v>
      </c>
      <c r="R1885" s="1" t="s">
        <v>1833</v>
      </c>
      <c r="S1885" s="1" t="s">
        <v>3700</v>
      </c>
      <c r="T1885" s="1" t="s">
        <v>4371</v>
      </c>
      <c r="U1885" s="1" t="s">
        <v>1833</v>
      </c>
      <c r="V1885" s="1" t="s">
        <v>1833</v>
      </c>
      <c r="W1885" s="1" t="s">
        <v>3695</v>
      </c>
      <c r="X1885" s="1" t="s">
        <v>15798</v>
      </c>
      <c r="Y1885" s="2">
        <f>X1886-'Bloco 1 10s Com RTOS RX'!$X1885</f>
        <v>0.0001157407407</v>
      </c>
      <c r="Z1885" s="1">
        <f>SUM(LEN(",CO_MQ135|"),'Bloco 1 10s Com RTOS RX'!$H1885,LEN(",CO2_MQ135|"),'Bloco 1 10s Com RTOS RX'!$I1885,LEN(",Alcool_MQ135|"),'Bloco 1 10s Com RTOS RX'!$J1885,LEN(",Alcool_MQ135|"),'Bloco 1 10s Com RTOS RX'!$K1885,LEN(",Toluen_MQ135|"),'Bloco 1 10s Com RTOS RX'!$L1885,LEN(",MH4_MQ135|"),'Bloco 1 10s Com RTOS RX'!$M1885,LEN(",O3_MQ131|"),'Bloco 1 10s Com RTOS RX'!$N1885)*8</f>
        <v>672</v>
      </c>
    </row>
    <row r="1886" ht="15.75" customHeight="1">
      <c r="A1886" s="1" t="s">
        <v>15799</v>
      </c>
      <c r="B1886" s="1" t="s">
        <v>15800</v>
      </c>
      <c r="C1886" s="1" t="s">
        <v>8399</v>
      </c>
      <c r="D1886" s="1" t="s">
        <v>15801</v>
      </c>
      <c r="E1886" s="1" t="s">
        <v>1833</v>
      </c>
      <c r="F1886" s="1" t="s">
        <v>1833</v>
      </c>
      <c r="G1886" s="1" t="s">
        <v>1833</v>
      </c>
      <c r="H1886" s="1" t="s">
        <v>369</v>
      </c>
      <c r="I1886" s="1" t="s">
        <v>744</v>
      </c>
      <c r="J1886" s="1" t="s">
        <v>773</v>
      </c>
      <c r="K1886" s="1" t="s">
        <v>83</v>
      </c>
      <c r="L1886" s="1" t="s">
        <v>774</v>
      </c>
      <c r="M1886" s="1" t="s">
        <v>152</v>
      </c>
      <c r="N1886" s="1" t="s">
        <v>4121</v>
      </c>
      <c r="O1886" s="1" t="s">
        <v>1833</v>
      </c>
      <c r="P1886" s="1" t="s">
        <v>1833</v>
      </c>
      <c r="Q1886" s="1" t="s">
        <v>3692</v>
      </c>
      <c r="R1886" s="1" t="s">
        <v>1833</v>
      </c>
      <c r="S1886" s="1" t="s">
        <v>3700</v>
      </c>
      <c r="T1886" s="1" t="s">
        <v>4371</v>
      </c>
      <c r="U1886" s="1" t="s">
        <v>1833</v>
      </c>
      <c r="V1886" s="1" t="s">
        <v>1833</v>
      </c>
      <c r="W1886" s="1" t="s">
        <v>3695</v>
      </c>
      <c r="X1886" s="1" t="s">
        <v>15802</v>
      </c>
      <c r="Y1886" s="2">
        <f>X1887-'Bloco 1 10s Com RTOS RX'!$X1886</f>
        <v>0.0001273148148</v>
      </c>
      <c r="Z1886" s="1">
        <f>SUM(LEN(",CO_MQ135|"),'Bloco 1 10s Com RTOS RX'!$H1886,LEN(",CO2_MQ135|"),'Bloco 1 10s Com RTOS RX'!$I1886,LEN(",Alcool_MQ135|"),'Bloco 1 10s Com RTOS RX'!$J1886,LEN(",Alcool_MQ135|"),'Bloco 1 10s Com RTOS RX'!$K1886,LEN(",Toluen_MQ135|"),'Bloco 1 10s Com RTOS RX'!$L1886,LEN(",MH4_MQ135|"),'Bloco 1 10s Com RTOS RX'!$M1886,LEN(",O3_MQ131|"),'Bloco 1 10s Com RTOS RX'!$N1886)*8</f>
        <v>672</v>
      </c>
    </row>
    <row r="1887" ht="15.75" customHeight="1">
      <c r="A1887" s="1" t="s">
        <v>15803</v>
      </c>
      <c r="B1887" s="1" t="s">
        <v>15804</v>
      </c>
      <c r="C1887" s="1" t="s">
        <v>8399</v>
      </c>
      <c r="D1887" s="1" t="s">
        <v>15805</v>
      </c>
      <c r="E1887" s="1" t="s">
        <v>1833</v>
      </c>
      <c r="F1887" s="1" t="s">
        <v>1833</v>
      </c>
      <c r="G1887" s="1" t="s">
        <v>1833</v>
      </c>
      <c r="H1887" s="1" t="s">
        <v>369</v>
      </c>
      <c r="I1887" s="1" t="s">
        <v>744</v>
      </c>
      <c r="J1887" s="1" t="s">
        <v>773</v>
      </c>
      <c r="K1887" s="1" t="s">
        <v>83</v>
      </c>
      <c r="L1887" s="1" t="s">
        <v>774</v>
      </c>
      <c r="M1887" s="1" t="s">
        <v>152</v>
      </c>
      <c r="N1887" s="1" t="s">
        <v>572</v>
      </c>
      <c r="O1887" s="1" t="s">
        <v>1833</v>
      </c>
      <c r="P1887" s="1" t="s">
        <v>1833</v>
      </c>
      <c r="Q1887" s="1" t="s">
        <v>3692</v>
      </c>
      <c r="R1887" s="1" t="s">
        <v>1833</v>
      </c>
      <c r="S1887" s="1" t="s">
        <v>3700</v>
      </c>
      <c r="T1887" s="1" t="s">
        <v>8401</v>
      </c>
      <c r="U1887" s="1" t="s">
        <v>1833</v>
      </c>
      <c r="V1887" s="1" t="s">
        <v>1833</v>
      </c>
      <c r="W1887" s="1" t="s">
        <v>3695</v>
      </c>
      <c r="X1887" s="1" t="s">
        <v>15806</v>
      </c>
      <c r="Y1887" s="2">
        <f>X1888-'Bloco 1 10s Com RTOS RX'!$X1887</f>
        <v>0.0001157407407</v>
      </c>
      <c r="Z1887" s="1">
        <f>SUM(LEN(",CO_MQ135|"),'Bloco 1 10s Com RTOS RX'!$H1887,LEN(",CO2_MQ135|"),'Bloco 1 10s Com RTOS RX'!$I1887,LEN(",Alcool_MQ135|"),'Bloco 1 10s Com RTOS RX'!$J1887,LEN(",Alcool_MQ135|"),'Bloco 1 10s Com RTOS RX'!$K1887,LEN(",Toluen_MQ135|"),'Bloco 1 10s Com RTOS RX'!$L1887,LEN(",MH4_MQ135|"),'Bloco 1 10s Com RTOS RX'!$M1887,LEN(",O3_MQ131|"),'Bloco 1 10s Com RTOS RX'!$N1887)*8</f>
        <v>672</v>
      </c>
    </row>
    <row r="1888" ht="15.75" customHeight="1">
      <c r="A1888" s="1" t="s">
        <v>15807</v>
      </c>
      <c r="B1888" s="1" t="s">
        <v>15808</v>
      </c>
      <c r="C1888" s="1" t="s">
        <v>8399</v>
      </c>
      <c r="D1888" s="1" t="s">
        <v>15809</v>
      </c>
      <c r="E1888" s="1" t="s">
        <v>1833</v>
      </c>
      <c r="F1888" s="1" t="s">
        <v>1833</v>
      </c>
      <c r="G1888" s="1" t="s">
        <v>1833</v>
      </c>
      <c r="H1888" s="1" t="s">
        <v>150</v>
      </c>
      <c r="I1888" s="1" t="s">
        <v>76</v>
      </c>
      <c r="J1888" s="1" t="s">
        <v>151</v>
      </c>
      <c r="K1888" s="1" t="s">
        <v>83</v>
      </c>
      <c r="L1888" s="1" t="s">
        <v>84</v>
      </c>
      <c r="M1888" s="1" t="s">
        <v>19</v>
      </c>
      <c r="N1888" s="1" t="s">
        <v>572</v>
      </c>
      <c r="O1888" s="1" t="s">
        <v>1833</v>
      </c>
      <c r="P1888" s="1" t="s">
        <v>1833</v>
      </c>
      <c r="Q1888" s="1" t="s">
        <v>3692</v>
      </c>
      <c r="R1888" s="1" t="s">
        <v>1833</v>
      </c>
      <c r="S1888" s="1" t="s">
        <v>3700</v>
      </c>
      <c r="T1888" s="1" t="s">
        <v>8401</v>
      </c>
      <c r="U1888" s="1" t="s">
        <v>1833</v>
      </c>
      <c r="V1888" s="1" t="s">
        <v>1833</v>
      </c>
      <c r="W1888" s="1" t="s">
        <v>3695</v>
      </c>
      <c r="X1888" s="1" t="s">
        <v>15810</v>
      </c>
      <c r="Y1888" s="2">
        <f>X1889-'Bloco 1 10s Com RTOS RX'!$X1888</f>
        <v>0.0001157407407</v>
      </c>
      <c r="Z1888" s="1">
        <f>SUM(LEN(",CO_MQ135|"),'Bloco 1 10s Com RTOS RX'!$H1888,LEN(",CO2_MQ135|"),'Bloco 1 10s Com RTOS RX'!$I1888,LEN(",Alcool_MQ135|"),'Bloco 1 10s Com RTOS RX'!$J1888,LEN(",Alcool_MQ135|"),'Bloco 1 10s Com RTOS RX'!$K1888,LEN(",Toluen_MQ135|"),'Bloco 1 10s Com RTOS RX'!$L1888,LEN(",MH4_MQ135|"),'Bloco 1 10s Com RTOS RX'!$M1888,LEN(",O3_MQ131|"),'Bloco 1 10s Com RTOS RX'!$N1888)*8</f>
        <v>672</v>
      </c>
    </row>
    <row r="1889" ht="15.75" customHeight="1">
      <c r="A1889" s="1" t="s">
        <v>15811</v>
      </c>
      <c r="B1889" s="1" t="s">
        <v>15812</v>
      </c>
      <c r="C1889" s="1" t="s">
        <v>8399</v>
      </c>
      <c r="D1889" s="1" t="s">
        <v>15813</v>
      </c>
      <c r="E1889" s="1" t="s">
        <v>1833</v>
      </c>
      <c r="F1889" s="1" t="s">
        <v>1833</v>
      </c>
      <c r="G1889" s="1" t="s">
        <v>1833</v>
      </c>
      <c r="H1889" s="1" t="s">
        <v>247</v>
      </c>
      <c r="I1889" s="1" t="s">
        <v>70</v>
      </c>
      <c r="J1889" s="1" t="s">
        <v>71</v>
      </c>
      <c r="K1889" s="1" t="s">
        <v>17</v>
      </c>
      <c r="L1889" s="1" t="s">
        <v>1023</v>
      </c>
      <c r="M1889" s="1" t="s">
        <v>19</v>
      </c>
      <c r="N1889" s="1" t="s">
        <v>4121</v>
      </c>
      <c r="O1889" s="1" t="s">
        <v>1833</v>
      </c>
      <c r="P1889" s="1" t="s">
        <v>1833</v>
      </c>
      <c r="Q1889" s="1" t="s">
        <v>3692</v>
      </c>
      <c r="R1889" s="1" t="s">
        <v>1833</v>
      </c>
      <c r="S1889" s="1" t="s">
        <v>3700</v>
      </c>
      <c r="T1889" s="1" t="s">
        <v>4371</v>
      </c>
      <c r="U1889" s="1" t="s">
        <v>1833</v>
      </c>
      <c r="V1889" s="1" t="s">
        <v>1833</v>
      </c>
      <c r="W1889" s="1" t="s">
        <v>3695</v>
      </c>
      <c r="X1889" s="1" t="s">
        <v>15814</v>
      </c>
      <c r="Y1889" s="2">
        <f>X1890-'Bloco 1 10s Com RTOS RX'!$X1889</f>
        <v>0.0001041666667</v>
      </c>
      <c r="Z1889" s="1">
        <f>SUM(LEN(",CO_MQ135|"),'Bloco 1 10s Com RTOS RX'!$H1889,LEN(",CO2_MQ135|"),'Bloco 1 10s Com RTOS RX'!$I1889,LEN(",Alcool_MQ135|"),'Bloco 1 10s Com RTOS RX'!$J1889,LEN(",Alcool_MQ135|"),'Bloco 1 10s Com RTOS RX'!$K1889,LEN(",Toluen_MQ135|"),'Bloco 1 10s Com RTOS RX'!$L1889,LEN(",MH4_MQ135|"),'Bloco 1 10s Com RTOS RX'!$M1889,LEN(",O3_MQ131|"),'Bloco 1 10s Com RTOS RX'!$N1889)*8</f>
        <v>672</v>
      </c>
    </row>
    <row r="1890" ht="15.75" customHeight="1">
      <c r="A1890" s="1" t="s">
        <v>15815</v>
      </c>
      <c r="B1890" s="1" t="s">
        <v>15816</v>
      </c>
      <c r="C1890" s="1" t="s">
        <v>8399</v>
      </c>
      <c r="D1890" s="1" t="s">
        <v>15817</v>
      </c>
      <c r="E1890" s="1" t="s">
        <v>1833</v>
      </c>
      <c r="F1890" s="1" t="s">
        <v>1833</v>
      </c>
      <c r="G1890" s="1" t="s">
        <v>1833</v>
      </c>
      <c r="H1890" s="1" t="s">
        <v>247</v>
      </c>
      <c r="I1890" s="1" t="s">
        <v>70</v>
      </c>
      <c r="J1890" s="1" t="s">
        <v>71</v>
      </c>
      <c r="K1890" s="1" t="s">
        <v>17</v>
      </c>
      <c r="L1890" s="1" t="s">
        <v>1023</v>
      </c>
      <c r="M1890" s="1" t="s">
        <v>19</v>
      </c>
      <c r="N1890" s="1" t="s">
        <v>4121</v>
      </c>
      <c r="O1890" s="1" t="s">
        <v>1833</v>
      </c>
      <c r="P1890" s="1" t="s">
        <v>1833</v>
      </c>
      <c r="Q1890" s="1" t="s">
        <v>3692</v>
      </c>
      <c r="R1890" s="1" t="s">
        <v>1833</v>
      </c>
      <c r="S1890" s="1" t="s">
        <v>3700</v>
      </c>
      <c r="T1890" s="1" t="s">
        <v>4371</v>
      </c>
      <c r="U1890" s="1" t="s">
        <v>1833</v>
      </c>
      <c r="V1890" s="1" t="s">
        <v>1833</v>
      </c>
      <c r="W1890" s="1" t="s">
        <v>3695</v>
      </c>
      <c r="X1890" s="1" t="s">
        <v>15818</v>
      </c>
      <c r="Y1890" s="2">
        <f>X1891-'Bloco 1 10s Com RTOS RX'!$X1890</f>
        <v>0.0001273148148</v>
      </c>
      <c r="Z1890" s="1">
        <f>SUM(LEN(",CO_MQ135|"),'Bloco 1 10s Com RTOS RX'!$H1890,LEN(",CO2_MQ135|"),'Bloco 1 10s Com RTOS RX'!$I1890,LEN(",Alcool_MQ135|"),'Bloco 1 10s Com RTOS RX'!$J1890,LEN(",Alcool_MQ135|"),'Bloco 1 10s Com RTOS RX'!$K1890,LEN(",Toluen_MQ135|"),'Bloco 1 10s Com RTOS RX'!$L1890,LEN(",MH4_MQ135|"),'Bloco 1 10s Com RTOS RX'!$M1890,LEN(",O3_MQ131|"),'Bloco 1 10s Com RTOS RX'!$N1890)*8</f>
        <v>672</v>
      </c>
    </row>
    <row r="1891" ht="15.75" customHeight="1">
      <c r="A1891" s="1" t="s">
        <v>15819</v>
      </c>
      <c r="B1891" s="1" t="s">
        <v>15820</v>
      </c>
      <c r="C1891" s="1" t="s">
        <v>8399</v>
      </c>
      <c r="D1891" s="1" t="s">
        <v>15821</v>
      </c>
      <c r="E1891" s="1" t="s">
        <v>1833</v>
      </c>
      <c r="F1891" s="1" t="s">
        <v>1833</v>
      </c>
      <c r="G1891" s="1" t="s">
        <v>1833</v>
      </c>
      <c r="H1891" s="1" t="s">
        <v>400</v>
      </c>
      <c r="I1891" s="1" t="s">
        <v>70</v>
      </c>
      <c r="J1891" s="1" t="s">
        <v>77</v>
      </c>
      <c r="K1891" s="1" t="s">
        <v>17</v>
      </c>
      <c r="L1891" s="1" t="s">
        <v>1023</v>
      </c>
      <c r="M1891" s="1" t="s">
        <v>19</v>
      </c>
      <c r="N1891" s="1" t="s">
        <v>572</v>
      </c>
      <c r="O1891" s="1" t="s">
        <v>1833</v>
      </c>
      <c r="P1891" s="1" t="s">
        <v>1833</v>
      </c>
      <c r="Q1891" s="1" t="s">
        <v>3692</v>
      </c>
      <c r="R1891" s="1" t="s">
        <v>1833</v>
      </c>
      <c r="S1891" s="1" t="s">
        <v>3700</v>
      </c>
      <c r="T1891" s="1" t="s">
        <v>8401</v>
      </c>
      <c r="U1891" s="1" t="s">
        <v>1833</v>
      </c>
      <c r="V1891" s="1" t="s">
        <v>1833</v>
      </c>
      <c r="W1891" s="1" t="s">
        <v>3695</v>
      </c>
      <c r="X1891" s="1" t="s">
        <v>15822</v>
      </c>
      <c r="Y1891" s="2">
        <f>X1892-'Bloco 1 10s Com RTOS RX'!$X1891</f>
        <v>0.0001157407407</v>
      </c>
      <c r="Z1891" s="1">
        <f>SUM(LEN(",CO_MQ135|"),'Bloco 1 10s Com RTOS RX'!$H1891,LEN(",CO2_MQ135|"),'Bloco 1 10s Com RTOS RX'!$I1891,LEN(",Alcool_MQ135|"),'Bloco 1 10s Com RTOS RX'!$J1891,LEN(",Alcool_MQ135|"),'Bloco 1 10s Com RTOS RX'!$K1891,LEN(",Toluen_MQ135|"),'Bloco 1 10s Com RTOS RX'!$L1891,LEN(",MH4_MQ135|"),'Bloco 1 10s Com RTOS RX'!$M1891,LEN(",O3_MQ131|"),'Bloco 1 10s Com RTOS RX'!$N1891)*8</f>
        <v>672</v>
      </c>
    </row>
    <row r="1892" ht="15.75" customHeight="1">
      <c r="A1892" s="1" t="s">
        <v>15823</v>
      </c>
      <c r="B1892" s="1" t="s">
        <v>15824</v>
      </c>
      <c r="C1892" s="1" t="s">
        <v>8399</v>
      </c>
      <c r="D1892" s="1" t="s">
        <v>15825</v>
      </c>
      <c r="E1892" s="1" t="s">
        <v>1833</v>
      </c>
      <c r="F1892" s="1" t="s">
        <v>1833</v>
      </c>
      <c r="G1892" s="1" t="s">
        <v>1833</v>
      </c>
      <c r="H1892" s="1" t="s">
        <v>247</v>
      </c>
      <c r="I1892" s="1" t="s">
        <v>70</v>
      </c>
      <c r="J1892" s="1" t="s">
        <v>71</v>
      </c>
      <c r="K1892" s="1" t="s">
        <v>17</v>
      </c>
      <c r="L1892" s="1" t="s">
        <v>1023</v>
      </c>
      <c r="M1892" s="1" t="s">
        <v>19</v>
      </c>
      <c r="N1892" s="1" t="s">
        <v>635</v>
      </c>
      <c r="O1892" s="1" t="s">
        <v>1833</v>
      </c>
      <c r="P1892" s="1" t="s">
        <v>1833</v>
      </c>
      <c r="Q1892" s="1" t="s">
        <v>3692</v>
      </c>
      <c r="R1892" s="1" t="s">
        <v>1833</v>
      </c>
      <c r="S1892" s="1" t="s">
        <v>3700</v>
      </c>
      <c r="T1892" s="1" t="s">
        <v>8401</v>
      </c>
      <c r="U1892" s="1" t="s">
        <v>1833</v>
      </c>
      <c r="V1892" s="1" t="s">
        <v>1833</v>
      </c>
      <c r="W1892" s="1" t="s">
        <v>3695</v>
      </c>
      <c r="X1892" s="1" t="s">
        <v>15826</v>
      </c>
      <c r="Y1892" s="2">
        <f>X1893-'Bloco 1 10s Com RTOS RX'!$X1892</f>
        <v>0.0002314814815</v>
      </c>
      <c r="Z1892" s="1">
        <f>SUM(LEN(",CO_MQ135|"),'Bloco 1 10s Com RTOS RX'!$H1892,LEN(",CO2_MQ135|"),'Bloco 1 10s Com RTOS RX'!$I1892,LEN(",Alcool_MQ135|"),'Bloco 1 10s Com RTOS RX'!$J1892,LEN(",Alcool_MQ135|"),'Bloco 1 10s Com RTOS RX'!$K1892,LEN(",Toluen_MQ135|"),'Bloco 1 10s Com RTOS RX'!$L1892,LEN(",MH4_MQ135|"),'Bloco 1 10s Com RTOS RX'!$M1892,LEN(",O3_MQ131|"),'Bloco 1 10s Com RTOS RX'!$N1892)*8</f>
        <v>672</v>
      </c>
    </row>
    <row r="1893" ht="15.75" customHeight="1">
      <c r="A1893" s="1" t="s">
        <v>15827</v>
      </c>
      <c r="B1893" s="1" t="s">
        <v>15828</v>
      </c>
      <c r="C1893" s="1" t="s">
        <v>8399</v>
      </c>
      <c r="D1893" s="1" t="s">
        <v>15829</v>
      </c>
      <c r="E1893" s="1" t="s">
        <v>1833</v>
      </c>
      <c r="F1893" s="1" t="s">
        <v>1833</v>
      </c>
      <c r="G1893" s="1" t="s">
        <v>1833</v>
      </c>
      <c r="H1893" s="1" t="s">
        <v>247</v>
      </c>
      <c r="I1893" s="1" t="s">
        <v>70</v>
      </c>
      <c r="J1893" s="1" t="s">
        <v>71</v>
      </c>
      <c r="K1893" s="1" t="s">
        <v>17</v>
      </c>
      <c r="L1893" s="1" t="s">
        <v>1023</v>
      </c>
      <c r="M1893" s="1" t="s">
        <v>19</v>
      </c>
      <c r="N1893" s="1" t="s">
        <v>635</v>
      </c>
      <c r="O1893" s="1" t="s">
        <v>1833</v>
      </c>
      <c r="P1893" s="1" t="s">
        <v>1833</v>
      </c>
      <c r="Q1893" s="1" t="s">
        <v>3692</v>
      </c>
      <c r="R1893" s="1" t="s">
        <v>1833</v>
      </c>
      <c r="S1893" s="1" t="s">
        <v>3700</v>
      </c>
      <c r="T1893" s="1" t="s">
        <v>8401</v>
      </c>
      <c r="U1893" s="1" t="s">
        <v>1833</v>
      </c>
      <c r="V1893" s="1" t="s">
        <v>1833</v>
      </c>
      <c r="W1893" s="1" t="s">
        <v>3695</v>
      </c>
      <c r="X1893" s="1" t="s">
        <v>15830</v>
      </c>
      <c r="Y1893" s="2">
        <f>X1894-'Bloco 1 10s Com RTOS RX'!$X1893</f>
        <v>0.0001157407407</v>
      </c>
      <c r="Z1893" s="1">
        <f>SUM(LEN(",CO_MQ135|"),'Bloco 1 10s Com RTOS RX'!$H1893,LEN(",CO2_MQ135|"),'Bloco 1 10s Com RTOS RX'!$I1893,LEN(",Alcool_MQ135|"),'Bloco 1 10s Com RTOS RX'!$J1893,LEN(",Alcool_MQ135|"),'Bloco 1 10s Com RTOS RX'!$K1893,LEN(",Toluen_MQ135|"),'Bloco 1 10s Com RTOS RX'!$L1893,LEN(",MH4_MQ135|"),'Bloco 1 10s Com RTOS RX'!$M1893,LEN(",O3_MQ131|"),'Bloco 1 10s Com RTOS RX'!$N1893)*8</f>
        <v>672</v>
      </c>
    </row>
    <row r="1894" ht="15.75" customHeight="1">
      <c r="A1894" s="1" t="s">
        <v>15831</v>
      </c>
      <c r="B1894" s="1" t="s">
        <v>15832</v>
      </c>
      <c r="C1894" s="1" t="s">
        <v>8399</v>
      </c>
      <c r="D1894" s="1" t="s">
        <v>15833</v>
      </c>
      <c r="E1894" s="1" t="s">
        <v>1833</v>
      </c>
      <c r="F1894" s="1" t="s">
        <v>1833</v>
      </c>
      <c r="G1894" s="1" t="s">
        <v>1833</v>
      </c>
      <c r="H1894" s="1" t="s">
        <v>150</v>
      </c>
      <c r="I1894" s="1" t="s">
        <v>76</v>
      </c>
      <c r="J1894" s="1" t="s">
        <v>151</v>
      </c>
      <c r="K1894" s="1" t="s">
        <v>83</v>
      </c>
      <c r="L1894" s="1" t="s">
        <v>84</v>
      </c>
      <c r="M1894" s="1" t="s">
        <v>19</v>
      </c>
      <c r="N1894" s="1" t="s">
        <v>4121</v>
      </c>
      <c r="O1894" s="1" t="s">
        <v>1833</v>
      </c>
      <c r="P1894" s="1" t="s">
        <v>1833</v>
      </c>
      <c r="Q1894" s="1" t="s">
        <v>3692</v>
      </c>
      <c r="R1894" s="1" t="s">
        <v>1833</v>
      </c>
      <c r="S1894" s="1" t="s">
        <v>3700</v>
      </c>
      <c r="T1894" s="1" t="s">
        <v>4371</v>
      </c>
      <c r="U1894" s="1" t="s">
        <v>1833</v>
      </c>
      <c r="V1894" s="1" t="s">
        <v>1833</v>
      </c>
      <c r="W1894" s="1" t="s">
        <v>3695</v>
      </c>
      <c r="X1894" s="1" t="s">
        <v>15834</v>
      </c>
      <c r="Y1894" s="2">
        <f>X1895-'Bloco 1 10s Com RTOS RX'!$X1894</f>
        <v>0.0001157407407</v>
      </c>
      <c r="Z1894" s="1">
        <f>SUM(LEN(",CO_MQ135|"),'Bloco 1 10s Com RTOS RX'!$H1894,LEN(",CO2_MQ135|"),'Bloco 1 10s Com RTOS RX'!$I1894,LEN(",Alcool_MQ135|"),'Bloco 1 10s Com RTOS RX'!$J1894,LEN(",Alcool_MQ135|"),'Bloco 1 10s Com RTOS RX'!$K1894,LEN(",Toluen_MQ135|"),'Bloco 1 10s Com RTOS RX'!$L1894,LEN(",MH4_MQ135|"),'Bloco 1 10s Com RTOS RX'!$M1894,LEN(",O3_MQ131|"),'Bloco 1 10s Com RTOS RX'!$N1894)*8</f>
        <v>672</v>
      </c>
    </row>
    <row r="1895" ht="15.75" customHeight="1">
      <c r="A1895" s="1" t="s">
        <v>15835</v>
      </c>
      <c r="B1895" s="1" t="s">
        <v>15836</v>
      </c>
      <c r="C1895" s="1" t="s">
        <v>8399</v>
      </c>
      <c r="D1895" s="1" t="s">
        <v>15837</v>
      </c>
      <c r="E1895" s="1" t="s">
        <v>1833</v>
      </c>
      <c r="F1895" s="1" t="s">
        <v>1833</v>
      </c>
      <c r="G1895" s="1" t="s">
        <v>1833</v>
      </c>
      <c r="H1895" s="1" t="s">
        <v>131</v>
      </c>
      <c r="I1895" s="1" t="s">
        <v>76</v>
      </c>
      <c r="J1895" s="1" t="s">
        <v>77</v>
      </c>
      <c r="K1895" s="1" t="s">
        <v>17</v>
      </c>
      <c r="L1895" s="1" t="s">
        <v>3750</v>
      </c>
      <c r="M1895" s="1" t="s">
        <v>19</v>
      </c>
      <c r="N1895" s="1" t="s">
        <v>635</v>
      </c>
      <c r="O1895" s="1" t="s">
        <v>1833</v>
      </c>
      <c r="P1895" s="1" t="s">
        <v>1833</v>
      </c>
      <c r="Q1895" s="1" t="s">
        <v>3692</v>
      </c>
      <c r="R1895" s="1" t="s">
        <v>1833</v>
      </c>
      <c r="S1895" s="1" t="s">
        <v>3700</v>
      </c>
      <c r="T1895" s="1" t="s">
        <v>8401</v>
      </c>
      <c r="U1895" s="1" t="s">
        <v>1833</v>
      </c>
      <c r="V1895" s="1" t="s">
        <v>1833</v>
      </c>
      <c r="W1895" s="1" t="s">
        <v>3695</v>
      </c>
      <c r="X1895" s="1" t="s">
        <v>15838</v>
      </c>
      <c r="Y1895" s="2">
        <f>X1896-'Bloco 1 10s Com RTOS RX'!$X1895</f>
        <v>0.0001157407407</v>
      </c>
      <c r="Z1895" s="1">
        <f>SUM(LEN(",CO_MQ135|"),'Bloco 1 10s Com RTOS RX'!$H1895,LEN(",CO2_MQ135|"),'Bloco 1 10s Com RTOS RX'!$I1895,LEN(",Alcool_MQ135|"),'Bloco 1 10s Com RTOS RX'!$J1895,LEN(",Alcool_MQ135|"),'Bloco 1 10s Com RTOS RX'!$K1895,LEN(",Toluen_MQ135|"),'Bloco 1 10s Com RTOS RX'!$L1895,LEN(",MH4_MQ135|"),'Bloco 1 10s Com RTOS RX'!$M1895,LEN(",O3_MQ131|"),'Bloco 1 10s Com RTOS RX'!$N1895)*8</f>
        <v>672</v>
      </c>
    </row>
    <row r="1896" ht="15.75" customHeight="1">
      <c r="A1896" s="1" t="s">
        <v>15839</v>
      </c>
      <c r="B1896" s="1" t="s">
        <v>15840</v>
      </c>
      <c r="C1896" s="1" t="s">
        <v>8399</v>
      </c>
      <c r="D1896" s="1" t="s">
        <v>15841</v>
      </c>
      <c r="E1896" s="1" t="s">
        <v>1833</v>
      </c>
      <c r="F1896" s="1" t="s">
        <v>1833</v>
      </c>
      <c r="G1896" s="1" t="s">
        <v>1833</v>
      </c>
      <c r="H1896" s="1" t="s">
        <v>317</v>
      </c>
      <c r="I1896" s="1" t="s">
        <v>186</v>
      </c>
      <c r="J1896" s="1" t="s">
        <v>318</v>
      </c>
      <c r="K1896" s="1" t="s">
        <v>83</v>
      </c>
      <c r="L1896" s="1" t="s">
        <v>211</v>
      </c>
      <c r="M1896" s="1" t="s">
        <v>152</v>
      </c>
      <c r="N1896" s="1" t="s">
        <v>572</v>
      </c>
      <c r="O1896" s="1" t="s">
        <v>1833</v>
      </c>
      <c r="P1896" s="1" t="s">
        <v>1833</v>
      </c>
      <c r="Q1896" s="1" t="s">
        <v>3692</v>
      </c>
      <c r="R1896" s="1" t="s">
        <v>1833</v>
      </c>
      <c r="S1896" s="1" t="s">
        <v>3700</v>
      </c>
      <c r="T1896" s="1" t="s">
        <v>8401</v>
      </c>
      <c r="U1896" s="1" t="s">
        <v>1833</v>
      </c>
      <c r="V1896" s="1" t="s">
        <v>1833</v>
      </c>
      <c r="W1896" s="1" t="s">
        <v>3695</v>
      </c>
      <c r="X1896" s="1" t="s">
        <v>15842</v>
      </c>
      <c r="Y1896" s="2">
        <f>X1897-'Bloco 1 10s Com RTOS RX'!$X1896</f>
        <v>0.0001157407407</v>
      </c>
      <c r="Z1896" s="1">
        <f>SUM(LEN(",CO_MQ135|"),'Bloco 1 10s Com RTOS RX'!$H1896,LEN(",CO2_MQ135|"),'Bloco 1 10s Com RTOS RX'!$I1896,LEN(",Alcool_MQ135|"),'Bloco 1 10s Com RTOS RX'!$J1896,LEN(",Alcool_MQ135|"),'Bloco 1 10s Com RTOS RX'!$K1896,LEN(",Toluen_MQ135|"),'Bloco 1 10s Com RTOS RX'!$L1896,LEN(",MH4_MQ135|"),'Bloco 1 10s Com RTOS RX'!$M1896,LEN(",O3_MQ131|"),'Bloco 1 10s Com RTOS RX'!$N1896)*8</f>
        <v>672</v>
      </c>
    </row>
    <row r="1897" ht="15.75" customHeight="1">
      <c r="A1897" s="1" t="s">
        <v>15843</v>
      </c>
      <c r="B1897" s="1" t="s">
        <v>15844</v>
      </c>
      <c r="C1897" s="1" t="s">
        <v>8399</v>
      </c>
      <c r="D1897" s="1" t="s">
        <v>15845</v>
      </c>
      <c r="E1897" s="1" t="s">
        <v>1833</v>
      </c>
      <c r="F1897" s="1" t="s">
        <v>1833</v>
      </c>
      <c r="G1897" s="1" t="s">
        <v>1833</v>
      </c>
      <c r="H1897" s="1" t="s">
        <v>3755</v>
      </c>
      <c r="I1897" s="1" t="s">
        <v>15</v>
      </c>
      <c r="J1897" s="1" t="s">
        <v>90</v>
      </c>
      <c r="K1897" s="1" t="s">
        <v>17</v>
      </c>
      <c r="L1897" s="1" t="s">
        <v>93</v>
      </c>
      <c r="M1897" s="1" t="s">
        <v>19</v>
      </c>
      <c r="N1897" s="1" t="s">
        <v>4121</v>
      </c>
      <c r="O1897" s="1" t="s">
        <v>1833</v>
      </c>
      <c r="P1897" s="1" t="s">
        <v>1833</v>
      </c>
      <c r="Q1897" s="1" t="s">
        <v>3692</v>
      </c>
      <c r="R1897" s="1" t="s">
        <v>1833</v>
      </c>
      <c r="S1897" s="1" t="s">
        <v>3700</v>
      </c>
      <c r="T1897" s="1" t="s">
        <v>4371</v>
      </c>
      <c r="U1897" s="1" t="s">
        <v>1833</v>
      </c>
      <c r="V1897" s="1" t="s">
        <v>1833</v>
      </c>
      <c r="W1897" s="1" t="s">
        <v>3695</v>
      </c>
      <c r="X1897" s="1" t="s">
        <v>15846</v>
      </c>
      <c r="Y1897" s="2">
        <f>X1898-'Bloco 1 10s Com RTOS RX'!$X1897</f>
        <v>0.0001157407407</v>
      </c>
      <c r="Z1897" s="1">
        <f>SUM(LEN(",CO_MQ135|"),'Bloco 1 10s Com RTOS RX'!$H1897,LEN(",CO2_MQ135|"),'Bloco 1 10s Com RTOS RX'!$I1897,LEN(",Alcool_MQ135|"),'Bloco 1 10s Com RTOS RX'!$J1897,LEN(",Alcool_MQ135|"),'Bloco 1 10s Com RTOS RX'!$K1897,LEN(",Toluen_MQ135|"),'Bloco 1 10s Com RTOS RX'!$L1897,LEN(",MH4_MQ135|"),'Bloco 1 10s Com RTOS RX'!$M1897,LEN(",O3_MQ131|"),'Bloco 1 10s Com RTOS RX'!$N1897)*8</f>
        <v>672</v>
      </c>
    </row>
    <row r="1898" ht="15.75" customHeight="1">
      <c r="A1898" s="1" t="s">
        <v>15847</v>
      </c>
      <c r="B1898" s="1" t="s">
        <v>15848</v>
      </c>
      <c r="C1898" s="1" t="s">
        <v>8399</v>
      </c>
      <c r="D1898" s="1" t="s">
        <v>15849</v>
      </c>
      <c r="E1898" s="1" t="s">
        <v>1833</v>
      </c>
      <c r="F1898" s="1" t="s">
        <v>1833</v>
      </c>
      <c r="G1898" s="1" t="s">
        <v>1833</v>
      </c>
      <c r="H1898" s="1" t="s">
        <v>406</v>
      </c>
      <c r="I1898" s="1" t="s">
        <v>744</v>
      </c>
      <c r="J1898" s="1" t="s">
        <v>151</v>
      </c>
      <c r="K1898" s="1" t="s">
        <v>83</v>
      </c>
      <c r="L1898" s="1" t="s">
        <v>213</v>
      </c>
      <c r="M1898" s="1" t="s">
        <v>152</v>
      </c>
      <c r="N1898" s="1" t="s">
        <v>635</v>
      </c>
      <c r="O1898" s="1" t="s">
        <v>1833</v>
      </c>
      <c r="P1898" s="1" t="s">
        <v>1833</v>
      </c>
      <c r="Q1898" s="1" t="s">
        <v>3692</v>
      </c>
      <c r="R1898" s="1" t="s">
        <v>1833</v>
      </c>
      <c r="S1898" s="1" t="s">
        <v>3700</v>
      </c>
      <c r="T1898" s="1" t="s">
        <v>8401</v>
      </c>
      <c r="U1898" s="1" t="s">
        <v>1833</v>
      </c>
      <c r="V1898" s="1" t="s">
        <v>1833</v>
      </c>
      <c r="W1898" s="1" t="s">
        <v>3695</v>
      </c>
      <c r="X1898" s="1" t="s">
        <v>15850</v>
      </c>
      <c r="Y1898" s="2">
        <f>X1899-'Bloco 1 10s Com RTOS RX'!$X1898</f>
        <v>0.0001157407407</v>
      </c>
      <c r="Z1898" s="1">
        <f>SUM(LEN(",CO_MQ135|"),'Bloco 1 10s Com RTOS RX'!$H1898,LEN(",CO2_MQ135|"),'Bloco 1 10s Com RTOS RX'!$I1898,LEN(",Alcool_MQ135|"),'Bloco 1 10s Com RTOS RX'!$J1898,LEN(",Alcool_MQ135|"),'Bloco 1 10s Com RTOS RX'!$K1898,LEN(",Toluen_MQ135|"),'Bloco 1 10s Com RTOS RX'!$L1898,LEN(",MH4_MQ135|"),'Bloco 1 10s Com RTOS RX'!$M1898,LEN(",O3_MQ131|"),'Bloco 1 10s Com RTOS RX'!$N1898)*8</f>
        <v>672</v>
      </c>
    </row>
    <row r="1899" ht="15.75" customHeight="1">
      <c r="A1899" s="1" t="s">
        <v>15851</v>
      </c>
      <c r="B1899" s="1" t="s">
        <v>15852</v>
      </c>
      <c r="C1899" s="1" t="s">
        <v>8399</v>
      </c>
      <c r="D1899" s="1" t="s">
        <v>15853</v>
      </c>
      <c r="E1899" s="1" t="s">
        <v>1833</v>
      </c>
      <c r="F1899" s="1" t="s">
        <v>1833</v>
      </c>
      <c r="G1899" s="1" t="s">
        <v>1833</v>
      </c>
      <c r="H1899" s="1" t="s">
        <v>150</v>
      </c>
      <c r="I1899" s="1" t="s">
        <v>76</v>
      </c>
      <c r="J1899" s="1" t="s">
        <v>151</v>
      </c>
      <c r="K1899" s="1" t="s">
        <v>83</v>
      </c>
      <c r="L1899" s="1" t="s">
        <v>84</v>
      </c>
      <c r="M1899" s="1" t="s">
        <v>19</v>
      </c>
      <c r="N1899" s="1" t="s">
        <v>155</v>
      </c>
      <c r="O1899" s="1" t="s">
        <v>1833</v>
      </c>
      <c r="P1899" s="1" t="s">
        <v>1833</v>
      </c>
      <c r="Q1899" s="1" t="s">
        <v>3692</v>
      </c>
      <c r="R1899" s="1" t="s">
        <v>1833</v>
      </c>
      <c r="S1899" s="1" t="s">
        <v>3700</v>
      </c>
      <c r="T1899" s="1" t="s">
        <v>8401</v>
      </c>
      <c r="U1899" s="1" t="s">
        <v>1833</v>
      </c>
      <c r="V1899" s="1" t="s">
        <v>1833</v>
      </c>
      <c r="W1899" s="1" t="s">
        <v>3695</v>
      </c>
      <c r="X1899" s="1" t="s">
        <v>15854</v>
      </c>
      <c r="Y1899" s="2">
        <f>X1900-'Bloco 1 10s Com RTOS RX'!$X1899</f>
        <v>0.0001157407407</v>
      </c>
      <c r="Z1899" s="1">
        <f>SUM(LEN(",CO_MQ135|"),'Bloco 1 10s Com RTOS RX'!$H1899,LEN(",CO2_MQ135|"),'Bloco 1 10s Com RTOS RX'!$I1899,LEN(",Alcool_MQ135|"),'Bloco 1 10s Com RTOS RX'!$J1899,LEN(",Alcool_MQ135|"),'Bloco 1 10s Com RTOS RX'!$K1899,LEN(",Toluen_MQ135|"),'Bloco 1 10s Com RTOS RX'!$L1899,LEN(",MH4_MQ135|"),'Bloco 1 10s Com RTOS RX'!$M1899,LEN(",O3_MQ131|"),'Bloco 1 10s Com RTOS RX'!$N1899)*8</f>
        <v>672</v>
      </c>
    </row>
    <row r="1900" ht="15.75" customHeight="1">
      <c r="A1900" s="1" t="s">
        <v>15855</v>
      </c>
      <c r="B1900" s="1" t="s">
        <v>15856</v>
      </c>
      <c r="C1900" s="1" t="s">
        <v>8399</v>
      </c>
      <c r="D1900" s="1" t="s">
        <v>15857</v>
      </c>
      <c r="E1900" s="1" t="s">
        <v>1833</v>
      </c>
      <c r="F1900" s="1" t="s">
        <v>1833</v>
      </c>
      <c r="G1900" s="1" t="s">
        <v>1833</v>
      </c>
      <c r="H1900" s="1" t="s">
        <v>625</v>
      </c>
      <c r="I1900" s="1" t="s">
        <v>498</v>
      </c>
      <c r="J1900" s="1" t="s">
        <v>626</v>
      </c>
      <c r="K1900" s="1" t="s">
        <v>73</v>
      </c>
      <c r="L1900" s="1" t="s">
        <v>116</v>
      </c>
      <c r="M1900" s="1" t="s">
        <v>159</v>
      </c>
      <c r="N1900" s="1" t="s">
        <v>4121</v>
      </c>
      <c r="O1900" s="1" t="s">
        <v>1833</v>
      </c>
      <c r="P1900" s="1" t="s">
        <v>1833</v>
      </c>
      <c r="Q1900" s="1" t="s">
        <v>3692</v>
      </c>
      <c r="R1900" s="1" t="s">
        <v>1833</v>
      </c>
      <c r="S1900" s="1" t="s">
        <v>3693</v>
      </c>
      <c r="T1900" s="1" t="s">
        <v>4371</v>
      </c>
      <c r="U1900" s="1" t="s">
        <v>1833</v>
      </c>
      <c r="V1900" s="1" t="s">
        <v>1833</v>
      </c>
      <c r="W1900" s="1" t="s">
        <v>3695</v>
      </c>
      <c r="X1900" s="1" t="s">
        <v>15858</v>
      </c>
      <c r="Y1900" s="2">
        <f>X1901-'Bloco 1 10s Com RTOS RX'!$X1900</f>
        <v>0.0001157407407</v>
      </c>
      <c r="Z1900" s="1">
        <f>SUM(LEN(",CO_MQ135|"),'Bloco 1 10s Com RTOS RX'!$H1900,LEN(",CO2_MQ135|"),'Bloco 1 10s Com RTOS RX'!$I1900,LEN(",Alcool_MQ135|"),'Bloco 1 10s Com RTOS RX'!$J1900,LEN(",Alcool_MQ135|"),'Bloco 1 10s Com RTOS RX'!$K1900,LEN(",Toluen_MQ135|"),'Bloco 1 10s Com RTOS RX'!$L1900,LEN(",MH4_MQ135|"),'Bloco 1 10s Com RTOS RX'!$M1900,LEN(",O3_MQ131|"),'Bloco 1 10s Com RTOS RX'!$N1900)*8</f>
        <v>672</v>
      </c>
    </row>
    <row r="1901" ht="15.75" customHeight="1">
      <c r="A1901" s="1" t="s">
        <v>15859</v>
      </c>
      <c r="B1901" s="1" t="s">
        <v>15860</v>
      </c>
      <c r="C1901" s="1" t="s">
        <v>8399</v>
      </c>
      <c r="D1901" s="1" t="s">
        <v>15861</v>
      </c>
      <c r="E1901" s="1" t="s">
        <v>1833</v>
      </c>
      <c r="F1901" s="1" t="s">
        <v>1833</v>
      </c>
      <c r="G1901" s="1" t="s">
        <v>1833</v>
      </c>
      <c r="H1901" s="1" t="s">
        <v>275</v>
      </c>
      <c r="I1901" s="1" t="s">
        <v>3807</v>
      </c>
      <c r="J1901" s="1" t="s">
        <v>886</v>
      </c>
      <c r="K1901" s="1" t="s">
        <v>26</v>
      </c>
      <c r="L1901" s="1" t="s">
        <v>288</v>
      </c>
      <c r="M1901" s="1" t="s">
        <v>28</v>
      </c>
      <c r="N1901" s="1" t="s">
        <v>572</v>
      </c>
      <c r="O1901" s="1" t="s">
        <v>1833</v>
      </c>
      <c r="P1901" s="1" t="s">
        <v>1833</v>
      </c>
      <c r="Q1901" s="1" t="s">
        <v>3692</v>
      </c>
      <c r="R1901" s="1" t="s">
        <v>1833</v>
      </c>
      <c r="S1901" s="1" t="s">
        <v>3700</v>
      </c>
      <c r="T1901" s="1" t="s">
        <v>8401</v>
      </c>
      <c r="U1901" s="1" t="s">
        <v>1833</v>
      </c>
      <c r="V1901" s="1" t="s">
        <v>1833</v>
      </c>
      <c r="W1901" s="1" t="s">
        <v>3695</v>
      </c>
      <c r="X1901" s="1" t="s">
        <v>8342</v>
      </c>
      <c r="Y1901" s="2">
        <f>X1902-'Bloco 1 10s Com RTOS RX'!$X1901</f>
        <v>0.0001157407407</v>
      </c>
      <c r="Z1901" s="1">
        <f>SUM(LEN(",CO_MQ135|"),'Bloco 1 10s Com RTOS RX'!$H1901,LEN(",CO2_MQ135|"),'Bloco 1 10s Com RTOS RX'!$I1901,LEN(",Alcool_MQ135|"),'Bloco 1 10s Com RTOS RX'!$J1901,LEN(",Alcool_MQ135|"),'Bloco 1 10s Com RTOS RX'!$K1901,LEN(",Toluen_MQ135|"),'Bloco 1 10s Com RTOS RX'!$L1901,LEN(",MH4_MQ135|"),'Bloco 1 10s Com RTOS RX'!$M1901,LEN(",O3_MQ131|"),'Bloco 1 10s Com RTOS RX'!$N1901)*8</f>
        <v>672</v>
      </c>
    </row>
    <row r="1902" ht="15.75" customHeight="1">
      <c r="A1902" s="1" t="s">
        <v>15862</v>
      </c>
      <c r="B1902" s="1" t="s">
        <v>15863</v>
      </c>
      <c r="C1902" s="1" t="s">
        <v>8399</v>
      </c>
      <c r="D1902" s="1" t="s">
        <v>15864</v>
      </c>
      <c r="E1902" s="1" t="s">
        <v>1833</v>
      </c>
      <c r="F1902" s="1" t="s">
        <v>1833</v>
      </c>
      <c r="G1902" s="1" t="s">
        <v>1833</v>
      </c>
      <c r="H1902" s="1" t="s">
        <v>69</v>
      </c>
      <c r="I1902" s="1" t="s">
        <v>70</v>
      </c>
      <c r="J1902" s="1" t="s">
        <v>71</v>
      </c>
      <c r="K1902" s="1" t="s">
        <v>17</v>
      </c>
      <c r="L1902" s="1" t="s">
        <v>72</v>
      </c>
      <c r="M1902" s="1" t="s">
        <v>19</v>
      </c>
      <c r="N1902" s="1" t="s">
        <v>635</v>
      </c>
      <c r="O1902" s="1" t="s">
        <v>1833</v>
      </c>
      <c r="P1902" s="1" t="s">
        <v>1833</v>
      </c>
      <c r="Q1902" s="1" t="s">
        <v>3692</v>
      </c>
      <c r="R1902" s="1" t="s">
        <v>1833</v>
      </c>
      <c r="S1902" s="1" t="s">
        <v>3700</v>
      </c>
      <c r="T1902" s="1" t="s">
        <v>8401</v>
      </c>
      <c r="U1902" s="1" t="s">
        <v>1833</v>
      </c>
      <c r="V1902" s="1" t="s">
        <v>1833</v>
      </c>
      <c r="W1902" s="1" t="s">
        <v>3695</v>
      </c>
      <c r="X1902" s="1" t="s">
        <v>15865</v>
      </c>
      <c r="Y1902" s="2">
        <f>X1903-'Bloco 1 10s Com RTOS RX'!$X1902</f>
        <v>0.0001157407407</v>
      </c>
      <c r="Z1902" s="1">
        <f>SUM(LEN(",CO_MQ135|"),'Bloco 1 10s Com RTOS RX'!$H1902,LEN(",CO2_MQ135|"),'Bloco 1 10s Com RTOS RX'!$I1902,LEN(",Alcool_MQ135|"),'Bloco 1 10s Com RTOS RX'!$J1902,LEN(",Alcool_MQ135|"),'Bloco 1 10s Com RTOS RX'!$K1902,LEN(",Toluen_MQ135|"),'Bloco 1 10s Com RTOS RX'!$L1902,LEN(",MH4_MQ135|"),'Bloco 1 10s Com RTOS RX'!$M1902,LEN(",O3_MQ131|"),'Bloco 1 10s Com RTOS RX'!$N1902)*8</f>
        <v>672</v>
      </c>
    </row>
    <row r="1903" ht="15.75" customHeight="1">
      <c r="A1903" s="1" t="s">
        <v>15866</v>
      </c>
      <c r="B1903" s="1" t="s">
        <v>15867</v>
      </c>
      <c r="C1903" s="1" t="s">
        <v>8399</v>
      </c>
      <c r="D1903" s="1" t="s">
        <v>15868</v>
      </c>
      <c r="E1903" s="1" t="s">
        <v>1833</v>
      </c>
      <c r="F1903" s="1" t="s">
        <v>1833</v>
      </c>
      <c r="G1903" s="1" t="s">
        <v>1833</v>
      </c>
      <c r="H1903" s="1" t="s">
        <v>352</v>
      </c>
      <c r="I1903" s="1" t="s">
        <v>348</v>
      </c>
      <c r="J1903" s="1" t="s">
        <v>418</v>
      </c>
      <c r="K1903" s="1" t="s">
        <v>28</v>
      </c>
      <c r="L1903" s="1" t="s">
        <v>89</v>
      </c>
      <c r="M1903" s="1" t="s">
        <v>248</v>
      </c>
      <c r="N1903" s="1" t="s">
        <v>155</v>
      </c>
      <c r="O1903" s="1" t="s">
        <v>1833</v>
      </c>
      <c r="P1903" s="1" t="s">
        <v>1833</v>
      </c>
      <c r="Q1903" s="1" t="s">
        <v>3692</v>
      </c>
      <c r="R1903" s="1" t="s">
        <v>1833</v>
      </c>
      <c r="S1903" s="1" t="s">
        <v>3693</v>
      </c>
      <c r="T1903" s="1" t="s">
        <v>8401</v>
      </c>
      <c r="U1903" s="1" t="s">
        <v>1833</v>
      </c>
      <c r="V1903" s="1" t="s">
        <v>1833</v>
      </c>
      <c r="W1903" s="1" t="s">
        <v>3695</v>
      </c>
      <c r="X1903" s="1" t="s">
        <v>15869</v>
      </c>
      <c r="Y1903" s="2">
        <f>X1904-'Bloco 1 10s Com RTOS RX'!$X1903</f>
        <v>0.0001157407407</v>
      </c>
      <c r="Z1903" s="1">
        <f>SUM(LEN(",CO_MQ135|"),'Bloco 1 10s Com RTOS RX'!$H1903,LEN(",CO2_MQ135|"),'Bloco 1 10s Com RTOS RX'!$I1903,LEN(",Alcool_MQ135|"),'Bloco 1 10s Com RTOS RX'!$J1903,LEN(",Alcool_MQ135|"),'Bloco 1 10s Com RTOS RX'!$K1903,LEN(",Toluen_MQ135|"),'Bloco 1 10s Com RTOS RX'!$L1903,LEN(",MH4_MQ135|"),'Bloco 1 10s Com RTOS RX'!$M1903,LEN(",O3_MQ131|"),'Bloco 1 10s Com RTOS RX'!$N1903)*8</f>
        <v>672</v>
      </c>
    </row>
    <row r="1904" ht="15.75" customHeight="1">
      <c r="A1904" s="1" t="s">
        <v>15870</v>
      </c>
      <c r="B1904" s="1" t="s">
        <v>15871</v>
      </c>
      <c r="C1904" s="1" t="s">
        <v>8399</v>
      </c>
      <c r="D1904" s="1" t="s">
        <v>15872</v>
      </c>
      <c r="E1904" s="1" t="s">
        <v>1833</v>
      </c>
      <c r="F1904" s="1" t="s">
        <v>1833</v>
      </c>
      <c r="G1904" s="1" t="s">
        <v>1833</v>
      </c>
      <c r="H1904" s="1" t="s">
        <v>369</v>
      </c>
      <c r="I1904" s="1" t="s">
        <v>744</v>
      </c>
      <c r="J1904" s="1" t="s">
        <v>773</v>
      </c>
      <c r="K1904" s="1" t="s">
        <v>83</v>
      </c>
      <c r="L1904" s="1" t="s">
        <v>774</v>
      </c>
      <c r="M1904" s="1" t="s">
        <v>152</v>
      </c>
      <c r="N1904" s="1" t="s">
        <v>155</v>
      </c>
      <c r="O1904" s="1" t="s">
        <v>1833</v>
      </c>
      <c r="P1904" s="1" t="s">
        <v>1833</v>
      </c>
      <c r="Q1904" s="1" t="s">
        <v>3692</v>
      </c>
      <c r="R1904" s="1" t="s">
        <v>1833</v>
      </c>
      <c r="S1904" s="1" t="s">
        <v>3700</v>
      </c>
      <c r="T1904" s="1" t="s">
        <v>8401</v>
      </c>
      <c r="U1904" s="1" t="s">
        <v>1833</v>
      </c>
      <c r="V1904" s="1" t="s">
        <v>1833</v>
      </c>
      <c r="W1904" s="1" t="s">
        <v>3695</v>
      </c>
      <c r="X1904" s="1" t="s">
        <v>15873</v>
      </c>
      <c r="Y1904" s="2">
        <f>X1905-'Bloco 1 10s Com RTOS RX'!$X1904</f>
        <v>0.0001157407407</v>
      </c>
      <c r="Z1904" s="1">
        <f>SUM(LEN(",CO_MQ135|"),'Bloco 1 10s Com RTOS RX'!$H1904,LEN(",CO2_MQ135|"),'Bloco 1 10s Com RTOS RX'!$I1904,LEN(",Alcool_MQ135|"),'Bloco 1 10s Com RTOS RX'!$J1904,LEN(",Alcool_MQ135|"),'Bloco 1 10s Com RTOS RX'!$K1904,LEN(",Toluen_MQ135|"),'Bloco 1 10s Com RTOS RX'!$L1904,LEN(",MH4_MQ135|"),'Bloco 1 10s Com RTOS RX'!$M1904,LEN(",O3_MQ131|"),'Bloco 1 10s Com RTOS RX'!$N1904)*8</f>
        <v>672</v>
      </c>
    </row>
    <row r="1905" ht="15.75" customHeight="1">
      <c r="A1905" s="1" t="s">
        <v>15874</v>
      </c>
      <c r="B1905" s="1" t="s">
        <v>15875</v>
      </c>
      <c r="C1905" s="1" t="s">
        <v>8399</v>
      </c>
      <c r="D1905" s="1" t="s">
        <v>15876</v>
      </c>
      <c r="E1905" s="1" t="s">
        <v>1833</v>
      </c>
      <c r="F1905" s="1" t="s">
        <v>1833</v>
      </c>
      <c r="G1905" s="1" t="s">
        <v>1833</v>
      </c>
      <c r="H1905" s="1" t="s">
        <v>162</v>
      </c>
      <c r="I1905" s="1" t="s">
        <v>163</v>
      </c>
      <c r="J1905" s="1" t="s">
        <v>164</v>
      </c>
      <c r="K1905" s="1" t="s">
        <v>103</v>
      </c>
      <c r="L1905" s="1" t="s">
        <v>785</v>
      </c>
      <c r="M1905" s="1" t="s">
        <v>110</v>
      </c>
      <c r="N1905" s="1" t="s">
        <v>155</v>
      </c>
      <c r="O1905" s="1" t="s">
        <v>1833</v>
      </c>
      <c r="P1905" s="1" t="s">
        <v>1833</v>
      </c>
      <c r="Q1905" s="1" t="s">
        <v>3692</v>
      </c>
      <c r="R1905" s="1" t="s">
        <v>1833</v>
      </c>
      <c r="S1905" s="1" t="s">
        <v>3700</v>
      </c>
      <c r="T1905" s="1" t="s">
        <v>8401</v>
      </c>
      <c r="U1905" s="1" t="s">
        <v>1833</v>
      </c>
      <c r="V1905" s="1" t="s">
        <v>1833</v>
      </c>
      <c r="W1905" s="1" t="s">
        <v>3695</v>
      </c>
      <c r="X1905" s="1" t="s">
        <v>15877</v>
      </c>
      <c r="Y1905" s="2">
        <f>X1906-'Bloco 1 10s Com RTOS RX'!$X1905</f>
        <v>0.0001157407407</v>
      </c>
      <c r="Z1905" s="1">
        <f>SUM(LEN(",CO_MQ135|"),'Bloco 1 10s Com RTOS RX'!$H1905,LEN(",CO2_MQ135|"),'Bloco 1 10s Com RTOS RX'!$I1905,LEN(",Alcool_MQ135|"),'Bloco 1 10s Com RTOS RX'!$J1905,LEN(",Alcool_MQ135|"),'Bloco 1 10s Com RTOS RX'!$K1905,LEN(",Toluen_MQ135|"),'Bloco 1 10s Com RTOS RX'!$L1905,LEN(",MH4_MQ135|"),'Bloco 1 10s Com RTOS RX'!$M1905,LEN(",O3_MQ131|"),'Bloco 1 10s Com RTOS RX'!$N1905)*8</f>
        <v>672</v>
      </c>
    </row>
    <row r="1906" ht="15.75" customHeight="1">
      <c r="A1906" s="1" t="s">
        <v>15878</v>
      </c>
      <c r="B1906" s="1" t="s">
        <v>15879</v>
      </c>
      <c r="C1906" s="1" t="s">
        <v>8399</v>
      </c>
      <c r="D1906" s="1" t="s">
        <v>15880</v>
      </c>
      <c r="E1906" s="1" t="s">
        <v>1833</v>
      </c>
      <c r="F1906" s="1" t="s">
        <v>1833</v>
      </c>
      <c r="G1906" s="1" t="s">
        <v>1833</v>
      </c>
      <c r="H1906" s="1" t="s">
        <v>357</v>
      </c>
      <c r="I1906" s="1" t="s">
        <v>15</v>
      </c>
      <c r="J1906" s="1" t="s">
        <v>16</v>
      </c>
      <c r="K1906" s="1" t="s">
        <v>26</v>
      </c>
      <c r="L1906" s="1" t="s">
        <v>887</v>
      </c>
      <c r="M1906" s="1" t="s">
        <v>28</v>
      </c>
      <c r="N1906" s="1" t="s">
        <v>572</v>
      </c>
      <c r="O1906" s="1" t="s">
        <v>1833</v>
      </c>
      <c r="P1906" s="1" t="s">
        <v>1833</v>
      </c>
      <c r="Q1906" s="1" t="s">
        <v>3692</v>
      </c>
      <c r="R1906" s="1" t="s">
        <v>1833</v>
      </c>
      <c r="S1906" s="1" t="s">
        <v>3700</v>
      </c>
      <c r="T1906" s="1" t="s">
        <v>8401</v>
      </c>
      <c r="U1906" s="1" t="s">
        <v>1833</v>
      </c>
      <c r="V1906" s="1" t="s">
        <v>1833</v>
      </c>
      <c r="W1906" s="1" t="s">
        <v>3695</v>
      </c>
      <c r="X1906" s="1" t="s">
        <v>15881</v>
      </c>
      <c r="Y1906" s="2">
        <f>X1907-'Bloco 1 10s Com RTOS RX'!$X1906</f>
        <v>0.0001157407407</v>
      </c>
      <c r="Z1906" s="1">
        <f>SUM(LEN(",CO_MQ135|"),'Bloco 1 10s Com RTOS RX'!$H1906,LEN(",CO2_MQ135|"),'Bloco 1 10s Com RTOS RX'!$I1906,LEN(",Alcool_MQ135|"),'Bloco 1 10s Com RTOS RX'!$J1906,LEN(",Alcool_MQ135|"),'Bloco 1 10s Com RTOS RX'!$K1906,LEN(",Toluen_MQ135|"),'Bloco 1 10s Com RTOS RX'!$L1906,LEN(",MH4_MQ135|"),'Bloco 1 10s Com RTOS RX'!$M1906,LEN(",O3_MQ131|"),'Bloco 1 10s Com RTOS RX'!$N1906)*8</f>
        <v>672</v>
      </c>
    </row>
    <row r="1907" ht="15.75" customHeight="1">
      <c r="A1907" s="1" t="s">
        <v>15882</v>
      </c>
      <c r="B1907" s="1" t="s">
        <v>15883</v>
      </c>
      <c r="C1907" s="1" t="s">
        <v>8399</v>
      </c>
      <c r="D1907" s="1" t="s">
        <v>15884</v>
      </c>
      <c r="E1907" s="1" t="s">
        <v>1833</v>
      </c>
      <c r="F1907" s="1" t="s">
        <v>1833</v>
      </c>
      <c r="G1907" s="1" t="s">
        <v>1833</v>
      </c>
      <c r="H1907" s="1" t="s">
        <v>275</v>
      </c>
      <c r="I1907" s="1" t="s">
        <v>3807</v>
      </c>
      <c r="J1907" s="1" t="s">
        <v>886</v>
      </c>
      <c r="K1907" s="1" t="s">
        <v>26</v>
      </c>
      <c r="L1907" s="1" t="s">
        <v>288</v>
      </c>
      <c r="M1907" s="1" t="s">
        <v>28</v>
      </c>
      <c r="N1907" s="1" t="s">
        <v>155</v>
      </c>
      <c r="O1907" s="1" t="s">
        <v>1833</v>
      </c>
      <c r="P1907" s="1" t="s">
        <v>1833</v>
      </c>
      <c r="Q1907" s="1" t="s">
        <v>3692</v>
      </c>
      <c r="R1907" s="1" t="s">
        <v>1833</v>
      </c>
      <c r="S1907" s="1" t="s">
        <v>3700</v>
      </c>
      <c r="T1907" s="1" t="s">
        <v>8401</v>
      </c>
      <c r="U1907" s="1" t="s">
        <v>1833</v>
      </c>
      <c r="V1907" s="1" t="s">
        <v>1833</v>
      </c>
      <c r="W1907" s="1" t="s">
        <v>3695</v>
      </c>
      <c r="X1907" s="1" t="s">
        <v>15885</v>
      </c>
      <c r="Y1907" s="2">
        <f>X1908-'Bloco 1 10s Com RTOS RX'!$X1907</f>
        <v>0.0001157407407</v>
      </c>
      <c r="Z1907" s="1">
        <f>SUM(LEN(",CO_MQ135|"),'Bloco 1 10s Com RTOS RX'!$H1907,LEN(",CO2_MQ135|"),'Bloco 1 10s Com RTOS RX'!$I1907,LEN(",Alcool_MQ135|"),'Bloco 1 10s Com RTOS RX'!$J1907,LEN(",Alcool_MQ135|"),'Bloco 1 10s Com RTOS RX'!$K1907,LEN(",Toluen_MQ135|"),'Bloco 1 10s Com RTOS RX'!$L1907,LEN(",MH4_MQ135|"),'Bloco 1 10s Com RTOS RX'!$M1907,LEN(",O3_MQ131|"),'Bloco 1 10s Com RTOS RX'!$N1907)*8</f>
        <v>672</v>
      </c>
    </row>
    <row r="1908" ht="15.75" customHeight="1">
      <c r="A1908" s="1" t="s">
        <v>15886</v>
      </c>
      <c r="B1908" s="1" t="s">
        <v>15887</v>
      </c>
      <c r="C1908" s="1" t="s">
        <v>8399</v>
      </c>
      <c r="D1908" s="1" t="s">
        <v>15888</v>
      </c>
      <c r="E1908" s="1" t="s">
        <v>1833</v>
      </c>
      <c r="F1908" s="1" t="s">
        <v>1833</v>
      </c>
      <c r="G1908" s="1" t="s">
        <v>1833</v>
      </c>
      <c r="H1908" s="1" t="s">
        <v>143</v>
      </c>
      <c r="I1908" s="1" t="s">
        <v>24</v>
      </c>
      <c r="J1908" s="1" t="s">
        <v>144</v>
      </c>
      <c r="K1908" s="1" t="s">
        <v>26</v>
      </c>
      <c r="L1908" s="1" t="s">
        <v>976</v>
      </c>
      <c r="M1908" s="1" t="s">
        <v>28</v>
      </c>
      <c r="N1908" s="1" t="s">
        <v>572</v>
      </c>
      <c r="O1908" s="1" t="s">
        <v>1833</v>
      </c>
      <c r="P1908" s="1" t="s">
        <v>1833</v>
      </c>
      <c r="Q1908" s="1" t="s">
        <v>3692</v>
      </c>
      <c r="R1908" s="1" t="s">
        <v>1833</v>
      </c>
      <c r="S1908" s="1" t="s">
        <v>3700</v>
      </c>
      <c r="T1908" s="1" t="s">
        <v>8401</v>
      </c>
      <c r="U1908" s="1" t="s">
        <v>1833</v>
      </c>
      <c r="V1908" s="1" t="s">
        <v>1833</v>
      </c>
      <c r="W1908" s="1" t="s">
        <v>3695</v>
      </c>
      <c r="X1908" s="1" t="s">
        <v>15889</v>
      </c>
      <c r="Y1908" s="2">
        <f>X1909-'Bloco 1 10s Com RTOS RX'!$X1908</f>
        <v>0.0002314814815</v>
      </c>
      <c r="Z1908" s="1">
        <f>SUM(LEN(",CO_MQ135|"),'Bloco 1 10s Com RTOS RX'!$H1908,LEN(",CO2_MQ135|"),'Bloco 1 10s Com RTOS RX'!$I1908,LEN(",Alcool_MQ135|"),'Bloco 1 10s Com RTOS RX'!$J1908,LEN(",Alcool_MQ135|"),'Bloco 1 10s Com RTOS RX'!$K1908,LEN(",Toluen_MQ135|"),'Bloco 1 10s Com RTOS RX'!$L1908,LEN(",MH4_MQ135|"),'Bloco 1 10s Com RTOS RX'!$M1908,LEN(",O3_MQ131|"),'Bloco 1 10s Com RTOS RX'!$N1908)*8</f>
        <v>672</v>
      </c>
    </row>
    <row r="1909" ht="15.75" customHeight="1">
      <c r="A1909" s="1" t="s">
        <v>15890</v>
      </c>
      <c r="B1909" s="1" t="s">
        <v>15891</v>
      </c>
      <c r="C1909" s="1" t="s">
        <v>8399</v>
      </c>
      <c r="D1909" s="1" t="s">
        <v>15892</v>
      </c>
      <c r="E1909" s="1" t="s">
        <v>1833</v>
      </c>
      <c r="F1909" s="1" t="s">
        <v>1833</v>
      </c>
      <c r="G1909" s="1" t="s">
        <v>1833</v>
      </c>
      <c r="H1909" s="1" t="s">
        <v>307</v>
      </c>
      <c r="I1909" s="1" t="s">
        <v>308</v>
      </c>
      <c r="J1909" s="1" t="s">
        <v>309</v>
      </c>
      <c r="K1909" s="1" t="s">
        <v>3720</v>
      </c>
      <c r="L1909" s="1" t="s">
        <v>310</v>
      </c>
      <c r="M1909" s="1" t="s">
        <v>110</v>
      </c>
      <c r="N1909" s="1" t="s">
        <v>572</v>
      </c>
      <c r="O1909" s="1" t="s">
        <v>1833</v>
      </c>
      <c r="P1909" s="1" t="s">
        <v>1833</v>
      </c>
      <c r="Q1909" s="1" t="s">
        <v>3692</v>
      </c>
      <c r="R1909" s="1" t="s">
        <v>1833</v>
      </c>
      <c r="S1909" s="1" t="s">
        <v>3700</v>
      </c>
      <c r="T1909" s="1" t="s">
        <v>8401</v>
      </c>
      <c r="U1909" s="1" t="s">
        <v>1833</v>
      </c>
      <c r="V1909" s="1" t="s">
        <v>1833</v>
      </c>
      <c r="W1909" s="1" t="s">
        <v>3695</v>
      </c>
      <c r="X1909" s="1" t="s">
        <v>15893</v>
      </c>
      <c r="Y1909" s="2">
        <f>X1910-'Bloco 1 10s Com RTOS RX'!$X1909</f>
        <v>0.0001157407407</v>
      </c>
      <c r="Z1909" s="1">
        <f>SUM(LEN(",CO_MQ135|"),'Bloco 1 10s Com RTOS RX'!$H1909,LEN(",CO2_MQ135|"),'Bloco 1 10s Com RTOS RX'!$I1909,LEN(",Alcool_MQ135|"),'Bloco 1 10s Com RTOS RX'!$J1909,LEN(",Alcool_MQ135|"),'Bloco 1 10s Com RTOS RX'!$K1909,LEN(",Toluen_MQ135|"),'Bloco 1 10s Com RTOS RX'!$L1909,LEN(",MH4_MQ135|"),'Bloco 1 10s Com RTOS RX'!$M1909,LEN(",O3_MQ131|"),'Bloco 1 10s Com RTOS RX'!$N1909)*8</f>
        <v>672</v>
      </c>
    </row>
    <row r="1910" ht="15.75" customHeight="1">
      <c r="A1910" s="1" t="s">
        <v>15894</v>
      </c>
      <c r="B1910" s="1" t="s">
        <v>15895</v>
      </c>
      <c r="C1910" s="1" t="s">
        <v>8399</v>
      </c>
      <c r="D1910" s="1" t="s">
        <v>15896</v>
      </c>
      <c r="E1910" s="1" t="s">
        <v>1833</v>
      </c>
      <c r="F1910" s="1" t="s">
        <v>1833</v>
      </c>
      <c r="G1910" s="1" t="s">
        <v>1833</v>
      </c>
      <c r="H1910" s="1" t="s">
        <v>131</v>
      </c>
      <c r="I1910" s="1" t="s">
        <v>76</v>
      </c>
      <c r="J1910" s="1" t="s">
        <v>77</v>
      </c>
      <c r="K1910" s="1" t="s">
        <v>17</v>
      </c>
      <c r="L1910" s="1" t="s">
        <v>3750</v>
      </c>
      <c r="M1910" s="1" t="s">
        <v>19</v>
      </c>
      <c r="N1910" s="1" t="s">
        <v>579</v>
      </c>
      <c r="O1910" s="1" t="s">
        <v>1833</v>
      </c>
      <c r="P1910" s="1" t="s">
        <v>1833</v>
      </c>
      <c r="Q1910" s="1" t="s">
        <v>3692</v>
      </c>
      <c r="R1910" s="1" t="s">
        <v>1833</v>
      </c>
      <c r="S1910" s="1" t="s">
        <v>3700</v>
      </c>
      <c r="T1910" s="1" t="s">
        <v>8401</v>
      </c>
      <c r="U1910" s="1" t="s">
        <v>1833</v>
      </c>
      <c r="V1910" s="1" t="s">
        <v>1833</v>
      </c>
      <c r="W1910" s="1" t="s">
        <v>3695</v>
      </c>
      <c r="X1910" s="1" t="s">
        <v>15897</v>
      </c>
      <c r="Y1910" s="2">
        <f>X1911-'Bloco 1 10s Com RTOS RX'!$X1910</f>
        <v>0.0001157407407</v>
      </c>
      <c r="Z1910" s="1">
        <f>SUM(LEN(",CO_MQ135|"),'Bloco 1 10s Com RTOS RX'!$H1910,LEN(",CO2_MQ135|"),'Bloco 1 10s Com RTOS RX'!$I1910,LEN(",Alcool_MQ135|"),'Bloco 1 10s Com RTOS RX'!$J1910,LEN(",Alcool_MQ135|"),'Bloco 1 10s Com RTOS RX'!$K1910,LEN(",Toluen_MQ135|"),'Bloco 1 10s Com RTOS RX'!$L1910,LEN(",MH4_MQ135|"),'Bloco 1 10s Com RTOS RX'!$M1910,LEN(",O3_MQ131|"),'Bloco 1 10s Com RTOS RX'!$N1910)*8</f>
        <v>672</v>
      </c>
    </row>
    <row r="1911" ht="15.75" customHeight="1">
      <c r="A1911" s="1" t="s">
        <v>15898</v>
      </c>
      <c r="B1911" s="1" t="s">
        <v>15899</v>
      </c>
      <c r="C1911" s="1" t="s">
        <v>8399</v>
      </c>
      <c r="D1911" s="1" t="s">
        <v>15900</v>
      </c>
      <c r="E1911" s="1" t="s">
        <v>1833</v>
      </c>
      <c r="F1911" s="1" t="s">
        <v>1833</v>
      </c>
      <c r="G1911" s="1" t="s">
        <v>1833</v>
      </c>
      <c r="H1911" s="1" t="s">
        <v>155</v>
      </c>
      <c r="I1911" s="1" t="s">
        <v>498</v>
      </c>
      <c r="J1911" s="1" t="s">
        <v>157</v>
      </c>
      <c r="K1911" s="1" t="s">
        <v>73</v>
      </c>
      <c r="L1911" s="1" t="s">
        <v>499</v>
      </c>
      <c r="M1911" s="1" t="s">
        <v>159</v>
      </c>
      <c r="N1911" s="1" t="s">
        <v>155</v>
      </c>
      <c r="O1911" s="1" t="s">
        <v>1833</v>
      </c>
      <c r="P1911" s="1" t="s">
        <v>1833</v>
      </c>
      <c r="Q1911" s="1" t="s">
        <v>3692</v>
      </c>
      <c r="R1911" s="1" t="s">
        <v>1833</v>
      </c>
      <c r="S1911" s="1" t="s">
        <v>3693</v>
      </c>
      <c r="T1911" s="1" t="s">
        <v>8401</v>
      </c>
      <c r="U1911" s="1" t="s">
        <v>1833</v>
      </c>
      <c r="V1911" s="1" t="s">
        <v>1833</v>
      </c>
      <c r="W1911" s="1" t="s">
        <v>3695</v>
      </c>
      <c r="X1911" s="1" t="s">
        <v>15901</v>
      </c>
      <c r="Y1911" s="2">
        <f>X1912-'Bloco 1 10s Com RTOS RX'!$X1911</f>
        <v>0.0001157407407</v>
      </c>
      <c r="Z1911" s="1">
        <f>SUM(LEN(",CO_MQ135|"),'Bloco 1 10s Com RTOS RX'!$H1911,LEN(",CO2_MQ135|"),'Bloco 1 10s Com RTOS RX'!$I1911,LEN(",Alcool_MQ135|"),'Bloco 1 10s Com RTOS RX'!$J1911,LEN(",Alcool_MQ135|"),'Bloco 1 10s Com RTOS RX'!$K1911,LEN(",Toluen_MQ135|"),'Bloco 1 10s Com RTOS RX'!$L1911,LEN(",MH4_MQ135|"),'Bloco 1 10s Com RTOS RX'!$M1911,LEN(",O3_MQ131|"),'Bloco 1 10s Com RTOS RX'!$N1911)*8</f>
        <v>672</v>
      </c>
    </row>
    <row r="1912" ht="15.75" customHeight="1">
      <c r="A1912" s="1" t="s">
        <v>15902</v>
      </c>
      <c r="B1912" s="1" t="s">
        <v>15903</v>
      </c>
      <c r="C1912" s="1" t="s">
        <v>8399</v>
      </c>
      <c r="D1912" s="1" t="s">
        <v>15904</v>
      </c>
      <c r="E1912" s="1" t="s">
        <v>1833</v>
      </c>
      <c r="F1912" s="1" t="s">
        <v>1833</v>
      </c>
      <c r="G1912" s="1" t="s">
        <v>1833</v>
      </c>
      <c r="H1912" s="1" t="s">
        <v>317</v>
      </c>
      <c r="I1912" s="1" t="s">
        <v>186</v>
      </c>
      <c r="J1912" s="1" t="s">
        <v>318</v>
      </c>
      <c r="K1912" s="1" t="s">
        <v>83</v>
      </c>
      <c r="L1912" s="1" t="s">
        <v>211</v>
      </c>
      <c r="M1912" s="1" t="s">
        <v>152</v>
      </c>
      <c r="N1912" s="1" t="s">
        <v>497</v>
      </c>
      <c r="O1912" s="1" t="s">
        <v>1833</v>
      </c>
      <c r="P1912" s="1" t="s">
        <v>1833</v>
      </c>
      <c r="Q1912" s="1" t="s">
        <v>3692</v>
      </c>
      <c r="R1912" s="1" t="s">
        <v>1833</v>
      </c>
      <c r="S1912" s="1" t="s">
        <v>3700</v>
      </c>
      <c r="T1912" s="1" t="s">
        <v>8401</v>
      </c>
      <c r="U1912" s="1" t="s">
        <v>1833</v>
      </c>
      <c r="V1912" s="1" t="s">
        <v>1833</v>
      </c>
      <c r="W1912" s="1" t="s">
        <v>3695</v>
      </c>
      <c r="X1912" s="1" t="s">
        <v>15905</v>
      </c>
      <c r="Y1912" s="2">
        <f>X1913-'Bloco 1 10s Com RTOS RX'!$X1912</f>
        <v>0.0001273148148</v>
      </c>
      <c r="Z1912" s="1">
        <f>SUM(LEN(",CO_MQ135|"),'Bloco 1 10s Com RTOS RX'!$H1912,LEN(",CO2_MQ135|"),'Bloco 1 10s Com RTOS RX'!$I1912,LEN(",Alcool_MQ135|"),'Bloco 1 10s Com RTOS RX'!$J1912,LEN(",Alcool_MQ135|"),'Bloco 1 10s Com RTOS RX'!$K1912,LEN(",Toluen_MQ135|"),'Bloco 1 10s Com RTOS RX'!$L1912,LEN(",MH4_MQ135|"),'Bloco 1 10s Com RTOS RX'!$M1912,LEN(",O3_MQ131|"),'Bloco 1 10s Com RTOS RX'!$N1912)*8</f>
        <v>672</v>
      </c>
    </row>
    <row r="1913" ht="15.75" customHeight="1">
      <c r="A1913" s="1" t="s">
        <v>15906</v>
      </c>
      <c r="B1913" s="1" t="s">
        <v>15907</v>
      </c>
      <c r="C1913" s="1" t="s">
        <v>8399</v>
      </c>
      <c r="D1913" s="1" t="s">
        <v>15908</v>
      </c>
      <c r="E1913" s="1" t="s">
        <v>1833</v>
      </c>
      <c r="F1913" s="1" t="s">
        <v>1833</v>
      </c>
      <c r="G1913" s="1" t="s">
        <v>1833</v>
      </c>
      <c r="H1913" s="1" t="s">
        <v>400</v>
      </c>
      <c r="I1913" s="1" t="s">
        <v>70</v>
      </c>
      <c r="J1913" s="1" t="s">
        <v>77</v>
      </c>
      <c r="K1913" s="1" t="s">
        <v>17</v>
      </c>
      <c r="L1913" s="1" t="s">
        <v>1023</v>
      </c>
      <c r="M1913" s="1" t="s">
        <v>19</v>
      </c>
      <c r="N1913" s="1" t="s">
        <v>4121</v>
      </c>
      <c r="O1913" s="1" t="s">
        <v>1833</v>
      </c>
      <c r="P1913" s="1" t="s">
        <v>1833</v>
      </c>
      <c r="Q1913" s="1" t="s">
        <v>3692</v>
      </c>
      <c r="R1913" s="1" t="s">
        <v>1833</v>
      </c>
      <c r="S1913" s="1" t="s">
        <v>3700</v>
      </c>
      <c r="T1913" s="1" t="s">
        <v>4371</v>
      </c>
      <c r="U1913" s="1" t="s">
        <v>1833</v>
      </c>
      <c r="V1913" s="1" t="s">
        <v>1833</v>
      </c>
      <c r="W1913" s="1" t="s">
        <v>3695</v>
      </c>
      <c r="X1913" s="1" t="s">
        <v>8376</v>
      </c>
      <c r="Y1913" s="2">
        <f>X1914-'Bloco 1 10s Com RTOS RX'!$X1913</f>
        <v>0.0001273148148</v>
      </c>
      <c r="Z1913" s="1">
        <f>SUM(LEN(",CO_MQ135|"),'Bloco 1 10s Com RTOS RX'!$H1913,LEN(",CO2_MQ135|"),'Bloco 1 10s Com RTOS RX'!$I1913,LEN(",Alcool_MQ135|"),'Bloco 1 10s Com RTOS RX'!$J1913,LEN(",Alcool_MQ135|"),'Bloco 1 10s Com RTOS RX'!$K1913,LEN(",Toluen_MQ135|"),'Bloco 1 10s Com RTOS RX'!$L1913,LEN(",MH4_MQ135|"),'Bloco 1 10s Com RTOS RX'!$M1913,LEN(",O3_MQ131|"),'Bloco 1 10s Com RTOS RX'!$N1913)*8</f>
        <v>672</v>
      </c>
    </row>
    <row r="1914" ht="15.75" customHeight="1">
      <c r="A1914" s="1" t="s">
        <v>15909</v>
      </c>
      <c r="B1914" s="1" t="s">
        <v>15910</v>
      </c>
      <c r="C1914" s="1" t="s">
        <v>8399</v>
      </c>
      <c r="D1914" s="1" t="s">
        <v>15911</v>
      </c>
      <c r="E1914" s="1" t="s">
        <v>1833</v>
      </c>
      <c r="F1914" s="1" t="s">
        <v>1833</v>
      </c>
      <c r="G1914" s="1" t="s">
        <v>1833</v>
      </c>
      <c r="H1914" s="1" t="s">
        <v>3755</v>
      </c>
      <c r="I1914" s="1" t="s">
        <v>15</v>
      </c>
      <c r="J1914" s="1" t="s">
        <v>90</v>
      </c>
      <c r="K1914" s="1" t="s">
        <v>17</v>
      </c>
      <c r="L1914" s="1" t="s">
        <v>93</v>
      </c>
      <c r="M1914" s="1" t="s">
        <v>19</v>
      </c>
      <c r="N1914" s="1" t="s">
        <v>572</v>
      </c>
      <c r="O1914" s="1" t="s">
        <v>1833</v>
      </c>
      <c r="P1914" s="1" t="s">
        <v>1833</v>
      </c>
      <c r="Q1914" s="1" t="s">
        <v>3692</v>
      </c>
      <c r="R1914" s="1" t="s">
        <v>1833</v>
      </c>
      <c r="S1914" s="1" t="s">
        <v>3700</v>
      </c>
      <c r="T1914" s="1" t="s">
        <v>8401</v>
      </c>
      <c r="U1914" s="1" t="s">
        <v>1833</v>
      </c>
      <c r="V1914" s="1" t="s">
        <v>1833</v>
      </c>
      <c r="W1914" s="1" t="s">
        <v>3695</v>
      </c>
      <c r="X1914" s="1" t="s">
        <v>15912</v>
      </c>
      <c r="Y1914" s="2">
        <f>X1915-'Bloco 1 10s Com RTOS RX'!$X1914</f>
        <v>0.0001273148148</v>
      </c>
      <c r="Z1914" s="1">
        <f>SUM(LEN(",CO_MQ135|"),'Bloco 1 10s Com RTOS RX'!$H1914,LEN(",CO2_MQ135|"),'Bloco 1 10s Com RTOS RX'!$I1914,LEN(",Alcool_MQ135|"),'Bloco 1 10s Com RTOS RX'!$J1914,LEN(",Alcool_MQ135|"),'Bloco 1 10s Com RTOS RX'!$K1914,LEN(",Toluen_MQ135|"),'Bloco 1 10s Com RTOS RX'!$L1914,LEN(",MH4_MQ135|"),'Bloco 1 10s Com RTOS RX'!$M1914,LEN(",O3_MQ131|"),'Bloco 1 10s Com RTOS RX'!$N1914)*8</f>
        <v>672</v>
      </c>
    </row>
    <row r="1915" ht="15.75" customHeight="1">
      <c r="A1915" s="1" t="s">
        <v>15913</v>
      </c>
      <c r="B1915" s="1" t="s">
        <v>15914</v>
      </c>
      <c r="C1915" s="1" t="s">
        <v>8399</v>
      </c>
      <c r="D1915" s="1" t="s">
        <v>15915</v>
      </c>
      <c r="E1915" s="1" t="s">
        <v>1833</v>
      </c>
      <c r="F1915" s="1" t="s">
        <v>1833</v>
      </c>
      <c r="G1915" s="1" t="s">
        <v>1833</v>
      </c>
      <c r="H1915" s="1" t="s">
        <v>400</v>
      </c>
      <c r="I1915" s="1" t="s">
        <v>70</v>
      </c>
      <c r="J1915" s="1" t="s">
        <v>77</v>
      </c>
      <c r="K1915" s="1" t="s">
        <v>17</v>
      </c>
      <c r="L1915" s="1" t="s">
        <v>1023</v>
      </c>
      <c r="M1915" s="1" t="s">
        <v>19</v>
      </c>
      <c r="N1915" s="1" t="s">
        <v>572</v>
      </c>
      <c r="O1915" s="1" t="s">
        <v>1833</v>
      </c>
      <c r="P1915" s="1" t="s">
        <v>1833</v>
      </c>
      <c r="Q1915" s="1" t="s">
        <v>3692</v>
      </c>
      <c r="R1915" s="1" t="s">
        <v>1833</v>
      </c>
      <c r="S1915" s="1" t="s">
        <v>3700</v>
      </c>
      <c r="T1915" s="1" t="s">
        <v>8401</v>
      </c>
      <c r="U1915" s="1" t="s">
        <v>1833</v>
      </c>
      <c r="V1915" s="1" t="s">
        <v>1833</v>
      </c>
      <c r="W1915" s="1" t="s">
        <v>3695</v>
      </c>
      <c r="X1915" s="1" t="s">
        <v>15916</v>
      </c>
      <c r="Y1915" s="2">
        <f>X1916-'Bloco 1 10s Com RTOS RX'!$X1915</f>
        <v>0.0001157407407</v>
      </c>
      <c r="Z1915" s="1">
        <f>SUM(LEN(",CO_MQ135|"),'Bloco 1 10s Com RTOS RX'!$H1915,LEN(",CO2_MQ135|"),'Bloco 1 10s Com RTOS RX'!$I1915,LEN(",Alcool_MQ135|"),'Bloco 1 10s Com RTOS RX'!$J1915,LEN(",Alcool_MQ135|"),'Bloco 1 10s Com RTOS RX'!$K1915,LEN(",Toluen_MQ135|"),'Bloco 1 10s Com RTOS RX'!$L1915,LEN(",MH4_MQ135|"),'Bloco 1 10s Com RTOS RX'!$M1915,LEN(",O3_MQ131|"),'Bloco 1 10s Com RTOS RX'!$N1915)*8</f>
        <v>672</v>
      </c>
    </row>
    <row r="1916" ht="15.75" customHeight="1">
      <c r="A1916" s="1" t="s">
        <v>15917</v>
      </c>
      <c r="B1916" s="1" t="s">
        <v>15918</v>
      </c>
      <c r="C1916" s="1" t="s">
        <v>8399</v>
      </c>
      <c r="D1916" s="1" t="s">
        <v>15919</v>
      </c>
      <c r="E1916" s="1" t="s">
        <v>1833</v>
      </c>
      <c r="F1916" s="1" t="s">
        <v>1833</v>
      </c>
      <c r="G1916" s="1" t="s">
        <v>1833</v>
      </c>
      <c r="H1916" s="1" t="s">
        <v>635</v>
      </c>
      <c r="I1916" s="1" t="s">
        <v>3826</v>
      </c>
      <c r="J1916" s="1" t="s">
        <v>4444</v>
      </c>
      <c r="K1916" s="1" t="s">
        <v>73</v>
      </c>
      <c r="L1916" s="1" t="s">
        <v>636</v>
      </c>
      <c r="M1916" s="1" t="s">
        <v>159</v>
      </c>
      <c r="N1916" s="1" t="s">
        <v>630</v>
      </c>
      <c r="O1916" s="1" t="s">
        <v>1833</v>
      </c>
      <c r="P1916" s="1" t="s">
        <v>1833</v>
      </c>
      <c r="Q1916" s="1" t="s">
        <v>3692</v>
      </c>
      <c r="R1916" s="1" t="s">
        <v>1833</v>
      </c>
      <c r="S1916" s="1" t="s">
        <v>3693</v>
      </c>
      <c r="T1916" s="1" t="s">
        <v>4371</v>
      </c>
      <c r="U1916" s="1" t="s">
        <v>1833</v>
      </c>
      <c r="V1916" s="1" t="s">
        <v>1833</v>
      </c>
      <c r="W1916" s="1" t="s">
        <v>3695</v>
      </c>
      <c r="X1916" s="1" t="s">
        <v>15920</v>
      </c>
      <c r="Y1916" s="2">
        <f>X1917-'Bloco 1 10s Com RTOS RX'!$X1916</f>
        <v>0.0001157407407</v>
      </c>
      <c r="Z1916" s="1">
        <f>SUM(LEN(",CO_MQ135|"),'Bloco 1 10s Com RTOS RX'!$H1916,LEN(",CO2_MQ135|"),'Bloco 1 10s Com RTOS RX'!$I1916,LEN(",Alcool_MQ135|"),'Bloco 1 10s Com RTOS RX'!$J1916,LEN(",Alcool_MQ135|"),'Bloco 1 10s Com RTOS RX'!$K1916,LEN(",Toluen_MQ135|"),'Bloco 1 10s Com RTOS RX'!$L1916,LEN(",MH4_MQ135|"),'Bloco 1 10s Com RTOS RX'!$M1916,LEN(",O3_MQ131|"),'Bloco 1 10s Com RTOS RX'!$N1916)*8</f>
        <v>672</v>
      </c>
    </row>
    <row r="1917" ht="15.75" customHeight="1">
      <c r="A1917" s="1" t="s">
        <v>15921</v>
      </c>
      <c r="B1917" s="1" t="s">
        <v>15922</v>
      </c>
      <c r="C1917" s="1" t="s">
        <v>8399</v>
      </c>
      <c r="D1917" s="1" t="s">
        <v>15923</v>
      </c>
      <c r="E1917" s="1" t="s">
        <v>1833</v>
      </c>
      <c r="F1917" s="1" t="s">
        <v>1833</v>
      </c>
      <c r="G1917" s="1" t="s">
        <v>1833</v>
      </c>
      <c r="H1917" s="1" t="s">
        <v>247</v>
      </c>
      <c r="I1917" s="1" t="s">
        <v>70</v>
      </c>
      <c r="J1917" s="1" t="s">
        <v>71</v>
      </c>
      <c r="K1917" s="1" t="s">
        <v>17</v>
      </c>
      <c r="L1917" s="1" t="s">
        <v>1023</v>
      </c>
      <c r="M1917" s="1" t="s">
        <v>19</v>
      </c>
      <c r="N1917" s="1" t="s">
        <v>155</v>
      </c>
      <c r="O1917" s="1" t="s">
        <v>1833</v>
      </c>
      <c r="P1917" s="1" t="s">
        <v>1833</v>
      </c>
      <c r="Q1917" s="1" t="s">
        <v>3692</v>
      </c>
      <c r="R1917" s="1" t="s">
        <v>1833</v>
      </c>
      <c r="S1917" s="1" t="s">
        <v>3700</v>
      </c>
      <c r="T1917" s="1" t="s">
        <v>8401</v>
      </c>
      <c r="U1917" s="1" t="s">
        <v>1833</v>
      </c>
      <c r="V1917" s="1" t="s">
        <v>1833</v>
      </c>
      <c r="W1917" s="1" t="s">
        <v>3695</v>
      </c>
      <c r="X1917" s="1" t="s">
        <v>15924</v>
      </c>
      <c r="Y1917" s="2">
        <f>X1918-'Bloco 1 10s Com RTOS RX'!$X1917</f>
        <v>0.0001157407407</v>
      </c>
      <c r="Z1917" s="1">
        <f>SUM(LEN(",CO_MQ135|"),'Bloco 1 10s Com RTOS RX'!$H1917,LEN(",CO2_MQ135|"),'Bloco 1 10s Com RTOS RX'!$I1917,LEN(",Alcool_MQ135|"),'Bloco 1 10s Com RTOS RX'!$J1917,LEN(",Alcool_MQ135|"),'Bloco 1 10s Com RTOS RX'!$K1917,LEN(",Toluen_MQ135|"),'Bloco 1 10s Com RTOS RX'!$L1917,LEN(",MH4_MQ135|"),'Bloco 1 10s Com RTOS RX'!$M1917,LEN(",O3_MQ131|"),'Bloco 1 10s Com RTOS RX'!$N1917)*8</f>
        <v>672</v>
      </c>
    </row>
    <row r="1918" ht="15.75" customHeight="1">
      <c r="A1918" s="1" t="s">
        <v>15925</v>
      </c>
      <c r="B1918" s="1" t="s">
        <v>15926</v>
      </c>
      <c r="C1918" s="1" t="s">
        <v>8399</v>
      </c>
      <c r="D1918" s="1" t="s">
        <v>15927</v>
      </c>
      <c r="E1918" s="1" t="s">
        <v>1833</v>
      </c>
      <c r="F1918" s="1" t="s">
        <v>1833</v>
      </c>
      <c r="G1918" s="1" t="s">
        <v>1833</v>
      </c>
      <c r="H1918" s="1" t="s">
        <v>1933</v>
      </c>
      <c r="I1918" s="1" t="s">
        <v>282</v>
      </c>
      <c r="J1918" s="1" t="s">
        <v>362</v>
      </c>
      <c r="K1918" s="1" t="s">
        <v>169</v>
      </c>
      <c r="L1918" s="1" t="s">
        <v>3003</v>
      </c>
      <c r="M1918" s="1" t="s">
        <v>83</v>
      </c>
      <c r="N1918" s="1" t="s">
        <v>638</v>
      </c>
      <c r="O1918" s="1" t="s">
        <v>1833</v>
      </c>
      <c r="P1918" s="1" t="s">
        <v>1833</v>
      </c>
      <c r="Q1918" s="1" t="s">
        <v>3692</v>
      </c>
      <c r="R1918" s="1" t="s">
        <v>1833</v>
      </c>
      <c r="S1918" s="1" t="s">
        <v>3700</v>
      </c>
      <c r="T1918" s="1" t="s">
        <v>8401</v>
      </c>
      <c r="U1918" s="1" t="s">
        <v>1833</v>
      </c>
      <c r="V1918" s="1" t="s">
        <v>1833</v>
      </c>
      <c r="W1918" s="1" t="s">
        <v>3695</v>
      </c>
      <c r="X1918" s="1" t="s">
        <v>8388</v>
      </c>
      <c r="Y1918" s="2">
        <f>X1919-'Bloco 1 10s Com RTOS RX'!$X1918</f>
        <v>0.0001157407407</v>
      </c>
      <c r="Z1918" s="1">
        <f>SUM(LEN(",CO_MQ135|"),'Bloco 1 10s Com RTOS RX'!$H1918,LEN(",CO2_MQ135|"),'Bloco 1 10s Com RTOS RX'!$I1918,LEN(",Alcool_MQ135|"),'Bloco 1 10s Com RTOS RX'!$J1918,LEN(",Alcool_MQ135|"),'Bloco 1 10s Com RTOS RX'!$K1918,LEN(",Toluen_MQ135|"),'Bloco 1 10s Com RTOS RX'!$L1918,LEN(",MH4_MQ135|"),'Bloco 1 10s Com RTOS RX'!$M1918,LEN(",O3_MQ131|"),'Bloco 1 10s Com RTOS RX'!$N1918)*8</f>
        <v>672</v>
      </c>
    </row>
    <row r="1919" ht="15.75" customHeight="1">
      <c r="A1919" s="1" t="s">
        <v>15928</v>
      </c>
      <c r="B1919" s="1" t="s">
        <v>15929</v>
      </c>
      <c r="C1919" s="1" t="s">
        <v>8399</v>
      </c>
      <c r="D1919" s="1" t="s">
        <v>15930</v>
      </c>
      <c r="E1919" s="1" t="s">
        <v>1833</v>
      </c>
      <c r="F1919" s="1" t="s">
        <v>1833</v>
      </c>
      <c r="G1919" s="1" t="s">
        <v>1833</v>
      </c>
      <c r="H1919" s="1" t="s">
        <v>247</v>
      </c>
      <c r="I1919" s="1" t="s">
        <v>70</v>
      </c>
      <c r="J1919" s="1" t="s">
        <v>71</v>
      </c>
      <c r="K1919" s="1" t="s">
        <v>17</v>
      </c>
      <c r="L1919" s="1" t="s">
        <v>1023</v>
      </c>
      <c r="M1919" s="1" t="s">
        <v>19</v>
      </c>
      <c r="N1919" s="1" t="s">
        <v>572</v>
      </c>
      <c r="O1919" s="1" t="s">
        <v>1833</v>
      </c>
      <c r="P1919" s="1" t="s">
        <v>1833</v>
      </c>
      <c r="Q1919" s="1" t="s">
        <v>3692</v>
      </c>
      <c r="R1919" s="1" t="s">
        <v>1833</v>
      </c>
      <c r="S1919" s="1" t="s">
        <v>3700</v>
      </c>
      <c r="T1919" s="1" t="s">
        <v>8401</v>
      </c>
      <c r="U1919" s="1" t="s">
        <v>1833</v>
      </c>
      <c r="V1919" s="1" t="s">
        <v>1833</v>
      </c>
      <c r="W1919" s="1" t="s">
        <v>3695</v>
      </c>
      <c r="X1919" s="1" t="s">
        <v>15931</v>
      </c>
      <c r="Y1919" s="2">
        <f>X1920-'Bloco 1 10s Com RTOS RX'!$X1919</f>
        <v>0.0001157407407</v>
      </c>
      <c r="Z1919" s="1">
        <f>SUM(LEN(",CO_MQ135|"),'Bloco 1 10s Com RTOS RX'!$H1919,LEN(",CO2_MQ135|"),'Bloco 1 10s Com RTOS RX'!$I1919,LEN(",Alcool_MQ135|"),'Bloco 1 10s Com RTOS RX'!$J1919,LEN(",Alcool_MQ135|"),'Bloco 1 10s Com RTOS RX'!$K1919,LEN(",Toluen_MQ135|"),'Bloco 1 10s Com RTOS RX'!$L1919,LEN(",MH4_MQ135|"),'Bloco 1 10s Com RTOS RX'!$M1919,LEN(",O3_MQ131|"),'Bloco 1 10s Com RTOS RX'!$N1919)*8</f>
        <v>672</v>
      </c>
    </row>
    <row r="1920" ht="15.75" customHeight="1">
      <c r="A1920" s="1" t="s">
        <v>15932</v>
      </c>
      <c r="B1920" s="1" t="s">
        <v>15933</v>
      </c>
      <c r="C1920" s="1" t="s">
        <v>8399</v>
      </c>
      <c r="D1920" s="1" t="s">
        <v>15934</v>
      </c>
      <c r="E1920" s="1" t="s">
        <v>1833</v>
      </c>
      <c r="F1920" s="1" t="s">
        <v>1833</v>
      </c>
      <c r="G1920" s="1" t="s">
        <v>1833</v>
      </c>
      <c r="H1920" s="1" t="s">
        <v>247</v>
      </c>
      <c r="I1920" s="1" t="s">
        <v>70</v>
      </c>
      <c r="J1920" s="1" t="s">
        <v>71</v>
      </c>
      <c r="K1920" s="1" t="s">
        <v>17</v>
      </c>
      <c r="L1920" s="1" t="s">
        <v>1023</v>
      </c>
      <c r="M1920" s="1" t="s">
        <v>19</v>
      </c>
      <c r="N1920" s="1" t="s">
        <v>155</v>
      </c>
      <c r="O1920" s="1" t="s">
        <v>1833</v>
      </c>
      <c r="P1920" s="1" t="s">
        <v>1833</v>
      </c>
      <c r="Q1920" s="1" t="s">
        <v>3692</v>
      </c>
      <c r="R1920" s="1" t="s">
        <v>1833</v>
      </c>
      <c r="S1920" s="1" t="s">
        <v>3700</v>
      </c>
      <c r="T1920" s="1" t="s">
        <v>8401</v>
      </c>
      <c r="U1920" s="1" t="s">
        <v>1833</v>
      </c>
      <c r="V1920" s="1" t="s">
        <v>1833</v>
      </c>
      <c r="W1920" s="1" t="s">
        <v>3695</v>
      </c>
      <c r="X1920" s="1" t="s">
        <v>15935</v>
      </c>
      <c r="Y1920" s="2">
        <f>X1921-'Bloco 1 10s Com RTOS RX'!$X1920</f>
        <v>-0.6132060185</v>
      </c>
      <c r="Z1920" s="1">
        <f>SUM(LEN(",CO_MQ135|"),'Bloco 1 10s Com RTOS RX'!$H1920,LEN(",CO2_MQ135|"),'Bloco 1 10s Com RTOS RX'!$I1920,LEN(",Alcool_MQ135|"),'Bloco 1 10s Com RTOS RX'!$J1920,LEN(",Alcool_MQ135|"),'Bloco 1 10s Com RTOS RX'!$K1920,LEN(",Toluen_MQ135|"),'Bloco 1 10s Com RTOS RX'!$L1920,LEN(",MH4_MQ135|"),'Bloco 1 10s Com RTOS RX'!$M1920,LEN(",O3_MQ131|"),'Bloco 1 10s Com RTOS RX'!$N1920)*8</f>
        <v>672</v>
      </c>
    </row>
    <row r="1921" ht="15.7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2">
        <f>X1922-'Bloco 1 10s Com RTOS RX'!$X1921</f>
        <v>0</v>
      </c>
      <c r="Z1921" s="1">
        <f>SUM(LEN(",CO_MQ135|"),'Bloco 1 10s Com RTOS RX'!$H1921,LEN(",CO2_MQ135|"),'Bloco 1 10s Com RTOS RX'!$I1921,LEN(",Alcool_MQ135|"),'Bloco 1 10s Com RTOS RX'!$J1921,LEN(",Alcool_MQ135|"),'Bloco 1 10s Com RTOS RX'!$K1921,LEN(",Toluen_MQ135|"),'Bloco 1 10s Com RTOS RX'!$L1921,LEN(",MH4_MQ135|"),'Bloco 1 10s Com RTOS RX'!$M1921,LEN(",O3_MQ131|"),'Bloco 1 10s Com RTOS RX'!$N1921)*8</f>
        <v>672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1.43"/>
    <col customWidth="1" min="3" max="3" width="21.86"/>
    <col customWidth="1" min="4" max="4" width="21.57"/>
    <col customWidth="1" min="5" max="5" width="21.43"/>
    <col customWidth="1" min="6" max="6" width="22.0"/>
    <col customWidth="1" min="7" max="7" width="31.14"/>
    <col customWidth="1" min="8" max="8" width="32.0"/>
    <col customWidth="1" min="9" max="9" width="32.57"/>
    <col customWidth="1" min="10" max="10" width="32.14"/>
    <col customWidth="1" min="11" max="11" width="32.29"/>
    <col customWidth="1" min="12" max="12" width="32.71"/>
    <col customWidth="1" min="13" max="13" width="25.71"/>
    <col customWidth="1" min="14" max="15" width="25.86"/>
    <col customWidth="1" min="16" max="16" width="26.0"/>
    <col customWidth="1" min="17" max="17" width="21.29"/>
    <col customWidth="1" min="18" max="18" width="10.71"/>
    <col customWidth="1" min="19" max="21" width="8.71"/>
  </cols>
  <sheetData>
    <row r="1">
      <c r="A1" s="4" t="s">
        <v>15936</v>
      </c>
      <c r="B1" s="4" t="s">
        <v>15937</v>
      </c>
      <c r="C1" s="5" t="s">
        <v>15938</v>
      </c>
      <c r="D1" s="4" t="s">
        <v>15939</v>
      </c>
      <c r="E1" s="4" t="s">
        <v>15940</v>
      </c>
      <c r="F1" s="5" t="s">
        <v>15941</v>
      </c>
      <c r="G1" s="5" t="s">
        <v>15942</v>
      </c>
      <c r="H1" s="5" t="s">
        <v>15943</v>
      </c>
      <c r="I1" s="5" t="s">
        <v>15944</v>
      </c>
      <c r="J1" s="5" t="s">
        <v>15945</v>
      </c>
      <c r="K1" s="5" t="s">
        <v>15946</v>
      </c>
      <c r="L1" s="5" t="s">
        <v>15947</v>
      </c>
      <c r="M1" s="5" t="s">
        <v>15948</v>
      </c>
      <c r="N1" s="5" t="s">
        <v>15949</v>
      </c>
      <c r="O1" s="5" t="s">
        <v>15950</v>
      </c>
      <c r="P1" s="5" t="s">
        <v>15951</v>
      </c>
      <c r="Q1" s="5" t="s">
        <v>15952</v>
      </c>
    </row>
    <row r="2">
      <c r="A2" s="4">
        <f>'Bloco 1 10s Sem RTOS TX'!$K2</f>
        <v>0.0001508333333</v>
      </c>
      <c r="B2" s="4">
        <f>'Bloco 1 10s Com RTOS TX'!$K2</f>
        <v>0.0001157407407</v>
      </c>
      <c r="C2" s="4">
        <f t="shared" ref="C2:C1381" si="3">IF(A2&gt;B2,A2-B2,B2-A2)</f>
        <v>0.00003509259259</v>
      </c>
      <c r="D2" s="4">
        <f>'Bloco 1 10s Sem RTOS RX'!Y4</f>
        <v>0.000150462963</v>
      </c>
      <c r="E2" s="4">
        <f>'Bloco 1 10s Com RTOS RX'!Y226</f>
        <v>0.0001157407407</v>
      </c>
      <c r="F2" s="4">
        <f t="shared" ref="F2:F1192" si="4">IF(D2&gt;E2,D2-E2,E2-D2)</f>
        <v>0.00003472222222</v>
      </c>
      <c r="G2" s="5">
        <f t="shared" ref="G2:H2" si="1">SUM(HOUR(A2)*3600,MINUTE(A2)*60,SECOND(A2))</f>
        <v>13</v>
      </c>
      <c r="H2" s="5">
        <f t="shared" si="1"/>
        <v>10</v>
      </c>
      <c r="I2" s="6">
        <f t="shared" ref="I2:I1381" si="6">IF(H2&gt;G2,H2-G2,G2-H2)</f>
        <v>3</v>
      </c>
      <c r="J2" s="5">
        <f t="shared" ref="J2:K2" si="2">SUM(HOUR(D2)*3600,MINUTE(D2)*60,SECOND(D2))</f>
        <v>13</v>
      </c>
      <c r="K2" s="5">
        <f t="shared" si="2"/>
        <v>10</v>
      </c>
      <c r="L2" s="6">
        <f t="shared" ref="L2:L1192" si="8">IF(K2&gt;J2,K2-J2,J2-K2)</f>
        <v>3</v>
      </c>
      <c r="M2" s="5">
        <f>'Bloco 1 10s Sem RTOS TX'!$L2/G2</f>
        <v>68.30769231</v>
      </c>
      <c r="N2" s="5">
        <f>'Bloco 1 10s Com RTOS TX'!$L2/H2</f>
        <v>89.6</v>
      </c>
      <c r="O2" s="5">
        <f>'Bloco 1 10s Sem RTOS RX'!Z3/J2</f>
        <v>51.69230769</v>
      </c>
      <c r="P2" s="5">
        <f>'Bloco 1 10s Com RTOS RX'!Z224/K2</f>
        <v>67.2</v>
      </c>
      <c r="Q2" s="5" t="str">
        <f>TEXTJOIN(",",TRUE,K2:K158)</f>
        <v>10,10,10,10,10,10,10,11,10,10,20,10,10,10,10,10,10,10,10,10,10,20,10,10,10,10,10,10,10,10,10,10,10,10,10,11,10,10,10,10,10,10,10,10,10,10,10,10,10,10,10,10,10,10,10,20,10,10,11,9,10,10,10,10,11,10,10,20,10,10,10,20,10,10,10,10,10,10,10,10,10,10,20,10,10,10,11,10,10,9,10,11,10,10,20,10,10,10,10,10,20,22,10,10,10,10,10,10,10,10,10,10,10,20,10,10,20,10,10,10,10,10,10,10,11,10,10,10,10,10,10,10,10,10,10,10,10,10,10,10,10,10,10,10,10,20,11,9,11,10,9,11,10,10,10,20,10</v>
      </c>
    </row>
    <row r="3">
      <c r="A3" s="4">
        <f>'Bloco 1 10s Sem RTOS TX'!$K3</f>
        <v>0.0001508333333</v>
      </c>
      <c r="B3" s="4">
        <f>'Bloco 1 10s Com RTOS TX'!$K3</f>
        <v>0.0001157407407</v>
      </c>
      <c r="C3" s="4">
        <f t="shared" si="3"/>
        <v>0.00003509259259</v>
      </c>
      <c r="D3" s="4">
        <f>'Bloco 1 10s Sem RTOS RX'!Y5</f>
        <v>0.000150462963</v>
      </c>
      <c r="E3" s="4">
        <f>'Bloco 1 10s Com RTOS RX'!Y227</f>
        <v>0.0001157407407</v>
      </c>
      <c r="F3" s="4">
        <f t="shared" si="4"/>
        <v>0.00003472222222</v>
      </c>
      <c r="G3" s="5">
        <f t="shared" ref="G3:H3" si="5">SUM(HOUR(A3)*3600,MINUTE(A3)*60,SECOND(A3))</f>
        <v>13</v>
      </c>
      <c r="H3" s="5">
        <f t="shared" si="5"/>
        <v>10</v>
      </c>
      <c r="I3" s="6">
        <f t="shared" si="6"/>
        <v>3</v>
      </c>
      <c r="J3" s="5">
        <f t="shared" ref="J3:K3" si="7">SUM(HOUR(D3)*3600,MINUTE(D3)*60,SECOND(D3))</f>
        <v>13</v>
      </c>
      <c r="K3" s="5">
        <f t="shared" si="7"/>
        <v>10</v>
      </c>
      <c r="L3" s="6">
        <f t="shared" si="8"/>
        <v>3</v>
      </c>
      <c r="M3" s="5">
        <f>'Bloco 1 10s Sem RTOS TX'!$L3/G3</f>
        <v>68.30769231</v>
      </c>
      <c r="N3" s="5">
        <f>'Bloco 1 10s Com RTOS TX'!$L3/H3</f>
        <v>89.6</v>
      </c>
      <c r="O3" s="5">
        <f>'Bloco 1 10s Sem RTOS RX'!Z4/J3</f>
        <v>51.69230769</v>
      </c>
      <c r="P3" s="5">
        <f>'Bloco 1 10s Com RTOS RX'!Z225/K3</f>
        <v>67.2</v>
      </c>
    </row>
    <row r="4">
      <c r="A4" s="4">
        <f>'Bloco 1 10s Sem RTOS TX'!$K4</f>
        <v>0.0001508333333</v>
      </c>
      <c r="B4" s="4">
        <f>'Bloco 1 10s Com RTOS TX'!$K4</f>
        <v>0.0001157407407</v>
      </c>
      <c r="C4" s="4">
        <f t="shared" si="3"/>
        <v>0.00003509259259</v>
      </c>
      <c r="D4" s="4">
        <f>'Bloco 1 10s Sem RTOS RX'!Y6</f>
        <v>0.000150462963</v>
      </c>
      <c r="E4" s="4">
        <f>'Bloco 1 10s Com RTOS RX'!Y228</f>
        <v>0.0001157407407</v>
      </c>
      <c r="F4" s="4">
        <f t="shared" si="4"/>
        <v>0.00003472222222</v>
      </c>
      <c r="G4" s="5">
        <f t="shared" ref="G4:H4" si="9">SUM(HOUR(A4)*3600,MINUTE(A4)*60,SECOND(A4))</f>
        <v>13</v>
      </c>
      <c r="H4" s="5">
        <f t="shared" si="9"/>
        <v>10</v>
      </c>
      <c r="I4" s="6">
        <f t="shared" si="6"/>
        <v>3</v>
      </c>
      <c r="J4" s="5">
        <f t="shared" ref="J4:K4" si="10">SUM(HOUR(D4)*3600,MINUTE(D4)*60,SECOND(D4))</f>
        <v>13</v>
      </c>
      <c r="K4" s="5">
        <f t="shared" si="10"/>
        <v>10</v>
      </c>
      <c r="L4" s="6">
        <f t="shared" si="8"/>
        <v>3</v>
      </c>
      <c r="M4" s="5">
        <f>'Bloco 1 10s Sem RTOS TX'!$L4/G4</f>
        <v>68.30769231</v>
      </c>
      <c r="N4" s="5">
        <f>'Bloco 1 10s Com RTOS TX'!$L4/H4</f>
        <v>89.6</v>
      </c>
      <c r="O4" s="5">
        <f>'Bloco 1 10s Sem RTOS RX'!Z5/J4</f>
        <v>51.69230769</v>
      </c>
      <c r="P4" s="5">
        <f>'Bloco 1 10s Com RTOS RX'!Z226/K4</f>
        <v>67.2</v>
      </c>
      <c r="Q4" s="5" t="s">
        <v>15953</v>
      </c>
    </row>
    <row r="5">
      <c r="A5" s="4">
        <f>'Bloco 1 10s Sem RTOS TX'!$K5</f>
        <v>0.0001545601852</v>
      </c>
      <c r="B5" s="4">
        <f>'Bloco 1 10s Com RTOS TX'!$K5</f>
        <v>0.0001157407407</v>
      </c>
      <c r="C5" s="4">
        <f t="shared" si="3"/>
        <v>0.00003881944444</v>
      </c>
      <c r="D5" s="4">
        <f>'Bloco 1 10s Sem RTOS RX'!Y7</f>
        <v>0.000150462963</v>
      </c>
      <c r="E5" s="4">
        <f>'Bloco 1 10s Com RTOS RX'!Y229</f>
        <v>0.0001157407407</v>
      </c>
      <c r="F5" s="4">
        <f t="shared" si="4"/>
        <v>0.00003472222222</v>
      </c>
      <c r="G5" s="5">
        <f t="shared" ref="G5:H5" si="11">SUM(HOUR(A5)*3600,MINUTE(A5)*60,SECOND(A5))</f>
        <v>13</v>
      </c>
      <c r="H5" s="5">
        <f t="shared" si="11"/>
        <v>10</v>
      </c>
      <c r="I5" s="6">
        <f t="shared" si="6"/>
        <v>3</v>
      </c>
      <c r="J5" s="5">
        <f t="shared" ref="J5:K5" si="12">SUM(HOUR(D5)*3600,MINUTE(D5)*60,SECOND(D5))</f>
        <v>13</v>
      </c>
      <c r="K5" s="5">
        <f t="shared" si="12"/>
        <v>10</v>
      </c>
      <c r="L5" s="6">
        <f t="shared" si="8"/>
        <v>3</v>
      </c>
      <c r="M5" s="5">
        <f>'Bloco 1 10s Sem RTOS TX'!$L5/G5</f>
        <v>68.30769231</v>
      </c>
      <c r="N5" s="5">
        <f>'Bloco 1 10s Com RTOS TX'!$L5/H5</f>
        <v>89.6</v>
      </c>
      <c r="O5" s="5">
        <f>'Bloco 1 10s Sem RTOS RX'!Z6/J5</f>
        <v>51.69230769</v>
      </c>
      <c r="P5" s="5">
        <f>'Bloco 1 10s Com RTOS RX'!Z227/K5</f>
        <v>67.2</v>
      </c>
      <c r="Q5" s="5" t="str">
        <f>TEXTJOIN(",",TRUE,J2:J158)</f>
        <v>13,13,13,13,13,13,13,14,26,13,26,13,26,14,13,13,13,26,26,13,13,14,12,14,13,13,13,26,26,13,13,26,13,13,13,14,26,13,13,26,13,13,13,13,26,14,13,13,13,26,13,26,13,14,26,13,13,13,26,13,13,14,12,27,13,13,13,13,26,14,13,13,13,13,13,26,13,13,14,26,13,13,13,13,13,13,13,14,13,13,13,26,26,13,14,13,13,26,13,14,39,13,13,13,14,13,13,13,13,13,13,13,27,12,13,13,14,13,26,13,39,13,13,13,14,13,13,13,13,13,13,13,13,13,13,13,14,13,13,13,13,26,13,13,13,14,13,13,13,13,13,13,13,39,13,14,13</v>
      </c>
    </row>
    <row r="6">
      <c r="A6" s="4">
        <f>'Bloco 1 10s Sem RTOS TX'!$K6</f>
        <v>0.0001508449074</v>
      </c>
      <c r="B6" s="4">
        <f>'Bloco 1 10s Com RTOS TX'!$K6</f>
        <v>0.0001273148148</v>
      </c>
      <c r="C6" s="4">
        <f t="shared" si="3"/>
        <v>0.00002353009259</v>
      </c>
      <c r="D6" s="4">
        <f>'Bloco 1 10s Sem RTOS RX'!Y8</f>
        <v>0.000150462963</v>
      </c>
      <c r="E6" s="4">
        <f>'Bloco 1 10s Com RTOS RX'!Y230</f>
        <v>0.0001157407407</v>
      </c>
      <c r="F6" s="4">
        <f t="shared" si="4"/>
        <v>0.00003472222222</v>
      </c>
      <c r="G6" s="5">
        <f t="shared" ref="G6:H6" si="13">SUM(HOUR(A6)*3600,MINUTE(A6)*60,SECOND(A6))</f>
        <v>13</v>
      </c>
      <c r="H6" s="5">
        <f t="shared" si="13"/>
        <v>11</v>
      </c>
      <c r="I6" s="6">
        <f t="shared" si="6"/>
        <v>2</v>
      </c>
      <c r="J6" s="5">
        <f t="shared" ref="J6:K6" si="14">SUM(HOUR(D6)*3600,MINUTE(D6)*60,SECOND(D6))</f>
        <v>13</v>
      </c>
      <c r="K6" s="5">
        <f t="shared" si="14"/>
        <v>10</v>
      </c>
      <c r="L6" s="6">
        <f t="shared" si="8"/>
        <v>3</v>
      </c>
      <c r="M6" s="5">
        <f>'Bloco 1 10s Sem RTOS TX'!$L6/G6</f>
        <v>68.30769231</v>
      </c>
      <c r="N6" s="5">
        <f>'Bloco 1 10s Com RTOS TX'!$L6/H6</f>
        <v>81.45454545</v>
      </c>
      <c r="O6" s="5">
        <f>'Bloco 1 10s Sem RTOS RX'!Z7/J6</f>
        <v>51.69230769</v>
      </c>
      <c r="P6" s="5">
        <f>'Bloco 1 10s Com RTOS RX'!Z228/K6</f>
        <v>67.2</v>
      </c>
    </row>
    <row r="7">
      <c r="A7" s="4">
        <f>'Bloco 1 10s Sem RTOS TX'!$K7</f>
        <v>0.0001508333333</v>
      </c>
      <c r="B7" s="4">
        <f>'Bloco 1 10s Com RTOS TX'!$K7</f>
        <v>0.0001157407407</v>
      </c>
      <c r="C7" s="4">
        <f t="shared" si="3"/>
        <v>0.00003509259259</v>
      </c>
      <c r="D7" s="4">
        <f>'Bloco 1 10s Sem RTOS RX'!Y9</f>
        <v>0.000150462963</v>
      </c>
      <c r="E7" s="4">
        <f>'Bloco 1 10s Com RTOS RX'!Y231</f>
        <v>0.0001157407407</v>
      </c>
      <c r="F7" s="4">
        <f t="shared" si="4"/>
        <v>0.00003472222222</v>
      </c>
      <c r="G7" s="5">
        <f t="shared" ref="G7:H7" si="15">SUM(HOUR(A7)*3600,MINUTE(A7)*60,SECOND(A7))</f>
        <v>13</v>
      </c>
      <c r="H7" s="5">
        <f t="shared" si="15"/>
        <v>10</v>
      </c>
      <c r="I7" s="6">
        <f t="shared" si="6"/>
        <v>3</v>
      </c>
      <c r="J7" s="5">
        <f t="shared" ref="J7:K7" si="16">SUM(HOUR(D7)*3600,MINUTE(D7)*60,SECOND(D7))</f>
        <v>13</v>
      </c>
      <c r="K7" s="5">
        <f t="shared" si="16"/>
        <v>10</v>
      </c>
      <c r="L7" s="6">
        <f t="shared" si="8"/>
        <v>3</v>
      </c>
      <c r="M7" s="5">
        <f>'Bloco 1 10s Sem RTOS TX'!$L7/G7</f>
        <v>68.30769231</v>
      </c>
      <c r="N7" s="5">
        <f>'Bloco 1 10s Com RTOS TX'!$L7/H7</f>
        <v>89.6</v>
      </c>
      <c r="O7" s="5">
        <f>'Bloco 1 10s Sem RTOS RX'!Z8/J7</f>
        <v>51.69230769</v>
      </c>
      <c r="P7" s="5">
        <f>'Bloco 1 10s Com RTOS RX'!Z229/K7</f>
        <v>67.2</v>
      </c>
      <c r="Q7" s="5" t="s">
        <v>15954</v>
      </c>
    </row>
    <row r="8">
      <c r="A8" s="4">
        <f>'Bloco 1 10s Sem RTOS TX'!$K8</f>
        <v>0.0001508564815</v>
      </c>
      <c r="B8" s="4">
        <f>'Bloco 1 10s Com RTOS TX'!$K8</f>
        <v>0.0001157407407</v>
      </c>
      <c r="C8" s="4">
        <f t="shared" si="3"/>
        <v>0.00003511574074</v>
      </c>
      <c r="D8" s="4">
        <f>'Bloco 1 10s Sem RTOS RX'!Y10</f>
        <v>0.000150462963</v>
      </c>
      <c r="E8" s="4">
        <f>'Bloco 1 10s Com RTOS RX'!Y232</f>
        <v>0.0001157407407</v>
      </c>
      <c r="F8" s="4">
        <f t="shared" si="4"/>
        <v>0.00003472222222</v>
      </c>
      <c r="G8" s="5">
        <f t="shared" ref="G8:H8" si="17">SUM(HOUR(A8)*3600,MINUTE(A8)*60,SECOND(A8))</f>
        <v>13</v>
      </c>
      <c r="H8" s="5">
        <f t="shared" si="17"/>
        <v>10</v>
      </c>
      <c r="I8" s="6">
        <f t="shared" si="6"/>
        <v>3</v>
      </c>
      <c r="J8" s="5">
        <f t="shared" ref="J8:K8" si="18">SUM(HOUR(D8)*3600,MINUTE(D8)*60,SECOND(D8))</f>
        <v>13</v>
      </c>
      <c r="K8" s="5">
        <f t="shared" si="18"/>
        <v>10</v>
      </c>
      <c r="L8" s="6">
        <f t="shared" si="8"/>
        <v>3</v>
      </c>
      <c r="M8" s="5">
        <f>'Bloco 1 10s Sem RTOS TX'!$L8/G8</f>
        <v>68.30769231</v>
      </c>
      <c r="N8" s="5">
        <f>'Bloco 1 10s Com RTOS TX'!$L8/H8</f>
        <v>89.6</v>
      </c>
      <c r="O8" s="5">
        <f>'Bloco 1 10s Sem RTOS RX'!Z9/J8</f>
        <v>51.69230769</v>
      </c>
      <c r="P8" s="5">
        <f>'Bloco 1 10s Com RTOS RX'!Z230/K8</f>
        <v>67.2</v>
      </c>
      <c r="Q8" s="5" t="str">
        <f>TEXTJOIN(",",TRUE,H2:H158)</f>
        <v>10,10,10,10,11,10,10,10,10,10,10,10,10,10,10,10,11,10,10,10,10,10,10,10,10,10,10,10,10,10,10,10,10,10,10,10,10,10,10,10,10,10,10,10,10,10,11,10,10,10,10,10,10,10,10,10,10,10,10,10,10,10,10,10,10,10,10,10,10,10,11,10,10,10,10,10,10,10,10,10,10,10,10,10,10,10,10,10,10,10,10,10,10,10,10,10,10,10,10,10,11,10,10,10,10,10,10,10,10,10,10,10,11,10,10,10,10,10,10,11,10,10,10,10,10,10,10,10,10,10,10,10,10,10,10,10,10,10,10,10,10,10,10,11,10,10,10,10,10,10,10,10,10,10,10,10,10</v>
      </c>
    </row>
    <row r="9">
      <c r="A9" s="4">
        <f>'Bloco 1 10s Sem RTOS TX'!$K9</f>
        <v>0.0001508449074</v>
      </c>
      <c r="B9" s="4">
        <f>'Bloco 1 10s Com RTOS TX'!$K9</f>
        <v>0.0001157407407</v>
      </c>
      <c r="C9" s="4">
        <f t="shared" si="3"/>
        <v>0.00003510416667</v>
      </c>
      <c r="D9" s="4">
        <f>'Bloco 1 10s Sem RTOS RX'!Y11</f>
        <v>0.000162037037</v>
      </c>
      <c r="E9" s="4">
        <f>'Bloco 1 10s Com RTOS RX'!Y233</f>
        <v>0.0001273148148</v>
      </c>
      <c r="F9" s="4">
        <f t="shared" si="4"/>
        <v>0.00003472222222</v>
      </c>
      <c r="G9" s="5">
        <f t="shared" ref="G9:H9" si="19">SUM(HOUR(A9)*3600,MINUTE(A9)*60,SECOND(A9))</f>
        <v>13</v>
      </c>
      <c r="H9" s="5">
        <f t="shared" si="19"/>
        <v>10</v>
      </c>
      <c r="I9" s="6">
        <f t="shared" si="6"/>
        <v>3</v>
      </c>
      <c r="J9" s="5">
        <f t="shared" ref="J9:K9" si="20">SUM(HOUR(D9)*3600,MINUTE(D9)*60,SECOND(D9))</f>
        <v>14</v>
      </c>
      <c r="K9" s="5">
        <f t="shared" si="20"/>
        <v>11</v>
      </c>
      <c r="L9" s="6">
        <f t="shared" si="8"/>
        <v>3</v>
      </c>
      <c r="M9" s="5">
        <f>'Bloco 1 10s Sem RTOS TX'!$L9/G9</f>
        <v>68.30769231</v>
      </c>
      <c r="N9" s="5">
        <f>'Bloco 1 10s Com RTOS TX'!$L9/H9</f>
        <v>89.6</v>
      </c>
      <c r="O9" s="5">
        <f>'Bloco 1 10s Sem RTOS RX'!Z10/J9</f>
        <v>48</v>
      </c>
      <c r="P9" s="5">
        <f>'Bloco 1 10s Com RTOS RX'!Z231/K9</f>
        <v>61.09090909</v>
      </c>
    </row>
    <row r="10">
      <c r="A10" s="4">
        <f>'Bloco 1 10s Sem RTOS TX'!$K10</f>
        <v>0.0001539467593</v>
      </c>
      <c r="B10" s="4">
        <f>'Bloco 1 10s Com RTOS TX'!$K10</f>
        <v>0.0001157407407</v>
      </c>
      <c r="C10" s="4">
        <f t="shared" si="3"/>
        <v>0.00003820601852</v>
      </c>
      <c r="D10" s="4">
        <f>'Bloco 1 10s Sem RTOS RX'!Y12</f>
        <v>0.0003009259259</v>
      </c>
      <c r="E10" s="4">
        <f>'Bloco 1 10s Com RTOS RX'!Y234</f>
        <v>0.0001157407407</v>
      </c>
      <c r="F10" s="4">
        <f t="shared" si="4"/>
        <v>0.0001851851852</v>
      </c>
      <c r="G10" s="5">
        <f t="shared" ref="G10:H10" si="21">SUM(HOUR(A10)*3600,MINUTE(A10)*60,SECOND(A10))</f>
        <v>13</v>
      </c>
      <c r="H10" s="5">
        <f t="shared" si="21"/>
        <v>10</v>
      </c>
      <c r="I10" s="6">
        <f t="shared" si="6"/>
        <v>3</v>
      </c>
      <c r="J10" s="5">
        <f t="shared" ref="J10:K10" si="22">SUM(HOUR(D10)*3600,MINUTE(D10)*60,SECOND(D10))</f>
        <v>26</v>
      </c>
      <c r="K10" s="5">
        <f t="shared" si="22"/>
        <v>10</v>
      </c>
      <c r="L10" s="6">
        <f t="shared" si="8"/>
        <v>16</v>
      </c>
      <c r="M10" s="5">
        <f>'Bloco 1 10s Sem RTOS TX'!$L10/G10</f>
        <v>68.30769231</v>
      </c>
      <c r="N10" s="5">
        <f>'Bloco 1 10s Com RTOS TX'!$L10/H10</f>
        <v>89.6</v>
      </c>
      <c r="O10" s="5">
        <f>'Bloco 1 10s Sem RTOS RX'!Z11/J10</f>
        <v>25.84615385</v>
      </c>
      <c r="P10" s="5">
        <f>'Bloco 1 10s Com RTOS RX'!Z232/K10</f>
        <v>67.2</v>
      </c>
      <c r="Q10" s="5" t="s">
        <v>15955</v>
      </c>
    </row>
    <row r="11">
      <c r="A11" s="4">
        <f>'Bloco 1 10s Sem RTOS TX'!$K11</f>
        <v>0.0001508449074</v>
      </c>
      <c r="B11" s="4">
        <f>'Bloco 1 10s Com RTOS TX'!$K11</f>
        <v>0.0001157407407</v>
      </c>
      <c r="C11" s="4">
        <f t="shared" si="3"/>
        <v>0.00003510416667</v>
      </c>
      <c r="D11" s="4">
        <f>'Bloco 1 10s Sem RTOS RX'!Y13</f>
        <v>0.000150462963</v>
      </c>
      <c r="E11" s="4">
        <f>'Bloco 1 10s Com RTOS RX'!Y235</f>
        <v>0.0001157407407</v>
      </c>
      <c r="F11" s="4">
        <f t="shared" si="4"/>
        <v>0.00003472222222</v>
      </c>
      <c r="G11" s="5">
        <f t="shared" ref="G11:H11" si="23">SUM(HOUR(A11)*3600,MINUTE(A11)*60,SECOND(A11))</f>
        <v>13</v>
      </c>
      <c r="H11" s="5">
        <f t="shared" si="23"/>
        <v>10</v>
      </c>
      <c r="I11" s="6">
        <f t="shared" si="6"/>
        <v>3</v>
      </c>
      <c r="J11" s="5">
        <f t="shared" ref="J11:K11" si="24">SUM(HOUR(D11)*3600,MINUTE(D11)*60,SECOND(D11))</f>
        <v>13</v>
      </c>
      <c r="K11" s="5">
        <f t="shared" si="24"/>
        <v>10</v>
      </c>
      <c r="L11" s="6">
        <f t="shared" si="8"/>
        <v>3</v>
      </c>
      <c r="M11" s="5">
        <f>'Bloco 1 10s Sem RTOS TX'!$L11/G11</f>
        <v>68.30769231</v>
      </c>
      <c r="N11" s="5">
        <f>'Bloco 1 10s Com RTOS TX'!$L11/H11</f>
        <v>89.6</v>
      </c>
      <c r="O11" s="5">
        <f>'Bloco 1 10s Sem RTOS RX'!Z12/J11</f>
        <v>51.69230769</v>
      </c>
      <c r="P11" s="5">
        <f>'Bloco 1 10s Com RTOS RX'!Z233/K11</f>
        <v>67.2</v>
      </c>
      <c r="Q11" s="5" t="str">
        <f>TEXTJOIN(",",TRUE,G1:G157)</f>
        <v>Intervalo Sem RTOS TX (segundos,13,13,13,13,13,13,13,13,13,13,13,13,13,14,13,12,13,13,14,13,13,13,13,13,13,13,13,13,13,13,13,13,13,14,12,13,13,13,13,13,13,13,13,13,13,13,13,13,13,13,13,13,13,13,13,13,13,13,14,13,12,13,13,13,13,13,13,13,13,13,13,13,13,13,13,13,13,13,13,13,13,13,13,13,13,13,13,13,13,13,13,13,13,14,12,13,13,13,14,13,13,13,13,13,13,13,13,13,13,13,12,13,13,14,13,13,13,13,13,13,13,13,13,13,13,13,13,12,14,13,13,13,13,14,13,12,13,13,13,13,13,13,13,14,13,13,13,13,12,13,13,13,13,13,13,13</v>
      </c>
    </row>
    <row r="12">
      <c r="A12" s="4">
        <f>'Bloco 1 10s Sem RTOS TX'!$K12</f>
        <v>0.0001508101852</v>
      </c>
      <c r="B12" s="4">
        <f>'Bloco 1 10s Com RTOS TX'!$K12</f>
        <v>0.0001157407407</v>
      </c>
      <c r="C12" s="4">
        <f t="shared" si="3"/>
        <v>0.00003506944444</v>
      </c>
      <c r="D12" s="4">
        <f>'Bloco 1 10s Sem RTOS RX'!Y14</f>
        <v>0.0003009259259</v>
      </c>
      <c r="E12" s="4">
        <f>'Bloco 1 10s Com RTOS RX'!Y236</f>
        <v>0.0002314814815</v>
      </c>
      <c r="F12" s="4">
        <f t="shared" si="4"/>
        <v>0.00006944444444</v>
      </c>
      <c r="G12" s="5">
        <f t="shared" ref="G12:H12" si="25">SUM(HOUR(A12)*3600,MINUTE(A12)*60,SECOND(A12))</f>
        <v>13</v>
      </c>
      <c r="H12" s="5">
        <f t="shared" si="25"/>
        <v>10</v>
      </c>
      <c r="I12" s="6">
        <f t="shared" si="6"/>
        <v>3</v>
      </c>
      <c r="J12" s="5">
        <f t="shared" ref="J12:K12" si="26">SUM(HOUR(D12)*3600,MINUTE(D12)*60,SECOND(D12))</f>
        <v>26</v>
      </c>
      <c r="K12" s="5">
        <f t="shared" si="26"/>
        <v>20</v>
      </c>
      <c r="L12" s="6">
        <f t="shared" si="8"/>
        <v>6</v>
      </c>
      <c r="M12" s="5">
        <f>'Bloco 1 10s Sem RTOS TX'!$L12/G12</f>
        <v>68.30769231</v>
      </c>
      <c r="N12" s="5">
        <f>'Bloco 1 10s Com RTOS TX'!$L12/H12</f>
        <v>89.6</v>
      </c>
      <c r="O12" s="5">
        <f>'Bloco 1 10s Sem RTOS RX'!Z13/J12</f>
        <v>25.84615385</v>
      </c>
      <c r="P12" s="5">
        <f>'Bloco 1 10s Com RTOS RX'!Z234/K12</f>
        <v>33.6</v>
      </c>
    </row>
    <row r="13">
      <c r="A13" s="4">
        <f>'Bloco 1 10s Sem RTOS TX'!$K13</f>
        <v>0.0001508449074</v>
      </c>
      <c r="B13" s="4">
        <f>'Bloco 1 10s Com RTOS TX'!$K13</f>
        <v>0.0001157407407</v>
      </c>
      <c r="C13" s="4">
        <f t="shared" si="3"/>
        <v>0.00003510416667</v>
      </c>
      <c r="D13" s="4">
        <f>'Bloco 1 10s Sem RTOS RX'!Y15</f>
        <v>0.000150462963</v>
      </c>
      <c r="E13" s="4">
        <f>'Bloco 1 10s Com RTOS RX'!Y237</f>
        <v>0.0001157407407</v>
      </c>
      <c r="F13" s="4">
        <f t="shared" si="4"/>
        <v>0.00003472222222</v>
      </c>
      <c r="G13" s="5">
        <f t="shared" ref="G13:H13" si="27">SUM(HOUR(A13)*3600,MINUTE(A13)*60,SECOND(A13))</f>
        <v>13</v>
      </c>
      <c r="H13" s="5">
        <f t="shared" si="27"/>
        <v>10</v>
      </c>
      <c r="I13" s="6">
        <f t="shared" si="6"/>
        <v>3</v>
      </c>
      <c r="J13" s="5">
        <f t="shared" ref="J13:K13" si="28">SUM(HOUR(D13)*3600,MINUTE(D13)*60,SECOND(D13))</f>
        <v>13</v>
      </c>
      <c r="K13" s="5">
        <f t="shared" si="28"/>
        <v>10</v>
      </c>
      <c r="L13" s="6">
        <f t="shared" si="8"/>
        <v>3</v>
      </c>
      <c r="M13" s="5">
        <f>'Bloco 1 10s Sem RTOS TX'!$L13/G13</f>
        <v>68.30769231</v>
      </c>
      <c r="N13" s="5">
        <f>'Bloco 1 10s Com RTOS TX'!$L13/H13</f>
        <v>89.6</v>
      </c>
      <c r="O13" s="5">
        <f>'Bloco 1 10s Sem RTOS RX'!Z14/J13</f>
        <v>51.69230769</v>
      </c>
      <c r="P13" s="5">
        <f>'Bloco 1 10s Com RTOS RX'!Z235/K13</f>
        <v>67.2</v>
      </c>
    </row>
    <row r="14">
      <c r="A14" s="4">
        <f>'Bloco 1 10s Sem RTOS TX'!$K14</f>
        <v>0.0001508217593</v>
      </c>
      <c r="B14" s="4">
        <f>'Bloco 1 10s Com RTOS TX'!$K14</f>
        <v>0.0001157407407</v>
      </c>
      <c r="C14" s="4">
        <f t="shared" si="3"/>
        <v>0.00003508101852</v>
      </c>
      <c r="D14" s="4">
        <f>'Bloco 1 10s Sem RTOS RX'!Y16</f>
        <v>0.0003009259259</v>
      </c>
      <c r="E14" s="4">
        <f>'Bloco 1 10s Com RTOS RX'!Y238</f>
        <v>0.0001157407407</v>
      </c>
      <c r="F14" s="4">
        <f t="shared" si="4"/>
        <v>0.0001851851852</v>
      </c>
      <c r="G14" s="5">
        <f t="shared" ref="G14:H14" si="29">SUM(HOUR(A14)*3600,MINUTE(A14)*60,SECOND(A14))</f>
        <v>13</v>
      </c>
      <c r="H14" s="5">
        <f t="shared" si="29"/>
        <v>10</v>
      </c>
      <c r="I14" s="6">
        <f t="shared" si="6"/>
        <v>3</v>
      </c>
      <c r="J14" s="5">
        <f t="shared" ref="J14:K14" si="30">SUM(HOUR(D14)*3600,MINUTE(D14)*60,SECOND(D14))</f>
        <v>26</v>
      </c>
      <c r="K14" s="5">
        <f t="shared" si="30"/>
        <v>10</v>
      </c>
      <c r="L14" s="6">
        <f t="shared" si="8"/>
        <v>16</v>
      </c>
      <c r="M14" s="5">
        <f>'Bloco 1 10s Sem RTOS TX'!$L14/G14</f>
        <v>68.30769231</v>
      </c>
      <c r="N14" s="5">
        <f>'Bloco 1 10s Com RTOS TX'!$L14/H14</f>
        <v>89.6</v>
      </c>
      <c r="O14" s="5">
        <f>'Bloco 1 10s Sem RTOS RX'!Z15/J14</f>
        <v>25.84615385</v>
      </c>
      <c r="P14" s="5">
        <f>'Bloco 1 10s Com RTOS RX'!Z236/K14</f>
        <v>67.2</v>
      </c>
    </row>
    <row r="15">
      <c r="A15" s="4">
        <f>'Bloco 1 10s Sem RTOS TX'!$K15</f>
        <v>0.0001642824074</v>
      </c>
      <c r="B15" s="4">
        <f>'Bloco 1 10s Com RTOS TX'!$K15</f>
        <v>0.0001157407407</v>
      </c>
      <c r="C15" s="4">
        <f t="shared" si="3"/>
        <v>0.00004854166667</v>
      </c>
      <c r="D15" s="4">
        <f>'Bloco 1 10s Sem RTOS RX'!Y17</f>
        <v>0.000162037037</v>
      </c>
      <c r="E15" s="4">
        <f>'Bloco 1 10s Com RTOS RX'!Y239</f>
        <v>0.0001157407407</v>
      </c>
      <c r="F15" s="4">
        <f t="shared" si="4"/>
        <v>0.0000462962963</v>
      </c>
      <c r="G15" s="5">
        <f t="shared" ref="G15:H15" si="31">SUM(HOUR(A15)*3600,MINUTE(A15)*60,SECOND(A15))</f>
        <v>14</v>
      </c>
      <c r="H15" s="5">
        <f t="shared" si="31"/>
        <v>10</v>
      </c>
      <c r="I15" s="6">
        <f t="shared" si="6"/>
        <v>4</v>
      </c>
      <c r="J15" s="5">
        <f t="shared" ref="J15:K15" si="32">SUM(HOUR(D15)*3600,MINUTE(D15)*60,SECOND(D15))</f>
        <v>14</v>
      </c>
      <c r="K15" s="5">
        <f t="shared" si="32"/>
        <v>10</v>
      </c>
      <c r="L15" s="6">
        <f t="shared" si="8"/>
        <v>4</v>
      </c>
      <c r="M15" s="5">
        <f>'Bloco 1 10s Sem RTOS TX'!$L15/G15</f>
        <v>63.42857143</v>
      </c>
      <c r="N15" s="5">
        <f>'Bloco 1 10s Com RTOS TX'!$L15/H15</f>
        <v>89.6</v>
      </c>
      <c r="O15" s="5">
        <f>'Bloco 1 10s Sem RTOS RX'!Z16/J15</f>
        <v>48</v>
      </c>
      <c r="P15" s="5">
        <f>'Bloco 1 10s Com RTOS RX'!Z237/K15</f>
        <v>67.2</v>
      </c>
      <c r="R15" s="7" t="s">
        <v>15956</v>
      </c>
      <c r="S15" s="7"/>
      <c r="T15" s="7" t="s">
        <v>15957</v>
      </c>
      <c r="U15" s="7"/>
    </row>
    <row r="16">
      <c r="A16" s="4">
        <f>'Bloco 1 10s Sem RTOS TX'!$K16</f>
        <v>0.0001508680556</v>
      </c>
      <c r="B16" s="4">
        <f>'Bloco 1 10s Com RTOS TX'!$K16</f>
        <v>0.0001157407407</v>
      </c>
      <c r="C16" s="4">
        <f t="shared" si="3"/>
        <v>0.00003512731481</v>
      </c>
      <c r="D16" s="4">
        <f>'Bloco 1 10s Sem RTOS RX'!Y18</f>
        <v>0.000150462963</v>
      </c>
      <c r="E16" s="4">
        <f>'Bloco 1 10s Com RTOS RX'!Y240</f>
        <v>0.0001157407407</v>
      </c>
      <c r="F16" s="4">
        <f t="shared" si="4"/>
        <v>0.00003472222222</v>
      </c>
      <c r="G16" s="5">
        <f t="shared" ref="G16:H16" si="33">SUM(HOUR(A16)*3600,MINUTE(A16)*60,SECOND(A16))</f>
        <v>13</v>
      </c>
      <c r="H16" s="5">
        <f t="shared" si="33"/>
        <v>10</v>
      </c>
      <c r="I16" s="6">
        <f t="shared" si="6"/>
        <v>3</v>
      </c>
      <c r="J16" s="5">
        <f t="shared" ref="J16:K16" si="34">SUM(HOUR(D16)*3600,MINUTE(D16)*60,SECOND(D16))</f>
        <v>13</v>
      </c>
      <c r="K16" s="5">
        <f t="shared" si="34"/>
        <v>10</v>
      </c>
      <c r="L16" s="6">
        <f t="shared" si="8"/>
        <v>3</v>
      </c>
      <c r="M16" s="5">
        <f>'Bloco 1 10s Sem RTOS TX'!$L16/G16</f>
        <v>68.30769231</v>
      </c>
      <c r="N16" s="5">
        <f>'Bloco 1 10s Com RTOS TX'!$L16/H16</f>
        <v>89.6</v>
      </c>
      <c r="O16" s="5">
        <f>'Bloco 1 10s Sem RTOS RX'!Z17/J16</f>
        <v>51.69230769</v>
      </c>
      <c r="P16" s="5">
        <f>'Bloco 1 10s Com RTOS RX'!Z238/K16</f>
        <v>67.2</v>
      </c>
      <c r="R16" s="7" t="s">
        <v>15958</v>
      </c>
      <c r="S16" s="7" t="s">
        <v>15959</v>
      </c>
      <c r="T16" s="7" t="s">
        <v>15958</v>
      </c>
      <c r="U16" s="7" t="s">
        <v>15959</v>
      </c>
    </row>
    <row r="17">
      <c r="A17" s="4">
        <f>'Bloco 1 10s Sem RTOS TX'!$K17</f>
        <v>0.0001392592593</v>
      </c>
      <c r="B17" s="4">
        <f>'Bloco 1 10s Com RTOS TX'!$K17</f>
        <v>0.0001157407407</v>
      </c>
      <c r="C17" s="4">
        <f t="shared" si="3"/>
        <v>0.00002351851852</v>
      </c>
      <c r="D17" s="4">
        <f>'Bloco 1 10s Sem RTOS RX'!Y19</f>
        <v>0.000150462963</v>
      </c>
      <c r="E17" s="4">
        <f>'Bloco 1 10s Com RTOS RX'!Y241</f>
        <v>0.0001157407407</v>
      </c>
      <c r="F17" s="4">
        <f t="shared" si="4"/>
        <v>0.00003472222222</v>
      </c>
      <c r="G17" s="5">
        <f t="shared" ref="G17:H17" si="35">SUM(HOUR(A17)*3600,MINUTE(A17)*60,SECOND(A17))</f>
        <v>12</v>
      </c>
      <c r="H17" s="5">
        <f t="shared" si="35"/>
        <v>10</v>
      </c>
      <c r="I17" s="6">
        <f t="shared" si="6"/>
        <v>2</v>
      </c>
      <c r="J17" s="5">
        <f t="shared" ref="J17:K17" si="36">SUM(HOUR(D17)*3600,MINUTE(D17)*60,SECOND(D17))</f>
        <v>13</v>
      </c>
      <c r="K17" s="5">
        <f t="shared" si="36"/>
        <v>10</v>
      </c>
      <c r="L17" s="6">
        <f t="shared" si="8"/>
        <v>3</v>
      </c>
      <c r="M17" s="5">
        <f>'Bloco 1 10s Sem RTOS TX'!$L17/G17</f>
        <v>74</v>
      </c>
      <c r="N17" s="5">
        <f>'Bloco 1 10s Com RTOS TX'!$L17/H17</f>
        <v>89.6</v>
      </c>
      <c r="O17" s="5">
        <f>'Bloco 1 10s Sem RTOS RX'!Z18/J17</f>
        <v>51.69230769</v>
      </c>
      <c r="P17" s="5">
        <f>'Bloco 1 10s Com RTOS RX'!Z239/K17</f>
        <v>67.2</v>
      </c>
      <c r="Q17" s="7" t="s">
        <v>15960</v>
      </c>
      <c r="R17" s="6">
        <f>AVERAGE(G2:G1323)</f>
        <v>13.06354009</v>
      </c>
      <c r="S17" s="6">
        <f>AVERAGE(J2:J1192)</f>
        <v>15.18807725</v>
      </c>
      <c r="T17" s="6">
        <f>AVERAGE(H2:H1381)</f>
        <v>10.04782609</v>
      </c>
      <c r="U17" s="6">
        <f>AVERAGE(K2:K1192)</f>
        <v>10.68010076</v>
      </c>
    </row>
    <row r="18">
      <c r="A18" s="4">
        <f>'Bloco 1 10s Sem RTOS TX'!$K18</f>
        <v>0.0001508333333</v>
      </c>
      <c r="B18" s="4">
        <f>'Bloco 1 10s Com RTOS TX'!$K18</f>
        <v>0.0001273148148</v>
      </c>
      <c r="C18" s="4">
        <f t="shared" si="3"/>
        <v>0.00002351851852</v>
      </c>
      <c r="D18" s="4">
        <f>'Bloco 1 10s Sem RTOS RX'!Y20</f>
        <v>0.000150462963</v>
      </c>
      <c r="E18" s="4">
        <f>'Bloco 1 10s Com RTOS RX'!Y242</f>
        <v>0.0001157407407</v>
      </c>
      <c r="F18" s="4">
        <f t="shared" si="4"/>
        <v>0.00003472222222</v>
      </c>
      <c r="G18" s="5">
        <f t="shared" ref="G18:H18" si="37">SUM(HOUR(A18)*3600,MINUTE(A18)*60,SECOND(A18))</f>
        <v>13</v>
      </c>
      <c r="H18" s="5">
        <f t="shared" si="37"/>
        <v>11</v>
      </c>
      <c r="I18" s="6">
        <f t="shared" si="6"/>
        <v>2</v>
      </c>
      <c r="J18" s="5">
        <f t="shared" ref="J18:K18" si="38">SUM(HOUR(D18)*3600,MINUTE(D18)*60,SECOND(D18))</f>
        <v>13</v>
      </c>
      <c r="K18" s="5">
        <f t="shared" si="38"/>
        <v>10</v>
      </c>
      <c r="L18" s="6">
        <f t="shared" si="8"/>
        <v>3</v>
      </c>
      <c r="M18" s="5">
        <f>'Bloco 1 10s Sem RTOS TX'!$L18/G18</f>
        <v>68.30769231</v>
      </c>
      <c r="N18" s="5">
        <f>'Bloco 1 10s Com RTOS TX'!$L18/H18</f>
        <v>81.45454545</v>
      </c>
      <c r="O18" s="5">
        <f>'Bloco 1 10s Sem RTOS RX'!Z19/J18</f>
        <v>51.69230769</v>
      </c>
      <c r="P18" s="5">
        <f>'Bloco 1 10s Com RTOS RX'!Z240/K18</f>
        <v>67.2</v>
      </c>
      <c r="Q18" s="7" t="s">
        <v>15961</v>
      </c>
      <c r="R18" s="5">
        <f>_xlfn.STDEV.S(G2:G1381)</f>
        <v>0.4408508905</v>
      </c>
      <c r="S18" s="5">
        <f>_xlfn.STDEV.S(J2:J1192)</f>
        <v>5.317947312</v>
      </c>
      <c r="T18" s="5">
        <f>_xlfn.STDEV.S(H2:H1381)</f>
        <v>0.2134754679</v>
      </c>
      <c r="U18" s="5">
        <f>_xlfn.STDEV.S(K3:K1324)</f>
        <v>2.491137439</v>
      </c>
    </row>
    <row r="19">
      <c r="A19" s="4">
        <f>'Bloco 1 10s Sem RTOS TX'!$K19</f>
        <v>0.0001508333333</v>
      </c>
      <c r="B19" s="4">
        <f>'Bloco 1 10s Com RTOS TX'!$K19</f>
        <v>0.0001157407407</v>
      </c>
      <c r="C19" s="4">
        <f t="shared" si="3"/>
        <v>0.00003509259259</v>
      </c>
      <c r="D19" s="4">
        <f>'Bloco 1 10s Sem RTOS RX'!Y21</f>
        <v>0.0003009259259</v>
      </c>
      <c r="E19" s="4">
        <f>'Bloco 1 10s Com RTOS RX'!Y243</f>
        <v>0.0001157407407</v>
      </c>
      <c r="F19" s="4">
        <f t="shared" si="4"/>
        <v>0.0001851851852</v>
      </c>
      <c r="G19" s="5">
        <f t="shared" ref="G19:H19" si="39">SUM(HOUR(A19)*3600,MINUTE(A19)*60,SECOND(A19))</f>
        <v>13</v>
      </c>
      <c r="H19" s="5">
        <f t="shared" si="39"/>
        <v>10</v>
      </c>
      <c r="I19" s="6">
        <f t="shared" si="6"/>
        <v>3</v>
      </c>
      <c r="J19" s="5">
        <f t="shared" ref="J19:K19" si="40">SUM(HOUR(D19)*3600,MINUTE(D19)*60,SECOND(D19))</f>
        <v>26</v>
      </c>
      <c r="K19" s="5">
        <f t="shared" si="40"/>
        <v>10</v>
      </c>
      <c r="L19" s="6">
        <f t="shared" si="8"/>
        <v>16</v>
      </c>
      <c r="M19" s="5">
        <f>'Bloco 1 10s Sem RTOS TX'!$L19/G19</f>
        <v>68.30769231</v>
      </c>
      <c r="N19" s="5">
        <f>'Bloco 1 10s Com RTOS TX'!$L19/H19</f>
        <v>89.6</v>
      </c>
      <c r="O19" s="5">
        <f>'Bloco 1 10s Sem RTOS RX'!Z20/J19</f>
        <v>25.84615385</v>
      </c>
      <c r="P19" s="5">
        <f>'Bloco 1 10s Com RTOS RX'!Z241/K19</f>
        <v>67.2</v>
      </c>
      <c r="Q19" s="7" t="s">
        <v>15962</v>
      </c>
      <c r="R19" s="5">
        <f>AVERAGE(M2:M1381)</f>
        <v>68.06833254</v>
      </c>
      <c r="S19" s="5">
        <f>AVERAGE(O2:O1381)</f>
        <v>47.46560809</v>
      </c>
      <c r="T19" s="5">
        <f>AVERAGE(N2:N1381)</f>
        <v>89.21043478</v>
      </c>
      <c r="U19" s="5">
        <f>AVERAGE(P2:P1192)</f>
        <v>64.85298323</v>
      </c>
    </row>
    <row r="20">
      <c r="A20" s="4">
        <f>'Bloco 1 10s Sem RTOS TX'!$K20</f>
        <v>0.0001575694444</v>
      </c>
      <c r="B20" s="4">
        <f>'Bloco 1 10s Com RTOS TX'!$K20</f>
        <v>0.0001157407407</v>
      </c>
      <c r="C20" s="4">
        <f t="shared" si="3"/>
        <v>0.0000418287037</v>
      </c>
      <c r="D20" s="4">
        <f>'Bloco 1 10s Sem RTOS RX'!Y22</f>
        <v>0.0003009259259</v>
      </c>
      <c r="E20" s="4">
        <f>'Bloco 1 10s Com RTOS RX'!Y244</f>
        <v>0.0001157407407</v>
      </c>
      <c r="F20" s="4">
        <f t="shared" si="4"/>
        <v>0.0001851851852</v>
      </c>
      <c r="G20" s="5">
        <f t="shared" ref="G20:H20" si="41">SUM(HOUR(A20)*3600,MINUTE(A20)*60,SECOND(A20))</f>
        <v>14</v>
      </c>
      <c r="H20" s="5">
        <f t="shared" si="41"/>
        <v>10</v>
      </c>
      <c r="I20" s="6">
        <f t="shared" si="6"/>
        <v>4</v>
      </c>
      <c r="J20" s="5">
        <f t="shared" ref="J20:K20" si="42">SUM(HOUR(D20)*3600,MINUTE(D20)*60,SECOND(D20))</f>
        <v>26</v>
      </c>
      <c r="K20" s="5">
        <f t="shared" si="42"/>
        <v>10</v>
      </c>
      <c r="L20" s="6">
        <f t="shared" si="8"/>
        <v>16</v>
      </c>
      <c r="M20" s="5">
        <f>'Bloco 1 10s Sem RTOS TX'!$L20/G20</f>
        <v>63.42857143</v>
      </c>
      <c r="N20" s="5">
        <f>'Bloco 1 10s Com RTOS TX'!$L20/H20</f>
        <v>89.6</v>
      </c>
      <c r="O20" s="5">
        <f>'Bloco 1 10s Sem RTOS RX'!Z21/J20</f>
        <v>25.84615385</v>
      </c>
      <c r="P20" s="5">
        <f>'Bloco 1 10s Com RTOS RX'!Z242/K20</f>
        <v>67.2</v>
      </c>
      <c r="Q20" s="7" t="s">
        <v>15963</v>
      </c>
      <c r="R20" s="5">
        <f>_xlfn.STDEV.S(M2:M1381)</f>
        <v>2.237312974</v>
      </c>
      <c r="S20" s="5">
        <f>_xlfn.STDEV.S(O2:O1381)</f>
        <v>9.420173689</v>
      </c>
      <c r="T20" s="5">
        <f>_xlfn.STDEV.S(N2:N1381)</f>
        <v>1.73885472</v>
      </c>
      <c r="U20" s="5">
        <f>_xlfn.STDEV.S(P2:P1192)</f>
        <v>8.382778108</v>
      </c>
    </row>
    <row r="21" ht="15.75" customHeight="1">
      <c r="A21" s="4">
        <f>'Bloco 1 10s Sem RTOS TX'!$K21</f>
        <v>0.0001508333333</v>
      </c>
      <c r="B21" s="4">
        <f>'Bloco 1 10s Com RTOS TX'!$K21</f>
        <v>0.0001157407407</v>
      </c>
      <c r="C21" s="4">
        <f t="shared" si="3"/>
        <v>0.00003509259259</v>
      </c>
      <c r="D21" s="4">
        <f>'Bloco 1 10s Sem RTOS RX'!Y23</f>
        <v>0.000150462963</v>
      </c>
      <c r="E21" s="4">
        <f>'Bloco 1 10s Com RTOS RX'!Y245</f>
        <v>0.0001157407407</v>
      </c>
      <c r="F21" s="4">
        <f t="shared" si="4"/>
        <v>0.00003472222222</v>
      </c>
      <c r="G21" s="5">
        <f t="shared" ref="G21:H21" si="43">SUM(HOUR(A21)*3600,MINUTE(A21)*60,SECOND(A21))</f>
        <v>13</v>
      </c>
      <c r="H21" s="5">
        <f t="shared" si="43"/>
        <v>10</v>
      </c>
      <c r="I21" s="6">
        <f t="shared" si="6"/>
        <v>3</v>
      </c>
      <c r="J21" s="5">
        <f t="shared" ref="J21:K21" si="44">SUM(HOUR(D21)*3600,MINUTE(D21)*60,SECOND(D21))</f>
        <v>13</v>
      </c>
      <c r="K21" s="5">
        <f t="shared" si="44"/>
        <v>10</v>
      </c>
      <c r="L21" s="6">
        <f t="shared" si="8"/>
        <v>3</v>
      </c>
      <c r="M21" s="5">
        <f>'Bloco 1 10s Sem RTOS TX'!$L21/G21</f>
        <v>68.30769231</v>
      </c>
      <c r="N21" s="5">
        <f>'Bloco 1 10s Com RTOS TX'!$L21/H21</f>
        <v>89.6</v>
      </c>
      <c r="O21" s="5">
        <f>'Bloco 1 10s Sem RTOS RX'!Z22/J21</f>
        <v>51.69230769</v>
      </c>
      <c r="P21" s="5">
        <f>'Bloco 1 10s Com RTOS RX'!Z243/K21</f>
        <v>67.2</v>
      </c>
      <c r="Q21" s="8" t="s">
        <v>15964</v>
      </c>
      <c r="R21" s="9">
        <f>MARGINOFERROR(G2:G1323,0.99)</f>
        <v>0.03127225375</v>
      </c>
      <c r="S21" s="9">
        <f>MARGINOFERROR(J2:J1192,0.99)</f>
        <v>0.3975596665</v>
      </c>
      <c r="T21" s="9">
        <f>MARGINOFERROR(H2:H1381,0.99)</f>
        <v>0.01482268914</v>
      </c>
      <c r="U21" s="9">
        <f>MARGINOFERROR(K2:K1192,0.99)</f>
        <v>0.1861602896</v>
      </c>
    </row>
    <row r="22" ht="15.75" customHeight="1">
      <c r="A22" s="4">
        <f>'Bloco 1 10s Sem RTOS TX'!$K22</f>
        <v>0.0001508333333</v>
      </c>
      <c r="B22" s="4">
        <f>'Bloco 1 10s Com RTOS TX'!$K22</f>
        <v>0.0001157407407</v>
      </c>
      <c r="C22" s="4">
        <f t="shared" si="3"/>
        <v>0.00003509259259</v>
      </c>
      <c r="D22" s="4">
        <f>'Bloco 1 10s Sem RTOS RX'!Y24</f>
        <v>0.000150462963</v>
      </c>
      <c r="E22" s="4">
        <f>'Bloco 1 10s Com RTOS RX'!Y246</f>
        <v>0.0001157407407</v>
      </c>
      <c r="F22" s="4">
        <f t="shared" si="4"/>
        <v>0.00003472222222</v>
      </c>
      <c r="G22" s="5">
        <f t="shared" ref="G22:H22" si="45">SUM(HOUR(A22)*3600,MINUTE(A22)*60,SECOND(A22))</f>
        <v>13</v>
      </c>
      <c r="H22" s="5">
        <f t="shared" si="45"/>
        <v>10</v>
      </c>
      <c r="I22" s="6">
        <f t="shared" si="6"/>
        <v>3</v>
      </c>
      <c r="J22" s="5">
        <f t="shared" ref="J22:K22" si="46">SUM(HOUR(D22)*3600,MINUTE(D22)*60,SECOND(D22))</f>
        <v>13</v>
      </c>
      <c r="K22" s="5">
        <f t="shared" si="46"/>
        <v>10</v>
      </c>
      <c r="L22" s="6">
        <f t="shared" si="8"/>
        <v>3</v>
      </c>
      <c r="M22" s="5">
        <f>'Bloco 1 10s Sem RTOS TX'!$L22/G22</f>
        <v>68.30769231</v>
      </c>
      <c r="N22" s="5">
        <f>'Bloco 1 10s Com RTOS TX'!$L22/H22</f>
        <v>89.6</v>
      </c>
      <c r="O22" s="5">
        <f>'Bloco 1 10s Sem RTOS RX'!Z23/J22</f>
        <v>51.69230769</v>
      </c>
      <c r="P22" s="5">
        <f>'Bloco 1 10s Com RTOS RX'!Z244/K22</f>
        <v>67.2</v>
      </c>
      <c r="Q22" s="8" t="s">
        <v>15965</v>
      </c>
      <c r="R22" s="9">
        <f>MARGINOFERROR(M2:M1381,0.99)</f>
        <v>0.1553480362</v>
      </c>
      <c r="S22" s="9">
        <f>MARGINOFERROR(O2:O1381,0.99)</f>
        <v>0.7042343391</v>
      </c>
      <c r="T22" s="9">
        <f>MARGINOFERROR(N2:N1381,0.99)</f>
        <v>0.1207375406</v>
      </c>
      <c r="U22" s="9">
        <f>MARGINOFERROR(P2:P1192,0.99)</f>
        <v>0.6266806108</v>
      </c>
    </row>
    <row r="23" ht="15.75" customHeight="1">
      <c r="A23" s="4">
        <f>'Bloco 1 10s Sem RTOS TX'!$K23</f>
        <v>0.0001508333333</v>
      </c>
      <c r="B23" s="4">
        <f>'Bloco 1 10s Com RTOS TX'!$K23</f>
        <v>0.0001157407407</v>
      </c>
      <c r="C23" s="4">
        <f t="shared" si="3"/>
        <v>0.00003509259259</v>
      </c>
      <c r="D23" s="4">
        <f>'Bloco 1 10s Sem RTOS RX'!Y25</f>
        <v>0.000162037037</v>
      </c>
      <c r="E23" s="4">
        <f>'Bloco 1 10s Com RTOS RX'!Y247</f>
        <v>0.0002314814815</v>
      </c>
      <c r="F23" s="4">
        <f t="shared" si="4"/>
        <v>0.00006944444444</v>
      </c>
      <c r="G23" s="5">
        <f t="shared" ref="G23:H23" si="47">SUM(HOUR(A23)*3600,MINUTE(A23)*60,SECOND(A23))</f>
        <v>13</v>
      </c>
      <c r="H23" s="5">
        <f t="shared" si="47"/>
        <v>10</v>
      </c>
      <c r="I23" s="6">
        <f t="shared" si="6"/>
        <v>3</v>
      </c>
      <c r="J23" s="5">
        <f t="shared" ref="J23:K23" si="48">SUM(HOUR(D23)*3600,MINUTE(D23)*60,SECOND(D23))</f>
        <v>14</v>
      </c>
      <c r="K23" s="5">
        <f t="shared" si="48"/>
        <v>20</v>
      </c>
      <c r="L23" s="6">
        <f t="shared" si="8"/>
        <v>6</v>
      </c>
      <c r="M23" s="5">
        <f>'Bloco 1 10s Sem RTOS TX'!$L23/G23</f>
        <v>68.30769231</v>
      </c>
      <c r="N23" s="5">
        <f>'Bloco 1 10s Com RTOS TX'!$L23/H23</f>
        <v>89.6</v>
      </c>
      <c r="O23" s="5">
        <f>'Bloco 1 10s Sem RTOS RX'!Z24/J23</f>
        <v>48</v>
      </c>
      <c r="P23" s="5">
        <f>'Bloco 1 10s Com RTOS RX'!Z245/K23</f>
        <v>33.6</v>
      </c>
    </row>
    <row r="24" ht="15.75" customHeight="1">
      <c r="A24" s="4">
        <f>'Bloco 1 10s Sem RTOS TX'!$K24</f>
        <v>0.0001508680556</v>
      </c>
      <c r="B24" s="4">
        <f>'Bloco 1 10s Com RTOS TX'!$K24</f>
        <v>0.0001157407407</v>
      </c>
      <c r="C24" s="4">
        <f t="shared" si="3"/>
        <v>0.00003512731481</v>
      </c>
      <c r="D24" s="4">
        <f>'Bloco 1 10s Sem RTOS RX'!Y26</f>
        <v>0.0001388888889</v>
      </c>
      <c r="E24" s="4">
        <f>'Bloco 1 10s Com RTOS RX'!Y248</f>
        <v>0.0001157407407</v>
      </c>
      <c r="F24" s="4">
        <f t="shared" si="4"/>
        <v>0.00002314814815</v>
      </c>
      <c r="G24" s="5">
        <f t="shared" ref="G24:H24" si="49">SUM(HOUR(A24)*3600,MINUTE(A24)*60,SECOND(A24))</f>
        <v>13</v>
      </c>
      <c r="H24" s="5">
        <f t="shared" si="49"/>
        <v>10</v>
      </c>
      <c r="I24" s="6">
        <f t="shared" si="6"/>
        <v>3</v>
      </c>
      <c r="J24" s="5">
        <f t="shared" ref="J24:K24" si="50">SUM(HOUR(D24)*3600,MINUTE(D24)*60,SECOND(D24))</f>
        <v>12</v>
      </c>
      <c r="K24" s="5">
        <f t="shared" si="50"/>
        <v>10</v>
      </c>
      <c r="L24" s="6">
        <f t="shared" si="8"/>
        <v>2</v>
      </c>
      <c r="M24" s="5">
        <f>'Bloco 1 10s Sem RTOS TX'!$L24/G24</f>
        <v>68.30769231</v>
      </c>
      <c r="N24" s="5">
        <f>'Bloco 1 10s Com RTOS TX'!$L24/H24</f>
        <v>89.6</v>
      </c>
      <c r="O24" s="5">
        <f>'Bloco 1 10s Sem RTOS RX'!Z25/J24</f>
        <v>56</v>
      </c>
      <c r="P24" s="5">
        <f>'Bloco 1 10s Com RTOS RX'!Z246/K24</f>
        <v>67.2</v>
      </c>
    </row>
    <row r="25" ht="15.75" customHeight="1">
      <c r="A25" s="4">
        <f>'Bloco 1 10s Sem RTOS TX'!$K25</f>
        <v>0.0001539583333</v>
      </c>
      <c r="B25" s="4">
        <f>'Bloco 1 10s Com RTOS TX'!$K25</f>
        <v>0.0001157407407</v>
      </c>
      <c r="C25" s="4">
        <f t="shared" si="3"/>
        <v>0.00003821759259</v>
      </c>
      <c r="D25" s="4">
        <f>'Bloco 1 10s Sem RTOS RX'!Y27</f>
        <v>0.000162037037</v>
      </c>
      <c r="E25" s="4">
        <f>'Bloco 1 10s Com RTOS RX'!Y249</f>
        <v>0.0001157407407</v>
      </c>
      <c r="F25" s="4">
        <f t="shared" si="4"/>
        <v>0.0000462962963</v>
      </c>
      <c r="G25" s="5">
        <f t="shared" ref="G25:H25" si="51">SUM(HOUR(A25)*3600,MINUTE(A25)*60,SECOND(A25))</f>
        <v>13</v>
      </c>
      <c r="H25" s="5">
        <f t="shared" si="51"/>
        <v>10</v>
      </c>
      <c r="I25" s="6">
        <f t="shared" si="6"/>
        <v>3</v>
      </c>
      <c r="J25" s="5">
        <f t="shared" ref="J25:K25" si="52">SUM(HOUR(D25)*3600,MINUTE(D25)*60,SECOND(D25))</f>
        <v>14</v>
      </c>
      <c r="K25" s="5">
        <f t="shared" si="52"/>
        <v>10</v>
      </c>
      <c r="L25" s="6">
        <f t="shared" si="8"/>
        <v>4</v>
      </c>
      <c r="M25" s="5">
        <f>'Bloco 1 10s Sem RTOS TX'!$L25/G25</f>
        <v>68.30769231</v>
      </c>
      <c r="N25" s="5">
        <f>'Bloco 1 10s Com RTOS TX'!$L25/H25</f>
        <v>89.6</v>
      </c>
      <c r="O25" s="5">
        <f>'Bloco 1 10s Sem RTOS RX'!Z26/J25</f>
        <v>48</v>
      </c>
      <c r="P25" s="5">
        <f>'Bloco 1 10s Com RTOS RX'!Z247/K25</f>
        <v>67.2</v>
      </c>
    </row>
    <row r="26" ht="15.75" customHeight="1">
      <c r="A26" s="4">
        <f>'Bloco 1 10s Sem RTOS TX'!$K26</f>
        <v>0.0001508564815</v>
      </c>
      <c r="B26" s="4">
        <f>'Bloco 1 10s Com RTOS TX'!$K26</f>
        <v>0.0001157407407</v>
      </c>
      <c r="C26" s="4">
        <f t="shared" si="3"/>
        <v>0.00003511574074</v>
      </c>
      <c r="D26" s="4">
        <f>'Bloco 1 10s Sem RTOS RX'!Y28</f>
        <v>0.000150462963</v>
      </c>
      <c r="E26" s="4">
        <f>'Bloco 1 10s Com RTOS RX'!Y250</f>
        <v>0.0001157407407</v>
      </c>
      <c r="F26" s="4">
        <f t="shared" si="4"/>
        <v>0.00003472222222</v>
      </c>
      <c r="G26" s="5">
        <f t="shared" ref="G26:H26" si="53">SUM(HOUR(A26)*3600,MINUTE(A26)*60,SECOND(A26))</f>
        <v>13</v>
      </c>
      <c r="H26" s="5">
        <f t="shared" si="53"/>
        <v>10</v>
      </c>
      <c r="I26" s="6">
        <f t="shared" si="6"/>
        <v>3</v>
      </c>
      <c r="J26" s="5">
        <f t="shared" ref="J26:K26" si="54">SUM(HOUR(D26)*3600,MINUTE(D26)*60,SECOND(D26))</f>
        <v>13</v>
      </c>
      <c r="K26" s="5">
        <f t="shared" si="54"/>
        <v>10</v>
      </c>
      <c r="L26" s="6">
        <f t="shared" si="8"/>
        <v>3</v>
      </c>
      <c r="M26" s="5">
        <f>'Bloco 1 10s Sem RTOS TX'!$L26/G26</f>
        <v>68.30769231</v>
      </c>
      <c r="N26" s="5">
        <f>'Bloco 1 10s Com RTOS TX'!$L26/H26</f>
        <v>89.6</v>
      </c>
      <c r="O26" s="5">
        <f>'Bloco 1 10s Sem RTOS RX'!Z27/J26</f>
        <v>51.69230769</v>
      </c>
      <c r="P26" s="5">
        <f>'Bloco 1 10s Com RTOS RX'!Z248/K26</f>
        <v>67.2</v>
      </c>
    </row>
    <row r="27" ht="15.75" customHeight="1">
      <c r="A27" s="4">
        <f>'Bloco 1 10s Sem RTOS TX'!$K27</f>
        <v>0.0001508217593</v>
      </c>
      <c r="B27" s="4">
        <f>'Bloco 1 10s Com RTOS TX'!$K27</f>
        <v>0.0001157407407</v>
      </c>
      <c r="C27" s="4">
        <f t="shared" si="3"/>
        <v>0.00003508101852</v>
      </c>
      <c r="D27" s="4">
        <f>'Bloco 1 10s Sem RTOS RX'!Y29</f>
        <v>0.000150462963</v>
      </c>
      <c r="E27" s="4">
        <f>'Bloco 1 10s Com RTOS RX'!Y251</f>
        <v>0.0001157407407</v>
      </c>
      <c r="F27" s="4">
        <f t="shared" si="4"/>
        <v>0.00003472222222</v>
      </c>
      <c r="G27" s="5">
        <f t="shared" ref="G27:H27" si="55">SUM(HOUR(A27)*3600,MINUTE(A27)*60,SECOND(A27))</f>
        <v>13</v>
      </c>
      <c r="H27" s="5">
        <f t="shared" si="55"/>
        <v>10</v>
      </c>
      <c r="I27" s="6">
        <f t="shared" si="6"/>
        <v>3</v>
      </c>
      <c r="J27" s="5">
        <f t="shared" ref="J27:K27" si="56">SUM(HOUR(D27)*3600,MINUTE(D27)*60,SECOND(D27))</f>
        <v>13</v>
      </c>
      <c r="K27" s="5">
        <f t="shared" si="56"/>
        <v>10</v>
      </c>
      <c r="L27" s="6">
        <f t="shared" si="8"/>
        <v>3</v>
      </c>
      <c r="M27" s="5">
        <f>'Bloco 1 10s Sem RTOS TX'!$L27/G27</f>
        <v>68.30769231</v>
      </c>
      <c r="N27" s="5">
        <f>'Bloco 1 10s Com RTOS TX'!$L27/H27</f>
        <v>89.6</v>
      </c>
      <c r="O27" s="5">
        <f>'Bloco 1 10s Sem RTOS RX'!Z28/J27</f>
        <v>51.69230769</v>
      </c>
      <c r="P27" s="5">
        <f>'Bloco 1 10s Com RTOS RX'!Z249/K27</f>
        <v>67.2</v>
      </c>
    </row>
    <row r="28" ht="15.75" customHeight="1">
      <c r="A28" s="4">
        <f>'Bloco 1 10s Sem RTOS TX'!$K28</f>
        <v>0.0001508449074</v>
      </c>
      <c r="B28" s="4">
        <f>'Bloco 1 10s Com RTOS TX'!$K28</f>
        <v>0.0001157407407</v>
      </c>
      <c r="C28" s="4">
        <f t="shared" si="3"/>
        <v>0.00003510416667</v>
      </c>
      <c r="D28" s="4">
        <f>'Bloco 1 10s Sem RTOS RX'!Y30</f>
        <v>0.000150462963</v>
      </c>
      <c r="E28" s="4">
        <f>'Bloco 1 10s Com RTOS RX'!Y252</f>
        <v>0.0001157407407</v>
      </c>
      <c r="F28" s="4">
        <f t="shared" si="4"/>
        <v>0.00003472222222</v>
      </c>
      <c r="G28" s="5">
        <f t="shared" ref="G28:H28" si="57">SUM(HOUR(A28)*3600,MINUTE(A28)*60,SECOND(A28))</f>
        <v>13</v>
      </c>
      <c r="H28" s="5">
        <f t="shared" si="57"/>
        <v>10</v>
      </c>
      <c r="I28" s="6">
        <f t="shared" si="6"/>
        <v>3</v>
      </c>
      <c r="J28" s="5">
        <f t="shared" ref="J28:K28" si="58">SUM(HOUR(D28)*3600,MINUTE(D28)*60,SECOND(D28))</f>
        <v>13</v>
      </c>
      <c r="K28" s="5">
        <f t="shared" si="58"/>
        <v>10</v>
      </c>
      <c r="L28" s="6">
        <f t="shared" si="8"/>
        <v>3</v>
      </c>
      <c r="M28" s="5">
        <f>'Bloco 1 10s Sem RTOS TX'!$L28/G28</f>
        <v>68.30769231</v>
      </c>
      <c r="N28" s="5">
        <f>'Bloco 1 10s Com RTOS TX'!$L28/H28</f>
        <v>89.6</v>
      </c>
      <c r="O28" s="5">
        <f>'Bloco 1 10s Sem RTOS RX'!Z29/J28</f>
        <v>51.69230769</v>
      </c>
      <c r="P28" s="5">
        <f>'Bloco 1 10s Com RTOS RX'!Z250/K28</f>
        <v>67.2</v>
      </c>
    </row>
    <row r="29" ht="15.75" customHeight="1">
      <c r="A29" s="4">
        <f>'Bloco 1 10s Sem RTOS TX'!$K29</f>
        <v>0.0001508217593</v>
      </c>
      <c r="B29" s="4">
        <f>'Bloco 1 10s Com RTOS TX'!$K29</f>
        <v>0.0001157407407</v>
      </c>
      <c r="C29" s="4">
        <f t="shared" si="3"/>
        <v>0.00003508101852</v>
      </c>
      <c r="D29" s="4">
        <f>'Bloco 1 10s Sem RTOS RX'!Y31</f>
        <v>0.0003009259259</v>
      </c>
      <c r="E29" s="4">
        <f>'Bloco 1 10s Com RTOS RX'!Y253</f>
        <v>0.0001157407407</v>
      </c>
      <c r="F29" s="4">
        <f t="shared" si="4"/>
        <v>0.0001851851852</v>
      </c>
      <c r="G29" s="5">
        <f t="shared" ref="G29:H29" si="59">SUM(HOUR(A29)*3600,MINUTE(A29)*60,SECOND(A29))</f>
        <v>13</v>
      </c>
      <c r="H29" s="5">
        <f t="shared" si="59"/>
        <v>10</v>
      </c>
      <c r="I29" s="6">
        <f t="shared" si="6"/>
        <v>3</v>
      </c>
      <c r="J29" s="5">
        <f t="shared" ref="J29:K29" si="60">SUM(HOUR(D29)*3600,MINUTE(D29)*60,SECOND(D29))</f>
        <v>26</v>
      </c>
      <c r="K29" s="5">
        <f t="shared" si="60"/>
        <v>10</v>
      </c>
      <c r="L29" s="6">
        <f t="shared" si="8"/>
        <v>16</v>
      </c>
      <c r="M29" s="5">
        <f>'Bloco 1 10s Sem RTOS TX'!$L29/G29</f>
        <v>68.30769231</v>
      </c>
      <c r="N29" s="5">
        <f>'Bloco 1 10s Com RTOS TX'!$L29/H29</f>
        <v>89.6</v>
      </c>
      <c r="O29" s="5">
        <f>'Bloco 1 10s Sem RTOS RX'!Z30/J29</f>
        <v>25.84615385</v>
      </c>
      <c r="P29" s="5">
        <f>'Bloco 1 10s Com RTOS RX'!Z251/K29</f>
        <v>67.2</v>
      </c>
    </row>
    <row r="30" ht="15.75" customHeight="1">
      <c r="A30" s="4">
        <f>'Bloco 1 10s Sem RTOS TX'!$K30</f>
        <v>0.0001551851852</v>
      </c>
      <c r="B30" s="4">
        <f>'Bloco 1 10s Com RTOS TX'!$K30</f>
        <v>0.0001157407407</v>
      </c>
      <c r="C30" s="4">
        <f t="shared" si="3"/>
        <v>0.00003944444444</v>
      </c>
      <c r="D30" s="4">
        <f>'Bloco 1 10s Sem RTOS RX'!Y32</f>
        <v>0.0003009259259</v>
      </c>
      <c r="E30" s="4">
        <f>'Bloco 1 10s Com RTOS RX'!Y254</f>
        <v>0.0001157407407</v>
      </c>
      <c r="F30" s="4">
        <f t="shared" si="4"/>
        <v>0.0001851851852</v>
      </c>
      <c r="G30" s="5">
        <f t="shared" ref="G30:H30" si="61">SUM(HOUR(A30)*3600,MINUTE(A30)*60,SECOND(A30))</f>
        <v>13</v>
      </c>
      <c r="H30" s="5">
        <f t="shared" si="61"/>
        <v>10</v>
      </c>
      <c r="I30" s="6">
        <f t="shared" si="6"/>
        <v>3</v>
      </c>
      <c r="J30" s="5">
        <f t="shared" ref="J30:K30" si="62">SUM(HOUR(D30)*3600,MINUTE(D30)*60,SECOND(D30))</f>
        <v>26</v>
      </c>
      <c r="K30" s="5">
        <f t="shared" si="62"/>
        <v>10</v>
      </c>
      <c r="L30" s="6">
        <f t="shared" si="8"/>
        <v>16</v>
      </c>
      <c r="M30" s="5">
        <f>'Bloco 1 10s Sem RTOS TX'!$L30/G30</f>
        <v>68.30769231</v>
      </c>
      <c r="N30" s="5">
        <f>'Bloco 1 10s Com RTOS TX'!$L30/H30</f>
        <v>89.6</v>
      </c>
      <c r="O30" s="5">
        <f>'Bloco 1 10s Sem RTOS RX'!Z31/J30</f>
        <v>25.84615385</v>
      </c>
      <c r="P30" s="5">
        <f>'Bloco 1 10s Com RTOS RX'!Z252/K30</f>
        <v>67.2</v>
      </c>
    </row>
    <row r="31" ht="15.75" customHeight="1">
      <c r="A31" s="4">
        <f>'Bloco 1 10s Sem RTOS TX'!$K31</f>
        <v>0.0001508333333</v>
      </c>
      <c r="B31" s="4">
        <f>'Bloco 1 10s Com RTOS TX'!$K31</f>
        <v>0.0001157407407</v>
      </c>
      <c r="C31" s="4">
        <f t="shared" si="3"/>
        <v>0.00003509259259</v>
      </c>
      <c r="D31" s="4">
        <f>'Bloco 1 10s Sem RTOS RX'!Y33</f>
        <v>0.000150462963</v>
      </c>
      <c r="E31" s="4">
        <f>'Bloco 1 10s Com RTOS RX'!Y255</f>
        <v>0.0001157407407</v>
      </c>
      <c r="F31" s="4">
        <f t="shared" si="4"/>
        <v>0.00003472222222</v>
      </c>
      <c r="G31" s="5">
        <f t="shared" ref="G31:H31" si="63">SUM(HOUR(A31)*3600,MINUTE(A31)*60,SECOND(A31))</f>
        <v>13</v>
      </c>
      <c r="H31" s="5">
        <f t="shared" si="63"/>
        <v>10</v>
      </c>
      <c r="I31" s="6">
        <f t="shared" si="6"/>
        <v>3</v>
      </c>
      <c r="J31" s="5">
        <f t="shared" ref="J31:K31" si="64">SUM(HOUR(D31)*3600,MINUTE(D31)*60,SECOND(D31))</f>
        <v>13</v>
      </c>
      <c r="K31" s="5">
        <f t="shared" si="64"/>
        <v>10</v>
      </c>
      <c r="L31" s="6">
        <f t="shared" si="8"/>
        <v>3</v>
      </c>
      <c r="M31" s="5">
        <f>'Bloco 1 10s Sem RTOS TX'!$L31/G31</f>
        <v>68.30769231</v>
      </c>
      <c r="N31" s="5">
        <f>'Bloco 1 10s Com RTOS TX'!$L31/H31</f>
        <v>89.6</v>
      </c>
      <c r="O31" s="5">
        <f>'Bloco 1 10s Sem RTOS RX'!Z32/J31</f>
        <v>51.69230769</v>
      </c>
      <c r="P31" s="5">
        <f>'Bloco 1 10s Com RTOS RX'!Z253/K31</f>
        <v>67.2</v>
      </c>
    </row>
    <row r="32" ht="15.75" customHeight="1">
      <c r="A32" s="4">
        <f>'Bloco 1 10s Sem RTOS TX'!$K32</f>
        <v>0.0001508680556</v>
      </c>
      <c r="B32" s="4">
        <f>'Bloco 1 10s Com RTOS TX'!$K32</f>
        <v>0.0001157407407</v>
      </c>
      <c r="C32" s="4">
        <f t="shared" si="3"/>
        <v>0.00003512731481</v>
      </c>
      <c r="D32" s="4">
        <f>'Bloco 1 10s Sem RTOS RX'!Y34</f>
        <v>0.000150462963</v>
      </c>
      <c r="E32" s="4">
        <f>'Bloco 1 10s Com RTOS RX'!Y256</f>
        <v>0.0001157407407</v>
      </c>
      <c r="F32" s="4">
        <f t="shared" si="4"/>
        <v>0.00003472222222</v>
      </c>
      <c r="G32" s="5">
        <f t="shared" ref="G32:H32" si="65">SUM(HOUR(A32)*3600,MINUTE(A32)*60,SECOND(A32))</f>
        <v>13</v>
      </c>
      <c r="H32" s="5">
        <f t="shared" si="65"/>
        <v>10</v>
      </c>
      <c r="I32" s="6">
        <f t="shared" si="6"/>
        <v>3</v>
      </c>
      <c r="J32" s="5">
        <f t="shared" ref="J32:K32" si="66">SUM(HOUR(D32)*3600,MINUTE(D32)*60,SECOND(D32))</f>
        <v>13</v>
      </c>
      <c r="K32" s="5">
        <f t="shared" si="66"/>
        <v>10</v>
      </c>
      <c r="L32" s="6">
        <f t="shared" si="8"/>
        <v>3</v>
      </c>
      <c r="M32" s="5">
        <f>'Bloco 1 10s Sem RTOS TX'!$L32/G32</f>
        <v>68.30769231</v>
      </c>
      <c r="N32" s="5">
        <f>'Bloco 1 10s Com RTOS TX'!$L32/H32</f>
        <v>89.6</v>
      </c>
      <c r="O32" s="5">
        <f>'Bloco 1 10s Sem RTOS RX'!Z33/J32</f>
        <v>51.69230769</v>
      </c>
      <c r="P32" s="5">
        <f>'Bloco 1 10s Com RTOS RX'!Z254/K32</f>
        <v>67.2</v>
      </c>
    </row>
    <row r="33" ht="15.75" customHeight="1">
      <c r="A33" s="4">
        <f>'Bloco 1 10s Sem RTOS TX'!$K33</f>
        <v>0.0001508333333</v>
      </c>
      <c r="B33" s="4">
        <f>'Bloco 1 10s Com RTOS TX'!$K33</f>
        <v>0.0001157407407</v>
      </c>
      <c r="C33" s="4">
        <f t="shared" si="3"/>
        <v>0.00003509259259</v>
      </c>
      <c r="D33" s="4">
        <f>'Bloco 1 10s Sem RTOS RX'!Y35</f>
        <v>0.0003009259259</v>
      </c>
      <c r="E33" s="4">
        <f>'Bloco 1 10s Com RTOS RX'!Y257</f>
        <v>0.0001157407407</v>
      </c>
      <c r="F33" s="4">
        <f t="shared" si="4"/>
        <v>0.0001851851852</v>
      </c>
      <c r="G33" s="5">
        <f t="shared" ref="G33:H33" si="67">SUM(HOUR(A33)*3600,MINUTE(A33)*60,SECOND(A33))</f>
        <v>13</v>
      </c>
      <c r="H33" s="5">
        <f t="shared" si="67"/>
        <v>10</v>
      </c>
      <c r="I33" s="6">
        <f t="shared" si="6"/>
        <v>3</v>
      </c>
      <c r="J33" s="5">
        <f t="shared" ref="J33:K33" si="68">SUM(HOUR(D33)*3600,MINUTE(D33)*60,SECOND(D33))</f>
        <v>26</v>
      </c>
      <c r="K33" s="5">
        <f t="shared" si="68"/>
        <v>10</v>
      </c>
      <c r="L33" s="6">
        <f t="shared" si="8"/>
        <v>16</v>
      </c>
      <c r="M33" s="5">
        <f>'Bloco 1 10s Sem RTOS TX'!$L33/G33</f>
        <v>68.30769231</v>
      </c>
      <c r="N33" s="5">
        <f>'Bloco 1 10s Com RTOS TX'!$L33/H33</f>
        <v>89.6</v>
      </c>
      <c r="O33" s="5">
        <f>'Bloco 1 10s Sem RTOS RX'!Z34/J33</f>
        <v>25.84615385</v>
      </c>
      <c r="P33" s="5">
        <f>'Bloco 1 10s Com RTOS RX'!Z255/K33</f>
        <v>67.2</v>
      </c>
    </row>
    <row r="34" ht="15.75" customHeight="1">
      <c r="A34" s="4">
        <f>'Bloco 1 10s Sem RTOS TX'!$K34</f>
        <v>0.0001508333333</v>
      </c>
      <c r="B34" s="4">
        <f>'Bloco 1 10s Com RTOS TX'!$K34</f>
        <v>0.0001157407407</v>
      </c>
      <c r="C34" s="4">
        <f t="shared" si="3"/>
        <v>0.00003509259259</v>
      </c>
      <c r="D34" s="4">
        <f>'Bloco 1 10s Sem RTOS RX'!Y36</f>
        <v>0.000150462963</v>
      </c>
      <c r="E34" s="4">
        <f>'Bloco 1 10s Com RTOS RX'!Y258</f>
        <v>0.0001157407407</v>
      </c>
      <c r="F34" s="4">
        <f t="shared" si="4"/>
        <v>0.00003472222222</v>
      </c>
      <c r="G34" s="5">
        <f t="shared" ref="G34:H34" si="69">SUM(HOUR(A34)*3600,MINUTE(A34)*60,SECOND(A34))</f>
        <v>13</v>
      </c>
      <c r="H34" s="5">
        <f t="shared" si="69"/>
        <v>10</v>
      </c>
      <c r="I34" s="6">
        <f t="shared" si="6"/>
        <v>3</v>
      </c>
      <c r="J34" s="5">
        <f t="shared" ref="J34:K34" si="70">SUM(HOUR(D34)*3600,MINUTE(D34)*60,SECOND(D34))</f>
        <v>13</v>
      </c>
      <c r="K34" s="5">
        <f t="shared" si="70"/>
        <v>10</v>
      </c>
      <c r="L34" s="6">
        <f t="shared" si="8"/>
        <v>3</v>
      </c>
      <c r="M34" s="5">
        <f>'Bloco 1 10s Sem RTOS TX'!$L34/G34</f>
        <v>68.30769231</v>
      </c>
      <c r="N34" s="5">
        <f>'Bloco 1 10s Com RTOS TX'!$L34/H34</f>
        <v>89.6</v>
      </c>
      <c r="O34" s="5">
        <f>'Bloco 1 10s Sem RTOS RX'!Z35/J34</f>
        <v>51.69230769</v>
      </c>
      <c r="P34" s="5">
        <f>'Bloco 1 10s Com RTOS RX'!Z256/K34</f>
        <v>67.2</v>
      </c>
    </row>
    <row r="35" ht="15.75" customHeight="1">
      <c r="A35" s="4">
        <f>'Bloco 1 10s Sem RTOS TX'!$K35</f>
        <v>0.0001642708333</v>
      </c>
      <c r="B35" s="4">
        <f>'Bloco 1 10s Com RTOS TX'!$K35</f>
        <v>0.0001157407407</v>
      </c>
      <c r="C35" s="4">
        <f t="shared" si="3"/>
        <v>0.00004853009259</v>
      </c>
      <c r="D35" s="4">
        <f>'Bloco 1 10s Sem RTOS RX'!Y37</f>
        <v>0.000150462963</v>
      </c>
      <c r="E35" s="4">
        <f>'Bloco 1 10s Com RTOS RX'!Y259</f>
        <v>0.0001157407407</v>
      </c>
      <c r="F35" s="4">
        <f t="shared" si="4"/>
        <v>0.00003472222222</v>
      </c>
      <c r="G35" s="5">
        <f t="shared" ref="G35:H35" si="71">SUM(HOUR(A35)*3600,MINUTE(A35)*60,SECOND(A35))</f>
        <v>14</v>
      </c>
      <c r="H35" s="5">
        <f t="shared" si="71"/>
        <v>10</v>
      </c>
      <c r="I35" s="6">
        <f t="shared" si="6"/>
        <v>4</v>
      </c>
      <c r="J35" s="5">
        <f t="shared" ref="J35:K35" si="72">SUM(HOUR(D35)*3600,MINUTE(D35)*60,SECOND(D35))</f>
        <v>13</v>
      </c>
      <c r="K35" s="5">
        <f t="shared" si="72"/>
        <v>10</v>
      </c>
      <c r="L35" s="6">
        <f t="shared" si="8"/>
        <v>3</v>
      </c>
      <c r="M35" s="5">
        <f>'Bloco 1 10s Sem RTOS TX'!$L35/G35</f>
        <v>63.42857143</v>
      </c>
      <c r="N35" s="5">
        <f>'Bloco 1 10s Com RTOS TX'!$L35/H35</f>
        <v>89.6</v>
      </c>
      <c r="O35" s="5">
        <f>'Bloco 1 10s Sem RTOS RX'!Z36/J35</f>
        <v>51.69230769</v>
      </c>
      <c r="P35" s="5">
        <f>'Bloco 1 10s Com RTOS RX'!Z257/K35</f>
        <v>67.2</v>
      </c>
    </row>
    <row r="36" ht="15.75" customHeight="1">
      <c r="A36" s="4">
        <f>'Bloco 1 10s Sem RTOS TX'!$K36</f>
        <v>0.0001392592593</v>
      </c>
      <c r="B36" s="4">
        <f>'Bloco 1 10s Com RTOS TX'!$K36</f>
        <v>0.0001157407407</v>
      </c>
      <c r="C36" s="4">
        <f t="shared" si="3"/>
        <v>0.00002351851852</v>
      </c>
      <c r="D36" s="4">
        <f>'Bloco 1 10s Sem RTOS RX'!Y38</f>
        <v>0.000150462963</v>
      </c>
      <c r="E36" s="4">
        <f>'Bloco 1 10s Com RTOS RX'!Y260</f>
        <v>0.0001157407407</v>
      </c>
      <c r="F36" s="4">
        <f t="shared" si="4"/>
        <v>0.00003472222222</v>
      </c>
      <c r="G36" s="5">
        <f t="shared" ref="G36:H36" si="73">SUM(HOUR(A36)*3600,MINUTE(A36)*60,SECOND(A36))</f>
        <v>12</v>
      </c>
      <c r="H36" s="5">
        <f t="shared" si="73"/>
        <v>10</v>
      </c>
      <c r="I36" s="6">
        <f t="shared" si="6"/>
        <v>2</v>
      </c>
      <c r="J36" s="5">
        <f t="shared" ref="J36:K36" si="74">SUM(HOUR(D36)*3600,MINUTE(D36)*60,SECOND(D36))</f>
        <v>13</v>
      </c>
      <c r="K36" s="5">
        <f t="shared" si="74"/>
        <v>10</v>
      </c>
      <c r="L36" s="6">
        <f t="shared" si="8"/>
        <v>3</v>
      </c>
      <c r="M36" s="5">
        <f>'Bloco 1 10s Sem RTOS TX'!$L36/G36</f>
        <v>74</v>
      </c>
      <c r="N36" s="5">
        <f>'Bloco 1 10s Com RTOS TX'!$L36/H36</f>
        <v>89.6</v>
      </c>
      <c r="O36" s="5">
        <f>'Bloco 1 10s Sem RTOS RX'!Z37/J36</f>
        <v>51.69230769</v>
      </c>
      <c r="P36" s="5">
        <f>'Bloco 1 10s Com RTOS RX'!Z258/K36</f>
        <v>67.2</v>
      </c>
    </row>
    <row r="37" ht="15.75" customHeight="1">
      <c r="A37" s="4">
        <f>'Bloco 1 10s Sem RTOS TX'!$K37</f>
        <v>0.0001508333333</v>
      </c>
      <c r="B37" s="4">
        <f>'Bloco 1 10s Com RTOS TX'!$K37</f>
        <v>0.0001157407407</v>
      </c>
      <c r="C37" s="4">
        <f t="shared" si="3"/>
        <v>0.00003509259259</v>
      </c>
      <c r="D37" s="4">
        <f>'Bloco 1 10s Sem RTOS RX'!Y39</f>
        <v>0.000162037037</v>
      </c>
      <c r="E37" s="4">
        <f>'Bloco 1 10s Com RTOS RX'!Y261</f>
        <v>0.0001273148148</v>
      </c>
      <c r="F37" s="4">
        <f t="shared" si="4"/>
        <v>0.00003472222222</v>
      </c>
      <c r="G37" s="5">
        <f t="shared" ref="G37:H37" si="75">SUM(HOUR(A37)*3600,MINUTE(A37)*60,SECOND(A37))</f>
        <v>13</v>
      </c>
      <c r="H37" s="5">
        <f t="shared" si="75"/>
        <v>10</v>
      </c>
      <c r="I37" s="6">
        <f t="shared" si="6"/>
        <v>3</v>
      </c>
      <c r="J37" s="5">
        <f t="shared" ref="J37:K37" si="76">SUM(HOUR(D37)*3600,MINUTE(D37)*60,SECOND(D37))</f>
        <v>14</v>
      </c>
      <c r="K37" s="5">
        <f t="shared" si="76"/>
        <v>11</v>
      </c>
      <c r="L37" s="6">
        <f t="shared" si="8"/>
        <v>3</v>
      </c>
      <c r="M37" s="5">
        <f>'Bloco 1 10s Sem RTOS TX'!$L37/G37</f>
        <v>68.30769231</v>
      </c>
      <c r="N37" s="5">
        <f>'Bloco 1 10s Com RTOS TX'!$L37/H37</f>
        <v>89.6</v>
      </c>
      <c r="O37" s="5">
        <f>'Bloco 1 10s Sem RTOS RX'!Z38/J37</f>
        <v>48</v>
      </c>
      <c r="P37" s="5">
        <f>'Bloco 1 10s Com RTOS RX'!Z259/K37</f>
        <v>61.09090909</v>
      </c>
    </row>
    <row r="38" ht="15.75" customHeight="1">
      <c r="A38" s="4">
        <f>'Bloco 1 10s Sem RTOS TX'!$K38</f>
        <v>0.0001513425926</v>
      </c>
      <c r="B38" s="4">
        <f>'Bloco 1 10s Com RTOS TX'!$K38</f>
        <v>0.0001157407407</v>
      </c>
      <c r="C38" s="4">
        <f t="shared" si="3"/>
        <v>0.00003560185185</v>
      </c>
      <c r="D38" s="4">
        <f>'Bloco 1 10s Sem RTOS RX'!Y40</f>
        <v>0.0003009259259</v>
      </c>
      <c r="E38" s="4">
        <f>'Bloco 1 10s Com RTOS RX'!Y262</f>
        <v>0.0001157407407</v>
      </c>
      <c r="F38" s="4">
        <f t="shared" si="4"/>
        <v>0.0001851851852</v>
      </c>
      <c r="G38" s="5">
        <f t="shared" ref="G38:H38" si="77">SUM(HOUR(A38)*3600,MINUTE(A38)*60,SECOND(A38))</f>
        <v>13</v>
      </c>
      <c r="H38" s="5">
        <f t="shared" si="77"/>
        <v>10</v>
      </c>
      <c r="I38" s="6">
        <f t="shared" si="6"/>
        <v>3</v>
      </c>
      <c r="J38" s="5">
        <f t="shared" ref="J38:K38" si="78">SUM(HOUR(D38)*3600,MINUTE(D38)*60,SECOND(D38))</f>
        <v>26</v>
      </c>
      <c r="K38" s="5">
        <f t="shared" si="78"/>
        <v>10</v>
      </c>
      <c r="L38" s="6">
        <f t="shared" si="8"/>
        <v>16</v>
      </c>
      <c r="M38" s="5">
        <f>'Bloco 1 10s Sem RTOS TX'!$L38/G38</f>
        <v>68.30769231</v>
      </c>
      <c r="N38" s="5">
        <f>'Bloco 1 10s Com RTOS TX'!$L38/H38</f>
        <v>89.6</v>
      </c>
      <c r="O38" s="5">
        <f>'Bloco 1 10s Sem RTOS RX'!Z39/J38</f>
        <v>25.84615385</v>
      </c>
      <c r="P38" s="5">
        <f>'Bloco 1 10s Com RTOS RX'!Z260/K38</f>
        <v>67.2</v>
      </c>
    </row>
    <row r="39" ht="15.75" customHeight="1">
      <c r="A39" s="4">
        <f>'Bloco 1 10s Sem RTOS TX'!$K39</f>
        <v>0.0001508449074</v>
      </c>
      <c r="B39" s="4">
        <f>'Bloco 1 10s Com RTOS TX'!$K39</f>
        <v>0.0001157407407</v>
      </c>
      <c r="C39" s="4">
        <f t="shared" si="3"/>
        <v>0.00003510416667</v>
      </c>
      <c r="D39" s="4">
        <f>'Bloco 1 10s Sem RTOS RX'!Y41</f>
        <v>0.000150462963</v>
      </c>
      <c r="E39" s="4">
        <f>'Bloco 1 10s Com RTOS RX'!Y263</f>
        <v>0.0001157407407</v>
      </c>
      <c r="F39" s="4">
        <f t="shared" si="4"/>
        <v>0.00003472222222</v>
      </c>
      <c r="G39" s="5">
        <f t="shared" ref="G39:H39" si="79">SUM(HOUR(A39)*3600,MINUTE(A39)*60,SECOND(A39))</f>
        <v>13</v>
      </c>
      <c r="H39" s="5">
        <f t="shared" si="79"/>
        <v>10</v>
      </c>
      <c r="I39" s="6">
        <f t="shared" si="6"/>
        <v>3</v>
      </c>
      <c r="J39" s="5">
        <f t="shared" ref="J39:K39" si="80">SUM(HOUR(D39)*3600,MINUTE(D39)*60,SECOND(D39))</f>
        <v>13</v>
      </c>
      <c r="K39" s="5">
        <f t="shared" si="80"/>
        <v>10</v>
      </c>
      <c r="L39" s="6">
        <f t="shared" si="8"/>
        <v>3</v>
      </c>
      <c r="M39" s="5">
        <f>'Bloco 1 10s Sem RTOS TX'!$L39/G39</f>
        <v>68.30769231</v>
      </c>
      <c r="N39" s="5">
        <f>'Bloco 1 10s Com RTOS TX'!$L39/H39</f>
        <v>89.6</v>
      </c>
      <c r="O39" s="5">
        <f>'Bloco 1 10s Sem RTOS RX'!Z40/J39</f>
        <v>51.69230769</v>
      </c>
      <c r="P39" s="5">
        <f>'Bloco 1 10s Com RTOS RX'!Z261/K39</f>
        <v>67.2</v>
      </c>
    </row>
    <row r="40" ht="15.75" customHeight="1">
      <c r="A40" s="4">
        <f>'Bloco 1 10s Sem RTOS TX'!$K40</f>
        <v>0.0001518518519</v>
      </c>
      <c r="B40" s="4">
        <f>'Bloco 1 10s Com RTOS TX'!$K40</f>
        <v>0.0001157407407</v>
      </c>
      <c r="C40" s="4">
        <f t="shared" si="3"/>
        <v>0.00003611111111</v>
      </c>
      <c r="D40" s="4">
        <f>'Bloco 1 10s Sem RTOS RX'!Y42</f>
        <v>0.000150462963</v>
      </c>
      <c r="E40" s="4">
        <f>'Bloco 1 10s Com RTOS RX'!Y264</f>
        <v>0.0001157407407</v>
      </c>
      <c r="F40" s="4">
        <f t="shared" si="4"/>
        <v>0.00003472222222</v>
      </c>
      <c r="G40" s="5">
        <f t="shared" ref="G40:H40" si="81">SUM(HOUR(A40)*3600,MINUTE(A40)*60,SECOND(A40))</f>
        <v>13</v>
      </c>
      <c r="H40" s="5">
        <f t="shared" si="81"/>
        <v>10</v>
      </c>
      <c r="I40" s="6">
        <f t="shared" si="6"/>
        <v>3</v>
      </c>
      <c r="J40" s="5">
        <f t="shared" ref="J40:K40" si="82">SUM(HOUR(D40)*3600,MINUTE(D40)*60,SECOND(D40))</f>
        <v>13</v>
      </c>
      <c r="K40" s="5">
        <f t="shared" si="82"/>
        <v>10</v>
      </c>
      <c r="L40" s="6">
        <f t="shared" si="8"/>
        <v>3</v>
      </c>
      <c r="M40" s="5">
        <f>'Bloco 1 10s Sem RTOS TX'!$L40/G40</f>
        <v>68.30769231</v>
      </c>
      <c r="N40" s="5">
        <f>'Bloco 1 10s Com RTOS TX'!$L40/H40</f>
        <v>89.6</v>
      </c>
      <c r="O40" s="5">
        <f>'Bloco 1 10s Sem RTOS RX'!Z41/J40</f>
        <v>51.69230769</v>
      </c>
      <c r="P40" s="5">
        <f>'Bloco 1 10s Com RTOS RX'!Z262/K40</f>
        <v>67.2</v>
      </c>
    </row>
    <row r="41" ht="15.75" customHeight="1">
      <c r="A41" s="4">
        <f>'Bloco 1 10s Sem RTOS TX'!$K41</f>
        <v>0.0001508333333</v>
      </c>
      <c r="B41" s="4">
        <f>'Bloco 1 10s Com RTOS TX'!$K41</f>
        <v>0.0001157407407</v>
      </c>
      <c r="C41" s="4">
        <f t="shared" si="3"/>
        <v>0.00003509259259</v>
      </c>
      <c r="D41" s="4">
        <f>'Bloco 1 10s Sem RTOS RX'!Y43</f>
        <v>0.0003009259259</v>
      </c>
      <c r="E41" s="4">
        <f>'Bloco 1 10s Com RTOS RX'!Y265</f>
        <v>0.0001157407407</v>
      </c>
      <c r="F41" s="4">
        <f t="shared" si="4"/>
        <v>0.0001851851852</v>
      </c>
      <c r="G41" s="5">
        <f t="shared" ref="G41:H41" si="83">SUM(HOUR(A41)*3600,MINUTE(A41)*60,SECOND(A41))</f>
        <v>13</v>
      </c>
      <c r="H41" s="5">
        <f t="shared" si="83"/>
        <v>10</v>
      </c>
      <c r="I41" s="6">
        <f t="shared" si="6"/>
        <v>3</v>
      </c>
      <c r="J41" s="5">
        <f t="shared" ref="J41:K41" si="84">SUM(HOUR(D41)*3600,MINUTE(D41)*60,SECOND(D41))</f>
        <v>26</v>
      </c>
      <c r="K41" s="5">
        <f t="shared" si="84"/>
        <v>10</v>
      </c>
      <c r="L41" s="6">
        <f t="shared" si="8"/>
        <v>16</v>
      </c>
      <c r="M41" s="5">
        <f>'Bloco 1 10s Sem RTOS TX'!$L41/G41</f>
        <v>68.30769231</v>
      </c>
      <c r="N41" s="5">
        <f>'Bloco 1 10s Com RTOS TX'!$L41/H41</f>
        <v>89.6</v>
      </c>
      <c r="O41" s="5">
        <f>'Bloco 1 10s Sem RTOS RX'!Z42/J41</f>
        <v>25.84615385</v>
      </c>
      <c r="P41" s="5">
        <f>'Bloco 1 10s Com RTOS RX'!Z263/K41</f>
        <v>67.2</v>
      </c>
    </row>
    <row r="42" ht="15.75" customHeight="1">
      <c r="A42" s="4">
        <f>'Bloco 1 10s Sem RTOS TX'!$K42</f>
        <v>0.0001508333333</v>
      </c>
      <c r="B42" s="4">
        <f>'Bloco 1 10s Com RTOS TX'!$K42</f>
        <v>0.0001157407407</v>
      </c>
      <c r="C42" s="4">
        <f t="shared" si="3"/>
        <v>0.00003509259259</v>
      </c>
      <c r="D42" s="4">
        <f>'Bloco 1 10s Sem RTOS RX'!Y44</f>
        <v>0.000150462963</v>
      </c>
      <c r="E42" s="4">
        <f>'Bloco 1 10s Com RTOS RX'!Y266</f>
        <v>0.0001157407407</v>
      </c>
      <c r="F42" s="4">
        <f t="shared" si="4"/>
        <v>0.00003472222222</v>
      </c>
      <c r="G42" s="5">
        <f t="shared" ref="G42:H42" si="85">SUM(HOUR(A42)*3600,MINUTE(A42)*60,SECOND(A42))</f>
        <v>13</v>
      </c>
      <c r="H42" s="5">
        <f t="shared" si="85"/>
        <v>10</v>
      </c>
      <c r="I42" s="6">
        <f t="shared" si="6"/>
        <v>3</v>
      </c>
      <c r="J42" s="5">
        <f t="shared" ref="J42:K42" si="86">SUM(HOUR(D42)*3600,MINUTE(D42)*60,SECOND(D42))</f>
        <v>13</v>
      </c>
      <c r="K42" s="5">
        <f t="shared" si="86"/>
        <v>10</v>
      </c>
      <c r="L42" s="6">
        <f t="shared" si="8"/>
        <v>3</v>
      </c>
      <c r="M42" s="5">
        <f>'Bloco 1 10s Sem RTOS TX'!$L42/G42</f>
        <v>68.30769231</v>
      </c>
      <c r="N42" s="5">
        <f>'Bloco 1 10s Com RTOS TX'!$L42/H42</f>
        <v>89.6</v>
      </c>
      <c r="O42" s="5">
        <f>'Bloco 1 10s Sem RTOS RX'!Z43/J42</f>
        <v>51.69230769</v>
      </c>
      <c r="P42" s="5">
        <f>'Bloco 1 10s Com RTOS RX'!Z264/K42</f>
        <v>67.2</v>
      </c>
    </row>
    <row r="43" ht="15.75" customHeight="1">
      <c r="A43" s="4">
        <f>'Bloco 1 10s Sem RTOS TX'!$K43</f>
        <v>0.0001508217593</v>
      </c>
      <c r="B43" s="4">
        <f>'Bloco 1 10s Com RTOS TX'!$K43</f>
        <v>0.0001157407407</v>
      </c>
      <c r="C43" s="4">
        <f t="shared" si="3"/>
        <v>0.00003508101852</v>
      </c>
      <c r="D43" s="4">
        <f>'Bloco 1 10s Sem RTOS RX'!Y45</f>
        <v>0.000150462963</v>
      </c>
      <c r="E43" s="4">
        <f>'Bloco 1 10s Com RTOS RX'!Y267</f>
        <v>0.0001157407407</v>
      </c>
      <c r="F43" s="4">
        <f t="shared" si="4"/>
        <v>0.00003472222222</v>
      </c>
      <c r="G43" s="5">
        <f t="shared" ref="G43:H43" si="87">SUM(HOUR(A43)*3600,MINUTE(A43)*60,SECOND(A43))</f>
        <v>13</v>
      </c>
      <c r="H43" s="5">
        <f t="shared" si="87"/>
        <v>10</v>
      </c>
      <c r="I43" s="6">
        <f t="shared" si="6"/>
        <v>3</v>
      </c>
      <c r="J43" s="5">
        <f t="shared" ref="J43:K43" si="88">SUM(HOUR(D43)*3600,MINUTE(D43)*60,SECOND(D43))</f>
        <v>13</v>
      </c>
      <c r="K43" s="5">
        <f t="shared" si="88"/>
        <v>10</v>
      </c>
      <c r="L43" s="6">
        <f t="shared" si="8"/>
        <v>3</v>
      </c>
      <c r="M43" s="5">
        <f>'Bloco 1 10s Sem RTOS TX'!$L43/G43</f>
        <v>68.30769231</v>
      </c>
      <c r="N43" s="5">
        <f>'Bloco 1 10s Com RTOS TX'!$L43/H43</f>
        <v>89.6</v>
      </c>
      <c r="O43" s="5">
        <f>'Bloco 1 10s Sem RTOS RX'!Z44/J43</f>
        <v>51.69230769</v>
      </c>
      <c r="P43" s="5">
        <f>'Bloco 1 10s Com RTOS RX'!Z265/K43</f>
        <v>67.2</v>
      </c>
    </row>
    <row r="44" ht="15.75" customHeight="1">
      <c r="A44" s="4">
        <f>'Bloco 1 10s Sem RTOS TX'!$K44</f>
        <v>0.0001508333333</v>
      </c>
      <c r="B44" s="4">
        <f>'Bloco 1 10s Com RTOS TX'!$K44</f>
        <v>0.0001157407407</v>
      </c>
      <c r="C44" s="4">
        <f t="shared" si="3"/>
        <v>0.00003509259259</v>
      </c>
      <c r="D44" s="4">
        <f>'Bloco 1 10s Sem RTOS RX'!Y46</f>
        <v>0.000150462963</v>
      </c>
      <c r="E44" s="4">
        <f>'Bloco 1 10s Com RTOS RX'!Y268</f>
        <v>0.0001157407407</v>
      </c>
      <c r="F44" s="4">
        <f t="shared" si="4"/>
        <v>0.00003472222222</v>
      </c>
      <c r="G44" s="5">
        <f t="shared" ref="G44:H44" si="89">SUM(HOUR(A44)*3600,MINUTE(A44)*60,SECOND(A44))</f>
        <v>13</v>
      </c>
      <c r="H44" s="5">
        <f t="shared" si="89"/>
        <v>10</v>
      </c>
      <c r="I44" s="6">
        <f t="shared" si="6"/>
        <v>3</v>
      </c>
      <c r="J44" s="5">
        <f t="shared" ref="J44:K44" si="90">SUM(HOUR(D44)*3600,MINUTE(D44)*60,SECOND(D44))</f>
        <v>13</v>
      </c>
      <c r="K44" s="5">
        <f t="shared" si="90"/>
        <v>10</v>
      </c>
      <c r="L44" s="6">
        <f t="shared" si="8"/>
        <v>3</v>
      </c>
      <c r="M44" s="5">
        <f>'Bloco 1 10s Sem RTOS TX'!$L44/G44</f>
        <v>68.30769231</v>
      </c>
      <c r="N44" s="5">
        <f>'Bloco 1 10s Com RTOS TX'!$L44/H44</f>
        <v>89.6</v>
      </c>
      <c r="O44" s="5">
        <f>'Bloco 1 10s Sem RTOS RX'!Z45/J44</f>
        <v>51.69230769</v>
      </c>
      <c r="P44" s="5">
        <f>'Bloco 1 10s Com RTOS RX'!Z266/K44</f>
        <v>67.2</v>
      </c>
    </row>
    <row r="45" ht="15.75" customHeight="1">
      <c r="A45" s="4">
        <f>'Bloco 1 10s Sem RTOS TX'!$K45</f>
        <v>0.0001520717593</v>
      </c>
      <c r="B45" s="4">
        <f>'Bloco 1 10s Com RTOS TX'!$K45</f>
        <v>0.0001157407407</v>
      </c>
      <c r="C45" s="4">
        <f t="shared" si="3"/>
        <v>0.00003633101852</v>
      </c>
      <c r="D45" s="4">
        <f>'Bloco 1 10s Sem RTOS RX'!Y47</f>
        <v>0.000150462963</v>
      </c>
      <c r="E45" s="4">
        <f>'Bloco 1 10s Com RTOS RX'!Y269</f>
        <v>0.0001157407407</v>
      </c>
      <c r="F45" s="4">
        <f t="shared" si="4"/>
        <v>0.00003472222222</v>
      </c>
      <c r="G45" s="5">
        <f t="shared" ref="G45:H45" si="91">SUM(HOUR(A45)*3600,MINUTE(A45)*60,SECOND(A45))</f>
        <v>13</v>
      </c>
      <c r="H45" s="5">
        <f t="shared" si="91"/>
        <v>10</v>
      </c>
      <c r="I45" s="6">
        <f t="shared" si="6"/>
        <v>3</v>
      </c>
      <c r="J45" s="5">
        <f t="shared" ref="J45:K45" si="92">SUM(HOUR(D45)*3600,MINUTE(D45)*60,SECOND(D45))</f>
        <v>13</v>
      </c>
      <c r="K45" s="5">
        <f t="shared" si="92"/>
        <v>10</v>
      </c>
      <c r="L45" s="6">
        <f t="shared" si="8"/>
        <v>3</v>
      </c>
      <c r="M45" s="5">
        <f>'Bloco 1 10s Sem RTOS TX'!$L45/G45</f>
        <v>68.30769231</v>
      </c>
      <c r="N45" s="5">
        <f>'Bloco 1 10s Com RTOS TX'!$L45/H45</f>
        <v>89.6</v>
      </c>
      <c r="O45" s="5">
        <f>'Bloco 1 10s Sem RTOS RX'!Z46/J45</f>
        <v>51.69230769</v>
      </c>
      <c r="P45" s="5">
        <f>'Bloco 1 10s Com RTOS RX'!Z267/K45</f>
        <v>67.2</v>
      </c>
    </row>
    <row r="46" ht="15.75" customHeight="1">
      <c r="A46" s="4">
        <f>'Bloco 1 10s Sem RTOS TX'!$K46</f>
        <v>0.0001508333333</v>
      </c>
      <c r="B46" s="4">
        <f>'Bloco 1 10s Com RTOS TX'!$K46</f>
        <v>0.0001157407407</v>
      </c>
      <c r="C46" s="4">
        <f t="shared" si="3"/>
        <v>0.00003509259259</v>
      </c>
      <c r="D46" s="4">
        <f>'Bloco 1 10s Sem RTOS RX'!Y48</f>
        <v>0.0003009259259</v>
      </c>
      <c r="E46" s="4">
        <f>'Bloco 1 10s Com RTOS RX'!Y270</f>
        <v>0.0001157407407</v>
      </c>
      <c r="F46" s="4">
        <f t="shared" si="4"/>
        <v>0.0001851851852</v>
      </c>
      <c r="G46" s="5">
        <f t="shared" ref="G46:H46" si="93">SUM(HOUR(A46)*3600,MINUTE(A46)*60,SECOND(A46))</f>
        <v>13</v>
      </c>
      <c r="H46" s="5">
        <f t="shared" si="93"/>
        <v>10</v>
      </c>
      <c r="I46" s="6">
        <f t="shared" si="6"/>
        <v>3</v>
      </c>
      <c r="J46" s="5">
        <f t="shared" ref="J46:K46" si="94">SUM(HOUR(D46)*3600,MINUTE(D46)*60,SECOND(D46))</f>
        <v>26</v>
      </c>
      <c r="K46" s="5">
        <f t="shared" si="94"/>
        <v>10</v>
      </c>
      <c r="L46" s="6">
        <f t="shared" si="8"/>
        <v>16</v>
      </c>
      <c r="M46" s="5">
        <f>'Bloco 1 10s Sem RTOS TX'!$L46/G46</f>
        <v>68.30769231</v>
      </c>
      <c r="N46" s="5">
        <f>'Bloco 1 10s Com RTOS TX'!$L46/H46</f>
        <v>89.6</v>
      </c>
      <c r="O46" s="5">
        <f>'Bloco 1 10s Sem RTOS RX'!Z47/J46</f>
        <v>25.84615385</v>
      </c>
      <c r="P46" s="5">
        <f>'Bloco 1 10s Com RTOS RX'!Z268/K46</f>
        <v>67.2</v>
      </c>
    </row>
    <row r="47" ht="15.75" customHeight="1">
      <c r="A47" s="4">
        <f>'Bloco 1 10s Sem RTOS TX'!$K47</f>
        <v>0.0001508217593</v>
      </c>
      <c r="B47" s="4">
        <f>'Bloco 1 10s Com RTOS TX'!$K47</f>
        <v>0.0001157407407</v>
      </c>
      <c r="C47" s="4">
        <f t="shared" si="3"/>
        <v>0.00003508101852</v>
      </c>
      <c r="D47" s="4">
        <f>'Bloco 1 10s Sem RTOS RX'!Y49</f>
        <v>0.000162037037</v>
      </c>
      <c r="E47" s="4">
        <f>'Bloco 1 10s Com RTOS RX'!Y271</f>
        <v>0.0001157407407</v>
      </c>
      <c r="F47" s="4">
        <f t="shared" si="4"/>
        <v>0.0000462962963</v>
      </c>
      <c r="G47" s="5">
        <f t="shared" ref="G47:H47" si="95">SUM(HOUR(A47)*3600,MINUTE(A47)*60,SECOND(A47))</f>
        <v>13</v>
      </c>
      <c r="H47" s="5">
        <f t="shared" si="95"/>
        <v>10</v>
      </c>
      <c r="I47" s="6">
        <f t="shared" si="6"/>
        <v>3</v>
      </c>
      <c r="J47" s="5">
        <f t="shared" ref="J47:K47" si="96">SUM(HOUR(D47)*3600,MINUTE(D47)*60,SECOND(D47))</f>
        <v>14</v>
      </c>
      <c r="K47" s="5">
        <f t="shared" si="96"/>
        <v>10</v>
      </c>
      <c r="L47" s="6">
        <f t="shared" si="8"/>
        <v>4</v>
      </c>
      <c r="M47" s="5">
        <f>'Bloco 1 10s Sem RTOS TX'!$L47/G47</f>
        <v>68.30769231</v>
      </c>
      <c r="N47" s="5">
        <f>'Bloco 1 10s Com RTOS TX'!$L47/H47</f>
        <v>89.6</v>
      </c>
      <c r="O47" s="5">
        <f>'Bloco 1 10s Sem RTOS RX'!Z48/J47</f>
        <v>48</v>
      </c>
      <c r="P47" s="5">
        <f>'Bloco 1 10s Com RTOS RX'!Z269/K47</f>
        <v>67.2</v>
      </c>
    </row>
    <row r="48" ht="15.75" customHeight="1">
      <c r="A48" s="4">
        <f>'Bloco 1 10s Sem RTOS TX'!$K48</f>
        <v>0.0001508680556</v>
      </c>
      <c r="B48" s="4">
        <f>'Bloco 1 10s Com RTOS TX'!$K48</f>
        <v>0.0001273148148</v>
      </c>
      <c r="C48" s="4">
        <f t="shared" si="3"/>
        <v>0.00002355324074</v>
      </c>
      <c r="D48" s="4">
        <f>'Bloco 1 10s Sem RTOS RX'!Y50</f>
        <v>0.000150462963</v>
      </c>
      <c r="E48" s="4">
        <f>'Bloco 1 10s Com RTOS RX'!Y272</f>
        <v>0.0001157407407</v>
      </c>
      <c r="F48" s="4">
        <f t="shared" si="4"/>
        <v>0.00003472222222</v>
      </c>
      <c r="G48" s="5">
        <f t="shared" ref="G48:H48" si="97">SUM(HOUR(A48)*3600,MINUTE(A48)*60,SECOND(A48))</f>
        <v>13</v>
      </c>
      <c r="H48" s="5">
        <f t="shared" si="97"/>
        <v>11</v>
      </c>
      <c r="I48" s="6">
        <f t="shared" si="6"/>
        <v>2</v>
      </c>
      <c r="J48" s="5">
        <f t="shared" ref="J48:K48" si="98">SUM(HOUR(D48)*3600,MINUTE(D48)*60,SECOND(D48))</f>
        <v>13</v>
      </c>
      <c r="K48" s="5">
        <f t="shared" si="98"/>
        <v>10</v>
      </c>
      <c r="L48" s="6">
        <f t="shared" si="8"/>
        <v>3</v>
      </c>
      <c r="M48" s="5">
        <f>'Bloco 1 10s Sem RTOS TX'!$L48/G48</f>
        <v>68.30769231</v>
      </c>
      <c r="N48" s="5">
        <f>'Bloco 1 10s Com RTOS TX'!$L48/H48</f>
        <v>81.45454545</v>
      </c>
      <c r="O48" s="5">
        <f>'Bloco 1 10s Sem RTOS RX'!Z49/J48</f>
        <v>51.69230769</v>
      </c>
      <c r="P48" s="5">
        <f>'Bloco 1 10s Com RTOS RX'!Z270/K48</f>
        <v>67.2</v>
      </c>
    </row>
    <row r="49" ht="15.75" customHeight="1">
      <c r="A49" s="4">
        <f>'Bloco 1 10s Sem RTOS TX'!$K49</f>
        <v>0.0001508101852</v>
      </c>
      <c r="B49" s="4">
        <f>'Bloco 1 10s Com RTOS TX'!$K49</f>
        <v>0.0001157407407</v>
      </c>
      <c r="C49" s="4">
        <f t="shared" si="3"/>
        <v>0.00003506944444</v>
      </c>
      <c r="D49" s="4">
        <f>'Bloco 1 10s Sem RTOS RX'!Y51</f>
        <v>0.000150462963</v>
      </c>
      <c r="E49" s="4">
        <f>'Bloco 1 10s Com RTOS RX'!Y273</f>
        <v>0.0001157407407</v>
      </c>
      <c r="F49" s="4">
        <f t="shared" si="4"/>
        <v>0.00003472222222</v>
      </c>
      <c r="G49" s="5">
        <f t="shared" ref="G49:H49" si="99">SUM(HOUR(A49)*3600,MINUTE(A49)*60,SECOND(A49))</f>
        <v>13</v>
      </c>
      <c r="H49" s="5">
        <f t="shared" si="99"/>
        <v>10</v>
      </c>
      <c r="I49" s="6">
        <f t="shared" si="6"/>
        <v>3</v>
      </c>
      <c r="J49" s="5">
        <f t="shared" ref="J49:K49" si="100">SUM(HOUR(D49)*3600,MINUTE(D49)*60,SECOND(D49))</f>
        <v>13</v>
      </c>
      <c r="K49" s="5">
        <f t="shared" si="100"/>
        <v>10</v>
      </c>
      <c r="L49" s="6">
        <f t="shared" si="8"/>
        <v>3</v>
      </c>
      <c r="M49" s="5">
        <f>'Bloco 1 10s Sem RTOS TX'!$L49/G49</f>
        <v>68.30769231</v>
      </c>
      <c r="N49" s="5">
        <f>'Bloco 1 10s Com RTOS TX'!$L49/H49</f>
        <v>89.6</v>
      </c>
      <c r="O49" s="5">
        <f>'Bloco 1 10s Sem RTOS RX'!Z50/J49</f>
        <v>51.69230769</v>
      </c>
      <c r="P49" s="5">
        <f>'Bloco 1 10s Com RTOS RX'!Z271/K49</f>
        <v>67.2</v>
      </c>
    </row>
    <row r="50" ht="15.75" customHeight="1">
      <c r="A50" s="4">
        <f>'Bloco 1 10s Sem RTOS TX'!$K50</f>
        <v>0.0001552430556</v>
      </c>
      <c r="B50" s="4">
        <f>'Bloco 1 10s Com RTOS TX'!$K50</f>
        <v>0.0001157407407</v>
      </c>
      <c r="C50" s="4">
        <f t="shared" si="3"/>
        <v>0.00003950231481</v>
      </c>
      <c r="D50" s="4">
        <f>'Bloco 1 10s Sem RTOS RX'!Y52</f>
        <v>0.000150462963</v>
      </c>
      <c r="E50" s="4">
        <f>'Bloco 1 10s Com RTOS RX'!Y274</f>
        <v>0.0001157407407</v>
      </c>
      <c r="F50" s="4">
        <f t="shared" si="4"/>
        <v>0.00003472222222</v>
      </c>
      <c r="G50" s="5">
        <f t="shared" ref="G50:H50" si="101">SUM(HOUR(A50)*3600,MINUTE(A50)*60,SECOND(A50))</f>
        <v>13</v>
      </c>
      <c r="H50" s="5">
        <f t="shared" si="101"/>
        <v>10</v>
      </c>
      <c r="I50" s="6">
        <f t="shared" si="6"/>
        <v>3</v>
      </c>
      <c r="J50" s="5">
        <f t="shared" ref="J50:K50" si="102">SUM(HOUR(D50)*3600,MINUTE(D50)*60,SECOND(D50))</f>
        <v>13</v>
      </c>
      <c r="K50" s="5">
        <f t="shared" si="102"/>
        <v>10</v>
      </c>
      <c r="L50" s="6">
        <f t="shared" si="8"/>
        <v>3</v>
      </c>
      <c r="M50" s="5">
        <f>'Bloco 1 10s Sem RTOS TX'!$L50/G50</f>
        <v>68.30769231</v>
      </c>
      <c r="N50" s="5">
        <f>'Bloco 1 10s Com RTOS TX'!$L50/H50</f>
        <v>89.6</v>
      </c>
      <c r="O50" s="5">
        <f>'Bloco 1 10s Sem RTOS RX'!Z51/J50</f>
        <v>51.69230769</v>
      </c>
      <c r="P50" s="5">
        <f>'Bloco 1 10s Com RTOS RX'!Z272/K50</f>
        <v>67.2</v>
      </c>
    </row>
    <row r="51" ht="15.75" customHeight="1">
      <c r="A51" s="4">
        <f>'Bloco 1 10s Sem RTOS TX'!$K51</f>
        <v>0.0001508217593</v>
      </c>
      <c r="B51" s="4">
        <f>'Bloco 1 10s Com RTOS TX'!$K51</f>
        <v>0.0001157407407</v>
      </c>
      <c r="C51" s="4">
        <f t="shared" si="3"/>
        <v>0.00003508101852</v>
      </c>
      <c r="D51" s="4">
        <f>'Bloco 1 10s Sem RTOS RX'!Y53</f>
        <v>0.0003009259259</v>
      </c>
      <c r="E51" s="4">
        <f>'Bloco 1 10s Com RTOS RX'!Y275</f>
        <v>0.0001157407407</v>
      </c>
      <c r="F51" s="4">
        <f t="shared" si="4"/>
        <v>0.0001851851852</v>
      </c>
      <c r="G51" s="5">
        <f t="shared" ref="G51:H51" si="103">SUM(HOUR(A51)*3600,MINUTE(A51)*60,SECOND(A51))</f>
        <v>13</v>
      </c>
      <c r="H51" s="5">
        <f t="shared" si="103"/>
        <v>10</v>
      </c>
      <c r="I51" s="6">
        <f t="shared" si="6"/>
        <v>3</v>
      </c>
      <c r="J51" s="5">
        <f t="shared" ref="J51:K51" si="104">SUM(HOUR(D51)*3600,MINUTE(D51)*60,SECOND(D51))</f>
        <v>26</v>
      </c>
      <c r="K51" s="5">
        <f t="shared" si="104"/>
        <v>10</v>
      </c>
      <c r="L51" s="6">
        <f t="shared" si="8"/>
        <v>16</v>
      </c>
      <c r="M51" s="5">
        <f>'Bloco 1 10s Sem RTOS TX'!$L51/G51</f>
        <v>68.30769231</v>
      </c>
      <c r="N51" s="5">
        <f>'Bloco 1 10s Com RTOS TX'!$L51/H51</f>
        <v>89.6</v>
      </c>
      <c r="O51" s="5">
        <f>'Bloco 1 10s Sem RTOS RX'!Z52/J51</f>
        <v>25.84615385</v>
      </c>
      <c r="P51" s="5">
        <f>'Bloco 1 10s Com RTOS RX'!Z273/K51</f>
        <v>67.2</v>
      </c>
    </row>
    <row r="52" ht="15.75" customHeight="1">
      <c r="A52" s="4">
        <f>'Bloco 1 10s Sem RTOS TX'!$K52</f>
        <v>0.0001508449074</v>
      </c>
      <c r="B52" s="4">
        <f>'Bloco 1 10s Com RTOS TX'!$K52</f>
        <v>0.0001157407407</v>
      </c>
      <c r="C52" s="4">
        <f t="shared" si="3"/>
        <v>0.00003510416667</v>
      </c>
      <c r="D52" s="4">
        <f>'Bloco 1 10s Sem RTOS RX'!Y54</f>
        <v>0.000150462963</v>
      </c>
      <c r="E52" s="4">
        <f>'Bloco 1 10s Com RTOS RX'!Y276</f>
        <v>0.0001157407407</v>
      </c>
      <c r="F52" s="4">
        <f t="shared" si="4"/>
        <v>0.00003472222222</v>
      </c>
      <c r="G52" s="5">
        <f t="shared" ref="G52:H52" si="105">SUM(HOUR(A52)*3600,MINUTE(A52)*60,SECOND(A52))</f>
        <v>13</v>
      </c>
      <c r="H52" s="5">
        <f t="shared" si="105"/>
        <v>10</v>
      </c>
      <c r="I52" s="6">
        <f t="shared" si="6"/>
        <v>3</v>
      </c>
      <c r="J52" s="5">
        <f t="shared" ref="J52:K52" si="106">SUM(HOUR(D52)*3600,MINUTE(D52)*60,SECOND(D52))</f>
        <v>13</v>
      </c>
      <c r="K52" s="5">
        <f t="shared" si="106"/>
        <v>10</v>
      </c>
      <c r="L52" s="6">
        <f t="shared" si="8"/>
        <v>3</v>
      </c>
      <c r="M52" s="5">
        <f>'Bloco 1 10s Sem RTOS TX'!$L52/G52</f>
        <v>68.30769231</v>
      </c>
      <c r="N52" s="5">
        <f>'Bloco 1 10s Com RTOS TX'!$L52/H52</f>
        <v>89.6</v>
      </c>
      <c r="O52" s="5">
        <f>'Bloco 1 10s Sem RTOS RX'!Z53/J52</f>
        <v>51.69230769</v>
      </c>
      <c r="P52" s="5">
        <f>'Bloco 1 10s Com RTOS RX'!Z274/K52</f>
        <v>67.2</v>
      </c>
    </row>
    <row r="53" ht="15.75" customHeight="1">
      <c r="A53" s="4">
        <f>'Bloco 1 10s Sem RTOS TX'!$K53</f>
        <v>0.0001508101852</v>
      </c>
      <c r="B53" s="4">
        <f>'Bloco 1 10s Com RTOS TX'!$K53</f>
        <v>0.0001157407407</v>
      </c>
      <c r="C53" s="4">
        <f t="shared" si="3"/>
        <v>0.00003506944444</v>
      </c>
      <c r="D53" s="4">
        <f>'Bloco 1 10s Sem RTOS RX'!Y55</f>
        <v>0.0003009259259</v>
      </c>
      <c r="E53" s="4">
        <f>'Bloco 1 10s Com RTOS RX'!Y277</f>
        <v>0.0001157407407</v>
      </c>
      <c r="F53" s="4">
        <f t="shared" si="4"/>
        <v>0.0001851851852</v>
      </c>
      <c r="G53" s="5">
        <f t="shared" ref="G53:H53" si="107">SUM(HOUR(A53)*3600,MINUTE(A53)*60,SECOND(A53))</f>
        <v>13</v>
      </c>
      <c r="H53" s="5">
        <f t="shared" si="107"/>
        <v>10</v>
      </c>
      <c r="I53" s="6">
        <f t="shared" si="6"/>
        <v>3</v>
      </c>
      <c r="J53" s="5">
        <f t="shared" ref="J53:K53" si="108">SUM(HOUR(D53)*3600,MINUTE(D53)*60,SECOND(D53))</f>
        <v>26</v>
      </c>
      <c r="K53" s="5">
        <f t="shared" si="108"/>
        <v>10</v>
      </c>
      <c r="L53" s="6">
        <f t="shared" si="8"/>
        <v>16</v>
      </c>
      <c r="M53" s="5">
        <f>'Bloco 1 10s Sem RTOS TX'!$L53/G53</f>
        <v>68.30769231</v>
      </c>
      <c r="N53" s="5">
        <f>'Bloco 1 10s Com RTOS TX'!$L53/H53</f>
        <v>89.6</v>
      </c>
      <c r="O53" s="5">
        <f>'Bloco 1 10s Sem RTOS RX'!Z54/J53</f>
        <v>25.84615385</v>
      </c>
      <c r="P53" s="5">
        <f>'Bloco 1 10s Com RTOS RX'!Z275/K53</f>
        <v>67.2</v>
      </c>
    </row>
    <row r="54" ht="15.75" customHeight="1">
      <c r="A54" s="4">
        <f>'Bloco 1 10s Sem RTOS TX'!$K54</f>
        <v>0.0001508449074</v>
      </c>
      <c r="B54" s="4">
        <f>'Bloco 1 10s Com RTOS TX'!$K54</f>
        <v>0.0001157407407</v>
      </c>
      <c r="C54" s="4">
        <f t="shared" si="3"/>
        <v>0.00003510416667</v>
      </c>
      <c r="D54" s="4">
        <f>'Bloco 1 10s Sem RTOS RX'!Y56</f>
        <v>0.000150462963</v>
      </c>
      <c r="E54" s="4">
        <f>'Bloco 1 10s Com RTOS RX'!Y278</f>
        <v>0.0001157407407</v>
      </c>
      <c r="F54" s="4">
        <f t="shared" si="4"/>
        <v>0.00003472222222</v>
      </c>
      <c r="G54" s="5">
        <f t="shared" ref="G54:H54" si="109">SUM(HOUR(A54)*3600,MINUTE(A54)*60,SECOND(A54))</f>
        <v>13</v>
      </c>
      <c r="H54" s="5">
        <f t="shared" si="109"/>
        <v>10</v>
      </c>
      <c r="I54" s="6">
        <f t="shared" si="6"/>
        <v>3</v>
      </c>
      <c r="J54" s="5">
        <f t="shared" ref="J54:K54" si="110">SUM(HOUR(D54)*3600,MINUTE(D54)*60,SECOND(D54))</f>
        <v>13</v>
      </c>
      <c r="K54" s="5">
        <f t="shared" si="110"/>
        <v>10</v>
      </c>
      <c r="L54" s="6">
        <f t="shared" si="8"/>
        <v>3</v>
      </c>
      <c r="M54" s="5">
        <f>'Bloco 1 10s Sem RTOS TX'!$L54/G54</f>
        <v>68.30769231</v>
      </c>
      <c r="N54" s="5">
        <f>'Bloco 1 10s Com RTOS TX'!$L54/H54</f>
        <v>89.6</v>
      </c>
      <c r="O54" s="5">
        <f>'Bloco 1 10s Sem RTOS RX'!Z55/J54</f>
        <v>51.69230769</v>
      </c>
      <c r="P54" s="5">
        <f>'Bloco 1 10s Com RTOS RX'!Z276/K54</f>
        <v>67.2</v>
      </c>
    </row>
    <row r="55" ht="15.75" customHeight="1">
      <c r="A55" s="4">
        <f>'Bloco 1 10s Sem RTOS TX'!$K55</f>
        <v>0.0001527777778</v>
      </c>
      <c r="B55" s="4">
        <f>'Bloco 1 10s Com RTOS TX'!$K55</f>
        <v>0.0001157407407</v>
      </c>
      <c r="C55" s="4">
        <f t="shared" si="3"/>
        <v>0.00003703703704</v>
      </c>
      <c r="D55" s="4">
        <f>'Bloco 1 10s Sem RTOS RX'!Y57</f>
        <v>0.000162037037</v>
      </c>
      <c r="E55" s="4">
        <f>'Bloco 1 10s Com RTOS RX'!Y279</f>
        <v>0.0001157407407</v>
      </c>
      <c r="F55" s="4">
        <f t="shared" si="4"/>
        <v>0.0000462962963</v>
      </c>
      <c r="G55" s="5">
        <f t="shared" ref="G55:H55" si="111">SUM(HOUR(A55)*3600,MINUTE(A55)*60,SECOND(A55))</f>
        <v>13</v>
      </c>
      <c r="H55" s="5">
        <f t="shared" si="111"/>
        <v>10</v>
      </c>
      <c r="I55" s="6">
        <f t="shared" si="6"/>
        <v>3</v>
      </c>
      <c r="J55" s="5">
        <f t="shared" ref="J55:K55" si="112">SUM(HOUR(D55)*3600,MINUTE(D55)*60,SECOND(D55))</f>
        <v>14</v>
      </c>
      <c r="K55" s="5">
        <f t="shared" si="112"/>
        <v>10</v>
      </c>
      <c r="L55" s="6">
        <f t="shared" si="8"/>
        <v>4</v>
      </c>
      <c r="M55" s="5">
        <f>'Bloco 1 10s Sem RTOS TX'!$L55/G55</f>
        <v>68.30769231</v>
      </c>
      <c r="N55" s="5">
        <f>'Bloco 1 10s Com RTOS TX'!$L55/H55</f>
        <v>89.6</v>
      </c>
      <c r="O55" s="5">
        <f>'Bloco 1 10s Sem RTOS RX'!Z56/J55</f>
        <v>48</v>
      </c>
      <c r="P55" s="5">
        <f>'Bloco 1 10s Com RTOS RX'!Z277/K55</f>
        <v>67.2</v>
      </c>
    </row>
    <row r="56" ht="15.75" customHeight="1">
      <c r="A56" s="4">
        <f>'Bloco 1 10s Sem RTOS TX'!$K56</f>
        <v>0.0001508796296</v>
      </c>
      <c r="B56" s="4">
        <f>'Bloco 1 10s Com RTOS TX'!$K56</f>
        <v>0.0001157407407</v>
      </c>
      <c r="C56" s="4">
        <f t="shared" si="3"/>
        <v>0.00003513888889</v>
      </c>
      <c r="D56" s="4">
        <f>'Bloco 1 10s Sem RTOS RX'!Y58</f>
        <v>0.0003009259259</v>
      </c>
      <c r="E56" s="4">
        <f>'Bloco 1 10s Com RTOS RX'!Y280</f>
        <v>0.0001157407407</v>
      </c>
      <c r="F56" s="4">
        <f t="shared" si="4"/>
        <v>0.0001851851852</v>
      </c>
      <c r="G56" s="5">
        <f t="shared" ref="G56:H56" si="113">SUM(HOUR(A56)*3600,MINUTE(A56)*60,SECOND(A56))</f>
        <v>13</v>
      </c>
      <c r="H56" s="5">
        <f t="shared" si="113"/>
        <v>10</v>
      </c>
      <c r="I56" s="6">
        <f t="shared" si="6"/>
        <v>3</v>
      </c>
      <c r="J56" s="5">
        <f t="shared" ref="J56:K56" si="114">SUM(HOUR(D56)*3600,MINUTE(D56)*60,SECOND(D56))</f>
        <v>26</v>
      </c>
      <c r="K56" s="5">
        <f t="shared" si="114"/>
        <v>10</v>
      </c>
      <c r="L56" s="6">
        <f t="shared" si="8"/>
        <v>16</v>
      </c>
      <c r="M56" s="5">
        <f>'Bloco 1 10s Sem RTOS TX'!$L56/G56</f>
        <v>68.30769231</v>
      </c>
      <c r="N56" s="5">
        <f>'Bloco 1 10s Com RTOS TX'!$L56/H56</f>
        <v>89.6</v>
      </c>
      <c r="O56" s="5">
        <f>'Bloco 1 10s Sem RTOS RX'!Z57/J56</f>
        <v>25.84615385</v>
      </c>
      <c r="P56" s="5">
        <f>'Bloco 1 10s Com RTOS RX'!Z278/K56</f>
        <v>67.2</v>
      </c>
    </row>
    <row r="57" ht="15.75" customHeight="1">
      <c r="A57" s="4">
        <f>'Bloco 1 10s Sem RTOS TX'!$K57</f>
        <v>0.0001508333333</v>
      </c>
      <c r="B57" s="4">
        <f>'Bloco 1 10s Com RTOS TX'!$K57</f>
        <v>0.0001157407407</v>
      </c>
      <c r="C57" s="4">
        <f t="shared" si="3"/>
        <v>0.00003509259259</v>
      </c>
      <c r="D57" s="4">
        <f>'Bloco 1 10s Sem RTOS RX'!Y59</f>
        <v>0.000150462963</v>
      </c>
      <c r="E57" s="4">
        <f>'Bloco 1 10s Com RTOS RX'!Y281</f>
        <v>0.0002314814815</v>
      </c>
      <c r="F57" s="4">
        <f t="shared" si="4"/>
        <v>0.00008101851852</v>
      </c>
      <c r="G57" s="5">
        <f t="shared" ref="G57:H57" si="115">SUM(HOUR(A57)*3600,MINUTE(A57)*60,SECOND(A57))</f>
        <v>13</v>
      </c>
      <c r="H57" s="5">
        <f t="shared" si="115"/>
        <v>10</v>
      </c>
      <c r="I57" s="6">
        <f t="shared" si="6"/>
        <v>3</v>
      </c>
      <c r="J57" s="5">
        <f t="shared" ref="J57:K57" si="116">SUM(HOUR(D57)*3600,MINUTE(D57)*60,SECOND(D57))</f>
        <v>13</v>
      </c>
      <c r="K57" s="5">
        <f t="shared" si="116"/>
        <v>20</v>
      </c>
      <c r="L57" s="6">
        <f t="shared" si="8"/>
        <v>7</v>
      </c>
      <c r="M57" s="5">
        <f>'Bloco 1 10s Sem RTOS TX'!$L57/G57</f>
        <v>68.30769231</v>
      </c>
      <c r="N57" s="5">
        <f>'Bloco 1 10s Com RTOS TX'!$L57/H57</f>
        <v>89.6</v>
      </c>
      <c r="O57" s="5">
        <f>'Bloco 1 10s Sem RTOS RX'!Z58/J57</f>
        <v>51.69230769</v>
      </c>
      <c r="P57" s="5">
        <f>'Bloco 1 10s Com RTOS RX'!Z279/K57</f>
        <v>33.6</v>
      </c>
    </row>
    <row r="58" ht="15.75" customHeight="1">
      <c r="A58" s="4">
        <f>'Bloco 1 10s Sem RTOS TX'!$K58</f>
        <v>0.0001508217593</v>
      </c>
      <c r="B58" s="4">
        <f>'Bloco 1 10s Com RTOS TX'!$K58</f>
        <v>0.0001157407407</v>
      </c>
      <c r="C58" s="4">
        <f t="shared" si="3"/>
        <v>0.00003508101852</v>
      </c>
      <c r="D58" s="4">
        <f>'Bloco 1 10s Sem RTOS RX'!Y60</f>
        <v>0.000150462963</v>
      </c>
      <c r="E58" s="4">
        <f>'Bloco 1 10s Com RTOS RX'!Y282</f>
        <v>0.0001157407407</v>
      </c>
      <c r="F58" s="4">
        <f t="shared" si="4"/>
        <v>0.00003472222222</v>
      </c>
      <c r="G58" s="5">
        <f t="shared" ref="G58:H58" si="117">SUM(HOUR(A58)*3600,MINUTE(A58)*60,SECOND(A58))</f>
        <v>13</v>
      </c>
      <c r="H58" s="5">
        <f t="shared" si="117"/>
        <v>10</v>
      </c>
      <c r="I58" s="6">
        <f t="shared" si="6"/>
        <v>3</v>
      </c>
      <c r="J58" s="5">
        <f t="shared" ref="J58:K58" si="118">SUM(HOUR(D58)*3600,MINUTE(D58)*60,SECOND(D58))</f>
        <v>13</v>
      </c>
      <c r="K58" s="5">
        <f t="shared" si="118"/>
        <v>10</v>
      </c>
      <c r="L58" s="6">
        <f t="shared" si="8"/>
        <v>3</v>
      </c>
      <c r="M58" s="5">
        <f>'Bloco 1 10s Sem RTOS TX'!$L58/G58</f>
        <v>68.30769231</v>
      </c>
      <c r="N58" s="5">
        <f>'Bloco 1 10s Com RTOS TX'!$L58/H58</f>
        <v>89.6</v>
      </c>
      <c r="O58" s="5">
        <f>'Bloco 1 10s Sem RTOS RX'!Z59/J58</f>
        <v>51.69230769</v>
      </c>
      <c r="P58" s="5">
        <f>'Bloco 1 10s Com RTOS RX'!Z280/K58</f>
        <v>67.2</v>
      </c>
    </row>
    <row r="59" ht="15.75" customHeight="1">
      <c r="A59" s="4">
        <f>'Bloco 1 10s Sem RTOS TX'!$K59</f>
        <v>0.0001508333333</v>
      </c>
      <c r="B59" s="4">
        <f>'Bloco 1 10s Com RTOS TX'!$K59</f>
        <v>0.0001157407407</v>
      </c>
      <c r="C59" s="4">
        <f t="shared" si="3"/>
        <v>0.00003509259259</v>
      </c>
      <c r="D59" s="4">
        <f>'Bloco 1 10s Sem RTOS RX'!Y61</f>
        <v>0.000150462963</v>
      </c>
      <c r="E59" s="4">
        <f>'Bloco 1 10s Com RTOS RX'!Y283</f>
        <v>0.0001157407407</v>
      </c>
      <c r="F59" s="4">
        <f t="shared" si="4"/>
        <v>0.00003472222222</v>
      </c>
      <c r="G59" s="5">
        <f t="shared" ref="G59:H59" si="119">SUM(HOUR(A59)*3600,MINUTE(A59)*60,SECOND(A59))</f>
        <v>13</v>
      </c>
      <c r="H59" s="5">
        <f t="shared" si="119"/>
        <v>10</v>
      </c>
      <c r="I59" s="6">
        <f t="shared" si="6"/>
        <v>3</v>
      </c>
      <c r="J59" s="5">
        <f t="shared" ref="J59:K59" si="120">SUM(HOUR(D59)*3600,MINUTE(D59)*60,SECOND(D59))</f>
        <v>13</v>
      </c>
      <c r="K59" s="5">
        <f t="shared" si="120"/>
        <v>10</v>
      </c>
      <c r="L59" s="6">
        <f t="shared" si="8"/>
        <v>3</v>
      </c>
      <c r="M59" s="5">
        <f>'Bloco 1 10s Sem RTOS TX'!$L59/G59</f>
        <v>68.30769231</v>
      </c>
      <c r="N59" s="5">
        <f>'Bloco 1 10s Com RTOS TX'!$L59/H59</f>
        <v>89.6</v>
      </c>
      <c r="O59" s="5">
        <f>'Bloco 1 10s Sem RTOS RX'!Z60/J59</f>
        <v>51.69230769</v>
      </c>
      <c r="P59" s="5">
        <f>'Bloco 1 10s Com RTOS RX'!Z281/K59</f>
        <v>67.2</v>
      </c>
    </row>
    <row r="60" ht="15.75" customHeight="1">
      <c r="A60" s="4">
        <f>'Bloco 1 10s Sem RTOS TX'!$K60</f>
        <v>0.0001666666667</v>
      </c>
      <c r="B60" s="4">
        <f>'Bloco 1 10s Com RTOS TX'!$K60</f>
        <v>0.0001157407407</v>
      </c>
      <c r="C60" s="4">
        <f t="shared" si="3"/>
        <v>0.00005092592593</v>
      </c>
      <c r="D60" s="4">
        <f>'Bloco 1 10s Sem RTOS RX'!Y62</f>
        <v>0.0003009259259</v>
      </c>
      <c r="E60" s="4">
        <f>'Bloco 1 10s Com RTOS RX'!Y284</f>
        <v>0.0001273148148</v>
      </c>
      <c r="F60" s="4">
        <f t="shared" si="4"/>
        <v>0.0001736111111</v>
      </c>
      <c r="G60" s="5">
        <f t="shared" ref="G60:H60" si="121">SUM(HOUR(A60)*3600,MINUTE(A60)*60,SECOND(A60))</f>
        <v>14</v>
      </c>
      <c r="H60" s="5">
        <f t="shared" si="121"/>
        <v>10</v>
      </c>
      <c r="I60" s="6">
        <f t="shared" si="6"/>
        <v>4</v>
      </c>
      <c r="J60" s="5">
        <f t="shared" ref="J60:K60" si="122">SUM(HOUR(D60)*3600,MINUTE(D60)*60,SECOND(D60))</f>
        <v>26</v>
      </c>
      <c r="K60" s="5">
        <f t="shared" si="122"/>
        <v>11</v>
      </c>
      <c r="L60" s="6">
        <f t="shared" si="8"/>
        <v>15</v>
      </c>
      <c r="M60" s="5">
        <f>'Bloco 1 10s Sem RTOS TX'!$L60/G60</f>
        <v>63.42857143</v>
      </c>
      <c r="N60" s="5">
        <f>'Bloco 1 10s Com RTOS TX'!$L60/H60</f>
        <v>89.6</v>
      </c>
      <c r="O60" s="5">
        <f>'Bloco 1 10s Sem RTOS RX'!Z61/J60</f>
        <v>25.84615385</v>
      </c>
      <c r="P60" s="5">
        <f>'Bloco 1 10s Com RTOS RX'!Z282/K60</f>
        <v>61.09090909</v>
      </c>
    </row>
    <row r="61" ht="15.75" customHeight="1">
      <c r="A61" s="4">
        <f>'Bloco 1 10s Sem RTOS TX'!$K61</f>
        <v>0.0001508333333</v>
      </c>
      <c r="B61" s="4">
        <f>'Bloco 1 10s Com RTOS TX'!$K61</f>
        <v>0.0001157407407</v>
      </c>
      <c r="C61" s="4">
        <f t="shared" si="3"/>
        <v>0.00003509259259</v>
      </c>
      <c r="D61" s="4">
        <f>'Bloco 1 10s Sem RTOS RX'!Y63</f>
        <v>0.000150462963</v>
      </c>
      <c r="E61" s="4">
        <f>'Bloco 1 10s Com RTOS RX'!Y285</f>
        <v>0.0001041666667</v>
      </c>
      <c r="F61" s="4">
        <f t="shared" si="4"/>
        <v>0.0000462962963</v>
      </c>
      <c r="G61" s="5">
        <f t="shared" ref="G61:H61" si="123">SUM(HOUR(A61)*3600,MINUTE(A61)*60,SECOND(A61))</f>
        <v>13</v>
      </c>
      <c r="H61" s="5">
        <f t="shared" si="123"/>
        <v>10</v>
      </c>
      <c r="I61" s="6">
        <f t="shared" si="6"/>
        <v>3</v>
      </c>
      <c r="J61" s="5">
        <f t="shared" ref="J61:K61" si="124">SUM(HOUR(D61)*3600,MINUTE(D61)*60,SECOND(D61))</f>
        <v>13</v>
      </c>
      <c r="K61" s="5">
        <f t="shared" si="124"/>
        <v>9</v>
      </c>
      <c r="L61" s="6">
        <f t="shared" si="8"/>
        <v>4</v>
      </c>
      <c r="M61" s="5">
        <f>'Bloco 1 10s Sem RTOS TX'!$L61/G61</f>
        <v>68.30769231</v>
      </c>
      <c r="N61" s="5">
        <f>'Bloco 1 10s Com RTOS TX'!$L61/H61</f>
        <v>89.6</v>
      </c>
      <c r="O61" s="5">
        <f>'Bloco 1 10s Sem RTOS RX'!Z62/J61</f>
        <v>51.69230769</v>
      </c>
      <c r="P61" s="5">
        <f>'Bloco 1 10s Com RTOS RX'!Z283/K61</f>
        <v>74.66666667</v>
      </c>
    </row>
    <row r="62" ht="15.75" customHeight="1">
      <c r="A62" s="4">
        <f>'Bloco 1 10s Sem RTOS TX'!$K62</f>
        <v>0.0001392476852</v>
      </c>
      <c r="B62" s="4">
        <f>'Bloco 1 10s Com RTOS TX'!$K62</f>
        <v>0.0001157407407</v>
      </c>
      <c r="C62" s="4">
        <f t="shared" si="3"/>
        <v>0.00002350694444</v>
      </c>
      <c r="D62" s="4">
        <f>'Bloco 1 10s Sem RTOS RX'!Y64</f>
        <v>0.000150462963</v>
      </c>
      <c r="E62" s="4">
        <f>'Bloco 1 10s Com RTOS RX'!Y286</f>
        <v>0.0001157407407</v>
      </c>
      <c r="F62" s="4">
        <f t="shared" si="4"/>
        <v>0.00003472222222</v>
      </c>
      <c r="G62" s="5">
        <f t="shared" ref="G62:H62" si="125">SUM(HOUR(A62)*3600,MINUTE(A62)*60,SECOND(A62))</f>
        <v>12</v>
      </c>
      <c r="H62" s="5">
        <f t="shared" si="125"/>
        <v>10</v>
      </c>
      <c r="I62" s="6">
        <f t="shared" si="6"/>
        <v>2</v>
      </c>
      <c r="J62" s="5">
        <f t="shared" ref="J62:K62" si="126">SUM(HOUR(D62)*3600,MINUTE(D62)*60,SECOND(D62))</f>
        <v>13</v>
      </c>
      <c r="K62" s="5">
        <f t="shared" si="126"/>
        <v>10</v>
      </c>
      <c r="L62" s="6">
        <f t="shared" si="8"/>
        <v>3</v>
      </c>
      <c r="M62" s="5">
        <f>'Bloco 1 10s Sem RTOS TX'!$L62/G62</f>
        <v>74</v>
      </c>
      <c r="N62" s="5">
        <f>'Bloco 1 10s Com RTOS TX'!$L62/H62</f>
        <v>89.6</v>
      </c>
      <c r="O62" s="5">
        <f>'Bloco 1 10s Sem RTOS RX'!Z63/J62</f>
        <v>51.69230769</v>
      </c>
      <c r="P62" s="5">
        <f>'Bloco 1 10s Com RTOS RX'!Z284/K62</f>
        <v>67.2</v>
      </c>
    </row>
    <row r="63" ht="15.75" customHeight="1">
      <c r="A63" s="4">
        <f>'Bloco 1 10s Sem RTOS TX'!$K63</f>
        <v>0.0001508333333</v>
      </c>
      <c r="B63" s="4">
        <f>'Bloco 1 10s Com RTOS TX'!$K63</f>
        <v>0.0001157407407</v>
      </c>
      <c r="C63" s="4">
        <f t="shared" si="3"/>
        <v>0.00003509259259</v>
      </c>
      <c r="D63" s="4">
        <f>'Bloco 1 10s Sem RTOS RX'!Y65</f>
        <v>0.000162037037</v>
      </c>
      <c r="E63" s="4">
        <f>'Bloco 1 10s Com RTOS RX'!Y287</f>
        <v>0.0001157407407</v>
      </c>
      <c r="F63" s="4">
        <f t="shared" si="4"/>
        <v>0.0000462962963</v>
      </c>
      <c r="G63" s="5">
        <f t="shared" ref="G63:H63" si="127">SUM(HOUR(A63)*3600,MINUTE(A63)*60,SECOND(A63))</f>
        <v>13</v>
      </c>
      <c r="H63" s="5">
        <f t="shared" si="127"/>
        <v>10</v>
      </c>
      <c r="I63" s="6">
        <f t="shared" si="6"/>
        <v>3</v>
      </c>
      <c r="J63" s="5">
        <f t="shared" ref="J63:K63" si="128">SUM(HOUR(D63)*3600,MINUTE(D63)*60,SECOND(D63))</f>
        <v>14</v>
      </c>
      <c r="K63" s="5">
        <f t="shared" si="128"/>
        <v>10</v>
      </c>
      <c r="L63" s="6">
        <f t="shared" si="8"/>
        <v>4</v>
      </c>
      <c r="M63" s="5">
        <f>'Bloco 1 10s Sem RTOS TX'!$L63/G63</f>
        <v>68.30769231</v>
      </c>
      <c r="N63" s="5">
        <f>'Bloco 1 10s Com RTOS TX'!$L63/H63</f>
        <v>89.6</v>
      </c>
      <c r="O63" s="5">
        <f>'Bloco 1 10s Sem RTOS RX'!Z64/J63</f>
        <v>48</v>
      </c>
      <c r="P63" s="5">
        <f>'Bloco 1 10s Com RTOS RX'!Z285/K63</f>
        <v>67.2</v>
      </c>
    </row>
    <row r="64" ht="15.75" customHeight="1">
      <c r="A64" s="4">
        <f>'Bloco 1 10s Sem RTOS TX'!$K64</f>
        <v>0.0001510069444</v>
      </c>
      <c r="B64" s="4">
        <f>'Bloco 1 10s Com RTOS TX'!$K64</f>
        <v>0.0001157407407</v>
      </c>
      <c r="C64" s="4">
        <f t="shared" si="3"/>
        <v>0.0000352662037</v>
      </c>
      <c r="D64" s="4">
        <f>'Bloco 1 10s Sem RTOS RX'!Y66</f>
        <v>0.0001388888889</v>
      </c>
      <c r="E64" s="4">
        <f>'Bloco 1 10s Com RTOS RX'!Y288</f>
        <v>0.0001157407407</v>
      </c>
      <c r="F64" s="4">
        <f t="shared" si="4"/>
        <v>0.00002314814815</v>
      </c>
      <c r="G64" s="5">
        <f t="shared" ref="G64:H64" si="129">SUM(HOUR(A64)*3600,MINUTE(A64)*60,SECOND(A64))</f>
        <v>13</v>
      </c>
      <c r="H64" s="5">
        <f t="shared" si="129"/>
        <v>10</v>
      </c>
      <c r="I64" s="6">
        <f t="shared" si="6"/>
        <v>3</v>
      </c>
      <c r="J64" s="5">
        <f t="shared" ref="J64:K64" si="130">SUM(HOUR(D64)*3600,MINUTE(D64)*60,SECOND(D64))</f>
        <v>12</v>
      </c>
      <c r="K64" s="5">
        <f t="shared" si="130"/>
        <v>10</v>
      </c>
      <c r="L64" s="6">
        <f t="shared" si="8"/>
        <v>2</v>
      </c>
      <c r="M64" s="5">
        <f>'Bloco 1 10s Sem RTOS TX'!$L64/G64</f>
        <v>68.30769231</v>
      </c>
      <c r="N64" s="5">
        <f>'Bloco 1 10s Com RTOS TX'!$L64/H64</f>
        <v>89.6</v>
      </c>
      <c r="O64" s="5">
        <f>'Bloco 1 10s Sem RTOS RX'!Z65/J64</f>
        <v>56</v>
      </c>
      <c r="P64" s="5">
        <f>'Bloco 1 10s Com RTOS RX'!Z286/K64</f>
        <v>67.2</v>
      </c>
    </row>
    <row r="65" ht="15.75" customHeight="1">
      <c r="A65" s="4">
        <f>'Bloco 1 10s Sem RTOS TX'!$K65</f>
        <v>0.0001526388889</v>
      </c>
      <c r="B65" s="4">
        <f>'Bloco 1 10s Com RTOS TX'!$K65</f>
        <v>0.0001157407407</v>
      </c>
      <c r="C65" s="4">
        <f t="shared" si="3"/>
        <v>0.00003689814815</v>
      </c>
      <c r="D65" s="4">
        <f>'Bloco 1 10s Sem RTOS RX'!Y67</f>
        <v>0.0003125</v>
      </c>
      <c r="E65" s="4">
        <f>'Bloco 1 10s Com RTOS RX'!Y289</f>
        <v>0.0001157407407</v>
      </c>
      <c r="F65" s="4">
        <f t="shared" si="4"/>
        <v>0.0001967592593</v>
      </c>
      <c r="G65" s="5">
        <f t="shared" ref="G65:H65" si="131">SUM(HOUR(A65)*3600,MINUTE(A65)*60,SECOND(A65))</f>
        <v>13</v>
      </c>
      <c r="H65" s="5">
        <f t="shared" si="131"/>
        <v>10</v>
      </c>
      <c r="I65" s="6">
        <f t="shared" si="6"/>
        <v>3</v>
      </c>
      <c r="J65" s="5">
        <f t="shared" ref="J65:K65" si="132">SUM(HOUR(D65)*3600,MINUTE(D65)*60,SECOND(D65))</f>
        <v>27</v>
      </c>
      <c r="K65" s="5">
        <f t="shared" si="132"/>
        <v>10</v>
      </c>
      <c r="L65" s="6">
        <f t="shared" si="8"/>
        <v>17</v>
      </c>
      <c r="M65" s="5">
        <f>'Bloco 1 10s Sem RTOS TX'!$L65/G65</f>
        <v>68.30769231</v>
      </c>
      <c r="N65" s="5">
        <f>'Bloco 1 10s Com RTOS TX'!$L65/H65</f>
        <v>89.6</v>
      </c>
      <c r="O65" s="5">
        <f>'Bloco 1 10s Sem RTOS RX'!Z66/J65</f>
        <v>24.88888889</v>
      </c>
      <c r="P65" s="5">
        <f>'Bloco 1 10s Com RTOS RX'!Z287/K65</f>
        <v>67.2</v>
      </c>
    </row>
    <row r="66" ht="15.75" customHeight="1">
      <c r="A66" s="4">
        <f>'Bloco 1 10s Sem RTOS TX'!$K66</f>
        <v>0.0001508796296</v>
      </c>
      <c r="B66" s="4">
        <f>'Bloco 1 10s Com RTOS TX'!$K66</f>
        <v>0.0001157407407</v>
      </c>
      <c r="C66" s="4">
        <f t="shared" si="3"/>
        <v>0.00003513888889</v>
      </c>
      <c r="D66" s="4">
        <f>'Bloco 1 10s Sem RTOS RX'!Y68</f>
        <v>0.000150462963</v>
      </c>
      <c r="E66" s="4">
        <f>'Bloco 1 10s Com RTOS RX'!Y290</f>
        <v>0.0001273148148</v>
      </c>
      <c r="F66" s="4">
        <f t="shared" si="4"/>
        <v>0.00002314814815</v>
      </c>
      <c r="G66" s="5">
        <f t="shared" ref="G66:H66" si="133">SUM(HOUR(A66)*3600,MINUTE(A66)*60,SECOND(A66))</f>
        <v>13</v>
      </c>
      <c r="H66" s="5">
        <f t="shared" si="133"/>
        <v>10</v>
      </c>
      <c r="I66" s="6">
        <f t="shared" si="6"/>
        <v>3</v>
      </c>
      <c r="J66" s="5">
        <f t="shared" ref="J66:K66" si="134">SUM(HOUR(D66)*3600,MINUTE(D66)*60,SECOND(D66))</f>
        <v>13</v>
      </c>
      <c r="K66" s="5">
        <f t="shared" si="134"/>
        <v>11</v>
      </c>
      <c r="L66" s="6">
        <f t="shared" si="8"/>
        <v>2</v>
      </c>
      <c r="M66" s="5">
        <f>'Bloco 1 10s Sem RTOS TX'!$L66/G66</f>
        <v>68.30769231</v>
      </c>
      <c r="N66" s="5">
        <f>'Bloco 1 10s Com RTOS TX'!$L66/H66</f>
        <v>89.6</v>
      </c>
      <c r="O66" s="5">
        <f>'Bloco 1 10s Sem RTOS RX'!Z67/J66</f>
        <v>51.69230769</v>
      </c>
      <c r="P66" s="5">
        <f>'Bloco 1 10s Com RTOS RX'!Z288/K66</f>
        <v>61.09090909</v>
      </c>
    </row>
    <row r="67" ht="15.75" customHeight="1">
      <c r="A67" s="4">
        <f>'Bloco 1 10s Sem RTOS TX'!$K67</f>
        <v>0.0001508796296</v>
      </c>
      <c r="B67" s="4">
        <f>'Bloco 1 10s Com RTOS TX'!$K67</f>
        <v>0.0001157407407</v>
      </c>
      <c r="C67" s="4">
        <f t="shared" si="3"/>
        <v>0.00003513888889</v>
      </c>
      <c r="D67" s="4">
        <f>'Bloco 1 10s Sem RTOS RX'!Y69</f>
        <v>0.000150462963</v>
      </c>
      <c r="E67" s="4">
        <f>'Bloco 1 10s Com RTOS RX'!Y291</f>
        <v>0.0001157407407</v>
      </c>
      <c r="F67" s="4">
        <f t="shared" si="4"/>
        <v>0.00003472222222</v>
      </c>
      <c r="G67" s="5">
        <f t="shared" ref="G67:H67" si="135">SUM(HOUR(A67)*3600,MINUTE(A67)*60,SECOND(A67))</f>
        <v>13</v>
      </c>
      <c r="H67" s="5">
        <f t="shared" si="135"/>
        <v>10</v>
      </c>
      <c r="I67" s="6">
        <f t="shared" si="6"/>
        <v>3</v>
      </c>
      <c r="J67" s="5">
        <f t="shared" ref="J67:K67" si="136">SUM(HOUR(D67)*3600,MINUTE(D67)*60,SECOND(D67))</f>
        <v>13</v>
      </c>
      <c r="K67" s="5">
        <f t="shared" si="136"/>
        <v>10</v>
      </c>
      <c r="L67" s="6">
        <f t="shared" si="8"/>
        <v>3</v>
      </c>
      <c r="M67" s="5">
        <f>'Bloco 1 10s Sem RTOS TX'!$L67/G67</f>
        <v>68.30769231</v>
      </c>
      <c r="N67" s="5">
        <f>'Bloco 1 10s Com RTOS TX'!$L67/H67</f>
        <v>89.6</v>
      </c>
      <c r="O67" s="5">
        <f>'Bloco 1 10s Sem RTOS RX'!Z68/J67</f>
        <v>51.69230769</v>
      </c>
      <c r="P67" s="5">
        <f>'Bloco 1 10s Com RTOS RX'!Z289/K67</f>
        <v>67.2</v>
      </c>
    </row>
    <row r="68" ht="15.75" customHeight="1">
      <c r="A68" s="4">
        <f>'Bloco 1 10s Sem RTOS TX'!$K68</f>
        <v>0.0001508680556</v>
      </c>
      <c r="B68" s="4">
        <f>'Bloco 1 10s Com RTOS TX'!$K68</f>
        <v>0.0001157407407</v>
      </c>
      <c r="C68" s="4">
        <f t="shared" si="3"/>
        <v>0.00003512731481</v>
      </c>
      <c r="D68" s="4">
        <f>'Bloco 1 10s Sem RTOS RX'!Y70</f>
        <v>0.000150462963</v>
      </c>
      <c r="E68" s="4">
        <f>'Bloco 1 10s Com RTOS RX'!Y292</f>
        <v>0.0001157407407</v>
      </c>
      <c r="F68" s="4">
        <f t="shared" si="4"/>
        <v>0.00003472222222</v>
      </c>
      <c r="G68" s="5">
        <f t="shared" ref="G68:H68" si="137">SUM(HOUR(A68)*3600,MINUTE(A68)*60,SECOND(A68))</f>
        <v>13</v>
      </c>
      <c r="H68" s="5">
        <f t="shared" si="137"/>
        <v>10</v>
      </c>
      <c r="I68" s="6">
        <f t="shared" si="6"/>
        <v>3</v>
      </c>
      <c r="J68" s="5">
        <f t="shared" ref="J68:K68" si="138">SUM(HOUR(D68)*3600,MINUTE(D68)*60,SECOND(D68))</f>
        <v>13</v>
      </c>
      <c r="K68" s="5">
        <f t="shared" si="138"/>
        <v>10</v>
      </c>
      <c r="L68" s="6">
        <f t="shared" si="8"/>
        <v>3</v>
      </c>
      <c r="M68" s="5">
        <f>'Bloco 1 10s Sem RTOS TX'!$L68/G68</f>
        <v>68.30769231</v>
      </c>
      <c r="N68" s="5">
        <f>'Bloco 1 10s Com RTOS TX'!$L68/H68</f>
        <v>89.6</v>
      </c>
      <c r="O68" s="5">
        <f>'Bloco 1 10s Sem RTOS RX'!Z69/J68</f>
        <v>51.69230769</v>
      </c>
      <c r="P68" s="5">
        <f>'Bloco 1 10s Com RTOS RX'!Z290/K68</f>
        <v>67.2</v>
      </c>
    </row>
    <row r="69" ht="15.75" customHeight="1">
      <c r="A69" s="4">
        <f>'Bloco 1 10s Sem RTOS TX'!$K69</f>
        <v>0.0001508680556</v>
      </c>
      <c r="B69" s="4">
        <f>'Bloco 1 10s Com RTOS TX'!$K69</f>
        <v>0.0001157407407</v>
      </c>
      <c r="C69" s="4">
        <f t="shared" si="3"/>
        <v>0.00003512731481</v>
      </c>
      <c r="D69" s="4">
        <f>'Bloco 1 10s Sem RTOS RX'!Y71</f>
        <v>0.000150462963</v>
      </c>
      <c r="E69" s="4">
        <f>'Bloco 1 10s Com RTOS RX'!Y293</f>
        <v>0.0002314814815</v>
      </c>
      <c r="F69" s="4">
        <f t="shared" si="4"/>
        <v>0.00008101851852</v>
      </c>
      <c r="G69" s="5">
        <f t="shared" ref="G69:H69" si="139">SUM(HOUR(A69)*3600,MINUTE(A69)*60,SECOND(A69))</f>
        <v>13</v>
      </c>
      <c r="H69" s="5">
        <f t="shared" si="139"/>
        <v>10</v>
      </c>
      <c r="I69" s="6">
        <f t="shared" si="6"/>
        <v>3</v>
      </c>
      <c r="J69" s="5">
        <f t="shared" ref="J69:K69" si="140">SUM(HOUR(D69)*3600,MINUTE(D69)*60,SECOND(D69))</f>
        <v>13</v>
      </c>
      <c r="K69" s="5">
        <f t="shared" si="140"/>
        <v>20</v>
      </c>
      <c r="L69" s="6">
        <f t="shared" si="8"/>
        <v>7</v>
      </c>
      <c r="M69" s="5">
        <f>'Bloco 1 10s Sem RTOS TX'!$L69/G69</f>
        <v>68.30769231</v>
      </c>
      <c r="N69" s="5">
        <f>'Bloco 1 10s Com RTOS TX'!$L69/H69</f>
        <v>89.6</v>
      </c>
      <c r="O69" s="5">
        <f>'Bloco 1 10s Sem RTOS RX'!Z70/J69</f>
        <v>51.69230769</v>
      </c>
      <c r="P69" s="5">
        <f>'Bloco 1 10s Com RTOS RX'!Z291/K69</f>
        <v>33.6</v>
      </c>
    </row>
    <row r="70" ht="15.75" customHeight="1">
      <c r="A70" s="4">
        <f>'Bloco 1 10s Sem RTOS TX'!$K70</f>
        <v>0.0001550925926</v>
      </c>
      <c r="B70" s="4">
        <f>'Bloco 1 10s Com RTOS TX'!$K70</f>
        <v>0.0001157407407</v>
      </c>
      <c r="C70" s="4">
        <f t="shared" si="3"/>
        <v>0.00003935185185</v>
      </c>
      <c r="D70" s="4">
        <f>'Bloco 1 10s Sem RTOS RX'!Y72</f>
        <v>0.0003009259259</v>
      </c>
      <c r="E70" s="4">
        <f>'Bloco 1 10s Com RTOS RX'!Y294</f>
        <v>0.0001157407407</v>
      </c>
      <c r="F70" s="4">
        <f t="shared" si="4"/>
        <v>0.0001851851852</v>
      </c>
      <c r="G70" s="5">
        <f t="shared" ref="G70:H70" si="141">SUM(HOUR(A70)*3600,MINUTE(A70)*60,SECOND(A70))</f>
        <v>13</v>
      </c>
      <c r="H70" s="5">
        <f t="shared" si="141"/>
        <v>10</v>
      </c>
      <c r="I70" s="6">
        <f t="shared" si="6"/>
        <v>3</v>
      </c>
      <c r="J70" s="5">
        <f t="shared" ref="J70:K70" si="142">SUM(HOUR(D70)*3600,MINUTE(D70)*60,SECOND(D70))</f>
        <v>26</v>
      </c>
      <c r="K70" s="5">
        <f t="shared" si="142"/>
        <v>10</v>
      </c>
      <c r="L70" s="6">
        <f t="shared" si="8"/>
        <v>16</v>
      </c>
      <c r="M70" s="5">
        <f>'Bloco 1 10s Sem RTOS TX'!$L70/G70</f>
        <v>68.30769231</v>
      </c>
      <c r="N70" s="5">
        <f>'Bloco 1 10s Com RTOS TX'!$L70/H70</f>
        <v>89.6</v>
      </c>
      <c r="O70" s="5">
        <f>'Bloco 1 10s Sem RTOS RX'!Z71/J70</f>
        <v>25.84615385</v>
      </c>
      <c r="P70" s="5">
        <f>'Bloco 1 10s Com RTOS RX'!Z292/K70</f>
        <v>67.2</v>
      </c>
    </row>
    <row r="71" ht="15.75" customHeight="1">
      <c r="A71" s="4">
        <f>'Bloco 1 10s Sem RTOS TX'!$K71</f>
        <v>0.0001508796296</v>
      </c>
      <c r="B71" s="4">
        <f>'Bloco 1 10s Com RTOS TX'!$K71</f>
        <v>0.0001157407407</v>
      </c>
      <c r="C71" s="4">
        <f t="shared" si="3"/>
        <v>0.00003513888889</v>
      </c>
      <c r="D71" s="4">
        <f>'Bloco 1 10s Sem RTOS RX'!Y73</f>
        <v>0.000162037037</v>
      </c>
      <c r="E71" s="4">
        <f>'Bloco 1 10s Com RTOS RX'!Y295</f>
        <v>0.0001157407407</v>
      </c>
      <c r="F71" s="4">
        <f t="shared" si="4"/>
        <v>0.0000462962963</v>
      </c>
      <c r="G71" s="5">
        <f t="shared" ref="G71:H71" si="143">SUM(HOUR(A71)*3600,MINUTE(A71)*60,SECOND(A71))</f>
        <v>13</v>
      </c>
      <c r="H71" s="5">
        <f t="shared" si="143"/>
        <v>10</v>
      </c>
      <c r="I71" s="6">
        <f t="shared" si="6"/>
        <v>3</v>
      </c>
      <c r="J71" s="5">
        <f t="shared" ref="J71:K71" si="144">SUM(HOUR(D71)*3600,MINUTE(D71)*60,SECOND(D71))</f>
        <v>14</v>
      </c>
      <c r="K71" s="5">
        <f t="shared" si="144"/>
        <v>10</v>
      </c>
      <c r="L71" s="6">
        <f t="shared" si="8"/>
        <v>4</v>
      </c>
      <c r="M71" s="5">
        <f>'Bloco 1 10s Sem RTOS TX'!$L71/G71</f>
        <v>68.30769231</v>
      </c>
      <c r="N71" s="5">
        <f>'Bloco 1 10s Com RTOS TX'!$L71/H71</f>
        <v>89.6</v>
      </c>
      <c r="O71" s="5">
        <f>'Bloco 1 10s Sem RTOS RX'!Z72/J71</f>
        <v>48</v>
      </c>
      <c r="P71" s="5">
        <f>'Bloco 1 10s Com RTOS RX'!Z293/K71</f>
        <v>67.2</v>
      </c>
    </row>
    <row r="72" ht="15.75" customHeight="1">
      <c r="A72" s="4">
        <f>'Bloco 1 10s Sem RTOS TX'!$K72</f>
        <v>0.0001509027778</v>
      </c>
      <c r="B72" s="4">
        <f>'Bloco 1 10s Com RTOS TX'!$K72</f>
        <v>0.0001273148148</v>
      </c>
      <c r="C72" s="4">
        <f t="shared" si="3"/>
        <v>0.00002358796296</v>
      </c>
      <c r="D72" s="4">
        <f>'Bloco 1 10s Sem RTOS RX'!Y74</f>
        <v>0.000150462963</v>
      </c>
      <c r="E72" s="4">
        <f>'Bloco 1 10s Com RTOS RX'!Y296</f>
        <v>0.0001157407407</v>
      </c>
      <c r="F72" s="4">
        <f t="shared" si="4"/>
        <v>0.00003472222222</v>
      </c>
      <c r="G72" s="5">
        <f t="shared" ref="G72:H72" si="145">SUM(HOUR(A72)*3600,MINUTE(A72)*60,SECOND(A72))</f>
        <v>13</v>
      </c>
      <c r="H72" s="5">
        <f t="shared" si="145"/>
        <v>11</v>
      </c>
      <c r="I72" s="6">
        <f t="shared" si="6"/>
        <v>2</v>
      </c>
      <c r="J72" s="5">
        <f t="shared" ref="J72:K72" si="146">SUM(HOUR(D72)*3600,MINUTE(D72)*60,SECOND(D72))</f>
        <v>13</v>
      </c>
      <c r="K72" s="5">
        <f t="shared" si="146"/>
        <v>10</v>
      </c>
      <c r="L72" s="6">
        <f t="shared" si="8"/>
        <v>3</v>
      </c>
      <c r="M72" s="5">
        <f>'Bloco 1 10s Sem RTOS TX'!$L72/G72</f>
        <v>68.30769231</v>
      </c>
      <c r="N72" s="5">
        <f>'Bloco 1 10s Com RTOS TX'!$L72/H72</f>
        <v>81.45454545</v>
      </c>
      <c r="O72" s="5">
        <f>'Bloco 1 10s Sem RTOS RX'!Z73/J72</f>
        <v>51.69230769</v>
      </c>
      <c r="P72" s="5">
        <f>'Bloco 1 10s Com RTOS RX'!Z294/K72</f>
        <v>67.2</v>
      </c>
    </row>
    <row r="73" ht="15.75" customHeight="1">
      <c r="A73" s="4">
        <f>'Bloco 1 10s Sem RTOS TX'!$K73</f>
        <v>0.0001508796296</v>
      </c>
      <c r="B73" s="4">
        <f>'Bloco 1 10s Com RTOS TX'!$K73</f>
        <v>0.0001157407407</v>
      </c>
      <c r="C73" s="4">
        <f t="shared" si="3"/>
        <v>0.00003513888889</v>
      </c>
      <c r="D73" s="4">
        <f>'Bloco 1 10s Sem RTOS RX'!Y75</f>
        <v>0.000150462963</v>
      </c>
      <c r="E73" s="4">
        <f>'Bloco 1 10s Com RTOS RX'!Y297</f>
        <v>0.0002314814815</v>
      </c>
      <c r="F73" s="4">
        <f t="shared" si="4"/>
        <v>0.00008101851852</v>
      </c>
      <c r="G73" s="5">
        <f t="shared" ref="G73:H73" si="147">SUM(HOUR(A73)*3600,MINUTE(A73)*60,SECOND(A73))</f>
        <v>13</v>
      </c>
      <c r="H73" s="5">
        <f t="shared" si="147"/>
        <v>10</v>
      </c>
      <c r="I73" s="6">
        <f t="shared" si="6"/>
        <v>3</v>
      </c>
      <c r="J73" s="5">
        <f t="shared" ref="J73:K73" si="148">SUM(HOUR(D73)*3600,MINUTE(D73)*60,SECOND(D73))</f>
        <v>13</v>
      </c>
      <c r="K73" s="5">
        <f t="shared" si="148"/>
        <v>20</v>
      </c>
      <c r="L73" s="6">
        <f t="shared" si="8"/>
        <v>7</v>
      </c>
      <c r="M73" s="5">
        <f>'Bloco 1 10s Sem RTOS TX'!$L73/G73</f>
        <v>68.30769231</v>
      </c>
      <c r="N73" s="5">
        <f>'Bloco 1 10s Com RTOS TX'!$L73/H73</f>
        <v>89.6</v>
      </c>
      <c r="O73" s="5">
        <f>'Bloco 1 10s Sem RTOS RX'!Z74/J73</f>
        <v>51.69230769</v>
      </c>
      <c r="P73" s="5">
        <f>'Bloco 1 10s Com RTOS RX'!Z295/K73</f>
        <v>33.6</v>
      </c>
    </row>
    <row r="74" ht="15.75" customHeight="1">
      <c r="A74" s="4">
        <f>'Bloco 1 10s Sem RTOS TX'!$K74</f>
        <v>0.0001508449074</v>
      </c>
      <c r="B74" s="4">
        <f>'Bloco 1 10s Com RTOS TX'!$K74</f>
        <v>0.0001157407407</v>
      </c>
      <c r="C74" s="4">
        <f t="shared" si="3"/>
        <v>0.00003510416667</v>
      </c>
      <c r="D74" s="4">
        <f>'Bloco 1 10s Sem RTOS RX'!Y76</f>
        <v>0.000150462963</v>
      </c>
      <c r="E74" s="4">
        <f>'Bloco 1 10s Com RTOS RX'!Y298</f>
        <v>0.0001157407407</v>
      </c>
      <c r="F74" s="4">
        <f t="shared" si="4"/>
        <v>0.00003472222222</v>
      </c>
      <c r="G74" s="5">
        <f t="shared" ref="G74:H74" si="149">SUM(HOUR(A74)*3600,MINUTE(A74)*60,SECOND(A74))</f>
        <v>13</v>
      </c>
      <c r="H74" s="5">
        <f t="shared" si="149"/>
        <v>10</v>
      </c>
      <c r="I74" s="6">
        <f t="shared" si="6"/>
        <v>3</v>
      </c>
      <c r="J74" s="5">
        <f t="shared" ref="J74:K74" si="150">SUM(HOUR(D74)*3600,MINUTE(D74)*60,SECOND(D74))</f>
        <v>13</v>
      </c>
      <c r="K74" s="5">
        <f t="shared" si="150"/>
        <v>10</v>
      </c>
      <c r="L74" s="6">
        <f t="shared" si="8"/>
        <v>3</v>
      </c>
      <c r="M74" s="5">
        <f>'Bloco 1 10s Sem RTOS TX'!$L74/G74</f>
        <v>68.30769231</v>
      </c>
      <c r="N74" s="5">
        <f>'Bloco 1 10s Com RTOS TX'!$L74/H74</f>
        <v>89.6</v>
      </c>
      <c r="O74" s="5">
        <f>'Bloco 1 10s Sem RTOS RX'!Z75/J74</f>
        <v>51.69230769</v>
      </c>
      <c r="P74" s="5">
        <f>'Bloco 1 10s Com RTOS RX'!Z296/K74</f>
        <v>67.2</v>
      </c>
    </row>
    <row r="75" ht="15.75" customHeight="1">
      <c r="A75" s="4">
        <f>'Bloco 1 10s Sem RTOS TX'!$K75</f>
        <v>0.0001525925926</v>
      </c>
      <c r="B75" s="4">
        <f>'Bloco 1 10s Com RTOS TX'!$K75</f>
        <v>0.0001157407407</v>
      </c>
      <c r="C75" s="4">
        <f t="shared" si="3"/>
        <v>0.00003685185185</v>
      </c>
      <c r="D75" s="4">
        <f>'Bloco 1 10s Sem RTOS RX'!Y77</f>
        <v>0.000150462963</v>
      </c>
      <c r="E75" s="4">
        <f>'Bloco 1 10s Com RTOS RX'!Y299</f>
        <v>0.0001157407407</v>
      </c>
      <c r="F75" s="4">
        <f t="shared" si="4"/>
        <v>0.00003472222222</v>
      </c>
      <c r="G75" s="5">
        <f t="shared" ref="G75:H75" si="151">SUM(HOUR(A75)*3600,MINUTE(A75)*60,SECOND(A75))</f>
        <v>13</v>
      </c>
      <c r="H75" s="5">
        <f t="shared" si="151"/>
        <v>10</v>
      </c>
      <c r="I75" s="6">
        <f t="shared" si="6"/>
        <v>3</v>
      </c>
      <c r="J75" s="5">
        <f t="shared" ref="J75:K75" si="152">SUM(HOUR(D75)*3600,MINUTE(D75)*60,SECOND(D75))</f>
        <v>13</v>
      </c>
      <c r="K75" s="5">
        <f t="shared" si="152"/>
        <v>10</v>
      </c>
      <c r="L75" s="6">
        <f t="shared" si="8"/>
        <v>3</v>
      </c>
      <c r="M75" s="5">
        <f>'Bloco 1 10s Sem RTOS TX'!$L75/G75</f>
        <v>68.30769231</v>
      </c>
      <c r="N75" s="5">
        <f>'Bloco 1 10s Com RTOS TX'!$L75/H75</f>
        <v>89.6</v>
      </c>
      <c r="O75" s="5">
        <f>'Bloco 1 10s Sem RTOS RX'!Z76/J75</f>
        <v>51.69230769</v>
      </c>
      <c r="P75" s="5">
        <f>'Bloco 1 10s Com RTOS RX'!Z297/K75</f>
        <v>67.2</v>
      </c>
    </row>
    <row r="76" ht="15.75" customHeight="1">
      <c r="A76" s="4">
        <f>'Bloco 1 10s Sem RTOS TX'!$K76</f>
        <v>0.0001508564815</v>
      </c>
      <c r="B76" s="4">
        <f>'Bloco 1 10s Com RTOS TX'!$K76</f>
        <v>0.0001157407407</v>
      </c>
      <c r="C76" s="4">
        <f t="shared" si="3"/>
        <v>0.00003511574074</v>
      </c>
      <c r="D76" s="4">
        <f>'Bloco 1 10s Sem RTOS RX'!Y78</f>
        <v>0.000150462963</v>
      </c>
      <c r="E76" s="4">
        <f>'Bloco 1 10s Com RTOS RX'!Y300</f>
        <v>0.0001157407407</v>
      </c>
      <c r="F76" s="4">
        <f t="shared" si="4"/>
        <v>0.00003472222222</v>
      </c>
      <c r="G76" s="5">
        <f t="shared" ref="G76:H76" si="153">SUM(HOUR(A76)*3600,MINUTE(A76)*60,SECOND(A76))</f>
        <v>13</v>
      </c>
      <c r="H76" s="5">
        <f t="shared" si="153"/>
        <v>10</v>
      </c>
      <c r="I76" s="6">
        <f t="shared" si="6"/>
        <v>3</v>
      </c>
      <c r="J76" s="5">
        <f t="shared" ref="J76:K76" si="154">SUM(HOUR(D76)*3600,MINUTE(D76)*60,SECOND(D76))</f>
        <v>13</v>
      </c>
      <c r="K76" s="5">
        <f t="shared" si="154"/>
        <v>10</v>
      </c>
      <c r="L76" s="6">
        <f t="shared" si="8"/>
        <v>3</v>
      </c>
      <c r="M76" s="5">
        <f>'Bloco 1 10s Sem RTOS TX'!$L76/G76</f>
        <v>68.30769231</v>
      </c>
      <c r="N76" s="5">
        <f>'Bloco 1 10s Com RTOS TX'!$L76/H76</f>
        <v>89.6</v>
      </c>
      <c r="O76" s="5">
        <f>'Bloco 1 10s Sem RTOS RX'!Z77/J76</f>
        <v>51.69230769</v>
      </c>
      <c r="P76" s="5">
        <f>'Bloco 1 10s Com RTOS RX'!Z298/K76</f>
        <v>67.2</v>
      </c>
    </row>
    <row r="77" ht="15.75" customHeight="1">
      <c r="A77" s="4">
        <f>'Bloco 1 10s Sem RTOS TX'!$K77</f>
        <v>0.0001508796296</v>
      </c>
      <c r="B77" s="4">
        <f>'Bloco 1 10s Com RTOS TX'!$K77</f>
        <v>0.0001157407407</v>
      </c>
      <c r="C77" s="4">
        <f t="shared" si="3"/>
        <v>0.00003513888889</v>
      </c>
      <c r="D77" s="4">
        <f>'Bloco 1 10s Sem RTOS RX'!Y79</f>
        <v>0.0003009259259</v>
      </c>
      <c r="E77" s="4">
        <f>'Bloco 1 10s Com RTOS RX'!Y301</f>
        <v>0.0001157407407</v>
      </c>
      <c r="F77" s="4">
        <f t="shared" si="4"/>
        <v>0.0001851851852</v>
      </c>
      <c r="G77" s="5">
        <f t="shared" ref="G77:H77" si="155">SUM(HOUR(A77)*3600,MINUTE(A77)*60,SECOND(A77))</f>
        <v>13</v>
      </c>
      <c r="H77" s="5">
        <f t="shared" si="155"/>
        <v>10</v>
      </c>
      <c r="I77" s="6">
        <f t="shared" si="6"/>
        <v>3</v>
      </c>
      <c r="J77" s="5">
        <f t="shared" ref="J77:K77" si="156">SUM(HOUR(D77)*3600,MINUTE(D77)*60,SECOND(D77))</f>
        <v>26</v>
      </c>
      <c r="K77" s="5">
        <f t="shared" si="156"/>
        <v>10</v>
      </c>
      <c r="L77" s="6">
        <f t="shared" si="8"/>
        <v>16</v>
      </c>
      <c r="M77" s="5">
        <f>'Bloco 1 10s Sem RTOS TX'!$L77/G77</f>
        <v>68.30769231</v>
      </c>
      <c r="N77" s="5">
        <f>'Bloco 1 10s Com RTOS TX'!$L77/H77</f>
        <v>89.6</v>
      </c>
      <c r="O77" s="5">
        <f>'Bloco 1 10s Sem RTOS RX'!Z78/J77</f>
        <v>25.84615385</v>
      </c>
      <c r="P77" s="5">
        <f>'Bloco 1 10s Com RTOS RX'!Z299/K77</f>
        <v>67.2</v>
      </c>
    </row>
    <row r="78" ht="15.75" customHeight="1">
      <c r="A78" s="4">
        <f>'Bloco 1 10s Sem RTOS TX'!$K78</f>
        <v>0.0001508564815</v>
      </c>
      <c r="B78" s="4">
        <f>'Bloco 1 10s Com RTOS TX'!$K78</f>
        <v>0.0001157407407</v>
      </c>
      <c r="C78" s="4">
        <f t="shared" si="3"/>
        <v>0.00003511574074</v>
      </c>
      <c r="D78" s="4">
        <f>'Bloco 1 10s Sem RTOS RX'!Y80</f>
        <v>0.000150462963</v>
      </c>
      <c r="E78" s="4">
        <f>'Bloco 1 10s Com RTOS RX'!Y302</f>
        <v>0.0001157407407</v>
      </c>
      <c r="F78" s="4">
        <f t="shared" si="4"/>
        <v>0.00003472222222</v>
      </c>
      <c r="G78" s="5">
        <f t="shared" ref="G78:H78" si="157">SUM(HOUR(A78)*3600,MINUTE(A78)*60,SECOND(A78))</f>
        <v>13</v>
      </c>
      <c r="H78" s="5">
        <f t="shared" si="157"/>
        <v>10</v>
      </c>
      <c r="I78" s="6">
        <f t="shared" si="6"/>
        <v>3</v>
      </c>
      <c r="J78" s="5">
        <f t="shared" ref="J78:K78" si="158">SUM(HOUR(D78)*3600,MINUTE(D78)*60,SECOND(D78))</f>
        <v>13</v>
      </c>
      <c r="K78" s="5">
        <f t="shared" si="158"/>
        <v>10</v>
      </c>
      <c r="L78" s="6">
        <f t="shared" si="8"/>
        <v>3</v>
      </c>
      <c r="M78" s="5">
        <f>'Bloco 1 10s Sem RTOS TX'!$L78/G78</f>
        <v>68.30769231</v>
      </c>
      <c r="N78" s="5">
        <f>'Bloco 1 10s Com RTOS TX'!$L78/H78</f>
        <v>89.6</v>
      </c>
      <c r="O78" s="5">
        <f>'Bloco 1 10s Sem RTOS RX'!Z79/J78</f>
        <v>51.69230769</v>
      </c>
      <c r="P78" s="5">
        <f>'Bloco 1 10s Com RTOS RX'!Z300/K78</f>
        <v>67.2</v>
      </c>
    </row>
    <row r="79" ht="15.75" customHeight="1">
      <c r="A79" s="4">
        <f>'Bloco 1 10s Sem RTOS TX'!$K79</f>
        <v>0.0001508796296</v>
      </c>
      <c r="B79" s="4">
        <f>'Bloco 1 10s Com RTOS TX'!$K79</f>
        <v>0.0001157407407</v>
      </c>
      <c r="C79" s="4">
        <f t="shared" si="3"/>
        <v>0.00003513888889</v>
      </c>
      <c r="D79" s="4">
        <f>'Bloco 1 10s Sem RTOS RX'!Y81</f>
        <v>0.000150462963</v>
      </c>
      <c r="E79" s="4">
        <f>'Bloco 1 10s Com RTOS RX'!Y303</f>
        <v>0.0001157407407</v>
      </c>
      <c r="F79" s="4">
        <f t="shared" si="4"/>
        <v>0.00003472222222</v>
      </c>
      <c r="G79" s="5">
        <f t="shared" ref="G79:H79" si="159">SUM(HOUR(A79)*3600,MINUTE(A79)*60,SECOND(A79))</f>
        <v>13</v>
      </c>
      <c r="H79" s="5">
        <f t="shared" si="159"/>
        <v>10</v>
      </c>
      <c r="I79" s="6">
        <f t="shared" si="6"/>
        <v>3</v>
      </c>
      <c r="J79" s="5">
        <f t="shared" ref="J79:K79" si="160">SUM(HOUR(D79)*3600,MINUTE(D79)*60,SECOND(D79))</f>
        <v>13</v>
      </c>
      <c r="K79" s="5">
        <f t="shared" si="160"/>
        <v>10</v>
      </c>
      <c r="L79" s="6">
        <f t="shared" si="8"/>
        <v>3</v>
      </c>
      <c r="M79" s="5">
        <f>'Bloco 1 10s Sem RTOS TX'!$L79/G79</f>
        <v>68.30769231</v>
      </c>
      <c r="N79" s="5">
        <f>'Bloco 1 10s Com RTOS TX'!$L79/H79</f>
        <v>89.6</v>
      </c>
      <c r="O79" s="5">
        <f>'Bloco 1 10s Sem RTOS RX'!Z80/J79</f>
        <v>51.69230769</v>
      </c>
      <c r="P79" s="5">
        <f>'Bloco 1 10s Com RTOS RX'!Z301/K79</f>
        <v>67.2</v>
      </c>
    </row>
    <row r="80" ht="15.75" customHeight="1">
      <c r="A80" s="4">
        <f>'Bloco 1 10s Sem RTOS TX'!$K80</f>
        <v>0.0001538425926</v>
      </c>
      <c r="B80" s="4">
        <f>'Bloco 1 10s Com RTOS TX'!$K80</f>
        <v>0.0001157407407</v>
      </c>
      <c r="C80" s="4">
        <f t="shared" si="3"/>
        <v>0.00003810185185</v>
      </c>
      <c r="D80" s="4">
        <f>'Bloco 1 10s Sem RTOS RX'!Y82</f>
        <v>0.000162037037</v>
      </c>
      <c r="E80" s="4">
        <f>'Bloco 1 10s Com RTOS RX'!Y304</f>
        <v>0.0001157407407</v>
      </c>
      <c r="F80" s="4">
        <f t="shared" si="4"/>
        <v>0.0000462962963</v>
      </c>
      <c r="G80" s="5">
        <f t="shared" ref="G80:H80" si="161">SUM(HOUR(A80)*3600,MINUTE(A80)*60,SECOND(A80))</f>
        <v>13</v>
      </c>
      <c r="H80" s="5">
        <f t="shared" si="161"/>
        <v>10</v>
      </c>
      <c r="I80" s="6">
        <f t="shared" si="6"/>
        <v>3</v>
      </c>
      <c r="J80" s="5">
        <f t="shared" ref="J80:K80" si="162">SUM(HOUR(D80)*3600,MINUTE(D80)*60,SECOND(D80))</f>
        <v>14</v>
      </c>
      <c r="K80" s="5">
        <f t="shared" si="162"/>
        <v>10</v>
      </c>
      <c r="L80" s="6">
        <f t="shared" si="8"/>
        <v>4</v>
      </c>
      <c r="M80" s="5">
        <f>'Bloco 1 10s Sem RTOS TX'!$L80/G80</f>
        <v>68.30769231</v>
      </c>
      <c r="N80" s="5">
        <f>'Bloco 1 10s Com RTOS TX'!$L80/H80</f>
        <v>89.6</v>
      </c>
      <c r="O80" s="5">
        <f>'Bloco 1 10s Sem RTOS RX'!Z81/J80</f>
        <v>48</v>
      </c>
      <c r="P80" s="5">
        <f>'Bloco 1 10s Com RTOS RX'!Z302/K80</f>
        <v>67.2</v>
      </c>
    </row>
    <row r="81" ht="15.75" customHeight="1">
      <c r="A81" s="4">
        <f>'Bloco 1 10s Sem RTOS TX'!$K81</f>
        <v>0.0001508680556</v>
      </c>
      <c r="B81" s="4">
        <f>'Bloco 1 10s Com RTOS TX'!$K81</f>
        <v>0.0001157407407</v>
      </c>
      <c r="C81" s="4">
        <f t="shared" si="3"/>
        <v>0.00003512731481</v>
      </c>
      <c r="D81" s="4">
        <f>'Bloco 1 10s Sem RTOS RX'!Y83</f>
        <v>0.0003009259259</v>
      </c>
      <c r="E81" s="4">
        <f>'Bloco 1 10s Com RTOS RX'!Y305</f>
        <v>0.0001157407407</v>
      </c>
      <c r="F81" s="4">
        <f t="shared" si="4"/>
        <v>0.0001851851852</v>
      </c>
      <c r="G81" s="5">
        <f t="shared" ref="G81:H81" si="163">SUM(HOUR(A81)*3600,MINUTE(A81)*60,SECOND(A81))</f>
        <v>13</v>
      </c>
      <c r="H81" s="5">
        <f t="shared" si="163"/>
        <v>10</v>
      </c>
      <c r="I81" s="6">
        <f t="shared" si="6"/>
        <v>3</v>
      </c>
      <c r="J81" s="5">
        <f t="shared" ref="J81:K81" si="164">SUM(HOUR(D81)*3600,MINUTE(D81)*60,SECOND(D81))</f>
        <v>26</v>
      </c>
      <c r="K81" s="5">
        <f t="shared" si="164"/>
        <v>10</v>
      </c>
      <c r="L81" s="6">
        <f t="shared" si="8"/>
        <v>16</v>
      </c>
      <c r="M81" s="5">
        <f>'Bloco 1 10s Sem RTOS TX'!$L81/G81</f>
        <v>68.30769231</v>
      </c>
      <c r="N81" s="5">
        <f>'Bloco 1 10s Com RTOS TX'!$L81/H81</f>
        <v>89.6</v>
      </c>
      <c r="O81" s="5">
        <f>'Bloco 1 10s Sem RTOS RX'!Z82/J81</f>
        <v>25.84615385</v>
      </c>
      <c r="P81" s="5">
        <f>'Bloco 1 10s Com RTOS RX'!Z303/K81</f>
        <v>67.2</v>
      </c>
    </row>
    <row r="82" ht="15.75" customHeight="1">
      <c r="A82" s="4">
        <f>'Bloco 1 10s Sem RTOS TX'!$K82</f>
        <v>0.0001508796296</v>
      </c>
      <c r="B82" s="4">
        <f>'Bloco 1 10s Com RTOS TX'!$K82</f>
        <v>0.0001157407407</v>
      </c>
      <c r="C82" s="4">
        <f t="shared" si="3"/>
        <v>0.00003513888889</v>
      </c>
      <c r="D82" s="4">
        <f>'Bloco 1 10s Sem RTOS RX'!Y84</f>
        <v>0.000150462963</v>
      </c>
      <c r="E82" s="4">
        <f>'Bloco 1 10s Com RTOS RX'!Y306</f>
        <v>0.0001157407407</v>
      </c>
      <c r="F82" s="4">
        <f t="shared" si="4"/>
        <v>0.00003472222222</v>
      </c>
      <c r="G82" s="5">
        <f t="shared" ref="G82:H82" si="165">SUM(HOUR(A82)*3600,MINUTE(A82)*60,SECOND(A82))</f>
        <v>13</v>
      </c>
      <c r="H82" s="5">
        <f t="shared" si="165"/>
        <v>10</v>
      </c>
      <c r="I82" s="6">
        <f t="shared" si="6"/>
        <v>3</v>
      </c>
      <c r="J82" s="5">
        <f t="shared" ref="J82:K82" si="166">SUM(HOUR(D82)*3600,MINUTE(D82)*60,SECOND(D82))</f>
        <v>13</v>
      </c>
      <c r="K82" s="5">
        <f t="shared" si="166"/>
        <v>10</v>
      </c>
      <c r="L82" s="6">
        <f t="shared" si="8"/>
        <v>3</v>
      </c>
      <c r="M82" s="5">
        <f>'Bloco 1 10s Sem RTOS TX'!$L82/G82</f>
        <v>68.30769231</v>
      </c>
      <c r="N82" s="5">
        <f>'Bloco 1 10s Com RTOS TX'!$L82/H82</f>
        <v>89.6</v>
      </c>
      <c r="O82" s="5">
        <f>'Bloco 1 10s Sem RTOS RX'!Z83/J82</f>
        <v>51.69230769</v>
      </c>
      <c r="P82" s="5">
        <f>'Bloco 1 10s Com RTOS RX'!Z304/K82</f>
        <v>67.2</v>
      </c>
    </row>
    <row r="83" ht="15.75" customHeight="1">
      <c r="A83" s="4">
        <f>'Bloco 1 10s Sem RTOS TX'!$K83</f>
        <v>0.0001508449074</v>
      </c>
      <c r="B83" s="4">
        <f>'Bloco 1 10s Com RTOS TX'!$K83</f>
        <v>0.0001157407407</v>
      </c>
      <c r="C83" s="4">
        <f t="shared" si="3"/>
        <v>0.00003510416667</v>
      </c>
      <c r="D83" s="4">
        <f>'Bloco 1 10s Sem RTOS RX'!Y85</f>
        <v>0.000150462963</v>
      </c>
      <c r="E83" s="4">
        <f>'Bloco 1 10s Com RTOS RX'!Y307</f>
        <v>0.0001157407407</v>
      </c>
      <c r="F83" s="4">
        <f t="shared" si="4"/>
        <v>0.00003472222222</v>
      </c>
      <c r="G83" s="5">
        <f t="shared" ref="G83:H83" si="167">SUM(HOUR(A83)*3600,MINUTE(A83)*60,SECOND(A83))</f>
        <v>13</v>
      </c>
      <c r="H83" s="5">
        <f t="shared" si="167"/>
        <v>10</v>
      </c>
      <c r="I83" s="6">
        <f t="shared" si="6"/>
        <v>3</v>
      </c>
      <c r="J83" s="5">
        <f t="shared" ref="J83:K83" si="168">SUM(HOUR(D83)*3600,MINUTE(D83)*60,SECOND(D83))</f>
        <v>13</v>
      </c>
      <c r="K83" s="5">
        <f t="shared" si="168"/>
        <v>10</v>
      </c>
      <c r="L83" s="6">
        <f t="shared" si="8"/>
        <v>3</v>
      </c>
      <c r="M83" s="5">
        <f>'Bloco 1 10s Sem RTOS TX'!$L83/G83</f>
        <v>68.30769231</v>
      </c>
      <c r="N83" s="5">
        <f>'Bloco 1 10s Com RTOS TX'!$L83/H83</f>
        <v>89.6</v>
      </c>
      <c r="O83" s="5">
        <f>'Bloco 1 10s Sem RTOS RX'!Z84/J83</f>
        <v>51.69230769</v>
      </c>
      <c r="P83" s="5">
        <f>'Bloco 1 10s Com RTOS RX'!Z305/K83</f>
        <v>67.2</v>
      </c>
    </row>
    <row r="84" ht="15.75" customHeight="1">
      <c r="A84" s="4">
        <f>'Bloco 1 10s Sem RTOS TX'!$K84</f>
        <v>0.0001508449074</v>
      </c>
      <c r="B84" s="4">
        <f>'Bloco 1 10s Com RTOS TX'!$K84</f>
        <v>0.0001157407407</v>
      </c>
      <c r="C84" s="4">
        <f t="shared" si="3"/>
        <v>0.00003510416667</v>
      </c>
      <c r="D84" s="4">
        <f>'Bloco 1 10s Sem RTOS RX'!Y86</f>
        <v>0.000150462963</v>
      </c>
      <c r="E84" s="4">
        <f>'Bloco 1 10s Com RTOS RX'!Y308</f>
        <v>0.0002314814815</v>
      </c>
      <c r="F84" s="4">
        <f t="shared" si="4"/>
        <v>0.00008101851852</v>
      </c>
      <c r="G84" s="5">
        <f t="shared" ref="G84:H84" si="169">SUM(HOUR(A84)*3600,MINUTE(A84)*60,SECOND(A84))</f>
        <v>13</v>
      </c>
      <c r="H84" s="5">
        <f t="shared" si="169"/>
        <v>10</v>
      </c>
      <c r="I84" s="6">
        <f t="shared" si="6"/>
        <v>3</v>
      </c>
      <c r="J84" s="5">
        <f t="shared" ref="J84:K84" si="170">SUM(HOUR(D84)*3600,MINUTE(D84)*60,SECOND(D84))</f>
        <v>13</v>
      </c>
      <c r="K84" s="5">
        <f t="shared" si="170"/>
        <v>20</v>
      </c>
      <c r="L84" s="6">
        <f t="shared" si="8"/>
        <v>7</v>
      </c>
      <c r="M84" s="5">
        <f>'Bloco 1 10s Sem RTOS TX'!$L84/G84</f>
        <v>68.30769231</v>
      </c>
      <c r="N84" s="5">
        <f>'Bloco 1 10s Com RTOS TX'!$L84/H84</f>
        <v>89.6</v>
      </c>
      <c r="O84" s="5">
        <f>'Bloco 1 10s Sem RTOS RX'!Z85/J84</f>
        <v>51.69230769</v>
      </c>
      <c r="P84" s="5">
        <f>'Bloco 1 10s Com RTOS RX'!Z306/K84</f>
        <v>33.6</v>
      </c>
    </row>
    <row r="85" ht="15.75" customHeight="1">
      <c r="A85" s="4">
        <f>'Bloco 1 10s Sem RTOS TX'!$K85</f>
        <v>0.000153900463</v>
      </c>
      <c r="B85" s="4">
        <f>'Bloco 1 10s Com RTOS TX'!$K85</f>
        <v>0.0001157407407</v>
      </c>
      <c r="C85" s="4">
        <f t="shared" si="3"/>
        <v>0.00003815972222</v>
      </c>
      <c r="D85" s="4">
        <f>'Bloco 1 10s Sem RTOS RX'!Y87</f>
        <v>0.000150462963</v>
      </c>
      <c r="E85" s="4">
        <f>'Bloco 1 10s Com RTOS RX'!Y309</f>
        <v>0.0001157407407</v>
      </c>
      <c r="F85" s="4">
        <f t="shared" si="4"/>
        <v>0.00003472222222</v>
      </c>
      <c r="G85" s="5">
        <f t="shared" ref="G85:H85" si="171">SUM(HOUR(A85)*3600,MINUTE(A85)*60,SECOND(A85))</f>
        <v>13</v>
      </c>
      <c r="H85" s="5">
        <f t="shared" si="171"/>
        <v>10</v>
      </c>
      <c r="I85" s="6">
        <f t="shared" si="6"/>
        <v>3</v>
      </c>
      <c r="J85" s="5">
        <f t="shared" ref="J85:K85" si="172">SUM(HOUR(D85)*3600,MINUTE(D85)*60,SECOND(D85))</f>
        <v>13</v>
      </c>
      <c r="K85" s="5">
        <f t="shared" si="172"/>
        <v>10</v>
      </c>
      <c r="L85" s="6">
        <f t="shared" si="8"/>
        <v>3</v>
      </c>
      <c r="M85" s="5">
        <f>'Bloco 1 10s Sem RTOS TX'!$L85/G85</f>
        <v>68.30769231</v>
      </c>
      <c r="N85" s="5">
        <f>'Bloco 1 10s Com RTOS TX'!$L85/H85</f>
        <v>89.6</v>
      </c>
      <c r="O85" s="5">
        <f>'Bloco 1 10s Sem RTOS RX'!Z86/J85</f>
        <v>51.69230769</v>
      </c>
      <c r="P85" s="5">
        <f>'Bloco 1 10s Com RTOS RX'!Z307/K85</f>
        <v>67.2</v>
      </c>
    </row>
    <row r="86" ht="15.75" customHeight="1">
      <c r="A86" s="4">
        <f>'Bloco 1 10s Sem RTOS TX'!$K86</f>
        <v>0.0001508680556</v>
      </c>
      <c r="B86" s="4">
        <f>'Bloco 1 10s Com RTOS TX'!$K86</f>
        <v>0.0001157407407</v>
      </c>
      <c r="C86" s="4">
        <f t="shared" si="3"/>
        <v>0.00003512731481</v>
      </c>
      <c r="D86" s="4">
        <f>'Bloco 1 10s Sem RTOS RX'!Y88</f>
        <v>0.000150462963</v>
      </c>
      <c r="E86" s="4">
        <f>'Bloco 1 10s Com RTOS RX'!Y310</f>
        <v>0.0001157407407</v>
      </c>
      <c r="F86" s="4">
        <f t="shared" si="4"/>
        <v>0.00003472222222</v>
      </c>
      <c r="G86" s="5">
        <f t="shared" ref="G86:H86" si="173">SUM(HOUR(A86)*3600,MINUTE(A86)*60,SECOND(A86))</f>
        <v>13</v>
      </c>
      <c r="H86" s="5">
        <f t="shared" si="173"/>
        <v>10</v>
      </c>
      <c r="I86" s="6">
        <f t="shared" si="6"/>
        <v>3</v>
      </c>
      <c r="J86" s="5">
        <f t="shared" ref="J86:K86" si="174">SUM(HOUR(D86)*3600,MINUTE(D86)*60,SECOND(D86))</f>
        <v>13</v>
      </c>
      <c r="K86" s="5">
        <f t="shared" si="174"/>
        <v>10</v>
      </c>
      <c r="L86" s="6">
        <f t="shared" si="8"/>
        <v>3</v>
      </c>
      <c r="M86" s="5">
        <f>'Bloco 1 10s Sem RTOS TX'!$L86/G86</f>
        <v>68.30769231</v>
      </c>
      <c r="N86" s="5">
        <f>'Bloco 1 10s Com RTOS TX'!$L86/H86</f>
        <v>89.6</v>
      </c>
      <c r="O86" s="5">
        <f>'Bloco 1 10s Sem RTOS RX'!Z87/J86</f>
        <v>51.69230769</v>
      </c>
      <c r="P86" s="5">
        <f>'Bloco 1 10s Com RTOS RX'!Z308/K86</f>
        <v>67.2</v>
      </c>
    </row>
    <row r="87" ht="15.75" customHeight="1">
      <c r="A87" s="4">
        <f>'Bloco 1 10s Sem RTOS TX'!$K87</f>
        <v>0.000151099537</v>
      </c>
      <c r="B87" s="4">
        <f>'Bloco 1 10s Com RTOS TX'!$K87</f>
        <v>0.0001157407407</v>
      </c>
      <c r="C87" s="4">
        <f t="shared" si="3"/>
        <v>0.0000353587963</v>
      </c>
      <c r="D87" s="4">
        <f>'Bloco 1 10s Sem RTOS RX'!Y89</f>
        <v>0.000150462963</v>
      </c>
      <c r="E87" s="4">
        <f>'Bloco 1 10s Com RTOS RX'!Y311</f>
        <v>0.0001157407407</v>
      </c>
      <c r="F87" s="4">
        <f t="shared" si="4"/>
        <v>0.00003472222222</v>
      </c>
      <c r="G87" s="5">
        <f t="shared" ref="G87:H87" si="175">SUM(HOUR(A87)*3600,MINUTE(A87)*60,SECOND(A87))</f>
        <v>13</v>
      </c>
      <c r="H87" s="5">
        <f t="shared" si="175"/>
        <v>10</v>
      </c>
      <c r="I87" s="6">
        <f t="shared" si="6"/>
        <v>3</v>
      </c>
      <c r="J87" s="5">
        <f t="shared" ref="J87:K87" si="176">SUM(HOUR(D87)*3600,MINUTE(D87)*60,SECOND(D87))</f>
        <v>13</v>
      </c>
      <c r="K87" s="5">
        <f t="shared" si="176"/>
        <v>10</v>
      </c>
      <c r="L87" s="6">
        <f t="shared" si="8"/>
        <v>3</v>
      </c>
      <c r="M87" s="5">
        <f>'Bloco 1 10s Sem RTOS TX'!$L87/G87</f>
        <v>68.30769231</v>
      </c>
      <c r="N87" s="5">
        <f>'Bloco 1 10s Com RTOS TX'!$L87/H87</f>
        <v>89.6</v>
      </c>
      <c r="O87" s="5">
        <f>'Bloco 1 10s Sem RTOS RX'!Z88/J87</f>
        <v>51.69230769</v>
      </c>
      <c r="P87" s="5">
        <f>'Bloco 1 10s Com RTOS RX'!Z309/K87</f>
        <v>67.2</v>
      </c>
    </row>
    <row r="88" ht="15.75" customHeight="1">
      <c r="A88" s="4">
        <f>'Bloco 1 10s Sem RTOS TX'!$K88</f>
        <v>0.0001509490741</v>
      </c>
      <c r="B88" s="4">
        <f>'Bloco 1 10s Com RTOS TX'!$K88</f>
        <v>0.0001157407407</v>
      </c>
      <c r="C88" s="4">
        <f t="shared" si="3"/>
        <v>0.00003520833333</v>
      </c>
      <c r="D88" s="4">
        <f>'Bloco 1 10s Sem RTOS RX'!Y90</f>
        <v>0.000150462963</v>
      </c>
      <c r="E88" s="4">
        <f>'Bloco 1 10s Com RTOS RX'!Y312</f>
        <v>0.0001273148148</v>
      </c>
      <c r="F88" s="4">
        <f t="shared" si="4"/>
        <v>0.00002314814815</v>
      </c>
      <c r="G88" s="5">
        <f t="shared" ref="G88:H88" si="177">SUM(HOUR(A88)*3600,MINUTE(A88)*60,SECOND(A88))</f>
        <v>13</v>
      </c>
      <c r="H88" s="5">
        <f t="shared" si="177"/>
        <v>10</v>
      </c>
      <c r="I88" s="6">
        <f t="shared" si="6"/>
        <v>3</v>
      </c>
      <c r="J88" s="5">
        <f t="shared" ref="J88:K88" si="178">SUM(HOUR(D88)*3600,MINUTE(D88)*60,SECOND(D88))</f>
        <v>13</v>
      </c>
      <c r="K88" s="5">
        <f t="shared" si="178"/>
        <v>11</v>
      </c>
      <c r="L88" s="6">
        <f t="shared" si="8"/>
        <v>2</v>
      </c>
      <c r="M88" s="5">
        <f>'Bloco 1 10s Sem RTOS TX'!$L88/G88</f>
        <v>68.30769231</v>
      </c>
      <c r="N88" s="5">
        <f>'Bloco 1 10s Com RTOS TX'!$L88/H88</f>
        <v>89.6</v>
      </c>
      <c r="O88" s="5">
        <f>'Bloco 1 10s Sem RTOS RX'!Z89/J88</f>
        <v>51.69230769</v>
      </c>
      <c r="P88" s="5">
        <f>'Bloco 1 10s Com RTOS RX'!Z310/K88</f>
        <v>61.09090909</v>
      </c>
    </row>
    <row r="89" ht="15.75" customHeight="1">
      <c r="A89" s="4">
        <f>'Bloco 1 10s Sem RTOS TX'!$K89</f>
        <v>0.0001511226852</v>
      </c>
      <c r="B89" s="4">
        <f>'Bloco 1 10s Com RTOS TX'!$K89</f>
        <v>0.0001157407407</v>
      </c>
      <c r="C89" s="4">
        <f t="shared" si="3"/>
        <v>0.00003538194444</v>
      </c>
      <c r="D89" s="4">
        <f>'Bloco 1 10s Sem RTOS RX'!Y91</f>
        <v>0.000162037037</v>
      </c>
      <c r="E89" s="4">
        <f>'Bloco 1 10s Com RTOS RX'!Y313</f>
        <v>0.0001157407407</v>
      </c>
      <c r="F89" s="4">
        <f t="shared" si="4"/>
        <v>0.0000462962963</v>
      </c>
      <c r="G89" s="5">
        <f t="shared" ref="G89:H89" si="179">SUM(HOUR(A89)*3600,MINUTE(A89)*60,SECOND(A89))</f>
        <v>13</v>
      </c>
      <c r="H89" s="5">
        <f t="shared" si="179"/>
        <v>10</v>
      </c>
      <c r="I89" s="6">
        <f t="shared" si="6"/>
        <v>3</v>
      </c>
      <c r="J89" s="5">
        <f t="shared" ref="J89:K89" si="180">SUM(HOUR(D89)*3600,MINUTE(D89)*60,SECOND(D89))</f>
        <v>14</v>
      </c>
      <c r="K89" s="5">
        <f t="shared" si="180"/>
        <v>10</v>
      </c>
      <c r="L89" s="6">
        <f t="shared" si="8"/>
        <v>4</v>
      </c>
      <c r="M89" s="5">
        <f>'Bloco 1 10s Sem RTOS TX'!$L89/G89</f>
        <v>68.30769231</v>
      </c>
      <c r="N89" s="5">
        <f>'Bloco 1 10s Com RTOS TX'!$L89/H89</f>
        <v>89.6</v>
      </c>
      <c r="O89" s="5">
        <f>'Bloco 1 10s Sem RTOS RX'!Z90/J89</f>
        <v>48</v>
      </c>
      <c r="P89" s="5">
        <f>'Bloco 1 10s Com RTOS RX'!Z311/K89</f>
        <v>67.2</v>
      </c>
    </row>
    <row r="90" ht="15.75" customHeight="1">
      <c r="A90" s="4">
        <f>'Bloco 1 10s Sem RTOS TX'!$K90</f>
        <v>0.0001544560185</v>
      </c>
      <c r="B90" s="4">
        <f>'Bloco 1 10s Com RTOS TX'!$K90</f>
        <v>0.0001157407407</v>
      </c>
      <c r="C90" s="4">
        <f t="shared" si="3"/>
        <v>0.00003871527778</v>
      </c>
      <c r="D90" s="4">
        <f>'Bloco 1 10s Sem RTOS RX'!Y92</f>
        <v>0.000150462963</v>
      </c>
      <c r="E90" s="4">
        <f>'Bloco 1 10s Com RTOS RX'!Y314</f>
        <v>0.0001157407407</v>
      </c>
      <c r="F90" s="4">
        <f t="shared" si="4"/>
        <v>0.00003472222222</v>
      </c>
      <c r="G90" s="5">
        <f t="shared" ref="G90:H90" si="181">SUM(HOUR(A90)*3600,MINUTE(A90)*60,SECOND(A90))</f>
        <v>13</v>
      </c>
      <c r="H90" s="5">
        <f t="shared" si="181"/>
        <v>10</v>
      </c>
      <c r="I90" s="6">
        <f t="shared" si="6"/>
        <v>3</v>
      </c>
      <c r="J90" s="5">
        <f t="shared" ref="J90:K90" si="182">SUM(HOUR(D90)*3600,MINUTE(D90)*60,SECOND(D90))</f>
        <v>13</v>
      </c>
      <c r="K90" s="5">
        <f t="shared" si="182"/>
        <v>10</v>
      </c>
      <c r="L90" s="6">
        <f t="shared" si="8"/>
        <v>3</v>
      </c>
      <c r="M90" s="5">
        <f>'Bloco 1 10s Sem RTOS TX'!$L90/G90</f>
        <v>68.30769231</v>
      </c>
      <c r="N90" s="5">
        <f>'Bloco 1 10s Com RTOS TX'!$L90/H90</f>
        <v>89.6</v>
      </c>
      <c r="O90" s="5">
        <f>'Bloco 1 10s Sem RTOS RX'!Z91/J90</f>
        <v>51.69230769</v>
      </c>
      <c r="P90" s="5">
        <f>'Bloco 1 10s Com RTOS RX'!Z312/K90</f>
        <v>67.2</v>
      </c>
    </row>
    <row r="91" ht="15.75" customHeight="1">
      <c r="A91" s="4">
        <f>'Bloco 1 10s Sem RTOS TX'!$K91</f>
        <v>0.0001508912037</v>
      </c>
      <c r="B91" s="4">
        <f>'Bloco 1 10s Com RTOS TX'!$K91</f>
        <v>0.0001157407407</v>
      </c>
      <c r="C91" s="4">
        <f t="shared" si="3"/>
        <v>0.00003515046296</v>
      </c>
      <c r="D91" s="4">
        <f>'Bloco 1 10s Sem RTOS RX'!Y93</f>
        <v>0.000150462963</v>
      </c>
      <c r="E91" s="4">
        <f>'Bloco 1 10s Com RTOS RX'!Y315</f>
        <v>0.0001041666667</v>
      </c>
      <c r="F91" s="4">
        <f t="shared" si="4"/>
        <v>0.0000462962963</v>
      </c>
      <c r="G91" s="5">
        <f t="shared" ref="G91:H91" si="183">SUM(HOUR(A91)*3600,MINUTE(A91)*60,SECOND(A91))</f>
        <v>13</v>
      </c>
      <c r="H91" s="5">
        <f t="shared" si="183"/>
        <v>10</v>
      </c>
      <c r="I91" s="6">
        <f t="shared" si="6"/>
        <v>3</v>
      </c>
      <c r="J91" s="5">
        <f t="shared" ref="J91:K91" si="184">SUM(HOUR(D91)*3600,MINUTE(D91)*60,SECOND(D91))</f>
        <v>13</v>
      </c>
      <c r="K91" s="5">
        <f t="shared" si="184"/>
        <v>9</v>
      </c>
      <c r="L91" s="6">
        <f t="shared" si="8"/>
        <v>4</v>
      </c>
      <c r="M91" s="5">
        <f>'Bloco 1 10s Sem RTOS TX'!$L91/G91</f>
        <v>68.30769231</v>
      </c>
      <c r="N91" s="5">
        <f>'Bloco 1 10s Com RTOS TX'!$L91/H91</f>
        <v>89.6</v>
      </c>
      <c r="O91" s="5">
        <f>'Bloco 1 10s Sem RTOS RX'!Z92/J91</f>
        <v>51.69230769</v>
      </c>
      <c r="P91" s="5">
        <f>'Bloco 1 10s Com RTOS RX'!Z313/K91</f>
        <v>74.66666667</v>
      </c>
    </row>
    <row r="92" ht="15.75" customHeight="1">
      <c r="A92" s="4">
        <f>'Bloco 1 10s Sem RTOS TX'!$K92</f>
        <v>0.0001513657407</v>
      </c>
      <c r="B92" s="4">
        <f>'Bloco 1 10s Com RTOS TX'!$K92</f>
        <v>0.0001157407407</v>
      </c>
      <c r="C92" s="4">
        <f t="shared" si="3"/>
        <v>0.000035625</v>
      </c>
      <c r="D92" s="4">
        <f>'Bloco 1 10s Sem RTOS RX'!Y94</f>
        <v>0.000150462963</v>
      </c>
      <c r="E92" s="4">
        <f>'Bloco 1 10s Com RTOS RX'!Y316</f>
        <v>0.0001157407407</v>
      </c>
      <c r="F92" s="4">
        <f t="shared" si="4"/>
        <v>0.00003472222222</v>
      </c>
      <c r="G92" s="5">
        <f t="shared" ref="G92:H92" si="185">SUM(HOUR(A92)*3600,MINUTE(A92)*60,SECOND(A92))</f>
        <v>13</v>
      </c>
      <c r="H92" s="5">
        <f t="shared" si="185"/>
        <v>10</v>
      </c>
      <c r="I92" s="6">
        <f t="shared" si="6"/>
        <v>3</v>
      </c>
      <c r="J92" s="5">
        <f t="shared" ref="J92:K92" si="186">SUM(HOUR(D92)*3600,MINUTE(D92)*60,SECOND(D92))</f>
        <v>13</v>
      </c>
      <c r="K92" s="5">
        <f t="shared" si="186"/>
        <v>10</v>
      </c>
      <c r="L92" s="6">
        <f t="shared" si="8"/>
        <v>3</v>
      </c>
      <c r="M92" s="5">
        <f>'Bloco 1 10s Sem RTOS TX'!$L92/G92</f>
        <v>68.30769231</v>
      </c>
      <c r="N92" s="5">
        <f>'Bloco 1 10s Com RTOS TX'!$L92/H92</f>
        <v>89.6</v>
      </c>
      <c r="O92" s="5">
        <f>'Bloco 1 10s Sem RTOS RX'!Z93/J92</f>
        <v>51.69230769</v>
      </c>
      <c r="P92" s="5">
        <f>'Bloco 1 10s Com RTOS RX'!Z314/K92</f>
        <v>67.2</v>
      </c>
    </row>
    <row r="93" ht="15.75" customHeight="1">
      <c r="A93" s="4">
        <f>'Bloco 1 10s Sem RTOS TX'!$K93</f>
        <v>0.000151099537</v>
      </c>
      <c r="B93" s="4">
        <f>'Bloco 1 10s Com RTOS TX'!$K93</f>
        <v>0.0001157407407</v>
      </c>
      <c r="C93" s="4">
        <f t="shared" si="3"/>
        <v>0.0000353587963</v>
      </c>
      <c r="D93" s="4">
        <f>'Bloco 1 10s Sem RTOS RX'!Y95</f>
        <v>0.0003009259259</v>
      </c>
      <c r="E93" s="4">
        <f>'Bloco 1 10s Com RTOS RX'!Y317</f>
        <v>0.0001273148148</v>
      </c>
      <c r="F93" s="4">
        <f t="shared" si="4"/>
        <v>0.0001736111111</v>
      </c>
      <c r="G93" s="5">
        <f t="shared" ref="G93:H93" si="187">SUM(HOUR(A93)*3600,MINUTE(A93)*60,SECOND(A93))</f>
        <v>13</v>
      </c>
      <c r="H93" s="5">
        <f t="shared" si="187"/>
        <v>10</v>
      </c>
      <c r="I93" s="6">
        <f t="shared" si="6"/>
        <v>3</v>
      </c>
      <c r="J93" s="5">
        <f t="shared" ref="J93:K93" si="188">SUM(HOUR(D93)*3600,MINUTE(D93)*60,SECOND(D93))</f>
        <v>26</v>
      </c>
      <c r="K93" s="5">
        <f t="shared" si="188"/>
        <v>11</v>
      </c>
      <c r="L93" s="6">
        <f t="shared" si="8"/>
        <v>15</v>
      </c>
      <c r="M93" s="5">
        <f>'Bloco 1 10s Sem RTOS TX'!$L93/G93</f>
        <v>68.30769231</v>
      </c>
      <c r="N93" s="5">
        <f>'Bloco 1 10s Com RTOS TX'!$L93/H93</f>
        <v>89.6</v>
      </c>
      <c r="O93" s="5">
        <f>'Bloco 1 10s Sem RTOS RX'!Z94/J93</f>
        <v>25.84615385</v>
      </c>
      <c r="P93" s="5">
        <f>'Bloco 1 10s Com RTOS RX'!Z315/K93</f>
        <v>61.09090909</v>
      </c>
    </row>
    <row r="94" ht="15.75" customHeight="1">
      <c r="A94" s="4">
        <f>'Bloco 1 10s Sem RTOS TX'!$K94</f>
        <v>0.0001508796296</v>
      </c>
      <c r="B94" s="4">
        <f>'Bloco 1 10s Com RTOS TX'!$K94</f>
        <v>0.0001157407407</v>
      </c>
      <c r="C94" s="4">
        <f t="shared" si="3"/>
        <v>0.00003513888889</v>
      </c>
      <c r="D94" s="4">
        <f>'Bloco 1 10s Sem RTOS RX'!Y96</f>
        <v>0.0003009259259</v>
      </c>
      <c r="E94" s="4">
        <f>'Bloco 1 10s Com RTOS RX'!Y318</f>
        <v>0.0001157407407</v>
      </c>
      <c r="F94" s="4">
        <f t="shared" si="4"/>
        <v>0.0001851851852</v>
      </c>
      <c r="G94" s="5">
        <f t="shared" ref="G94:H94" si="189">SUM(HOUR(A94)*3600,MINUTE(A94)*60,SECOND(A94))</f>
        <v>13</v>
      </c>
      <c r="H94" s="5">
        <f t="shared" si="189"/>
        <v>10</v>
      </c>
      <c r="I94" s="6">
        <f t="shared" si="6"/>
        <v>3</v>
      </c>
      <c r="J94" s="5">
        <f t="shared" ref="J94:K94" si="190">SUM(HOUR(D94)*3600,MINUTE(D94)*60,SECOND(D94))</f>
        <v>26</v>
      </c>
      <c r="K94" s="5">
        <f t="shared" si="190"/>
        <v>10</v>
      </c>
      <c r="L94" s="6">
        <f t="shared" si="8"/>
        <v>16</v>
      </c>
      <c r="M94" s="5">
        <f>'Bloco 1 10s Sem RTOS TX'!$L94/G94</f>
        <v>68.30769231</v>
      </c>
      <c r="N94" s="5">
        <f>'Bloco 1 10s Com RTOS TX'!$L94/H94</f>
        <v>89.6</v>
      </c>
      <c r="O94" s="5">
        <f>'Bloco 1 10s Sem RTOS RX'!Z95/J94</f>
        <v>25.84615385</v>
      </c>
      <c r="P94" s="5">
        <f>'Bloco 1 10s Com RTOS RX'!Z316/K94</f>
        <v>67.2</v>
      </c>
    </row>
    <row r="95" ht="15.75" customHeight="1">
      <c r="A95" s="4">
        <f>'Bloco 1 10s Sem RTOS TX'!$K95</f>
        <v>0.0001646527778</v>
      </c>
      <c r="B95" s="4">
        <f>'Bloco 1 10s Com RTOS TX'!$K95</f>
        <v>0.0001157407407</v>
      </c>
      <c r="C95" s="4">
        <f t="shared" si="3"/>
        <v>0.00004891203704</v>
      </c>
      <c r="D95" s="4">
        <f>'Bloco 1 10s Sem RTOS RX'!Y97</f>
        <v>0.000150462963</v>
      </c>
      <c r="E95" s="4">
        <f>'Bloco 1 10s Com RTOS RX'!Y319</f>
        <v>0.0001157407407</v>
      </c>
      <c r="F95" s="4">
        <f t="shared" si="4"/>
        <v>0.00003472222222</v>
      </c>
      <c r="G95" s="5">
        <f t="shared" ref="G95:H95" si="191">SUM(HOUR(A95)*3600,MINUTE(A95)*60,SECOND(A95))</f>
        <v>14</v>
      </c>
      <c r="H95" s="5">
        <f t="shared" si="191"/>
        <v>10</v>
      </c>
      <c r="I95" s="6">
        <f t="shared" si="6"/>
        <v>4</v>
      </c>
      <c r="J95" s="5">
        <f t="shared" ref="J95:K95" si="192">SUM(HOUR(D95)*3600,MINUTE(D95)*60,SECOND(D95))</f>
        <v>13</v>
      </c>
      <c r="K95" s="5">
        <f t="shared" si="192"/>
        <v>10</v>
      </c>
      <c r="L95" s="6">
        <f t="shared" si="8"/>
        <v>3</v>
      </c>
      <c r="M95" s="5">
        <f>'Bloco 1 10s Sem RTOS TX'!$L95/G95</f>
        <v>63.42857143</v>
      </c>
      <c r="N95" s="5">
        <f>'Bloco 1 10s Com RTOS TX'!$L95/H95</f>
        <v>89.6</v>
      </c>
      <c r="O95" s="5">
        <f>'Bloco 1 10s Sem RTOS RX'!Z96/J95</f>
        <v>51.69230769</v>
      </c>
      <c r="P95" s="5">
        <f>'Bloco 1 10s Com RTOS RX'!Z317/K95</f>
        <v>67.2</v>
      </c>
    </row>
    <row r="96" ht="15.75" customHeight="1">
      <c r="A96" s="4">
        <f>'Bloco 1 10s Sem RTOS TX'!$K96</f>
        <v>0.0001395833333</v>
      </c>
      <c r="B96" s="4">
        <f>'Bloco 1 10s Com RTOS TX'!$K96</f>
        <v>0.0001157407407</v>
      </c>
      <c r="C96" s="4">
        <f t="shared" si="3"/>
        <v>0.00002384259259</v>
      </c>
      <c r="D96" s="4">
        <f>'Bloco 1 10s Sem RTOS RX'!Y98</f>
        <v>0.000162037037</v>
      </c>
      <c r="E96" s="4">
        <f>'Bloco 1 10s Com RTOS RX'!Y320</f>
        <v>0.0002314814815</v>
      </c>
      <c r="F96" s="4">
        <f t="shared" si="4"/>
        <v>0.00006944444444</v>
      </c>
      <c r="G96" s="5">
        <f t="shared" ref="G96:H96" si="193">SUM(HOUR(A96)*3600,MINUTE(A96)*60,SECOND(A96))</f>
        <v>12</v>
      </c>
      <c r="H96" s="5">
        <f t="shared" si="193"/>
        <v>10</v>
      </c>
      <c r="I96" s="6">
        <f t="shared" si="6"/>
        <v>2</v>
      </c>
      <c r="J96" s="5">
        <f t="shared" ref="J96:K96" si="194">SUM(HOUR(D96)*3600,MINUTE(D96)*60,SECOND(D96))</f>
        <v>14</v>
      </c>
      <c r="K96" s="5">
        <f t="shared" si="194"/>
        <v>20</v>
      </c>
      <c r="L96" s="6">
        <f t="shared" si="8"/>
        <v>6</v>
      </c>
      <c r="M96" s="5">
        <f>'Bloco 1 10s Sem RTOS TX'!$L96/G96</f>
        <v>74</v>
      </c>
      <c r="N96" s="5">
        <f>'Bloco 1 10s Com RTOS TX'!$L96/H96</f>
        <v>89.6</v>
      </c>
      <c r="O96" s="5">
        <f>'Bloco 1 10s Sem RTOS RX'!Z97/J96</f>
        <v>48</v>
      </c>
      <c r="P96" s="5">
        <f>'Bloco 1 10s Com RTOS RX'!Z318/K96</f>
        <v>33.6</v>
      </c>
    </row>
    <row r="97" ht="15.75" customHeight="1">
      <c r="A97" s="4">
        <f>'Bloco 1 10s Sem RTOS TX'!$K97</f>
        <v>0.0001513773148</v>
      </c>
      <c r="B97" s="4">
        <f>'Bloco 1 10s Com RTOS TX'!$K97</f>
        <v>0.0001157407407</v>
      </c>
      <c r="C97" s="4">
        <f t="shared" si="3"/>
        <v>0.00003563657407</v>
      </c>
      <c r="D97" s="4">
        <f>'Bloco 1 10s Sem RTOS RX'!Y99</f>
        <v>0.000150462963</v>
      </c>
      <c r="E97" s="4">
        <f>'Bloco 1 10s Com RTOS RX'!Y321</f>
        <v>0.0001157407407</v>
      </c>
      <c r="F97" s="4">
        <f t="shared" si="4"/>
        <v>0.00003472222222</v>
      </c>
      <c r="G97" s="5">
        <f t="shared" ref="G97:H97" si="195">SUM(HOUR(A97)*3600,MINUTE(A97)*60,SECOND(A97))</f>
        <v>13</v>
      </c>
      <c r="H97" s="5">
        <f t="shared" si="195"/>
        <v>10</v>
      </c>
      <c r="I97" s="6">
        <f t="shared" si="6"/>
        <v>3</v>
      </c>
      <c r="J97" s="5">
        <f t="shared" ref="J97:K97" si="196">SUM(HOUR(D97)*3600,MINUTE(D97)*60,SECOND(D97))</f>
        <v>13</v>
      </c>
      <c r="K97" s="5">
        <f t="shared" si="196"/>
        <v>10</v>
      </c>
      <c r="L97" s="6">
        <f t="shared" si="8"/>
        <v>3</v>
      </c>
      <c r="M97" s="5">
        <f>'Bloco 1 10s Sem RTOS TX'!$L97/G97</f>
        <v>68.30769231</v>
      </c>
      <c r="N97" s="5">
        <f>'Bloco 1 10s Com RTOS TX'!$L97/H97</f>
        <v>89.6</v>
      </c>
      <c r="O97" s="5">
        <f>'Bloco 1 10s Sem RTOS RX'!Z98/J97</f>
        <v>51.69230769</v>
      </c>
      <c r="P97" s="5">
        <f>'Bloco 1 10s Com RTOS RX'!Z319/K97</f>
        <v>67.2</v>
      </c>
    </row>
    <row r="98" ht="15.75" customHeight="1">
      <c r="A98" s="4">
        <f>'Bloco 1 10s Sem RTOS TX'!$K98</f>
        <v>0.0001508796296</v>
      </c>
      <c r="B98" s="4">
        <f>'Bloco 1 10s Com RTOS TX'!$K98</f>
        <v>0.0001157407407</v>
      </c>
      <c r="C98" s="4">
        <f t="shared" si="3"/>
        <v>0.00003513888889</v>
      </c>
      <c r="D98" s="4">
        <f>'Bloco 1 10s Sem RTOS RX'!Y100</f>
        <v>0.000150462963</v>
      </c>
      <c r="E98" s="4">
        <f>'Bloco 1 10s Com RTOS RX'!Y322</f>
        <v>0.0001157407407</v>
      </c>
      <c r="F98" s="4">
        <f t="shared" si="4"/>
        <v>0.00003472222222</v>
      </c>
      <c r="G98" s="5">
        <f t="shared" ref="G98:H98" si="197">SUM(HOUR(A98)*3600,MINUTE(A98)*60,SECOND(A98))</f>
        <v>13</v>
      </c>
      <c r="H98" s="5">
        <f t="shared" si="197"/>
        <v>10</v>
      </c>
      <c r="I98" s="6">
        <f t="shared" si="6"/>
        <v>3</v>
      </c>
      <c r="J98" s="5">
        <f t="shared" ref="J98:K98" si="198">SUM(HOUR(D98)*3600,MINUTE(D98)*60,SECOND(D98))</f>
        <v>13</v>
      </c>
      <c r="K98" s="5">
        <f t="shared" si="198"/>
        <v>10</v>
      </c>
      <c r="L98" s="6">
        <f t="shared" si="8"/>
        <v>3</v>
      </c>
      <c r="M98" s="5">
        <f>'Bloco 1 10s Sem RTOS TX'!$L98/G98</f>
        <v>68.30769231</v>
      </c>
      <c r="N98" s="5">
        <f>'Bloco 1 10s Com RTOS TX'!$L98/H98</f>
        <v>89.6</v>
      </c>
      <c r="O98" s="5">
        <f>'Bloco 1 10s Sem RTOS RX'!Z99/J98</f>
        <v>51.69230769</v>
      </c>
      <c r="P98" s="5">
        <f>'Bloco 1 10s Com RTOS RX'!Z320/K98</f>
        <v>67.2</v>
      </c>
    </row>
    <row r="99" ht="15.75" customHeight="1">
      <c r="A99" s="4">
        <f>'Bloco 1 10s Sem RTOS TX'!$K99</f>
        <v>0.000151099537</v>
      </c>
      <c r="B99" s="4">
        <f>'Bloco 1 10s Com RTOS TX'!$K99</f>
        <v>0.0001157407407</v>
      </c>
      <c r="C99" s="4">
        <f t="shared" si="3"/>
        <v>0.0000353587963</v>
      </c>
      <c r="D99" s="4">
        <f>'Bloco 1 10s Sem RTOS RX'!Y101</f>
        <v>0.0003009259259</v>
      </c>
      <c r="E99" s="4">
        <f>'Bloco 1 10s Com RTOS RX'!Y323</f>
        <v>0.0001157407407</v>
      </c>
      <c r="F99" s="4">
        <f t="shared" si="4"/>
        <v>0.0001851851852</v>
      </c>
      <c r="G99" s="5">
        <f t="shared" ref="G99:H99" si="199">SUM(HOUR(A99)*3600,MINUTE(A99)*60,SECOND(A99))</f>
        <v>13</v>
      </c>
      <c r="H99" s="5">
        <f t="shared" si="199"/>
        <v>10</v>
      </c>
      <c r="I99" s="6">
        <f t="shared" si="6"/>
        <v>3</v>
      </c>
      <c r="J99" s="5">
        <f t="shared" ref="J99:K99" si="200">SUM(HOUR(D99)*3600,MINUTE(D99)*60,SECOND(D99))</f>
        <v>26</v>
      </c>
      <c r="K99" s="5">
        <f t="shared" si="200"/>
        <v>10</v>
      </c>
      <c r="L99" s="6">
        <f t="shared" si="8"/>
        <v>16</v>
      </c>
      <c r="M99" s="5">
        <f>'Bloco 1 10s Sem RTOS TX'!$L99/G99</f>
        <v>68.30769231</v>
      </c>
      <c r="N99" s="5">
        <f>'Bloco 1 10s Com RTOS TX'!$L99/H99</f>
        <v>89.6</v>
      </c>
      <c r="O99" s="5">
        <f>'Bloco 1 10s Sem RTOS RX'!Z100/J99</f>
        <v>25.84615385</v>
      </c>
      <c r="P99" s="5">
        <f>'Bloco 1 10s Com RTOS RX'!Z321/K99</f>
        <v>67.2</v>
      </c>
    </row>
    <row r="100" ht="15.75" customHeight="1">
      <c r="A100" s="4">
        <f>'Bloco 1 10s Sem RTOS TX'!$K100</f>
        <v>0.0001563888889</v>
      </c>
      <c r="B100" s="4">
        <f>'Bloco 1 10s Com RTOS TX'!$K100</f>
        <v>0.0001157407407</v>
      </c>
      <c r="C100" s="4">
        <f t="shared" si="3"/>
        <v>0.00004064814815</v>
      </c>
      <c r="D100" s="4">
        <f>'Bloco 1 10s Sem RTOS RX'!Y102</f>
        <v>0.000150462963</v>
      </c>
      <c r="E100" s="4">
        <f>'Bloco 1 10s Com RTOS RX'!Y324</f>
        <v>0.0001157407407</v>
      </c>
      <c r="F100" s="4">
        <f t="shared" si="4"/>
        <v>0.00003472222222</v>
      </c>
      <c r="G100" s="5">
        <f t="shared" ref="G100:H100" si="201">SUM(HOUR(A100)*3600,MINUTE(A100)*60,SECOND(A100))</f>
        <v>14</v>
      </c>
      <c r="H100" s="5">
        <f t="shared" si="201"/>
        <v>10</v>
      </c>
      <c r="I100" s="6">
        <f t="shared" si="6"/>
        <v>4</v>
      </c>
      <c r="J100" s="5">
        <f t="shared" ref="J100:K100" si="202">SUM(HOUR(D100)*3600,MINUTE(D100)*60,SECOND(D100))</f>
        <v>13</v>
      </c>
      <c r="K100" s="5">
        <f t="shared" si="202"/>
        <v>10</v>
      </c>
      <c r="L100" s="6">
        <f t="shared" si="8"/>
        <v>3</v>
      </c>
      <c r="M100" s="5">
        <f>'Bloco 1 10s Sem RTOS TX'!$L100/G100</f>
        <v>63.42857143</v>
      </c>
      <c r="N100" s="5">
        <f>'Bloco 1 10s Com RTOS TX'!$L100/H100</f>
        <v>89.6</v>
      </c>
      <c r="O100" s="5">
        <f>'Bloco 1 10s Sem RTOS RX'!Z101/J100</f>
        <v>51.69230769</v>
      </c>
      <c r="P100" s="5">
        <f>'Bloco 1 10s Com RTOS RX'!Z322/K100</f>
        <v>67.2</v>
      </c>
    </row>
    <row r="101" ht="15.75" customHeight="1">
      <c r="A101" s="4">
        <f>'Bloco 1 10s Sem RTOS TX'!$K101</f>
        <v>0.0001508912037</v>
      </c>
      <c r="B101" s="4">
        <f>'Bloco 1 10s Com RTOS TX'!$K101</f>
        <v>0.0001157407407</v>
      </c>
      <c r="C101" s="4">
        <f t="shared" si="3"/>
        <v>0.00003515046296</v>
      </c>
      <c r="D101" s="4">
        <f>'Bloco 1 10s Sem RTOS RX'!Y103</f>
        <v>0.000162037037</v>
      </c>
      <c r="E101" s="4">
        <f>'Bloco 1 10s Com RTOS RX'!Y325</f>
        <v>0.0001157407407</v>
      </c>
      <c r="F101" s="4">
        <f t="shared" si="4"/>
        <v>0.0000462962963</v>
      </c>
      <c r="G101" s="5">
        <f t="shared" ref="G101:H101" si="203">SUM(HOUR(A101)*3600,MINUTE(A101)*60,SECOND(A101))</f>
        <v>13</v>
      </c>
      <c r="H101" s="5">
        <f t="shared" si="203"/>
        <v>10</v>
      </c>
      <c r="I101" s="6">
        <f t="shared" si="6"/>
        <v>3</v>
      </c>
      <c r="J101" s="5">
        <f t="shared" ref="J101:K101" si="204">SUM(HOUR(D101)*3600,MINUTE(D101)*60,SECOND(D101))</f>
        <v>14</v>
      </c>
      <c r="K101" s="5">
        <f t="shared" si="204"/>
        <v>10</v>
      </c>
      <c r="L101" s="6">
        <f t="shared" si="8"/>
        <v>4</v>
      </c>
      <c r="M101" s="5">
        <f>'Bloco 1 10s Sem RTOS TX'!$L101/G101</f>
        <v>68.30769231</v>
      </c>
      <c r="N101" s="5">
        <f>'Bloco 1 10s Com RTOS TX'!$L101/H101</f>
        <v>89.6</v>
      </c>
      <c r="O101" s="5">
        <f>'Bloco 1 10s Sem RTOS RX'!Z102/J101</f>
        <v>48</v>
      </c>
      <c r="P101" s="5">
        <f>'Bloco 1 10s Com RTOS RX'!Z323/K101</f>
        <v>67.2</v>
      </c>
    </row>
    <row r="102" ht="15.75" customHeight="1">
      <c r="A102" s="4">
        <f>'Bloco 1 10s Sem RTOS TX'!$K102</f>
        <v>0.0001511111111</v>
      </c>
      <c r="B102" s="4">
        <f>'Bloco 1 10s Com RTOS TX'!$K102</f>
        <v>0.0001273148148</v>
      </c>
      <c r="C102" s="4">
        <f t="shared" si="3"/>
        <v>0.0000237962963</v>
      </c>
      <c r="D102" s="4">
        <f>'Bloco 1 10s Sem RTOS RX'!Y104</f>
        <v>0.0004513888889</v>
      </c>
      <c r="E102" s="4">
        <f>'Bloco 1 10s Com RTOS RX'!Y326</f>
        <v>0.0002314814815</v>
      </c>
      <c r="F102" s="4">
        <f t="shared" si="4"/>
        <v>0.0002199074074</v>
      </c>
      <c r="G102" s="5">
        <f t="shared" ref="G102:H102" si="205">SUM(HOUR(A102)*3600,MINUTE(A102)*60,SECOND(A102))</f>
        <v>13</v>
      </c>
      <c r="H102" s="5">
        <f t="shared" si="205"/>
        <v>11</v>
      </c>
      <c r="I102" s="6">
        <f t="shared" si="6"/>
        <v>2</v>
      </c>
      <c r="J102" s="5">
        <f t="shared" ref="J102:K102" si="206">SUM(HOUR(D102)*3600,MINUTE(D102)*60,SECOND(D102))</f>
        <v>39</v>
      </c>
      <c r="K102" s="5">
        <f t="shared" si="206"/>
        <v>20</v>
      </c>
      <c r="L102" s="6">
        <f t="shared" si="8"/>
        <v>19</v>
      </c>
      <c r="M102" s="5">
        <f>'Bloco 1 10s Sem RTOS TX'!$L102/G102</f>
        <v>68.30769231</v>
      </c>
      <c r="N102" s="5">
        <f>'Bloco 1 10s Com RTOS TX'!$L102/H102</f>
        <v>81.45454545</v>
      </c>
      <c r="O102" s="5">
        <f>'Bloco 1 10s Sem RTOS RX'!Z103/J102</f>
        <v>17.23076923</v>
      </c>
      <c r="P102" s="5">
        <f>'Bloco 1 10s Com RTOS RX'!Z324/K102</f>
        <v>33.6</v>
      </c>
    </row>
    <row r="103" ht="15.75" customHeight="1">
      <c r="A103" s="4">
        <f>'Bloco 1 10s Sem RTOS TX'!$K103</f>
        <v>0.0001513773148</v>
      </c>
      <c r="B103" s="4">
        <f>'Bloco 1 10s Com RTOS TX'!$K103</f>
        <v>0.0001157407407</v>
      </c>
      <c r="C103" s="4">
        <f t="shared" si="3"/>
        <v>0.00003563657407</v>
      </c>
      <c r="D103" s="4">
        <f>'Bloco 1 10s Sem RTOS RX'!Y105</f>
        <v>0.000150462963</v>
      </c>
      <c r="E103" s="4">
        <f>'Bloco 1 10s Com RTOS RX'!Y327</f>
        <v>0.0002546296296</v>
      </c>
      <c r="F103" s="4">
        <f t="shared" si="4"/>
        <v>0.0001041666667</v>
      </c>
      <c r="G103" s="5">
        <f t="shared" ref="G103:H103" si="207">SUM(HOUR(A103)*3600,MINUTE(A103)*60,SECOND(A103))</f>
        <v>13</v>
      </c>
      <c r="H103" s="5">
        <f t="shared" si="207"/>
        <v>10</v>
      </c>
      <c r="I103" s="6">
        <f t="shared" si="6"/>
        <v>3</v>
      </c>
      <c r="J103" s="5">
        <f t="shared" ref="J103:K103" si="208">SUM(HOUR(D103)*3600,MINUTE(D103)*60,SECOND(D103))</f>
        <v>13</v>
      </c>
      <c r="K103" s="5">
        <f t="shared" si="208"/>
        <v>22</v>
      </c>
      <c r="L103" s="6">
        <f t="shared" si="8"/>
        <v>9</v>
      </c>
      <c r="M103" s="5">
        <f>'Bloco 1 10s Sem RTOS TX'!$L103/G103</f>
        <v>68.30769231</v>
      </c>
      <c r="N103" s="5">
        <f>'Bloco 1 10s Com RTOS TX'!$L103/H103</f>
        <v>89.6</v>
      </c>
      <c r="O103" s="5">
        <f>'Bloco 1 10s Sem RTOS RX'!Z104/J103</f>
        <v>51.69230769</v>
      </c>
      <c r="P103" s="5">
        <f>'Bloco 1 10s Com RTOS RX'!Z325/K103</f>
        <v>30.54545455</v>
      </c>
    </row>
    <row r="104" ht="15.75" customHeight="1">
      <c r="A104" s="4">
        <f>'Bloco 1 10s Sem RTOS TX'!$K104</f>
        <v>0.0001509375</v>
      </c>
      <c r="B104" s="4">
        <f>'Bloco 1 10s Com RTOS TX'!$K104</f>
        <v>0.0001157407407</v>
      </c>
      <c r="C104" s="4">
        <f t="shared" si="3"/>
        <v>0.00003519675926</v>
      </c>
      <c r="D104" s="4">
        <f>'Bloco 1 10s Sem RTOS RX'!Y106</f>
        <v>0.000150462963</v>
      </c>
      <c r="E104" s="4">
        <f>'Bloco 1 10s Com RTOS RX'!Y328</f>
        <v>0.0001157407407</v>
      </c>
      <c r="F104" s="4">
        <f t="shared" si="4"/>
        <v>0.00003472222222</v>
      </c>
      <c r="G104" s="5">
        <f t="shared" ref="G104:H104" si="209">SUM(HOUR(A104)*3600,MINUTE(A104)*60,SECOND(A104))</f>
        <v>13</v>
      </c>
      <c r="H104" s="5">
        <f t="shared" si="209"/>
        <v>10</v>
      </c>
      <c r="I104" s="6">
        <f t="shared" si="6"/>
        <v>3</v>
      </c>
      <c r="J104" s="5">
        <f t="shared" ref="J104:K104" si="210">SUM(HOUR(D104)*3600,MINUTE(D104)*60,SECOND(D104))</f>
        <v>13</v>
      </c>
      <c r="K104" s="5">
        <f t="shared" si="210"/>
        <v>10</v>
      </c>
      <c r="L104" s="6">
        <f t="shared" si="8"/>
        <v>3</v>
      </c>
      <c r="M104" s="5">
        <f>'Bloco 1 10s Sem RTOS TX'!$L104/G104</f>
        <v>68.30769231</v>
      </c>
      <c r="N104" s="5">
        <f>'Bloco 1 10s Com RTOS TX'!$L104/H104</f>
        <v>89.6</v>
      </c>
      <c r="O104" s="5">
        <f>'Bloco 1 10s Sem RTOS RX'!Z105/J104</f>
        <v>51.69230769</v>
      </c>
      <c r="P104" s="5">
        <f>'Bloco 1 10s Com RTOS RX'!Z326/K104</f>
        <v>67.2</v>
      </c>
    </row>
    <row r="105" ht="15.75" customHeight="1">
      <c r="A105" s="4">
        <f>'Bloco 1 10s Sem RTOS TX'!$K105</f>
        <v>0.0001530671296</v>
      </c>
      <c r="B105" s="4">
        <f>'Bloco 1 10s Com RTOS TX'!$K105</f>
        <v>0.0001157407407</v>
      </c>
      <c r="C105" s="4">
        <f t="shared" si="3"/>
        <v>0.00003732638889</v>
      </c>
      <c r="D105" s="4">
        <f>'Bloco 1 10s Sem RTOS RX'!Y107</f>
        <v>0.000150462963</v>
      </c>
      <c r="E105" s="4">
        <f>'Bloco 1 10s Com RTOS RX'!Y329</f>
        <v>0.0001157407407</v>
      </c>
      <c r="F105" s="4">
        <f t="shared" si="4"/>
        <v>0.00003472222222</v>
      </c>
      <c r="G105" s="5">
        <f t="shared" ref="G105:H105" si="211">SUM(HOUR(A105)*3600,MINUTE(A105)*60,SECOND(A105))</f>
        <v>13</v>
      </c>
      <c r="H105" s="5">
        <f t="shared" si="211"/>
        <v>10</v>
      </c>
      <c r="I105" s="6">
        <f t="shared" si="6"/>
        <v>3</v>
      </c>
      <c r="J105" s="5">
        <f t="shared" ref="J105:K105" si="212">SUM(HOUR(D105)*3600,MINUTE(D105)*60,SECOND(D105))</f>
        <v>13</v>
      </c>
      <c r="K105" s="5">
        <f t="shared" si="212"/>
        <v>10</v>
      </c>
      <c r="L105" s="6">
        <f t="shared" si="8"/>
        <v>3</v>
      </c>
      <c r="M105" s="5">
        <f>'Bloco 1 10s Sem RTOS TX'!$L105/G105</f>
        <v>68.30769231</v>
      </c>
      <c r="N105" s="5">
        <f>'Bloco 1 10s Com RTOS TX'!$L105/H105</f>
        <v>89.6</v>
      </c>
      <c r="O105" s="5">
        <f>'Bloco 1 10s Sem RTOS RX'!Z106/J105</f>
        <v>51.69230769</v>
      </c>
      <c r="P105" s="5">
        <f>'Bloco 1 10s Com RTOS RX'!Z327/K105</f>
        <v>67.2</v>
      </c>
    </row>
    <row r="106" ht="15.75" customHeight="1">
      <c r="A106" s="4">
        <f>'Bloco 1 10s Sem RTOS TX'!$K106</f>
        <v>0.0001513773148</v>
      </c>
      <c r="B106" s="4">
        <f>'Bloco 1 10s Com RTOS TX'!$K106</f>
        <v>0.0001157407407</v>
      </c>
      <c r="C106" s="4">
        <f t="shared" si="3"/>
        <v>0.00003563657407</v>
      </c>
      <c r="D106" s="4">
        <f>'Bloco 1 10s Sem RTOS RX'!Y108</f>
        <v>0.000162037037</v>
      </c>
      <c r="E106" s="4">
        <f>'Bloco 1 10s Com RTOS RX'!Y330</f>
        <v>0.0001157407407</v>
      </c>
      <c r="F106" s="4">
        <f t="shared" si="4"/>
        <v>0.0000462962963</v>
      </c>
      <c r="G106" s="5">
        <f t="shared" ref="G106:H106" si="213">SUM(HOUR(A106)*3600,MINUTE(A106)*60,SECOND(A106))</f>
        <v>13</v>
      </c>
      <c r="H106" s="5">
        <f t="shared" si="213"/>
        <v>10</v>
      </c>
      <c r="I106" s="6">
        <f t="shared" si="6"/>
        <v>3</v>
      </c>
      <c r="J106" s="5">
        <f t="shared" ref="J106:K106" si="214">SUM(HOUR(D106)*3600,MINUTE(D106)*60,SECOND(D106))</f>
        <v>14</v>
      </c>
      <c r="K106" s="5">
        <f t="shared" si="214"/>
        <v>10</v>
      </c>
      <c r="L106" s="6">
        <f t="shared" si="8"/>
        <v>4</v>
      </c>
      <c r="M106" s="5">
        <f>'Bloco 1 10s Sem RTOS TX'!$L106/G106</f>
        <v>68.30769231</v>
      </c>
      <c r="N106" s="5">
        <f>'Bloco 1 10s Com RTOS TX'!$L106/H106</f>
        <v>89.6</v>
      </c>
      <c r="O106" s="5">
        <f>'Bloco 1 10s Sem RTOS RX'!Z107/J106</f>
        <v>48</v>
      </c>
      <c r="P106" s="5">
        <f>'Bloco 1 10s Com RTOS RX'!Z328/K106</f>
        <v>67.2</v>
      </c>
    </row>
    <row r="107" ht="15.75" customHeight="1">
      <c r="A107" s="4">
        <f>'Bloco 1 10s Sem RTOS TX'!$K107</f>
        <v>0.0001508796296</v>
      </c>
      <c r="B107" s="4">
        <f>'Bloco 1 10s Com RTOS TX'!$K107</f>
        <v>0.0001157407407</v>
      </c>
      <c r="C107" s="4">
        <f t="shared" si="3"/>
        <v>0.00003513888889</v>
      </c>
      <c r="D107" s="4">
        <f>'Bloco 1 10s Sem RTOS RX'!Y109</f>
        <v>0.000150462963</v>
      </c>
      <c r="E107" s="4">
        <f>'Bloco 1 10s Com RTOS RX'!Y331</f>
        <v>0.0001157407407</v>
      </c>
      <c r="F107" s="4">
        <f t="shared" si="4"/>
        <v>0.00003472222222</v>
      </c>
      <c r="G107" s="5">
        <f t="shared" ref="G107:H107" si="215">SUM(HOUR(A107)*3600,MINUTE(A107)*60,SECOND(A107))</f>
        <v>13</v>
      </c>
      <c r="H107" s="5">
        <f t="shared" si="215"/>
        <v>10</v>
      </c>
      <c r="I107" s="6">
        <f t="shared" si="6"/>
        <v>3</v>
      </c>
      <c r="J107" s="5">
        <f t="shared" ref="J107:K107" si="216">SUM(HOUR(D107)*3600,MINUTE(D107)*60,SECOND(D107))</f>
        <v>13</v>
      </c>
      <c r="K107" s="5">
        <f t="shared" si="216"/>
        <v>10</v>
      </c>
      <c r="L107" s="6">
        <f t="shared" si="8"/>
        <v>3</v>
      </c>
      <c r="M107" s="5">
        <f>'Bloco 1 10s Sem RTOS TX'!$L107/G107</f>
        <v>68.30769231</v>
      </c>
      <c r="N107" s="5">
        <f>'Bloco 1 10s Com RTOS TX'!$L107/H107</f>
        <v>89.6</v>
      </c>
      <c r="O107" s="5">
        <f>'Bloco 1 10s Sem RTOS RX'!Z108/J107</f>
        <v>51.69230769</v>
      </c>
      <c r="P107" s="5">
        <f>'Bloco 1 10s Com RTOS RX'!Z329/K107</f>
        <v>67.2</v>
      </c>
    </row>
    <row r="108" ht="15.75" customHeight="1">
      <c r="A108" s="4">
        <f>'Bloco 1 10s Sem RTOS TX'!$K108</f>
        <v>0.0001511111111</v>
      </c>
      <c r="B108" s="4">
        <f>'Bloco 1 10s Com RTOS TX'!$K108</f>
        <v>0.0001157407407</v>
      </c>
      <c r="C108" s="4">
        <f t="shared" si="3"/>
        <v>0.00003537037037</v>
      </c>
      <c r="D108" s="4">
        <f>'Bloco 1 10s Sem RTOS RX'!Y110</f>
        <v>0.000150462963</v>
      </c>
      <c r="E108" s="4">
        <f>'Bloco 1 10s Com RTOS RX'!Y332</f>
        <v>0.0001157407407</v>
      </c>
      <c r="F108" s="4">
        <f t="shared" si="4"/>
        <v>0.00003472222222</v>
      </c>
      <c r="G108" s="5">
        <f t="shared" ref="G108:H108" si="217">SUM(HOUR(A108)*3600,MINUTE(A108)*60,SECOND(A108))</f>
        <v>13</v>
      </c>
      <c r="H108" s="5">
        <f t="shared" si="217"/>
        <v>10</v>
      </c>
      <c r="I108" s="6">
        <f t="shared" si="6"/>
        <v>3</v>
      </c>
      <c r="J108" s="5">
        <f t="shared" ref="J108:K108" si="218">SUM(HOUR(D108)*3600,MINUTE(D108)*60,SECOND(D108))</f>
        <v>13</v>
      </c>
      <c r="K108" s="5">
        <f t="shared" si="218"/>
        <v>10</v>
      </c>
      <c r="L108" s="6">
        <f t="shared" si="8"/>
        <v>3</v>
      </c>
      <c r="M108" s="5">
        <f>'Bloco 1 10s Sem RTOS TX'!$L108/G108</f>
        <v>68.30769231</v>
      </c>
      <c r="N108" s="5">
        <f>'Bloco 1 10s Com RTOS TX'!$L108/H108</f>
        <v>89.6</v>
      </c>
      <c r="O108" s="5">
        <f>'Bloco 1 10s Sem RTOS RX'!Z109/J108</f>
        <v>51.69230769</v>
      </c>
      <c r="P108" s="5">
        <f>'Bloco 1 10s Com RTOS RX'!Z330/K108</f>
        <v>67.2</v>
      </c>
    </row>
    <row r="109" ht="15.75" customHeight="1">
      <c r="A109" s="4">
        <f>'Bloco 1 10s Sem RTOS TX'!$K109</f>
        <v>0.0001513773148</v>
      </c>
      <c r="B109" s="4">
        <f>'Bloco 1 10s Com RTOS TX'!$K109</f>
        <v>0.0001157407407</v>
      </c>
      <c r="C109" s="4">
        <f t="shared" si="3"/>
        <v>0.00003563657407</v>
      </c>
      <c r="D109" s="4">
        <f>'Bloco 1 10s Sem RTOS RX'!Y111</f>
        <v>0.000150462963</v>
      </c>
      <c r="E109" s="4">
        <f>'Bloco 1 10s Com RTOS RX'!Y333</f>
        <v>0.0001157407407</v>
      </c>
      <c r="F109" s="4">
        <f t="shared" si="4"/>
        <v>0.00003472222222</v>
      </c>
      <c r="G109" s="5">
        <f t="shared" ref="G109:H109" si="219">SUM(HOUR(A109)*3600,MINUTE(A109)*60,SECOND(A109))</f>
        <v>13</v>
      </c>
      <c r="H109" s="5">
        <f t="shared" si="219"/>
        <v>10</v>
      </c>
      <c r="I109" s="6">
        <f t="shared" si="6"/>
        <v>3</v>
      </c>
      <c r="J109" s="5">
        <f t="shared" ref="J109:K109" si="220">SUM(HOUR(D109)*3600,MINUTE(D109)*60,SECOND(D109))</f>
        <v>13</v>
      </c>
      <c r="K109" s="5">
        <f t="shared" si="220"/>
        <v>10</v>
      </c>
      <c r="L109" s="6">
        <f t="shared" si="8"/>
        <v>3</v>
      </c>
      <c r="M109" s="5">
        <f>'Bloco 1 10s Sem RTOS TX'!$L109/G109</f>
        <v>68.30769231</v>
      </c>
      <c r="N109" s="5">
        <f>'Bloco 1 10s Com RTOS TX'!$L109/H109</f>
        <v>89.6</v>
      </c>
      <c r="O109" s="5">
        <f>'Bloco 1 10s Sem RTOS RX'!Z110/J109</f>
        <v>51.69230769</v>
      </c>
      <c r="P109" s="5">
        <f>'Bloco 1 10s Com RTOS RX'!Z331/K109</f>
        <v>67.2</v>
      </c>
    </row>
    <row r="110" ht="15.75" customHeight="1">
      <c r="A110" s="4">
        <f>'Bloco 1 10s Sem RTOS TX'!$K110</f>
        <v>0.0001560069444</v>
      </c>
      <c r="B110" s="4">
        <f>'Bloco 1 10s Com RTOS TX'!$K110</f>
        <v>0.0001157407407</v>
      </c>
      <c r="C110" s="4">
        <f t="shared" si="3"/>
        <v>0.0000402662037</v>
      </c>
      <c r="D110" s="4">
        <f>'Bloco 1 10s Sem RTOS RX'!Y112</f>
        <v>0.000150462963</v>
      </c>
      <c r="E110" s="4">
        <f>'Bloco 1 10s Com RTOS RX'!Y334</f>
        <v>0.0001157407407</v>
      </c>
      <c r="F110" s="4">
        <f t="shared" si="4"/>
        <v>0.00003472222222</v>
      </c>
      <c r="G110" s="5">
        <f t="shared" ref="G110:H110" si="221">SUM(HOUR(A110)*3600,MINUTE(A110)*60,SECOND(A110))</f>
        <v>13</v>
      </c>
      <c r="H110" s="5">
        <f t="shared" si="221"/>
        <v>10</v>
      </c>
      <c r="I110" s="6">
        <f t="shared" si="6"/>
        <v>3</v>
      </c>
      <c r="J110" s="5">
        <f t="shared" ref="J110:K110" si="222">SUM(HOUR(D110)*3600,MINUTE(D110)*60,SECOND(D110))</f>
        <v>13</v>
      </c>
      <c r="K110" s="5">
        <f t="shared" si="222"/>
        <v>10</v>
      </c>
      <c r="L110" s="6">
        <f t="shared" si="8"/>
        <v>3</v>
      </c>
      <c r="M110" s="5">
        <f>'Bloco 1 10s Sem RTOS TX'!$L110/G110</f>
        <v>68.30769231</v>
      </c>
      <c r="N110" s="5">
        <f>'Bloco 1 10s Com RTOS TX'!$L110/H110</f>
        <v>89.6</v>
      </c>
      <c r="O110" s="5">
        <f>'Bloco 1 10s Sem RTOS RX'!Z111/J110</f>
        <v>51.69230769</v>
      </c>
      <c r="P110" s="5">
        <f>'Bloco 1 10s Com RTOS RX'!Z332/K110</f>
        <v>67.2</v>
      </c>
    </row>
    <row r="111" ht="15.75" customHeight="1">
      <c r="A111" s="4">
        <f>'Bloco 1 10s Sem RTOS TX'!$K111</f>
        <v>0.0001511111111</v>
      </c>
      <c r="B111" s="4">
        <f>'Bloco 1 10s Com RTOS TX'!$K111</f>
        <v>0.0001157407407</v>
      </c>
      <c r="C111" s="4">
        <f t="shared" si="3"/>
        <v>0.00003537037037</v>
      </c>
      <c r="D111" s="4">
        <f>'Bloco 1 10s Sem RTOS RX'!Y113</f>
        <v>0.000150462963</v>
      </c>
      <c r="E111" s="4">
        <f>'Bloco 1 10s Com RTOS RX'!Y335</f>
        <v>0.0001157407407</v>
      </c>
      <c r="F111" s="4">
        <f t="shared" si="4"/>
        <v>0.00003472222222</v>
      </c>
      <c r="G111" s="5">
        <f t="shared" ref="G111:H111" si="223">SUM(HOUR(A111)*3600,MINUTE(A111)*60,SECOND(A111))</f>
        <v>13</v>
      </c>
      <c r="H111" s="5">
        <f t="shared" si="223"/>
        <v>10</v>
      </c>
      <c r="I111" s="6">
        <f t="shared" si="6"/>
        <v>3</v>
      </c>
      <c r="J111" s="5">
        <f t="shared" ref="J111:K111" si="224">SUM(HOUR(D111)*3600,MINUTE(D111)*60,SECOND(D111))</f>
        <v>13</v>
      </c>
      <c r="K111" s="5">
        <f t="shared" si="224"/>
        <v>10</v>
      </c>
      <c r="L111" s="6">
        <f t="shared" si="8"/>
        <v>3</v>
      </c>
      <c r="M111" s="5">
        <f>'Bloco 1 10s Sem RTOS TX'!$L111/G111</f>
        <v>68.30769231</v>
      </c>
      <c r="N111" s="5">
        <f>'Bloco 1 10s Com RTOS TX'!$L111/H111</f>
        <v>89.6</v>
      </c>
      <c r="O111" s="5">
        <f>'Bloco 1 10s Sem RTOS RX'!Z112/J111</f>
        <v>51.69230769</v>
      </c>
      <c r="P111" s="5">
        <f>'Bloco 1 10s Com RTOS RX'!Z333/K111</f>
        <v>67.2</v>
      </c>
    </row>
    <row r="112" ht="15.75" customHeight="1">
      <c r="A112" s="4">
        <f>'Bloco 1 10s Sem RTOS TX'!$K112</f>
        <v>0.000139837963</v>
      </c>
      <c r="B112" s="4">
        <f>'Bloco 1 10s Com RTOS TX'!$K112</f>
        <v>0.0001157407407</v>
      </c>
      <c r="C112" s="4">
        <f t="shared" si="3"/>
        <v>0.00002409722222</v>
      </c>
      <c r="D112" s="4">
        <f>'Bloco 1 10s Sem RTOS RX'!Y114</f>
        <v>0.000150462963</v>
      </c>
      <c r="E112" s="4">
        <f>'Bloco 1 10s Com RTOS RX'!Y336</f>
        <v>0.0001157407407</v>
      </c>
      <c r="F112" s="4">
        <f t="shared" si="4"/>
        <v>0.00003472222222</v>
      </c>
      <c r="G112" s="5">
        <f t="shared" ref="G112:H112" si="225">SUM(HOUR(A112)*3600,MINUTE(A112)*60,SECOND(A112))</f>
        <v>12</v>
      </c>
      <c r="H112" s="5">
        <f t="shared" si="225"/>
        <v>10</v>
      </c>
      <c r="I112" s="6">
        <f t="shared" si="6"/>
        <v>2</v>
      </c>
      <c r="J112" s="5">
        <f t="shared" ref="J112:K112" si="226">SUM(HOUR(D112)*3600,MINUTE(D112)*60,SECOND(D112))</f>
        <v>13</v>
      </c>
      <c r="K112" s="5">
        <f t="shared" si="226"/>
        <v>10</v>
      </c>
      <c r="L112" s="6">
        <f t="shared" si="8"/>
        <v>3</v>
      </c>
      <c r="M112" s="5">
        <f>'Bloco 1 10s Sem RTOS TX'!$L112/G112</f>
        <v>74</v>
      </c>
      <c r="N112" s="5">
        <f>'Bloco 1 10s Com RTOS TX'!$L112/H112</f>
        <v>89.6</v>
      </c>
      <c r="O112" s="5">
        <f>'Bloco 1 10s Sem RTOS RX'!Z113/J112</f>
        <v>51.69230769</v>
      </c>
      <c r="P112" s="5">
        <f>'Bloco 1 10s Com RTOS RX'!Z334/K112</f>
        <v>67.2</v>
      </c>
    </row>
    <row r="113" ht="15.75" customHeight="1">
      <c r="A113" s="4">
        <f>'Bloco 1 10s Sem RTOS TX'!$K113</f>
        <v>0.0001511111111</v>
      </c>
      <c r="B113" s="4">
        <f>'Bloco 1 10s Com RTOS TX'!$K113</f>
        <v>0.0001157407407</v>
      </c>
      <c r="C113" s="4">
        <f t="shared" si="3"/>
        <v>0.00003537037037</v>
      </c>
      <c r="D113" s="4">
        <f>'Bloco 1 10s Sem RTOS RX'!Y115</f>
        <v>0.000150462963</v>
      </c>
      <c r="E113" s="4">
        <f>'Bloco 1 10s Com RTOS RX'!Y337</f>
        <v>0.0001157407407</v>
      </c>
      <c r="F113" s="4">
        <f t="shared" si="4"/>
        <v>0.00003472222222</v>
      </c>
      <c r="G113" s="5">
        <f t="shared" ref="G113:H113" si="227">SUM(HOUR(A113)*3600,MINUTE(A113)*60,SECOND(A113))</f>
        <v>13</v>
      </c>
      <c r="H113" s="5">
        <f t="shared" si="227"/>
        <v>10</v>
      </c>
      <c r="I113" s="6">
        <f t="shared" si="6"/>
        <v>3</v>
      </c>
      <c r="J113" s="5">
        <f t="shared" ref="J113:K113" si="228">SUM(HOUR(D113)*3600,MINUTE(D113)*60,SECOND(D113))</f>
        <v>13</v>
      </c>
      <c r="K113" s="5">
        <f t="shared" si="228"/>
        <v>10</v>
      </c>
      <c r="L113" s="6">
        <f t="shared" si="8"/>
        <v>3</v>
      </c>
      <c r="M113" s="5">
        <f>'Bloco 1 10s Sem RTOS TX'!$L113/G113</f>
        <v>68.30769231</v>
      </c>
      <c r="N113" s="5">
        <f>'Bloco 1 10s Com RTOS TX'!$L113/H113</f>
        <v>89.6</v>
      </c>
      <c r="O113" s="5">
        <f>'Bloco 1 10s Sem RTOS RX'!Z114/J113</f>
        <v>51.69230769</v>
      </c>
      <c r="P113" s="5">
        <f>'Bloco 1 10s Com RTOS RX'!Z335/K113</f>
        <v>67.2</v>
      </c>
    </row>
    <row r="114" ht="15.75" customHeight="1">
      <c r="A114" s="4">
        <f>'Bloco 1 10s Sem RTOS TX'!$K114</f>
        <v>0.0001508796296</v>
      </c>
      <c r="B114" s="4">
        <f>'Bloco 1 10s Com RTOS TX'!$K114</f>
        <v>0.0001273148148</v>
      </c>
      <c r="C114" s="4">
        <f t="shared" si="3"/>
        <v>0.00002356481481</v>
      </c>
      <c r="D114" s="4">
        <f>'Bloco 1 10s Sem RTOS RX'!Y116</f>
        <v>0.0003125</v>
      </c>
      <c r="E114" s="4">
        <f>'Bloco 1 10s Com RTOS RX'!Y338</f>
        <v>0.0001157407407</v>
      </c>
      <c r="F114" s="4">
        <f t="shared" si="4"/>
        <v>0.0001967592593</v>
      </c>
      <c r="G114" s="5">
        <f t="shared" ref="G114:H114" si="229">SUM(HOUR(A114)*3600,MINUTE(A114)*60,SECOND(A114))</f>
        <v>13</v>
      </c>
      <c r="H114" s="5">
        <f t="shared" si="229"/>
        <v>11</v>
      </c>
      <c r="I114" s="6">
        <f t="shared" si="6"/>
        <v>2</v>
      </c>
      <c r="J114" s="5">
        <f t="shared" ref="J114:K114" si="230">SUM(HOUR(D114)*3600,MINUTE(D114)*60,SECOND(D114))</f>
        <v>27</v>
      </c>
      <c r="K114" s="5">
        <f t="shared" si="230"/>
        <v>10</v>
      </c>
      <c r="L114" s="6">
        <f t="shared" si="8"/>
        <v>17</v>
      </c>
      <c r="M114" s="5">
        <f>'Bloco 1 10s Sem RTOS TX'!$L114/G114</f>
        <v>68.30769231</v>
      </c>
      <c r="N114" s="5">
        <f>'Bloco 1 10s Com RTOS TX'!$L114/H114</f>
        <v>81.45454545</v>
      </c>
      <c r="O114" s="5">
        <f>'Bloco 1 10s Sem RTOS RX'!Z115/J114</f>
        <v>24.88888889</v>
      </c>
      <c r="P114" s="5">
        <f>'Bloco 1 10s Com RTOS RX'!Z336/K114</f>
        <v>67.2</v>
      </c>
    </row>
    <row r="115" ht="15.75" customHeight="1">
      <c r="A115" s="4">
        <f>'Bloco 1 10s Sem RTOS TX'!$K115</f>
        <v>0.0001647106481</v>
      </c>
      <c r="B115" s="4">
        <f>'Bloco 1 10s Com RTOS TX'!$K115</f>
        <v>0.0001157407407</v>
      </c>
      <c r="C115" s="4">
        <f t="shared" si="3"/>
        <v>0.00004896990741</v>
      </c>
      <c r="D115" s="4">
        <f>'Bloco 1 10s Sem RTOS RX'!Y117</f>
        <v>0.0001388888889</v>
      </c>
      <c r="E115" s="4">
        <f>'Bloco 1 10s Com RTOS RX'!Y339</f>
        <v>0.0002314814815</v>
      </c>
      <c r="F115" s="4">
        <f t="shared" si="4"/>
        <v>0.00009259259259</v>
      </c>
      <c r="G115" s="5">
        <f t="shared" ref="G115:H115" si="231">SUM(HOUR(A115)*3600,MINUTE(A115)*60,SECOND(A115))</f>
        <v>14</v>
      </c>
      <c r="H115" s="5">
        <f t="shared" si="231"/>
        <v>10</v>
      </c>
      <c r="I115" s="6">
        <f t="shared" si="6"/>
        <v>4</v>
      </c>
      <c r="J115" s="5">
        <f t="shared" ref="J115:K115" si="232">SUM(HOUR(D115)*3600,MINUTE(D115)*60,SECOND(D115))</f>
        <v>12</v>
      </c>
      <c r="K115" s="5">
        <f t="shared" si="232"/>
        <v>20</v>
      </c>
      <c r="L115" s="6">
        <f t="shared" si="8"/>
        <v>8</v>
      </c>
      <c r="M115" s="5">
        <f>'Bloco 1 10s Sem RTOS TX'!$L115/G115</f>
        <v>63.42857143</v>
      </c>
      <c r="N115" s="5">
        <f>'Bloco 1 10s Com RTOS TX'!$L115/H115</f>
        <v>89.6</v>
      </c>
      <c r="O115" s="5">
        <f>'Bloco 1 10s Sem RTOS RX'!Z116/J115</f>
        <v>56</v>
      </c>
      <c r="P115" s="5">
        <f>'Bloco 1 10s Com RTOS RX'!Z337/K115</f>
        <v>33.6</v>
      </c>
    </row>
    <row r="116" ht="15.75" customHeight="1">
      <c r="A116" s="4">
        <f>'Bloco 1 10s Sem RTOS TX'!$K116</f>
        <v>0.0001511111111</v>
      </c>
      <c r="B116" s="4">
        <f>'Bloco 1 10s Com RTOS TX'!$K116</f>
        <v>0.0001157407407</v>
      </c>
      <c r="C116" s="4">
        <f t="shared" si="3"/>
        <v>0.00003537037037</v>
      </c>
      <c r="D116" s="4">
        <f>'Bloco 1 10s Sem RTOS RX'!Y118</f>
        <v>0.000150462963</v>
      </c>
      <c r="E116" s="4">
        <f>'Bloco 1 10s Com RTOS RX'!Y340</f>
        <v>0.0001157407407</v>
      </c>
      <c r="F116" s="4">
        <f t="shared" si="4"/>
        <v>0.00003472222222</v>
      </c>
      <c r="G116" s="5">
        <f t="shared" ref="G116:H116" si="233">SUM(HOUR(A116)*3600,MINUTE(A116)*60,SECOND(A116))</f>
        <v>13</v>
      </c>
      <c r="H116" s="5">
        <f t="shared" si="233"/>
        <v>10</v>
      </c>
      <c r="I116" s="6">
        <f t="shared" si="6"/>
        <v>3</v>
      </c>
      <c r="J116" s="5">
        <f t="shared" ref="J116:K116" si="234">SUM(HOUR(D116)*3600,MINUTE(D116)*60,SECOND(D116))</f>
        <v>13</v>
      </c>
      <c r="K116" s="5">
        <f t="shared" si="234"/>
        <v>10</v>
      </c>
      <c r="L116" s="6">
        <f t="shared" si="8"/>
        <v>3</v>
      </c>
      <c r="M116" s="5">
        <f>'Bloco 1 10s Sem RTOS TX'!$L116/G116</f>
        <v>68.30769231</v>
      </c>
      <c r="N116" s="5">
        <f>'Bloco 1 10s Com RTOS TX'!$L116/H116</f>
        <v>89.6</v>
      </c>
      <c r="O116" s="5">
        <f>'Bloco 1 10s Sem RTOS RX'!Z117/J116</f>
        <v>51.69230769</v>
      </c>
      <c r="P116" s="5">
        <f>'Bloco 1 10s Com RTOS RX'!Z338/K116</f>
        <v>67.2</v>
      </c>
    </row>
    <row r="117" ht="15.75" customHeight="1">
      <c r="A117" s="4">
        <f>'Bloco 1 10s Sem RTOS TX'!$K117</f>
        <v>0.0001508796296</v>
      </c>
      <c r="B117" s="4">
        <f>'Bloco 1 10s Com RTOS TX'!$K117</f>
        <v>0.0001157407407</v>
      </c>
      <c r="C117" s="4">
        <f t="shared" si="3"/>
        <v>0.00003513888889</v>
      </c>
      <c r="D117" s="4">
        <f>'Bloco 1 10s Sem RTOS RX'!Y119</f>
        <v>0.000150462963</v>
      </c>
      <c r="E117" s="4">
        <f>'Bloco 1 10s Com RTOS RX'!Y341</f>
        <v>0.0001157407407</v>
      </c>
      <c r="F117" s="4">
        <f t="shared" si="4"/>
        <v>0.00003472222222</v>
      </c>
      <c r="G117" s="5">
        <f t="shared" ref="G117:H117" si="235">SUM(HOUR(A117)*3600,MINUTE(A117)*60,SECOND(A117))</f>
        <v>13</v>
      </c>
      <c r="H117" s="5">
        <f t="shared" si="235"/>
        <v>10</v>
      </c>
      <c r="I117" s="6">
        <f t="shared" si="6"/>
        <v>3</v>
      </c>
      <c r="J117" s="5">
        <f t="shared" ref="J117:K117" si="236">SUM(HOUR(D117)*3600,MINUTE(D117)*60,SECOND(D117))</f>
        <v>13</v>
      </c>
      <c r="K117" s="5">
        <f t="shared" si="236"/>
        <v>10</v>
      </c>
      <c r="L117" s="6">
        <f t="shared" si="8"/>
        <v>3</v>
      </c>
      <c r="M117" s="5">
        <f>'Bloco 1 10s Sem RTOS TX'!$L117/G117</f>
        <v>68.30769231</v>
      </c>
      <c r="N117" s="5">
        <f>'Bloco 1 10s Com RTOS TX'!$L117/H117</f>
        <v>89.6</v>
      </c>
      <c r="O117" s="5">
        <f>'Bloco 1 10s Sem RTOS RX'!Z118/J117</f>
        <v>51.69230769</v>
      </c>
      <c r="P117" s="5">
        <f>'Bloco 1 10s Com RTOS RX'!Z339/K117</f>
        <v>67.2</v>
      </c>
    </row>
    <row r="118" ht="15.75" customHeight="1">
      <c r="A118" s="4">
        <f>'Bloco 1 10s Sem RTOS TX'!$K118</f>
        <v>0.0001513773148</v>
      </c>
      <c r="B118" s="4">
        <f>'Bloco 1 10s Com RTOS TX'!$K118</f>
        <v>0.0001157407407</v>
      </c>
      <c r="C118" s="4">
        <f t="shared" si="3"/>
        <v>0.00003563657407</v>
      </c>
      <c r="D118" s="4">
        <f>'Bloco 1 10s Sem RTOS RX'!Y120</f>
        <v>0.000162037037</v>
      </c>
      <c r="E118" s="4">
        <f>'Bloco 1 10s Com RTOS RX'!Y342</f>
        <v>0.0002314814815</v>
      </c>
      <c r="F118" s="4">
        <f t="shared" si="4"/>
        <v>0.00006944444444</v>
      </c>
      <c r="G118" s="5">
        <f t="shared" ref="G118:H118" si="237">SUM(HOUR(A118)*3600,MINUTE(A118)*60,SECOND(A118))</f>
        <v>13</v>
      </c>
      <c r="H118" s="5">
        <f t="shared" si="237"/>
        <v>10</v>
      </c>
      <c r="I118" s="6">
        <f t="shared" si="6"/>
        <v>3</v>
      </c>
      <c r="J118" s="5">
        <f t="shared" ref="J118:K118" si="238">SUM(HOUR(D118)*3600,MINUTE(D118)*60,SECOND(D118))</f>
        <v>14</v>
      </c>
      <c r="K118" s="5">
        <f t="shared" si="238"/>
        <v>20</v>
      </c>
      <c r="L118" s="6">
        <f t="shared" si="8"/>
        <v>6</v>
      </c>
      <c r="M118" s="5">
        <f>'Bloco 1 10s Sem RTOS TX'!$L118/G118</f>
        <v>68.30769231</v>
      </c>
      <c r="N118" s="5">
        <f>'Bloco 1 10s Com RTOS TX'!$L118/H118</f>
        <v>89.6</v>
      </c>
      <c r="O118" s="5">
        <f>'Bloco 1 10s Sem RTOS RX'!Z119/J118</f>
        <v>48</v>
      </c>
      <c r="P118" s="5">
        <f>'Bloco 1 10s Com RTOS RX'!Z340/K118</f>
        <v>33.6</v>
      </c>
    </row>
    <row r="119" ht="15.75" customHeight="1">
      <c r="A119" s="4">
        <f>'Bloco 1 10s Sem RTOS TX'!$K119</f>
        <v>0.000151099537</v>
      </c>
      <c r="B119" s="4">
        <f>'Bloco 1 10s Com RTOS TX'!$K119</f>
        <v>0.0001157407407</v>
      </c>
      <c r="C119" s="4">
        <f t="shared" si="3"/>
        <v>0.0000353587963</v>
      </c>
      <c r="D119" s="4">
        <f>'Bloco 1 10s Sem RTOS RX'!Y121</f>
        <v>0.000150462963</v>
      </c>
      <c r="E119" s="4">
        <f>'Bloco 1 10s Com RTOS RX'!Y343</f>
        <v>0.0001157407407</v>
      </c>
      <c r="F119" s="4">
        <f t="shared" si="4"/>
        <v>0.00003472222222</v>
      </c>
      <c r="G119" s="5">
        <f t="shared" ref="G119:H119" si="239">SUM(HOUR(A119)*3600,MINUTE(A119)*60,SECOND(A119))</f>
        <v>13</v>
      </c>
      <c r="H119" s="5">
        <f t="shared" si="239"/>
        <v>10</v>
      </c>
      <c r="I119" s="6">
        <f t="shared" si="6"/>
        <v>3</v>
      </c>
      <c r="J119" s="5">
        <f t="shared" ref="J119:K119" si="240">SUM(HOUR(D119)*3600,MINUTE(D119)*60,SECOND(D119))</f>
        <v>13</v>
      </c>
      <c r="K119" s="5">
        <f t="shared" si="240"/>
        <v>10</v>
      </c>
      <c r="L119" s="6">
        <f t="shared" si="8"/>
        <v>3</v>
      </c>
      <c r="M119" s="5">
        <f>'Bloco 1 10s Sem RTOS TX'!$L119/G119</f>
        <v>68.30769231</v>
      </c>
      <c r="N119" s="5">
        <f>'Bloco 1 10s Com RTOS TX'!$L119/H119</f>
        <v>89.6</v>
      </c>
      <c r="O119" s="5">
        <f>'Bloco 1 10s Sem RTOS RX'!Z120/J119</f>
        <v>51.69230769</v>
      </c>
      <c r="P119" s="5">
        <f>'Bloco 1 10s Com RTOS RX'!Z341/K119</f>
        <v>67.2</v>
      </c>
    </row>
    <row r="120" ht="15.75" customHeight="1">
      <c r="A120" s="4">
        <f>'Bloco 1 10s Sem RTOS TX'!$K120</f>
        <v>0.0001561574074</v>
      </c>
      <c r="B120" s="4">
        <f>'Bloco 1 10s Com RTOS TX'!$K120</f>
        <v>0.0001157407407</v>
      </c>
      <c r="C120" s="4">
        <f t="shared" si="3"/>
        <v>0.00004041666667</v>
      </c>
      <c r="D120" s="4">
        <f>'Bloco 1 10s Sem RTOS RX'!Y122</f>
        <v>0.0003009259259</v>
      </c>
      <c r="E120" s="4">
        <f>'Bloco 1 10s Com RTOS RX'!Y344</f>
        <v>0.0001157407407</v>
      </c>
      <c r="F120" s="4">
        <f t="shared" si="4"/>
        <v>0.0001851851852</v>
      </c>
      <c r="G120" s="5">
        <f t="shared" ref="G120:H120" si="241">SUM(HOUR(A120)*3600,MINUTE(A120)*60,SECOND(A120))</f>
        <v>13</v>
      </c>
      <c r="H120" s="5">
        <f t="shared" si="241"/>
        <v>10</v>
      </c>
      <c r="I120" s="6">
        <f t="shared" si="6"/>
        <v>3</v>
      </c>
      <c r="J120" s="5">
        <f t="shared" ref="J120:K120" si="242">SUM(HOUR(D120)*3600,MINUTE(D120)*60,SECOND(D120))</f>
        <v>26</v>
      </c>
      <c r="K120" s="5">
        <f t="shared" si="242"/>
        <v>10</v>
      </c>
      <c r="L120" s="6">
        <f t="shared" si="8"/>
        <v>16</v>
      </c>
      <c r="M120" s="5">
        <f>'Bloco 1 10s Sem RTOS TX'!$L120/G120</f>
        <v>68.30769231</v>
      </c>
      <c r="N120" s="5">
        <f>'Bloco 1 10s Com RTOS TX'!$L120/H120</f>
        <v>89.6</v>
      </c>
      <c r="O120" s="5">
        <f>'Bloco 1 10s Sem RTOS RX'!Z121/J120</f>
        <v>25.84615385</v>
      </c>
      <c r="P120" s="5">
        <f>'Bloco 1 10s Com RTOS RX'!Z342/K120</f>
        <v>67.2</v>
      </c>
    </row>
    <row r="121" ht="15.75" customHeight="1">
      <c r="A121" s="4">
        <f>'Bloco 1 10s Sem RTOS TX'!$K121</f>
        <v>0.0001511226852</v>
      </c>
      <c r="B121" s="4">
        <f>'Bloco 1 10s Com RTOS TX'!$K121</f>
        <v>0.0001273148148</v>
      </c>
      <c r="C121" s="4">
        <f t="shared" si="3"/>
        <v>0.00002380787037</v>
      </c>
      <c r="D121" s="4">
        <f>'Bloco 1 10s Sem RTOS RX'!Y123</f>
        <v>0.000150462963</v>
      </c>
      <c r="E121" s="4">
        <f>'Bloco 1 10s Com RTOS RX'!Y345</f>
        <v>0.0001157407407</v>
      </c>
      <c r="F121" s="4">
        <f t="shared" si="4"/>
        <v>0.00003472222222</v>
      </c>
      <c r="G121" s="5">
        <f t="shared" ref="G121:H121" si="243">SUM(HOUR(A121)*3600,MINUTE(A121)*60,SECOND(A121))</f>
        <v>13</v>
      </c>
      <c r="H121" s="5">
        <f t="shared" si="243"/>
        <v>11</v>
      </c>
      <c r="I121" s="6">
        <f t="shared" si="6"/>
        <v>2</v>
      </c>
      <c r="J121" s="5">
        <f t="shared" ref="J121:K121" si="244">SUM(HOUR(D121)*3600,MINUTE(D121)*60,SECOND(D121))</f>
        <v>13</v>
      </c>
      <c r="K121" s="5">
        <f t="shared" si="244"/>
        <v>10</v>
      </c>
      <c r="L121" s="6">
        <f t="shared" si="8"/>
        <v>3</v>
      </c>
      <c r="M121" s="5">
        <f>'Bloco 1 10s Sem RTOS TX'!$L121/G121</f>
        <v>68.30769231</v>
      </c>
      <c r="N121" s="5">
        <f>'Bloco 1 10s Com RTOS TX'!$L121/H121</f>
        <v>81.45454545</v>
      </c>
      <c r="O121" s="5">
        <f>'Bloco 1 10s Sem RTOS RX'!Z122/J121</f>
        <v>51.69230769</v>
      </c>
      <c r="P121" s="5">
        <f>'Bloco 1 10s Com RTOS RX'!Z343/K121</f>
        <v>67.2</v>
      </c>
    </row>
    <row r="122" ht="15.75" customHeight="1">
      <c r="A122" s="4">
        <f>'Bloco 1 10s Sem RTOS TX'!$K122</f>
        <v>0.0001513657407</v>
      </c>
      <c r="B122" s="4">
        <f>'Bloco 1 10s Com RTOS TX'!$K122</f>
        <v>0.0001157407407</v>
      </c>
      <c r="C122" s="4">
        <f t="shared" si="3"/>
        <v>0.000035625</v>
      </c>
      <c r="D122" s="4">
        <f>'Bloco 1 10s Sem RTOS RX'!Y124</f>
        <v>0.0004513888889</v>
      </c>
      <c r="E122" s="4">
        <f>'Bloco 1 10s Com RTOS RX'!Y346</f>
        <v>0.0001157407407</v>
      </c>
      <c r="F122" s="4">
        <f t="shared" si="4"/>
        <v>0.0003356481481</v>
      </c>
      <c r="G122" s="5">
        <f t="shared" ref="G122:H122" si="245">SUM(HOUR(A122)*3600,MINUTE(A122)*60,SECOND(A122))</f>
        <v>13</v>
      </c>
      <c r="H122" s="5">
        <f t="shared" si="245"/>
        <v>10</v>
      </c>
      <c r="I122" s="6">
        <f t="shared" si="6"/>
        <v>3</v>
      </c>
      <c r="J122" s="5">
        <f t="shared" ref="J122:K122" si="246">SUM(HOUR(D122)*3600,MINUTE(D122)*60,SECOND(D122))</f>
        <v>39</v>
      </c>
      <c r="K122" s="5">
        <f t="shared" si="246"/>
        <v>10</v>
      </c>
      <c r="L122" s="6">
        <f t="shared" si="8"/>
        <v>29</v>
      </c>
      <c r="M122" s="5">
        <f>'Bloco 1 10s Sem RTOS TX'!$L122/G122</f>
        <v>68.30769231</v>
      </c>
      <c r="N122" s="5">
        <f>'Bloco 1 10s Com RTOS TX'!$L122/H122</f>
        <v>89.6</v>
      </c>
      <c r="O122" s="5">
        <f>'Bloco 1 10s Sem RTOS RX'!Z123/J122</f>
        <v>17.23076923</v>
      </c>
      <c r="P122" s="5">
        <f>'Bloco 1 10s Com RTOS RX'!Z344/K122</f>
        <v>67.2</v>
      </c>
    </row>
    <row r="123" ht="15.75" customHeight="1">
      <c r="A123" s="4">
        <f>'Bloco 1 10s Sem RTOS TX'!$K123</f>
        <v>0.0001508796296</v>
      </c>
      <c r="B123" s="4">
        <f>'Bloco 1 10s Com RTOS TX'!$K123</f>
        <v>0.0001157407407</v>
      </c>
      <c r="C123" s="4">
        <f t="shared" si="3"/>
        <v>0.00003513888889</v>
      </c>
      <c r="D123" s="4">
        <f>'Bloco 1 10s Sem RTOS RX'!Y125</f>
        <v>0.000150462963</v>
      </c>
      <c r="E123" s="4">
        <f>'Bloco 1 10s Com RTOS RX'!Y347</f>
        <v>0.0001157407407</v>
      </c>
      <c r="F123" s="4">
        <f t="shared" si="4"/>
        <v>0.00003472222222</v>
      </c>
      <c r="G123" s="5">
        <f t="shared" ref="G123:H123" si="247">SUM(HOUR(A123)*3600,MINUTE(A123)*60,SECOND(A123))</f>
        <v>13</v>
      </c>
      <c r="H123" s="5">
        <f t="shared" si="247"/>
        <v>10</v>
      </c>
      <c r="I123" s="6">
        <f t="shared" si="6"/>
        <v>3</v>
      </c>
      <c r="J123" s="5">
        <f t="shared" ref="J123:K123" si="248">SUM(HOUR(D123)*3600,MINUTE(D123)*60,SECOND(D123))</f>
        <v>13</v>
      </c>
      <c r="K123" s="5">
        <f t="shared" si="248"/>
        <v>10</v>
      </c>
      <c r="L123" s="6">
        <f t="shared" si="8"/>
        <v>3</v>
      </c>
      <c r="M123" s="5">
        <f>'Bloco 1 10s Sem RTOS TX'!$L123/G123</f>
        <v>68.30769231</v>
      </c>
      <c r="N123" s="5">
        <f>'Bloco 1 10s Com RTOS TX'!$L123/H123</f>
        <v>89.6</v>
      </c>
      <c r="O123" s="5">
        <f>'Bloco 1 10s Sem RTOS RX'!Z124/J123</f>
        <v>51.69230769</v>
      </c>
      <c r="P123" s="5">
        <f>'Bloco 1 10s Com RTOS RX'!Z345/K123</f>
        <v>67.2</v>
      </c>
    </row>
    <row r="124" ht="15.75" customHeight="1">
      <c r="A124" s="4">
        <f>'Bloco 1 10s Sem RTOS TX'!$K124</f>
        <v>0.0001513773148</v>
      </c>
      <c r="B124" s="4">
        <f>'Bloco 1 10s Com RTOS TX'!$K124</f>
        <v>0.0001157407407</v>
      </c>
      <c r="C124" s="4">
        <f t="shared" si="3"/>
        <v>0.00003563657407</v>
      </c>
      <c r="D124" s="4">
        <f>'Bloco 1 10s Sem RTOS RX'!Y126</f>
        <v>0.000150462963</v>
      </c>
      <c r="E124" s="4">
        <f>'Bloco 1 10s Com RTOS RX'!Y348</f>
        <v>0.0001157407407</v>
      </c>
      <c r="F124" s="4">
        <f t="shared" si="4"/>
        <v>0.00003472222222</v>
      </c>
      <c r="G124" s="5">
        <f t="shared" ref="G124:H124" si="249">SUM(HOUR(A124)*3600,MINUTE(A124)*60,SECOND(A124))</f>
        <v>13</v>
      </c>
      <c r="H124" s="5">
        <f t="shared" si="249"/>
        <v>10</v>
      </c>
      <c r="I124" s="6">
        <f t="shared" si="6"/>
        <v>3</v>
      </c>
      <c r="J124" s="5">
        <f t="shared" ref="J124:K124" si="250">SUM(HOUR(D124)*3600,MINUTE(D124)*60,SECOND(D124))</f>
        <v>13</v>
      </c>
      <c r="K124" s="5">
        <f t="shared" si="250"/>
        <v>10</v>
      </c>
      <c r="L124" s="6">
        <f t="shared" si="8"/>
        <v>3</v>
      </c>
      <c r="M124" s="5">
        <f>'Bloco 1 10s Sem RTOS TX'!$L124/G124</f>
        <v>68.30769231</v>
      </c>
      <c r="N124" s="5">
        <f>'Bloco 1 10s Com RTOS TX'!$L124/H124</f>
        <v>89.6</v>
      </c>
      <c r="O124" s="5">
        <f>'Bloco 1 10s Sem RTOS RX'!Z125/J124</f>
        <v>51.69230769</v>
      </c>
      <c r="P124" s="5">
        <f>'Bloco 1 10s Com RTOS RX'!Z346/K124</f>
        <v>67.2</v>
      </c>
    </row>
    <row r="125" ht="15.75" customHeight="1">
      <c r="A125" s="4">
        <f>'Bloco 1 10s Sem RTOS TX'!$K125</f>
        <v>0.0001560648148</v>
      </c>
      <c r="B125" s="4">
        <f>'Bloco 1 10s Com RTOS TX'!$K125</f>
        <v>0.0001157407407</v>
      </c>
      <c r="C125" s="4">
        <f t="shared" si="3"/>
        <v>0.00004032407407</v>
      </c>
      <c r="D125" s="4">
        <f>'Bloco 1 10s Sem RTOS RX'!Y127</f>
        <v>0.000150462963</v>
      </c>
      <c r="E125" s="4">
        <f>'Bloco 1 10s Com RTOS RX'!Y349</f>
        <v>0.0001157407407</v>
      </c>
      <c r="F125" s="4">
        <f t="shared" si="4"/>
        <v>0.00003472222222</v>
      </c>
      <c r="G125" s="5">
        <f t="shared" ref="G125:H125" si="251">SUM(HOUR(A125)*3600,MINUTE(A125)*60,SECOND(A125))</f>
        <v>13</v>
      </c>
      <c r="H125" s="5">
        <f t="shared" si="251"/>
        <v>10</v>
      </c>
      <c r="I125" s="6">
        <f t="shared" si="6"/>
        <v>3</v>
      </c>
      <c r="J125" s="5">
        <f t="shared" ref="J125:K125" si="252">SUM(HOUR(D125)*3600,MINUTE(D125)*60,SECOND(D125))</f>
        <v>13</v>
      </c>
      <c r="K125" s="5">
        <f t="shared" si="252"/>
        <v>10</v>
      </c>
      <c r="L125" s="6">
        <f t="shared" si="8"/>
        <v>3</v>
      </c>
      <c r="M125" s="5">
        <f>'Bloco 1 10s Sem RTOS TX'!$L125/G125</f>
        <v>68.30769231</v>
      </c>
      <c r="N125" s="5">
        <f>'Bloco 1 10s Com RTOS TX'!$L125/H125</f>
        <v>89.6</v>
      </c>
      <c r="O125" s="5">
        <f>'Bloco 1 10s Sem RTOS RX'!Z126/J125</f>
        <v>51.69230769</v>
      </c>
      <c r="P125" s="5">
        <f>'Bloco 1 10s Com RTOS RX'!Z347/K125</f>
        <v>67.2</v>
      </c>
    </row>
    <row r="126" ht="15.75" customHeight="1">
      <c r="A126" s="4">
        <f>'Bloco 1 10s Sem RTOS TX'!$K126</f>
        <v>0.0001508912037</v>
      </c>
      <c r="B126" s="4">
        <f>'Bloco 1 10s Com RTOS TX'!$K126</f>
        <v>0.0001157407407</v>
      </c>
      <c r="C126" s="4">
        <f t="shared" si="3"/>
        <v>0.00003515046296</v>
      </c>
      <c r="D126" s="4">
        <f>'Bloco 1 10s Sem RTOS RX'!Y128</f>
        <v>0.000162037037</v>
      </c>
      <c r="E126" s="4">
        <f>'Bloco 1 10s Com RTOS RX'!Y350</f>
        <v>0.0001273148148</v>
      </c>
      <c r="F126" s="4">
        <f t="shared" si="4"/>
        <v>0.00003472222222</v>
      </c>
      <c r="G126" s="5">
        <f t="shared" ref="G126:H126" si="253">SUM(HOUR(A126)*3600,MINUTE(A126)*60,SECOND(A126))</f>
        <v>13</v>
      </c>
      <c r="H126" s="5">
        <f t="shared" si="253"/>
        <v>10</v>
      </c>
      <c r="I126" s="6">
        <f t="shared" si="6"/>
        <v>3</v>
      </c>
      <c r="J126" s="5">
        <f t="shared" ref="J126:K126" si="254">SUM(HOUR(D126)*3600,MINUTE(D126)*60,SECOND(D126))</f>
        <v>14</v>
      </c>
      <c r="K126" s="5">
        <f t="shared" si="254"/>
        <v>11</v>
      </c>
      <c r="L126" s="6">
        <f t="shared" si="8"/>
        <v>3</v>
      </c>
      <c r="M126" s="5">
        <f>'Bloco 1 10s Sem RTOS TX'!$L126/G126</f>
        <v>68.30769231</v>
      </c>
      <c r="N126" s="5">
        <f>'Bloco 1 10s Com RTOS TX'!$L126/H126</f>
        <v>89.6</v>
      </c>
      <c r="O126" s="5">
        <f>'Bloco 1 10s Sem RTOS RX'!Z127/J126</f>
        <v>48</v>
      </c>
      <c r="P126" s="5">
        <f>'Bloco 1 10s Com RTOS RX'!Z348/K126</f>
        <v>61.09090909</v>
      </c>
    </row>
    <row r="127" ht="15.75" customHeight="1">
      <c r="A127" s="4">
        <f>'Bloco 1 10s Sem RTOS TX'!$K127</f>
        <v>0.0001513773148</v>
      </c>
      <c r="B127" s="4">
        <f>'Bloco 1 10s Com RTOS TX'!$K127</f>
        <v>0.0001157407407</v>
      </c>
      <c r="C127" s="4">
        <f t="shared" si="3"/>
        <v>0.00003563657407</v>
      </c>
      <c r="D127" s="4">
        <f>'Bloco 1 10s Sem RTOS RX'!Y129</f>
        <v>0.000150462963</v>
      </c>
      <c r="E127" s="4">
        <f>'Bloco 1 10s Com RTOS RX'!Y351</f>
        <v>0.0001157407407</v>
      </c>
      <c r="F127" s="4">
        <f t="shared" si="4"/>
        <v>0.00003472222222</v>
      </c>
      <c r="G127" s="5">
        <f t="shared" ref="G127:H127" si="255">SUM(HOUR(A127)*3600,MINUTE(A127)*60,SECOND(A127))</f>
        <v>13</v>
      </c>
      <c r="H127" s="5">
        <f t="shared" si="255"/>
        <v>10</v>
      </c>
      <c r="I127" s="6">
        <f t="shared" si="6"/>
        <v>3</v>
      </c>
      <c r="J127" s="5">
        <f t="shared" ref="J127:K127" si="256">SUM(HOUR(D127)*3600,MINUTE(D127)*60,SECOND(D127))</f>
        <v>13</v>
      </c>
      <c r="K127" s="5">
        <f t="shared" si="256"/>
        <v>10</v>
      </c>
      <c r="L127" s="6">
        <f t="shared" si="8"/>
        <v>3</v>
      </c>
      <c r="M127" s="5">
        <f>'Bloco 1 10s Sem RTOS TX'!$L127/G127</f>
        <v>68.30769231</v>
      </c>
      <c r="N127" s="5">
        <f>'Bloco 1 10s Com RTOS TX'!$L127/H127</f>
        <v>89.6</v>
      </c>
      <c r="O127" s="5">
        <f>'Bloco 1 10s Sem RTOS RX'!Z128/J127</f>
        <v>51.69230769</v>
      </c>
      <c r="P127" s="5">
        <f>'Bloco 1 10s Com RTOS RX'!Z349/K127</f>
        <v>67.2</v>
      </c>
    </row>
    <row r="128" ht="15.75" customHeight="1">
      <c r="A128" s="4">
        <f>'Bloco 1 10s Sem RTOS TX'!$K128</f>
        <v>0.0001512384259</v>
      </c>
      <c r="B128" s="4">
        <f>'Bloco 1 10s Com RTOS TX'!$K128</f>
        <v>0.0001157407407</v>
      </c>
      <c r="C128" s="4">
        <f t="shared" si="3"/>
        <v>0.00003549768519</v>
      </c>
      <c r="D128" s="4">
        <f>'Bloco 1 10s Sem RTOS RX'!Y130</f>
        <v>0.000150462963</v>
      </c>
      <c r="E128" s="4">
        <f>'Bloco 1 10s Com RTOS RX'!Y352</f>
        <v>0.0001157407407</v>
      </c>
      <c r="F128" s="4">
        <f t="shared" si="4"/>
        <v>0.00003472222222</v>
      </c>
      <c r="G128" s="5">
        <f t="shared" ref="G128:H128" si="257">SUM(HOUR(A128)*3600,MINUTE(A128)*60,SECOND(A128))</f>
        <v>13</v>
      </c>
      <c r="H128" s="5">
        <f t="shared" si="257"/>
        <v>10</v>
      </c>
      <c r="I128" s="6">
        <f t="shared" si="6"/>
        <v>3</v>
      </c>
      <c r="J128" s="5">
        <f t="shared" ref="J128:K128" si="258">SUM(HOUR(D128)*3600,MINUTE(D128)*60,SECOND(D128))</f>
        <v>13</v>
      </c>
      <c r="K128" s="5">
        <f t="shared" si="258"/>
        <v>10</v>
      </c>
      <c r="L128" s="6">
        <f t="shared" si="8"/>
        <v>3</v>
      </c>
      <c r="M128" s="5">
        <f>'Bloco 1 10s Sem RTOS TX'!$L128/G128</f>
        <v>68.30769231</v>
      </c>
      <c r="N128" s="5">
        <f>'Bloco 1 10s Com RTOS TX'!$L128/H128</f>
        <v>89.6</v>
      </c>
      <c r="O128" s="5">
        <f>'Bloco 1 10s Sem RTOS RX'!Z129/J128</f>
        <v>51.69230769</v>
      </c>
      <c r="P128" s="5">
        <f>'Bloco 1 10s Com RTOS RX'!Z350/K128</f>
        <v>67.2</v>
      </c>
    </row>
    <row r="129" ht="15.75" customHeight="1">
      <c r="A129" s="4">
        <f>'Bloco 1 10s Sem RTOS TX'!$K129</f>
        <v>0.0001393055556</v>
      </c>
      <c r="B129" s="4">
        <f>'Bloco 1 10s Com RTOS TX'!$K129</f>
        <v>0.0001157407407</v>
      </c>
      <c r="C129" s="4">
        <f t="shared" si="3"/>
        <v>0.00002356481481</v>
      </c>
      <c r="D129" s="4">
        <f>'Bloco 1 10s Sem RTOS RX'!Y131</f>
        <v>0.000150462963</v>
      </c>
      <c r="E129" s="4">
        <f>'Bloco 1 10s Com RTOS RX'!Y353</f>
        <v>0.0001157407407</v>
      </c>
      <c r="F129" s="4">
        <f t="shared" si="4"/>
        <v>0.00003472222222</v>
      </c>
      <c r="G129" s="5">
        <f t="shared" ref="G129:H129" si="259">SUM(HOUR(A129)*3600,MINUTE(A129)*60,SECOND(A129))</f>
        <v>12</v>
      </c>
      <c r="H129" s="5">
        <f t="shared" si="259"/>
        <v>10</v>
      </c>
      <c r="I129" s="6">
        <f t="shared" si="6"/>
        <v>2</v>
      </c>
      <c r="J129" s="5">
        <f t="shared" ref="J129:K129" si="260">SUM(HOUR(D129)*3600,MINUTE(D129)*60,SECOND(D129))</f>
        <v>13</v>
      </c>
      <c r="K129" s="5">
        <f t="shared" si="260"/>
        <v>10</v>
      </c>
      <c r="L129" s="6">
        <f t="shared" si="8"/>
        <v>3</v>
      </c>
      <c r="M129" s="5">
        <f>'Bloco 1 10s Sem RTOS TX'!$L129/G129</f>
        <v>74</v>
      </c>
      <c r="N129" s="5">
        <f>'Bloco 1 10s Com RTOS TX'!$L129/H129</f>
        <v>89.6</v>
      </c>
      <c r="O129" s="5">
        <f>'Bloco 1 10s Sem RTOS RX'!Z130/J129</f>
        <v>51.69230769</v>
      </c>
      <c r="P129" s="5">
        <f>'Bloco 1 10s Com RTOS RX'!Z351/K129</f>
        <v>67.2</v>
      </c>
    </row>
    <row r="130" ht="15.75" customHeight="1">
      <c r="A130" s="4">
        <f>'Bloco 1 10s Sem RTOS TX'!$K130</f>
        <v>0.0001668865741</v>
      </c>
      <c r="B130" s="4">
        <f>'Bloco 1 10s Com RTOS TX'!$K130</f>
        <v>0.0001157407407</v>
      </c>
      <c r="C130" s="4">
        <f t="shared" si="3"/>
        <v>0.00005114583333</v>
      </c>
      <c r="D130" s="4">
        <f>'Bloco 1 10s Sem RTOS RX'!Y132</f>
        <v>0.000150462963</v>
      </c>
      <c r="E130" s="4">
        <f>'Bloco 1 10s Com RTOS RX'!Y354</f>
        <v>0.0001157407407</v>
      </c>
      <c r="F130" s="4">
        <f t="shared" si="4"/>
        <v>0.00003472222222</v>
      </c>
      <c r="G130" s="5">
        <f t="shared" ref="G130:H130" si="261">SUM(HOUR(A130)*3600,MINUTE(A130)*60,SECOND(A130))</f>
        <v>14</v>
      </c>
      <c r="H130" s="5">
        <f t="shared" si="261"/>
        <v>10</v>
      </c>
      <c r="I130" s="6">
        <f t="shared" si="6"/>
        <v>4</v>
      </c>
      <c r="J130" s="5">
        <f t="shared" ref="J130:K130" si="262">SUM(HOUR(D130)*3600,MINUTE(D130)*60,SECOND(D130))</f>
        <v>13</v>
      </c>
      <c r="K130" s="5">
        <f t="shared" si="262"/>
        <v>10</v>
      </c>
      <c r="L130" s="6">
        <f t="shared" si="8"/>
        <v>3</v>
      </c>
      <c r="M130" s="5">
        <f>'Bloco 1 10s Sem RTOS TX'!$L130/G130</f>
        <v>63.42857143</v>
      </c>
      <c r="N130" s="5">
        <f>'Bloco 1 10s Com RTOS TX'!$L130/H130</f>
        <v>89.6</v>
      </c>
      <c r="O130" s="5">
        <f>'Bloco 1 10s Sem RTOS RX'!Z131/J130</f>
        <v>51.69230769</v>
      </c>
      <c r="P130" s="5">
        <f>'Bloco 1 10s Com RTOS RX'!Z352/K130</f>
        <v>67.2</v>
      </c>
    </row>
    <row r="131" ht="15.75" customHeight="1">
      <c r="A131" s="4">
        <f>'Bloco 1 10s Sem RTOS TX'!$K131</f>
        <v>0.0001511111111</v>
      </c>
      <c r="B131" s="4">
        <f>'Bloco 1 10s Com RTOS TX'!$K131</f>
        <v>0.0001157407407</v>
      </c>
      <c r="C131" s="4">
        <f t="shared" si="3"/>
        <v>0.00003537037037</v>
      </c>
      <c r="D131" s="4">
        <f>'Bloco 1 10s Sem RTOS RX'!Y133</f>
        <v>0.000150462963</v>
      </c>
      <c r="E131" s="4">
        <f>'Bloco 1 10s Com RTOS RX'!Y355</f>
        <v>0.0001157407407</v>
      </c>
      <c r="F131" s="4">
        <f t="shared" si="4"/>
        <v>0.00003472222222</v>
      </c>
      <c r="G131" s="5">
        <f t="shared" ref="G131:H131" si="263">SUM(HOUR(A131)*3600,MINUTE(A131)*60,SECOND(A131))</f>
        <v>13</v>
      </c>
      <c r="H131" s="5">
        <f t="shared" si="263"/>
        <v>10</v>
      </c>
      <c r="I131" s="6">
        <f t="shared" si="6"/>
        <v>3</v>
      </c>
      <c r="J131" s="5">
        <f t="shared" ref="J131:K131" si="264">SUM(HOUR(D131)*3600,MINUTE(D131)*60,SECOND(D131))</f>
        <v>13</v>
      </c>
      <c r="K131" s="5">
        <f t="shared" si="264"/>
        <v>10</v>
      </c>
      <c r="L131" s="6">
        <f t="shared" si="8"/>
        <v>3</v>
      </c>
      <c r="M131" s="5">
        <f>'Bloco 1 10s Sem RTOS TX'!$L131/G131</f>
        <v>68.30769231</v>
      </c>
      <c r="N131" s="5">
        <f>'Bloco 1 10s Com RTOS TX'!$L131/H131</f>
        <v>89.6</v>
      </c>
      <c r="O131" s="5">
        <f>'Bloco 1 10s Sem RTOS RX'!Z132/J131</f>
        <v>51.69230769</v>
      </c>
      <c r="P131" s="5">
        <f>'Bloco 1 10s Com RTOS RX'!Z353/K131</f>
        <v>67.2</v>
      </c>
    </row>
    <row r="132" ht="15.75" customHeight="1">
      <c r="A132" s="4">
        <f>'Bloco 1 10s Sem RTOS TX'!$K132</f>
        <v>0.0001508796296</v>
      </c>
      <c r="B132" s="4">
        <f>'Bloco 1 10s Com RTOS TX'!$K132</f>
        <v>0.0001157407407</v>
      </c>
      <c r="C132" s="4">
        <f t="shared" si="3"/>
        <v>0.00003513888889</v>
      </c>
      <c r="D132" s="4">
        <f>'Bloco 1 10s Sem RTOS RX'!Y134</f>
        <v>0.000150462963</v>
      </c>
      <c r="E132" s="4">
        <f>'Bloco 1 10s Com RTOS RX'!Y356</f>
        <v>0.0001157407407</v>
      </c>
      <c r="F132" s="4">
        <f t="shared" si="4"/>
        <v>0.00003472222222</v>
      </c>
      <c r="G132" s="5">
        <f t="shared" ref="G132:H132" si="265">SUM(HOUR(A132)*3600,MINUTE(A132)*60,SECOND(A132))</f>
        <v>13</v>
      </c>
      <c r="H132" s="5">
        <f t="shared" si="265"/>
        <v>10</v>
      </c>
      <c r="I132" s="6">
        <f t="shared" si="6"/>
        <v>3</v>
      </c>
      <c r="J132" s="5">
        <f t="shared" ref="J132:K132" si="266">SUM(HOUR(D132)*3600,MINUTE(D132)*60,SECOND(D132))</f>
        <v>13</v>
      </c>
      <c r="K132" s="5">
        <f t="shared" si="266"/>
        <v>10</v>
      </c>
      <c r="L132" s="6">
        <f t="shared" si="8"/>
        <v>3</v>
      </c>
      <c r="M132" s="5">
        <f>'Bloco 1 10s Sem RTOS TX'!$L132/G132</f>
        <v>68.30769231</v>
      </c>
      <c r="N132" s="5">
        <f>'Bloco 1 10s Com RTOS TX'!$L132/H132</f>
        <v>89.6</v>
      </c>
      <c r="O132" s="5">
        <f>'Bloco 1 10s Sem RTOS RX'!Z133/J132</f>
        <v>51.69230769</v>
      </c>
      <c r="P132" s="5">
        <f>'Bloco 1 10s Com RTOS RX'!Z354/K132</f>
        <v>67.2</v>
      </c>
    </row>
    <row r="133" ht="15.75" customHeight="1">
      <c r="A133" s="4">
        <f>'Bloco 1 10s Sem RTOS TX'!$K133</f>
        <v>0.0001513888889</v>
      </c>
      <c r="B133" s="4">
        <f>'Bloco 1 10s Com RTOS TX'!$K133</f>
        <v>0.0001157407407</v>
      </c>
      <c r="C133" s="4">
        <f t="shared" si="3"/>
        <v>0.00003564814815</v>
      </c>
      <c r="D133" s="4">
        <f>'Bloco 1 10s Sem RTOS RX'!Y135</f>
        <v>0.000150462963</v>
      </c>
      <c r="E133" s="4">
        <f>'Bloco 1 10s Com RTOS RX'!Y357</f>
        <v>0.0001157407407</v>
      </c>
      <c r="F133" s="4">
        <f t="shared" si="4"/>
        <v>0.00003472222222</v>
      </c>
      <c r="G133" s="5">
        <f t="shared" ref="G133:H133" si="267">SUM(HOUR(A133)*3600,MINUTE(A133)*60,SECOND(A133))</f>
        <v>13</v>
      </c>
      <c r="H133" s="5">
        <f t="shared" si="267"/>
        <v>10</v>
      </c>
      <c r="I133" s="6">
        <f t="shared" si="6"/>
        <v>3</v>
      </c>
      <c r="J133" s="5">
        <f t="shared" ref="J133:K133" si="268">SUM(HOUR(D133)*3600,MINUTE(D133)*60,SECOND(D133))</f>
        <v>13</v>
      </c>
      <c r="K133" s="5">
        <f t="shared" si="268"/>
        <v>10</v>
      </c>
      <c r="L133" s="6">
        <f t="shared" si="8"/>
        <v>3</v>
      </c>
      <c r="M133" s="5">
        <f>'Bloco 1 10s Sem RTOS TX'!$L133/G133</f>
        <v>68.30769231</v>
      </c>
      <c r="N133" s="5">
        <f>'Bloco 1 10s Com RTOS TX'!$L133/H133</f>
        <v>89.6</v>
      </c>
      <c r="O133" s="5">
        <f>'Bloco 1 10s Sem RTOS RX'!Z134/J133</f>
        <v>51.69230769</v>
      </c>
      <c r="P133" s="5">
        <f>'Bloco 1 10s Com RTOS RX'!Z355/K133</f>
        <v>67.2</v>
      </c>
    </row>
    <row r="134" ht="15.75" customHeight="1">
      <c r="A134" s="4">
        <f>'Bloco 1 10s Sem RTOS TX'!$K134</f>
        <v>0.0001508796296</v>
      </c>
      <c r="B134" s="4">
        <f>'Bloco 1 10s Com RTOS TX'!$K134</f>
        <v>0.0001157407407</v>
      </c>
      <c r="C134" s="4">
        <f t="shared" si="3"/>
        <v>0.00003513888889</v>
      </c>
      <c r="D134" s="4">
        <f>'Bloco 1 10s Sem RTOS RX'!Y136</f>
        <v>0.000150462963</v>
      </c>
      <c r="E134" s="4">
        <f>'Bloco 1 10s Com RTOS RX'!Y358</f>
        <v>0.0001157407407</v>
      </c>
      <c r="F134" s="4">
        <f t="shared" si="4"/>
        <v>0.00003472222222</v>
      </c>
      <c r="G134" s="5">
        <f t="shared" ref="G134:H134" si="269">SUM(HOUR(A134)*3600,MINUTE(A134)*60,SECOND(A134))</f>
        <v>13</v>
      </c>
      <c r="H134" s="5">
        <f t="shared" si="269"/>
        <v>10</v>
      </c>
      <c r="I134" s="6">
        <f t="shared" si="6"/>
        <v>3</v>
      </c>
      <c r="J134" s="5">
        <f t="shared" ref="J134:K134" si="270">SUM(HOUR(D134)*3600,MINUTE(D134)*60,SECOND(D134))</f>
        <v>13</v>
      </c>
      <c r="K134" s="5">
        <f t="shared" si="270"/>
        <v>10</v>
      </c>
      <c r="L134" s="6">
        <f t="shared" si="8"/>
        <v>3</v>
      </c>
      <c r="M134" s="5">
        <f>'Bloco 1 10s Sem RTOS TX'!$L134/G134</f>
        <v>68.30769231</v>
      </c>
      <c r="N134" s="5">
        <f>'Bloco 1 10s Com RTOS TX'!$L134/H134</f>
        <v>89.6</v>
      </c>
      <c r="O134" s="5">
        <f>'Bloco 1 10s Sem RTOS RX'!Z135/J134</f>
        <v>51.69230769</v>
      </c>
      <c r="P134" s="5">
        <f>'Bloco 1 10s Com RTOS RX'!Z356/K134</f>
        <v>67.2</v>
      </c>
    </row>
    <row r="135" ht="15.75" customHeight="1">
      <c r="A135" s="4">
        <f>'Bloco 1 10s Sem RTOS TX'!$K135</f>
        <v>0.0001646064815</v>
      </c>
      <c r="B135" s="4">
        <f>'Bloco 1 10s Com RTOS TX'!$K135</f>
        <v>0.0001157407407</v>
      </c>
      <c r="C135" s="4">
        <f t="shared" si="3"/>
        <v>0.00004886574074</v>
      </c>
      <c r="D135" s="4">
        <f>'Bloco 1 10s Sem RTOS RX'!Y137</f>
        <v>0.000150462963</v>
      </c>
      <c r="E135" s="4">
        <f>'Bloco 1 10s Com RTOS RX'!Y359</f>
        <v>0.0001157407407</v>
      </c>
      <c r="F135" s="4">
        <f t="shared" si="4"/>
        <v>0.00003472222222</v>
      </c>
      <c r="G135" s="5">
        <f t="shared" ref="G135:H135" si="271">SUM(HOUR(A135)*3600,MINUTE(A135)*60,SECOND(A135))</f>
        <v>14</v>
      </c>
      <c r="H135" s="5">
        <f t="shared" si="271"/>
        <v>10</v>
      </c>
      <c r="I135" s="6">
        <f t="shared" si="6"/>
        <v>4</v>
      </c>
      <c r="J135" s="5">
        <f t="shared" ref="J135:K135" si="272">SUM(HOUR(D135)*3600,MINUTE(D135)*60,SECOND(D135))</f>
        <v>13</v>
      </c>
      <c r="K135" s="5">
        <f t="shared" si="272"/>
        <v>10</v>
      </c>
      <c r="L135" s="6">
        <f t="shared" si="8"/>
        <v>3</v>
      </c>
      <c r="M135" s="5">
        <f>'Bloco 1 10s Sem RTOS TX'!$L135/G135</f>
        <v>63.42857143</v>
      </c>
      <c r="N135" s="5">
        <f>'Bloco 1 10s Com RTOS TX'!$L135/H135</f>
        <v>89.6</v>
      </c>
      <c r="O135" s="5">
        <f>'Bloco 1 10s Sem RTOS RX'!Z136/J135</f>
        <v>51.69230769</v>
      </c>
      <c r="P135" s="5">
        <f>'Bloco 1 10s Com RTOS RX'!Z357/K135</f>
        <v>67.2</v>
      </c>
    </row>
    <row r="136" ht="15.75" customHeight="1">
      <c r="A136" s="4">
        <f>'Bloco 1 10s Sem RTOS TX'!$K136</f>
        <v>0.0001511574074</v>
      </c>
      <c r="B136" s="4">
        <f>'Bloco 1 10s Com RTOS TX'!$K136</f>
        <v>0.0001157407407</v>
      </c>
      <c r="C136" s="4">
        <f t="shared" si="3"/>
        <v>0.00003541666667</v>
      </c>
      <c r="D136" s="4">
        <f>'Bloco 1 10s Sem RTOS RX'!Y138</f>
        <v>0.000150462963</v>
      </c>
      <c r="E136" s="4">
        <f>'Bloco 1 10s Com RTOS RX'!Y360</f>
        <v>0.0001157407407</v>
      </c>
      <c r="F136" s="4">
        <f t="shared" si="4"/>
        <v>0.00003472222222</v>
      </c>
      <c r="G136" s="5">
        <f t="shared" ref="G136:H136" si="273">SUM(HOUR(A136)*3600,MINUTE(A136)*60,SECOND(A136))</f>
        <v>13</v>
      </c>
      <c r="H136" s="5">
        <f t="shared" si="273"/>
        <v>10</v>
      </c>
      <c r="I136" s="6">
        <f t="shared" si="6"/>
        <v>3</v>
      </c>
      <c r="J136" s="5">
        <f t="shared" ref="J136:K136" si="274">SUM(HOUR(D136)*3600,MINUTE(D136)*60,SECOND(D136))</f>
        <v>13</v>
      </c>
      <c r="K136" s="5">
        <f t="shared" si="274"/>
        <v>10</v>
      </c>
      <c r="L136" s="6">
        <f t="shared" si="8"/>
        <v>3</v>
      </c>
      <c r="M136" s="5">
        <f>'Bloco 1 10s Sem RTOS TX'!$L136/G136</f>
        <v>68.30769231</v>
      </c>
      <c r="N136" s="5">
        <f>'Bloco 1 10s Com RTOS TX'!$L136/H136</f>
        <v>89.6</v>
      </c>
      <c r="O136" s="5">
        <f>'Bloco 1 10s Sem RTOS RX'!Z137/J136</f>
        <v>51.69230769</v>
      </c>
      <c r="P136" s="5">
        <f>'Bloco 1 10s Com RTOS RX'!Z358/K136</f>
        <v>67.2</v>
      </c>
    </row>
    <row r="137" ht="15.75" customHeight="1">
      <c r="A137" s="4">
        <f>'Bloco 1 10s Sem RTOS TX'!$K137</f>
        <v>0.0001398032407</v>
      </c>
      <c r="B137" s="4">
        <f>'Bloco 1 10s Com RTOS TX'!$K137</f>
        <v>0.0001157407407</v>
      </c>
      <c r="C137" s="4">
        <f t="shared" si="3"/>
        <v>0.0000240625</v>
      </c>
      <c r="D137" s="4">
        <f>'Bloco 1 10s Sem RTOS RX'!Y139</f>
        <v>0.000150462963</v>
      </c>
      <c r="E137" s="4">
        <f>'Bloco 1 10s Com RTOS RX'!Y361</f>
        <v>0.0001157407407</v>
      </c>
      <c r="F137" s="4">
        <f t="shared" si="4"/>
        <v>0.00003472222222</v>
      </c>
      <c r="G137" s="5">
        <f t="shared" ref="G137:H137" si="275">SUM(HOUR(A137)*3600,MINUTE(A137)*60,SECOND(A137))</f>
        <v>12</v>
      </c>
      <c r="H137" s="5">
        <f t="shared" si="275"/>
        <v>10</v>
      </c>
      <c r="I137" s="6">
        <f t="shared" si="6"/>
        <v>2</v>
      </c>
      <c r="J137" s="5">
        <f t="shared" ref="J137:K137" si="276">SUM(HOUR(D137)*3600,MINUTE(D137)*60,SECOND(D137))</f>
        <v>13</v>
      </c>
      <c r="K137" s="5">
        <f t="shared" si="276"/>
        <v>10</v>
      </c>
      <c r="L137" s="6">
        <f t="shared" si="8"/>
        <v>3</v>
      </c>
      <c r="M137" s="5">
        <f>'Bloco 1 10s Sem RTOS TX'!$L137/G137</f>
        <v>74</v>
      </c>
      <c r="N137" s="5">
        <f>'Bloco 1 10s Com RTOS TX'!$L137/H137</f>
        <v>89.6</v>
      </c>
      <c r="O137" s="5">
        <f>'Bloco 1 10s Sem RTOS RX'!Z138/J137</f>
        <v>51.69230769</v>
      </c>
      <c r="P137" s="5">
        <f>'Bloco 1 10s Com RTOS RX'!Z359/K137</f>
        <v>67.2</v>
      </c>
    </row>
    <row r="138" ht="15.75" customHeight="1">
      <c r="A138" s="4">
        <f>'Bloco 1 10s Sem RTOS TX'!$K138</f>
        <v>0.0001508796296</v>
      </c>
      <c r="B138" s="4">
        <f>'Bloco 1 10s Com RTOS TX'!$K138</f>
        <v>0.0001157407407</v>
      </c>
      <c r="C138" s="4">
        <f t="shared" si="3"/>
        <v>0.00003513888889</v>
      </c>
      <c r="D138" s="4">
        <f>'Bloco 1 10s Sem RTOS RX'!Y140</f>
        <v>0.000162037037</v>
      </c>
      <c r="E138" s="4">
        <f>'Bloco 1 10s Com RTOS RX'!Y362</f>
        <v>0.0001157407407</v>
      </c>
      <c r="F138" s="4">
        <f t="shared" si="4"/>
        <v>0.0000462962963</v>
      </c>
      <c r="G138" s="5">
        <f t="shared" ref="G138:H138" si="277">SUM(HOUR(A138)*3600,MINUTE(A138)*60,SECOND(A138))</f>
        <v>13</v>
      </c>
      <c r="H138" s="5">
        <f t="shared" si="277"/>
        <v>10</v>
      </c>
      <c r="I138" s="6">
        <f t="shared" si="6"/>
        <v>3</v>
      </c>
      <c r="J138" s="5">
        <f t="shared" ref="J138:K138" si="278">SUM(HOUR(D138)*3600,MINUTE(D138)*60,SECOND(D138))</f>
        <v>14</v>
      </c>
      <c r="K138" s="5">
        <f t="shared" si="278"/>
        <v>10</v>
      </c>
      <c r="L138" s="6">
        <f t="shared" si="8"/>
        <v>4</v>
      </c>
      <c r="M138" s="5">
        <f>'Bloco 1 10s Sem RTOS TX'!$L138/G138</f>
        <v>68.30769231</v>
      </c>
      <c r="N138" s="5">
        <f>'Bloco 1 10s Com RTOS TX'!$L138/H138</f>
        <v>89.6</v>
      </c>
      <c r="O138" s="5">
        <f>'Bloco 1 10s Sem RTOS RX'!Z139/J138</f>
        <v>48</v>
      </c>
      <c r="P138" s="5">
        <f>'Bloco 1 10s Com RTOS RX'!Z360/K138</f>
        <v>67.2</v>
      </c>
    </row>
    <row r="139" ht="15.75" customHeight="1">
      <c r="A139" s="4">
        <f>'Bloco 1 10s Sem RTOS TX'!$K139</f>
        <v>0.0001508564815</v>
      </c>
      <c r="B139" s="4">
        <f>'Bloco 1 10s Com RTOS TX'!$K139</f>
        <v>0.0001157407407</v>
      </c>
      <c r="C139" s="4">
        <f t="shared" si="3"/>
        <v>0.00003511574074</v>
      </c>
      <c r="D139" s="4">
        <f>'Bloco 1 10s Sem RTOS RX'!Y141</f>
        <v>0.000150462963</v>
      </c>
      <c r="E139" s="4">
        <f>'Bloco 1 10s Com RTOS RX'!Y363</f>
        <v>0.0001157407407</v>
      </c>
      <c r="F139" s="4">
        <f t="shared" si="4"/>
        <v>0.00003472222222</v>
      </c>
      <c r="G139" s="5">
        <f t="shared" ref="G139:H139" si="279">SUM(HOUR(A139)*3600,MINUTE(A139)*60,SECOND(A139))</f>
        <v>13</v>
      </c>
      <c r="H139" s="5">
        <f t="shared" si="279"/>
        <v>10</v>
      </c>
      <c r="I139" s="6">
        <f t="shared" si="6"/>
        <v>3</v>
      </c>
      <c r="J139" s="5">
        <f t="shared" ref="J139:K139" si="280">SUM(HOUR(D139)*3600,MINUTE(D139)*60,SECOND(D139))</f>
        <v>13</v>
      </c>
      <c r="K139" s="5">
        <f t="shared" si="280"/>
        <v>10</v>
      </c>
      <c r="L139" s="6">
        <f t="shared" si="8"/>
        <v>3</v>
      </c>
      <c r="M139" s="5">
        <f>'Bloco 1 10s Sem RTOS TX'!$L139/G139</f>
        <v>68.30769231</v>
      </c>
      <c r="N139" s="5">
        <f>'Bloco 1 10s Com RTOS TX'!$L139/H139</f>
        <v>89.6</v>
      </c>
      <c r="O139" s="5">
        <f>'Bloco 1 10s Sem RTOS RX'!Z140/J139</f>
        <v>51.69230769</v>
      </c>
      <c r="P139" s="5">
        <f>'Bloco 1 10s Com RTOS RX'!Z361/K139</f>
        <v>67.2</v>
      </c>
    </row>
    <row r="140" ht="15.75" customHeight="1">
      <c r="A140" s="4">
        <f>'Bloco 1 10s Sem RTOS TX'!$K140</f>
        <v>0.0001542361111</v>
      </c>
      <c r="B140" s="4">
        <f>'Bloco 1 10s Com RTOS TX'!$K140</f>
        <v>0.0001157407407</v>
      </c>
      <c r="C140" s="4">
        <f t="shared" si="3"/>
        <v>0.00003849537037</v>
      </c>
      <c r="D140" s="4">
        <f>'Bloco 1 10s Sem RTOS RX'!Y142</f>
        <v>0.000150462963</v>
      </c>
      <c r="E140" s="4">
        <f>'Bloco 1 10s Com RTOS RX'!Y364</f>
        <v>0.0001157407407</v>
      </c>
      <c r="F140" s="4">
        <f t="shared" si="4"/>
        <v>0.00003472222222</v>
      </c>
      <c r="G140" s="5">
        <f t="shared" ref="G140:H140" si="281">SUM(HOUR(A140)*3600,MINUTE(A140)*60,SECOND(A140))</f>
        <v>13</v>
      </c>
      <c r="H140" s="5">
        <f t="shared" si="281"/>
        <v>10</v>
      </c>
      <c r="I140" s="6">
        <f t="shared" si="6"/>
        <v>3</v>
      </c>
      <c r="J140" s="5">
        <f t="shared" ref="J140:K140" si="282">SUM(HOUR(D140)*3600,MINUTE(D140)*60,SECOND(D140))</f>
        <v>13</v>
      </c>
      <c r="K140" s="5">
        <f t="shared" si="282"/>
        <v>10</v>
      </c>
      <c r="L140" s="6">
        <f t="shared" si="8"/>
        <v>3</v>
      </c>
      <c r="M140" s="5">
        <f>'Bloco 1 10s Sem RTOS TX'!$L140/G140</f>
        <v>68.30769231</v>
      </c>
      <c r="N140" s="5">
        <f>'Bloco 1 10s Com RTOS TX'!$L140/H140</f>
        <v>89.6</v>
      </c>
      <c r="O140" s="5">
        <f>'Bloco 1 10s Sem RTOS RX'!Z141/J140</f>
        <v>51.69230769</v>
      </c>
      <c r="P140" s="5">
        <f>'Bloco 1 10s Com RTOS RX'!Z362/K140</f>
        <v>67.2</v>
      </c>
    </row>
    <row r="141" ht="15.75" customHeight="1">
      <c r="A141" s="4">
        <f>'Bloco 1 10s Sem RTOS TX'!$K141</f>
        <v>0.0001511226852</v>
      </c>
      <c r="B141" s="4">
        <f>'Bloco 1 10s Com RTOS TX'!$K141</f>
        <v>0.0001157407407</v>
      </c>
      <c r="C141" s="4">
        <f t="shared" si="3"/>
        <v>0.00003538194444</v>
      </c>
      <c r="D141" s="4">
        <f>'Bloco 1 10s Sem RTOS RX'!Y143</f>
        <v>0.000150462963</v>
      </c>
      <c r="E141" s="4">
        <f>'Bloco 1 10s Com RTOS RX'!Y365</f>
        <v>0.0001157407407</v>
      </c>
      <c r="F141" s="4">
        <f t="shared" si="4"/>
        <v>0.00003472222222</v>
      </c>
      <c r="G141" s="5">
        <f t="shared" ref="G141:H141" si="283">SUM(HOUR(A141)*3600,MINUTE(A141)*60,SECOND(A141))</f>
        <v>13</v>
      </c>
      <c r="H141" s="5">
        <f t="shared" si="283"/>
        <v>10</v>
      </c>
      <c r="I141" s="6">
        <f t="shared" si="6"/>
        <v>3</v>
      </c>
      <c r="J141" s="5">
        <f t="shared" ref="J141:K141" si="284">SUM(HOUR(D141)*3600,MINUTE(D141)*60,SECOND(D141))</f>
        <v>13</v>
      </c>
      <c r="K141" s="5">
        <f t="shared" si="284"/>
        <v>10</v>
      </c>
      <c r="L141" s="6">
        <f t="shared" si="8"/>
        <v>3</v>
      </c>
      <c r="M141" s="5">
        <f>'Bloco 1 10s Sem RTOS TX'!$L141/G141</f>
        <v>68.30769231</v>
      </c>
      <c r="N141" s="5">
        <f>'Bloco 1 10s Com RTOS TX'!$L141/H141</f>
        <v>89.6</v>
      </c>
      <c r="O141" s="5">
        <f>'Bloco 1 10s Sem RTOS RX'!Z142/J141</f>
        <v>51.69230769</v>
      </c>
      <c r="P141" s="5">
        <f>'Bloco 1 10s Com RTOS RX'!Z363/K141</f>
        <v>67.2</v>
      </c>
    </row>
    <row r="142" ht="15.75" customHeight="1">
      <c r="A142" s="4">
        <f>'Bloco 1 10s Sem RTOS TX'!$K142</f>
        <v>0.0001508796296</v>
      </c>
      <c r="B142" s="4">
        <f>'Bloco 1 10s Com RTOS TX'!$K142</f>
        <v>0.0001157407407</v>
      </c>
      <c r="C142" s="4">
        <f t="shared" si="3"/>
        <v>0.00003513888889</v>
      </c>
      <c r="D142" s="4">
        <f>'Bloco 1 10s Sem RTOS RX'!Y144</f>
        <v>0.000150462963</v>
      </c>
      <c r="E142" s="4">
        <f>'Bloco 1 10s Com RTOS RX'!Y366</f>
        <v>0.0001157407407</v>
      </c>
      <c r="F142" s="4">
        <f t="shared" si="4"/>
        <v>0.00003472222222</v>
      </c>
      <c r="G142" s="5">
        <f t="shared" ref="G142:H142" si="285">SUM(HOUR(A142)*3600,MINUTE(A142)*60,SECOND(A142))</f>
        <v>13</v>
      </c>
      <c r="H142" s="5">
        <f t="shared" si="285"/>
        <v>10</v>
      </c>
      <c r="I142" s="6">
        <f t="shared" si="6"/>
        <v>3</v>
      </c>
      <c r="J142" s="5">
        <f t="shared" ref="J142:K142" si="286">SUM(HOUR(D142)*3600,MINUTE(D142)*60,SECOND(D142))</f>
        <v>13</v>
      </c>
      <c r="K142" s="5">
        <f t="shared" si="286"/>
        <v>10</v>
      </c>
      <c r="L142" s="6">
        <f t="shared" si="8"/>
        <v>3</v>
      </c>
      <c r="M142" s="5">
        <f>'Bloco 1 10s Sem RTOS TX'!$L142/G142</f>
        <v>68.30769231</v>
      </c>
      <c r="N142" s="5">
        <f>'Bloco 1 10s Com RTOS TX'!$L142/H142</f>
        <v>89.6</v>
      </c>
      <c r="O142" s="5">
        <f>'Bloco 1 10s Sem RTOS RX'!Z143/J142</f>
        <v>51.69230769</v>
      </c>
      <c r="P142" s="5">
        <f>'Bloco 1 10s Com RTOS RX'!Z364/K142</f>
        <v>67.2</v>
      </c>
    </row>
    <row r="143" ht="15.75" customHeight="1">
      <c r="A143" s="4">
        <f>'Bloco 1 10s Sem RTOS TX'!$K143</f>
        <v>0.0001508680556</v>
      </c>
      <c r="B143" s="4">
        <f>'Bloco 1 10s Com RTOS TX'!$K143</f>
        <v>0.0001157407407</v>
      </c>
      <c r="C143" s="4">
        <f t="shared" si="3"/>
        <v>0.00003512731481</v>
      </c>
      <c r="D143" s="4">
        <f>'Bloco 1 10s Sem RTOS RX'!Y145</f>
        <v>0.0003009259259</v>
      </c>
      <c r="E143" s="4">
        <f>'Bloco 1 10s Com RTOS RX'!Y367</f>
        <v>0.0001157407407</v>
      </c>
      <c r="F143" s="4">
        <f t="shared" si="4"/>
        <v>0.0001851851852</v>
      </c>
      <c r="G143" s="5">
        <f t="shared" ref="G143:H143" si="287">SUM(HOUR(A143)*3600,MINUTE(A143)*60,SECOND(A143))</f>
        <v>13</v>
      </c>
      <c r="H143" s="5">
        <f t="shared" si="287"/>
        <v>10</v>
      </c>
      <c r="I143" s="6">
        <f t="shared" si="6"/>
        <v>3</v>
      </c>
      <c r="J143" s="5">
        <f t="shared" ref="J143:K143" si="288">SUM(HOUR(D143)*3600,MINUTE(D143)*60,SECOND(D143))</f>
        <v>26</v>
      </c>
      <c r="K143" s="5">
        <f t="shared" si="288"/>
        <v>10</v>
      </c>
      <c r="L143" s="6">
        <f t="shared" si="8"/>
        <v>16</v>
      </c>
      <c r="M143" s="5">
        <f>'Bloco 1 10s Sem RTOS TX'!$L143/G143</f>
        <v>68.30769231</v>
      </c>
      <c r="N143" s="5">
        <f>'Bloco 1 10s Com RTOS TX'!$L143/H143</f>
        <v>89.6</v>
      </c>
      <c r="O143" s="5">
        <f>'Bloco 1 10s Sem RTOS RX'!Z144/J143</f>
        <v>25.84615385</v>
      </c>
      <c r="P143" s="5">
        <f>'Bloco 1 10s Com RTOS RX'!Z365/K143</f>
        <v>67.2</v>
      </c>
    </row>
    <row r="144" ht="15.75" customHeight="1">
      <c r="A144" s="4">
        <f>'Bloco 1 10s Sem RTOS TX'!$K144</f>
        <v>0.0001509027778</v>
      </c>
      <c r="B144" s="4">
        <f>'Bloco 1 10s Com RTOS TX'!$K144</f>
        <v>0.0001157407407</v>
      </c>
      <c r="C144" s="4">
        <f t="shared" si="3"/>
        <v>0.00003516203704</v>
      </c>
      <c r="D144" s="4">
        <f>'Bloco 1 10s Sem RTOS RX'!Y146</f>
        <v>0.000150462963</v>
      </c>
      <c r="E144" s="4">
        <f>'Bloco 1 10s Com RTOS RX'!Y368</f>
        <v>0.0001157407407</v>
      </c>
      <c r="F144" s="4">
        <f t="shared" si="4"/>
        <v>0.00003472222222</v>
      </c>
      <c r="G144" s="5">
        <f t="shared" ref="G144:H144" si="289">SUM(HOUR(A144)*3600,MINUTE(A144)*60,SECOND(A144))</f>
        <v>13</v>
      </c>
      <c r="H144" s="5">
        <f t="shared" si="289"/>
        <v>10</v>
      </c>
      <c r="I144" s="6">
        <f t="shared" si="6"/>
        <v>3</v>
      </c>
      <c r="J144" s="5">
        <f t="shared" ref="J144:K144" si="290">SUM(HOUR(D144)*3600,MINUTE(D144)*60,SECOND(D144))</f>
        <v>13</v>
      </c>
      <c r="K144" s="5">
        <f t="shared" si="290"/>
        <v>10</v>
      </c>
      <c r="L144" s="6">
        <f t="shared" si="8"/>
        <v>3</v>
      </c>
      <c r="M144" s="5">
        <f>'Bloco 1 10s Sem RTOS TX'!$L144/G144</f>
        <v>68.30769231</v>
      </c>
      <c r="N144" s="5">
        <f>'Bloco 1 10s Com RTOS TX'!$L144/H144</f>
        <v>89.6</v>
      </c>
      <c r="O144" s="5">
        <f>'Bloco 1 10s Sem RTOS RX'!Z145/J144</f>
        <v>51.69230769</v>
      </c>
      <c r="P144" s="5">
        <f>'Bloco 1 10s Com RTOS RX'!Z366/K144</f>
        <v>67.2</v>
      </c>
    </row>
    <row r="145" ht="15.75" customHeight="1">
      <c r="A145" s="4">
        <f>'Bloco 1 10s Sem RTOS TX'!$K145</f>
        <v>0.0001651967593</v>
      </c>
      <c r="B145" s="4">
        <f>'Bloco 1 10s Com RTOS TX'!$K145</f>
        <v>0.0001273148148</v>
      </c>
      <c r="C145" s="4">
        <f t="shared" si="3"/>
        <v>0.00003788194444</v>
      </c>
      <c r="D145" s="4">
        <f>'Bloco 1 10s Sem RTOS RX'!Y147</f>
        <v>0.000150462963</v>
      </c>
      <c r="E145" s="4">
        <f>'Bloco 1 10s Com RTOS RX'!Y369</f>
        <v>0.0001157407407</v>
      </c>
      <c r="F145" s="4">
        <f t="shared" si="4"/>
        <v>0.00003472222222</v>
      </c>
      <c r="G145" s="5">
        <f t="shared" ref="G145:H145" si="291">SUM(HOUR(A145)*3600,MINUTE(A145)*60,SECOND(A145))</f>
        <v>14</v>
      </c>
      <c r="H145" s="5">
        <f t="shared" si="291"/>
        <v>11</v>
      </c>
      <c r="I145" s="6">
        <f t="shared" si="6"/>
        <v>3</v>
      </c>
      <c r="J145" s="5">
        <f t="shared" ref="J145:K145" si="292">SUM(HOUR(D145)*3600,MINUTE(D145)*60,SECOND(D145))</f>
        <v>13</v>
      </c>
      <c r="K145" s="5">
        <f t="shared" si="292"/>
        <v>10</v>
      </c>
      <c r="L145" s="6">
        <f t="shared" si="8"/>
        <v>3</v>
      </c>
      <c r="M145" s="5">
        <f>'Bloco 1 10s Sem RTOS TX'!$L145/G145</f>
        <v>63.42857143</v>
      </c>
      <c r="N145" s="5">
        <f>'Bloco 1 10s Com RTOS TX'!$L145/H145</f>
        <v>81.45454545</v>
      </c>
      <c r="O145" s="5">
        <f>'Bloco 1 10s Sem RTOS RX'!Z146/J145</f>
        <v>51.69230769</v>
      </c>
      <c r="P145" s="5">
        <f>'Bloco 1 10s Com RTOS RX'!Z367/K145</f>
        <v>67.2</v>
      </c>
    </row>
    <row r="146" ht="15.75" customHeight="1">
      <c r="A146" s="4">
        <f>'Bloco 1 10s Sem RTOS TX'!$K146</f>
        <v>0.0001508680556</v>
      </c>
      <c r="B146" s="4">
        <f>'Bloco 1 10s Com RTOS TX'!$K146</f>
        <v>0.0001157407407</v>
      </c>
      <c r="C146" s="4">
        <f t="shared" si="3"/>
        <v>0.00003512731481</v>
      </c>
      <c r="D146" s="4">
        <f>'Bloco 1 10s Sem RTOS RX'!Y148</f>
        <v>0.000150462963</v>
      </c>
      <c r="E146" s="4">
        <f>'Bloco 1 10s Com RTOS RX'!Y370</f>
        <v>0.0001157407407</v>
      </c>
      <c r="F146" s="4">
        <f t="shared" si="4"/>
        <v>0.00003472222222</v>
      </c>
      <c r="G146" s="5">
        <f t="shared" ref="G146:H146" si="293">SUM(HOUR(A146)*3600,MINUTE(A146)*60,SECOND(A146))</f>
        <v>13</v>
      </c>
      <c r="H146" s="5">
        <f t="shared" si="293"/>
        <v>10</v>
      </c>
      <c r="I146" s="6">
        <f t="shared" si="6"/>
        <v>3</v>
      </c>
      <c r="J146" s="5">
        <f t="shared" ref="J146:K146" si="294">SUM(HOUR(D146)*3600,MINUTE(D146)*60,SECOND(D146))</f>
        <v>13</v>
      </c>
      <c r="K146" s="5">
        <f t="shared" si="294"/>
        <v>10</v>
      </c>
      <c r="L146" s="6">
        <f t="shared" si="8"/>
        <v>3</v>
      </c>
      <c r="M146" s="5">
        <f>'Bloco 1 10s Sem RTOS TX'!$L146/G146</f>
        <v>68.30769231</v>
      </c>
      <c r="N146" s="5">
        <f>'Bloco 1 10s Com RTOS TX'!$L146/H146</f>
        <v>89.6</v>
      </c>
      <c r="O146" s="5">
        <f>'Bloco 1 10s Sem RTOS RX'!Z147/J146</f>
        <v>51.69230769</v>
      </c>
      <c r="P146" s="5">
        <f>'Bloco 1 10s Com RTOS RX'!Z368/K146</f>
        <v>67.2</v>
      </c>
    </row>
    <row r="147" ht="15.75" customHeight="1">
      <c r="A147" s="4">
        <f>'Bloco 1 10s Sem RTOS TX'!$K147</f>
        <v>0.0001508796296</v>
      </c>
      <c r="B147" s="4">
        <f>'Bloco 1 10s Com RTOS TX'!$K147</f>
        <v>0.0001157407407</v>
      </c>
      <c r="C147" s="4">
        <f t="shared" si="3"/>
        <v>0.00003513888889</v>
      </c>
      <c r="D147" s="4">
        <f>'Bloco 1 10s Sem RTOS RX'!Y149</f>
        <v>0.000162037037</v>
      </c>
      <c r="E147" s="4">
        <f>'Bloco 1 10s Com RTOS RX'!Y371</f>
        <v>0.0002314814815</v>
      </c>
      <c r="F147" s="4">
        <f t="shared" si="4"/>
        <v>0.00006944444444</v>
      </c>
      <c r="G147" s="5">
        <f t="shared" ref="G147:H147" si="295">SUM(HOUR(A147)*3600,MINUTE(A147)*60,SECOND(A147))</f>
        <v>13</v>
      </c>
      <c r="H147" s="5">
        <f t="shared" si="295"/>
        <v>10</v>
      </c>
      <c r="I147" s="6">
        <f t="shared" si="6"/>
        <v>3</v>
      </c>
      <c r="J147" s="5">
        <f t="shared" ref="J147:K147" si="296">SUM(HOUR(D147)*3600,MINUTE(D147)*60,SECOND(D147))</f>
        <v>14</v>
      </c>
      <c r="K147" s="5">
        <f t="shared" si="296"/>
        <v>20</v>
      </c>
      <c r="L147" s="6">
        <f t="shared" si="8"/>
        <v>6</v>
      </c>
      <c r="M147" s="5">
        <f>'Bloco 1 10s Sem RTOS TX'!$L147/G147</f>
        <v>68.30769231</v>
      </c>
      <c r="N147" s="5">
        <f>'Bloco 1 10s Com RTOS TX'!$L147/H147</f>
        <v>89.6</v>
      </c>
      <c r="O147" s="5">
        <f>'Bloco 1 10s Sem RTOS RX'!Z148/J147</f>
        <v>48</v>
      </c>
      <c r="P147" s="5">
        <f>'Bloco 1 10s Com RTOS RX'!Z369/K147</f>
        <v>33.6</v>
      </c>
    </row>
    <row r="148" ht="15.75" customHeight="1">
      <c r="A148" s="4">
        <f>'Bloco 1 10s Sem RTOS TX'!$K148</f>
        <v>0.0001508564815</v>
      </c>
      <c r="B148" s="4">
        <f>'Bloco 1 10s Com RTOS TX'!$K148</f>
        <v>0.0001157407407</v>
      </c>
      <c r="C148" s="4">
        <f t="shared" si="3"/>
        <v>0.00003511574074</v>
      </c>
      <c r="D148" s="4">
        <f>'Bloco 1 10s Sem RTOS RX'!Y150</f>
        <v>0.000150462963</v>
      </c>
      <c r="E148" s="4">
        <f>'Bloco 1 10s Com RTOS RX'!Y372</f>
        <v>0.0001273148148</v>
      </c>
      <c r="F148" s="4">
        <f t="shared" si="4"/>
        <v>0.00002314814815</v>
      </c>
      <c r="G148" s="5">
        <f t="shared" ref="G148:H148" si="297">SUM(HOUR(A148)*3600,MINUTE(A148)*60,SECOND(A148))</f>
        <v>13</v>
      </c>
      <c r="H148" s="5">
        <f t="shared" si="297"/>
        <v>10</v>
      </c>
      <c r="I148" s="6">
        <f t="shared" si="6"/>
        <v>3</v>
      </c>
      <c r="J148" s="5">
        <f t="shared" ref="J148:K148" si="298">SUM(HOUR(D148)*3600,MINUTE(D148)*60,SECOND(D148))</f>
        <v>13</v>
      </c>
      <c r="K148" s="5">
        <f t="shared" si="298"/>
        <v>11</v>
      </c>
      <c r="L148" s="6">
        <f t="shared" si="8"/>
        <v>2</v>
      </c>
      <c r="M148" s="5">
        <f>'Bloco 1 10s Sem RTOS TX'!$L148/G148</f>
        <v>68.30769231</v>
      </c>
      <c r="N148" s="5">
        <f>'Bloco 1 10s Com RTOS TX'!$L148/H148</f>
        <v>89.6</v>
      </c>
      <c r="O148" s="5">
        <f>'Bloco 1 10s Sem RTOS RX'!Z149/J148</f>
        <v>51.69230769</v>
      </c>
      <c r="P148" s="5">
        <f>'Bloco 1 10s Com RTOS RX'!Z370/K148</f>
        <v>61.09090909</v>
      </c>
    </row>
    <row r="149" ht="15.75" customHeight="1">
      <c r="A149" s="4">
        <f>'Bloco 1 10s Sem RTOS TX'!$K149</f>
        <v>0.0001508796296</v>
      </c>
      <c r="B149" s="4">
        <f>'Bloco 1 10s Com RTOS TX'!$K149</f>
        <v>0.0001157407407</v>
      </c>
      <c r="C149" s="4">
        <f t="shared" si="3"/>
        <v>0.00003513888889</v>
      </c>
      <c r="D149" s="4">
        <f>'Bloco 1 10s Sem RTOS RX'!Y151</f>
        <v>0.000150462963</v>
      </c>
      <c r="E149" s="4">
        <f>'Bloco 1 10s Com RTOS RX'!Y373</f>
        <v>0.0001041666667</v>
      </c>
      <c r="F149" s="4">
        <f t="shared" si="4"/>
        <v>0.0000462962963</v>
      </c>
      <c r="G149" s="5">
        <f t="shared" ref="G149:H149" si="299">SUM(HOUR(A149)*3600,MINUTE(A149)*60,SECOND(A149))</f>
        <v>13</v>
      </c>
      <c r="H149" s="5">
        <f t="shared" si="299"/>
        <v>10</v>
      </c>
      <c r="I149" s="6">
        <f t="shared" si="6"/>
        <v>3</v>
      </c>
      <c r="J149" s="5">
        <f t="shared" ref="J149:K149" si="300">SUM(HOUR(D149)*3600,MINUTE(D149)*60,SECOND(D149))</f>
        <v>13</v>
      </c>
      <c r="K149" s="5">
        <f t="shared" si="300"/>
        <v>9</v>
      </c>
      <c r="L149" s="6">
        <f t="shared" si="8"/>
        <v>4</v>
      </c>
      <c r="M149" s="5">
        <f>'Bloco 1 10s Sem RTOS TX'!$L149/G149</f>
        <v>68.30769231</v>
      </c>
      <c r="N149" s="5">
        <f>'Bloco 1 10s Com RTOS TX'!$L149/H149</f>
        <v>89.6</v>
      </c>
      <c r="O149" s="5">
        <f>'Bloco 1 10s Sem RTOS RX'!Z150/J149</f>
        <v>51.69230769</v>
      </c>
      <c r="P149" s="5">
        <f>'Bloco 1 10s Com RTOS RX'!Z371/K149</f>
        <v>74.66666667</v>
      </c>
    </row>
    <row r="150" ht="15.75" customHeight="1">
      <c r="A150" s="4">
        <f>'Bloco 1 10s Sem RTOS TX'!$K150</f>
        <v>0.0001422106481</v>
      </c>
      <c r="B150" s="4">
        <f>'Bloco 1 10s Com RTOS TX'!$K150</f>
        <v>0.0001157407407</v>
      </c>
      <c r="C150" s="4">
        <f t="shared" si="3"/>
        <v>0.00002646990741</v>
      </c>
      <c r="D150" s="4">
        <f>'Bloco 1 10s Sem RTOS RX'!Y152</f>
        <v>0.000150462963</v>
      </c>
      <c r="E150" s="4">
        <f>'Bloco 1 10s Com RTOS RX'!Y374</f>
        <v>0.0001273148148</v>
      </c>
      <c r="F150" s="4">
        <f t="shared" si="4"/>
        <v>0.00002314814815</v>
      </c>
      <c r="G150" s="5">
        <f t="shared" ref="G150:H150" si="301">SUM(HOUR(A150)*3600,MINUTE(A150)*60,SECOND(A150))</f>
        <v>12</v>
      </c>
      <c r="H150" s="5">
        <f t="shared" si="301"/>
        <v>10</v>
      </c>
      <c r="I150" s="6">
        <f t="shared" si="6"/>
        <v>2</v>
      </c>
      <c r="J150" s="5">
        <f t="shared" ref="J150:K150" si="302">SUM(HOUR(D150)*3600,MINUTE(D150)*60,SECOND(D150))</f>
        <v>13</v>
      </c>
      <c r="K150" s="5">
        <f t="shared" si="302"/>
        <v>11</v>
      </c>
      <c r="L150" s="6">
        <f t="shared" si="8"/>
        <v>2</v>
      </c>
      <c r="M150" s="5">
        <f>'Bloco 1 10s Sem RTOS TX'!$L150/G150</f>
        <v>74</v>
      </c>
      <c r="N150" s="5">
        <f>'Bloco 1 10s Com RTOS TX'!$L150/H150</f>
        <v>89.6</v>
      </c>
      <c r="O150" s="5">
        <f>'Bloco 1 10s Sem RTOS RX'!Z151/J150</f>
        <v>51.69230769</v>
      </c>
      <c r="P150" s="5">
        <f>'Bloco 1 10s Com RTOS RX'!Z372/K150</f>
        <v>61.09090909</v>
      </c>
    </row>
    <row r="151" ht="15.75" customHeight="1">
      <c r="A151" s="4">
        <f>'Bloco 1 10s Sem RTOS TX'!$K151</f>
        <v>0.0001508912037</v>
      </c>
      <c r="B151" s="4">
        <f>'Bloco 1 10s Com RTOS TX'!$K151</f>
        <v>0.0001157407407</v>
      </c>
      <c r="C151" s="4">
        <f t="shared" si="3"/>
        <v>0.00003515046296</v>
      </c>
      <c r="D151" s="4">
        <f>'Bloco 1 10s Sem RTOS RX'!Y153</f>
        <v>0.000150462963</v>
      </c>
      <c r="E151" s="4">
        <f>'Bloco 1 10s Com RTOS RX'!Y375</f>
        <v>0.0001157407407</v>
      </c>
      <c r="F151" s="4">
        <f t="shared" si="4"/>
        <v>0.00003472222222</v>
      </c>
      <c r="G151" s="5">
        <f t="shared" ref="G151:H151" si="303">SUM(HOUR(A151)*3600,MINUTE(A151)*60,SECOND(A151))</f>
        <v>13</v>
      </c>
      <c r="H151" s="5">
        <f t="shared" si="303"/>
        <v>10</v>
      </c>
      <c r="I151" s="6">
        <f t="shared" si="6"/>
        <v>3</v>
      </c>
      <c r="J151" s="5">
        <f t="shared" ref="J151:K151" si="304">SUM(HOUR(D151)*3600,MINUTE(D151)*60,SECOND(D151))</f>
        <v>13</v>
      </c>
      <c r="K151" s="5">
        <f t="shared" si="304"/>
        <v>10</v>
      </c>
      <c r="L151" s="6">
        <f t="shared" si="8"/>
        <v>3</v>
      </c>
      <c r="M151" s="5">
        <f>'Bloco 1 10s Sem RTOS TX'!$L151/G151</f>
        <v>68.30769231</v>
      </c>
      <c r="N151" s="5">
        <f>'Bloco 1 10s Com RTOS TX'!$L151/H151</f>
        <v>89.6</v>
      </c>
      <c r="O151" s="5">
        <f>'Bloco 1 10s Sem RTOS RX'!Z152/J151</f>
        <v>51.69230769</v>
      </c>
      <c r="P151" s="5">
        <f>'Bloco 1 10s Com RTOS RX'!Z373/K151</f>
        <v>67.2</v>
      </c>
    </row>
    <row r="152" ht="15.75" customHeight="1">
      <c r="A152" s="4">
        <f>'Bloco 1 10s Sem RTOS TX'!$K152</f>
        <v>0.0001508912037</v>
      </c>
      <c r="B152" s="4">
        <f>'Bloco 1 10s Com RTOS TX'!$K152</f>
        <v>0.0001157407407</v>
      </c>
      <c r="C152" s="4">
        <f t="shared" si="3"/>
        <v>0.00003515046296</v>
      </c>
      <c r="D152" s="4">
        <f>'Bloco 1 10s Sem RTOS RX'!Y154</f>
        <v>0.000150462963</v>
      </c>
      <c r="E152" s="4">
        <f>'Bloco 1 10s Com RTOS RX'!Y376</f>
        <v>0.0001041666667</v>
      </c>
      <c r="F152" s="4">
        <f t="shared" si="4"/>
        <v>0.0000462962963</v>
      </c>
      <c r="G152" s="5">
        <f t="shared" ref="G152:H152" si="305">SUM(HOUR(A152)*3600,MINUTE(A152)*60,SECOND(A152))</f>
        <v>13</v>
      </c>
      <c r="H152" s="5">
        <f t="shared" si="305"/>
        <v>10</v>
      </c>
      <c r="I152" s="6">
        <f t="shared" si="6"/>
        <v>3</v>
      </c>
      <c r="J152" s="5">
        <f t="shared" ref="J152:K152" si="306">SUM(HOUR(D152)*3600,MINUTE(D152)*60,SECOND(D152))</f>
        <v>13</v>
      </c>
      <c r="K152" s="5">
        <f t="shared" si="306"/>
        <v>9</v>
      </c>
      <c r="L152" s="6">
        <f t="shared" si="8"/>
        <v>4</v>
      </c>
      <c r="M152" s="5">
        <f>'Bloco 1 10s Sem RTOS TX'!$L152/G152</f>
        <v>68.30769231</v>
      </c>
      <c r="N152" s="5">
        <f>'Bloco 1 10s Com RTOS TX'!$L152/H152</f>
        <v>89.6</v>
      </c>
      <c r="O152" s="5">
        <f>'Bloco 1 10s Sem RTOS RX'!Z153/J152</f>
        <v>51.69230769</v>
      </c>
      <c r="P152" s="5">
        <f>'Bloco 1 10s Com RTOS RX'!Z374/K152</f>
        <v>74.66666667</v>
      </c>
    </row>
    <row r="153" ht="15.75" customHeight="1">
      <c r="A153" s="4">
        <f>'Bloco 1 10s Sem RTOS TX'!$K153</f>
        <v>0.0001508680556</v>
      </c>
      <c r="B153" s="4">
        <f>'Bloco 1 10s Com RTOS TX'!$K153</f>
        <v>0.0001157407407</v>
      </c>
      <c r="C153" s="4">
        <f t="shared" si="3"/>
        <v>0.00003512731481</v>
      </c>
      <c r="D153" s="4">
        <f>'Bloco 1 10s Sem RTOS RX'!Y155</f>
        <v>0.000150462963</v>
      </c>
      <c r="E153" s="4">
        <f>'Bloco 1 10s Com RTOS RX'!Y377</f>
        <v>0.0001273148148</v>
      </c>
      <c r="F153" s="4">
        <f t="shared" si="4"/>
        <v>0.00002314814815</v>
      </c>
      <c r="G153" s="5">
        <f t="shared" ref="G153:H153" si="307">SUM(HOUR(A153)*3600,MINUTE(A153)*60,SECOND(A153))</f>
        <v>13</v>
      </c>
      <c r="H153" s="5">
        <f t="shared" si="307"/>
        <v>10</v>
      </c>
      <c r="I153" s="6">
        <f t="shared" si="6"/>
        <v>3</v>
      </c>
      <c r="J153" s="5">
        <f t="shared" ref="J153:K153" si="308">SUM(HOUR(D153)*3600,MINUTE(D153)*60,SECOND(D153))</f>
        <v>13</v>
      </c>
      <c r="K153" s="5">
        <f t="shared" si="308"/>
        <v>11</v>
      </c>
      <c r="L153" s="6">
        <f t="shared" si="8"/>
        <v>2</v>
      </c>
      <c r="M153" s="5">
        <f>'Bloco 1 10s Sem RTOS TX'!$L153/G153</f>
        <v>68.30769231</v>
      </c>
      <c r="N153" s="5">
        <f>'Bloco 1 10s Com RTOS TX'!$L153/H153</f>
        <v>89.6</v>
      </c>
      <c r="O153" s="5">
        <f>'Bloco 1 10s Sem RTOS RX'!Z154/J153</f>
        <v>51.69230769</v>
      </c>
      <c r="P153" s="5">
        <f>'Bloco 1 10s Com RTOS RX'!Z375/K153</f>
        <v>61.09090909</v>
      </c>
    </row>
    <row r="154" ht="15.75" customHeight="1">
      <c r="A154" s="4">
        <f>'Bloco 1 10s Sem RTOS TX'!$K154</f>
        <v>0.0001508680556</v>
      </c>
      <c r="B154" s="4">
        <f>'Bloco 1 10s Com RTOS TX'!$K154</f>
        <v>0.0001157407407</v>
      </c>
      <c r="C154" s="4">
        <f t="shared" si="3"/>
        <v>0.00003512731481</v>
      </c>
      <c r="D154" s="4">
        <f>'Bloco 1 10s Sem RTOS RX'!Y156</f>
        <v>0.000150462963</v>
      </c>
      <c r="E154" s="4">
        <f>'Bloco 1 10s Com RTOS RX'!Y378</f>
        <v>0.0001157407407</v>
      </c>
      <c r="F154" s="4">
        <f t="shared" si="4"/>
        <v>0.00003472222222</v>
      </c>
      <c r="G154" s="5">
        <f t="shared" ref="G154:H154" si="309">SUM(HOUR(A154)*3600,MINUTE(A154)*60,SECOND(A154))</f>
        <v>13</v>
      </c>
      <c r="H154" s="5">
        <f t="shared" si="309"/>
        <v>10</v>
      </c>
      <c r="I154" s="6">
        <f t="shared" si="6"/>
        <v>3</v>
      </c>
      <c r="J154" s="5">
        <f t="shared" ref="J154:K154" si="310">SUM(HOUR(D154)*3600,MINUTE(D154)*60,SECOND(D154))</f>
        <v>13</v>
      </c>
      <c r="K154" s="5">
        <f t="shared" si="310"/>
        <v>10</v>
      </c>
      <c r="L154" s="6">
        <f t="shared" si="8"/>
        <v>3</v>
      </c>
      <c r="M154" s="5">
        <f>'Bloco 1 10s Sem RTOS TX'!$L154/G154</f>
        <v>68.30769231</v>
      </c>
      <c r="N154" s="5">
        <f>'Bloco 1 10s Com RTOS TX'!$L154/H154</f>
        <v>89.6</v>
      </c>
      <c r="O154" s="5">
        <f>'Bloco 1 10s Sem RTOS RX'!Z155/J154</f>
        <v>51.69230769</v>
      </c>
      <c r="P154" s="5">
        <f>'Bloco 1 10s Com RTOS RX'!Z376/K154</f>
        <v>67.2</v>
      </c>
    </row>
    <row r="155" ht="15.75" customHeight="1">
      <c r="A155" s="4">
        <f>'Bloco 1 10s Sem RTOS TX'!$K155</f>
        <v>0.0001526041667</v>
      </c>
      <c r="B155" s="4">
        <f>'Bloco 1 10s Com RTOS TX'!$K155</f>
        <v>0.0001157407407</v>
      </c>
      <c r="C155" s="4">
        <f t="shared" si="3"/>
        <v>0.00003686342593</v>
      </c>
      <c r="D155" s="4">
        <f>'Bloco 1 10s Sem RTOS RX'!Y157</f>
        <v>0.0004513888889</v>
      </c>
      <c r="E155" s="4">
        <f>'Bloco 1 10s Com RTOS RX'!Y379</f>
        <v>0.0001157407407</v>
      </c>
      <c r="F155" s="4">
        <f t="shared" si="4"/>
        <v>0.0003356481481</v>
      </c>
      <c r="G155" s="5">
        <f t="shared" ref="G155:H155" si="311">SUM(HOUR(A155)*3600,MINUTE(A155)*60,SECOND(A155))</f>
        <v>13</v>
      </c>
      <c r="H155" s="5">
        <f t="shared" si="311"/>
        <v>10</v>
      </c>
      <c r="I155" s="6">
        <f t="shared" si="6"/>
        <v>3</v>
      </c>
      <c r="J155" s="5">
        <f t="shared" ref="J155:K155" si="312">SUM(HOUR(D155)*3600,MINUTE(D155)*60,SECOND(D155))</f>
        <v>39</v>
      </c>
      <c r="K155" s="5">
        <f t="shared" si="312"/>
        <v>10</v>
      </c>
      <c r="L155" s="6">
        <f t="shared" si="8"/>
        <v>29</v>
      </c>
      <c r="M155" s="5">
        <f>'Bloco 1 10s Sem RTOS TX'!$L155/G155</f>
        <v>68.30769231</v>
      </c>
      <c r="N155" s="5">
        <f>'Bloco 1 10s Com RTOS TX'!$L155/H155</f>
        <v>89.6</v>
      </c>
      <c r="O155" s="5">
        <f>'Bloco 1 10s Sem RTOS RX'!Z156/J155</f>
        <v>17.23076923</v>
      </c>
      <c r="P155" s="5">
        <f>'Bloco 1 10s Com RTOS RX'!Z377/K155</f>
        <v>67.2</v>
      </c>
    </row>
    <row r="156" ht="15.75" customHeight="1">
      <c r="A156" s="4">
        <f>'Bloco 1 10s Sem RTOS TX'!$K156</f>
        <v>0.0001508680556</v>
      </c>
      <c r="B156" s="4">
        <f>'Bloco 1 10s Com RTOS TX'!$K156</f>
        <v>0.0001157407407</v>
      </c>
      <c r="C156" s="4">
        <f t="shared" si="3"/>
        <v>0.00003512731481</v>
      </c>
      <c r="D156" s="4">
        <f>'Bloco 1 10s Sem RTOS RX'!Y158</f>
        <v>0.000150462963</v>
      </c>
      <c r="E156" s="4">
        <f>'Bloco 1 10s Com RTOS RX'!Y380</f>
        <v>0.0001157407407</v>
      </c>
      <c r="F156" s="4">
        <f t="shared" si="4"/>
        <v>0.00003472222222</v>
      </c>
      <c r="G156" s="5">
        <f t="shared" ref="G156:H156" si="313">SUM(HOUR(A156)*3600,MINUTE(A156)*60,SECOND(A156))</f>
        <v>13</v>
      </c>
      <c r="H156" s="5">
        <f t="shared" si="313"/>
        <v>10</v>
      </c>
      <c r="I156" s="6">
        <f t="shared" si="6"/>
        <v>3</v>
      </c>
      <c r="J156" s="5">
        <f t="shared" ref="J156:K156" si="314">SUM(HOUR(D156)*3600,MINUTE(D156)*60,SECOND(D156))</f>
        <v>13</v>
      </c>
      <c r="K156" s="5">
        <f t="shared" si="314"/>
        <v>10</v>
      </c>
      <c r="L156" s="6">
        <f t="shared" si="8"/>
        <v>3</v>
      </c>
      <c r="M156" s="5">
        <f>'Bloco 1 10s Sem RTOS TX'!$L156/G156</f>
        <v>68.30769231</v>
      </c>
      <c r="N156" s="5">
        <f>'Bloco 1 10s Com RTOS TX'!$L156/H156</f>
        <v>89.6</v>
      </c>
      <c r="O156" s="5">
        <f>'Bloco 1 10s Sem RTOS RX'!Z157/J156</f>
        <v>51.69230769</v>
      </c>
      <c r="P156" s="5">
        <f>'Bloco 1 10s Com RTOS RX'!Z378/K156</f>
        <v>67.2</v>
      </c>
    </row>
    <row r="157" ht="15.75" customHeight="1">
      <c r="A157" s="4">
        <f>'Bloco 1 10s Sem RTOS TX'!$K157</f>
        <v>0.0001508680556</v>
      </c>
      <c r="B157" s="4">
        <f>'Bloco 1 10s Com RTOS TX'!$K157</f>
        <v>0.0001157407407</v>
      </c>
      <c r="C157" s="4">
        <f t="shared" si="3"/>
        <v>0.00003512731481</v>
      </c>
      <c r="D157" s="4">
        <f>'Bloco 1 10s Sem RTOS RX'!Y159</f>
        <v>0.000162037037</v>
      </c>
      <c r="E157" s="4">
        <f>'Bloco 1 10s Com RTOS RX'!Y381</f>
        <v>0.0002314814815</v>
      </c>
      <c r="F157" s="4">
        <f t="shared" si="4"/>
        <v>0.00006944444444</v>
      </c>
      <c r="G157" s="5">
        <f t="shared" ref="G157:H157" si="315">SUM(HOUR(A157)*3600,MINUTE(A157)*60,SECOND(A157))</f>
        <v>13</v>
      </c>
      <c r="H157" s="5">
        <f t="shared" si="315"/>
        <v>10</v>
      </c>
      <c r="I157" s="6">
        <f t="shared" si="6"/>
        <v>3</v>
      </c>
      <c r="J157" s="5">
        <f t="shared" ref="J157:K157" si="316">SUM(HOUR(D157)*3600,MINUTE(D157)*60,SECOND(D157))</f>
        <v>14</v>
      </c>
      <c r="K157" s="5">
        <f t="shared" si="316"/>
        <v>20</v>
      </c>
      <c r="L157" s="6">
        <f t="shared" si="8"/>
        <v>6</v>
      </c>
      <c r="M157" s="5">
        <f>'Bloco 1 10s Sem RTOS TX'!$L157/G157</f>
        <v>68.30769231</v>
      </c>
      <c r="N157" s="5">
        <f>'Bloco 1 10s Com RTOS TX'!$L157/H157</f>
        <v>89.6</v>
      </c>
      <c r="O157" s="5">
        <f>'Bloco 1 10s Sem RTOS RX'!Z158/J157</f>
        <v>48</v>
      </c>
      <c r="P157" s="5">
        <f>'Bloco 1 10s Com RTOS RX'!Z379/K157</f>
        <v>33.6</v>
      </c>
    </row>
    <row r="158" ht="15.75" customHeight="1">
      <c r="A158" s="4">
        <f>'Bloco 1 10s Sem RTOS TX'!$K158</f>
        <v>0.0001508680556</v>
      </c>
      <c r="B158" s="4">
        <f>'Bloco 1 10s Com RTOS TX'!$K158</f>
        <v>0.0001157407407</v>
      </c>
      <c r="C158" s="4">
        <f t="shared" si="3"/>
        <v>0.00003512731481</v>
      </c>
      <c r="D158" s="4">
        <f>'Bloco 1 10s Sem RTOS RX'!Y160</f>
        <v>0.000150462963</v>
      </c>
      <c r="E158" s="4">
        <f>'Bloco 1 10s Com RTOS RX'!Y382</f>
        <v>0.0001157407407</v>
      </c>
      <c r="F158" s="4">
        <f t="shared" si="4"/>
        <v>0.00003472222222</v>
      </c>
      <c r="G158" s="5">
        <f t="shared" ref="G158:H158" si="317">SUM(HOUR(A158)*3600,MINUTE(A158)*60,SECOND(A158))</f>
        <v>13</v>
      </c>
      <c r="H158" s="5">
        <f t="shared" si="317"/>
        <v>10</v>
      </c>
      <c r="I158" s="6">
        <f t="shared" si="6"/>
        <v>3</v>
      </c>
      <c r="J158" s="5">
        <f t="shared" ref="J158:K158" si="318">SUM(HOUR(D158)*3600,MINUTE(D158)*60,SECOND(D158))</f>
        <v>13</v>
      </c>
      <c r="K158" s="5">
        <f t="shared" si="318"/>
        <v>10</v>
      </c>
      <c r="L158" s="6">
        <f t="shared" si="8"/>
        <v>3</v>
      </c>
      <c r="M158" s="5">
        <f>'Bloco 1 10s Sem RTOS TX'!$L158/G158</f>
        <v>68.30769231</v>
      </c>
      <c r="N158" s="5">
        <f>'Bloco 1 10s Com RTOS TX'!$L158/H158</f>
        <v>89.6</v>
      </c>
      <c r="O158" s="5">
        <f>'Bloco 1 10s Sem RTOS RX'!Z159/J158</f>
        <v>51.69230769</v>
      </c>
      <c r="P158" s="5">
        <f>'Bloco 1 10s Com RTOS RX'!Z380/K158</f>
        <v>67.2</v>
      </c>
    </row>
    <row r="159" ht="15.75" customHeight="1">
      <c r="A159" s="4">
        <f>'Bloco 1 10s Sem RTOS TX'!$K159</f>
        <v>0.0001513773148</v>
      </c>
      <c r="B159" s="4">
        <f>'Bloco 1 10s Com RTOS TX'!$K159</f>
        <v>0.0001157407407</v>
      </c>
      <c r="C159" s="4">
        <f t="shared" si="3"/>
        <v>0.00003563657407</v>
      </c>
      <c r="D159" s="4">
        <f>'Bloco 1 10s Sem RTOS RX'!Y161</f>
        <v>0.000150462963</v>
      </c>
      <c r="E159" s="4">
        <f>'Bloco 1 10s Com RTOS RX'!Y383</f>
        <v>0.0001157407407</v>
      </c>
      <c r="F159" s="4">
        <f t="shared" si="4"/>
        <v>0.00003472222222</v>
      </c>
      <c r="G159" s="5">
        <f t="shared" ref="G159:H159" si="319">SUM(HOUR(A159)*3600,MINUTE(A159)*60,SECOND(A159))</f>
        <v>13</v>
      </c>
      <c r="H159" s="5">
        <f t="shared" si="319"/>
        <v>10</v>
      </c>
      <c r="I159" s="6">
        <f t="shared" si="6"/>
        <v>3</v>
      </c>
      <c r="J159" s="5">
        <f t="shared" ref="J159:K159" si="320">SUM(HOUR(D159)*3600,MINUTE(D159)*60,SECOND(D159))</f>
        <v>13</v>
      </c>
      <c r="K159" s="5">
        <f t="shared" si="320"/>
        <v>10</v>
      </c>
      <c r="L159" s="6">
        <f t="shared" si="8"/>
        <v>3</v>
      </c>
      <c r="M159" s="5">
        <f>'Bloco 1 10s Sem RTOS TX'!$L159/G159</f>
        <v>68.30769231</v>
      </c>
      <c r="N159" s="5">
        <f>'Bloco 1 10s Com RTOS TX'!$L159/H159</f>
        <v>89.6</v>
      </c>
      <c r="O159" s="5">
        <f>'Bloco 1 10s Sem RTOS RX'!Z160/J159</f>
        <v>51.69230769</v>
      </c>
      <c r="P159" s="5">
        <f>'Bloco 1 10s Com RTOS RX'!Z381/K159</f>
        <v>67.2</v>
      </c>
    </row>
    <row r="160" ht="15.75" customHeight="1">
      <c r="A160" s="4">
        <f>'Bloco 1 10s Sem RTOS TX'!$K160</f>
        <v>0.0001533449074</v>
      </c>
      <c r="B160" s="4">
        <f>'Bloco 1 10s Com RTOS TX'!$K160</f>
        <v>0.0001157407407</v>
      </c>
      <c r="C160" s="4">
        <f t="shared" si="3"/>
        <v>0.00003760416667</v>
      </c>
      <c r="D160" s="4">
        <f>'Bloco 1 10s Sem RTOS RX'!Y162</f>
        <v>0.000150462963</v>
      </c>
      <c r="E160" s="4">
        <f>'Bloco 1 10s Com RTOS RX'!Y384</f>
        <v>0.0001157407407</v>
      </c>
      <c r="F160" s="4">
        <f t="shared" si="4"/>
        <v>0.00003472222222</v>
      </c>
      <c r="G160" s="5">
        <f t="shared" ref="G160:H160" si="321">SUM(HOUR(A160)*3600,MINUTE(A160)*60,SECOND(A160))</f>
        <v>13</v>
      </c>
      <c r="H160" s="5">
        <f t="shared" si="321"/>
        <v>10</v>
      </c>
      <c r="I160" s="6">
        <f t="shared" si="6"/>
        <v>3</v>
      </c>
      <c r="J160" s="5">
        <f t="shared" ref="J160:K160" si="322">SUM(HOUR(D160)*3600,MINUTE(D160)*60,SECOND(D160))</f>
        <v>13</v>
      </c>
      <c r="K160" s="5">
        <f t="shared" si="322"/>
        <v>10</v>
      </c>
      <c r="L160" s="6">
        <f t="shared" si="8"/>
        <v>3</v>
      </c>
      <c r="M160" s="5">
        <f>'Bloco 1 10s Sem RTOS TX'!$L160/G160</f>
        <v>68.30769231</v>
      </c>
      <c r="N160" s="5">
        <f>'Bloco 1 10s Com RTOS TX'!$L160/H160</f>
        <v>89.6</v>
      </c>
      <c r="O160" s="5">
        <f>'Bloco 1 10s Sem RTOS RX'!Z161/J160</f>
        <v>51.69230769</v>
      </c>
      <c r="P160" s="5">
        <f>'Bloco 1 10s Com RTOS RX'!Z382/K160</f>
        <v>67.2</v>
      </c>
    </row>
    <row r="161" ht="15.75" customHeight="1">
      <c r="A161" s="4">
        <f>'Bloco 1 10s Sem RTOS TX'!$K161</f>
        <v>0.0001508680556</v>
      </c>
      <c r="B161" s="4">
        <f>'Bloco 1 10s Com RTOS TX'!$K161</f>
        <v>0.0001157407407</v>
      </c>
      <c r="C161" s="4">
        <f t="shared" si="3"/>
        <v>0.00003512731481</v>
      </c>
      <c r="D161" s="4">
        <f>'Bloco 1 10s Sem RTOS RX'!Y163</f>
        <v>0.000150462963</v>
      </c>
      <c r="E161" s="4">
        <f>'Bloco 1 10s Com RTOS RX'!Y385</f>
        <v>0.0001157407407</v>
      </c>
      <c r="F161" s="4">
        <f t="shared" si="4"/>
        <v>0.00003472222222</v>
      </c>
      <c r="G161" s="5">
        <f t="shared" ref="G161:H161" si="323">SUM(HOUR(A161)*3600,MINUTE(A161)*60,SECOND(A161))</f>
        <v>13</v>
      </c>
      <c r="H161" s="5">
        <f t="shared" si="323"/>
        <v>10</v>
      </c>
      <c r="I161" s="6">
        <f t="shared" si="6"/>
        <v>3</v>
      </c>
      <c r="J161" s="5">
        <f t="shared" ref="J161:K161" si="324">SUM(HOUR(D161)*3600,MINUTE(D161)*60,SECOND(D161))</f>
        <v>13</v>
      </c>
      <c r="K161" s="5">
        <f t="shared" si="324"/>
        <v>10</v>
      </c>
      <c r="L161" s="6">
        <f t="shared" si="8"/>
        <v>3</v>
      </c>
      <c r="M161" s="5">
        <f>'Bloco 1 10s Sem RTOS TX'!$L161/G161</f>
        <v>68.30769231</v>
      </c>
      <c r="N161" s="5">
        <f>'Bloco 1 10s Com RTOS TX'!$L161/H161</f>
        <v>89.6</v>
      </c>
      <c r="O161" s="5">
        <f>'Bloco 1 10s Sem RTOS RX'!Z162/J161</f>
        <v>51.69230769</v>
      </c>
      <c r="P161" s="5">
        <f>'Bloco 1 10s Com RTOS RX'!Z383/K161</f>
        <v>67.2</v>
      </c>
    </row>
    <row r="162" ht="15.75" customHeight="1">
      <c r="A162" s="4">
        <f>'Bloco 1 10s Sem RTOS TX'!$K162</f>
        <v>0.0001508680556</v>
      </c>
      <c r="B162" s="4">
        <f>'Bloco 1 10s Com RTOS TX'!$K162</f>
        <v>0.0001157407407</v>
      </c>
      <c r="C162" s="4">
        <f t="shared" si="3"/>
        <v>0.00003512731481</v>
      </c>
      <c r="D162" s="4">
        <f>'Bloco 1 10s Sem RTOS RX'!Y164</f>
        <v>0.000150462963</v>
      </c>
      <c r="E162" s="4">
        <f>'Bloco 1 10s Com RTOS RX'!Y386</f>
        <v>0.0002314814815</v>
      </c>
      <c r="F162" s="4">
        <f t="shared" si="4"/>
        <v>0.00008101851852</v>
      </c>
      <c r="G162" s="5">
        <f t="shared" ref="G162:H162" si="325">SUM(HOUR(A162)*3600,MINUTE(A162)*60,SECOND(A162))</f>
        <v>13</v>
      </c>
      <c r="H162" s="5">
        <f t="shared" si="325"/>
        <v>10</v>
      </c>
      <c r="I162" s="6">
        <f t="shared" si="6"/>
        <v>3</v>
      </c>
      <c r="J162" s="5">
        <f t="shared" ref="J162:K162" si="326">SUM(HOUR(D162)*3600,MINUTE(D162)*60,SECOND(D162))</f>
        <v>13</v>
      </c>
      <c r="K162" s="5">
        <f t="shared" si="326"/>
        <v>20</v>
      </c>
      <c r="L162" s="6">
        <f t="shared" si="8"/>
        <v>7</v>
      </c>
      <c r="M162" s="5">
        <f>'Bloco 1 10s Sem RTOS TX'!$L162/G162</f>
        <v>68.30769231</v>
      </c>
      <c r="N162" s="5">
        <f>'Bloco 1 10s Com RTOS TX'!$L162/H162</f>
        <v>89.6</v>
      </c>
      <c r="O162" s="5">
        <f>'Bloco 1 10s Sem RTOS RX'!Z163/J162</f>
        <v>51.69230769</v>
      </c>
      <c r="P162" s="5">
        <f>'Bloco 1 10s Com RTOS RX'!Z384/K162</f>
        <v>33.6</v>
      </c>
    </row>
    <row r="163" ht="15.75" customHeight="1">
      <c r="A163" s="4">
        <f>'Bloco 1 10s Sem RTOS TX'!$K163</f>
        <v>0.0001508680556</v>
      </c>
      <c r="B163" s="4">
        <f>'Bloco 1 10s Com RTOS TX'!$K163</f>
        <v>0.0001157407407</v>
      </c>
      <c r="C163" s="4">
        <f t="shared" si="3"/>
        <v>0.00003512731481</v>
      </c>
      <c r="D163" s="4">
        <f>'Bloco 1 10s Sem RTOS RX'!Y165</f>
        <v>0.0004513888889</v>
      </c>
      <c r="E163" s="4">
        <f>'Bloco 1 10s Com RTOS RX'!Y387</f>
        <v>0.0001157407407</v>
      </c>
      <c r="F163" s="4">
        <f t="shared" si="4"/>
        <v>0.0003356481481</v>
      </c>
      <c r="G163" s="5">
        <f t="shared" ref="G163:H163" si="327">SUM(HOUR(A163)*3600,MINUTE(A163)*60,SECOND(A163))</f>
        <v>13</v>
      </c>
      <c r="H163" s="5">
        <f t="shared" si="327"/>
        <v>10</v>
      </c>
      <c r="I163" s="6">
        <f t="shared" si="6"/>
        <v>3</v>
      </c>
      <c r="J163" s="5">
        <f t="shared" ref="J163:K163" si="328">SUM(HOUR(D163)*3600,MINUTE(D163)*60,SECOND(D163))</f>
        <v>39</v>
      </c>
      <c r="K163" s="5">
        <f t="shared" si="328"/>
        <v>10</v>
      </c>
      <c r="L163" s="6">
        <f t="shared" si="8"/>
        <v>29</v>
      </c>
      <c r="M163" s="5">
        <f>'Bloco 1 10s Sem RTOS TX'!$L163/G163</f>
        <v>68.30769231</v>
      </c>
      <c r="N163" s="5">
        <f>'Bloco 1 10s Com RTOS TX'!$L163/H163</f>
        <v>89.6</v>
      </c>
      <c r="O163" s="5">
        <f>'Bloco 1 10s Sem RTOS RX'!Z164/J163</f>
        <v>17.23076923</v>
      </c>
      <c r="P163" s="5">
        <f>'Bloco 1 10s Com RTOS RX'!Z385/K163</f>
        <v>67.2</v>
      </c>
    </row>
    <row r="164" ht="15.75" customHeight="1">
      <c r="A164" s="4">
        <f>'Bloco 1 10s Sem RTOS TX'!$K164</f>
        <v>0.0001508680556</v>
      </c>
      <c r="B164" s="4">
        <f>'Bloco 1 10s Com RTOS TX'!$K164</f>
        <v>0.0001157407407</v>
      </c>
      <c r="C164" s="4">
        <f t="shared" si="3"/>
        <v>0.00003512731481</v>
      </c>
      <c r="D164" s="4">
        <f>'Bloco 1 10s Sem RTOS RX'!Y166</f>
        <v>0.000150462963</v>
      </c>
      <c r="E164" s="4">
        <f>'Bloco 1 10s Com RTOS RX'!Y388</f>
        <v>0.0001157407407</v>
      </c>
      <c r="F164" s="4">
        <f t="shared" si="4"/>
        <v>0.00003472222222</v>
      </c>
      <c r="G164" s="5">
        <f t="shared" ref="G164:H164" si="329">SUM(HOUR(A164)*3600,MINUTE(A164)*60,SECOND(A164))</f>
        <v>13</v>
      </c>
      <c r="H164" s="5">
        <f t="shared" si="329"/>
        <v>10</v>
      </c>
      <c r="I164" s="6">
        <f t="shared" si="6"/>
        <v>3</v>
      </c>
      <c r="J164" s="5">
        <f t="shared" ref="J164:K164" si="330">SUM(HOUR(D164)*3600,MINUTE(D164)*60,SECOND(D164))</f>
        <v>13</v>
      </c>
      <c r="K164" s="5">
        <f t="shared" si="330"/>
        <v>10</v>
      </c>
      <c r="L164" s="6">
        <f t="shared" si="8"/>
        <v>3</v>
      </c>
      <c r="M164" s="5">
        <f>'Bloco 1 10s Sem RTOS TX'!$L164/G164</f>
        <v>68.30769231</v>
      </c>
      <c r="N164" s="5">
        <f>'Bloco 1 10s Com RTOS TX'!$L164/H164</f>
        <v>89.6</v>
      </c>
      <c r="O164" s="5">
        <f>'Bloco 1 10s Sem RTOS RX'!Z165/J164</f>
        <v>51.69230769</v>
      </c>
      <c r="P164" s="5">
        <f>'Bloco 1 10s Com RTOS RX'!Z386/K164</f>
        <v>67.2</v>
      </c>
    </row>
    <row r="165" ht="15.75" customHeight="1">
      <c r="A165" s="4">
        <f>'Bloco 1 10s Sem RTOS TX'!$K165</f>
        <v>0.0001538888889</v>
      </c>
      <c r="B165" s="4">
        <f>'Bloco 1 10s Com RTOS TX'!$K165</f>
        <v>0.0001157407407</v>
      </c>
      <c r="C165" s="4">
        <f t="shared" si="3"/>
        <v>0.00003814814815</v>
      </c>
      <c r="D165" s="4">
        <f>'Bloco 1 10s Sem RTOS RX'!Y167</f>
        <v>0.0003125</v>
      </c>
      <c r="E165" s="4">
        <f>'Bloco 1 10s Com RTOS RX'!Y389</f>
        <v>0.0001157407407</v>
      </c>
      <c r="F165" s="4">
        <f t="shared" si="4"/>
        <v>0.0001967592593</v>
      </c>
      <c r="G165" s="5">
        <f t="shared" ref="G165:H165" si="331">SUM(HOUR(A165)*3600,MINUTE(A165)*60,SECOND(A165))</f>
        <v>13</v>
      </c>
      <c r="H165" s="5">
        <f t="shared" si="331"/>
        <v>10</v>
      </c>
      <c r="I165" s="6">
        <f t="shared" si="6"/>
        <v>3</v>
      </c>
      <c r="J165" s="5">
        <f t="shared" ref="J165:K165" si="332">SUM(HOUR(D165)*3600,MINUTE(D165)*60,SECOND(D165))</f>
        <v>27</v>
      </c>
      <c r="K165" s="5">
        <f t="shared" si="332"/>
        <v>10</v>
      </c>
      <c r="L165" s="6">
        <f t="shared" si="8"/>
        <v>17</v>
      </c>
      <c r="M165" s="5">
        <f>'Bloco 1 10s Sem RTOS TX'!$L165/G165</f>
        <v>68.30769231</v>
      </c>
      <c r="N165" s="5">
        <f>'Bloco 1 10s Com RTOS TX'!$L165/H165</f>
        <v>89.6</v>
      </c>
      <c r="O165" s="5">
        <f>'Bloco 1 10s Sem RTOS RX'!Z166/J165</f>
        <v>24.88888889</v>
      </c>
      <c r="P165" s="5">
        <f>'Bloco 1 10s Com RTOS RX'!Z387/K165</f>
        <v>67.2</v>
      </c>
    </row>
    <row r="166" ht="15.75" customHeight="1">
      <c r="A166" s="4">
        <f>'Bloco 1 10s Sem RTOS TX'!$K166</f>
        <v>0.0001508796296</v>
      </c>
      <c r="B166" s="4">
        <f>'Bloco 1 10s Com RTOS TX'!$K166</f>
        <v>0.0001157407407</v>
      </c>
      <c r="C166" s="4">
        <f t="shared" si="3"/>
        <v>0.00003513888889</v>
      </c>
      <c r="D166" s="4">
        <f>'Bloco 1 10s Sem RTOS RX'!Y168</f>
        <v>0.000150462963</v>
      </c>
      <c r="E166" s="4">
        <f>'Bloco 1 10s Com RTOS RX'!Y390</f>
        <v>0.0001157407407</v>
      </c>
      <c r="F166" s="4">
        <f t="shared" si="4"/>
        <v>0.00003472222222</v>
      </c>
      <c r="G166" s="5">
        <f t="shared" ref="G166:H166" si="333">SUM(HOUR(A166)*3600,MINUTE(A166)*60,SECOND(A166))</f>
        <v>13</v>
      </c>
      <c r="H166" s="5">
        <f t="shared" si="333"/>
        <v>10</v>
      </c>
      <c r="I166" s="6">
        <f t="shared" si="6"/>
        <v>3</v>
      </c>
      <c r="J166" s="5">
        <f t="shared" ref="J166:K166" si="334">SUM(HOUR(D166)*3600,MINUTE(D166)*60,SECOND(D166))</f>
        <v>13</v>
      </c>
      <c r="K166" s="5">
        <f t="shared" si="334"/>
        <v>10</v>
      </c>
      <c r="L166" s="6">
        <f t="shared" si="8"/>
        <v>3</v>
      </c>
      <c r="M166" s="5">
        <f>'Bloco 1 10s Sem RTOS TX'!$L166/G166</f>
        <v>68.30769231</v>
      </c>
      <c r="N166" s="5">
        <f>'Bloco 1 10s Com RTOS TX'!$L166/H166</f>
        <v>89.6</v>
      </c>
      <c r="O166" s="5">
        <f>'Bloco 1 10s Sem RTOS RX'!Z167/J166</f>
        <v>51.69230769</v>
      </c>
      <c r="P166" s="5">
        <f>'Bloco 1 10s Com RTOS RX'!Z388/K166</f>
        <v>67.2</v>
      </c>
    </row>
    <row r="167" ht="15.75" customHeight="1">
      <c r="A167" s="4">
        <f>'Bloco 1 10s Sem RTOS TX'!$K167</f>
        <v>0.0001508680556</v>
      </c>
      <c r="B167" s="4">
        <f>'Bloco 1 10s Com RTOS TX'!$K167</f>
        <v>0.0001157407407</v>
      </c>
      <c r="C167" s="4">
        <f t="shared" si="3"/>
        <v>0.00003512731481</v>
      </c>
      <c r="D167" s="4">
        <f>'Bloco 1 10s Sem RTOS RX'!Y169</f>
        <v>0.000150462963</v>
      </c>
      <c r="E167" s="4">
        <f>'Bloco 1 10s Com RTOS RX'!Y391</f>
        <v>0.0001157407407</v>
      </c>
      <c r="F167" s="4">
        <f t="shared" si="4"/>
        <v>0.00003472222222</v>
      </c>
      <c r="G167" s="5">
        <f t="shared" ref="G167:H167" si="335">SUM(HOUR(A167)*3600,MINUTE(A167)*60,SECOND(A167))</f>
        <v>13</v>
      </c>
      <c r="H167" s="5">
        <f t="shared" si="335"/>
        <v>10</v>
      </c>
      <c r="I167" s="6">
        <f t="shared" si="6"/>
        <v>3</v>
      </c>
      <c r="J167" s="5">
        <f t="shared" ref="J167:K167" si="336">SUM(HOUR(D167)*3600,MINUTE(D167)*60,SECOND(D167))</f>
        <v>13</v>
      </c>
      <c r="K167" s="5">
        <f t="shared" si="336"/>
        <v>10</v>
      </c>
      <c r="L167" s="6">
        <f t="shared" si="8"/>
        <v>3</v>
      </c>
      <c r="M167" s="5">
        <f>'Bloco 1 10s Sem RTOS TX'!$L167/G167</f>
        <v>68.30769231</v>
      </c>
      <c r="N167" s="5">
        <f>'Bloco 1 10s Com RTOS TX'!$L167/H167</f>
        <v>89.6</v>
      </c>
      <c r="O167" s="5">
        <f>'Bloco 1 10s Sem RTOS RX'!Z168/J167</f>
        <v>51.69230769</v>
      </c>
      <c r="P167" s="5">
        <f>'Bloco 1 10s Com RTOS RX'!Z389/K167</f>
        <v>67.2</v>
      </c>
    </row>
    <row r="168" ht="15.75" customHeight="1">
      <c r="A168" s="4">
        <f>'Bloco 1 10s Sem RTOS TX'!$K168</f>
        <v>0.0001511458333</v>
      </c>
      <c r="B168" s="4">
        <f>'Bloco 1 10s Com RTOS TX'!$K168</f>
        <v>0.0001157407407</v>
      </c>
      <c r="C168" s="4">
        <f t="shared" si="3"/>
        <v>0.00003540509259</v>
      </c>
      <c r="D168" s="4">
        <f>'Bloco 1 10s Sem RTOS RX'!Y170</f>
        <v>0.0003125</v>
      </c>
      <c r="E168" s="4">
        <f>'Bloco 1 10s Com RTOS RX'!Y392</f>
        <v>0.0001157407407</v>
      </c>
      <c r="F168" s="4">
        <f t="shared" si="4"/>
        <v>0.0001967592593</v>
      </c>
      <c r="G168" s="5">
        <f t="shared" ref="G168:H168" si="337">SUM(HOUR(A168)*3600,MINUTE(A168)*60,SECOND(A168))</f>
        <v>13</v>
      </c>
      <c r="H168" s="5">
        <f t="shared" si="337"/>
        <v>10</v>
      </c>
      <c r="I168" s="6">
        <f t="shared" si="6"/>
        <v>3</v>
      </c>
      <c r="J168" s="5">
        <f t="shared" ref="J168:K168" si="338">SUM(HOUR(D168)*3600,MINUTE(D168)*60,SECOND(D168))</f>
        <v>27</v>
      </c>
      <c r="K168" s="5">
        <f t="shared" si="338"/>
        <v>10</v>
      </c>
      <c r="L168" s="6">
        <f t="shared" si="8"/>
        <v>17</v>
      </c>
      <c r="M168" s="5">
        <f>'Bloco 1 10s Sem RTOS TX'!$L168/G168</f>
        <v>68.30769231</v>
      </c>
      <c r="N168" s="5">
        <f>'Bloco 1 10s Com RTOS TX'!$L168/H168</f>
        <v>89.6</v>
      </c>
      <c r="O168" s="5">
        <f>'Bloco 1 10s Sem RTOS RX'!Z169/J168</f>
        <v>24.88888889</v>
      </c>
      <c r="P168" s="5">
        <f>'Bloco 1 10s Com RTOS RX'!Z390/K168</f>
        <v>67.2</v>
      </c>
    </row>
    <row r="169" ht="15.75" customHeight="1">
      <c r="A169" s="4">
        <f>'Bloco 1 10s Sem RTOS TX'!$K169</f>
        <v>0.0001513773148</v>
      </c>
      <c r="B169" s="4">
        <f>'Bloco 1 10s Com RTOS TX'!$K169</f>
        <v>0.0001273148148</v>
      </c>
      <c r="C169" s="4">
        <f t="shared" si="3"/>
        <v>0.0000240625</v>
      </c>
      <c r="D169" s="4">
        <f>'Bloco 1 10s Sem RTOS RX'!Y171</f>
        <v>0.000150462963</v>
      </c>
      <c r="E169" s="4">
        <f>'Bloco 1 10s Com RTOS RX'!Y393</f>
        <v>0.0001157407407</v>
      </c>
      <c r="F169" s="4">
        <f t="shared" si="4"/>
        <v>0.00003472222222</v>
      </c>
      <c r="G169" s="5">
        <f t="shared" ref="G169:H169" si="339">SUM(HOUR(A169)*3600,MINUTE(A169)*60,SECOND(A169))</f>
        <v>13</v>
      </c>
      <c r="H169" s="5">
        <f t="shared" si="339"/>
        <v>11</v>
      </c>
      <c r="I169" s="6">
        <f t="shared" si="6"/>
        <v>2</v>
      </c>
      <c r="J169" s="5">
        <f t="shared" ref="J169:K169" si="340">SUM(HOUR(D169)*3600,MINUTE(D169)*60,SECOND(D169))</f>
        <v>13</v>
      </c>
      <c r="K169" s="5">
        <f t="shared" si="340"/>
        <v>10</v>
      </c>
      <c r="L169" s="6">
        <f t="shared" si="8"/>
        <v>3</v>
      </c>
      <c r="M169" s="5">
        <f>'Bloco 1 10s Sem RTOS TX'!$L169/G169</f>
        <v>68.30769231</v>
      </c>
      <c r="N169" s="5">
        <f>'Bloco 1 10s Com RTOS TX'!$L169/H169</f>
        <v>81.45454545</v>
      </c>
      <c r="O169" s="5">
        <f>'Bloco 1 10s Sem RTOS RX'!Z170/J169</f>
        <v>51.69230769</v>
      </c>
      <c r="P169" s="5">
        <f>'Bloco 1 10s Com RTOS RX'!Z391/K169</f>
        <v>67.2</v>
      </c>
    </row>
    <row r="170" ht="15.75" customHeight="1">
      <c r="A170" s="4">
        <f>'Bloco 1 10s Sem RTOS TX'!$K170</f>
        <v>0.0001645717593</v>
      </c>
      <c r="B170" s="4">
        <f>'Bloco 1 10s Com RTOS TX'!$K170</f>
        <v>0.0001157407407</v>
      </c>
      <c r="C170" s="4">
        <f t="shared" si="3"/>
        <v>0.00004883101852</v>
      </c>
      <c r="D170" s="4">
        <f>'Bloco 1 10s Sem RTOS RX'!Y172</f>
        <v>0.000150462963</v>
      </c>
      <c r="E170" s="4">
        <f>'Bloco 1 10s Com RTOS RX'!Y394</f>
        <v>0.0001157407407</v>
      </c>
      <c r="F170" s="4">
        <f t="shared" si="4"/>
        <v>0.00003472222222</v>
      </c>
      <c r="G170" s="5">
        <f t="shared" ref="G170:H170" si="341">SUM(HOUR(A170)*3600,MINUTE(A170)*60,SECOND(A170))</f>
        <v>14</v>
      </c>
      <c r="H170" s="5">
        <f t="shared" si="341"/>
        <v>10</v>
      </c>
      <c r="I170" s="6">
        <f t="shared" si="6"/>
        <v>4</v>
      </c>
      <c r="J170" s="5">
        <f t="shared" ref="J170:K170" si="342">SUM(HOUR(D170)*3600,MINUTE(D170)*60,SECOND(D170))</f>
        <v>13</v>
      </c>
      <c r="K170" s="5">
        <f t="shared" si="342"/>
        <v>10</v>
      </c>
      <c r="L170" s="6">
        <f t="shared" si="8"/>
        <v>3</v>
      </c>
      <c r="M170" s="5">
        <f>'Bloco 1 10s Sem RTOS TX'!$L170/G170</f>
        <v>63.42857143</v>
      </c>
      <c r="N170" s="5">
        <f>'Bloco 1 10s Com RTOS TX'!$L170/H170</f>
        <v>89.6</v>
      </c>
      <c r="O170" s="5">
        <f>'Bloco 1 10s Sem RTOS RX'!Z171/J170</f>
        <v>51.69230769</v>
      </c>
      <c r="P170" s="5">
        <f>'Bloco 1 10s Com RTOS RX'!Z392/K170</f>
        <v>67.2</v>
      </c>
    </row>
    <row r="171" ht="15.75" customHeight="1">
      <c r="A171" s="4">
        <f>'Bloco 1 10s Sem RTOS TX'!$K171</f>
        <v>0.0001508680556</v>
      </c>
      <c r="B171" s="4">
        <f>'Bloco 1 10s Com RTOS TX'!$K171</f>
        <v>0.0001157407407</v>
      </c>
      <c r="C171" s="4">
        <f t="shared" si="3"/>
        <v>0.00003512731481</v>
      </c>
      <c r="D171" s="4">
        <f>'Bloco 1 10s Sem RTOS RX'!Y173</f>
        <v>0.000150462963</v>
      </c>
      <c r="E171" s="4">
        <f>'Bloco 1 10s Com RTOS RX'!Y395</f>
        <v>0.0001157407407</v>
      </c>
      <c r="F171" s="4">
        <f t="shared" si="4"/>
        <v>0.00003472222222</v>
      </c>
      <c r="G171" s="5">
        <f t="shared" ref="G171:H171" si="343">SUM(HOUR(A171)*3600,MINUTE(A171)*60,SECOND(A171))</f>
        <v>13</v>
      </c>
      <c r="H171" s="5">
        <f t="shared" si="343"/>
        <v>10</v>
      </c>
      <c r="I171" s="6">
        <f t="shared" si="6"/>
        <v>3</v>
      </c>
      <c r="J171" s="5">
        <f t="shared" ref="J171:K171" si="344">SUM(HOUR(D171)*3600,MINUTE(D171)*60,SECOND(D171))</f>
        <v>13</v>
      </c>
      <c r="K171" s="5">
        <f t="shared" si="344"/>
        <v>10</v>
      </c>
      <c r="L171" s="6">
        <f t="shared" si="8"/>
        <v>3</v>
      </c>
      <c r="M171" s="5">
        <f>'Bloco 1 10s Sem RTOS TX'!$L171/G171</f>
        <v>68.30769231</v>
      </c>
      <c r="N171" s="5">
        <f>'Bloco 1 10s Com RTOS TX'!$L171/H171</f>
        <v>89.6</v>
      </c>
      <c r="O171" s="5">
        <f>'Bloco 1 10s Sem RTOS RX'!Z172/J171</f>
        <v>51.69230769</v>
      </c>
      <c r="P171" s="5">
        <f>'Bloco 1 10s Com RTOS RX'!Z393/K171</f>
        <v>67.2</v>
      </c>
    </row>
    <row r="172" ht="15.75" customHeight="1">
      <c r="A172" s="4">
        <f>'Bloco 1 10s Sem RTOS TX'!$K172</f>
        <v>0.0001508796296</v>
      </c>
      <c r="B172" s="4">
        <f>'Bloco 1 10s Com RTOS TX'!$K172</f>
        <v>0.0001157407407</v>
      </c>
      <c r="C172" s="4">
        <f t="shared" si="3"/>
        <v>0.00003513888889</v>
      </c>
      <c r="D172" s="4">
        <f>'Bloco 1 10s Sem RTOS RX'!Y174</f>
        <v>0.0003009259259</v>
      </c>
      <c r="E172" s="4">
        <f>'Bloco 1 10s Com RTOS RX'!Y396</f>
        <v>0.0001157407407</v>
      </c>
      <c r="F172" s="4">
        <f t="shared" si="4"/>
        <v>0.0001851851852</v>
      </c>
      <c r="G172" s="5">
        <f t="shared" ref="G172:H172" si="345">SUM(HOUR(A172)*3600,MINUTE(A172)*60,SECOND(A172))</f>
        <v>13</v>
      </c>
      <c r="H172" s="5">
        <f t="shared" si="345"/>
        <v>10</v>
      </c>
      <c r="I172" s="6">
        <f t="shared" si="6"/>
        <v>3</v>
      </c>
      <c r="J172" s="5">
        <f t="shared" ref="J172:K172" si="346">SUM(HOUR(D172)*3600,MINUTE(D172)*60,SECOND(D172))</f>
        <v>26</v>
      </c>
      <c r="K172" s="5">
        <f t="shared" si="346"/>
        <v>10</v>
      </c>
      <c r="L172" s="6">
        <f t="shared" si="8"/>
        <v>16</v>
      </c>
      <c r="M172" s="5">
        <f>'Bloco 1 10s Sem RTOS TX'!$L172/G172</f>
        <v>68.30769231</v>
      </c>
      <c r="N172" s="5">
        <f>'Bloco 1 10s Com RTOS TX'!$L172/H172</f>
        <v>89.6</v>
      </c>
      <c r="O172" s="5">
        <f>'Bloco 1 10s Sem RTOS RX'!Z173/J172</f>
        <v>25.84615385</v>
      </c>
      <c r="P172" s="5">
        <f>'Bloco 1 10s Com RTOS RX'!Z394/K172</f>
        <v>67.2</v>
      </c>
    </row>
    <row r="173" ht="15.75" customHeight="1">
      <c r="A173" s="4">
        <f>'Bloco 1 10s Sem RTOS TX'!$K173</f>
        <v>0.0001392824074</v>
      </c>
      <c r="B173" s="4">
        <f>'Bloco 1 10s Com RTOS TX'!$K173</f>
        <v>0.0001157407407</v>
      </c>
      <c r="C173" s="4">
        <f t="shared" si="3"/>
        <v>0.00002354166667</v>
      </c>
      <c r="D173" s="4">
        <f>'Bloco 1 10s Sem RTOS RX'!Y175</f>
        <v>0.000150462963</v>
      </c>
      <c r="E173" s="4">
        <f>'Bloco 1 10s Com RTOS RX'!Y397</f>
        <v>0.0001157407407</v>
      </c>
      <c r="F173" s="4">
        <f t="shared" si="4"/>
        <v>0.00003472222222</v>
      </c>
      <c r="G173" s="5">
        <f t="shared" ref="G173:H173" si="347">SUM(HOUR(A173)*3600,MINUTE(A173)*60,SECOND(A173))</f>
        <v>12</v>
      </c>
      <c r="H173" s="5">
        <f t="shared" si="347"/>
        <v>10</v>
      </c>
      <c r="I173" s="6">
        <f t="shared" si="6"/>
        <v>2</v>
      </c>
      <c r="J173" s="5">
        <f t="shared" ref="J173:K173" si="348">SUM(HOUR(D173)*3600,MINUTE(D173)*60,SECOND(D173))</f>
        <v>13</v>
      </c>
      <c r="K173" s="5">
        <f t="shared" si="348"/>
        <v>10</v>
      </c>
      <c r="L173" s="6">
        <f t="shared" si="8"/>
        <v>3</v>
      </c>
      <c r="M173" s="5">
        <f>'Bloco 1 10s Sem RTOS TX'!$L173/G173</f>
        <v>74</v>
      </c>
      <c r="N173" s="5">
        <f>'Bloco 1 10s Com RTOS TX'!$L173/H173</f>
        <v>89.6</v>
      </c>
      <c r="O173" s="5">
        <f>'Bloco 1 10s Sem RTOS RX'!Z174/J173</f>
        <v>51.69230769</v>
      </c>
      <c r="P173" s="5">
        <f>'Bloco 1 10s Com RTOS RX'!Z395/K173</f>
        <v>67.2</v>
      </c>
    </row>
    <row r="174" ht="15.75" customHeight="1">
      <c r="A174" s="4">
        <f>'Bloco 1 10s Sem RTOS TX'!$K174</f>
        <v>0.0001508796296</v>
      </c>
      <c r="B174" s="4">
        <f>'Bloco 1 10s Com RTOS TX'!$K174</f>
        <v>0.0001157407407</v>
      </c>
      <c r="C174" s="4">
        <f t="shared" si="3"/>
        <v>0.00003513888889</v>
      </c>
      <c r="D174" s="4">
        <f>'Bloco 1 10s Sem RTOS RX'!Y176</f>
        <v>0.000150462963</v>
      </c>
      <c r="E174" s="4">
        <f>'Bloco 1 10s Com RTOS RX'!Y398</f>
        <v>0.0001157407407</v>
      </c>
      <c r="F174" s="4">
        <f t="shared" si="4"/>
        <v>0.00003472222222</v>
      </c>
      <c r="G174" s="5">
        <f t="shared" ref="G174:H174" si="349">SUM(HOUR(A174)*3600,MINUTE(A174)*60,SECOND(A174))</f>
        <v>13</v>
      </c>
      <c r="H174" s="5">
        <f t="shared" si="349"/>
        <v>10</v>
      </c>
      <c r="I174" s="6">
        <f t="shared" si="6"/>
        <v>3</v>
      </c>
      <c r="J174" s="5">
        <f t="shared" ref="J174:K174" si="350">SUM(HOUR(D174)*3600,MINUTE(D174)*60,SECOND(D174))</f>
        <v>13</v>
      </c>
      <c r="K174" s="5">
        <f t="shared" si="350"/>
        <v>10</v>
      </c>
      <c r="L174" s="6">
        <f t="shared" si="8"/>
        <v>3</v>
      </c>
      <c r="M174" s="5">
        <f>'Bloco 1 10s Sem RTOS TX'!$L174/G174</f>
        <v>68.30769231</v>
      </c>
      <c r="N174" s="5">
        <f>'Bloco 1 10s Com RTOS TX'!$L174/H174</f>
        <v>89.6</v>
      </c>
      <c r="O174" s="5">
        <f>'Bloco 1 10s Sem RTOS RX'!Z175/J174</f>
        <v>51.69230769</v>
      </c>
      <c r="P174" s="5">
        <f>'Bloco 1 10s Com RTOS RX'!Z396/K174</f>
        <v>67.2</v>
      </c>
    </row>
    <row r="175" ht="15.75" customHeight="1">
      <c r="A175" s="4">
        <f>'Bloco 1 10s Sem RTOS TX'!$K175</f>
        <v>0.000155150463</v>
      </c>
      <c r="B175" s="4">
        <f>'Bloco 1 10s Com RTOS TX'!$K175</f>
        <v>0.0001157407407</v>
      </c>
      <c r="C175" s="4">
        <f t="shared" si="3"/>
        <v>0.00003940972222</v>
      </c>
      <c r="D175" s="4">
        <f>'Bloco 1 10s Sem RTOS RX'!Y177</f>
        <v>0.000150462963</v>
      </c>
      <c r="E175" s="4">
        <f>'Bloco 1 10s Com RTOS RX'!Y399</f>
        <v>0.0001273148148</v>
      </c>
      <c r="F175" s="4">
        <f t="shared" si="4"/>
        <v>0.00002314814815</v>
      </c>
      <c r="G175" s="5">
        <f t="shared" ref="G175:H175" si="351">SUM(HOUR(A175)*3600,MINUTE(A175)*60,SECOND(A175))</f>
        <v>13</v>
      </c>
      <c r="H175" s="5">
        <f t="shared" si="351"/>
        <v>10</v>
      </c>
      <c r="I175" s="6">
        <f t="shared" si="6"/>
        <v>3</v>
      </c>
      <c r="J175" s="5">
        <f t="shared" ref="J175:K175" si="352">SUM(HOUR(D175)*3600,MINUTE(D175)*60,SECOND(D175))</f>
        <v>13</v>
      </c>
      <c r="K175" s="5">
        <f t="shared" si="352"/>
        <v>11</v>
      </c>
      <c r="L175" s="6">
        <f t="shared" si="8"/>
        <v>2</v>
      </c>
      <c r="M175" s="5">
        <f>'Bloco 1 10s Sem RTOS TX'!$L175/G175</f>
        <v>68.30769231</v>
      </c>
      <c r="N175" s="5">
        <f>'Bloco 1 10s Com RTOS TX'!$L175/H175</f>
        <v>89.6</v>
      </c>
      <c r="O175" s="5">
        <f>'Bloco 1 10s Sem RTOS RX'!Z176/J175</f>
        <v>51.69230769</v>
      </c>
      <c r="P175" s="5">
        <f>'Bloco 1 10s Com RTOS RX'!Z397/K175</f>
        <v>61.09090909</v>
      </c>
    </row>
    <row r="176" ht="15.75" customHeight="1">
      <c r="A176" s="4">
        <f>'Bloco 1 10s Sem RTOS TX'!$K176</f>
        <v>0.0001509143519</v>
      </c>
      <c r="B176" s="4">
        <f>'Bloco 1 10s Com RTOS TX'!$K176</f>
        <v>0.0001157407407</v>
      </c>
      <c r="C176" s="4">
        <f t="shared" si="3"/>
        <v>0.00003517361111</v>
      </c>
      <c r="D176" s="4">
        <f>'Bloco 1 10s Sem RTOS RX'!Y178</f>
        <v>0.000150462963</v>
      </c>
      <c r="E176" s="4">
        <f>'Bloco 1 10s Com RTOS RX'!Y400</f>
        <v>0.0001157407407</v>
      </c>
      <c r="F176" s="4">
        <f t="shared" si="4"/>
        <v>0.00003472222222</v>
      </c>
      <c r="G176" s="5">
        <f t="shared" ref="G176:H176" si="353">SUM(HOUR(A176)*3600,MINUTE(A176)*60,SECOND(A176))</f>
        <v>13</v>
      </c>
      <c r="H176" s="5">
        <f t="shared" si="353"/>
        <v>10</v>
      </c>
      <c r="I176" s="6">
        <f t="shared" si="6"/>
        <v>3</v>
      </c>
      <c r="J176" s="5">
        <f t="shared" ref="J176:K176" si="354">SUM(HOUR(D176)*3600,MINUTE(D176)*60,SECOND(D176))</f>
        <v>13</v>
      </c>
      <c r="K176" s="5">
        <f t="shared" si="354"/>
        <v>10</v>
      </c>
      <c r="L176" s="6">
        <f t="shared" si="8"/>
        <v>3</v>
      </c>
      <c r="M176" s="5">
        <f>'Bloco 1 10s Sem RTOS TX'!$L176/G176</f>
        <v>68.30769231</v>
      </c>
      <c r="N176" s="5">
        <f>'Bloco 1 10s Com RTOS TX'!$L176/H176</f>
        <v>89.6</v>
      </c>
      <c r="O176" s="5">
        <f>'Bloco 1 10s Sem RTOS RX'!Z177/J176</f>
        <v>51.69230769</v>
      </c>
      <c r="P176" s="5">
        <f>'Bloco 1 10s Com RTOS RX'!Z398/K176</f>
        <v>67.2</v>
      </c>
    </row>
    <row r="177" ht="15.75" customHeight="1">
      <c r="A177" s="4">
        <f>'Bloco 1 10s Sem RTOS TX'!$K177</f>
        <v>0.0001508680556</v>
      </c>
      <c r="B177" s="4">
        <f>'Bloco 1 10s Com RTOS TX'!$K177</f>
        <v>0.0001157407407</v>
      </c>
      <c r="C177" s="4">
        <f t="shared" si="3"/>
        <v>0.00003512731481</v>
      </c>
      <c r="D177" s="4">
        <f>'Bloco 1 10s Sem RTOS RX'!Y179</f>
        <v>0.000162037037</v>
      </c>
      <c r="E177" s="4">
        <f>'Bloco 1 10s Com RTOS RX'!Y401</f>
        <v>0.0001157407407</v>
      </c>
      <c r="F177" s="4">
        <f t="shared" si="4"/>
        <v>0.0000462962963</v>
      </c>
      <c r="G177" s="5">
        <f t="shared" ref="G177:H177" si="355">SUM(HOUR(A177)*3600,MINUTE(A177)*60,SECOND(A177))</f>
        <v>13</v>
      </c>
      <c r="H177" s="5">
        <f t="shared" si="355"/>
        <v>10</v>
      </c>
      <c r="I177" s="6">
        <f t="shared" si="6"/>
        <v>3</v>
      </c>
      <c r="J177" s="5">
        <f t="shared" ref="J177:K177" si="356">SUM(HOUR(D177)*3600,MINUTE(D177)*60,SECOND(D177))</f>
        <v>14</v>
      </c>
      <c r="K177" s="5">
        <f t="shared" si="356"/>
        <v>10</v>
      </c>
      <c r="L177" s="6">
        <f t="shared" si="8"/>
        <v>4</v>
      </c>
      <c r="M177" s="5">
        <f>'Bloco 1 10s Sem RTOS TX'!$L177/G177</f>
        <v>68.30769231</v>
      </c>
      <c r="N177" s="5">
        <f>'Bloco 1 10s Com RTOS TX'!$L177/H177</f>
        <v>89.6</v>
      </c>
      <c r="O177" s="5">
        <f>'Bloco 1 10s Sem RTOS RX'!Z178/J177</f>
        <v>48</v>
      </c>
      <c r="P177" s="5">
        <f>'Bloco 1 10s Com RTOS RX'!Z399/K177</f>
        <v>67.2</v>
      </c>
    </row>
    <row r="178" ht="15.75" customHeight="1">
      <c r="A178" s="4">
        <f>'Bloco 1 10s Sem RTOS TX'!$K178</f>
        <v>0.0001508796296</v>
      </c>
      <c r="B178" s="4">
        <f>'Bloco 1 10s Com RTOS TX'!$K178</f>
        <v>0.0001157407407</v>
      </c>
      <c r="C178" s="4">
        <f t="shared" si="3"/>
        <v>0.00003513888889</v>
      </c>
      <c r="D178" s="4">
        <f>'Bloco 1 10s Sem RTOS RX'!Y180</f>
        <v>0.0003009259259</v>
      </c>
      <c r="E178" s="4">
        <f>'Bloco 1 10s Com RTOS RX'!Y402</f>
        <v>0.0002314814815</v>
      </c>
      <c r="F178" s="4">
        <f t="shared" si="4"/>
        <v>0.00006944444444</v>
      </c>
      <c r="G178" s="5">
        <f t="shared" ref="G178:H178" si="357">SUM(HOUR(A178)*3600,MINUTE(A178)*60,SECOND(A178))</f>
        <v>13</v>
      </c>
      <c r="H178" s="5">
        <f t="shared" si="357"/>
        <v>10</v>
      </c>
      <c r="I178" s="6">
        <f t="shared" si="6"/>
        <v>3</v>
      </c>
      <c r="J178" s="5">
        <f t="shared" ref="J178:K178" si="358">SUM(HOUR(D178)*3600,MINUTE(D178)*60,SECOND(D178))</f>
        <v>26</v>
      </c>
      <c r="K178" s="5">
        <f t="shared" si="358"/>
        <v>20</v>
      </c>
      <c r="L178" s="6">
        <f t="shared" si="8"/>
        <v>6</v>
      </c>
      <c r="M178" s="5">
        <f>'Bloco 1 10s Sem RTOS TX'!$L178/G178</f>
        <v>68.30769231</v>
      </c>
      <c r="N178" s="5">
        <f>'Bloco 1 10s Com RTOS TX'!$L178/H178</f>
        <v>89.6</v>
      </c>
      <c r="O178" s="5">
        <f>'Bloco 1 10s Sem RTOS RX'!Z179/J178</f>
        <v>25.84615385</v>
      </c>
      <c r="P178" s="5">
        <f>'Bloco 1 10s Com RTOS RX'!Z400/K178</f>
        <v>33.6</v>
      </c>
    </row>
    <row r="179" ht="15.75" customHeight="1">
      <c r="A179" s="4">
        <f>'Bloco 1 10s Sem RTOS TX'!$K179</f>
        <v>0.0001508680556</v>
      </c>
      <c r="B179" s="4">
        <f>'Bloco 1 10s Com RTOS TX'!$K179</f>
        <v>0.0001157407407</v>
      </c>
      <c r="C179" s="4">
        <f t="shared" si="3"/>
        <v>0.00003512731481</v>
      </c>
      <c r="D179" s="4">
        <f>'Bloco 1 10s Sem RTOS RX'!Y181</f>
        <v>0.0003009259259</v>
      </c>
      <c r="E179" s="4">
        <f>'Bloco 1 10s Com RTOS RX'!Y403</f>
        <v>0.0001157407407</v>
      </c>
      <c r="F179" s="4">
        <f t="shared" si="4"/>
        <v>0.0001851851852</v>
      </c>
      <c r="G179" s="5">
        <f t="shared" ref="G179:H179" si="359">SUM(HOUR(A179)*3600,MINUTE(A179)*60,SECOND(A179))</f>
        <v>13</v>
      </c>
      <c r="H179" s="5">
        <f t="shared" si="359"/>
        <v>10</v>
      </c>
      <c r="I179" s="6">
        <f t="shared" si="6"/>
        <v>3</v>
      </c>
      <c r="J179" s="5">
        <f t="shared" ref="J179:K179" si="360">SUM(HOUR(D179)*3600,MINUTE(D179)*60,SECOND(D179))</f>
        <v>26</v>
      </c>
      <c r="K179" s="5">
        <f t="shared" si="360"/>
        <v>10</v>
      </c>
      <c r="L179" s="6">
        <f t="shared" si="8"/>
        <v>16</v>
      </c>
      <c r="M179" s="5">
        <f>'Bloco 1 10s Sem RTOS TX'!$L179/G179</f>
        <v>68.30769231</v>
      </c>
      <c r="N179" s="5">
        <f>'Bloco 1 10s Com RTOS TX'!$L179/H179</f>
        <v>89.6</v>
      </c>
      <c r="O179" s="5">
        <f>'Bloco 1 10s Sem RTOS RX'!Z180/J179</f>
        <v>25.84615385</v>
      </c>
      <c r="P179" s="5">
        <f>'Bloco 1 10s Com RTOS RX'!Z401/K179</f>
        <v>67.2</v>
      </c>
    </row>
    <row r="180" ht="15.75" customHeight="1">
      <c r="A180" s="4">
        <f>'Bloco 1 10s Sem RTOS TX'!$K180</f>
        <v>0.0001652430556</v>
      </c>
      <c r="B180" s="4">
        <f>'Bloco 1 10s Com RTOS TX'!$K180</f>
        <v>0.0001157407407</v>
      </c>
      <c r="C180" s="4">
        <f t="shared" si="3"/>
        <v>0.00004950231481</v>
      </c>
      <c r="D180" s="4">
        <f>'Bloco 1 10s Sem RTOS RX'!Y182</f>
        <v>0.000162037037</v>
      </c>
      <c r="E180" s="4">
        <f>'Bloco 1 10s Com RTOS RX'!Y404</f>
        <v>0.0001157407407</v>
      </c>
      <c r="F180" s="4">
        <f t="shared" si="4"/>
        <v>0.0000462962963</v>
      </c>
      <c r="G180" s="5">
        <f t="shared" ref="G180:H180" si="361">SUM(HOUR(A180)*3600,MINUTE(A180)*60,SECOND(A180))</f>
        <v>14</v>
      </c>
      <c r="H180" s="5">
        <f t="shared" si="361"/>
        <v>10</v>
      </c>
      <c r="I180" s="6">
        <f t="shared" si="6"/>
        <v>4</v>
      </c>
      <c r="J180" s="5">
        <f t="shared" ref="J180:K180" si="362">SUM(HOUR(D180)*3600,MINUTE(D180)*60,SECOND(D180))</f>
        <v>14</v>
      </c>
      <c r="K180" s="5">
        <f t="shared" si="362"/>
        <v>10</v>
      </c>
      <c r="L180" s="6">
        <f t="shared" si="8"/>
        <v>4</v>
      </c>
      <c r="M180" s="5">
        <f>'Bloco 1 10s Sem RTOS TX'!$L180/G180</f>
        <v>63.42857143</v>
      </c>
      <c r="N180" s="5">
        <f>'Bloco 1 10s Com RTOS TX'!$L180/H180</f>
        <v>89.6</v>
      </c>
      <c r="O180" s="5">
        <f>'Bloco 1 10s Sem RTOS RX'!Z181/J180</f>
        <v>48</v>
      </c>
      <c r="P180" s="5">
        <f>'Bloco 1 10s Com RTOS RX'!Z402/K180</f>
        <v>67.2</v>
      </c>
    </row>
    <row r="181" ht="15.75" customHeight="1">
      <c r="A181" s="4">
        <f>'Bloco 1 10s Sem RTOS TX'!$K181</f>
        <v>0.0001508680556</v>
      </c>
      <c r="B181" s="4">
        <f>'Bloco 1 10s Com RTOS TX'!$K181</f>
        <v>0.0001157407407</v>
      </c>
      <c r="C181" s="4">
        <f t="shared" si="3"/>
        <v>0.00003512731481</v>
      </c>
      <c r="D181" s="4">
        <f>'Bloco 1 10s Sem RTOS RX'!Y183</f>
        <v>0.000150462963</v>
      </c>
      <c r="E181" s="4">
        <f>'Bloco 1 10s Com RTOS RX'!Y405</f>
        <v>0.0001157407407</v>
      </c>
      <c r="F181" s="4">
        <f t="shared" si="4"/>
        <v>0.00003472222222</v>
      </c>
      <c r="G181" s="5">
        <f t="shared" ref="G181:H181" si="363">SUM(HOUR(A181)*3600,MINUTE(A181)*60,SECOND(A181))</f>
        <v>13</v>
      </c>
      <c r="H181" s="5">
        <f t="shared" si="363"/>
        <v>10</v>
      </c>
      <c r="I181" s="6">
        <f t="shared" si="6"/>
        <v>3</v>
      </c>
      <c r="J181" s="5">
        <f t="shared" ref="J181:K181" si="364">SUM(HOUR(D181)*3600,MINUTE(D181)*60,SECOND(D181))</f>
        <v>13</v>
      </c>
      <c r="K181" s="5">
        <f t="shared" si="364"/>
        <v>10</v>
      </c>
      <c r="L181" s="6">
        <f t="shared" si="8"/>
        <v>3</v>
      </c>
      <c r="M181" s="5">
        <f>'Bloco 1 10s Sem RTOS TX'!$L181/G181</f>
        <v>68.30769231</v>
      </c>
      <c r="N181" s="5">
        <f>'Bloco 1 10s Com RTOS TX'!$L181/H181</f>
        <v>89.6</v>
      </c>
      <c r="O181" s="5">
        <f>'Bloco 1 10s Sem RTOS RX'!Z182/J181</f>
        <v>51.69230769</v>
      </c>
      <c r="P181" s="5">
        <f>'Bloco 1 10s Com RTOS RX'!Z403/K181</f>
        <v>67.2</v>
      </c>
    </row>
    <row r="182" ht="15.75" customHeight="1">
      <c r="A182" s="4">
        <f>'Bloco 1 10s Sem RTOS TX'!$K182</f>
        <v>0.0001508680556</v>
      </c>
      <c r="B182" s="4">
        <f>'Bloco 1 10s Com RTOS TX'!$K182</f>
        <v>0.0001157407407</v>
      </c>
      <c r="C182" s="4">
        <f t="shared" si="3"/>
        <v>0.00003512731481</v>
      </c>
      <c r="D182" s="4">
        <f>'Bloco 1 10s Sem RTOS RX'!Y184</f>
        <v>0.000150462963</v>
      </c>
      <c r="E182" s="4">
        <f>'Bloco 1 10s Com RTOS RX'!Y406</f>
        <v>0.0001157407407</v>
      </c>
      <c r="F182" s="4">
        <f t="shared" si="4"/>
        <v>0.00003472222222</v>
      </c>
      <c r="G182" s="5">
        <f t="shared" ref="G182:H182" si="365">SUM(HOUR(A182)*3600,MINUTE(A182)*60,SECOND(A182))</f>
        <v>13</v>
      </c>
      <c r="H182" s="5">
        <f t="shared" si="365"/>
        <v>10</v>
      </c>
      <c r="I182" s="6">
        <f t="shared" si="6"/>
        <v>3</v>
      </c>
      <c r="J182" s="5">
        <f t="shared" ref="J182:K182" si="366">SUM(HOUR(D182)*3600,MINUTE(D182)*60,SECOND(D182))</f>
        <v>13</v>
      </c>
      <c r="K182" s="5">
        <f t="shared" si="366"/>
        <v>10</v>
      </c>
      <c r="L182" s="6">
        <f t="shared" si="8"/>
        <v>3</v>
      </c>
      <c r="M182" s="5">
        <f>'Bloco 1 10s Sem RTOS TX'!$L182/G182</f>
        <v>68.30769231</v>
      </c>
      <c r="N182" s="5">
        <f>'Bloco 1 10s Com RTOS TX'!$L182/H182</f>
        <v>89.6</v>
      </c>
      <c r="O182" s="5">
        <f>'Bloco 1 10s Sem RTOS RX'!Z183/J182</f>
        <v>51.69230769</v>
      </c>
      <c r="P182" s="5">
        <f>'Bloco 1 10s Com RTOS RX'!Z404/K182</f>
        <v>67.2</v>
      </c>
    </row>
    <row r="183" ht="15.75" customHeight="1">
      <c r="A183" s="4">
        <f>'Bloco 1 10s Sem RTOS TX'!$K183</f>
        <v>0.0001508680556</v>
      </c>
      <c r="B183" s="4">
        <f>'Bloco 1 10s Com RTOS TX'!$K183</f>
        <v>0.0001157407407</v>
      </c>
      <c r="C183" s="4">
        <f t="shared" si="3"/>
        <v>0.00003512731481</v>
      </c>
      <c r="D183" s="4">
        <f>'Bloco 1 10s Sem RTOS RX'!Y185</f>
        <v>0.000150462963</v>
      </c>
      <c r="E183" s="4">
        <f>'Bloco 1 10s Com RTOS RX'!Y407</f>
        <v>0.0001157407407</v>
      </c>
      <c r="F183" s="4">
        <f t="shared" si="4"/>
        <v>0.00003472222222</v>
      </c>
      <c r="G183" s="5">
        <f t="shared" ref="G183:H183" si="367">SUM(HOUR(A183)*3600,MINUTE(A183)*60,SECOND(A183))</f>
        <v>13</v>
      </c>
      <c r="H183" s="5">
        <f t="shared" si="367"/>
        <v>10</v>
      </c>
      <c r="I183" s="6">
        <f t="shared" si="6"/>
        <v>3</v>
      </c>
      <c r="J183" s="5">
        <f t="shared" ref="J183:K183" si="368">SUM(HOUR(D183)*3600,MINUTE(D183)*60,SECOND(D183))</f>
        <v>13</v>
      </c>
      <c r="K183" s="5">
        <f t="shared" si="368"/>
        <v>10</v>
      </c>
      <c r="L183" s="6">
        <f t="shared" si="8"/>
        <v>3</v>
      </c>
      <c r="M183" s="5">
        <f>'Bloco 1 10s Sem RTOS TX'!$L183/G183</f>
        <v>68.30769231</v>
      </c>
      <c r="N183" s="5">
        <f>'Bloco 1 10s Com RTOS TX'!$L183/H183</f>
        <v>89.6</v>
      </c>
      <c r="O183" s="5">
        <f>'Bloco 1 10s Sem RTOS RX'!Z184/J183</f>
        <v>51.69230769</v>
      </c>
      <c r="P183" s="5">
        <f>'Bloco 1 10s Com RTOS RX'!Z405/K183</f>
        <v>67.2</v>
      </c>
    </row>
    <row r="184" ht="15.75" customHeight="1">
      <c r="A184" s="4">
        <f>'Bloco 1 10s Sem RTOS TX'!$K184</f>
        <v>0.0001393171296</v>
      </c>
      <c r="B184" s="4">
        <f>'Bloco 1 10s Com RTOS TX'!$K184</f>
        <v>0.0001157407407</v>
      </c>
      <c r="C184" s="4">
        <f t="shared" si="3"/>
        <v>0.00002357638889</v>
      </c>
      <c r="D184" s="4">
        <f>'Bloco 1 10s Sem RTOS RX'!Y186</f>
        <v>0.000150462963</v>
      </c>
      <c r="E184" s="4">
        <f>'Bloco 1 10s Com RTOS RX'!Y408</f>
        <v>0.0001157407407</v>
      </c>
      <c r="F184" s="4">
        <f t="shared" si="4"/>
        <v>0.00003472222222</v>
      </c>
      <c r="G184" s="5">
        <f t="shared" ref="G184:H184" si="369">SUM(HOUR(A184)*3600,MINUTE(A184)*60,SECOND(A184))</f>
        <v>12</v>
      </c>
      <c r="H184" s="5">
        <f t="shared" si="369"/>
        <v>10</v>
      </c>
      <c r="I184" s="6">
        <f t="shared" si="6"/>
        <v>2</v>
      </c>
      <c r="J184" s="5">
        <f t="shared" ref="J184:K184" si="370">SUM(HOUR(D184)*3600,MINUTE(D184)*60,SECOND(D184))</f>
        <v>13</v>
      </c>
      <c r="K184" s="5">
        <f t="shared" si="370"/>
        <v>10</v>
      </c>
      <c r="L184" s="6">
        <f t="shared" si="8"/>
        <v>3</v>
      </c>
      <c r="M184" s="5">
        <f>'Bloco 1 10s Sem RTOS TX'!$L184/G184</f>
        <v>74</v>
      </c>
      <c r="N184" s="5">
        <f>'Bloco 1 10s Com RTOS TX'!$L184/H184</f>
        <v>89.6</v>
      </c>
      <c r="O184" s="5">
        <f>'Bloco 1 10s Sem RTOS RX'!Z185/J184</f>
        <v>51.69230769</v>
      </c>
      <c r="P184" s="5">
        <f>'Bloco 1 10s Com RTOS RX'!Z406/K184</f>
        <v>67.2</v>
      </c>
    </row>
    <row r="185" ht="15.75" customHeight="1">
      <c r="A185" s="4">
        <f>'Bloco 1 10s Sem RTOS TX'!$K185</f>
        <v>0.000153900463</v>
      </c>
      <c r="B185" s="4">
        <f>'Bloco 1 10s Com RTOS TX'!$K185</f>
        <v>0.0001157407407</v>
      </c>
      <c r="C185" s="4">
        <f t="shared" si="3"/>
        <v>0.00003815972222</v>
      </c>
      <c r="D185" s="4">
        <f>'Bloco 1 10s Sem RTOS RX'!Y187</f>
        <v>0.0003009259259</v>
      </c>
      <c r="E185" s="4">
        <f>'Bloco 1 10s Com RTOS RX'!Y409</f>
        <v>0.0001157407407</v>
      </c>
      <c r="F185" s="4">
        <f t="shared" si="4"/>
        <v>0.0001851851852</v>
      </c>
      <c r="G185" s="5">
        <f t="shared" ref="G185:H185" si="371">SUM(HOUR(A185)*3600,MINUTE(A185)*60,SECOND(A185))</f>
        <v>13</v>
      </c>
      <c r="H185" s="5">
        <f t="shared" si="371"/>
        <v>10</v>
      </c>
      <c r="I185" s="6">
        <f t="shared" si="6"/>
        <v>3</v>
      </c>
      <c r="J185" s="5">
        <f t="shared" ref="J185:K185" si="372">SUM(HOUR(D185)*3600,MINUTE(D185)*60,SECOND(D185))</f>
        <v>26</v>
      </c>
      <c r="K185" s="5">
        <f t="shared" si="372"/>
        <v>10</v>
      </c>
      <c r="L185" s="6">
        <f t="shared" si="8"/>
        <v>16</v>
      </c>
      <c r="M185" s="5">
        <f>'Bloco 1 10s Sem RTOS TX'!$L185/G185</f>
        <v>68.30769231</v>
      </c>
      <c r="N185" s="5">
        <f>'Bloco 1 10s Com RTOS TX'!$L185/H185</f>
        <v>89.6</v>
      </c>
      <c r="O185" s="5">
        <f>'Bloco 1 10s Sem RTOS RX'!Z186/J185</f>
        <v>25.84615385</v>
      </c>
      <c r="P185" s="5">
        <f>'Bloco 1 10s Com RTOS RX'!Z407/K185</f>
        <v>67.2</v>
      </c>
    </row>
    <row r="186" ht="15.75" customHeight="1">
      <c r="A186" s="4">
        <f>'Bloco 1 10s Sem RTOS TX'!$K186</f>
        <v>0.0001508564815</v>
      </c>
      <c r="B186" s="4">
        <f>'Bloco 1 10s Com RTOS TX'!$K186</f>
        <v>0.0001157407407</v>
      </c>
      <c r="C186" s="4">
        <f t="shared" si="3"/>
        <v>0.00003511574074</v>
      </c>
      <c r="D186" s="4">
        <f>'Bloco 1 10s Sem RTOS RX'!Y188</f>
        <v>0.000150462963</v>
      </c>
      <c r="E186" s="4">
        <f>'Bloco 1 10s Com RTOS RX'!Y410</f>
        <v>0.0001157407407</v>
      </c>
      <c r="F186" s="4">
        <f t="shared" si="4"/>
        <v>0.00003472222222</v>
      </c>
      <c r="G186" s="5">
        <f t="shared" ref="G186:H186" si="373">SUM(HOUR(A186)*3600,MINUTE(A186)*60,SECOND(A186))</f>
        <v>13</v>
      </c>
      <c r="H186" s="5">
        <f t="shared" si="373"/>
        <v>10</v>
      </c>
      <c r="I186" s="6">
        <f t="shared" si="6"/>
        <v>3</v>
      </c>
      <c r="J186" s="5">
        <f t="shared" ref="J186:K186" si="374">SUM(HOUR(D186)*3600,MINUTE(D186)*60,SECOND(D186))</f>
        <v>13</v>
      </c>
      <c r="K186" s="5">
        <f t="shared" si="374"/>
        <v>10</v>
      </c>
      <c r="L186" s="6">
        <f t="shared" si="8"/>
        <v>3</v>
      </c>
      <c r="M186" s="5">
        <f>'Bloco 1 10s Sem RTOS TX'!$L186/G186</f>
        <v>68.30769231</v>
      </c>
      <c r="N186" s="5">
        <f>'Bloco 1 10s Com RTOS TX'!$L186/H186</f>
        <v>89.6</v>
      </c>
      <c r="O186" s="5">
        <f>'Bloco 1 10s Sem RTOS RX'!Z187/J186</f>
        <v>51.69230769</v>
      </c>
      <c r="P186" s="5">
        <f>'Bloco 1 10s Com RTOS RX'!Z408/K186</f>
        <v>67.2</v>
      </c>
    </row>
    <row r="187" ht="15.75" customHeight="1">
      <c r="A187" s="4">
        <f>'Bloco 1 10s Sem RTOS TX'!$K187</f>
        <v>0.0001508796296</v>
      </c>
      <c r="B187" s="4">
        <f>'Bloco 1 10s Com RTOS TX'!$K187</f>
        <v>0.0001157407407</v>
      </c>
      <c r="C187" s="4">
        <f t="shared" si="3"/>
        <v>0.00003513888889</v>
      </c>
      <c r="D187" s="4">
        <f>'Bloco 1 10s Sem RTOS RX'!Y189</f>
        <v>0.000150462963</v>
      </c>
      <c r="E187" s="4">
        <f>'Bloco 1 10s Com RTOS RX'!Y411</f>
        <v>0.0001157407407</v>
      </c>
      <c r="F187" s="4">
        <f t="shared" si="4"/>
        <v>0.00003472222222</v>
      </c>
      <c r="G187" s="5">
        <f t="shared" ref="G187:H187" si="375">SUM(HOUR(A187)*3600,MINUTE(A187)*60,SECOND(A187))</f>
        <v>13</v>
      </c>
      <c r="H187" s="5">
        <f t="shared" si="375"/>
        <v>10</v>
      </c>
      <c r="I187" s="6">
        <f t="shared" si="6"/>
        <v>3</v>
      </c>
      <c r="J187" s="5">
        <f t="shared" ref="J187:K187" si="376">SUM(HOUR(D187)*3600,MINUTE(D187)*60,SECOND(D187))</f>
        <v>13</v>
      </c>
      <c r="K187" s="5">
        <f t="shared" si="376"/>
        <v>10</v>
      </c>
      <c r="L187" s="6">
        <f t="shared" si="8"/>
        <v>3</v>
      </c>
      <c r="M187" s="5">
        <f>'Bloco 1 10s Sem RTOS TX'!$L187/G187</f>
        <v>68.30769231</v>
      </c>
      <c r="N187" s="5">
        <f>'Bloco 1 10s Com RTOS TX'!$L187/H187</f>
        <v>89.6</v>
      </c>
      <c r="O187" s="5">
        <f>'Bloco 1 10s Sem RTOS RX'!Z188/J187</f>
        <v>51.69230769</v>
      </c>
      <c r="P187" s="5">
        <f>'Bloco 1 10s Com RTOS RX'!Z409/K187</f>
        <v>67.2</v>
      </c>
    </row>
    <row r="188" ht="15.75" customHeight="1">
      <c r="A188" s="4">
        <f>'Bloco 1 10s Sem RTOS TX'!$K188</f>
        <v>0.0001508449074</v>
      </c>
      <c r="B188" s="4">
        <f>'Bloco 1 10s Com RTOS TX'!$K188</f>
        <v>0.0001157407407</v>
      </c>
      <c r="C188" s="4">
        <f t="shared" si="3"/>
        <v>0.00003510416667</v>
      </c>
      <c r="D188" s="4">
        <f>'Bloco 1 10s Sem RTOS RX'!Y190</f>
        <v>0.000162037037</v>
      </c>
      <c r="E188" s="4">
        <f>'Bloco 1 10s Com RTOS RX'!Y412</f>
        <v>0.0001157407407</v>
      </c>
      <c r="F188" s="4">
        <f t="shared" si="4"/>
        <v>0.0000462962963</v>
      </c>
      <c r="G188" s="5">
        <f t="shared" ref="G188:H188" si="377">SUM(HOUR(A188)*3600,MINUTE(A188)*60,SECOND(A188))</f>
        <v>13</v>
      </c>
      <c r="H188" s="5">
        <f t="shared" si="377"/>
        <v>10</v>
      </c>
      <c r="I188" s="6">
        <f t="shared" si="6"/>
        <v>3</v>
      </c>
      <c r="J188" s="5">
        <f t="shared" ref="J188:K188" si="378">SUM(HOUR(D188)*3600,MINUTE(D188)*60,SECOND(D188))</f>
        <v>14</v>
      </c>
      <c r="K188" s="5">
        <f t="shared" si="378"/>
        <v>10</v>
      </c>
      <c r="L188" s="6">
        <f t="shared" si="8"/>
        <v>4</v>
      </c>
      <c r="M188" s="5">
        <f>'Bloco 1 10s Sem RTOS TX'!$L188/G188</f>
        <v>68.30769231</v>
      </c>
      <c r="N188" s="5">
        <f>'Bloco 1 10s Com RTOS TX'!$L188/H188</f>
        <v>89.6</v>
      </c>
      <c r="O188" s="5">
        <f>'Bloco 1 10s Sem RTOS RX'!Z189/J188</f>
        <v>48</v>
      </c>
      <c r="P188" s="5">
        <f>'Bloco 1 10s Com RTOS RX'!Z410/K188</f>
        <v>67.2</v>
      </c>
    </row>
    <row r="189" ht="15.75" customHeight="1">
      <c r="A189" s="4">
        <f>'Bloco 1 10s Sem RTOS TX'!$K189</f>
        <v>0.0001508796296</v>
      </c>
      <c r="B189" s="4">
        <f>'Bloco 1 10s Com RTOS TX'!$K189</f>
        <v>0.0001157407407</v>
      </c>
      <c r="C189" s="4">
        <f t="shared" si="3"/>
        <v>0.00003513888889</v>
      </c>
      <c r="D189" s="4">
        <f>'Bloco 1 10s Sem RTOS RX'!Y191</f>
        <v>0.000150462963</v>
      </c>
      <c r="E189" s="4">
        <f>'Bloco 1 10s Com RTOS RX'!Y413</f>
        <v>0.0003472222222</v>
      </c>
      <c r="F189" s="4">
        <f t="shared" si="4"/>
        <v>0.0001967592593</v>
      </c>
      <c r="G189" s="5">
        <f t="shared" ref="G189:H189" si="379">SUM(HOUR(A189)*3600,MINUTE(A189)*60,SECOND(A189))</f>
        <v>13</v>
      </c>
      <c r="H189" s="5">
        <f t="shared" si="379"/>
        <v>10</v>
      </c>
      <c r="I189" s="6">
        <f t="shared" si="6"/>
        <v>3</v>
      </c>
      <c r="J189" s="5">
        <f t="shared" ref="J189:K189" si="380">SUM(HOUR(D189)*3600,MINUTE(D189)*60,SECOND(D189))</f>
        <v>13</v>
      </c>
      <c r="K189" s="5">
        <f t="shared" si="380"/>
        <v>30</v>
      </c>
      <c r="L189" s="6">
        <f t="shared" si="8"/>
        <v>17</v>
      </c>
      <c r="M189" s="5">
        <f>'Bloco 1 10s Sem RTOS TX'!$L189/G189</f>
        <v>68.30769231</v>
      </c>
      <c r="N189" s="5">
        <f>'Bloco 1 10s Com RTOS TX'!$L189/H189</f>
        <v>89.6</v>
      </c>
      <c r="O189" s="5">
        <f>'Bloco 1 10s Sem RTOS RX'!Z190/J189</f>
        <v>51.69230769</v>
      </c>
      <c r="P189" s="5">
        <f>'Bloco 1 10s Com RTOS RX'!Z411/K189</f>
        <v>22.4</v>
      </c>
    </row>
    <row r="190" ht="15.75" customHeight="1">
      <c r="A190" s="4">
        <f>'Bloco 1 10s Sem RTOS TX'!$K190</f>
        <v>0.0001677893519</v>
      </c>
      <c r="B190" s="4">
        <f>'Bloco 1 10s Com RTOS TX'!$K190</f>
        <v>0.0001157407407</v>
      </c>
      <c r="C190" s="4">
        <f t="shared" si="3"/>
        <v>0.00005204861111</v>
      </c>
      <c r="D190" s="4">
        <f>'Bloco 1 10s Sem RTOS RX'!Y192</f>
        <v>0.0003009259259</v>
      </c>
      <c r="E190" s="4">
        <f>'Bloco 1 10s Com RTOS RX'!Y414</f>
        <v>0.0001157407407</v>
      </c>
      <c r="F190" s="4">
        <f t="shared" si="4"/>
        <v>0.0001851851852</v>
      </c>
      <c r="G190" s="5">
        <f t="shared" ref="G190:H190" si="381">SUM(HOUR(A190)*3600,MINUTE(A190)*60,SECOND(A190))</f>
        <v>14</v>
      </c>
      <c r="H190" s="5">
        <f t="shared" si="381"/>
        <v>10</v>
      </c>
      <c r="I190" s="6">
        <f t="shared" si="6"/>
        <v>4</v>
      </c>
      <c r="J190" s="5">
        <f t="shared" ref="J190:K190" si="382">SUM(HOUR(D190)*3600,MINUTE(D190)*60,SECOND(D190))</f>
        <v>26</v>
      </c>
      <c r="K190" s="5">
        <f t="shared" si="382"/>
        <v>10</v>
      </c>
      <c r="L190" s="6">
        <f t="shared" si="8"/>
        <v>16</v>
      </c>
      <c r="M190" s="5">
        <f>'Bloco 1 10s Sem RTOS TX'!$L190/G190</f>
        <v>63.42857143</v>
      </c>
      <c r="N190" s="5">
        <f>'Bloco 1 10s Com RTOS TX'!$L190/H190</f>
        <v>89.6</v>
      </c>
      <c r="O190" s="5">
        <f>'Bloco 1 10s Sem RTOS RX'!Z191/J190</f>
        <v>25.84615385</v>
      </c>
      <c r="P190" s="5">
        <f>'Bloco 1 10s Com RTOS RX'!Z412/K190</f>
        <v>67.2</v>
      </c>
    </row>
    <row r="191" ht="15.75" customHeight="1">
      <c r="A191" s="4">
        <f>'Bloco 1 10s Sem RTOS TX'!$K191</f>
        <v>0.0001508912037</v>
      </c>
      <c r="B191" s="4">
        <f>'Bloco 1 10s Com RTOS TX'!$K191</f>
        <v>0.0001157407407</v>
      </c>
      <c r="C191" s="4">
        <f t="shared" si="3"/>
        <v>0.00003515046296</v>
      </c>
      <c r="D191" s="4">
        <f>'Bloco 1 10s Sem RTOS RX'!Y193</f>
        <v>0.000162037037</v>
      </c>
      <c r="E191" s="4">
        <f>'Bloco 1 10s Com RTOS RX'!Y415</f>
        <v>0.0001157407407</v>
      </c>
      <c r="F191" s="4">
        <f t="shared" si="4"/>
        <v>0.0000462962963</v>
      </c>
      <c r="G191" s="5">
        <f t="shared" ref="G191:H191" si="383">SUM(HOUR(A191)*3600,MINUTE(A191)*60,SECOND(A191))</f>
        <v>13</v>
      </c>
      <c r="H191" s="5">
        <f t="shared" si="383"/>
        <v>10</v>
      </c>
      <c r="I191" s="6">
        <f t="shared" si="6"/>
        <v>3</v>
      </c>
      <c r="J191" s="5">
        <f t="shared" ref="J191:K191" si="384">SUM(HOUR(D191)*3600,MINUTE(D191)*60,SECOND(D191))</f>
        <v>14</v>
      </c>
      <c r="K191" s="5">
        <f t="shared" si="384"/>
        <v>10</v>
      </c>
      <c r="L191" s="6">
        <f t="shared" si="8"/>
        <v>4</v>
      </c>
      <c r="M191" s="5">
        <f>'Bloco 1 10s Sem RTOS TX'!$L191/G191</f>
        <v>68.30769231</v>
      </c>
      <c r="N191" s="5">
        <f>'Bloco 1 10s Com RTOS TX'!$L191/H191</f>
        <v>89.6</v>
      </c>
      <c r="O191" s="5">
        <f>'Bloco 1 10s Sem RTOS RX'!Z192/J191</f>
        <v>48</v>
      </c>
      <c r="P191" s="5">
        <f>'Bloco 1 10s Com RTOS RX'!Z413/K191</f>
        <v>67.2</v>
      </c>
    </row>
    <row r="192" ht="15.75" customHeight="1">
      <c r="A192" s="4">
        <f>'Bloco 1 10s Sem RTOS TX'!$K192</f>
        <v>0.0001394097222</v>
      </c>
      <c r="B192" s="4">
        <f>'Bloco 1 10s Com RTOS TX'!$K192</f>
        <v>0.0001157407407</v>
      </c>
      <c r="C192" s="4">
        <f t="shared" si="3"/>
        <v>0.00002366898148</v>
      </c>
      <c r="D192" s="4">
        <f>'Bloco 1 10s Sem RTOS RX'!Y194</f>
        <v>0.000150462963</v>
      </c>
      <c r="E192" s="4">
        <f>'Bloco 1 10s Com RTOS RX'!Y416</f>
        <v>0.0001157407407</v>
      </c>
      <c r="F192" s="4">
        <f t="shared" si="4"/>
        <v>0.00003472222222</v>
      </c>
      <c r="G192" s="5">
        <f t="shared" ref="G192:H192" si="385">SUM(HOUR(A192)*3600,MINUTE(A192)*60,SECOND(A192))</f>
        <v>12</v>
      </c>
      <c r="H192" s="5">
        <f t="shared" si="385"/>
        <v>10</v>
      </c>
      <c r="I192" s="6">
        <f t="shared" si="6"/>
        <v>2</v>
      </c>
      <c r="J192" s="5">
        <f t="shared" ref="J192:K192" si="386">SUM(HOUR(D192)*3600,MINUTE(D192)*60,SECOND(D192))</f>
        <v>13</v>
      </c>
      <c r="K192" s="5">
        <f t="shared" si="386"/>
        <v>10</v>
      </c>
      <c r="L192" s="6">
        <f t="shared" si="8"/>
        <v>3</v>
      </c>
      <c r="M192" s="5">
        <f>'Bloco 1 10s Sem RTOS TX'!$L192/G192</f>
        <v>74</v>
      </c>
      <c r="N192" s="5">
        <f>'Bloco 1 10s Com RTOS TX'!$L192/H192</f>
        <v>89.6</v>
      </c>
      <c r="O192" s="5">
        <f>'Bloco 1 10s Sem RTOS RX'!Z193/J192</f>
        <v>51.69230769</v>
      </c>
      <c r="P192" s="5">
        <f>'Bloco 1 10s Com RTOS RX'!Z414/K192</f>
        <v>67.2</v>
      </c>
    </row>
    <row r="193" ht="15.75" customHeight="1">
      <c r="A193" s="4">
        <f>'Bloco 1 10s Sem RTOS TX'!$K193</f>
        <v>0.0001508796296</v>
      </c>
      <c r="B193" s="4">
        <f>'Bloco 1 10s Com RTOS TX'!$K193</f>
        <v>0.0001157407407</v>
      </c>
      <c r="C193" s="4">
        <f t="shared" si="3"/>
        <v>0.00003513888889</v>
      </c>
      <c r="D193" s="4">
        <f>'Bloco 1 10s Sem RTOS RX'!Y195</f>
        <v>0.000150462963</v>
      </c>
      <c r="E193" s="4">
        <f>'Bloco 1 10s Com RTOS RX'!Y417</f>
        <v>0.0001157407407</v>
      </c>
      <c r="F193" s="4">
        <f t="shared" si="4"/>
        <v>0.00003472222222</v>
      </c>
      <c r="G193" s="5">
        <f t="shared" ref="G193:H193" si="387">SUM(HOUR(A193)*3600,MINUTE(A193)*60,SECOND(A193))</f>
        <v>13</v>
      </c>
      <c r="H193" s="5">
        <f t="shared" si="387"/>
        <v>10</v>
      </c>
      <c r="I193" s="6">
        <f t="shared" si="6"/>
        <v>3</v>
      </c>
      <c r="J193" s="5">
        <f t="shared" ref="J193:K193" si="388">SUM(HOUR(D193)*3600,MINUTE(D193)*60,SECOND(D193))</f>
        <v>13</v>
      </c>
      <c r="K193" s="5">
        <f t="shared" si="388"/>
        <v>10</v>
      </c>
      <c r="L193" s="6">
        <f t="shared" si="8"/>
        <v>3</v>
      </c>
      <c r="M193" s="5">
        <f>'Bloco 1 10s Sem RTOS TX'!$L193/G193</f>
        <v>68.30769231</v>
      </c>
      <c r="N193" s="5">
        <f>'Bloco 1 10s Com RTOS TX'!$L193/H193</f>
        <v>89.6</v>
      </c>
      <c r="O193" s="5">
        <f>'Bloco 1 10s Sem RTOS RX'!Z194/J193</f>
        <v>51.69230769</v>
      </c>
      <c r="P193" s="5">
        <f>'Bloco 1 10s Com RTOS RX'!Z415/K193</f>
        <v>67.2</v>
      </c>
    </row>
    <row r="194" ht="15.75" customHeight="1">
      <c r="A194" s="4">
        <f>'Bloco 1 10s Sem RTOS TX'!$K194</f>
        <v>0.0001508449074</v>
      </c>
      <c r="B194" s="4">
        <f>'Bloco 1 10s Com RTOS TX'!$K194</f>
        <v>0.0001157407407</v>
      </c>
      <c r="C194" s="4">
        <f t="shared" si="3"/>
        <v>0.00003510416667</v>
      </c>
      <c r="D194" s="4">
        <f>'Bloco 1 10s Sem RTOS RX'!Y196</f>
        <v>0.000150462963</v>
      </c>
      <c r="E194" s="4">
        <f>'Bloco 1 10s Com RTOS RX'!Y418</f>
        <v>0.0001157407407</v>
      </c>
      <c r="F194" s="4">
        <f t="shared" si="4"/>
        <v>0.00003472222222</v>
      </c>
      <c r="G194" s="5">
        <f t="shared" ref="G194:H194" si="389">SUM(HOUR(A194)*3600,MINUTE(A194)*60,SECOND(A194))</f>
        <v>13</v>
      </c>
      <c r="H194" s="5">
        <f t="shared" si="389"/>
        <v>10</v>
      </c>
      <c r="I194" s="6">
        <f t="shared" si="6"/>
        <v>3</v>
      </c>
      <c r="J194" s="5">
        <f t="shared" ref="J194:K194" si="390">SUM(HOUR(D194)*3600,MINUTE(D194)*60,SECOND(D194))</f>
        <v>13</v>
      </c>
      <c r="K194" s="5">
        <f t="shared" si="390"/>
        <v>10</v>
      </c>
      <c r="L194" s="6">
        <f t="shared" si="8"/>
        <v>3</v>
      </c>
      <c r="M194" s="5">
        <f>'Bloco 1 10s Sem RTOS TX'!$L194/G194</f>
        <v>68.30769231</v>
      </c>
      <c r="N194" s="5">
        <f>'Bloco 1 10s Com RTOS TX'!$L194/H194</f>
        <v>89.6</v>
      </c>
      <c r="O194" s="5">
        <f>'Bloco 1 10s Sem RTOS RX'!Z195/J194</f>
        <v>51.69230769</v>
      </c>
      <c r="P194" s="5">
        <f>'Bloco 1 10s Com RTOS RX'!Z416/K194</f>
        <v>67.2</v>
      </c>
    </row>
    <row r="195" ht="15.75" customHeight="1">
      <c r="A195" s="4">
        <f>'Bloco 1 10s Sem RTOS TX'!$K195</f>
        <v>0.0001536689815</v>
      </c>
      <c r="B195" s="4">
        <f>'Bloco 1 10s Com RTOS TX'!$K195</f>
        <v>0.0001157407407</v>
      </c>
      <c r="C195" s="4">
        <f t="shared" si="3"/>
        <v>0.00003792824074</v>
      </c>
      <c r="D195" s="4">
        <f>'Bloco 1 10s Sem RTOS RX'!Y197</f>
        <v>0.000150462963</v>
      </c>
      <c r="E195" s="4">
        <f>'Bloco 1 10s Com RTOS RX'!Y419</f>
        <v>0.0001157407407</v>
      </c>
      <c r="F195" s="4">
        <f t="shared" si="4"/>
        <v>0.00003472222222</v>
      </c>
      <c r="G195" s="5">
        <f t="shared" ref="G195:H195" si="391">SUM(HOUR(A195)*3600,MINUTE(A195)*60,SECOND(A195))</f>
        <v>13</v>
      </c>
      <c r="H195" s="5">
        <f t="shared" si="391"/>
        <v>10</v>
      </c>
      <c r="I195" s="6">
        <f t="shared" si="6"/>
        <v>3</v>
      </c>
      <c r="J195" s="5">
        <f t="shared" ref="J195:K195" si="392">SUM(HOUR(D195)*3600,MINUTE(D195)*60,SECOND(D195))</f>
        <v>13</v>
      </c>
      <c r="K195" s="5">
        <f t="shared" si="392"/>
        <v>10</v>
      </c>
      <c r="L195" s="6">
        <f t="shared" si="8"/>
        <v>3</v>
      </c>
      <c r="M195" s="5">
        <f>'Bloco 1 10s Sem RTOS TX'!$L195/G195</f>
        <v>68.30769231</v>
      </c>
      <c r="N195" s="5">
        <f>'Bloco 1 10s Com RTOS TX'!$L195/H195</f>
        <v>89.6</v>
      </c>
      <c r="O195" s="5">
        <f>'Bloco 1 10s Sem RTOS RX'!Z196/J195</f>
        <v>51.69230769</v>
      </c>
      <c r="P195" s="5">
        <f>'Bloco 1 10s Com RTOS RX'!Z417/K195</f>
        <v>67.2</v>
      </c>
    </row>
    <row r="196" ht="15.75" customHeight="1">
      <c r="A196" s="4">
        <f>'Bloco 1 10s Sem RTOS TX'!$K196</f>
        <v>0.0001508564815</v>
      </c>
      <c r="B196" s="4">
        <f>'Bloco 1 10s Com RTOS TX'!$K196</f>
        <v>0.0001157407407</v>
      </c>
      <c r="C196" s="4">
        <f t="shared" si="3"/>
        <v>0.00003511574074</v>
      </c>
      <c r="D196" s="4">
        <f>'Bloco 1 10s Sem RTOS RX'!Y198</f>
        <v>0.0003009259259</v>
      </c>
      <c r="E196" s="4">
        <f>'Bloco 1 10s Com RTOS RX'!Y420</f>
        <v>0.0001157407407</v>
      </c>
      <c r="F196" s="4">
        <f t="shared" si="4"/>
        <v>0.0001851851852</v>
      </c>
      <c r="G196" s="5">
        <f t="shared" ref="G196:H196" si="393">SUM(HOUR(A196)*3600,MINUTE(A196)*60,SECOND(A196))</f>
        <v>13</v>
      </c>
      <c r="H196" s="5">
        <f t="shared" si="393"/>
        <v>10</v>
      </c>
      <c r="I196" s="6">
        <f t="shared" si="6"/>
        <v>3</v>
      </c>
      <c r="J196" s="5">
        <f t="shared" ref="J196:K196" si="394">SUM(HOUR(D196)*3600,MINUTE(D196)*60,SECOND(D196))</f>
        <v>26</v>
      </c>
      <c r="K196" s="5">
        <f t="shared" si="394"/>
        <v>10</v>
      </c>
      <c r="L196" s="6">
        <f t="shared" si="8"/>
        <v>16</v>
      </c>
      <c r="M196" s="5">
        <f>'Bloco 1 10s Sem RTOS TX'!$L196/G196</f>
        <v>68.30769231</v>
      </c>
      <c r="N196" s="5">
        <f>'Bloco 1 10s Com RTOS TX'!$L196/H196</f>
        <v>89.6</v>
      </c>
      <c r="O196" s="5">
        <f>'Bloco 1 10s Sem RTOS RX'!Z197/J196</f>
        <v>25.84615385</v>
      </c>
      <c r="P196" s="5">
        <f>'Bloco 1 10s Com RTOS RX'!Z418/K196</f>
        <v>67.2</v>
      </c>
    </row>
    <row r="197" ht="15.75" customHeight="1">
      <c r="A197" s="4">
        <f>'Bloco 1 10s Sem RTOS TX'!$K197</f>
        <v>0.0001508796296</v>
      </c>
      <c r="B197" s="4">
        <f>'Bloco 1 10s Com RTOS TX'!$K197</f>
        <v>0.0001157407407</v>
      </c>
      <c r="C197" s="4">
        <f t="shared" si="3"/>
        <v>0.00003513888889</v>
      </c>
      <c r="D197" s="4">
        <f>'Bloco 1 10s Sem RTOS RX'!Y199</f>
        <v>0.000162037037</v>
      </c>
      <c r="E197" s="4">
        <f>'Bloco 1 10s Com RTOS RX'!Y421</f>
        <v>0.0001157407407</v>
      </c>
      <c r="F197" s="4">
        <f t="shared" si="4"/>
        <v>0.0000462962963</v>
      </c>
      <c r="G197" s="5">
        <f t="shared" ref="G197:H197" si="395">SUM(HOUR(A197)*3600,MINUTE(A197)*60,SECOND(A197))</f>
        <v>13</v>
      </c>
      <c r="H197" s="5">
        <f t="shared" si="395"/>
        <v>10</v>
      </c>
      <c r="I197" s="6">
        <f t="shared" si="6"/>
        <v>3</v>
      </c>
      <c r="J197" s="5">
        <f t="shared" ref="J197:K197" si="396">SUM(HOUR(D197)*3600,MINUTE(D197)*60,SECOND(D197))</f>
        <v>14</v>
      </c>
      <c r="K197" s="5">
        <f t="shared" si="396"/>
        <v>10</v>
      </c>
      <c r="L197" s="6">
        <f t="shared" si="8"/>
        <v>4</v>
      </c>
      <c r="M197" s="5">
        <f>'Bloco 1 10s Sem RTOS TX'!$L197/G197</f>
        <v>68.30769231</v>
      </c>
      <c r="N197" s="5">
        <f>'Bloco 1 10s Com RTOS TX'!$L197/H197</f>
        <v>89.6</v>
      </c>
      <c r="O197" s="5">
        <f>'Bloco 1 10s Sem RTOS RX'!Z198/J197</f>
        <v>48</v>
      </c>
      <c r="P197" s="5">
        <f>'Bloco 1 10s Com RTOS RX'!Z419/K197</f>
        <v>67.2</v>
      </c>
    </row>
    <row r="198" ht="15.75" customHeight="1">
      <c r="A198" s="4">
        <f>'Bloco 1 10s Sem RTOS TX'!$K198</f>
        <v>0.0001508449074</v>
      </c>
      <c r="B198" s="4">
        <f>'Bloco 1 10s Com RTOS TX'!$K198</f>
        <v>0.0001157407407</v>
      </c>
      <c r="C198" s="4">
        <f t="shared" si="3"/>
        <v>0.00003510416667</v>
      </c>
      <c r="D198" s="4">
        <f>'Bloco 1 10s Sem RTOS RX'!Y200</f>
        <v>0.000150462963</v>
      </c>
      <c r="E198" s="4">
        <f>'Bloco 1 10s Com RTOS RX'!Y422</f>
        <v>0.0001157407407</v>
      </c>
      <c r="F198" s="4">
        <f t="shared" si="4"/>
        <v>0.00003472222222</v>
      </c>
      <c r="G198" s="5">
        <f t="shared" ref="G198:H198" si="397">SUM(HOUR(A198)*3600,MINUTE(A198)*60,SECOND(A198))</f>
        <v>13</v>
      </c>
      <c r="H198" s="5">
        <f t="shared" si="397"/>
        <v>10</v>
      </c>
      <c r="I198" s="6">
        <f t="shared" si="6"/>
        <v>3</v>
      </c>
      <c r="J198" s="5">
        <f t="shared" ref="J198:K198" si="398">SUM(HOUR(D198)*3600,MINUTE(D198)*60,SECOND(D198))</f>
        <v>13</v>
      </c>
      <c r="K198" s="5">
        <f t="shared" si="398"/>
        <v>10</v>
      </c>
      <c r="L198" s="6">
        <f t="shared" si="8"/>
        <v>3</v>
      </c>
      <c r="M198" s="5">
        <f>'Bloco 1 10s Sem RTOS TX'!$L198/G198</f>
        <v>68.30769231</v>
      </c>
      <c r="N198" s="5">
        <f>'Bloco 1 10s Com RTOS TX'!$L198/H198</f>
        <v>89.6</v>
      </c>
      <c r="O198" s="5">
        <f>'Bloco 1 10s Sem RTOS RX'!Z199/J198</f>
        <v>51.69230769</v>
      </c>
      <c r="P198" s="5">
        <f>'Bloco 1 10s Com RTOS RX'!Z420/K198</f>
        <v>67.2</v>
      </c>
    </row>
    <row r="199" ht="15.75" customHeight="1">
      <c r="A199" s="4">
        <f>'Bloco 1 10s Sem RTOS TX'!$K199</f>
        <v>0.0001508796296</v>
      </c>
      <c r="B199" s="4">
        <f>'Bloco 1 10s Com RTOS TX'!$K199</f>
        <v>0.0001273148148</v>
      </c>
      <c r="C199" s="4">
        <f t="shared" si="3"/>
        <v>0.00002356481481</v>
      </c>
      <c r="D199" s="4">
        <f>'Bloco 1 10s Sem RTOS RX'!Y201</f>
        <v>0.000150462963</v>
      </c>
      <c r="E199" s="4">
        <f>'Bloco 1 10s Com RTOS RX'!Y423</f>
        <v>0.0001157407407</v>
      </c>
      <c r="F199" s="4">
        <f t="shared" si="4"/>
        <v>0.00003472222222</v>
      </c>
      <c r="G199" s="5">
        <f t="shared" ref="G199:H199" si="399">SUM(HOUR(A199)*3600,MINUTE(A199)*60,SECOND(A199))</f>
        <v>13</v>
      </c>
      <c r="H199" s="5">
        <f t="shared" si="399"/>
        <v>11</v>
      </c>
      <c r="I199" s="6">
        <f t="shared" si="6"/>
        <v>2</v>
      </c>
      <c r="J199" s="5">
        <f t="shared" ref="J199:K199" si="400">SUM(HOUR(D199)*3600,MINUTE(D199)*60,SECOND(D199))</f>
        <v>13</v>
      </c>
      <c r="K199" s="5">
        <f t="shared" si="400"/>
        <v>10</v>
      </c>
      <c r="L199" s="6">
        <f t="shared" si="8"/>
        <v>3</v>
      </c>
      <c r="M199" s="5">
        <f>'Bloco 1 10s Sem RTOS TX'!$L199/G199</f>
        <v>68.30769231</v>
      </c>
      <c r="N199" s="5">
        <f>'Bloco 1 10s Com RTOS TX'!$L199/H199</f>
        <v>81.45454545</v>
      </c>
      <c r="O199" s="5">
        <f>'Bloco 1 10s Sem RTOS RX'!Z200/J199</f>
        <v>51.69230769</v>
      </c>
      <c r="P199" s="5">
        <f>'Bloco 1 10s Com RTOS RX'!Z421/K199</f>
        <v>67.2</v>
      </c>
    </row>
    <row r="200" ht="15.75" customHeight="1">
      <c r="A200" s="4">
        <f>'Bloco 1 10s Sem RTOS TX'!$K200</f>
        <v>0.0001574652778</v>
      </c>
      <c r="B200" s="4">
        <f>'Bloco 1 10s Com RTOS TX'!$K200</f>
        <v>0.0001157407407</v>
      </c>
      <c r="C200" s="4">
        <f t="shared" si="3"/>
        <v>0.00004172453704</v>
      </c>
      <c r="D200" s="4">
        <f>'Bloco 1 10s Sem RTOS RX'!Y202</f>
        <v>0.000150462963</v>
      </c>
      <c r="E200" s="4">
        <f>'Bloco 1 10s Com RTOS RX'!Y424</f>
        <v>0.0001157407407</v>
      </c>
      <c r="F200" s="4">
        <f t="shared" si="4"/>
        <v>0.00003472222222</v>
      </c>
      <c r="G200" s="5">
        <f t="shared" ref="G200:H200" si="401">SUM(HOUR(A200)*3600,MINUTE(A200)*60,SECOND(A200))</f>
        <v>14</v>
      </c>
      <c r="H200" s="5">
        <f t="shared" si="401"/>
        <v>10</v>
      </c>
      <c r="I200" s="6">
        <f t="shared" si="6"/>
        <v>4</v>
      </c>
      <c r="J200" s="5">
        <f t="shared" ref="J200:K200" si="402">SUM(HOUR(D200)*3600,MINUTE(D200)*60,SECOND(D200))</f>
        <v>13</v>
      </c>
      <c r="K200" s="5">
        <f t="shared" si="402"/>
        <v>10</v>
      </c>
      <c r="L200" s="6">
        <f t="shared" si="8"/>
        <v>3</v>
      </c>
      <c r="M200" s="5">
        <f>'Bloco 1 10s Sem RTOS TX'!$L200/G200</f>
        <v>63.42857143</v>
      </c>
      <c r="N200" s="5">
        <f>'Bloco 1 10s Com RTOS TX'!$L200/H200</f>
        <v>89.6</v>
      </c>
      <c r="O200" s="5">
        <f>'Bloco 1 10s Sem RTOS RX'!Z201/J200</f>
        <v>51.69230769</v>
      </c>
      <c r="P200" s="5">
        <f>'Bloco 1 10s Com RTOS RX'!Z422/K200</f>
        <v>67.2</v>
      </c>
    </row>
    <row r="201" ht="15.75" customHeight="1">
      <c r="A201" s="4">
        <f>'Bloco 1 10s Sem RTOS TX'!$K201</f>
        <v>0.0001508680556</v>
      </c>
      <c r="B201" s="4">
        <f>'Bloco 1 10s Com RTOS TX'!$K201</f>
        <v>0.0001157407407</v>
      </c>
      <c r="C201" s="4">
        <f t="shared" si="3"/>
        <v>0.00003512731481</v>
      </c>
      <c r="D201" s="4">
        <f>'Bloco 1 10s Sem RTOS RX'!Y203</f>
        <v>0.000150462963</v>
      </c>
      <c r="E201" s="4">
        <f>'Bloco 1 10s Com RTOS RX'!Y425</f>
        <v>0.0001273148148</v>
      </c>
      <c r="F201" s="4">
        <f t="shared" si="4"/>
        <v>0.00002314814815</v>
      </c>
      <c r="G201" s="5">
        <f t="shared" ref="G201:H201" si="403">SUM(HOUR(A201)*3600,MINUTE(A201)*60,SECOND(A201))</f>
        <v>13</v>
      </c>
      <c r="H201" s="5">
        <f t="shared" si="403"/>
        <v>10</v>
      </c>
      <c r="I201" s="6">
        <f t="shared" si="6"/>
        <v>3</v>
      </c>
      <c r="J201" s="5">
        <f t="shared" ref="J201:K201" si="404">SUM(HOUR(D201)*3600,MINUTE(D201)*60,SECOND(D201))</f>
        <v>13</v>
      </c>
      <c r="K201" s="5">
        <f t="shared" si="404"/>
        <v>11</v>
      </c>
      <c r="L201" s="6">
        <f t="shared" si="8"/>
        <v>2</v>
      </c>
      <c r="M201" s="5">
        <f>'Bloco 1 10s Sem RTOS TX'!$L201/G201</f>
        <v>68.30769231</v>
      </c>
      <c r="N201" s="5">
        <f>'Bloco 1 10s Com RTOS TX'!$L201/H201</f>
        <v>89.6</v>
      </c>
      <c r="O201" s="5">
        <f>'Bloco 1 10s Sem RTOS RX'!Z202/J201</f>
        <v>51.69230769</v>
      </c>
      <c r="P201" s="5">
        <f>'Bloco 1 10s Com RTOS RX'!Z423/K201</f>
        <v>61.09090909</v>
      </c>
    </row>
    <row r="202" ht="15.75" customHeight="1">
      <c r="A202" s="4">
        <f>'Bloco 1 10s Sem RTOS TX'!$K202</f>
        <v>0.0001508680556</v>
      </c>
      <c r="B202" s="4">
        <f>'Bloco 1 10s Com RTOS TX'!$K202</f>
        <v>0.0001157407407</v>
      </c>
      <c r="C202" s="4">
        <f t="shared" si="3"/>
        <v>0.00003512731481</v>
      </c>
      <c r="D202" s="4">
        <f>'Bloco 1 10s Sem RTOS RX'!Y204</f>
        <v>0.000150462963</v>
      </c>
      <c r="E202" s="4">
        <f>'Bloco 1 10s Com RTOS RX'!Y426</f>
        <v>0.0001041666667</v>
      </c>
      <c r="F202" s="4">
        <f t="shared" si="4"/>
        <v>0.0000462962963</v>
      </c>
      <c r="G202" s="5">
        <f t="shared" ref="G202:H202" si="405">SUM(HOUR(A202)*3600,MINUTE(A202)*60,SECOND(A202))</f>
        <v>13</v>
      </c>
      <c r="H202" s="5">
        <f t="shared" si="405"/>
        <v>10</v>
      </c>
      <c r="I202" s="6">
        <f t="shared" si="6"/>
        <v>3</v>
      </c>
      <c r="J202" s="5">
        <f t="shared" ref="J202:K202" si="406">SUM(HOUR(D202)*3600,MINUTE(D202)*60,SECOND(D202))</f>
        <v>13</v>
      </c>
      <c r="K202" s="5">
        <f t="shared" si="406"/>
        <v>9</v>
      </c>
      <c r="L202" s="6">
        <f t="shared" si="8"/>
        <v>4</v>
      </c>
      <c r="M202" s="5">
        <f>'Bloco 1 10s Sem RTOS TX'!$L202/G202</f>
        <v>68.30769231</v>
      </c>
      <c r="N202" s="5">
        <f>'Bloco 1 10s Com RTOS TX'!$L202/H202</f>
        <v>89.6</v>
      </c>
      <c r="O202" s="5">
        <f>'Bloco 1 10s Sem RTOS RX'!Z203/J202</f>
        <v>51.69230769</v>
      </c>
      <c r="P202" s="5">
        <f>'Bloco 1 10s Com RTOS RX'!Z424/K202</f>
        <v>74.66666667</v>
      </c>
    </row>
    <row r="203" ht="15.75" customHeight="1">
      <c r="A203" s="4">
        <f>'Bloco 1 10s Sem RTOS TX'!$K203</f>
        <v>0.0001508680556</v>
      </c>
      <c r="B203" s="4">
        <f>'Bloco 1 10s Com RTOS TX'!$K203</f>
        <v>0.0001157407407</v>
      </c>
      <c r="C203" s="4">
        <f t="shared" si="3"/>
        <v>0.00003512731481</v>
      </c>
      <c r="D203" s="4">
        <f>'Bloco 1 10s Sem RTOS RX'!Y205</f>
        <v>0.000150462963</v>
      </c>
      <c r="E203" s="4">
        <f>'Bloco 1 10s Com RTOS RX'!Y427</f>
        <v>0.0001273148148</v>
      </c>
      <c r="F203" s="4">
        <f t="shared" si="4"/>
        <v>0.00002314814815</v>
      </c>
      <c r="G203" s="5">
        <f t="shared" ref="G203:H203" si="407">SUM(HOUR(A203)*3600,MINUTE(A203)*60,SECOND(A203))</f>
        <v>13</v>
      </c>
      <c r="H203" s="5">
        <f t="shared" si="407"/>
        <v>10</v>
      </c>
      <c r="I203" s="6">
        <f t="shared" si="6"/>
        <v>3</v>
      </c>
      <c r="J203" s="5">
        <f t="shared" ref="J203:K203" si="408">SUM(HOUR(D203)*3600,MINUTE(D203)*60,SECOND(D203))</f>
        <v>13</v>
      </c>
      <c r="K203" s="5">
        <f t="shared" si="408"/>
        <v>11</v>
      </c>
      <c r="L203" s="6">
        <f t="shared" si="8"/>
        <v>2</v>
      </c>
      <c r="M203" s="5">
        <f>'Bloco 1 10s Sem RTOS TX'!$L203/G203</f>
        <v>68.30769231</v>
      </c>
      <c r="N203" s="5">
        <f>'Bloco 1 10s Com RTOS TX'!$L203/H203</f>
        <v>89.6</v>
      </c>
      <c r="O203" s="5">
        <f>'Bloco 1 10s Sem RTOS RX'!Z204/J203</f>
        <v>51.69230769</v>
      </c>
      <c r="P203" s="5">
        <f>'Bloco 1 10s Com RTOS RX'!Z425/K203</f>
        <v>61.09090909</v>
      </c>
    </row>
    <row r="204" ht="15.75" customHeight="1">
      <c r="A204" s="4">
        <f>'Bloco 1 10s Sem RTOS TX'!$K204</f>
        <v>0.0001508680556</v>
      </c>
      <c r="B204" s="4">
        <f>'Bloco 1 10s Com RTOS TX'!$K204</f>
        <v>0.0001157407407</v>
      </c>
      <c r="C204" s="4">
        <f t="shared" si="3"/>
        <v>0.00003512731481</v>
      </c>
      <c r="D204" s="4">
        <f>'Bloco 1 10s Sem RTOS RX'!Y206</f>
        <v>0.000150462963</v>
      </c>
      <c r="E204" s="4">
        <f>'Bloco 1 10s Com RTOS RX'!Y428</f>
        <v>0.0001157407407</v>
      </c>
      <c r="F204" s="4">
        <f t="shared" si="4"/>
        <v>0.00003472222222</v>
      </c>
      <c r="G204" s="5">
        <f t="shared" ref="G204:H204" si="409">SUM(HOUR(A204)*3600,MINUTE(A204)*60,SECOND(A204))</f>
        <v>13</v>
      </c>
      <c r="H204" s="5">
        <f t="shared" si="409"/>
        <v>10</v>
      </c>
      <c r="I204" s="6">
        <f t="shared" si="6"/>
        <v>3</v>
      </c>
      <c r="J204" s="5">
        <f t="shared" ref="J204:K204" si="410">SUM(HOUR(D204)*3600,MINUTE(D204)*60,SECOND(D204))</f>
        <v>13</v>
      </c>
      <c r="K204" s="5">
        <f t="shared" si="410"/>
        <v>10</v>
      </c>
      <c r="L204" s="6">
        <f t="shared" si="8"/>
        <v>3</v>
      </c>
      <c r="M204" s="5">
        <f>'Bloco 1 10s Sem RTOS TX'!$L204/G204</f>
        <v>68.30769231</v>
      </c>
      <c r="N204" s="5">
        <f>'Bloco 1 10s Com RTOS TX'!$L204/H204</f>
        <v>89.6</v>
      </c>
      <c r="O204" s="5">
        <f>'Bloco 1 10s Sem RTOS RX'!Z205/J204</f>
        <v>51.69230769</v>
      </c>
      <c r="P204" s="5">
        <f>'Bloco 1 10s Com RTOS RX'!Z426/K204</f>
        <v>67.2</v>
      </c>
    </row>
    <row r="205" ht="15.75" customHeight="1">
      <c r="A205" s="4">
        <f>'Bloco 1 10s Sem RTOS TX'!$K205</f>
        <v>0.0001550462963</v>
      </c>
      <c r="B205" s="4">
        <f>'Bloco 1 10s Com RTOS TX'!$K205</f>
        <v>0.0001157407407</v>
      </c>
      <c r="C205" s="4">
        <f t="shared" si="3"/>
        <v>0.00003930555556</v>
      </c>
      <c r="D205" s="4">
        <f>'Bloco 1 10s Sem RTOS RX'!Y207</f>
        <v>0.000150462963</v>
      </c>
      <c r="E205" s="4">
        <f>'Bloco 1 10s Com RTOS RX'!Y429</f>
        <v>0.0002314814815</v>
      </c>
      <c r="F205" s="4">
        <f t="shared" si="4"/>
        <v>0.00008101851852</v>
      </c>
      <c r="G205" s="5">
        <f t="shared" ref="G205:H205" si="411">SUM(HOUR(A205)*3600,MINUTE(A205)*60,SECOND(A205))</f>
        <v>13</v>
      </c>
      <c r="H205" s="5">
        <f t="shared" si="411"/>
        <v>10</v>
      </c>
      <c r="I205" s="6">
        <f t="shared" si="6"/>
        <v>3</v>
      </c>
      <c r="J205" s="5">
        <f t="shared" ref="J205:K205" si="412">SUM(HOUR(D205)*3600,MINUTE(D205)*60,SECOND(D205))</f>
        <v>13</v>
      </c>
      <c r="K205" s="5">
        <f t="shared" si="412"/>
        <v>20</v>
      </c>
      <c r="L205" s="6">
        <f t="shared" si="8"/>
        <v>7</v>
      </c>
      <c r="M205" s="5">
        <f>'Bloco 1 10s Sem RTOS TX'!$L205/G205</f>
        <v>68.30769231</v>
      </c>
      <c r="N205" s="5">
        <f>'Bloco 1 10s Com RTOS TX'!$L205/H205</f>
        <v>89.6</v>
      </c>
      <c r="O205" s="5">
        <f>'Bloco 1 10s Sem RTOS RX'!Z206/J205</f>
        <v>51.69230769</v>
      </c>
      <c r="P205" s="5">
        <f>'Bloco 1 10s Com RTOS RX'!Z427/K205</f>
        <v>33.6</v>
      </c>
    </row>
    <row r="206" ht="15.75" customHeight="1">
      <c r="A206" s="4">
        <f>'Bloco 1 10s Sem RTOS TX'!$K206</f>
        <v>0.0001508680556</v>
      </c>
      <c r="B206" s="4">
        <f>'Bloco 1 10s Com RTOS TX'!$K206</f>
        <v>0.0001157407407</v>
      </c>
      <c r="C206" s="4">
        <f t="shared" si="3"/>
        <v>0.00003512731481</v>
      </c>
      <c r="D206" s="4">
        <f>'Bloco 1 10s Sem RTOS RX'!Y208</f>
        <v>0.000150462963</v>
      </c>
      <c r="E206" s="4">
        <f>'Bloco 1 10s Com RTOS RX'!Y430</f>
        <v>0.0001157407407</v>
      </c>
      <c r="F206" s="4">
        <f t="shared" si="4"/>
        <v>0.00003472222222</v>
      </c>
      <c r="G206" s="5">
        <f t="shared" ref="G206:H206" si="413">SUM(HOUR(A206)*3600,MINUTE(A206)*60,SECOND(A206))</f>
        <v>13</v>
      </c>
      <c r="H206" s="5">
        <f t="shared" si="413"/>
        <v>10</v>
      </c>
      <c r="I206" s="6">
        <f t="shared" si="6"/>
        <v>3</v>
      </c>
      <c r="J206" s="5">
        <f t="shared" ref="J206:K206" si="414">SUM(HOUR(D206)*3600,MINUTE(D206)*60,SECOND(D206))</f>
        <v>13</v>
      </c>
      <c r="K206" s="5">
        <f t="shared" si="414"/>
        <v>10</v>
      </c>
      <c r="L206" s="6">
        <f t="shared" si="8"/>
        <v>3</v>
      </c>
      <c r="M206" s="5">
        <f>'Bloco 1 10s Sem RTOS TX'!$L206/G206</f>
        <v>68.30769231</v>
      </c>
      <c r="N206" s="5">
        <f>'Bloco 1 10s Com RTOS TX'!$L206/H206</f>
        <v>89.6</v>
      </c>
      <c r="O206" s="5">
        <f>'Bloco 1 10s Sem RTOS RX'!Z207/J206</f>
        <v>51.69230769</v>
      </c>
      <c r="P206" s="5">
        <f>'Bloco 1 10s Com RTOS RX'!Z428/K206</f>
        <v>67.2</v>
      </c>
    </row>
    <row r="207" ht="15.75" customHeight="1">
      <c r="A207" s="4">
        <f>'Bloco 1 10s Sem RTOS TX'!$K207</f>
        <v>0.0001508680556</v>
      </c>
      <c r="B207" s="4">
        <f>'Bloco 1 10s Com RTOS TX'!$K207</f>
        <v>0.0001157407407</v>
      </c>
      <c r="C207" s="4">
        <f t="shared" si="3"/>
        <v>0.00003512731481</v>
      </c>
      <c r="D207" s="4">
        <f>'Bloco 1 10s Sem RTOS RX'!Y209</f>
        <v>0.000462962963</v>
      </c>
      <c r="E207" s="4">
        <f>'Bloco 1 10s Com RTOS RX'!Y431</f>
        <v>0.0001157407407</v>
      </c>
      <c r="F207" s="4">
        <f t="shared" si="4"/>
        <v>0.0003472222222</v>
      </c>
      <c r="G207" s="5">
        <f t="shared" ref="G207:H207" si="415">SUM(HOUR(A207)*3600,MINUTE(A207)*60,SECOND(A207))</f>
        <v>13</v>
      </c>
      <c r="H207" s="5">
        <f t="shared" si="415"/>
        <v>10</v>
      </c>
      <c r="I207" s="6">
        <f t="shared" si="6"/>
        <v>3</v>
      </c>
      <c r="J207" s="5">
        <f t="shared" ref="J207:K207" si="416">SUM(HOUR(D207)*3600,MINUTE(D207)*60,SECOND(D207))</f>
        <v>40</v>
      </c>
      <c r="K207" s="5">
        <f t="shared" si="416"/>
        <v>10</v>
      </c>
      <c r="L207" s="6">
        <f t="shared" si="8"/>
        <v>30</v>
      </c>
      <c r="M207" s="5">
        <f>'Bloco 1 10s Sem RTOS TX'!$L207/G207</f>
        <v>68.30769231</v>
      </c>
      <c r="N207" s="5">
        <f>'Bloco 1 10s Com RTOS TX'!$L207/H207</f>
        <v>89.6</v>
      </c>
      <c r="O207" s="5">
        <f>'Bloco 1 10s Sem RTOS RX'!Z208/J207</f>
        <v>16.8</v>
      </c>
      <c r="P207" s="5">
        <f>'Bloco 1 10s Com RTOS RX'!Z429/K207</f>
        <v>67.2</v>
      </c>
    </row>
    <row r="208" ht="15.75" customHeight="1">
      <c r="A208" s="4">
        <f>'Bloco 1 10s Sem RTOS TX'!$K208</f>
        <v>0.0001509027778</v>
      </c>
      <c r="B208" s="4">
        <f>'Bloco 1 10s Com RTOS TX'!$K208</f>
        <v>0.0001157407407</v>
      </c>
      <c r="C208" s="4">
        <f t="shared" si="3"/>
        <v>0.00003516203704</v>
      </c>
      <c r="D208" s="4">
        <f>'Bloco 1 10s Sem RTOS RX'!Y210</f>
        <v>0.000150462963</v>
      </c>
      <c r="E208" s="4">
        <f>'Bloco 1 10s Com RTOS RX'!Y432</f>
        <v>0.0001157407407</v>
      </c>
      <c r="F208" s="4">
        <f t="shared" si="4"/>
        <v>0.00003472222222</v>
      </c>
      <c r="G208" s="5">
        <f t="shared" ref="G208:H208" si="417">SUM(HOUR(A208)*3600,MINUTE(A208)*60,SECOND(A208))</f>
        <v>13</v>
      </c>
      <c r="H208" s="5">
        <f t="shared" si="417"/>
        <v>10</v>
      </c>
      <c r="I208" s="6">
        <f t="shared" si="6"/>
        <v>3</v>
      </c>
      <c r="J208" s="5">
        <f t="shared" ref="J208:K208" si="418">SUM(HOUR(D208)*3600,MINUTE(D208)*60,SECOND(D208))</f>
        <v>13</v>
      </c>
      <c r="K208" s="5">
        <f t="shared" si="418"/>
        <v>10</v>
      </c>
      <c r="L208" s="6">
        <f t="shared" si="8"/>
        <v>3</v>
      </c>
      <c r="M208" s="5">
        <f>'Bloco 1 10s Sem RTOS TX'!$L208/G208</f>
        <v>68.30769231</v>
      </c>
      <c r="N208" s="5">
        <f>'Bloco 1 10s Com RTOS TX'!$L208/H208</f>
        <v>89.6</v>
      </c>
      <c r="O208" s="5">
        <f>'Bloco 1 10s Sem RTOS RX'!Z209/J208</f>
        <v>51.69230769</v>
      </c>
      <c r="P208" s="5">
        <f>'Bloco 1 10s Com RTOS RX'!Z430/K208</f>
        <v>67.2</v>
      </c>
    </row>
    <row r="209" ht="15.75" customHeight="1">
      <c r="A209" s="4">
        <f>'Bloco 1 10s Sem RTOS TX'!$K209</f>
        <v>0.0001508449074</v>
      </c>
      <c r="B209" s="4">
        <f>'Bloco 1 10s Com RTOS TX'!$K209</f>
        <v>0.0001157407407</v>
      </c>
      <c r="C209" s="4">
        <f t="shared" si="3"/>
        <v>0.00003510416667</v>
      </c>
      <c r="D209" s="4">
        <f>'Bloco 1 10s Sem RTOS RX'!Y211</f>
        <v>0.000150462963</v>
      </c>
      <c r="E209" s="4">
        <f>'Bloco 1 10s Com RTOS RX'!Y433</f>
        <v>0.0001157407407</v>
      </c>
      <c r="F209" s="4">
        <f t="shared" si="4"/>
        <v>0.00003472222222</v>
      </c>
      <c r="G209" s="5">
        <f t="shared" ref="G209:H209" si="419">SUM(HOUR(A209)*3600,MINUTE(A209)*60,SECOND(A209))</f>
        <v>13</v>
      </c>
      <c r="H209" s="5">
        <f t="shared" si="419"/>
        <v>10</v>
      </c>
      <c r="I209" s="6">
        <f t="shared" si="6"/>
        <v>3</v>
      </c>
      <c r="J209" s="5">
        <f t="shared" ref="J209:K209" si="420">SUM(HOUR(D209)*3600,MINUTE(D209)*60,SECOND(D209))</f>
        <v>13</v>
      </c>
      <c r="K209" s="5">
        <f t="shared" si="420"/>
        <v>10</v>
      </c>
      <c r="L209" s="6">
        <f t="shared" si="8"/>
        <v>3</v>
      </c>
      <c r="M209" s="5">
        <f>'Bloco 1 10s Sem RTOS TX'!$L209/G209</f>
        <v>68.30769231</v>
      </c>
      <c r="N209" s="5">
        <f>'Bloco 1 10s Com RTOS TX'!$L209/H209</f>
        <v>89.6</v>
      </c>
      <c r="O209" s="5">
        <f>'Bloco 1 10s Sem RTOS RX'!Z210/J209</f>
        <v>51.69230769</v>
      </c>
      <c r="P209" s="5">
        <f>'Bloco 1 10s Com RTOS RX'!Z431/K209</f>
        <v>67.2</v>
      </c>
    </row>
    <row r="210" ht="15.75" customHeight="1">
      <c r="A210" s="4">
        <f>'Bloco 1 10s Sem RTOS TX'!$K210</f>
        <v>0.0001573958333</v>
      </c>
      <c r="B210" s="4">
        <f>'Bloco 1 10s Com RTOS TX'!$K210</f>
        <v>0.0001157407407</v>
      </c>
      <c r="C210" s="4">
        <f t="shared" si="3"/>
        <v>0.00004165509259</v>
      </c>
      <c r="D210" s="4">
        <f>'Bloco 1 10s Sem RTOS RX'!Y212</f>
        <v>0.000162037037</v>
      </c>
      <c r="E210" s="4">
        <f>'Bloco 1 10s Com RTOS RX'!Y434</f>
        <v>0.0001157407407</v>
      </c>
      <c r="F210" s="4">
        <f t="shared" si="4"/>
        <v>0.0000462962963</v>
      </c>
      <c r="G210" s="5">
        <f t="shared" ref="G210:H210" si="421">SUM(HOUR(A210)*3600,MINUTE(A210)*60,SECOND(A210))</f>
        <v>14</v>
      </c>
      <c r="H210" s="5">
        <f t="shared" si="421"/>
        <v>10</v>
      </c>
      <c r="I210" s="6">
        <f t="shared" si="6"/>
        <v>4</v>
      </c>
      <c r="J210" s="5">
        <f t="shared" ref="J210:K210" si="422">SUM(HOUR(D210)*3600,MINUTE(D210)*60,SECOND(D210))</f>
        <v>14</v>
      </c>
      <c r="K210" s="5">
        <f t="shared" si="422"/>
        <v>10</v>
      </c>
      <c r="L210" s="6">
        <f t="shared" si="8"/>
        <v>4</v>
      </c>
      <c r="M210" s="5">
        <f>'Bloco 1 10s Sem RTOS TX'!$L210/G210</f>
        <v>63.42857143</v>
      </c>
      <c r="N210" s="5">
        <f>'Bloco 1 10s Com RTOS TX'!$L210/H210</f>
        <v>89.6</v>
      </c>
      <c r="O210" s="5">
        <f>'Bloco 1 10s Sem RTOS RX'!Z211/J210</f>
        <v>48</v>
      </c>
      <c r="P210" s="5">
        <f>'Bloco 1 10s Com RTOS RX'!Z432/K210</f>
        <v>67.2</v>
      </c>
    </row>
    <row r="211" ht="15.75" customHeight="1">
      <c r="A211" s="4">
        <f>'Bloco 1 10s Sem RTOS TX'!$K211</f>
        <v>0.0001508564815</v>
      </c>
      <c r="B211" s="4">
        <f>'Bloco 1 10s Com RTOS TX'!$K211</f>
        <v>0.0001157407407</v>
      </c>
      <c r="C211" s="4">
        <f t="shared" si="3"/>
        <v>0.00003511574074</v>
      </c>
      <c r="D211" s="4">
        <f>'Bloco 1 10s Sem RTOS RX'!Y213</f>
        <v>0.000150462963</v>
      </c>
      <c r="E211" s="4">
        <f>'Bloco 1 10s Com RTOS RX'!Y435</f>
        <v>0.0001157407407</v>
      </c>
      <c r="F211" s="4">
        <f t="shared" si="4"/>
        <v>0.00003472222222</v>
      </c>
      <c r="G211" s="5">
        <f t="shared" ref="G211:H211" si="423">SUM(HOUR(A211)*3600,MINUTE(A211)*60,SECOND(A211))</f>
        <v>13</v>
      </c>
      <c r="H211" s="5">
        <f t="shared" si="423"/>
        <v>10</v>
      </c>
      <c r="I211" s="6">
        <f t="shared" si="6"/>
        <v>3</v>
      </c>
      <c r="J211" s="5">
        <f t="shared" ref="J211:K211" si="424">SUM(HOUR(D211)*3600,MINUTE(D211)*60,SECOND(D211))</f>
        <v>13</v>
      </c>
      <c r="K211" s="5">
        <f t="shared" si="424"/>
        <v>10</v>
      </c>
      <c r="L211" s="6">
        <f t="shared" si="8"/>
        <v>3</v>
      </c>
      <c r="M211" s="5">
        <f>'Bloco 1 10s Sem RTOS TX'!$L211/G211</f>
        <v>68.30769231</v>
      </c>
      <c r="N211" s="5">
        <f>'Bloco 1 10s Com RTOS TX'!$L211/H211</f>
        <v>89.6</v>
      </c>
      <c r="O211" s="5">
        <f>'Bloco 1 10s Sem RTOS RX'!Z212/J211</f>
        <v>51.69230769</v>
      </c>
      <c r="P211" s="5">
        <f>'Bloco 1 10s Com RTOS RX'!Z433/K211</f>
        <v>67.2</v>
      </c>
    </row>
    <row r="212" ht="15.75" customHeight="1">
      <c r="A212" s="4">
        <f>'Bloco 1 10s Sem RTOS TX'!$K212</f>
        <v>0.0001508796296</v>
      </c>
      <c r="B212" s="4">
        <f>'Bloco 1 10s Com RTOS TX'!$K212</f>
        <v>0.0001157407407</v>
      </c>
      <c r="C212" s="4">
        <f t="shared" si="3"/>
        <v>0.00003513888889</v>
      </c>
      <c r="D212" s="4">
        <f>'Bloco 1 10s Sem RTOS RX'!Y214</f>
        <v>0.000150462963</v>
      </c>
      <c r="E212" s="4">
        <f>'Bloco 1 10s Com RTOS RX'!Y436</f>
        <v>0.0001157407407</v>
      </c>
      <c r="F212" s="4">
        <f t="shared" si="4"/>
        <v>0.00003472222222</v>
      </c>
      <c r="G212" s="5">
        <f t="shared" ref="G212:H212" si="425">SUM(HOUR(A212)*3600,MINUTE(A212)*60,SECOND(A212))</f>
        <v>13</v>
      </c>
      <c r="H212" s="5">
        <f t="shared" si="425"/>
        <v>10</v>
      </c>
      <c r="I212" s="6">
        <f t="shared" si="6"/>
        <v>3</v>
      </c>
      <c r="J212" s="5">
        <f t="shared" ref="J212:K212" si="426">SUM(HOUR(D212)*3600,MINUTE(D212)*60,SECOND(D212))</f>
        <v>13</v>
      </c>
      <c r="K212" s="5">
        <f t="shared" si="426"/>
        <v>10</v>
      </c>
      <c r="L212" s="6">
        <f t="shared" si="8"/>
        <v>3</v>
      </c>
      <c r="M212" s="5">
        <f>'Bloco 1 10s Sem RTOS TX'!$L212/G212</f>
        <v>68.30769231</v>
      </c>
      <c r="N212" s="5">
        <f>'Bloco 1 10s Com RTOS TX'!$L212/H212</f>
        <v>89.6</v>
      </c>
      <c r="O212" s="5">
        <f>'Bloco 1 10s Sem RTOS RX'!Z213/J212</f>
        <v>51.69230769</v>
      </c>
      <c r="P212" s="5">
        <f>'Bloco 1 10s Com RTOS RX'!Z434/K212</f>
        <v>67.2</v>
      </c>
    </row>
    <row r="213" ht="15.75" customHeight="1">
      <c r="A213" s="4">
        <f>'Bloco 1 10s Sem RTOS TX'!$K213</f>
        <v>0.0001508449074</v>
      </c>
      <c r="B213" s="4">
        <f>'Bloco 1 10s Com RTOS TX'!$K213</f>
        <v>0.0001157407407</v>
      </c>
      <c r="C213" s="4">
        <f t="shared" si="3"/>
        <v>0.00003510416667</v>
      </c>
      <c r="D213" s="4">
        <f>'Bloco 1 10s Sem RTOS RX'!Y215</f>
        <v>0.000150462963</v>
      </c>
      <c r="E213" s="4">
        <f>'Bloco 1 10s Com RTOS RX'!Y437</f>
        <v>0.0001157407407</v>
      </c>
      <c r="F213" s="4">
        <f t="shared" si="4"/>
        <v>0.00003472222222</v>
      </c>
      <c r="G213" s="5">
        <f t="shared" ref="G213:H213" si="427">SUM(HOUR(A213)*3600,MINUTE(A213)*60,SECOND(A213))</f>
        <v>13</v>
      </c>
      <c r="H213" s="5">
        <f t="shared" si="427"/>
        <v>10</v>
      </c>
      <c r="I213" s="6">
        <f t="shared" si="6"/>
        <v>3</v>
      </c>
      <c r="J213" s="5">
        <f t="shared" ref="J213:K213" si="428">SUM(HOUR(D213)*3600,MINUTE(D213)*60,SECOND(D213))</f>
        <v>13</v>
      </c>
      <c r="K213" s="5">
        <f t="shared" si="428"/>
        <v>10</v>
      </c>
      <c r="L213" s="6">
        <f t="shared" si="8"/>
        <v>3</v>
      </c>
      <c r="M213" s="5">
        <f>'Bloco 1 10s Sem RTOS TX'!$L213/G213</f>
        <v>68.30769231</v>
      </c>
      <c r="N213" s="5">
        <f>'Bloco 1 10s Com RTOS TX'!$L213/H213</f>
        <v>89.6</v>
      </c>
      <c r="O213" s="5">
        <f>'Bloco 1 10s Sem RTOS RX'!Z214/J213</f>
        <v>51.69230769</v>
      </c>
      <c r="P213" s="5">
        <f>'Bloco 1 10s Com RTOS RX'!Z435/K213</f>
        <v>67.2</v>
      </c>
    </row>
    <row r="214" ht="15.75" customHeight="1">
      <c r="A214" s="4">
        <f>'Bloco 1 10s Sem RTOS TX'!$K214</f>
        <v>0.0001508796296</v>
      </c>
      <c r="B214" s="4">
        <f>'Bloco 1 10s Com RTOS TX'!$K214</f>
        <v>0.0001157407407</v>
      </c>
      <c r="C214" s="4">
        <f t="shared" si="3"/>
        <v>0.00003513888889</v>
      </c>
      <c r="D214" s="4">
        <f>'Bloco 1 10s Sem RTOS RX'!Y216</f>
        <v>0.000150462963</v>
      </c>
      <c r="E214" s="4">
        <f>'Bloco 1 10s Com RTOS RX'!Y438</f>
        <v>0.0001157407407</v>
      </c>
      <c r="F214" s="4">
        <f t="shared" si="4"/>
        <v>0.00003472222222</v>
      </c>
      <c r="G214" s="5">
        <f t="shared" ref="G214:H214" si="429">SUM(HOUR(A214)*3600,MINUTE(A214)*60,SECOND(A214))</f>
        <v>13</v>
      </c>
      <c r="H214" s="5">
        <f t="shared" si="429"/>
        <v>10</v>
      </c>
      <c r="I214" s="6">
        <f t="shared" si="6"/>
        <v>3</v>
      </c>
      <c r="J214" s="5">
        <f t="shared" ref="J214:K214" si="430">SUM(HOUR(D214)*3600,MINUTE(D214)*60,SECOND(D214))</f>
        <v>13</v>
      </c>
      <c r="K214" s="5">
        <f t="shared" si="430"/>
        <v>10</v>
      </c>
      <c r="L214" s="6">
        <f t="shared" si="8"/>
        <v>3</v>
      </c>
      <c r="M214" s="5">
        <f>'Bloco 1 10s Sem RTOS TX'!$L214/G214</f>
        <v>68.30769231</v>
      </c>
      <c r="N214" s="5">
        <f>'Bloco 1 10s Com RTOS TX'!$L214/H214</f>
        <v>89.6</v>
      </c>
      <c r="O214" s="5">
        <f>'Bloco 1 10s Sem RTOS RX'!Z215/J214</f>
        <v>51.69230769</v>
      </c>
      <c r="P214" s="5">
        <f>'Bloco 1 10s Com RTOS RX'!Z436/K214</f>
        <v>67.2</v>
      </c>
    </row>
    <row r="215" ht="15.75" customHeight="1">
      <c r="A215" s="4">
        <f>'Bloco 1 10s Sem RTOS TX'!$K215</f>
        <v>0.0001642824074</v>
      </c>
      <c r="B215" s="4">
        <f>'Bloco 1 10s Com RTOS TX'!$K215</f>
        <v>0.0001157407407</v>
      </c>
      <c r="C215" s="4">
        <f t="shared" si="3"/>
        <v>0.00004854166667</v>
      </c>
      <c r="D215" s="4">
        <f>'Bloco 1 10s Sem RTOS RX'!Y217</f>
        <v>0.000162037037</v>
      </c>
      <c r="E215" s="4">
        <f>'Bloco 1 10s Com RTOS RX'!Y439</f>
        <v>0.0001157407407</v>
      </c>
      <c r="F215" s="4">
        <f t="shared" si="4"/>
        <v>0.0000462962963</v>
      </c>
      <c r="G215" s="5">
        <f t="shared" ref="G215:H215" si="431">SUM(HOUR(A215)*3600,MINUTE(A215)*60,SECOND(A215))</f>
        <v>14</v>
      </c>
      <c r="H215" s="5">
        <f t="shared" si="431"/>
        <v>10</v>
      </c>
      <c r="I215" s="6">
        <f t="shared" si="6"/>
        <v>4</v>
      </c>
      <c r="J215" s="5">
        <f t="shared" ref="J215:K215" si="432">SUM(HOUR(D215)*3600,MINUTE(D215)*60,SECOND(D215))</f>
        <v>14</v>
      </c>
      <c r="K215" s="5">
        <f t="shared" si="432"/>
        <v>10</v>
      </c>
      <c r="L215" s="6">
        <f t="shared" si="8"/>
        <v>4</v>
      </c>
      <c r="M215" s="5">
        <f>'Bloco 1 10s Sem RTOS TX'!$L215/G215</f>
        <v>63.42857143</v>
      </c>
      <c r="N215" s="5">
        <f>'Bloco 1 10s Com RTOS TX'!$L215/H215</f>
        <v>89.6</v>
      </c>
      <c r="O215" s="5">
        <f>'Bloco 1 10s Sem RTOS RX'!Z216/J215</f>
        <v>48</v>
      </c>
      <c r="P215" s="5">
        <f>'Bloco 1 10s Com RTOS RX'!Z437/K215</f>
        <v>67.2</v>
      </c>
    </row>
    <row r="216" ht="15.75" customHeight="1">
      <c r="A216" s="4">
        <f>'Bloco 1 10s Sem RTOS TX'!$K216</f>
        <v>0.0001509143519</v>
      </c>
      <c r="B216" s="4">
        <f>'Bloco 1 10s Com RTOS TX'!$K216</f>
        <v>0.0001157407407</v>
      </c>
      <c r="C216" s="4">
        <f t="shared" si="3"/>
        <v>0.00003517361111</v>
      </c>
      <c r="D216" s="4">
        <f>'Bloco 1 10s Sem RTOS RX'!Y218</f>
        <v>0.000150462963</v>
      </c>
      <c r="E216" s="4">
        <f>'Bloco 1 10s Com RTOS RX'!Y440</f>
        <v>0.0001157407407</v>
      </c>
      <c r="F216" s="4">
        <f t="shared" si="4"/>
        <v>0.00003472222222</v>
      </c>
      <c r="G216" s="5">
        <f t="shared" ref="G216:H216" si="433">SUM(HOUR(A216)*3600,MINUTE(A216)*60,SECOND(A216))</f>
        <v>13</v>
      </c>
      <c r="H216" s="5">
        <f t="shared" si="433"/>
        <v>10</v>
      </c>
      <c r="I216" s="6">
        <f t="shared" si="6"/>
        <v>3</v>
      </c>
      <c r="J216" s="5">
        <f t="shared" ref="J216:K216" si="434">SUM(HOUR(D216)*3600,MINUTE(D216)*60,SECOND(D216))</f>
        <v>13</v>
      </c>
      <c r="K216" s="5">
        <f t="shared" si="434"/>
        <v>10</v>
      </c>
      <c r="L216" s="6">
        <f t="shared" si="8"/>
        <v>3</v>
      </c>
      <c r="M216" s="5">
        <f>'Bloco 1 10s Sem RTOS TX'!$L216/G216</f>
        <v>68.30769231</v>
      </c>
      <c r="N216" s="5">
        <f>'Bloco 1 10s Com RTOS TX'!$L216/H216</f>
        <v>89.6</v>
      </c>
      <c r="O216" s="5">
        <f>'Bloco 1 10s Sem RTOS RX'!Z217/J216</f>
        <v>51.69230769</v>
      </c>
      <c r="P216" s="5">
        <f>'Bloco 1 10s Com RTOS RX'!Z438/K216</f>
        <v>67.2</v>
      </c>
    </row>
    <row r="217" ht="15.75" customHeight="1">
      <c r="A217" s="4">
        <f>'Bloco 1 10s Sem RTOS TX'!$K217</f>
        <v>0.0001508680556</v>
      </c>
      <c r="B217" s="4">
        <f>'Bloco 1 10s Com RTOS TX'!$K217</f>
        <v>0.0001157407407</v>
      </c>
      <c r="C217" s="4">
        <f t="shared" si="3"/>
        <v>0.00003512731481</v>
      </c>
      <c r="D217" s="4">
        <f>'Bloco 1 10s Sem RTOS RX'!Y219</f>
        <v>0.000150462963</v>
      </c>
      <c r="E217" s="4">
        <f>'Bloco 1 10s Com RTOS RX'!Y441</f>
        <v>0.0002314814815</v>
      </c>
      <c r="F217" s="4">
        <f t="shared" si="4"/>
        <v>0.00008101851852</v>
      </c>
      <c r="G217" s="5">
        <f t="shared" ref="G217:H217" si="435">SUM(HOUR(A217)*3600,MINUTE(A217)*60,SECOND(A217))</f>
        <v>13</v>
      </c>
      <c r="H217" s="5">
        <f t="shared" si="435"/>
        <v>10</v>
      </c>
      <c r="I217" s="6">
        <f t="shared" si="6"/>
        <v>3</v>
      </c>
      <c r="J217" s="5">
        <f t="shared" ref="J217:K217" si="436">SUM(HOUR(D217)*3600,MINUTE(D217)*60,SECOND(D217))</f>
        <v>13</v>
      </c>
      <c r="K217" s="5">
        <f t="shared" si="436"/>
        <v>20</v>
      </c>
      <c r="L217" s="6">
        <f t="shared" si="8"/>
        <v>7</v>
      </c>
      <c r="M217" s="5">
        <f>'Bloco 1 10s Sem RTOS TX'!$L217/G217</f>
        <v>68.30769231</v>
      </c>
      <c r="N217" s="5">
        <f>'Bloco 1 10s Com RTOS TX'!$L217/H217</f>
        <v>89.6</v>
      </c>
      <c r="O217" s="5">
        <f>'Bloco 1 10s Sem RTOS RX'!Z218/J217</f>
        <v>51.69230769</v>
      </c>
      <c r="P217" s="5">
        <f>'Bloco 1 10s Com RTOS RX'!Z439/K217</f>
        <v>33.6</v>
      </c>
    </row>
    <row r="218" ht="15.75" customHeight="1">
      <c r="A218" s="4">
        <f>'Bloco 1 10s Sem RTOS TX'!$K218</f>
        <v>0.0001508680556</v>
      </c>
      <c r="B218" s="4">
        <f>'Bloco 1 10s Com RTOS TX'!$K218</f>
        <v>0.0001157407407</v>
      </c>
      <c r="C218" s="4">
        <f t="shared" si="3"/>
        <v>0.00003512731481</v>
      </c>
      <c r="D218" s="4">
        <f>'Bloco 1 10s Sem RTOS RX'!Y220</f>
        <v>0.000150462963</v>
      </c>
      <c r="E218" s="4">
        <f>'Bloco 1 10s Com RTOS RX'!Y442</f>
        <v>0.0001157407407</v>
      </c>
      <c r="F218" s="4">
        <f t="shared" si="4"/>
        <v>0.00003472222222</v>
      </c>
      <c r="G218" s="5">
        <f t="shared" ref="G218:H218" si="437">SUM(HOUR(A218)*3600,MINUTE(A218)*60,SECOND(A218))</f>
        <v>13</v>
      </c>
      <c r="H218" s="5">
        <f t="shared" si="437"/>
        <v>10</v>
      </c>
      <c r="I218" s="6">
        <f t="shared" si="6"/>
        <v>3</v>
      </c>
      <c r="J218" s="5">
        <f t="shared" ref="J218:K218" si="438">SUM(HOUR(D218)*3600,MINUTE(D218)*60,SECOND(D218))</f>
        <v>13</v>
      </c>
      <c r="K218" s="5">
        <f t="shared" si="438"/>
        <v>10</v>
      </c>
      <c r="L218" s="6">
        <f t="shared" si="8"/>
        <v>3</v>
      </c>
      <c r="M218" s="5">
        <f>'Bloco 1 10s Sem RTOS TX'!$L218/G218</f>
        <v>68.30769231</v>
      </c>
      <c r="N218" s="5">
        <f>'Bloco 1 10s Com RTOS TX'!$L218/H218</f>
        <v>89.6</v>
      </c>
      <c r="O218" s="5">
        <f>'Bloco 1 10s Sem RTOS RX'!Z219/J218</f>
        <v>51.69230769</v>
      </c>
      <c r="P218" s="5">
        <f>'Bloco 1 10s Com RTOS RX'!Z440/K218</f>
        <v>67.2</v>
      </c>
    </row>
    <row r="219" ht="15.75" customHeight="1">
      <c r="A219" s="4">
        <f>'Bloco 1 10s Sem RTOS TX'!$K219</f>
        <v>0.0001508564815</v>
      </c>
      <c r="B219" s="4">
        <f>'Bloco 1 10s Com RTOS TX'!$K219</f>
        <v>0.0001157407407</v>
      </c>
      <c r="C219" s="4">
        <f t="shared" si="3"/>
        <v>0.00003511574074</v>
      </c>
      <c r="D219" s="4">
        <f>'Bloco 1 10s Sem RTOS RX'!Y221</f>
        <v>0.000150462963</v>
      </c>
      <c r="E219" s="4">
        <f>'Bloco 1 10s Com RTOS RX'!Y443</f>
        <v>0.0001157407407</v>
      </c>
      <c r="F219" s="4">
        <f t="shared" si="4"/>
        <v>0.00003472222222</v>
      </c>
      <c r="G219" s="5">
        <f t="shared" ref="G219:H219" si="439">SUM(HOUR(A219)*3600,MINUTE(A219)*60,SECOND(A219))</f>
        <v>13</v>
      </c>
      <c r="H219" s="5">
        <f t="shared" si="439"/>
        <v>10</v>
      </c>
      <c r="I219" s="6">
        <f t="shared" si="6"/>
        <v>3</v>
      </c>
      <c r="J219" s="5">
        <f t="shared" ref="J219:K219" si="440">SUM(HOUR(D219)*3600,MINUTE(D219)*60,SECOND(D219))</f>
        <v>13</v>
      </c>
      <c r="K219" s="5">
        <f t="shared" si="440"/>
        <v>10</v>
      </c>
      <c r="L219" s="6">
        <f t="shared" si="8"/>
        <v>3</v>
      </c>
      <c r="M219" s="5">
        <f>'Bloco 1 10s Sem RTOS TX'!$L219/G219</f>
        <v>68.30769231</v>
      </c>
      <c r="N219" s="5">
        <f>'Bloco 1 10s Com RTOS TX'!$L219/H219</f>
        <v>89.6</v>
      </c>
      <c r="O219" s="5">
        <f>'Bloco 1 10s Sem RTOS RX'!Z220/J219</f>
        <v>51.69230769</v>
      </c>
      <c r="P219" s="5">
        <f>'Bloco 1 10s Com RTOS RX'!Z441/K219</f>
        <v>67.2</v>
      </c>
    </row>
    <row r="220" ht="15.75" customHeight="1">
      <c r="A220" s="4">
        <f>'Bloco 1 10s Sem RTOS TX'!$K220</f>
        <v>0.000162025463</v>
      </c>
      <c r="B220" s="4">
        <f>'Bloco 1 10s Com RTOS TX'!$K220</f>
        <v>0.0001157407407</v>
      </c>
      <c r="C220" s="4">
        <f t="shared" si="3"/>
        <v>0.00004628472222</v>
      </c>
      <c r="D220" s="4">
        <f>'Bloco 1 10s Sem RTOS RX'!Y222</f>
        <v>0.000150462963</v>
      </c>
      <c r="E220" s="4">
        <f>'Bloco 1 10s Com RTOS RX'!Y444</f>
        <v>0.0001273148148</v>
      </c>
      <c r="F220" s="4">
        <f t="shared" si="4"/>
        <v>0.00002314814815</v>
      </c>
      <c r="G220" s="5">
        <f t="shared" ref="G220:H220" si="441">SUM(HOUR(A220)*3600,MINUTE(A220)*60,SECOND(A220))</f>
        <v>14</v>
      </c>
      <c r="H220" s="5">
        <f t="shared" si="441"/>
        <v>10</v>
      </c>
      <c r="I220" s="6">
        <f t="shared" si="6"/>
        <v>4</v>
      </c>
      <c r="J220" s="5">
        <f t="shared" ref="J220:K220" si="442">SUM(HOUR(D220)*3600,MINUTE(D220)*60,SECOND(D220))</f>
        <v>13</v>
      </c>
      <c r="K220" s="5">
        <f t="shared" si="442"/>
        <v>11</v>
      </c>
      <c r="L220" s="6">
        <f t="shared" si="8"/>
        <v>2</v>
      </c>
      <c r="M220" s="5">
        <f>'Bloco 1 10s Sem RTOS TX'!$L220/G220</f>
        <v>63.42857143</v>
      </c>
      <c r="N220" s="5">
        <f>'Bloco 1 10s Com RTOS TX'!$L220/H220</f>
        <v>89.6</v>
      </c>
      <c r="O220" s="5">
        <f>'Bloco 1 10s Sem RTOS RX'!Z221/J220</f>
        <v>51.69230769</v>
      </c>
      <c r="P220" s="5">
        <f>'Bloco 1 10s Com RTOS RX'!Z442/K220</f>
        <v>61.09090909</v>
      </c>
    </row>
    <row r="221" ht="15.75" customHeight="1">
      <c r="A221" s="4">
        <f>'Bloco 1 10s Sem RTOS TX'!$K221</f>
        <v>0.0001508912037</v>
      </c>
      <c r="B221" s="4">
        <f>'Bloco 1 10s Com RTOS TX'!$K221</f>
        <v>0.0001157407407</v>
      </c>
      <c r="C221" s="4">
        <f t="shared" si="3"/>
        <v>0.00003515046296</v>
      </c>
      <c r="D221" s="4">
        <f>'Bloco 1 10s Sem RTOS RX'!Y223</f>
        <v>0.000150462963</v>
      </c>
      <c r="E221" s="4">
        <f>'Bloco 1 10s Com RTOS RX'!Y445</f>
        <v>0.0001041666667</v>
      </c>
      <c r="F221" s="4">
        <f t="shared" si="4"/>
        <v>0.0000462962963</v>
      </c>
      <c r="G221" s="5">
        <f t="shared" ref="G221:H221" si="443">SUM(HOUR(A221)*3600,MINUTE(A221)*60,SECOND(A221))</f>
        <v>13</v>
      </c>
      <c r="H221" s="5">
        <f t="shared" si="443"/>
        <v>10</v>
      </c>
      <c r="I221" s="6">
        <f t="shared" si="6"/>
        <v>3</v>
      </c>
      <c r="J221" s="5">
        <f t="shared" ref="J221:K221" si="444">SUM(HOUR(D221)*3600,MINUTE(D221)*60,SECOND(D221))</f>
        <v>13</v>
      </c>
      <c r="K221" s="5">
        <f t="shared" si="444"/>
        <v>9</v>
      </c>
      <c r="L221" s="6">
        <f t="shared" si="8"/>
        <v>4</v>
      </c>
      <c r="M221" s="5">
        <f>'Bloco 1 10s Sem RTOS TX'!$L221/G221</f>
        <v>68.30769231</v>
      </c>
      <c r="N221" s="5">
        <f>'Bloco 1 10s Com RTOS TX'!$L221/H221</f>
        <v>89.6</v>
      </c>
      <c r="O221" s="5">
        <f>'Bloco 1 10s Sem RTOS RX'!Z222/J221</f>
        <v>51.69230769</v>
      </c>
      <c r="P221" s="5">
        <f>'Bloco 1 10s Com RTOS RX'!Z443/K221</f>
        <v>74.66666667</v>
      </c>
    </row>
    <row r="222" ht="15.75" customHeight="1">
      <c r="A222" s="4">
        <f>'Bloco 1 10s Sem RTOS TX'!$K222</f>
        <v>0.0001508449074</v>
      </c>
      <c r="B222" s="4">
        <f>'Bloco 1 10s Com RTOS TX'!$K222</f>
        <v>0.0001157407407</v>
      </c>
      <c r="C222" s="4">
        <f t="shared" si="3"/>
        <v>0.00003510416667</v>
      </c>
      <c r="D222" s="4">
        <f>'Bloco 1 10s Sem RTOS RX'!Y224</f>
        <v>0.000150462963</v>
      </c>
      <c r="E222" s="4">
        <f>'Bloco 1 10s Com RTOS RX'!Y446</f>
        <v>0.0001157407407</v>
      </c>
      <c r="F222" s="4">
        <f t="shared" si="4"/>
        <v>0.00003472222222</v>
      </c>
      <c r="G222" s="5">
        <f t="shared" ref="G222:H222" si="445">SUM(HOUR(A222)*3600,MINUTE(A222)*60,SECOND(A222))</f>
        <v>13</v>
      </c>
      <c r="H222" s="5">
        <f t="shared" si="445"/>
        <v>10</v>
      </c>
      <c r="I222" s="6">
        <f t="shared" si="6"/>
        <v>3</v>
      </c>
      <c r="J222" s="5">
        <f t="shared" ref="J222:K222" si="446">SUM(HOUR(D222)*3600,MINUTE(D222)*60,SECOND(D222))</f>
        <v>13</v>
      </c>
      <c r="K222" s="5">
        <f t="shared" si="446"/>
        <v>10</v>
      </c>
      <c r="L222" s="6">
        <f t="shared" si="8"/>
        <v>3</v>
      </c>
      <c r="M222" s="5">
        <f>'Bloco 1 10s Sem RTOS TX'!$L222/G222</f>
        <v>68.30769231</v>
      </c>
      <c r="N222" s="5">
        <f>'Bloco 1 10s Com RTOS TX'!$L222/H222</f>
        <v>89.6</v>
      </c>
      <c r="O222" s="5">
        <f>'Bloco 1 10s Sem RTOS RX'!Z223/J222</f>
        <v>51.69230769</v>
      </c>
      <c r="P222" s="5">
        <f>'Bloco 1 10s Com RTOS RX'!Z444/K222</f>
        <v>67.2</v>
      </c>
    </row>
    <row r="223" ht="15.75" customHeight="1">
      <c r="A223" s="4">
        <f>'Bloco 1 10s Sem RTOS TX'!$K223</f>
        <v>0.0001508449074</v>
      </c>
      <c r="B223" s="4">
        <f>'Bloco 1 10s Com RTOS TX'!$K223</f>
        <v>0.0001273148148</v>
      </c>
      <c r="C223" s="4">
        <f t="shared" si="3"/>
        <v>0.00002353009259</v>
      </c>
      <c r="D223" s="4">
        <f>'Bloco 1 10s Sem RTOS RX'!Y225</f>
        <v>0.000150462963</v>
      </c>
      <c r="E223" s="4">
        <f>'Bloco 1 10s Com RTOS RX'!Y447</f>
        <v>0.0001157407407</v>
      </c>
      <c r="F223" s="4">
        <f t="shared" si="4"/>
        <v>0.00003472222222</v>
      </c>
      <c r="G223" s="5">
        <f t="shared" ref="G223:H223" si="447">SUM(HOUR(A223)*3600,MINUTE(A223)*60,SECOND(A223))</f>
        <v>13</v>
      </c>
      <c r="H223" s="5">
        <f t="shared" si="447"/>
        <v>11</v>
      </c>
      <c r="I223" s="6">
        <f t="shared" si="6"/>
        <v>2</v>
      </c>
      <c r="J223" s="5">
        <f t="shared" ref="J223:K223" si="448">SUM(HOUR(D223)*3600,MINUTE(D223)*60,SECOND(D223))</f>
        <v>13</v>
      </c>
      <c r="K223" s="5">
        <f t="shared" si="448"/>
        <v>10</v>
      </c>
      <c r="L223" s="6">
        <f t="shared" si="8"/>
        <v>3</v>
      </c>
      <c r="M223" s="5">
        <f>'Bloco 1 10s Sem RTOS TX'!$L223/G223</f>
        <v>68.30769231</v>
      </c>
      <c r="N223" s="5">
        <f>'Bloco 1 10s Com RTOS TX'!$L223/H223</f>
        <v>81.45454545</v>
      </c>
      <c r="O223" s="5">
        <f>'Bloco 1 10s Sem RTOS RX'!Z224/J223</f>
        <v>51.69230769</v>
      </c>
      <c r="P223" s="5">
        <f>'Bloco 1 10s Com RTOS RX'!Z445/K223</f>
        <v>67.2</v>
      </c>
    </row>
    <row r="224" ht="15.75" customHeight="1">
      <c r="A224" s="4">
        <f>'Bloco 1 10s Sem RTOS TX'!$K224</f>
        <v>0.0001393055556</v>
      </c>
      <c r="B224" s="4">
        <f>'Bloco 1 10s Com RTOS TX'!$K224</f>
        <v>0.0001157407407</v>
      </c>
      <c r="C224" s="4">
        <f t="shared" si="3"/>
        <v>0.00002356481481</v>
      </c>
      <c r="D224" s="4">
        <f>'Bloco 1 10s Sem RTOS RX'!Y226</f>
        <v>0.000150462963</v>
      </c>
      <c r="E224" s="4">
        <f>'Bloco 1 10s Com RTOS RX'!Y448</f>
        <v>0.0001157407407</v>
      </c>
      <c r="F224" s="4">
        <f t="shared" si="4"/>
        <v>0.00003472222222</v>
      </c>
      <c r="G224" s="5">
        <f t="shared" ref="G224:H224" si="449">SUM(HOUR(A224)*3600,MINUTE(A224)*60,SECOND(A224))</f>
        <v>12</v>
      </c>
      <c r="H224" s="5">
        <f t="shared" si="449"/>
        <v>10</v>
      </c>
      <c r="I224" s="6">
        <f t="shared" si="6"/>
        <v>2</v>
      </c>
      <c r="J224" s="5">
        <f t="shared" ref="J224:K224" si="450">SUM(HOUR(D224)*3600,MINUTE(D224)*60,SECOND(D224))</f>
        <v>13</v>
      </c>
      <c r="K224" s="5">
        <f t="shared" si="450"/>
        <v>10</v>
      </c>
      <c r="L224" s="6">
        <f t="shared" si="8"/>
        <v>3</v>
      </c>
      <c r="M224" s="5">
        <f>'Bloco 1 10s Sem RTOS TX'!$L224/G224</f>
        <v>74</v>
      </c>
      <c r="N224" s="5">
        <f>'Bloco 1 10s Com RTOS TX'!$L224/H224</f>
        <v>89.6</v>
      </c>
      <c r="O224" s="5">
        <f>'Bloco 1 10s Sem RTOS RX'!Z225/J224</f>
        <v>51.69230769</v>
      </c>
      <c r="P224" s="5">
        <f>'Bloco 1 10s Com RTOS RX'!Z446/K224</f>
        <v>67.2</v>
      </c>
    </row>
    <row r="225" ht="15.75" customHeight="1">
      <c r="A225" s="4">
        <f>'Bloco 1 10s Sem RTOS TX'!$K225</f>
        <v>0.000153900463</v>
      </c>
      <c r="B225" s="4">
        <f>'Bloco 1 10s Com RTOS TX'!$K225</f>
        <v>0.0001157407407</v>
      </c>
      <c r="C225" s="4">
        <f t="shared" si="3"/>
        <v>0.00003815972222</v>
      </c>
      <c r="D225" s="4">
        <f>'Bloco 1 10s Sem RTOS RX'!Y227</f>
        <v>0.000162037037</v>
      </c>
      <c r="E225" s="4">
        <f>'Bloco 1 10s Com RTOS RX'!Y449</f>
        <v>0.0001157407407</v>
      </c>
      <c r="F225" s="4">
        <f t="shared" si="4"/>
        <v>0.0000462962963</v>
      </c>
      <c r="G225" s="5">
        <f t="shared" ref="G225:H225" si="451">SUM(HOUR(A225)*3600,MINUTE(A225)*60,SECOND(A225))</f>
        <v>13</v>
      </c>
      <c r="H225" s="5">
        <f t="shared" si="451"/>
        <v>10</v>
      </c>
      <c r="I225" s="6">
        <f t="shared" si="6"/>
        <v>3</v>
      </c>
      <c r="J225" s="5">
        <f t="shared" ref="J225:K225" si="452">SUM(HOUR(D225)*3600,MINUTE(D225)*60,SECOND(D225))</f>
        <v>14</v>
      </c>
      <c r="K225" s="5">
        <f t="shared" si="452"/>
        <v>10</v>
      </c>
      <c r="L225" s="6">
        <f t="shared" si="8"/>
        <v>4</v>
      </c>
      <c r="M225" s="5">
        <f>'Bloco 1 10s Sem RTOS TX'!$L225/G225</f>
        <v>68.30769231</v>
      </c>
      <c r="N225" s="5">
        <f>'Bloco 1 10s Com RTOS TX'!$L225/H225</f>
        <v>89.6</v>
      </c>
      <c r="O225" s="5">
        <f>'Bloco 1 10s Sem RTOS RX'!Z226/J225</f>
        <v>48</v>
      </c>
      <c r="P225" s="5">
        <f>'Bloco 1 10s Com RTOS RX'!Z447/K225</f>
        <v>67.2</v>
      </c>
    </row>
    <row r="226" ht="15.75" customHeight="1">
      <c r="A226" s="4">
        <f>'Bloco 1 10s Sem RTOS TX'!$K226</f>
        <v>0.000151099537</v>
      </c>
      <c r="B226" s="4">
        <f>'Bloco 1 10s Com RTOS TX'!$K226</f>
        <v>0.0001157407407</v>
      </c>
      <c r="C226" s="4">
        <f t="shared" si="3"/>
        <v>0.0000353587963</v>
      </c>
      <c r="D226" s="4">
        <f>'Bloco 1 10s Sem RTOS RX'!Y228</f>
        <v>0.000150462963</v>
      </c>
      <c r="E226" s="4">
        <f>'Bloco 1 10s Com RTOS RX'!Y450</f>
        <v>0.0001273148148</v>
      </c>
      <c r="F226" s="4">
        <f t="shared" si="4"/>
        <v>0.00002314814815</v>
      </c>
      <c r="G226" s="5">
        <f t="shared" ref="G226:H226" si="453">SUM(HOUR(A226)*3600,MINUTE(A226)*60,SECOND(A226))</f>
        <v>13</v>
      </c>
      <c r="H226" s="5">
        <f t="shared" si="453"/>
        <v>10</v>
      </c>
      <c r="I226" s="6">
        <f t="shared" si="6"/>
        <v>3</v>
      </c>
      <c r="J226" s="5">
        <f t="shared" ref="J226:K226" si="454">SUM(HOUR(D226)*3600,MINUTE(D226)*60,SECOND(D226))</f>
        <v>13</v>
      </c>
      <c r="K226" s="5">
        <f t="shared" si="454"/>
        <v>11</v>
      </c>
      <c r="L226" s="6">
        <f t="shared" si="8"/>
        <v>2</v>
      </c>
      <c r="M226" s="5">
        <f>'Bloco 1 10s Sem RTOS TX'!$L226/G226</f>
        <v>68.30769231</v>
      </c>
      <c r="N226" s="5">
        <f>'Bloco 1 10s Com RTOS TX'!$L226/H226</f>
        <v>89.6</v>
      </c>
      <c r="O226" s="5">
        <f>'Bloco 1 10s Sem RTOS RX'!Z227/J226</f>
        <v>51.69230769</v>
      </c>
      <c r="P226" s="5">
        <f>'Bloco 1 10s Com RTOS RX'!Z448/K226</f>
        <v>61.09090909</v>
      </c>
    </row>
    <row r="227" ht="15.75" customHeight="1">
      <c r="A227" s="4">
        <f>'Bloco 1 10s Sem RTOS TX'!$K227</f>
        <v>0.0001511226852</v>
      </c>
      <c r="B227" s="4">
        <f>'Bloco 1 10s Com RTOS TX'!$K227</f>
        <v>0.0001157407407</v>
      </c>
      <c r="C227" s="4">
        <f t="shared" si="3"/>
        <v>0.00003538194444</v>
      </c>
      <c r="D227" s="4">
        <f>'Bloco 1 10s Sem RTOS RX'!Y229</f>
        <v>0.000150462963</v>
      </c>
      <c r="E227" s="4">
        <f>'Bloco 1 10s Com RTOS RX'!Y451</f>
        <v>0.0001157407407</v>
      </c>
      <c r="F227" s="4">
        <f t="shared" si="4"/>
        <v>0.00003472222222</v>
      </c>
      <c r="G227" s="5">
        <f t="shared" ref="G227:H227" si="455">SUM(HOUR(A227)*3600,MINUTE(A227)*60,SECOND(A227))</f>
        <v>13</v>
      </c>
      <c r="H227" s="5">
        <f t="shared" si="455"/>
        <v>10</v>
      </c>
      <c r="I227" s="6">
        <f t="shared" si="6"/>
        <v>3</v>
      </c>
      <c r="J227" s="5">
        <f t="shared" ref="J227:K227" si="456">SUM(HOUR(D227)*3600,MINUTE(D227)*60,SECOND(D227))</f>
        <v>13</v>
      </c>
      <c r="K227" s="5">
        <f t="shared" si="456"/>
        <v>10</v>
      </c>
      <c r="L227" s="6">
        <f t="shared" si="8"/>
        <v>3</v>
      </c>
      <c r="M227" s="5">
        <f>'Bloco 1 10s Sem RTOS TX'!$L227/G227</f>
        <v>68.30769231</v>
      </c>
      <c r="N227" s="5">
        <f>'Bloco 1 10s Com RTOS TX'!$L227/H227</f>
        <v>89.6</v>
      </c>
      <c r="O227" s="5">
        <f>'Bloco 1 10s Sem RTOS RX'!Z228/J227</f>
        <v>51.69230769</v>
      </c>
      <c r="P227" s="5">
        <f>'Bloco 1 10s Com RTOS RX'!Z449/K227</f>
        <v>67.2</v>
      </c>
    </row>
    <row r="228" ht="15.75" customHeight="1">
      <c r="A228" s="4">
        <f>'Bloco 1 10s Sem RTOS TX'!$K228</f>
        <v>0.0001508796296</v>
      </c>
      <c r="B228" s="4">
        <f>'Bloco 1 10s Com RTOS TX'!$K228</f>
        <v>0.0001157407407</v>
      </c>
      <c r="C228" s="4">
        <f t="shared" si="3"/>
        <v>0.00003513888889</v>
      </c>
      <c r="D228" s="4">
        <f>'Bloco 1 10s Sem RTOS RX'!Y230</f>
        <v>0.000150462963</v>
      </c>
      <c r="E228" s="4">
        <f>'Bloco 1 10s Com RTOS RX'!Y452</f>
        <v>0.0001041666667</v>
      </c>
      <c r="F228" s="4">
        <f t="shared" si="4"/>
        <v>0.0000462962963</v>
      </c>
      <c r="G228" s="5">
        <f t="shared" ref="G228:H228" si="457">SUM(HOUR(A228)*3600,MINUTE(A228)*60,SECOND(A228))</f>
        <v>13</v>
      </c>
      <c r="H228" s="5">
        <f t="shared" si="457"/>
        <v>10</v>
      </c>
      <c r="I228" s="6">
        <f t="shared" si="6"/>
        <v>3</v>
      </c>
      <c r="J228" s="5">
        <f t="shared" ref="J228:K228" si="458">SUM(HOUR(D228)*3600,MINUTE(D228)*60,SECOND(D228))</f>
        <v>13</v>
      </c>
      <c r="K228" s="5">
        <f t="shared" si="458"/>
        <v>9</v>
      </c>
      <c r="L228" s="6">
        <f t="shared" si="8"/>
        <v>4</v>
      </c>
      <c r="M228" s="5">
        <f>'Bloco 1 10s Sem RTOS TX'!$L228/G228</f>
        <v>68.30769231</v>
      </c>
      <c r="N228" s="5">
        <f>'Bloco 1 10s Com RTOS TX'!$L228/H228</f>
        <v>89.6</v>
      </c>
      <c r="O228" s="5">
        <f>'Bloco 1 10s Sem RTOS RX'!Z229/J228</f>
        <v>51.69230769</v>
      </c>
      <c r="P228" s="5">
        <f>'Bloco 1 10s Com RTOS RX'!Z450/K228</f>
        <v>74.66666667</v>
      </c>
    </row>
    <row r="229" ht="15.75" customHeight="1">
      <c r="A229" s="4">
        <f>'Bloco 1 10s Sem RTOS TX'!$K229</f>
        <v>0.0001511226852</v>
      </c>
      <c r="B229" s="4">
        <f>'Bloco 1 10s Com RTOS TX'!$K229</f>
        <v>0.0001157407407</v>
      </c>
      <c r="C229" s="4">
        <f t="shared" si="3"/>
        <v>0.00003538194444</v>
      </c>
      <c r="D229" s="4">
        <f>'Bloco 1 10s Sem RTOS RX'!Y231</f>
        <v>0.000150462963</v>
      </c>
      <c r="E229" s="4">
        <f>'Bloco 1 10s Com RTOS RX'!Y453</f>
        <v>0.0001157407407</v>
      </c>
      <c r="F229" s="4">
        <f t="shared" si="4"/>
        <v>0.00003472222222</v>
      </c>
      <c r="G229" s="5">
        <f t="shared" ref="G229:H229" si="459">SUM(HOUR(A229)*3600,MINUTE(A229)*60,SECOND(A229))</f>
        <v>13</v>
      </c>
      <c r="H229" s="5">
        <f t="shared" si="459"/>
        <v>10</v>
      </c>
      <c r="I229" s="6">
        <f t="shared" si="6"/>
        <v>3</v>
      </c>
      <c r="J229" s="5">
        <f t="shared" ref="J229:K229" si="460">SUM(HOUR(D229)*3600,MINUTE(D229)*60,SECOND(D229))</f>
        <v>13</v>
      </c>
      <c r="K229" s="5">
        <f t="shared" si="460"/>
        <v>10</v>
      </c>
      <c r="L229" s="6">
        <f t="shared" si="8"/>
        <v>3</v>
      </c>
      <c r="M229" s="5">
        <f>'Bloco 1 10s Sem RTOS TX'!$L229/G229</f>
        <v>68.30769231</v>
      </c>
      <c r="N229" s="5">
        <f>'Bloco 1 10s Com RTOS TX'!$L229/H229</f>
        <v>89.6</v>
      </c>
      <c r="O229" s="5">
        <f>'Bloco 1 10s Sem RTOS RX'!Z230/J229</f>
        <v>51.69230769</v>
      </c>
      <c r="P229" s="5">
        <f>'Bloco 1 10s Com RTOS RX'!Z451/K229</f>
        <v>67.2</v>
      </c>
    </row>
    <row r="230" ht="15.75" customHeight="1">
      <c r="A230" s="4">
        <f>'Bloco 1 10s Sem RTOS TX'!$K230</f>
        <v>0.0001601967593</v>
      </c>
      <c r="B230" s="4">
        <f>'Bloco 1 10s Com RTOS TX'!$K230</f>
        <v>0.0001157407407</v>
      </c>
      <c r="C230" s="4">
        <f t="shared" si="3"/>
        <v>0.00004445601852</v>
      </c>
      <c r="D230" s="4">
        <f>'Bloco 1 10s Sem RTOS RX'!Y232</f>
        <v>0.000162037037</v>
      </c>
      <c r="E230" s="4">
        <f>'Bloco 1 10s Com RTOS RX'!Y454</f>
        <v>0.0001273148148</v>
      </c>
      <c r="F230" s="4">
        <f t="shared" si="4"/>
        <v>0.00003472222222</v>
      </c>
      <c r="G230" s="5">
        <f t="shared" ref="G230:H230" si="461">SUM(HOUR(A230)*3600,MINUTE(A230)*60,SECOND(A230))</f>
        <v>14</v>
      </c>
      <c r="H230" s="5">
        <f t="shared" si="461"/>
        <v>10</v>
      </c>
      <c r="I230" s="6">
        <f t="shared" si="6"/>
        <v>4</v>
      </c>
      <c r="J230" s="5">
        <f t="shared" ref="J230:K230" si="462">SUM(HOUR(D230)*3600,MINUTE(D230)*60,SECOND(D230))</f>
        <v>14</v>
      </c>
      <c r="K230" s="5">
        <f t="shared" si="462"/>
        <v>11</v>
      </c>
      <c r="L230" s="6">
        <f t="shared" si="8"/>
        <v>3</v>
      </c>
      <c r="M230" s="5">
        <f>'Bloco 1 10s Sem RTOS TX'!$L230/G230</f>
        <v>63.42857143</v>
      </c>
      <c r="N230" s="5">
        <f>'Bloco 1 10s Com RTOS TX'!$L230/H230</f>
        <v>89.6</v>
      </c>
      <c r="O230" s="5">
        <f>'Bloco 1 10s Sem RTOS RX'!Z231/J230</f>
        <v>48</v>
      </c>
      <c r="P230" s="5">
        <f>'Bloco 1 10s Com RTOS RX'!Z452/K230</f>
        <v>61.09090909</v>
      </c>
    </row>
    <row r="231" ht="15.75" customHeight="1">
      <c r="A231" s="4">
        <f>'Bloco 1 10s Sem RTOS TX'!$K231</f>
        <v>0.0001508912037</v>
      </c>
      <c r="B231" s="4">
        <f>'Bloco 1 10s Com RTOS TX'!$K231</f>
        <v>0.0001157407407</v>
      </c>
      <c r="C231" s="4">
        <f t="shared" si="3"/>
        <v>0.00003515046296</v>
      </c>
      <c r="D231" s="4">
        <f>'Bloco 1 10s Sem RTOS RX'!Y233</f>
        <v>0.000150462963</v>
      </c>
      <c r="E231" s="4">
        <f>'Bloco 1 10s Com RTOS RX'!Y455</f>
        <v>0.0001157407407</v>
      </c>
      <c r="F231" s="4">
        <f t="shared" si="4"/>
        <v>0.00003472222222</v>
      </c>
      <c r="G231" s="5">
        <f t="shared" ref="G231:H231" si="463">SUM(HOUR(A231)*3600,MINUTE(A231)*60,SECOND(A231))</f>
        <v>13</v>
      </c>
      <c r="H231" s="5">
        <f t="shared" si="463"/>
        <v>10</v>
      </c>
      <c r="I231" s="6">
        <f t="shared" si="6"/>
        <v>3</v>
      </c>
      <c r="J231" s="5">
        <f t="shared" ref="J231:K231" si="464">SUM(HOUR(D231)*3600,MINUTE(D231)*60,SECOND(D231))</f>
        <v>13</v>
      </c>
      <c r="K231" s="5">
        <f t="shared" si="464"/>
        <v>10</v>
      </c>
      <c r="L231" s="6">
        <f t="shared" si="8"/>
        <v>3</v>
      </c>
      <c r="M231" s="5">
        <f>'Bloco 1 10s Sem RTOS TX'!$L231/G231</f>
        <v>68.30769231</v>
      </c>
      <c r="N231" s="5">
        <f>'Bloco 1 10s Com RTOS TX'!$L231/H231</f>
        <v>89.6</v>
      </c>
      <c r="O231" s="5">
        <f>'Bloco 1 10s Sem RTOS RX'!Z232/J231</f>
        <v>51.69230769</v>
      </c>
      <c r="P231" s="5">
        <f>'Bloco 1 10s Com RTOS RX'!Z453/K231</f>
        <v>67.2</v>
      </c>
    </row>
    <row r="232" ht="15.75" customHeight="1">
      <c r="A232" s="4">
        <f>'Bloco 1 10s Sem RTOS TX'!$K232</f>
        <v>0.0001511458333</v>
      </c>
      <c r="B232" s="4">
        <f>'Bloco 1 10s Com RTOS TX'!$K232</f>
        <v>0.0001157407407</v>
      </c>
      <c r="C232" s="4">
        <f t="shared" si="3"/>
        <v>0.00003540509259</v>
      </c>
      <c r="D232" s="4">
        <f>'Bloco 1 10s Sem RTOS RX'!Y234</f>
        <v>0.000150462963</v>
      </c>
      <c r="E232" s="4">
        <f>'Bloco 1 10s Com RTOS RX'!Y456</f>
        <v>0.0001157407407</v>
      </c>
      <c r="F232" s="4">
        <f t="shared" si="4"/>
        <v>0.00003472222222</v>
      </c>
      <c r="G232" s="5">
        <f t="shared" ref="G232:H232" si="465">SUM(HOUR(A232)*3600,MINUTE(A232)*60,SECOND(A232))</f>
        <v>13</v>
      </c>
      <c r="H232" s="5">
        <f t="shared" si="465"/>
        <v>10</v>
      </c>
      <c r="I232" s="6">
        <f t="shared" si="6"/>
        <v>3</v>
      </c>
      <c r="J232" s="5">
        <f t="shared" ref="J232:K232" si="466">SUM(HOUR(D232)*3600,MINUTE(D232)*60,SECOND(D232))</f>
        <v>13</v>
      </c>
      <c r="K232" s="5">
        <f t="shared" si="466"/>
        <v>10</v>
      </c>
      <c r="L232" s="6">
        <f t="shared" si="8"/>
        <v>3</v>
      </c>
      <c r="M232" s="5">
        <f>'Bloco 1 10s Sem RTOS TX'!$L232/G232</f>
        <v>68.30769231</v>
      </c>
      <c r="N232" s="5">
        <f>'Bloco 1 10s Com RTOS TX'!$L232/H232</f>
        <v>89.6</v>
      </c>
      <c r="O232" s="5">
        <f>'Bloco 1 10s Sem RTOS RX'!Z233/J232</f>
        <v>51.69230769</v>
      </c>
      <c r="P232" s="5">
        <f>'Bloco 1 10s Com RTOS RX'!Z454/K232</f>
        <v>67.2</v>
      </c>
    </row>
    <row r="233" ht="15.75" customHeight="1">
      <c r="A233" s="4">
        <f>'Bloco 1 10s Sem RTOS TX'!$K233</f>
        <v>0.0001511226852</v>
      </c>
      <c r="B233" s="4">
        <f>'Bloco 1 10s Com RTOS TX'!$K233</f>
        <v>0.0001157407407</v>
      </c>
      <c r="C233" s="4">
        <f t="shared" si="3"/>
        <v>0.00003538194444</v>
      </c>
      <c r="D233" s="4">
        <f>'Bloco 1 10s Sem RTOS RX'!Y235</f>
        <v>0.000150462963</v>
      </c>
      <c r="E233" s="4">
        <f>'Bloco 1 10s Com RTOS RX'!Y457</f>
        <v>0.0002314814815</v>
      </c>
      <c r="F233" s="4">
        <f t="shared" si="4"/>
        <v>0.00008101851852</v>
      </c>
      <c r="G233" s="5">
        <f t="shared" ref="G233:H233" si="467">SUM(HOUR(A233)*3600,MINUTE(A233)*60,SECOND(A233))</f>
        <v>13</v>
      </c>
      <c r="H233" s="5">
        <f t="shared" si="467"/>
        <v>10</v>
      </c>
      <c r="I233" s="6">
        <f t="shared" si="6"/>
        <v>3</v>
      </c>
      <c r="J233" s="5">
        <f t="shared" ref="J233:K233" si="468">SUM(HOUR(D233)*3600,MINUTE(D233)*60,SECOND(D233))</f>
        <v>13</v>
      </c>
      <c r="K233" s="5">
        <f t="shared" si="468"/>
        <v>20</v>
      </c>
      <c r="L233" s="6">
        <f t="shared" si="8"/>
        <v>7</v>
      </c>
      <c r="M233" s="5">
        <f>'Bloco 1 10s Sem RTOS TX'!$L233/G233</f>
        <v>68.30769231</v>
      </c>
      <c r="N233" s="5">
        <f>'Bloco 1 10s Com RTOS TX'!$L233/H233</f>
        <v>89.6</v>
      </c>
      <c r="O233" s="5">
        <f>'Bloco 1 10s Sem RTOS RX'!Z234/J233</f>
        <v>51.69230769</v>
      </c>
      <c r="P233" s="5">
        <f>'Bloco 1 10s Com RTOS RX'!Z455/K233</f>
        <v>33.6</v>
      </c>
    </row>
    <row r="234" ht="15.75" customHeight="1">
      <c r="A234" s="4">
        <f>'Bloco 1 10s Sem RTOS TX'!$K234</f>
        <v>0.0001511226852</v>
      </c>
      <c r="B234" s="4">
        <f>'Bloco 1 10s Com RTOS TX'!$K234</f>
        <v>0.0001157407407</v>
      </c>
      <c r="C234" s="4">
        <f t="shared" si="3"/>
        <v>0.00003538194444</v>
      </c>
      <c r="D234" s="4">
        <f>'Bloco 1 10s Sem RTOS RX'!Y236</f>
        <v>0.000150462963</v>
      </c>
      <c r="E234" s="4">
        <f>'Bloco 1 10s Com RTOS RX'!Y458</f>
        <v>0.0001157407407</v>
      </c>
      <c r="F234" s="4">
        <f t="shared" si="4"/>
        <v>0.00003472222222</v>
      </c>
      <c r="G234" s="5">
        <f t="shared" ref="G234:H234" si="469">SUM(HOUR(A234)*3600,MINUTE(A234)*60,SECOND(A234))</f>
        <v>13</v>
      </c>
      <c r="H234" s="5">
        <f t="shared" si="469"/>
        <v>10</v>
      </c>
      <c r="I234" s="6">
        <f t="shared" si="6"/>
        <v>3</v>
      </c>
      <c r="J234" s="5">
        <f t="shared" ref="J234:K234" si="470">SUM(HOUR(D234)*3600,MINUTE(D234)*60,SECOND(D234))</f>
        <v>13</v>
      </c>
      <c r="K234" s="5">
        <f t="shared" si="470"/>
        <v>10</v>
      </c>
      <c r="L234" s="6">
        <f t="shared" si="8"/>
        <v>3</v>
      </c>
      <c r="M234" s="5">
        <f>'Bloco 1 10s Sem RTOS TX'!$L234/G234</f>
        <v>68.30769231</v>
      </c>
      <c r="N234" s="5">
        <f>'Bloco 1 10s Com RTOS TX'!$L234/H234</f>
        <v>89.6</v>
      </c>
      <c r="O234" s="5">
        <f>'Bloco 1 10s Sem RTOS RX'!Z235/J234</f>
        <v>51.69230769</v>
      </c>
      <c r="P234" s="5">
        <f>'Bloco 1 10s Com RTOS RX'!Z456/K234</f>
        <v>67.2</v>
      </c>
    </row>
    <row r="235" ht="15.75" customHeight="1">
      <c r="A235" s="4">
        <f>'Bloco 1 10s Sem RTOS TX'!$K235</f>
        <v>0.0001646643519</v>
      </c>
      <c r="B235" s="4">
        <f>'Bloco 1 10s Com RTOS TX'!$K235</f>
        <v>0.0001157407407</v>
      </c>
      <c r="C235" s="4">
        <f t="shared" si="3"/>
        <v>0.00004892361111</v>
      </c>
      <c r="D235" s="4">
        <f>'Bloco 1 10s Sem RTOS RX'!Y237</f>
        <v>0.000162037037</v>
      </c>
      <c r="E235" s="4">
        <f>'Bloco 1 10s Com RTOS RX'!Y459</f>
        <v>0.0001157407407</v>
      </c>
      <c r="F235" s="4">
        <f t="shared" si="4"/>
        <v>0.0000462962963</v>
      </c>
      <c r="G235" s="5">
        <f t="shared" ref="G235:H235" si="471">SUM(HOUR(A235)*3600,MINUTE(A235)*60,SECOND(A235))</f>
        <v>14</v>
      </c>
      <c r="H235" s="5">
        <f t="shared" si="471"/>
        <v>10</v>
      </c>
      <c r="I235" s="6">
        <f t="shared" si="6"/>
        <v>4</v>
      </c>
      <c r="J235" s="5">
        <f t="shared" ref="J235:K235" si="472">SUM(HOUR(D235)*3600,MINUTE(D235)*60,SECOND(D235))</f>
        <v>14</v>
      </c>
      <c r="K235" s="5">
        <f t="shared" si="472"/>
        <v>10</v>
      </c>
      <c r="L235" s="6">
        <f t="shared" si="8"/>
        <v>4</v>
      </c>
      <c r="M235" s="5">
        <f>'Bloco 1 10s Sem RTOS TX'!$L235/G235</f>
        <v>63.42857143</v>
      </c>
      <c r="N235" s="5">
        <f>'Bloco 1 10s Com RTOS TX'!$L235/H235</f>
        <v>89.6</v>
      </c>
      <c r="O235" s="5">
        <f>'Bloco 1 10s Sem RTOS RX'!Z236/J235</f>
        <v>48</v>
      </c>
      <c r="P235" s="5">
        <f>'Bloco 1 10s Com RTOS RX'!Z457/K235</f>
        <v>67.2</v>
      </c>
    </row>
    <row r="236" ht="15.75" customHeight="1">
      <c r="A236" s="4">
        <f>'Bloco 1 10s Sem RTOS TX'!$K236</f>
        <v>0.0001511111111</v>
      </c>
      <c r="B236" s="4">
        <f>'Bloco 1 10s Com RTOS TX'!$K236</f>
        <v>0.0001157407407</v>
      </c>
      <c r="C236" s="4">
        <f t="shared" si="3"/>
        <v>0.00003537037037</v>
      </c>
      <c r="D236" s="4">
        <f>'Bloco 1 10s Sem RTOS RX'!Y238</f>
        <v>0.000150462963</v>
      </c>
      <c r="E236" s="4">
        <f>'Bloco 1 10s Com RTOS RX'!Y460</f>
        <v>0.0001157407407</v>
      </c>
      <c r="F236" s="4">
        <f t="shared" si="4"/>
        <v>0.00003472222222</v>
      </c>
      <c r="G236" s="5">
        <f t="shared" ref="G236:H236" si="473">SUM(HOUR(A236)*3600,MINUTE(A236)*60,SECOND(A236))</f>
        <v>13</v>
      </c>
      <c r="H236" s="5">
        <f t="shared" si="473"/>
        <v>10</v>
      </c>
      <c r="I236" s="6">
        <f t="shared" si="6"/>
        <v>3</v>
      </c>
      <c r="J236" s="5">
        <f t="shared" ref="J236:K236" si="474">SUM(HOUR(D236)*3600,MINUTE(D236)*60,SECOND(D236))</f>
        <v>13</v>
      </c>
      <c r="K236" s="5">
        <f t="shared" si="474"/>
        <v>10</v>
      </c>
      <c r="L236" s="6">
        <f t="shared" si="8"/>
        <v>3</v>
      </c>
      <c r="M236" s="5">
        <f>'Bloco 1 10s Sem RTOS TX'!$L236/G236</f>
        <v>68.30769231</v>
      </c>
      <c r="N236" s="5">
        <f>'Bloco 1 10s Com RTOS TX'!$L236/H236</f>
        <v>89.6</v>
      </c>
      <c r="O236" s="5">
        <f>'Bloco 1 10s Sem RTOS RX'!Z237/J236</f>
        <v>51.69230769</v>
      </c>
      <c r="P236" s="5">
        <f>'Bloco 1 10s Com RTOS RX'!Z458/K236</f>
        <v>67.2</v>
      </c>
    </row>
    <row r="237" ht="15.75" customHeight="1">
      <c r="A237" s="4">
        <f>'Bloco 1 10s Sem RTOS TX'!$K237</f>
        <v>0.0001511111111</v>
      </c>
      <c r="B237" s="4">
        <f>'Bloco 1 10s Com RTOS TX'!$K237</f>
        <v>0.0001157407407</v>
      </c>
      <c r="C237" s="4">
        <f t="shared" si="3"/>
        <v>0.00003537037037</v>
      </c>
      <c r="D237" s="4">
        <f>'Bloco 1 10s Sem RTOS RX'!Y239</f>
        <v>0.000150462963</v>
      </c>
      <c r="E237" s="4">
        <f>'Bloco 1 10s Com RTOS RX'!Y461</f>
        <v>0.0001157407407</v>
      </c>
      <c r="F237" s="4">
        <f t="shared" si="4"/>
        <v>0.00003472222222</v>
      </c>
      <c r="G237" s="5">
        <f t="shared" ref="G237:H237" si="475">SUM(HOUR(A237)*3600,MINUTE(A237)*60,SECOND(A237))</f>
        <v>13</v>
      </c>
      <c r="H237" s="5">
        <f t="shared" si="475"/>
        <v>10</v>
      </c>
      <c r="I237" s="6">
        <f t="shared" si="6"/>
        <v>3</v>
      </c>
      <c r="J237" s="5">
        <f t="shared" ref="J237:K237" si="476">SUM(HOUR(D237)*3600,MINUTE(D237)*60,SECOND(D237))</f>
        <v>13</v>
      </c>
      <c r="K237" s="5">
        <f t="shared" si="476"/>
        <v>10</v>
      </c>
      <c r="L237" s="6">
        <f t="shared" si="8"/>
        <v>3</v>
      </c>
      <c r="M237" s="5">
        <f>'Bloco 1 10s Sem RTOS TX'!$L237/G237</f>
        <v>68.30769231</v>
      </c>
      <c r="N237" s="5">
        <f>'Bloco 1 10s Com RTOS TX'!$L237/H237</f>
        <v>89.6</v>
      </c>
      <c r="O237" s="5">
        <f>'Bloco 1 10s Sem RTOS RX'!Z238/J237</f>
        <v>51.69230769</v>
      </c>
      <c r="P237" s="5">
        <f>'Bloco 1 10s Com RTOS RX'!Z459/K237</f>
        <v>67.2</v>
      </c>
    </row>
    <row r="238" ht="15.75" customHeight="1">
      <c r="A238" s="4">
        <f>'Bloco 1 10s Sem RTOS TX'!$K238</f>
        <v>0.0001508796296</v>
      </c>
      <c r="B238" s="4">
        <f>'Bloco 1 10s Com RTOS TX'!$K238</f>
        <v>0.0001157407407</v>
      </c>
      <c r="C238" s="4">
        <f t="shared" si="3"/>
        <v>0.00003513888889</v>
      </c>
      <c r="D238" s="4">
        <f>'Bloco 1 10s Sem RTOS RX'!Y240</f>
        <v>0.000150462963</v>
      </c>
      <c r="E238" s="4">
        <f>'Bloco 1 10s Com RTOS RX'!Y462</f>
        <v>0.0001157407407</v>
      </c>
      <c r="F238" s="4">
        <f t="shared" si="4"/>
        <v>0.00003472222222</v>
      </c>
      <c r="G238" s="5">
        <f t="shared" ref="G238:H238" si="477">SUM(HOUR(A238)*3600,MINUTE(A238)*60,SECOND(A238))</f>
        <v>13</v>
      </c>
      <c r="H238" s="5">
        <f t="shared" si="477"/>
        <v>10</v>
      </c>
      <c r="I238" s="6">
        <f t="shared" si="6"/>
        <v>3</v>
      </c>
      <c r="J238" s="5">
        <f t="shared" ref="J238:K238" si="478">SUM(HOUR(D238)*3600,MINUTE(D238)*60,SECOND(D238))</f>
        <v>13</v>
      </c>
      <c r="K238" s="5">
        <f t="shared" si="478"/>
        <v>10</v>
      </c>
      <c r="L238" s="6">
        <f t="shared" si="8"/>
        <v>3</v>
      </c>
      <c r="M238" s="5">
        <f>'Bloco 1 10s Sem RTOS TX'!$L238/G238</f>
        <v>68.30769231</v>
      </c>
      <c r="N238" s="5">
        <f>'Bloco 1 10s Com RTOS TX'!$L238/H238</f>
        <v>89.6</v>
      </c>
      <c r="O238" s="5">
        <f>'Bloco 1 10s Sem RTOS RX'!Z239/J238</f>
        <v>51.69230769</v>
      </c>
      <c r="P238" s="5">
        <f>'Bloco 1 10s Com RTOS RX'!Z460/K238</f>
        <v>67.2</v>
      </c>
    </row>
    <row r="239" ht="15.75" customHeight="1">
      <c r="A239" s="4">
        <f>'Bloco 1 10s Sem RTOS TX'!$K239</f>
        <v>0.0001511226852</v>
      </c>
      <c r="B239" s="4">
        <f>'Bloco 1 10s Com RTOS TX'!$K239</f>
        <v>0.0001157407407</v>
      </c>
      <c r="C239" s="4">
        <f t="shared" si="3"/>
        <v>0.00003538194444</v>
      </c>
      <c r="D239" s="4">
        <f>'Bloco 1 10s Sem RTOS RX'!Y241</f>
        <v>0.000150462963</v>
      </c>
      <c r="E239" s="4">
        <f>'Bloco 1 10s Com RTOS RX'!Y463</f>
        <v>0.0001157407407</v>
      </c>
      <c r="F239" s="4">
        <f t="shared" si="4"/>
        <v>0.00003472222222</v>
      </c>
      <c r="G239" s="5">
        <f t="shared" ref="G239:H239" si="479">SUM(HOUR(A239)*3600,MINUTE(A239)*60,SECOND(A239))</f>
        <v>13</v>
      </c>
      <c r="H239" s="5">
        <f t="shared" si="479"/>
        <v>10</v>
      </c>
      <c r="I239" s="6">
        <f t="shared" si="6"/>
        <v>3</v>
      </c>
      <c r="J239" s="5">
        <f t="shared" ref="J239:K239" si="480">SUM(HOUR(D239)*3600,MINUTE(D239)*60,SECOND(D239))</f>
        <v>13</v>
      </c>
      <c r="K239" s="5">
        <f t="shared" si="480"/>
        <v>10</v>
      </c>
      <c r="L239" s="6">
        <f t="shared" si="8"/>
        <v>3</v>
      </c>
      <c r="M239" s="5">
        <f>'Bloco 1 10s Sem RTOS TX'!$L239/G239</f>
        <v>68.30769231</v>
      </c>
      <c r="N239" s="5">
        <f>'Bloco 1 10s Com RTOS TX'!$L239/H239</f>
        <v>89.6</v>
      </c>
      <c r="O239" s="5">
        <f>'Bloco 1 10s Sem RTOS RX'!Z240/J239</f>
        <v>51.69230769</v>
      </c>
      <c r="P239" s="5">
        <f>'Bloco 1 10s Com RTOS RX'!Z461/K239</f>
        <v>67.2</v>
      </c>
    </row>
    <row r="240" ht="15.75" customHeight="1">
      <c r="A240" s="4">
        <f>'Bloco 1 10s Sem RTOS TX'!$K240</f>
        <v>0.0001473842593</v>
      </c>
      <c r="B240" s="4">
        <f>'Bloco 1 10s Com RTOS TX'!$K240</f>
        <v>0.0001157407407</v>
      </c>
      <c r="C240" s="4">
        <f t="shared" si="3"/>
        <v>0.00003164351852</v>
      </c>
      <c r="D240" s="4">
        <f>'Bloco 1 10s Sem RTOS RX'!Y242</f>
        <v>0.000150462963</v>
      </c>
      <c r="E240" s="4">
        <f>'Bloco 1 10s Com RTOS RX'!Y464</f>
        <v>0.0001157407407</v>
      </c>
      <c r="F240" s="4">
        <f t="shared" si="4"/>
        <v>0.00003472222222</v>
      </c>
      <c r="G240" s="5">
        <f t="shared" ref="G240:H240" si="481">SUM(HOUR(A240)*3600,MINUTE(A240)*60,SECOND(A240))</f>
        <v>13</v>
      </c>
      <c r="H240" s="5">
        <f t="shared" si="481"/>
        <v>10</v>
      </c>
      <c r="I240" s="6">
        <f t="shared" si="6"/>
        <v>3</v>
      </c>
      <c r="J240" s="5">
        <f t="shared" ref="J240:K240" si="482">SUM(HOUR(D240)*3600,MINUTE(D240)*60,SECOND(D240))</f>
        <v>13</v>
      </c>
      <c r="K240" s="5">
        <f t="shared" si="482"/>
        <v>10</v>
      </c>
      <c r="L240" s="6">
        <f t="shared" si="8"/>
        <v>3</v>
      </c>
      <c r="M240" s="5">
        <f>'Bloco 1 10s Sem RTOS TX'!$L240/G240</f>
        <v>68.30769231</v>
      </c>
      <c r="N240" s="5">
        <f>'Bloco 1 10s Com RTOS TX'!$L240/H240</f>
        <v>89.6</v>
      </c>
      <c r="O240" s="5">
        <f>'Bloco 1 10s Sem RTOS RX'!Z241/J240</f>
        <v>51.69230769</v>
      </c>
      <c r="P240" s="5">
        <f>'Bloco 1 10s Com RTOS RX'!Z462/K240</f>
        <v>67.2</v>
      </c>
    </row>
    <row r="241" ht="15.75" customHeight="1">
      <c r="A241" s="4">
        <f>'Bloco 1 10s Sem RTOS TX'!$K241</f>
        <v>0.0001511111111</v>
      </c>
      <c r="B241" s="4">
        <f>'Bloco 1 10s Com RTOS TX'!$K241</f>
        <v>0.0001157407407</v>
      </c>
      <c r="C241" s="4">
        <f t="shared" si="3"/>
        <v>0.00003537037037</v>
      </c>
      <c r="D241" s="4">
        <f>'Bloco 1 10s Sem RTOS RX'!Y243</f>
        <v>0.000150462963</v>
      </c>
      <c r="E241" s="4">
        <f>'Bloco 1 10s Com RTOS RX'!Y465</f>
        <v>0.0001157407407</v>
      </c>
      <c r="F241" s="4">
        <f t="shared" si="4"/>
        <v>0.00003472222222</v>
      </c>
      <c r="G241" s="5">
        <f t="shared" ref="G241:H241" si="483">SUM(HOUR(A241)*3600,MINUTE(A241)*60,SECOND(A241))</f>
        <v>13</v>
      </c>
      <c r="H241" s="5">
        <f t="shared" si="483"/>
        <v>10</v>
      </c>
      <c r="I241" s="6">
        <f t="shared" si="6"/>
        <v>3</v>
      </c>
      <c r="J241" s="5">
        <f t="shared" ref="J241:K241" si="484">SUM(HOUR(D241)*3600,MINUTE(D241)*60,SECOND(D241))</f>
        <v>13</v>
      </c>
      <c r="K241" s="5">
        <f t="shared" si="484"/>
        <v>10</v>
      </c>
      <c r="L241" s="6">
        <f t="shared" si="8"/>
        <v>3</v>
      </c>
      <c r="M241" s="5">
        <f>'Bloco 1 10s Sem RTOS TX'!$L241/G241</f>
        <v>68.30769231</v>
      </c>
      <c r="N241" s="5">
        <f>'Bloco 1 10s Com RTOS TX'!$L241/H241</f>
        <v>89.6</v>
      </c>
      <c r="O241" s="5">
        <f>'Bloco 1 10s Sem RTOS RX'!Z242/J241</f>
        <v>51.69230769</v>
      </c>
      <c r="P241" s="5">
        <f>'Bloco 1 10s Com RTOS RX'!Z463/K241</f>
        <v>67.2</v>
      </c>
    </row>
    <row r="242" ht="15.75" customHeight="1">
      <c r="A242" s="4">
        <f>'Bloco 1 10s Sem RTOS TX'!$K242</f>
        <v>0.0001508796296</v>
      </c>
      <c r="B242" s="4">
        <f>'Bloco 1 10s Com RTOS TX'!$K242</f>
        <v>0.0001157407407</v>
      </c>
      <c r="C242" s="4">
        <f t="shared" si="3"/>
        <v>0.00003513888889</v>
      </c>
      <c r="D242" s="4">
        <f>'Bloco 1 10s Sem RTOS RX'!Y244</f>
        <v>0.0003009259259</v>
      </c>
      <c r="E242" s="4">
        <f>'Bloco 1 10s Com RTOS RX'!Y466</f>
        <v>0.0001157407407</v>
      </c>
      <c r="F242" s="4">
        <f t="shared" si="4"/>
        <v>0.0001851851852</v>
      </c>
      <c r="G242" s="5">
        <f t="shared" ref="G242:H242" si="485">SUM(HOUR(A242)*3600,MINUTE(A242)*60,SECOND(A242))</f>
        <v>13</v>
      </c>
      <c r="H242" s="5">
        <f t="shared" si="485"/>
        <v>10</v>
      </c>
      <c r="I242" s="6">
        <f t="shared" si="6"/>
        <v>3</v>
      </c>
      <c r="J242" s="5">
        <f t="shared" ref="J242:K242" si="486">SUM(HOUR(D242)*3600,MINUTE(D242)*60,SECOND(D242))</f>
        <v>26</v>
      </c>
      <c r="K242" s="5">
        <f t="shared" si="486"/>
        <v>10</v>
      </c>
      <c r="L242" s="6">
        <f t="shared" si="8"/>
        <v>16</v>
      </c>
      <c r="M242" s="5">
        <f>'Bloco 1 10s Sem RTOS TX'!$L242/G242</f>
        <v>68.30769231</v>
      </c>
      <c r="N242" s="5">
        <f>'Bloco 1 10s Com RTOS TX'!$L242/H242</f>
        <v>89.6</v>
      </c>
      <c r="O242" s="5">
        <f>'Bloco 1 10s Sem RTOS RX'!Z243/J242</f>
        <v>25.84615385</v>
      </c>
      <c r="P242" s="5">
        <f>'Bloco 1 10s Com RTOS RX'!Z464/K242</f>
        <v>67.2</v>
      </c>
    </row>
    <row r="243" ht="15.75" customHeight="1">
      <c r="A243" s="4">
        <f>'Bloco 1 10s Sem RTOS TX'!$K243</f>
        <v>0.0001511111111</v>
      </c>
      <c r="B243" s="4">
        <f>'Bloco 1 10s Com RTOS TX'!$K243</f>
        <v>0.0001157407407</v>
      </c>
      <c r="C243" s="4">
        <f t="shared" si="3"/>
        <v>0.00003537037037</v>
      </c>
      <c r="D243" s="4">
        <f>'Bloco 1 10s Sem RTOS RX'!Y245</f>
        <v>0.000150462963</v>
      </c>
      <c r="E243" s="4">
        <f>'Bloco 1 10s Com RTOS RX'!Y467</f>
        <v>0.0001157407407</v>
      </c>
      <c r="F243" s="4">
        <f t="shared" si="4"/>
        <v>0.00003472222222</v>
      </c>
      <c r="G243" s="5">
        <f t="shared" ref="G243:H243" si="487">SUM(HOUR(A243)*3600,MINUTE(A243)*60,SECOND(A243))</f>
        <v>13</v>
      </c>
      <c r="H243" s="5">
        <f t="shared" si="487"/>
        <v>10</v>
      </c>
      <c r="I243" s="6">
        <f t="shared" si="6"/>
        <v>3</v>
      </c>
      <c r="J243" s="5">
        <f t="shared" ref="J243:K243" si="488">SUM(HOUR(D243)*3600,MINUTE(D243)*60,SECOND(D243))</f>
        <v>13</v>
      </c>
      <c r="K243" s="5">
        <f t="shared" si="488"/>
        <v>10</v>
      </c>
      <c r="L243" s="6">
        <f t="shared" si="8"/>
        <v>3</v>
      </c>
      <c r="M243" s="5">
        <f>'Bloco 1 10s Sem RTOS TX'!$L243/G243</f>
        <v>68.30769231</v>
      </c>
      <c r="N243" s="5">
        <f>'Bloco 1 10s Com RTOS TX'!$L243/H243</f>
        <v>89.6</v>
      </c>
      <c r="O243" s="5">
        <f>'Bloco 1 10s Sem RTOS RX'!Z244/J243</f>
        <v>51.69230769</v>
      </c>
      <c r="P243" s="5">
        <f>'Bloco 1 10s Com RTOS RX'!Z465/K243</f>
        <v>67.2</v>
      </c>
    </row>
    <row r="244" ht="15.75" customHeight="1">
      <c r="A244" s="4">
        <f>'Bloco 1 10s Sem RTOS TX'!$K244</f>
        <v>0.0001511226852</v>
      </c>
      <c r="B244" s="4">
        <f>'Bloco 1 10s Com RTOS TX'!$K244</f>
        <v>0.0001157407407</v>
      </c>
      <c r="C244" s="4">
        <f t="shared" si="3"/>
        <v>0.00003538194444</v>
      </c>
      <c r="D244" s="4">
        <f>'Bloco 1 10s Sem RTOS RX'!Y246</f>
        <v>0.000162037037</v>
      </c>
      <c r="E244" s="4">
        <f>'Bloco 1 10s Com RTOS RX'!Y468</f>
        <v>0.0001157407407</v>
      </c>
      <c r="F244" s="4">
        <f t="shared" si="4"/>
        <v>0.0000462962963</v>
      </c>
      <c r="G244" s="5">
        <f t="shared" ref="G244:H244" si="489">SUM(HOUR(A244)*3600,MINUTE(A244)*60,SECOND(A244))</f>
        <v>13</v>
      </c>
      <c r="H244" s="5">
        <f t="shared" si="489"/>
        <v>10</v>
      </c>
      <c r="I244" s="6">
        <f t="shared" si="6"/>
        <v>3</v>
      </c>
      <c r="J244" s="5">
        <f t="shared" ref="J244:K244" si="490">SUM(HOUR(D244)*3600,MINUTE(D244)*60,SECOND(D244))</f>
        <v>14</v>
      </c>
      <c r="K244" s="5">
        <f t="shared" si="490"/>
        <v>10</v>
      </c>
      <c r="L244" s="6">
        <f t="shared" si="8"/>
        <v>4</v>
      </c>
      <c r="M244" s="5">
        <f>'Bloco 1 10s Sem RTOS TX'!$L244/G244</f>
        <v>68.30769231</v>
      </c>
      <c r="N244" s="5">
        <f>'Bloco 1 10s Com RTOS TX'!$L244/H244</f>
        <v>89.6</v>
      </c>
      <c r="O244" s="5">
        <f>'Bloco 1 10s Sem RTOS RX'!Z245/J244</f>
        <v>48</v>
      </c>
      <c r="P244" s="5">
        <f>'Bloco 1 10s Com RTOS RX'!Z466/K244</f>
        <v>67.2</v>
      </c>
    </row>
    <row r="245" ht="15.75" customHeight="1">
      <c r="A245" s="4">
        <f>'Bloco 1 10s Sem RTOS TX'!$K245</f>
        <v>0.0001530902778</v>
      </c>
      <c r="B245" s="4">
        <f>'Bloco 1 10s Com RTOS TX'!$K245</f>
        <v>0.0001157407407</v>
      </c>
      <c r="C245" s="4">
        <f t="shared" si="3"/>
        <v>0.00003734953704</v>
      </c>
      <c r="D245" s="4">
        <f>'Bloco 1 10s Sem RTOS RX'!Y247</f>
        <v>0.000150462963</v>
      </c>
      <c r="E245" s="4">
        <f>'Bloco 1 10s Com RTOS RX'!Y469</f>
        <v>0.0001157407407</v>
      </c>
      <c r="F245" s="4">
        <f t="shared" si="4"/>
        <v>0.00003472222222</v>
      </c>
      <c r="G245" s="5">
        <f t="shared" ref="G245:H245" si="491">SUM(HOUR(A245)*3600,MINUTE(A245)*60,SECOND(A245))</f>
        <v>13</v>
      </c>
      <c r="H245" s="5">
        <f t="shared" si="491"/>
        <v>10</v>
      </c>
      <c r="I245" s="6">
        <f t="shared" si="6"/>
        <v>3</v>
      </c>
      <c r="J245" s="5">
        <f t="shared" ref="J245:K245" si="492">SUM(HOUR(D245)*3600,MINUTE(D245)*60,SECOND(D245))</f>
        <v>13</v>
      </c>
      <c r="K245" s="5">
        <f t="shared" si="492"/>
        <v>10</v>
      </c>
      <c r="L245" s="6">
        <f t="shared" si="8"/>
        <v>3</v>
      </c>
      <c r="M245" s="5">
        <f>'Bloco 1 10s Sem RTOS TX'!$L245/G245</f>
        <v>68.30769231</v>
      </c>
      <c r="N245" s="5">
        <f>'Bloco 1 10s Com RTOS TX'!$L245/H245</f>
        <v>89.6</v>
      </c>
      <c r="O245" s="5">
        <f>'Bloco 1 10s Sem RTOS RX'!Z246/J245</f>
        <v>51.69230769</v>
      </c>
      <c r="P245" s="5">
        <f>'Bloco 1 10s Com RTOS RX'!Z467/K245</f>
        <v>67.2</v>
      </c>
    </row>
    <row r="246" ht="15.75" customHeight="1">
      <c r="A246" s="4">
        <f>'Bloco 1 10s Sem RTOS TX'!$K246</f>
        <v>0.0001511226852</v>
      </c>
      <c r="B246" s="4">
        <f>'Bloco 1 10s Com RTOS TX'!$K246</f>
        <v>0.0001157407407</v>
      </c>
      <c r="C246" s="4">
        <f t="shared" si="3"/>
        <v>0.00003538194444</v>
      </c>
      <c r="D246" s="4">
        <f>'Bloco 1 10s Sem RTOS RX'!Y248</f>
        <v>0.000150462963</v>
      </c>
      <c r="E246" s="4">
        <f>'Bloco 1 10s Com RTOS RX'!Y470</f>
        <v>0.0001157407407</v>
      </c>
      <c r="F246" s="4">
        <f t="shared" si="4"/>
        <v>0.00003472222222</v>
      </c>
      <c r="G246" s="5">
        <f t="shared" ref="G246:H246" si="493">SUM(HOUR(A246)*3600,MINUTE(A246)*60,SECOND(A246))</f>
        <v>13</v>
      </c>
      <c r="H246" s="5">
        <f t="shared" si="493"/>
        <v>10</v>
      </c>
      <c r="I246" s="6">
        <f t="shared" si="6"/>
        <v>3</v>
      </c>
      <c r="J246" s="5">
        <f t="shared" ref="J246:K246" si="494">SUM(HOUR(D246)*3600,MINUTE(D246)*60,SECOND(D246))</f>
        <v>13</v>
      </c>
      <c r="K246" s="5">
        <f t="shared" si="494"/>
        <v>10</v>
      </c>
      <c r="L246" s="6">
        <f t="shared" si="8"/>
        <v>3</v>
      </c>
      <c r="M246" s="5">
        <f>'Bloco 1 10s Sem RTOS TX'!$L246/G246</f>
        <v>68.30769231</v>
      </c>
      <c r="N246" s="5">
        <f>'Bloco 1 10s Com RTOS TX'!$L246/H246</f>
        <v>89.6</v>
      </c>
      <c r="O246" s="5">
        <f>'Bloco 1 10s Sem RTOS RX'!Z247/J246</f>
        <v>51.69230769</v>
      </c>
      <c r="P246" s="5">
        <f>'Bloco 1 10s Com RTOS RX'!Z468/K246</f>
        <v>67.2</v>
      </c>
    </row>
    <row r="247" ht="15.75" customHeight="1">
      <c r="A247" s="4">
        <f>'Bloco 1 10s Sem RTOS TX'!$K247</f>
        <v>0.000151099537</v>
      </c>
      <c r="B247" s="4">
        <f>'Bloco 1 10s Com RTOS TX'!$K247</f>
        <v>0.0001157407407</v>
      </c>
      <c r="C247" s="4">
        <f t="shared" si="3"/>
        <v>0.0000353587963</v>
      </c>
      <c r="D247" s="4">
        <f>'Bloco 1 10s Sem RTOS RX'!Y249</f>
        <v>0.000150462963</v>
      </c>
      <c r="E247" s="4">
        <f>'Bloco 1 10s Com RTOS RX'!Y471</f>
        <v>0.0001157407407</v>
      </c>
      <c r="F247" s="4">
        <f t="shared" si="4"/>
        <v>0.00003472222222</v>
      </c>
      <c r="G247" s="5">
        <f t="shared" ref="G247:H247" si="495">SUM(HOUR(A247)*3600,MINUTE(A247)*60,SECOND(A247))</f>
        <v>13</v>
      </c>
      <c r="H247" s="5">
        <f t="shared" si="495"/>
        <v>10</v>
      </c>
      <c r="I247" s="6">
        <f t="shared" si="6"/>
        <v>3</v>
      </c>
      <c r="J247" s="5">
        <f t="shared" ref="J247:K247" si="496">SUM(HOUR(D247)*3600,MINUTE(D247)*60,SECOND(D247))</f>
        <v>13</v>
      </c>
      <c r="K247" s="5">
        <f t="shared" si="496"/>
        <v>10</v>
      </c>
      <c r="L247" s="6">
        <f t="shared" si="8"/>
        <v>3</v>
      </c>
      <c r="M247" s="5">
        <f>'Bloco 1 10s Sem RTOS TX'!$L247/G247</f>
        <v>68.30769231</v>
      </c>
      <c r="N247" s="5">
        <f>'Bloco 1 10s Com RTOS TX'!$L247/H247</f>
        <v>89.6</v>
      </c>
      <c r="O247" s="5">
        <f>'Bloco 1 10s Sem RTOS RX'!Z248/J247</f>
        <v>51.69230769</v>
      </c>
      <c r="P247" s="5">
        <f>'Bloco 1 10s Com RTOS RX'!Z469/K247</f>
        <v>67.2</v>
      </c>
    </row>
    <row r="248" ht="15.75" customHeight="1">
      <c r="A248" s="4">
        <f>'Bloco 1 10s Sem RTOS TX'!$K248</f>
        <v>0.0001509375</v>
      </c>
      <c r="B248" s="4">
        <f>'Bloco 1 10s Com RTOS TX'!$K248</f>
        <v>0.0001157407407</v>
      </c>
      <c r="C248" s="4">
        <f t="shared" si="3"/>
        <v>0.00003519675926</v>
      </c>
      <c r="D248" s="4">
        <f>'Bloco 1 10s Sem RTOS RX'!Y250</f>
        <v>0.000150462963</v>
      </c>
      <c r="E248" s="4">
        <f>'Bloco 1 10s Com RTOS RX'!Y472</f>
        <v>0.0001157407407</v>
      </c>
      <c r="F248" s="4">
        <f t="shared" si="4"/>
        <v>0.00003472222222</v>
      </c>
      <c r="G248" s="5">
        <f t="shared" ref="G248:H248" si="497">SUM(HOUR(A248)*3600,MINUTE(A248)*60,SECOND(A248))</f>
        <v>13</v>
      </c>
      <c r="H248" s="5">
        <f t="shared" si="497"/>
        <v>10</v>
      </c>
      <c r="I248" s="6">
        <f t="shared" si="6"/>
        <v>3</v>
      </c>
      <c r="J248" s="5">
        <f t="shared" ref="J248:K248" si="498">SUM(HOUR(D248)*3600,MINUTE(D248)*60,SECOND(D248))</f>
        <v>13</v>
      </c>
      <c r="K248" s="5">
        <f t="shared" si="498"/>
        <v>10</v>
      </c>
      <c r="L248" s="6">
        <f t="shared" si="8"/>
        <v>3</v>
      </c>
      <c r="M248" s="5">
        <f>'Bloco 1 10s Sem RTOS TX'!$L248/G248</f>
        <v>68.30769231</v>
      </c>
      <c r="N248" s="5">
        <f>'Bloco 1 10s Com RTOS TX'!$L248/H248</f>
        <v>89.6</v>
      </c>
      <c r="O248" s="5">
        <f>'Bloco 1 10s Sem RTOS RX'!Z249/J248</f>
        <v>51.69230769</v>
      </c>
      <c r="P248" s="5">
        <f>'Bloco 1 10s Com RTOS RX'!Z470/K248</f>
        <v>67.2</v>
      </c>
    </row>
    <row r="249" ht="15.75" customHeight="1">
      <c r="A249" s="4">
        <f>'Bloco 1 10s Sem RTOS TX'!$K249</f>
        <v>0.000151087963</v>
      </c>
      <c r="B249" s="4">
        <f>'Bloco 1 10s Com RTOS TX'!$K249</f>
        <v>0.0001157407407</v>
      </c>
      <c r="C249" s="4">
        <f t="shared" si="3"/>
        <v>0.00003534722222</v>
      </c>
      <c r="D249" s="4">
        <f>'Bloco 1 10s Sem RTOS RX'!Y251</f>
        <v>0.000150462963</v>
      </c>
      <c r="E249" s="4">
        <f>'Bloco 1 10s Com RTOS RX'!Y473</f>
        <v>0.0001157407407</v>
      </c>
      <c r="F249" s="4">
        <f t="shared" si="4"/>
        <v>0.00003472222222</v>
      </c>
      <c r="G249" s="5">
        <f t="shared" ref="G249:H249" si="499">SUM(HOUR(A249)*3600,MINUTE(A249)*60,SECOND(A249))</f>
        <v>13</v>
      </c>
      <c r="H249" s="5">
        <f t="shared" si="499"/>
        <v>10</v>
      </c>
      <c r="I249" s="6">
        <f t="shared" si="6"/>
        <v>3</v>
      </c>
      <c r="J249" s="5">
        <f t="shared" ref="J249:K249" si="500">SUM(HOUR(D249)*3600,MINUTE(D249)*60,SECOND(D249))</f>
        <v>13</v>
      </c>
      <c r="K249" s="5">
        <f t="shared" si="500"/>
        <v>10</v>
      </c>
      <c r="L249" s="6">
        <f t="shared" si="8"/>
        <v>3</v>
      </c>
      <c r="M249" s="5">
        <f>'Bloco 1 10s Sem RTOS TX'!$L249/G249</f>
        <v>68.30769231</v>
      </c>
      <c r="N249" s="5">
        <f>'Bloco 1 10s Com RTOS TX'!$L249/H249</f>
        <v>89.6</v>
      </c>
      <c r="O249" s="5">
        <f>'Bloco 1 10s Sem RTOS RX'!Z250/J249</f>
        <v>51.69230769</v>
      </c>
      <c r="P249" s="5">
        <f>'Bloco 1 10s Com RTOS RX'!Z471/K249</f>
        <v>67.2</v>
      </c>
    </row>
    <row r="250" ht="15.75" customHeight="1">
      <c r="A250" s="4">
        <f>'Bloco 1 10s Sem RTOS TX'!$K250</f>
        <v>0.0001693865741</v>
      </c>
      <c r="B250" s="4">
        <f>'Bloco 1 10s Com RTOS TX'!$K250</f>
        <v>0.0001157407407</v>
      </c>
      <c r="C250" s="4">
        <f t="shared" si="3"/>
        <v>0.00005364583333</v>
      </c>
      <c r="D250" s="4">
        <f>'Bloco 1 10s Sem RTOS RX'!Y252</f>
        <v>0.000150462963</v>
      </c>
      <c r="E250" s="4">
        <f>'Bloco 1 10s Com RTOS RX'!Y474</f>
        <v>0.0001273148148</v>
      </c>
      <c r="F250" s="4">
        <f t="shared" si="4"/>
        <v>0.00002314814815</v>
      </c>
      <c r="G250" s="5">
        <f t="shared" ref="G250:H250" si="501">SUM(HOUR(A250)*3600,MINUTE(A250)*60,SECOND(A250))</f>
        <v>15</v>
      </c>
      <c r="H250" s="5">
        <f t="shared" si="501"/>
        <v>10</v>
      </c>
      <c r="I250" s="6">
        <f t="shared" si="6"/>
        <v>5</v>
      </c>
      <c r="J250" s="5">
        <f t="shared" ref="J250:K250" si="502">SUM(HOUR(D250)*3600,MINUTE(D250)*60,SECOND(D250))</f>
        <v>13</v>
      </c>
      <c r="K250" s="5">
        <f t="shared" si="502"/>
        <v>11</v>
      </c>
      <c r="L250" s="6">
        <f t="shared" si="8"/>
        <v>2</v>
      </c>
      <c r="M250" s="5">
        <f>'Bloco 1 10s Sem RTOS TX'!$L250/G250</f>
        <v>59.2</v>
      </c>
      <c r="N250" s="5">
        <f>'Bloco 1 10s Com RTOS TX'!$L250/H250</f>
        <v>89.6</v>
      </c>
      <c r="O250" s="5">
        <f>'Bloco 1 10s Sem RTOS RX'!Z251/J250</f>
        <v>51.69230769</v>
      </c>
      <c r="P250" s="5">
        <f>'Bloco 1 10s Com RTOS RX'!Z472/K250</f>
        <v>61.09090909</v>
      </c>
    </row>
    <row r="251" ht="15.75" customHeight="1">
      <c r="A251" s="4">
        <f>'Bloco 1 10s Sem RTOS TX'!$K251</f>
        <v>0.0001393171296</v>
      </c>
      <c r="B251" s="4">
        <f>'Bloco 1 10s Com RTOS TX'!$K251</f>
        <v>0.0001157407407</v>
      </c>
      <c r="C251" s="4">
        <f t="shared" si="3"/>
        <v>0.00002357638889</v>
      </c>
      <c r="D251" s="4">
        <f>'Bloco 1 10s Sem RTOS RX'!Y253</f>
        <v>0.0003009259259</v>
      </c>
      <c r="E251" s="4">
        <f>'Bloco 1 10s Com RTOS RX'!Y475</f>
        <v>0.0001041666667</v>
      </c>
      <c r="F251" s="4">
        <f t="shared" si="4"/>
        <v>0.0001967592593</v>
      </c>
      <c r="G251" s="5">
        <f t="shared" ref="G251:H251" si="503">SUM(HOUR(A251)*3600,MINUTE(A251)*60,SECOND(A251))</f>
        <v>12</v>
      </c>
      <c r="H251" s="5">
        <f t="shared" si="503"/>
        <v>10</v>
      </c>
      <c r="I251" s="6">
        <f t="shared" si="6"/>
        <v>2</v>
      </c>
      <c r="J251" s="5">
        <f t="shared" ref="J251:K251" si="504">SUM(HOUR(D251)*3600,MINUTE(D251)*60,SECOND(D251))</f>
        <v>26</v>
      </c>
      <c r="K251" s="5">
        <f t="shared" si="504"/>
        <v>9</v>
      </c>
      <c r="L251" s="6">
        <f t="shared" si="8"/>
        <v>17</v>
      </c>
      <c r="M251" s="5">
        <f>'Bloco 1 10s Sem RTOS TX'!$L251/G251</f>
        <v>74</v>
      </c>
      <c r="N251" s="5">
        <f>'Bloco 1 10s Com RTOS TX'!$L251/H251</f>
        <v>89.6</v>
      </c>
      <c r="O251" s="5">
        <f>'Bloco 1 10s Sem RTOS RX'!Z252/J251</f>
        <v>25.84615385</v>
      </c>
      <c r="P251" s="5">
        <f>'Bloco 1 10s Com RTOS RX'!Z473/K251</f>
        <v>74.66666667</v>
      </c>
    </row>
    <row r="252" ht="15.75" customHeight="1">
      <c r="A252" s="4">
        <f>'Bloco 1 10s Sem RTOS TX'!$K252</f>
        <v>0.0001511226852</v>
      </c>
      <c r="B252" s="4">
        <f>'Bloco 1 10s Com RTOS TX'!$K252</f>
        <v>0.0001157407407</v>
      </c>
      <c r="C252" s="4">
        <f t="shared" si="3"/>
        <v>0.00003538194444</v>
      </c>
      <c r="D252" s="4">
        <f>'Bloco 1 10s Sem RTOS RX'!Y254</f>
        <v>0.000150462963</v>
      </c>
      <c r="E252" s="4">
        <f>'Bloco 1 10s Com RTOS RX'!Y476</f>
        <v>0.0001273148148</v>
      </c>
      <c r="F252" s="4">
        <f t="shared" si="4"/>
        <v>0.00002314814815</v>
      </c>
      <c r="G252" s="5">
        <f t="shared" ref="G252:H252" si="505">SUM(HOUR(A252)*3600,MINUTE(A252)*60,SECOND(A252))</f>
        <v>13</v>
      </c>
      <c r="H252" s="5">
        <f t="shared" si="505"/>
        <v>10</v>
      </c>
      <c r="I252" s="6">
        <f t="shared" si="6"/>
        <v>3</v>
      </c>
      <c r="J252" s="5">
        <f t="shared" ref="J252:K252" si="506">SUM(HOUR(D252)*3600,MINUTE(D252)*60,SECOND(D252))</f>
        <v>13</v>
      </c>
      <c r="K252" s="5">
        <f t="shared" si="506"/>
        <v>11</v>
      </c>
      <c r="L252" s="6">
        <f t="shared" si="8"/>
        <v>2</v>
      </c>
      <c r="M252" s="5">
        <f>'Bloco 1 10s Sem RTOS TX'!$L252/G252</f>
        <v>68.30769231</v>
      </c>
      <c r="N252" s="5">
        <f>'Bloco 1 10s Com RTOS TX'!$L252/H252</f>
        <v>89.6</v>
      </c>
      <c r="O252" s="5">
        <f>'Bloco 1 10s Sem RTOS RX'!Z253/J252</f>
        <v>51.69230769</v>
      </c>
      <c r="P252" s="5">
        <f>'Bloco 1 10s Com RTOS RX'!Z474/K252</f>
        <v>61.09090909</v>
      </c>
    </row>
    <row r="253" ht="15.75" customHeight="1">
      <c r="A253" s="4">
        <f>'Bloco 1 10s Sem RTOS TX'!$K253</f>
        <v>0.0001511111111</v>
      </c>
      <c r="B253" s="4">
        <f>'Bloco 1 10s Com RTOS TX'!$K253</f>
        <v>0.0001273148148</v>
      </c>
      <c r="C253" s="4">
        <f t="shared" si="3"/>
        <v>0.0000237962963</v>
      </c>
      <c r="D253" s="4">
        <f>'Bloco 1 10s Sem RTOS RX'!Y255</f>
        <v>0.000150462963</v>
      </c>
      <c r="E253" s="4">
        <f>'Bloco 1 10s Com RTOS RX'!Y477</f>
        <v>0.0001041666667</v>
      </c>
      <c r="F253" s="4">
        <f t="shared" si="4"/>
        <v>0.0000462962963</v>
      </c>
      <c r="G253" s="5">
        <f t="shared" ref="G253:H253" si="507">SUM(HOUR(A253)*3600,MINUTE(A253)*60,SECOND(A253))</f>
        <v>13</v>
      </c>
      <c r="H253" s="5">
        <f t="shared" si="507"/>
        <v>11</v>
      </c>
      <c r="I253" s="6">
        <f t="shared" si="6"/>
        <v>2</v>
      </c>
      <c r="J253" s="5">
        <f t="shared" ref="J253:K253" si="508">SUM(HOUR(D253)*3600,MINUTE(D253)*60,SECOND(D253))</f>
        <v>13</v>
      </c>
      <c r="K253" s="5">
        <f t="shared" si="508"/>
        <v>9</v>
      </c>
      <c r="L253" s="6">
        <f t="shared" si="8"/>
        <v>4</v>
      </c>
      <c r="M253" s="5">
        <f>'Bloco 1 10s Sem RTOS TX'!$L253/G253</f>
        <v>68.30769231</v>
      </c>
      <c r="N253" s="5">
        <f>'Bloco 1 10s Com RTOS TX'!$L253/H253</f>
        <v>81.45454545</v>
      </c>
      <c r="O253" s="5">
        <f>'Bloco 1 10s Sem RTOS RX'!Z254/J253</f>
        <v>51.69230769</v>
      </c>
      <c r="P253" s="5">
        <f>'Bloco 1 10s Com RTOS RX'!Z475/K253</f>
        <v>74.66666667</v>
      </c>
    </row>
    <row r="254" ht="15.75" customHeight="1">
      <c r="A254" s="4">
        <f>'Bloco 1 10s Sem RTOS TX'!$K254</f>
        <v>0.0001508796296</v>
      </c>
      <c r="B254" s="4">
        <f>'Bloco 1 10s Com RTOS TX'!$K254</f>
        <v>0.0001157407407</v>
      </c>
      <c r="C254" s="4">
        <f t="shared" si="3"/>
        <v>0.00003513888889</v>
      </c>
      <c r="D254" s="4">
        <f>'Bloco 1 10s Sem RTOS RX'!Y256</f>
        <v>0.000162037037</v>
      </c>
      <c r="E254" s="4">
        <f>'Bloco 1 10s Com RTOS RX'!Y478</f>
        <v>0.0001273148148</v>
      </c>
      <c r="F254" s="4">
        <f t="shared" si="4"/>
        <v>0.00003472222222</v>
      </c>
      <c r="G254" s="5">
        <f t="shared" ref="G254:H254" si="509">SUM(HOUR(A254)*3600,MINUTE(A254)*60,SECOND(A254))</f>
        <v>13</v>
      </c>
      <c r="H254" s="5">
        <f t="shared" si="509"/>
        <v>10</v>
      </c>
      <c r="I254" s="6">
        <f t="shared" si="6"/>
        <v>3</v>
      </c>
      <c r="J254" s="5">
        <f t="shared" ref="J254:K254" si="510">SUM(HOUR(D254)*3600,MINUTE(D254)*60,SECOND(D254))</f>
        <v>14</v>
      </c>
      <c r="K254" s="5">
        <f t="shared" si="510"/>
        <v>11</v>
      </c>
      <c r="L254" s="6">
        <f t="shared" si="8"/>
        <v>3</v>
      </c>
      <c r="M254" s="5">
        <f>'Bloco 1 10s Sem RTOS TX'!$L254/G254</f>
        <v>68.30769231</v>
      </c>
      <c r="N254" s="5">
        <f>'Bloco 1 10s Com RTOS TX'!$L254/H254</f>
        <v>89.6</v>
      </c>
      <c r="O254" s="5">
        <f>'Bloco 1 10s Sem RTOS RX'!Z255/J254</f>
        <v>48</v>
      </c>
      <c r="P254" s="5">
        <f>'Bloco 1 10s Com RTOS RX'!Z476/K254</f>
        <v>61.09090909</v>
      </c>
    </row>
    <row r="255" ht="15.75" customHeight="1">
      <c r="A255" s="4">
        <f>'Bloco 1 10s Sem RTOS TX'!$K255</f>
        <v>0.0001569097222</v>
      </c>
      <c r="B255" s="4">
        <f>'Bloco 1 10s Com RTOS TX'!$K255</f>
        <v>0.0001157407407</v>
      </c>
      <c r="C255" s="4">
        <f t="shared" si="3"/>
        <v>0.00004116898148</v>
      </c>
      <c r="D255" s="4">
        <f>'Bloco 1 10s Sem RTOS RX'!Y257</f>
        <v>0.0001388888889</v>
      </c>
      <c r="E255" s="4">
        <f>'Bloco 1 10s Com RTOS RX'!Y479</f>
        <v>0.0001041666667</v>
      </c>
      <c r="F255" s="4">
        <f t="shared" si="4"/>
        <v>0.00003472222222</v>
      </c>
      <c r="G255" s="5">
        <f t="shared" ref="G255:H255" si="511">SUM(HOUR(A255)*3600,MINUTE(A255)*60,SECOND(A255))</f>
        <v>14</v>
      </c>
      <c r="H255" s="5">
        <f t="shared" si="511"/>
        <v>10</v>
      </c>
      <c r="I255" s="6">
        <f t="shared" si="6"/>
        <v>4</v>
      </c>
      <c r="J255" s="5">
        <f t="shared" ref="J255:K255" si="512">SUM(HOUR(D255)*3600,MINUTE(D255)*60,SECOND(D255))</f>
        <v>12</v>
      </c>
      <c r="K255" s="5">
        <f t="shared" si="512"/>
        <v>9</v>
      </c>
      <c r="L255" s="6">
        <f t="shared" si="8"/>
        <v>3</v>
      </c>
      <c r="M255" s="5">
        <f>'Bloco 1 10s Sem RTOS TX'!$L255/G255</f>
        <v>63.42857143</v>
      </c>
      <c r="N255" s="5">
        <f>'Bloco 1 10s Com RTOS TX'!$L255/H255</f>
        <v>89.6</v>
      </c>
      <c r="O255" s="5">
        <f>'Bloco 1 10s Sem RTOS RX'!Z256/J255</f>
        <v>56</v>
      </c>
      <c r="P255" s="5">
        <f>'Bloco 1 10s Com RTOS RX'!Z477/K255</f>
        <v>74.66666667</v>
      </c>
    </row>
    <row r="256" ht="15.75" customHeight="1">
      <c r="A256" s="4">
        <f>'Bloco 1 10s Sem RTOS TX'!$K256</f>
        <v>0.0001512615741</v>
      </c>
      <c r="B256" s="4">
        <f>'Bloco 1 10s Com RTOS TX'!$K256</f>
        <v>0.0001157407407</v>
      </c>
      <c r="C256" s="4">
        <f t="shared" si="3"/>
        <v>0.00003552083333</v>
      </c>
      <c r="D256" s="4">
        <f>'Bloco 1 10s Sem RTOS RX'!Y258</f>
        <v>0.000162037037</v>
      </c>
      <c r="E256" s="4">
        <f>'Bloco 1 10s Com RTOS RX'!Y480</f>
        <v>0.0001273148148</v>
      </c>
      <c r="F256" s="4">
        <f t="shared" si="4"/>
        <v>0.00003472222222</v>
      </c>
      <c r="G256" s="5">
        <f t="shared" ref="G256:H256" si="513">SUM(HOUR(A256)*3600,MINUTE(A256)*60,SECOND(A256))</f>
        <v>13</v>
      </c>
      <c r="H256" s="5">
        <f t="shared" si="513"/>
        <v>10</v>
      </c>
      <c r="I256" s="6">
        <f t="shared" si="6"/>
        <v>3</v>
      </c>
      <c r="J256" s="5">
        <f t="shared" ref="J256:K256" si="514">SUM(HOUR(D256)*3600,MINUTE(D256)*60,SECOND(D256))</f>
        <v>14</v>
      </c>
      <c r="K256" s="5">
        <f t="shared" si="514"/>
        <v>11</v>
      </c>
      <c r="L256" s="6">
        <f t="shared" si="8"/>
        <v>3</v>
      </c>
      <c r="M256" s="5">
        <f>'Bloco 1 10s Sem RTOS TX'!$L256/G256</f>
        <v>68.30769231</v>
      </c>
      <c r="N256" s="5">
        <f>'Bloco 1 10s Com RTOS TX'!$L256/H256</f>
        <v>89.6</v>
      </c>
      <c r="O256" s="5">
        <f>'Bloco 1 10s Sem RTOS RX'!Z257/J256</f>
        <v>48</v>
      </c>
      <c r="P256" s="5">
        <f>'Bloco 1 10s Com RTOS RX'!Z478/K256</f>
        <v>61.09090909</v>
      </c>
    </row>
    <row r="257" ht="15.75" customHeight="1">
      <c r="A257" s="4">
        <f>'Bloco 1 10s Sem RTOS TX'!$K257</f>
        <v>0.0001508796296</v>
      </c>
      <c r="B257" s="4">
        <f>'Bloco 1 10s Com RTOS TX'!$K257</f>
        <v>0.0001157407407</v>
      </c>
      <c r="C257" s="4">
        <f t="shared" si="3"/>
        <v>0.00003513888889</v>
      </c>
      <c r="D257" s="4">
        <f>'Bloco 1 10s Sem RTOS RX'!Y259</f>
        <v>0.0003009259259</v>
      </c>
      <c r="E257" s="4">
        <f>'Bloco 1 10s Com RTOS RX'!Y481</f>
        <v>0.0001157407407</v>
      </c>
      <c r="F257" s="4">
        <f t="shared" si="4"/>
        <v>0.0001851851852</v>
      </c>
      <c r="G257" s="5">
        <f t="shared" ref="G257:H257" si="515">SUM(HOUR(A257)*3600,MINUTE(A257)*60,SECOND(A257))</f>
        <v>13</v>
      </c>
      <c r="H257" s="5">
        <f t="shared" si="515"/>
        <v>10</v>
      </c>
      <c r="I257" s="6">
        <f t="shared" si="6"/>
        <v>3</v>
      </c>
      <c r="J257" s="5">
        <f t="shared" ref="J257:K257" si="516">SUM(HOUR(D257)*3600,MINUTE(D257)*60,SECOND(D257))</f>
        <v>26</v>
      </c>
      <c r="K257" s="5">
        <f t="shared" si="516"/>
        <v>10</v>
      </c>
      <c r="L257" s="6">
        <f t="shared" si="8"/>
        <v>16</v>
      </c>
      <c r="M257" s="5">
        <f>'Bloco 1 10s Sem RTOS TX'!$L257/G257</f>
        <v>68.30769231</v>
      </c>
      <c r="N257" s="5">
        <f>'Bloco 1 10s Com RTOS TX'!$L257/H257</f>
        <v>89.6</v>
      </c>
      <c r="O257" s="5">
        <f>'Bloco 1 10s Sem RTOS RX'!Z258/J257</f>
        <v>25.84615385</v>
      </c>
      <c r="P257" s="5">
        <f>'Bloco 1 10s Com RTOS RX'!Z479/K257</f>
        <v>67.2</v>
      </c>
    </row>
    <row r="258" ht="15.75" customHeight="1">
      <c r="A258" s="4">
        <f>'Bloco 1 10s Sem RTOS TX'!$K258</f>
        <v>0.0001511226852</v>
      </c>
      <c r="B258" s="4">
        <f>'Bloco 1 10s Com RTOS TX'!$K258</f>
        <v>0.0001157407407</v>
      </c>
      <c r="C258" s="4">
        <f t="shared" si="3"/>
        <v>0.00003538194444</v>
      </c>
      <c r="D258" s="4">
        <f>'Bloco 1 10s Sem RTOS RX'!Y260</f>
        <v>0.000150462963</v>
      </c>
      <c r="E258" s="4">
        <f>'Bloco 1 10s Com RTOS RX'!Y482</f>
        <v>0.0001157407407</v>
      </c>
      <c r="F258" s="4">
        <f t="shared" si="4"/>
        <v>0.00003472222222</v>
      </c>
      <c r="G258" s="5">
        <f t="shared" ref="G258:H258" si="517">SUM(HOUR(A258)*3600,MINUTE(A258)*60,SECOND(A258))</f>
        <v>13</v>
      </c>
      <c r="H258" s="5">
        <f t="shared" si="517"/>
        <v>10</v>
      </c>
      <c r="I258" s="6">
        <f t="shared" si="6"/>
        <v>3</v>
      </c>
      <c r="J258" s="5">
        <f t="shared" ref="J258:K258" si="518">SUM(HOUR(D258)*3600,MINUTE(D258)*60,SECOND(D258))</f>
        <v>13</v>
      </c>
      <c r="K258" s="5">
        <f t="shared" si="518"/>
        <v>10</v>
      </c>
      <c r="L258" s="6">
        <f t="shared" si="8"/>
        <v>3</v>
      </c>
      <c r="M258" s="5">
        <f>'Bloco 1 10s Sem RTOS TX'!$L258/G258</f>
        <v>68.30769231</v>
      </c>
      <c r="N258" s="5">
        <f>'Bloco 1 10s Com RTOS TX'!$L258/H258</f>
        <v>89.6</v>
      </c>
      <c r="O258" s="5">
        <f>'Bloco 1 10s Sem RTOS RX'!Z259/J258</f>
        <v>51.69230769</v>
      </c>
      <c r="P258" s="5">
        <f>'Bloco 1 10s Com RTOS RX'!Z480/K258</f>
        <v>67.2</v>
      </c>
    </row>
    <row r="259" ht="15.75" customHeight="1">
      <c r="A259" s="4">
        <f>'Bloco 1 10s Sem RTOS TX'!$K259</f>
        <v>0.0001511111111</v>
      </c>
      <c r="B259" s="4">
        <f>'Bloco 1 10s Com RTOS TX'!$K259</f>
        <v>0.0001157407407</v>
      </c>
      <c r="C259" s="4">
        <f t="shared" si="3"/>
        <v>0.00003537037037</v>
      </c>
      <c r="D259" s="4">
        <f>'Bloco 1 10s Sem RTOS RX'!Y261</f>
        <v>0.0003009259259</v>
      </c>
      <c r="E259" s="4">
        <f>'Bloco 1 10s Com RTOS RX'!Y483</f>
        <v>0.0001157407407</v>
      </c>
      <c r="F259" s="4">
        <f t="shared" si="4"/>
        <v>0.0001851851852</v>
      </c>
      <c r="G259" s="5">
        <f t="shared" ref="G259:H259" si="519">SUM(HOUR(A259)*3600,MINUTE(A259)*60,SECOND(A259))</f>
        <v>13</v>
      </c>
      <c r="H259" s="5">
        <f t="shared" si="519"/>
        <v>10</v>
      </c>
      <c r="I259" s="6">
        <f t="shared" si="6"/>
        <v>3</v>
      </c>
      <c r="J259" s="5">
        <f t="shared" ref="J259:K259" si="520">SUM(HOUR(D259)*3600,MINUTE(D259)*60,SECOND(D259))</f>
        <v>26</v>
      </c>
      <c r="K259" s="5">
        <f t="shared" si="520"/>
        <v>10</v>
      </c>
      <c r="L259" s="6">
        <f t="shared" si="8"/>
        <v>16</v>
      </c>
      <c r="M259" s="5">
        <f>'Bloco 1 10s Sem RTOS TX'!$L259/G259</f>
        <v>68.30769231</v>
      </c>
      <c r="N259" s="5">
        <f>'Bloco 1 10s Com RTOS TX'!$L259/H259</f>
        <v>89.6</v>
      </c>
      <c r="O259" s="5">
        <f>'Bloco 1 10s Sem RTOS RX'!Z260/J259</f>
        <v>25.84615385</v>
      </c>
      <c r="P259" s="5">
        <f>'Bloco 1 10s Com RTOS RX'!Z481/K259</f>
        <v>67.2</v>
      </c>
    </row>
    <row r="260" ht="15.75" customHeight="1">
      <c r="A260" s="4">
        <f>'Bloco 1 10s Sem RTOS TX'!$K260</f>
        <v>0.0001600231481</v>
      </c>
      <c r="B260" s="4">
        <f>'Bloco 1 10s Com RTOS TX'!$K260</f>
        <v>0.0001157407407</v>
      </c>
      <c r="C260" s="4">
        <f t="shared" si="3"/>
        <v>0.00004428240741</v>
      </c>
      <c r="D260" s="4">
        <f>'Bloco 1 10s Sem RTOS RX'!Y262</f>
        <v>0.000150462963</v>
      </c>
      <c r="E260" s="4">
        <f>'Bloco 1 10s Com RTOS RX'!Y484</f>
        <v>0.0001157407407</v>
      </c>
      <c r="F260" s="4">
        <f t="shared" si="4"/>
        <v>0.00003472222222</v>
      </c>
      <c r="G260" s="5">
        <f t="shared" ref="G260:H260" si="521">SUM(HOUR(A260)*3600,MINUTE(A260)*60,SECOND(A260))</f>
        <v>14</v>
      </c>
      <c r="H260" s="5">
        <f t="shared" si="521"/>
        <v>10</v>
      </c>
      <c r="I260" s="6">
        <f t="shared" si="6"/>
        <v>4</v>
      </c>
      <c r="J260" s="5">
        <f t="shared" ref="J260:K260" si="522">SUM(HOUR(D260)*3600,MINUTE(D260)*60,SECOND(D260))</f>
        <v>13</v>
      </c>
      <c r="K260" s="5">
        <f t="shared" si="522"/>
        <v>10</v>
      </c>
      <c r="L260" s="6">
        <f t="shared" si="8"/>
        <v>3</v>
      </c>
      <c r="M260" s="5">
        <f>'Bloco 1 10s Sem RTOS TX'!$L260/G260</f>
        <v>63.42857143</v>
      </c>
      <c r="N260" s="5">
        <f>'Bloco 1 10s Com RTOS TX'!$L260/H260</f>
        <v>89.6</v>
      </c>
      <c r="O260" s="5">
        <f>'Bloco 1 10s Sem RTOS RX'!Z261/J260</f>
        <v>51.69230769</v>
      </c>
      <c r="P260" s="5">
        <f>'Bloco 1 10s Com RTOS RX'!Z482/K260</f>
        <v>67.2</v>
      </c>
    </row>
    <row r="261" ht="15.75" customHeight="1">
      <c r="A261" s="4">
        <f>'Bloco 1 10s Sem RTOS TX'!$K261</f>
        <v>0.0001511111111</v>
      </c>
      <c r="B261" s="4">
        <f>'Bloco 1 10s Com RTOS TX'!$K261</f>
        <v>0.0001157407407</v>
      </c>
      <c r="C261" s="4">
        <f t="shared" si="3"/>
        <v>0.00003537037037</v>
      </c>
      <c r="D261" s="4">
        <f>'Bloco 1 10s Sem RTOS RX'!Y263</f>
        <v>0.000150462963</v>
      </c>
      <c r="E261" s="4">
        <f>'Bloco 1 10s Com RTOS RX'!Y485</f>
        <v>0.0001157407407</v>
      </c>
      <c r="F261" s="4">
        <f t="shared" si="4"/>
        <v>0.00003472222222</v>
      </c>
      <c r="G261" s="5">
        <f t="shared" ref="G261:H261" si="523">SUM(HOUR(A261)*3600,MINUTE(A261)*60,SECOND(A261))</f>
        <v>13</v>
      </c>
      <c r="H261" s="5">
        <f t="shared" si="523"/>
        <v>10</v>
      </c>
      <c r="I261" s="6">
        <f t="shared" si="6"/>
        <v>3</v>
      </c>
      <c r="J261" s="5">
        <f t="shared" ref="J261:K261" si="524">SUM(HOUR(D261)*3600,MINUTE(D261)*60,SECOND(D261))</f>
        <v>13</v>
      </c>
      <c r="K261" s="5">
        <f t="shared" si="524"/>
        <v>10</v>
      </c>
      <c r="L261" s="6">
        <f t="shared" si="8"/>
        <v>3</v>
      </c>
      <c r="M261" s="5">
        <f>'Bloco 1 10s Sem RTOS TX'!$L261/G261</f>
        <v>68.30769231</v>
      </c>
      <c r="N261" s="5">
        <f>'Bloco 1 10s Com RTOS TX'!$L261/H261</f>
        <v>89.6</v>
      </c>
      <c r="O261" s="5">
        <f>'Bloco 1 10s Sem RTOS RX'!Z262/J261</f>
        <v>51.69230769</v>
      </c>
      <c r="P261" s="5">
        <f>'Bloco 1 10s Com RTOS RX'!Z483/K261</f>
        <v>67.2</v>
      </c>
    </row>
    <row r="262" ht="15.75" customHeight="1">
      <c r="A262" s="4">
        <f>'Bloco 1 10s Sem RTOS TX'!$K262</f>
        <v>0.0001511226852</v>
      </c>
      <c r="B262" s="4">
        <f>'Bloco 1 10s Com RTOS TX'!$K262</f>
        <v>0.0001157407407</v>
      </c>
      <c r="C262" s="4">
        <f t="shared" si="3"/>
        <v>0.00003538194444</v>
      </c>
      <c r="D262" s="4">
        <f>'Bloco 1 10s Sem RTOS RX'!Y264</f>
        <v>0.000150462963</v>
      </c>
      <c r="E262" s="4">
        <f>'Bloco 1 10s Com RTOS RX'!Y486</f>
        <v>0.0002314814815</v>
      </c>
      <c r="F262" s="4">
        <f t="shared" si="4"/>
        <v>0.00008101851852</v>
      </c>
      <c r="G262" s="5">
        <f t="shared" ref="G262:H262" si="525">SUM(HOUR(A262)*3600,MINUTE(A262)*60,SECOND(A262))</f>
        <v>13</v>
      </c>
      <c r="H262" s="5">
        <f t="shared" si="525"/>
        <v>10</v>
      </c>
      <c r="I262" s="6">
        <f t="shared" si="6"/>
        <v>3</v>
      </c>
      <c r="J262" s="5">
        <f t="shared" ref="J262:K262" si="526">SUM(HOUR(D262)*3600,MINUTE(D262)*60,SECOND(D262))</f>
        <v>13</v>
      </c>
      <c r="K262" s="5">
        <f t="shared" si="526"/>
        <v>20</v>
      </c>
      <c r="L262" s="6">
        <f t="shared" si="8"/>
        <v>7</v>
      </c>
      <c r="M262" s="5">
        <f>'Bloco 1 10s Sem RTOS TX'!$L262/G262</f>
        <v>68.30769231</v>
      </c>
      <c r="N262" s="5">
        <f>'Bloco 1 10s Com RTOS TX'!$L262/H262</f>
        <v>89.6</v>
      </c>
      <c r="O262" s="5">
        <f>'Bloco 1 10s Sem RTOS RX'!Z263/J262</f>
        <v>51.69230769</v>
      </c>
      <c r="P262" s="5">
        <f>'Bloco 1 10s Com RTOS RX'!Z484/K262</f>
        <v>33.6</v>
      </c>
    </row>
    <row r="263" ht="15.75" customHeight="1">
      <c r="A263" s="4">
        <f>'Bloco 1 10s Sem RTOS TX'!$K263</f>
        <v>0.0001508796296</v>
      </c>
      <c r="B263" s="4">
        <f>'Bloco 1 10s Com RTOS TX'!$K263</f>
        <v>0.0001157407407</v>
      </c>
      <c r="C263" s="4">
        <f t="shared" si="3"/>
        <v>0.00003513888889</v>
      </c>
      <c r="D263" s="4">
        <f>'Bloco 1 10s Sem RTOS RX'!Y265</f>
        <v>0.000150462963</v>
      </c>
      <c r="E263" s="4">
        <f>'Bloco 1 10s Com RTOS RX'!Y487</f>
        <v>0.0001157407407</v>
      </c>
      <c r="F263" s="4">
        <f t="shared" si="4"/>
        <v>0.00003472222222</v>
      </c>
      <c r="G263" s="5">
        <f t="shared" ref="G263:H263" si="527">SUM(HOUR(A263)*3600,MINUTE(A263)*60,SECOND(A263))</f>
        <v>13</v>
      </c>
      <c r="H263" s="5">
        <f t="shared" si="527"/>
        <v>10</v>
      </c>
      <c r="I263" s="6">
        <f t="shared" si="6"/>
        <v>3</v>
      </c>
      <c r="J263" s="5">
        <f t="shared" ref="J263:K263" si="528">SUM(HOUR(D263)*3600,MINUTE(D263)*60,SECOND(D263))</f>
        <v>13</v>
      </c>
      <c r="K263" s="5">
        <f t="shared" si="528"/>
        <v>10</v>
      </c>
      <c r="L263" s="6">
        <f t="shared" si="8"/>
        <v>3</v>
      </c>
      <c r="M263" s="5">
        <f>'Bloco 1 10s Sem RTOS TX'!$L263/G263</f>
        <v>68.30769231</v>
      </c>
      <c r="N263" s="5">
        <f>'Bloco 1 10s Com RTOS TX'!$L263/H263</f>
        <v>89.6</v>
      </c>
      <c r="O263" s="5">
        <f>'Bloco 1 10s Sem RTOS RX'!Z264/J263</f>
        <v>51.69230769</v>
      </c>
      <c r="P263" s="5">
        <f>'Bloco 1 10s Com RTOS RX'!Z485/K263</f>
        <v>67.2</v>
      </c>
    </row>
    <row r="264" ht="15.75" customHeight="1">
      <c r="A264" s="4">
        <f>'Bloco 1 10s Sem RTOS TX'!$K264</f>
        <v>0.0001511574074</v>
      </c>
      <c r="B264" s="4">
        <f>'Bloco 1 10s Com RTOS TX'!$K264</f>
        <v>0.0001157407407</v>
      </c>
      <c r="C264" s="4">
        <f t="shared" si="3"/>
        <v>0.00003541666667</v>
      </c>
      <c r="D264" s="4">
        <f>'Bloco 1 10s Sem RTOS RX'!Y266</f>
        <v>0.000150462963</v>
      </c>
      <c r="E264" s="4">
        <f>'Bloco 1 10s Com RTOS RX'!Y488</f>
        <v>0.0001157407407</v>
      </c>
      <c r="F264" s="4">
        <f t="shared" si="4"/>
        <v>0.00003472222222</v>
      </c>
      <c r="G264" s="5">
        <f t="shared" ref="G264:H264" si="529">SUM(HOUR(A264)*3600,MINUTE(A264)*60,SECOND(A264))</f>
        <v>13</v>
      </c>
      <c r="H264" s="5">
        <f t="shared" si="529"/>
        <v>10</v>
      </c>
      <c r="I264" s="6">
        <f t="shared" si="6"/>
        <v>3</v>
      </c>
      <c r="J264" s="5">
        <f t="shared" ref="J264:K264" si="530">SUM(HOUR(D264)*3600,MINUTE(D264)*60,SECOND(D264))</f>
        <v>13</v>
      </c>
      <c r="K264" s="5">
        <f t="shared" si="530"/>
        <v>10</v>
      </c>
      <c r="L264" s="6">
        <f t="shared" si="8"/>
        <v>3</v>
      </c>
      <c r="M264" s="5">
        <f>'Bloco 1 10s Sem RTOS TX'!$L264/G264</f>
        <v>68.30769231</v>
      </c>
      <c r="N264" s="5">
        <f>'Bloco 1 10s Com RTOS TX'!$L264/H264</f>
        <v>89.6</v>
      </c>
      <c r="O264" s="5">
        <f>'Bloco 1 10s Sem RTOS RX'!Z265/J264</f>
        <v>51.69230769</v>
      </c>
      <c r="P264" s="5">
        <f>'Bloco 1 10s Com RTOS RX'!Z486/K264</f>
        <v>67.2</v>
      </c>
    </row>
    <row r="265" ht="15.75" customHeight="1">
      <c r="A265" s="4">
        <f>'Bloco 1 10s Sem RTOS TX'!$K265</f>
        <v>0.0001530902778</v>
      </c>
      <c r="B265" s="4">
        <f>'Bloco 1 10s Com RTOS TX'!$K265</f>
        <v>0.0001157407407</v>
      </c>
      <c r="C265" s="4">
        <f t="shared" si="3"/>
        <v>0.00003734953704</v>
      </c>
      <c r="D265" s="4">
        <f>'Bloco 1 10s Sem RTOS RX'!Y267</f>
        <v>0.000150462963</v>
      </c>
      <c r="E265" s="4">
        <f>'Bloco 1 10s Com RTOS RX'!Y489</f>
        <v>0.0002314814815</v>
      </c>
      <c r="F265" s="4">
        <f t="shared" si="4"/>
        <v>0.00008101851852</v>
      </c>
      <c r="G265" s="5">
        <f t="shared" ref="G265:H265" si="531">SUM(HOUR(A265)*3600,MINUTE(A265)*60,SECOND(A265))</f>
        <v>13</v>
      </c>
      <c r="H265" s="5">
        <f t="shared" si="531"/>
        <v>10</v>
      </c>
      <c r="I265" s="6">
        <f t="shared" si="6"/>
        <v>3</v>
      </c>
      <c r="J265" s="5">
        <f t="shared" ref="J265:K265" si="532">SUM(HOUR(D265)*3600,MINUTE(D265)*60,SECOND(D265))</f>
        <v>13</v>
      </c>
      <c r="K265" s="5">
        <f t="shared" si="532"/>
        <v>20</v>
      </c>
      <c r="L265" s="6">
        <f t="shared" si="8"/>
        <v>7</v>
      </c>
      <c r="M265" s="5">
        <f>'Bloco 1 10s Sem RTOS TX'!$L265/G265</f>
        <v>68.30769231</v>
      </c>
      <c r="N265" s="5">
        <f>'Bloco 1 10s Com RTOS TX'!$L265/H265</f>
        <v>89.6</v>
      </c>
      <c r="O265" s="5">
        <f>'Bloco 1 10s Sem RTOS RX'!Z266/J265</f>
        <v>51.69230769</v>
      </c>
      <c r="P265" s="5">
        <f>'Bloco 1 10s Com RTOS RX'!Z487/K265</f>
        <v>33.6</v>
      </c>
    </row>
    <row r="266" ht="15.75" customHeight="1">
      <c r="A266" s="4">
        <f>'Bloco 1 10s Sem RTOS TX'!$K266</f>
        <v>0.0001511111111</v>
      </c>
      <c r="B266" s="4">
        <f>'Bloco 1 10s Com RTOS TX'!$K266</f>
        <v>0.0001157407407</v>
      </c>
      <c r="C266" s="4">
        <f t="shared" si="3"/>
        <v>0.00003537037037</v>
      </c>
      <c r="D266" s="4">
        <f>'Bloco 1 10s Sem RTOS RX'!Y268</f>
        <v>0.0003125</v>
      </c>
      <c r="E266" s="4">
        <f>'Bloco 1 10s Com RTOS RX'!Y490</f>
        <v>0.0001157407407</v>
      </c>
      <c r="F266" s="4">
        <f t="shared" si="4"/>
        <v>0.0001967592593</v>
      </c>
      <c r="G266" s="5">
        <f t="shared" ref="G266:H266" si="533">SUM(HOUR(A266)*3600,MINUTE(A266)*60,SECOND(A266))</f>
        <v>13</v>
      </c>
      <c r="H266" s="5">
        <f t="shared" si="533"/>
        <v>10</v>
      </c>
      <c r="I266" s="6">
        <f t="shared" si="6"/>
        <v>3</v>
      </c>
      <c r="J266" s="5">
        <f t="shared" ref="J266:K266" si="534">SUM(HOUR(D266)*3600,MINUTE(D266)*60,SECOND(D266))</f>
        <v>27</v>
      </c>
      <c r="K266" s="5">
        <f t="shared" si="534"/>
        <v>10</v>
      </c>
      <c r="L266" s="6">
        <f t="shared" si="8"/>
        <v>17</v>
      </c>
      <c r="M266" s="5">
        <f>'Bloco 1 10s Sem RTOS TX'!$L266/G266</f>
        <v>68.30769231</v>
      </c>
      <c r="N266" s="5">
        <f>'Bloco 1 10s Com RTOS TX'!$L266/H266</f>
        <v>89.6</v>
      </c>
      <c r="O266" s="5">
        <f>'Bloco 1 10s Sem RTOS RX'!Z267/J266</f>
        <v>24.88888889</v>
      </c>
      <c r="P266" s="5">
        <f>'Bloco 1 10s Com RTOS RX'!Z488/K266</f>
        <v>67.2</v>
      </c>
    </row>
    <row r="267" ht="15.75" customHeight="1">
      <c r="A267" s="4">
        <f>'Bloco 1 10s Sem RTOS TX'!$K267</f>
        <v>0.0001508796296</v>
      </c>
      <c r="B267" s="4">
        <f>'Bloco 1 10s Com RTOS TX'!$K267</f>
        <v>0.0001157407407</v>
      </c>
      <c r="C267" s="4">
        <f t="shared" si="3"/>
        <v>0.00003513888889</v>
      </c>
      <c r="D267" s="4">
        <f>'Bloco 1 10s Sem RTOS RX'!Y269</f>
        <v>0.000150462963</v>
      </c>
      <c r="E267" s="4">
        <f>'Bloco 1 10s Com RTOS RX'!Y491</f>
        <v>0.0001157407407</v>
      </c>
      <c r="F267" s="4">
        <f t="shared" si="4"/>
        <v>0.00003472222222</v>
      </c>
      <c r="G267" s="5">
        <f t="shared" ref="G267:H267" si="535">SUM(HOUR(A267)*3600,MINUTE(A267)*60,SECOND(A267))</f>
        <v>13</v>
      </c>
      <c r="H267" s="5">
        <f t="shared" si="535"/>
        <v>10</v>
      </c>
      <c r="I267" s="6">
        <f t="shared" si="6"/>
        <v>3</v>
      </c>
      <c r="J267" s="5">
        <f t="shared" ref="J267:K267" si="536">SUM(HOUR(D267)*3600,MINUTE(D267)*60,SECOND(D267))</f>
        <v>13</v>
      </c>
      <c r="K267" s="5">
        <f t="shared" si="536"/>
        <v>10</v>
      </c>
      <c r="L267" s="6">
        <f t="shared" si="8"/>
        <v>3</v>
      </c>
      <c r="M267" s="5">
        <f>'Bloco 1 10s Sem RTOS TX'!$L267/G267</f>
        <v>68.30769231</v>
      </c>
      <c r="N267" s="5">
        <f>'Bloco 1 10s Com RTOS TX'!$L267/H267</f>
        <v>89.6</v>
      </c>
      <c r="O267" s="5">
        <f>'Bloco 1 10s Sem RTOS RX'!Z268/J267</f>
        <v>51.69230769</v>
      </c>
      <c r="P267" s="5">
        <f>'Bloco 1 10s Com RTOS RX'!Z489/K267</f>
        <v>67.2</v>
      </c>
    </row>
    <row r="268" ht="15.75" customHeight="1">
      <c r="A268" s="4">
        <f>'Bloco 1 10s Sem RTOS TX'!$K268</f>
        <v>0.0001511226852</v>
      </c>
      <c r="B268" s="4">
        <f>'Bloco 1 10s Com RTOS TX'!$K268</f>
        <v>0.0001157407407</v>
      </c>
      <c r="C268" s="4">
        <f t="shared" si="3"/>
        <v>0.00003538194444</v>
      </c>
      <c r="D268" s="4">
        <f>'Bloco 1 10s Sem RTOS RX'!Y270</f>
        <v>0.000150462963</v>
      </c>
      <c r="E268" s="4">
        <f>'Bloco 1 10s Com RTOS RX'!Y492</f>
        <v>0.0001157407407</v>
      </c>
      <c r="F268" s="4">
        <f t="shared" si="4"/>
        <v>0.00003472222222</v>
      </c>
      <c r="G268" s="5">
        <f t="shared" ref="G268:H268" si="537">SUM(HOUR(A268)*3600,MINUTE(A268)*60,SECOND(A268))</f>
        <v>13</v>
      </c>
      <c r="H268" s="5">
        <f t="shared" si="537"/>
        <v>10</v>
      </c>
      <c r="I268" s="6">
        <f t="shared" si="6"/>
        <v>3</v>
      </c>
      <c r="J268" s="5">
        <f t="shared" ref="J268:K268" si="538">SUM(HOUR(D268)*3600,MINUTE(D268)*60,SECOND(D268))</f>
        <v>13</v>
      </c>
      <c r="K268" s="5">
        <f t="shared" si="538"/>
        <v>10</v>
      </c>
      <c r="L268" s="6">
        <f t="shared" si="8"/>
        <v>3</v>
      </c>
      <c r="M268" s="5">
        <f>'Bloco 1 10s Sem RTOS TX'!$L268/G268</f>
        <v>68.30769231</v>
      </c>
      <c r="N268" s="5">
        <f>'Bloco 1 10s Com RTOS TX'!$L268/H268</f>
        <v>89.6</v>
      </c>
      <c r="O268" s="5">
        <f>'Bloco 1 10s Sem RTOS RX'!Z269/J268</f>
        <v>51.69230769</v>
      </c>
      <c r="P268" s="5">
        <f>'Bloco 1 10s Com RTOS RX'!Z490/K268</f>
        <v>67.2</v>
      </c>
    </row>
    <row r="269" ht="15.75" customHeight="1">
      <c r="A269" s="4">
        <f>'Bloco 1 10s Sem RTOS TX'!$K269</f>
        <v>0.0001511226852</v>
      </c>
      <c r="B269" s="4">
        <f>'Bloco 1 10s Com RTOS TX'!$K269</f>
        <v>0.0001157407407</v>
      </c>
      <c r="C269" s="4">
        <f t="shared" si="3"/>
        <v>0.00003538194444</v>
      </c>
      <c r="D269" s="4">
        <f>'Bloco 1 10s Sem RTOS RX'!Y271</f>
        <v>0.0004513888889</v>
      </c>
      <c r="E269" s="4">
        <f>'Bloco 1 10s Com RTOS RX'!Y493</f>
        <v>0.0001157407407</v>
      </c>
      <c r="F269" s="4">
        <f t="shared" si="4"/>
        <v>0.0003356481481</v>
      </c>
      <c r="G269" s="5">
        <f t="shared" ref="G269:H269" si="539">SUM(HOUR(A269)*3600,MINUTE(A269)*60,SECOND(A269))</f>
        <v>13</v>
      </c>
      <c r="H269" s="5">
        <f t="shared" si="539"/>
        <v>10</v>
      </c>
      <c r="I269" s="6">
        <f t="shared" si="6"/>
        <v>3</v>
      </c>
      <c r="J269" s="5">
        <f t="shared" ref="J269:K269" si="540">SUM(HOUR(D269)*3600,MINUTE(D269)*60,SECOND(D269))</f>
        <v>39</v>
      </c>
      <c r="K269" s="5">
        <f t="shared" si="540"/>
        <v>10</v>
      </c>
      <c r="L269" s="6">
        <f t="shared" si="8"/>
        <v>29</v>
      </c>
      <c r="M269" s="5">
        <f>'Bloco 1 10s Sem RTOS TX'!$L269/G269</f>
        <v>68.30769231</v>
      </c>
      <c r="N269" s="5">
        <f>'Bloco 1 10s Com RTOS TX'!$L269/H269</f>
        <v>89.6</v>
      </c>
      <c r="O269" s="5">
        <f>'Bloco 1 10s Sem RTOS RX'!Z270/J269</f>
        <v>17.23076923</v>
      </c>
      <c r="P269" s="5">
        <f>'Bloco 1 10s Com RTOS RX'!Z491/K269</f>
        <v>67.2</v>
      </c>
    </row>
    <row r="270" ht="15.75" customHeight="1">
      <c r="A270" s="4">
        <f>'Bloco 1 10s Sem RTOS TX'!$K270</f>
        <v>0.0001601273148</v>
      </c>
      <c r="B270" s="4">
        <f>'Bloco 1 10s Com RTOS TX'!$K270</f>
        <v>0.0001157407407</v>
      </c>
      <c r="C270" s="4">
        <f t="shared" si="3"/>
        <v>0.00004438657407</v>
      </c>
      <c r="D270" s="4">
        <f>'Bloco 1 10s Sem RTOS RX'!Y272</f>
        <v>0.000150462963</v>
      </c>
      <c r="E270" s="4">
        <f>'Bloco 1 10s Com RTOS RX'!Y494</f>
        <v>0.0001157407407</v>
      </c>
      <c r="F270" s="4">
        <f t="shared" si="4"/>
        <v>0.00003472222222</v>
      </c>
      <c r="G270" s="5">
        <f t="shared" ref="G270:H270" si="541">SUM(HOUR(A270)*3600,MINUTE(A270)*60,SECOND(A270))</f>
        <v>14</v>
      </c>
      <c r="H270" s="5">
        <f t="shared" si="541"/>
        <v>10</v>
      </c>
      <c r="I270" s="6">
        <f t="shared" si="6"/>
        <v>4</v>
      </c>
      <c r="J270" s="5">
        <f t="shared" ref="J270:K270" si="542">SUM(HOUR(D270)*3600,MINUTE(D270)*60,SECOND(D270))</f>
        <v>13</v>
      </c>
      <c r="K270" s="5">
        <f t="shared" si="542"/>
        <v>10</v>
      </c>
      <c r="L270" s="6">
        <f t="shared" si="8"/>
        <v>3</v>
      </c>
      <c r="M270" s="5">
        <f>'Bloco 1 10s Sem RTOS TX'!$L270/G270</f>
        <v>63.42857143</v>
      </c>
      <c r="N270" s="5">
        <f>'Bloco 1 10s Com RTOS TX'!$L270/H270</f>
        <v>89.6</v>
      </c>
      <c r="O270" s="5">
        <f>'Bloco 1 10s Sem RTOS RX'!Z271/J270</f>
        <v>51.69230769</v>
      </c>
      <c r="P270" s="5">
        <f>'Bloco 1 10s Com RTOS RX'!Z492/K270</f>
        <v>67.2</v>
      </c>
    </row>
    <row r="271" ht="15.75" customHeight="1">
      <c r="A271" s="4">
        <f>'Bloco 1 10s Sem RTOS TX'!$K271</f>
        <v>0.0001511111111</v>
      </c>
      <c r="B271" s="4">
        <f>'Bloco 1 10s Com RTOS TX'!$K271</f>
        <v>0.0001157407407</v>
      </c>
      <c r="C271" s="4">
        <f t="shared" si="3"/>
        <v>0.00003537037037</v>
      </c>
      <c r="D271" s="4">
        <f>'Bloco 1 10s Sem RTOS RX'!Y273</f>
        <v>0.000150462963</v>
      </c>
      <c r="E271" s="4">
        <f>'Bloco 1 10s Com RTOS RX'!Y495</f>
        <v>0.0001157407407</v>
      </c>
      <c r="F271" s="4">
        <f t="shared" si="4"/>
        <v>0.00003472222222</v>
      </c>
      <c r="G271" s="5">
        <f t="shared" ref="G271:H271" si="543">SUM(HOUR(A271)*3600,MINUTE(A271)*60,SECOND(A271))</f>
        <v>13</v>
      </c>
      <c r="H271" s="5">
        <f t="shared" si="543"/>
        <v>10</v>
      </c>
      <c r="I271" s="6">
        <f t="shared" si="6"/>
        <v>3</v>
      </c>
      <c r="J271" s="5">
        <f t="shared" ref="J271:K271" si="544">SUM(HOUR(D271)*3600,MINUTE(D271)*60,SECOND(D271))</f>
        <v>13</v>
      </c>
      <c r="K271" s="5">
        <f t="shared" si="544"/>
        <v>10</v>
      </c>
      <c r="L271" s="6">
        <f t="shared" si="8"/>
        <v>3</v>
      </c>
      <c r="M271" s="5">
        <f>'Bloco 1 10s Sem RTOS TX'!$L271/G271</f>
        <v>68.30769231</v>
      </c>
      <c r="N271" s="5">
        <f>'Bloco 1 10s Com RTOS TX'!$L271/H271</f>
        <v>89.6</v>
      </c>
      <c r="O271" s="5">
        <f>'Bloco 1 10s Sem RTOS RX'!Z272/J271</f>
        <v>51.69230769</v>
      </c>
      <c r="P271" s="5">
        <f>'Bloco 1 10s Com RTOS RX'!Z493/K271</f>
        <v>67.2</v>
      </c>
    </row>
    <row r="272" ht="15.75" customHeight="1">
      <c r="A272" s="4">
        <f>'Bloco 1 10s Sem RTOS TX'!$K272</f>
        <v>0.0001511458333</v>
      </c>
      <c r="B272" s="4">
        <f>'Bloco 1 10s Com RTOS TX'!$K272</f>
        <v>0.0001157407407</v>
      </c>
      <c r="C272" s="4">
        <f t="shared" si="3"/>
        <v>0.00003540509259</v>
      </c>
      <c r="D272" s="4">
        <f>'Bloco 1 10s Sem RTOS RX'!Y274</f>
        <v>0.000150462963</v>
      </c>
      <c r="E272" s="4">
        <f>'Bloco 1 10s Com RTOS RX'!Y496</f>
        <v>0.0001157407407</v>
      </c>
      <c r="F272" s="4">
        <f t="shared" si="4"/>
        <v>0.00003472222222</v>
      </c>
      <c r="G272" s="5">
        <f t="shared" ref="G272:H272" si="545">SUM(HOUR(A272)*3600,MINUTE(A272)*60,SECOND(A272))</f>
        <v>13</v>
      </c>
      <c r="H272" s="5">
        <f t="shared" si="545"/>
        <v>10</v>
      </c>
      <c r="I272" s="6">
        <f t="shared" si="6"/>
        <v>3</v>
      </c>
      <c r="J272" s="5">
        <f t="shared" ref="J272:K272" si="546">SUM(HOUR(D272)*3600,MINUTE(D272)*60,SECOND(D272))</f>
        <v>13</v>
      </c>
      <c r="K272" s="5">
        <f t="shared" si="546"/>
        <v>10</v>
      </c>
      <c r="L272" s="6">
        <f t="shared" si="8"/>
        <v>3</v>
      </c>
      <c r="M272" s="5">
        <f>'Bloco 1 10s Sem RTOS TX'!$L272/G272</f>
        <v>68.30769231</v>
      </c>
      <c r="N272" s="5">
        <f>'Bloco 1 10s Com RTOS TX'!$L272/H272</f>
        <v>89.6</v>
      </c>
      <c r="O272" s="5">
        <f>'Bloco 1 10s Sem RTOS RX'!Z273/J272</f>
        <v>51.69230769</v>
      </c>
      <c r="P272" s="5">
        <f>'Bloco 1 10s Com RTOS RX'!Z494/K272</f>
        <v>67.2</v>
      </c>
    </row>
    <row r="273" ht="15.75" customHeight="1">
      <c r="A273" s="4">
        <f>'Bloco 1 10s Sem RTOS TX'!$K273</f>
        <v>0.0001508912037</v>
      </c>
      <c r="B273" s="4">
        <f>'Bloco 1 10s Com RTOS TX'!$K273</f>
        <v>0.0001157407407</v>
      </c>
      <c r="C273" s="4">
        <f t="shared" si="3"/>
        <v>0.00003515046296</v>
      </c>
      <c r="D273" s="4">
        <f>'Bloco 1 10s Sem RTOS RX'!Y275</f>
        <v>0.0003125</v>
      </c>
      <c r="E273" s="4">
        <f>'Bloco 1 10s Com RTOS RX'!Y497</f>
        <v>0.0001157407407</v>
      </c>
      <c r="F273" s="4">
        <f t="shared" si="4"/>
        <v>0.0001967592593</v>
      </c>
      <c r="G273" s="5">
        <f t="shared" ref="G273:H273" si="547">SUM(HOUR(A273)*3600,MINUTE(A273)*60,SECOND(A273))</f>
        <v>13</v>
      </c>
      <c r="H273" s="5">
        <f t="shared" si="547"/>
        <v>10</v>
      </c>
      <c r="I273" s="6">
        <f t="shared" si="6"/>
        <v>3</v>
      </c>
      <c r="J273" s="5">
        <f t="shared" ref="J273:K273" si="548">SUM(HOUR(D273)*3600,MINUTE(D273)*60,SECOND(D273))</f>
        <v>27</v>
      </c>
      <c r="K273" s="5">
        <f t="shared" si="548"/>
        <v>10</v>
      </c>
      <c r="L273" s="6">
        <f t="shared" si="8"/>
        <v>17</v>
      </c>
      <c r="M273" s="5">
        <f>'Bloco 1 10s Sem RTOS TX'!$L273/G273</f>
        <v>68.30769231</v>
      </c>
      <c r="N273" s="5">
        <f>'Bloco 1 10s Com RTOS TX'!$L273/H273</f>
        <v>89.6</v>
      </c>
      <c r="O273" s="5">
        <f>'Bloco 1 10s Sem RTOS RX'!Z274/J273</f>
        <v>24.88888889</v>
      </c>
      <c r="P273" s="5">
        <f>'Bloco 1 10s Com RTOS RX'!Z495/K273</f>
        <v>67.2</v>
      </c>
    </row>
    <row r="274" ht="15.75" customHeight="1">
      <c r="A274" s="4">
        <f>'Bloco 1 10s Sem RTOS TX'!$K274</f>
        <v>0.0001508680556</v>
      </c>
      <c r="B274" s="4">
        <f>'Bloco 1 10s Com RTOS TX'!$K274</f>
        <v>0.0001157407407</v>
      </c>
      <c r="C274" s="4">
        <f t="shared" si="3"/>
        <v>0.00003512731481</v>
      </c>
      <c r="D274" s="4">
        <f>'Bloco 1 10s Sem RTOS RX'!Y276</f>
        <v>0.000150462963</v>
      </c>
      <c r="E274" s="4">
        <f>'Bloco 1 10s Com RTOS RX'!Y498</f>
        <v>0.0001157407407</v>
      </c>
      <c r="F274" s="4">
        <f t="shared" si="4"/>
        <v>0.00003472222222</v>
      </c>
      <c r="G274" s="5">
        <f t="shared" ref="G274:H274" si="549">SUM(HOUR(A274)*3600,MINUTE(A274)*60,SECOND(A274))</f>
        <v>13</v>
      </c>
      <c r="H274" s="5">
        <f t="shared" si="549"/>
        <v>10</v>
      </c>
      <c r="I274" s="6">
        <f t="shared" si="6"/>
        <v>3</v>
      </c>
      <c r="J274" s="5">
        <f t="shared" ref="J274:K274" si="550">SUM(HOUR(D274)*3600,MINUTE(D274)*60,SECOND(D274))</f>
        <v>13</v>
      </c>
      <c r="K274" s="5">
        <f t="shared" si="550"/>
        <v>10</v>
      </c>
      <c r="L274" s="6">
        <f t="shared" si="8"/>
        <v>3</v>
      </c>
      <c r="M274" s="5">
        <f>'Bloco 1 10s Sem RTOS TX'!$L274/G274</f>
        <v>68.30769231</v>
      </c>
      <c r="N274" s="5">
        <f>'Bloco 1 10s Com RTOS TX'!$L274/H274</f>
        <v>89.6</v>
      </c>
      <c r="O274" s="5">
        <f>'Bloco 1 10s Sem RTOS RX'!Z275/J274</f>
        <v>51.69230769</v>
      </c>
      <c r="P274" s="5">
        <f>'Bloco 1 10s Com RTOS RX'!Z496/K274</f>
        <v>67.2</v>
      </c>
    </row>
    <row r="275" ht="15.75" customHeight="1">
      <c r="A275" s="4">
        <f>'Bloco 1 10s Sem RTOS TX'!$K275</f>
        <v>0.0001648842593</v>
      </c>
      <c r="B275" s="4">
        <f>'Bloco 1 10s Com RTOS TX'!$K275</f>
        <v>0.0001157407407</v>
      </c>
      <c r="C275" s="4">
        <f t="shared" si="3"/>
        <v>0.00004914351852</v>
      </c>
      <c r="D275" s="4">
        <f>'Bloco 1 10s Sem RTOS RX'!Y277</f>
        <v>0.000150462963</v>
      </c>
      <c r="E275" s="4">
        <f>'Bloco 1 10s Com RTOS RX'!Y499</f>
        <v>0.0001157407407</v>
      </c>
      <c r="F275" s="4">
        <f t="shared" si="4"/>
        <v>0.00003472222222</v>
      </c>
      <c r="G275" s="5">
        <f t="shared" ref="G275:H275" si="551">SUM(HOUR(A275)*3600,MINUTE(A275)*60,SECOND(A275))</f>
        <v>14</v>
      </c>
      <c r="H275" s="5">
        <f t="shared" si="551"/>
        <v>10</v>
      </c>
      <c r="I275" s="6">
        <f t="shared" si="6"/>
        <v>4</v>
      </c>
      <c r="J275" s="5">
        <f t="shared" ref="J275:K275" si="552">SUM(HOUR(D275)*3600,MINUTE(D275)*60,SECOND(D275))</f>
        <v>13</v>
      </c>
      <c r="K275" s="5">
        <f t="shared" si="552"/>
        <v>10</v>
      </c>
      <c r="L275" s="6">
        <f t="shared" si="8"/>
        <v>3</v>
      </c>
      <c r="M275" s="5">
        <f>'Bloco 1 10s Sem RTOS TX'!$L275/G275</f>
        <v>63.42857143</v>
      </c>
      <c r="N275" s="5">
        <f>'Bloco 1 10s Com RTOS TX'!$L275/H275</f>
        <v>89.6</v>
      </c>
      <c r="O275" s="5">
        <f>'Bloco 1 10s Sem RTOS RX'!Z276/J275</f>
        <v>51.69230769</v>
      </c>
      <c r="P275" s="5">
        <f>'Bloco 1 10s Com RTOS RX'!Z497/K275</f>
        <v>67.2</v>
      </c>
    </row>
    <row r="276" ht="15.75" customHeight="1">
      <c r="A276" s="4">
        <f>'Bloco 1 10s Sem RTOS TX'!$K276</f>
        <v>0.0001508796296</v>
      </c>
      <c r="B276" s="4">
        <f>'Bloco 1 10s Com RTOS TX'!$K276</f>
        <v>0.0001157407407</v>
      </c>
      <c r="C276" s="4">
        <f t="shared" si="3"/>
        <v>0.00003513888889</v>
      </c>
      <c r="D276" s="4">
        <f>'Bloco 1 10s Sem RTOS RX'!Y278</f>
        <v>0.000150462963</v>
      </c>
      <c r="E276" s="4">
        <f>'Bloco 1 10s Com RTOS RX'!Y500</f>
        <v>0.0001157407407</v>
      </c>
      <c r="F276" s="4">
        <f t="shared" si="4"/>
        <v>0.00003472222222</v>
      </c>
      <c r="G276" s="5">
        <f t="shared" ref="G276:H276" si="553">SUM(HOUR(A276)*3600,MINUTE(A276)*60,SECOND(A276))</f>
        <v>13</v>
      </c>
      <c r="H276" s="5">
        <f t="shared" si="553"/>
        <v>10</v>
      </c>
      <c r="I276" s="6">
        <f t="shared" si="6"/>
        <v>3</v>
      </c>
      <c r="J276" s="5">
        <f t="shared" ref="J276:K276" si="554">SUM(HOUR(D276)*3600,MINUTE(D276)*60,SECOND(D276))</f>
        <v>13</v>
      </c>
      <c r="K276" s="5">
        <f t="shared" si="554"/>
        <v>10</v>
      </c>
      <c r="L276" s="6">
        <f t="shared" si="8"/>
        <v>3</v>
      </c>
      <c r="M276" s="5">
        <f>'Bloco 1 10s Sem RTOS TX'!$L276/G276</f>
        <v>68.30769231</v>
      </c>
      <c r="N276" s="5">
        <f>'Bloco 1 10s Com RTOS TX'!$L276/H276</f>
        <v>89.6</v>
      </c>
      <c r="O276" s="5">
        <f>'Bloco 1 10s Sem RTOS RX'!Z277/J276</f>
        <v>51.69230769</v>
      </c>
      <c r="P276" s="5">
        <f>'Bloco 1 10s Com RTOS RX'!Z498/K276</f>
        <v>67.2</v>
      </c>
    </row>
    <row r="277" ht="15.75" customHeight="1">
      <c r="A277" s="4">
        <f>'Bloco 1 10s Sem RTOS TX'!$K277</f>
        <v>0.0001508680556</v>
      </c>
      <c r="B277" s="4">
        <f>'Bloco 1 10s Com RTOS TX'!$K277</f>
        <v>0.0001157407407</v>
      </c>
      <c r="C277" s="4">
        <f t="shared" si="3"/>
        <v>0.00003512731481</v>
      </c>
      <c r="D277" s="4">
        <f>'Bloco 1 10s Sem RTOS RX'!Y279</f>
        <v>0.0004513888889</v>
      </c>
      <c r="E277" s="4">
        <f>'Bloco 1 10s Com RTOS RX'!Y501</f>
        <v>0.0001157407407</v>
      </c>
      <c r="F277" s="4">
        <f t="shared" si="4"/>
        <v>0.0003356481481</v>
      </c>
      <c r="G277" s="5">
        <f t="shared" ref="G277:H277" si="555">SUM(HOUR(A277)*3600,MINUTE(A277)*60,SECOND(A277))</f>
        <v>13</v>
      </c>
      <c r="H277" s="5">
        <f t="shared" si="555"/>
        <v>10</v>
      </c>
      <c r="I277" s="6">
        <f t="shared" si="6"/>
        <v>3</v>
      </c>
      <c r="J277" s="5">
        <f t="shared" ref="J277:K277" si="556">SUM(HOUR(D277)*3600,MINUTE(D277)*60,SECOND(D277))</f>
        <v>39</v>
      </c>
      <c r="K277" s="5">
        <f t="shared" si="556"/>
        <v>10</v>
      </c>
      <c r="L277" s="6">
        <f t="shared" si="8"/>
        <v>29</v>
      </c>
      <c r="M277" s="5">
        <f>'Bloco 1 10s Sem RTOS TX'!$L277/G277</f>
        <v>68.30769231</v>
      </c>
      <c r="N277" s="5">
        <f>'Bloco 1 10s Com RTOS TX'!$L277/H277</f>
        <v>89.6</v>
      </c>
      <c r="O277" s="5">
        <f>'Bloco 1 10s Sem RTOS RX'!Z278/J277</f>
        <v>17.23076923</v>
      </c>
      <c r="P277" s="5">
        <f>'Bloco 1 10s Com RTOS RX'!Z499/K277</f>
        <v>67.2</v>
      </c>
    </row>
    <row r="278" ht="15.75" customHeight="1">
      <c r="A278" s="4">
        <f>'Bloco 1 10s Sem RTOS TX'!$K278</f>
        <v>0.0001508680556</v>
      </c>
      <c r="B278" s="4">
        <f>'Bloco 1 10s Com RTOS TX'!$K278</f>
        <v>0.0001157407407</v>
      </c>
      <c r="C278" s="4">
        <f t="shared" si="3"/>
        <v>0.00003512731481</v>
      </c>
      <c r="D278" s="4">
        <f>'Bloco 1 10s Sem RTOS RX'!Y280</f>
        <v>0.000150462963</v>
      </c>
      <c r="E278" s="4">
        <f>'Bloco 1 10s Com RTOS RX'!Y502</f>
        <v>0.0001157407407</v>
      </c>
      <c r="F278" s="4">
        <f t="shared" si="4"/>
        <v>0.00003472222222</v>
      </c>
      <c r="G278" s="5">
        <f t="shared" ref="G278:H278" si="557">SUM(HOUR(A278)*3600,MINUTE(A278)*60,SECOND(A278))</f>
        <v>13</v>
      </c>
      <c r="H278" s="5">
        <f t="shared" si="557"/>
        <v>10</v>
      </c>
      <c r="I278" s="6">
        <f t="shared" si="6"/>
        <v>3</v>
      </c>
      <c r="J278" s="5">
        <f t="shared" ref="J278:K278" si="558">SUM(HOUR(D278)*3600,MINUTE(D278)*60,SECOND(D278))</f>
        <v>13</v>
      </c>
      <c r="K278" s="5">
        <f t="shared" si="558"/>
        <v>10</v>
      </c>
      <c r="L278" s="6">
        <f t="shared" si="8"/>
        <v>3</v>
      </c>
      <c r="M278" s="5">
        <f>'Bloco 1 10s Sem RTOS TX'!$L278/G278</f>
        <v>68.30769231</v>
      </c>
      <c r="N278" s="5">
        <f>'Bloco 1 10s Com RTOS TX'!$L278/H278</f>
        <v>89.6</v>
      </c>
      <c r="O278" s="5">
        <f>'Bloco 1 10s Sem RTOS RX'!Z279/J278</f>
        <v>51.69230769</v>
      </c>
      <c r="P278" s="5">
        <f>'Bloco 1 10s Com RTOS RX'!Z500/K278</f>
        <v>67.2</v>
      </c>
    </row>
    <row r="279" ht="15.75" customHeight="1">
      <c r="A279" s="4">
        <f>'Bloco 1 10s Sem RTOS TX'!$K279</f>
        <v>0.0001508796296</v>
      </c>
      <c r="B279" s="4">
        <f>'Bloco 1 10s Com RTOS TX'!$K279</f>
        <v>0.0001157407407</v>
      </c>
      <c r="C279" s="4">
        <f t="shared" si="3"/>
        <v>0.00003513888889</v>
      </c>
      <c r="D279" s="4">
        <f>'Bloco 1 10s Sem RTOS RX'!Y281</f>
        <v>0.000150462963</v>
      </c>
      <c r="E279" s="4">
        <f>'Bloco 1 10s Com RTOS RX'!Y503</f>
        <v>0.0001157407407</v>
      </c>
      <c r="F279" s="4">
        <f t="shared" si="4"/>
        <v>0.00003472222222</v>
      </c>
      <c r="G279" s="5">
        <f t="shared" ref="G279:H279" si="559">SUM(HOUR(A279)*3600,MINUTE(A279)*60,SECOND(A279))</f>
        <v>13</v>
      </c>
      <c r="H279" s="5">
        <f t="shared" si="559"/>
        <v>10</v>
      </c>
      <c r="I279" s="6">
        <f t="shared" si="6"/>
        <v>3</v>
      </c>
      <c r="J279" s="5">
        <f t="shared" ref="J279:K279" si="560">SUM(HOUR(D279)*3600,MINUTE(D279)*60,SECOND(D279))</f>
        <v>13</v>
      </c>
      <c r="K279" s="5">
        <f t="shared" si="560"/>
        <v>10</v>
      </c>
      <c r="L279" s="6">
        <f t="shared" si="8"/>
        <v>3</v>
      </c>
      <c r="M279" s="5">
        <f>'Bloco 1 10s Sem RTOS TX'!$L279/G279</f>
        <v>68.30769231</v>
      </c>
      <c r="N279" s="5">
        <f>'Bloco 1 10s Com RTOS TX'!$L279/H279</f>
        <v>89.6</v>
      </c>
      <c r="O279" s="5">
        <f>'Bloco 1 10s Sem RTOS RX'!Z280/J279</f>
        <v>51.69230769</v>
      </c>
      <c r="P279" s="5">
        <f>'Bloco 1 10s Com RTOS RX'!Z501/K279</f>
        <v>67.2</v>
      </c>
    </row>
    <row r="280" ht="15.75" customHeight="1">
      <c r="A280" s="4">
        <f>'Bloco 1 10s Sem RTOS TX'!$K280</f>
        <v>0.0001493865741</v>
      </c>
      <c r="B280" s="4">
        <f>'Bloco 1 10s Com RTOS TX'!$K280</f>
        <v>0.0001157407407</v>
      </c>
      <c r="C280" s="4">
        <f t="shared" si="3"/>
        <v>0.00003364583333</v>
      </c>
      <c r="D280" s="4">
        <f>'Bloco 1 10s Sem RTOS RX'!Y282</f>
        <v>0.000150462963</v>
      </c>
      <c r="E280" s="4">
        <f>'Bloco 1 10s Com RTOS RX'!Y504</f>
        <v>0.0001273148148</v>
      </c>
      <c r="F280" s="4">
        <f t="shared" si="4"/>
        <v>0.00002314814815</v>
      </c>
      <c r="G280" s="5">
        <f t="shared" ref="G280:H280" si="561">SUM(HOUR(A280)*3600,MINUTE(A280)*60,SECOND(A280))</f>
        <v>13</v>
      </c>
      <c r="H280" s="5">
        <f t="shared" si="561"/>
        <v>10</v>
      </c>
      <c r="I280" s="6">
        <f t="shared" si="6"/>
        <v>3</v>
      </c>
      <c r="J280" s="5">
        <f t="shared" ref="J280:K280" si="562">SUM(HOUR(D280)*3600,MINUTE(D280)*60,SECOND(D280))</f>
        <v>13</v>
      </c>
      <c r="K280" s="5">
        <f t="shared" si="562"/>
        <v>11</v>
      </c>
      <c r="L280" s="6">
        <f t="shared" si="8"/>
        <v>2</v>
      </c>
      <c r="M280" s="5">
        <f>'Bloco 1 10s Sem RTOS TX'!$L280/G280</f>
        <v>68.30769231</v>
      </c>
      <c r="N280" s="5">
        <f>'Bloco 1 10s Com RTOS TX'!$L280/H280</f>
        <v>89.6</v>
      </c>
      <c r="O280" s="5">
        <f>'Bloco 1 10s Sem RTOS RX'!Z281/J280</f>
        <v>51.69230769</v>
      </c>
      <c r="P280" s="5">
        <f>'Bloco 1 10s Com RTOS RX'!Z502/K280</f>
        <v>61.09090909</v>
      </c>
    </row>
    <row r="281" ht="15.75" customHeight="1">
      <c r="A281" s="4">
        <f>'Bloco 1 10s Sem RTOS TX'!$K281</f>
        <v>0.0001513888889</v>
      </c>
      <c r="B281" s="4">
        <f>'Bloco 1 10s Com RTOS TX'!$K281</f>
        <v>0.0001157407407</v>
      </c>
      <c r="C281" s="4">
        <f t="shared" si="3"/>
        <v>0.00003564814815</v>
      </c>
      <c r="D281" s="4">
        <f>'Bloco 1 10s Sem RTOS RX'!Y283</f>
        <v>0.000150462963</v>
      </c>
      <c r="E281" s="4">
        <f>'Bloco 1 10s Com RTOS RX'!Y505</f>
        <v>0.0001041666667</v>
      </c>
      <c r="F281" s="4">
        <f t="shared" si="4"/>
        <v>0.0000462962963</v>
      </c>
      <c r="G281" s="5">
        <f t="shared" ref="G281:H281" si="563">SUM(HOUR(A281)*3600,MINUTE(A281)*60,SECOND(A281))</f>
        <v>13</v>
      </c>
      <c r="H281" s="5">
        <f t="shared" si="563"/>
        <v>10</v>
      </c>
      <c r="I281" s="6">
        <f t="shared" si="6"/>
        <v>3</v>
      </c>
      <c r="J281" s="5">
        <f t="shared" ref="J281:K281" si="564">SUM(HOUR(D281)*3600,MINUTE(D281)*60,SECOND(D281))</f>
        <v>13</v>
      </c>
      <c r="K281" s="5">
        <f t="shared" si="564"/>
        <v>9</v>
      </c>
      <c r="L281" s="6">
        <f t="shared" si="8"/>
        <v>4</v>
      </c>
      <c r="M281" s="5">
        <f>'Bloco 1 10s Sem RTOS TX'!$L281/G281</f>
        <v>68.30769231</v>
      </c>
      <c r="N281" s="5">
        <f>'Bloco 1 10s Com RTOS TX'!$L281/H281</f>
        <v>89.6</v>
      </c>
      <c r="O281" s="5">
        <f>'Bloco 1 10s Sem RTOS RX'!Z282/J281</f>
        <v>51.69230769</v>
      </c>
      <c r="P281" s="5">
        <f>'Bloco 1 10s Com RTOS RX'!Z503/K281</f>
        <v>74.66666667</v>
      </c>
    </row>
    <row r="282" ht="15.75" customHeight="1">
      <c r="A282" s="4">
        <f>'Bloco 1 10s Sem RTOS TX'!$K282</f>
        <v>0.0001508912037</v>
      </c>
      <c r="B282" s="4">
        <f>'Bloco 1 10s Com RTOS TX'!$K282</f>
        <v>0.0001157407407</v>
      </c>
      <c r="C282" s="4">
        <f t="shared" si="3"/>
        <v>0.00003515046296</v>
      </c>
      <c r="D282" s="4">
        <f>'Bloco 1 10s Sem RTOS RX'!Y284</f>
        <v>0.0003009259259</v>
      </c>
      <c r="E282" s="4">
        <f>'Bloco 1 10s Com RTOS RX'!Y506</f>
        <v>0.0001273148148</v>
      </c>
      <c r="F282" s="4">
        <f t="shared" si="4"/>
        <v>0.0001736111111</v>
      </c>
      <c r="G282" s="5">
        <f t="shared" ref="G282:H282" si="565">SUM(HOUR(A282)*3600,MINUTE(A282)*60,SECOND(A282))</f>
        <v>13</v>
      </c>
      <c r="H282" s="5">
        <f t="shared" si="565"/>
        <v>10</v>
      </c>
      <c r="I282" s="6">
        <f t="shared" si="6"/>
        <v>3</v>
      </c>
      <c r="J282" s="5">
        <f t="shared" ref="J282:K282" si="566">SUM(HOUR(D282)*3600,MINUTE(D282)*60,SECOND(D282))</f>
        <v>26</v>
      </c>
      <c r="K282" s="5">
        <f t="shared" si="566"/>
        <v>11</v>
      </c>
      <c r="L282" s="6">
        <f t="shared" si="8"/>
        <v>15</v>
      </c>
      <c r="M282" s="5">
        <f>'Bloco 1 10s Sem RTOS TX'!$L282/G282</f>
        <v>68.30769231</v>
      </c>
      <c r="N282" s="5">
        <f>'Bloco 1 10s Com RTOS TX'!$L282/H282</f>
        <v>89.6</v>
      </c>
      <c r="O282" s="5">
        <f>'Bloco 1 10s Sem RTOS RX'!Z283/J282</f>
        <v>25.84615385</v>
      </c>
      <c r="P282" s="5">
        <f>'Bloco 1 10s Com RTOS RX'!Z504/K282</f>
        <v>61.09090909</v>
      </c>
    </row>
    <row r="283" ht="15.75" customHeight="1">
      <c r="A283" s="4">
        <f>'Bloco 1 10s Sem RTOS TX'!$K283</f>
        <v>0.0001508680556</v>
      </c>
      <c r="B283" s="4">
        <f>'Bloco 1 10s Com RTOS TX'!$K283</f>
        <v>0.0001273148148</v>
      </c>
      <c r="C283" s="4">
        <f t="shared" si="3"/>
        <v>0.00002355324074</v>
      </c>
      <c r="D283" s="4">
        <f>'Bloco 1 10s Sem RTOS RX'!Y285</f>
        <v>0.000150462963</v>
      </c>
      <c r="E283" s="4">
        <f>'Bloco 1 10s Com RTOS RX'!Y507</f>
        <v>0.0001157407407</v>
      </c>
      <c r="F283" s="4">
        <f t="shared" si="4"/>
        <v>0.00003472222222</v>
      </c>
      <c r="G283" s="5">
        <f t="shared" ref="G283:H283" si="567">SUM(HOUR(A283)*3600,MINUTE(A283)*60,SECOND(A283))</f>
        <v>13</v>
      </c>
      <c r="H283" s="5">
        <f t="shared" si="567"/>
        <v>11</v>
      </c>
      <c r="I283" s="6">
        <f t="shared" si="6"/>
        <v>2</v>
      </c>
      <c r="J283" s="5">
        <f t="shared" ref="J283:K283" si="568">SUM(HOUR(D283)*3600,MINUTE(D283)*60,SECOND(D283))</f>
        <v>13</v>
      </c>
      <c r="K283" s="5">
        <f t="shared" si="568"/>
        <v>10</v>
      </c>
      <c r="L283" s="6">
        <f t="shared" si="8"/>
        <v>3</v>
      </c>
      <c r="M283" s="5">
        <f>'Bloco 1 10s Sem RTOS TX'!$L283/G283</f>
        <v>68.30769231</v>
      </c>
      <c r="N283" s="5">
        <f>'Bloco 1 10s Com RTOS TX'!$L283/H283</f>
        <v>81.45454545</v>
      </c>
      <c r="O283" s="5">
        <f>'Bloco 1 10s Sem RTOS RX'!Z284/J283</f>
        <v>51.69230769</v>
      </c>
      <c r="P283" s="5">
        <f>'Bloco 1 10s Com RTOS RX'!Z505/K283</f>
        <v>67.2</v>
      </c>
    </row>
    <row r="284" ht="15.75" customHeight="1">
      <c r="A284" s="4">
        <f>'Bloco 1 10s Sem RTOS TX'!$K284</f>
        <v>0.0001508680556</v>
      </c>
      <c r="B284" s="4">
        <f>'Bloco 1 10s Com RTOS TX'!$K284</f>
        <v>0.0001157407407</v>
      </c>
      <c r="C284" s="4">
        <f t="shared" si="3"/>
        <v>0.00003512731481</v>
      </c>
      <c r="D284" s="4">
        <f>'Bloco 1 10s Sem RTOS RX'!Y286</f>
        <v>0.000162037037</v>
      </c>
      <c r="E284" s="4">
        <f>'Bloco 1 10s Com RTOS RX'!Y508</f>
        <v>0.0001157407407</v>
      </c>
      <c r="F284" s="4">
        <f t="shared" si="4"/>
        <v>0.0000462962963</v>
      </c>
      <c r="G284" s="5">
        <f t="shared" ref="G284:H284" si="569">SUM(HOUR(A284)*3600,MINUTE(A284)*60,SECOND(A284))</f>
        <v>13</v>
      </c>
      <c r="H284" s="5">
        <f t="shared" si="569"/>
        <v>10</v>
      </c>
      <c r="I284" s="6">
        <f t="shared" si="6"/>
        <v>3</v>
      </c>
      <c r="J284" s="5">
        <f t="shared" ref="J284:K284" si="570">SUM(HOUR(D284)*3600,MINUTE(D284)*60,SECOND(D284))</f>
        <v>14</v>
      </c>
      <c r="K284" s="5">
        <f t="shared" si="570"/>
        <v>10</v>
      </c>
      <c r="L284" s="6">
        <f t="shared" si="8"/>
        <v>4</v>
      </c>
      <c r="M284" s="5">
        <f>'Bloco 1 10s Sem RTOS TX'!$L284/G284</f>
        <v>68.30769231</v>
      </c>
      <c r="N284" s="5">
        <f>'Bloco 1 10s Com RTOS TX'!$L284/H284</f>
        <v>89.6</v>
      </c>
      <c r="O284" s="5">
        <f>'Bloco 1 10s Sem RTOS RX'!Z285/J284</f>
        <v>48</v>
      </c>
      <c r="P284" s="5">
        <f>'Bloco 1 10s Com RTOS RX'!Z506/K284</f>
        <v>67.2</v>
      </c>
    </row>
    <row r="285" ht="15.75" customHeight="1">
      <c r="A285" s="4">
        <f>'Bloco 1 10s Sem RTOS TX'!$K285</f>
        <v>0.0001533101852</v>
      </c>
      <c r="B285" s="4">
        <f>'Bloco 1 10s Com RTOS TX'!$K285</f>
        <v>0.0001157407407</v>
      </c>
      <c r="C285" s="4">
        <f t="shared" si="3"/>
        <v>0.00003756944444</v>
      </c>
      <c r="D285" s="4">
        <f>'Bloco 1 10s Sem RTOS RX'!Y287</f>
        <v>0.000150462963</v>
      </c>
      <c r="E285" s="4">
        <f>'Bloco 1 10s Com RTOS RX'!Y509</f>
        <v>0.0001157407407</v>
      </c>
      <c r="F285" s="4">
        <f t="shared" si="4"/>
        <v>0.00003472222222</v>
      </c>
      <c r="G285" s="5">
        <f t="shared" ref="G285:H285" si="571">SUM(HOUR(A285)*3600,MINUTE(A285)*60,SECOND(A285))</f>
        <v>13</v>
      </c>
      <c r="H285" s="5">
        <f t="shared" si="571"/>
        <v>10</v>
      </c>
      <c r="I285" s="6">
        <f t="shared" si="6"/>
        <v>3</v>
      </c>
      <c r="J285" s="5">
        <f t="shared" ref="J285:K285" si="572">SUM(HOUR(D285)*3600,MINUTE(D285)*60,SECOND(D285))</f>
        <v>13</v>
      </c>
      <c r="K285" s="5">
        <f t="shared" si="572"/>
        <v>10</v>
      </c>
      <c r="L285" s="6">
        <f t="shared" si="8"/>
        <v>3</v>
      </c>
      <c r="M285" s="5">
        <f>'Bloco 1 10s Sem RTOS TX'!$L285/G285</f>
        <v>68.30769231</v>
      </c>
      <c r="N285" s="5">
        <f>'Bloco 1 10s Com RTOS TX'!$L285/H285</f>
        <v>89.6</v>
      </c>
      <c r="O285" s="5">
        <f>'Bloco 1 10s Sem RTOS RX'!Z286/J285</f>
        <v>51.69230769</v>
      </c>
      <c r="P285" s="5">
        <f>'Bloco 1 10s Com RTOS RX'!Z507/K285</f>
        <v>67.2</v>
      </c>
    </row>
    <row r="286" ht="15.75" customHeight="1">
      <c r="A286" s="4">
        <f>'Bloco 1 10s Sem RTOS TX'!$K286</f>
        <v>0.0001508796296</v>
      </c>
      <c r="B286" s="4">
        <f>'Bloco 1 10s Com RTOS TX'!$K286</f>
        <v>0.0001157407407</v>
      </c>
      <c r="C286" s="4">
        <f t="shared" si="3"/>
        <v>0.00003513888889</v>
      </c>
      <c r="D286" s="4">
        <f>'Bloco 1 10s Sem RTOS RX'!Y288</f>
        <v>0.000150462963</v>
      </c>
      <c r="E286" s="4">
        <f>'Bloco 1 10s Com RTOS RX'!Y510</f>
        <v>0.0001157407407</v>
      </c>
      <c r="F286" s="4">
        <f t="shared" si="4"/>
        <v>0.00003472222222</v>
      </c>
      <c r="G286" s="5">
        <f t="shared" ref="G286:H286" si="573">SUM(HOUR(A286)*3600,MINUTE(A286)*60,SECOND(A286))</f>
        <v>13</v>
      </c>
      <c r="H286" s="5">
        <f t="shared" si="573"/>
        <v>10</v>
      </c>
      <c r="I286" s="6">
        <f t="shared" si="6"/>
        <v>3</v>
      </c>
      <c r="J286" s="5">
        <f t="shared" ref="J286:K286" si="574">SUM(HOUR(D286)*3600,MINUTE(D286)*60,SECOND(D286))</f>
        <v>13</v>
      </c>
      <c r="K286" s="5">
        <f t="shared" si="574"/>
        <v>10</v>
      </c>
      <c r="L286" s="6">
        <f t="shared" si="8"/>
        <v>3</v>
      </c>
      <c r="M286" s="5">
        <f>'Bloco 1 10s Sem RTOS TX'!$L286/G286</f>
        <v>68.30769231</v>
      </c>
      <c r="N286" s="5">
        <f>'Bloco 1 10s Com RTOS TX'!$L286/H286</f>
        <v>89.6</v>
      </c>
      <c r="O286" s="5">
        <f>'Bloco 1 10s Sem RTOS RX'!Z287/J286</f>
        <v>51.69230769</v>
      </c>
      <c r="P286" s="5">
        <f>'Bloco 1 10s Com RTOS RX'!Z508/K286</f>
        <v>67.2</v>
      </c>
    </row>
    <row r="287" ht="15.75" customHeight="1">
      <c r="A287" s="4">
        <f>'Bloco 1 10s Sem RTOS TX'!$K287</f>
        <v>0.0001508680556</v>
      </c>
      <c r="B287" s="4">
        <f>'Bloco 1 10s Com RTOS TX'!$K287</f>
        <v>0.0001157407407</v>
      </c>
      <c r="C287" s="4">
        <f t="shared" si="3"/>
        <v>0.00003512731481</v>
      </c>
      <c r="D287" s="4">
        <f>'Bloco 1 10s Sem RTOS RX'!Y289</f>
        <v>0.0003009259259</v>
      </c>
      <c r="E287" s="4">
        <f>'Bloco 1 10s Com RTOS RX'!Y511</f>
        <v>0.0001157407407</v>
      </c>
      <c r="F287" s="4">
        <f t="shared" si="4"/>
        <v>0.0001851851852</v>
      </c>
      <c r="G287" s="5">
        <f t="shared" ref="G287:H287" si="575">SUM(HOUR(A287)*3600,MINUTE(A287)*60,SECOND(A287))</f>
        <v>13</v>
      </c>
      <c r="H287" s="5">
        <f t="shared" si="575"/>
        <v>10</v>
      </c>
      <c r="I287" s="6">
        <f t="shared" si="6"/>
        <v>3</v>
      </c>
      <c r="J287" s="5">
        <f t="shared" ref="J287:K287" si="576">SUM(HOUR(D287)*3600,MINUTE(D287)*60,SECOND(D287))</f>
        <v>26</v>
      </c>
      <c r="K287" s="5">
        <f t="shared" si="576"/>
        <v>10</v>
      </c>
      <c r="L287" s="6">
        <f t="shared" si="8"/>
        <v>16</v>
      </c>
      <c r="M287" s="5">
        <f>'Bloco 1 10s Sem RTOS TX'!$L287/G287</f>
        <v>68.30769231</v>
      </c>
      <c r="N287" s="5">
        <f>'Bloco 1 10s Com RTOS TX'!$L287/H287</f>
        <v>89.6</v>
      </c>
      <c r="O287" s="5">
        <f>'Bloco 1 10s Sem RTOS RX'!Z288/J287</f>
        <v>25.84615385</v>
      </c>
      <c r="P287" s="5">
        <f>'Bloco 1 10s Com RTOS RX'!Z509/K287</f>
        <v>67.2</v>
      </c>
    </row>
    <row r="288" ht="15.75" customHeight="1">
      <c r="A288" s="4">
        <f>'Bloco 1 10s Sem RTOS TX'!$K288</f>
        <v>0.0001508912037</v>
      </c>
      <c r="B288" s="4">
        <f>'Bloco 1 10s Com RTOS TX'!$K288</f>
        <v>0.0001157407407</v>
      </c>
      <c r="C288" s="4">
        <f t="shared" si="3"/>
        <v>0.00003515046296</v>
      </c>
      <c r="D288" s="4">
        <f>'Bloco 1 10s Sem RTOS RX'!Y290</f>
        <v>0.000162037037</v>
      </c>
      <c r="E288" s="4">
        <f>'Bloco 1 10s Com RTOS RX'!Y512</f>
        <v>0.0001157407407</v>
      </c>
      <c r="F288" s="4">
        <f t="shared" si="4"/>
        <v>0.0000462962963</v>
      </c>
      <c r="G288" s="5">
        <f t="shared" ref="G288:H288" si="577">SUM(HOUR(A288)*3600,MINUTE(A288)*60,SECOND(A288))</f>
        <v>13</v>
      </c>
      <c r="H288" s="5">
        <f t="shared" si="577"/>
        <v>10</v>
      </c>
      <c r="I288" s="6">
        <f t="shared" si="6"/>
        <v>3</v>
      </c>
      <c r="J288" s="5">
        <f t="shared" ref="J288:K288" si="578">SUM(HOUR(D288)*3600,MINUTE(D288)*60,SECOND(D288))</f>
        <v>14</v>
      </c>
      <c r="K288" s="5">
        <f t="shared" si="578"/>
        <v>10</v>
      </c>
      <c r="L288" s="6">
        <f t="shared" si="8"/>
        <v>4</v>
      </c>
      <c r="M288" s="5">
        <f>'Bloco 1 10s Sem RTOS TX'!$L288/G288</f>
        <v>68.30769231</v>
      </c>
      <c r="N288" s="5">
        <f>'Bloco 1 10s Com RTOS TX'!$L288/H288</f>
        <v>89.6</v>
      </c>
      <c r="O288" s="5">
        <f>'Bloco 1 10s Sem RTOS RX'!Z289/J288</f>
        <v>48</v>
      </c>
      <c r="P288" s="5">
        <f>'Bloco 1 10s Com RTOS RX'!Z510/K288</f>
        <v>67.2</v>
      </c>
    </row>
    <row r="289" ht="15.75" customHeight="1">
      <c r="A289" s="4">
        <f>'Bloco 1 10s Sem RTOS TX'!$K289</f>
        <v>0.0001508796296</v>
      </c>
      <c r="B289" s="4">
        <f>'Bloco 1 10s Com RTOS TX'!$K289</f>
        <v>0.0001157407407</v>
      </c>
      <c r="C289" s="4">
        <f t="shared" si="3"/>
        <v>0.00003513888889</v>
      </c>
      <c r="D289" s="4">
        <f>'Bloco 1 10s Sem RTOS RX'!Y291</f>
        <v>0.0003009259259</v>
      </c>
      <c r="E289" s="4">
        <f>'Bloco 1 10s Com RTOS RX'!Y513</f>
        <v>0.0001157407407</v>
      </c>
      <c r="F289" s="4">
        <f t="shared" si="4"/>
        <v>0.0001851851852</v>
      </c>
      <c r="G289" s="5">
        <f t="shared" ref="G289:H289" si="579">SUM(HOUR(A289)*3600,MINUTE(A289)*60,SECOND(A289))</f>
        <v>13</v>
      </c>
      <c r="H289" s="5">
        <f t="shared" si="579"/>
        <v>10</v>
      </c>
      <c r="I289" s="6">
        <f t="shared" si="6"/>
        <v>3</v>
      </c>
      <c r="J289" s="5">
        <f t="shared" ref="J289:K289" si="580">SUM(HOUR(D289)*3600,MINUTE(D289)*60,SECOND(D289))</f>
        <v>26</v>
      </c>
      <c r="K289" s="5">
        <f t="shared" si="580"/>
        <v>10</v>
      </c>
      <c r="L289" s="6">
        <f t="shared" si="8"/>
        <v>16</v>
      </c>
      <c r="M289" s="5">
        <f>'Bloco 1 10s Sem RTOS TX'!$L289/G289</f>
        <v>68.30769231</v>
      </c>
      <c r="N289" s="5">
        <f>'Bloco 1 10s Com RTOS TX'!$L289/H289</f>
        <v>89.6</v>
      </c>
      <c r="O289" s="5">
        <f>'Bloco 1 10s Sem RTOS RX'!Z290/J289</f>
        <v>25.84615385</v>
      </c>
      <c r="P289" s="5">
        <f>'Bloco 1 10s Com RTOS RX'!Z511/K289</f>
        <v>67.2</v>
      </c>
    </row>
    <row r="290" ht="15.75" customHeight="1">
      <c r="A290" s="4">
        <f>'Bloco 1 10s Sem RTOS TX'!$K290</f>
        <v>0.0001537615741</v>
      </c>
      <c r="B290" s="4">
        <f>'Bloco 1 10s Com RTOS TX'!$K290</f>
        <v>0.0001157407407</v>
      </c>
      <c r="C290" s="4">
        <f t="shared" si="3"/>
        <v>0.00003802083333</v>
      </c>
      <c r="D290" s="4">
        <f>'Bloco 1 10s Sem RTOS RX'!Y292</f>
        <v>0.000150462963</v>
      </c>
      <c r="E290" s="4">
        <f>'Bloco 1 10s Com RTOS RX'!Y514</f>
        <v>0.0001157407407</v>
      </c>
      <c r="F290" s="4">
        <f t="shared" si="4"/>
        <v>0.00003472222222</v>
      </c>
      <c r="G290" s="5">
        <f t="shared" ref="G290:H290" si="581">SUM(HOUR(A290)*3600,MINUTE(A290)*60,SECOND(A290))</f>
        <v>13</v>
      </c>
      <c r="H290" s="5">
        <f t="shared" si="581"/>
        <v>10</v>
      </c>
      <c r="I290" s="6">
        <f t="shared" si="6"/>
        <v>3</v>
      </c>
      <c r="J290" s="5">
        <f t="shared" ref="J290:K290" si="582">SUM(HOUR(D290)*3600,MINUTE(D290)*60,SECOND(D290))</f>
        <v>13</v>
      </c>
      <c r="K290" s="5">
        <f t="shared" si="582"/>
        <v>10</v>
      </c>
      <c r="L290" s="6">
        <f t="shared" si="8"/>
        <v>3</v>
      </c>
      <c r="M290" s="5">
        <f>'Bloco 1 10s Sem RTOS TX'!$L290/G290</f>
        <v>68.30769231</v>
      </c>
      <c r="N290" s="5">
        <f>'Bloco 1 10s Com RTOS TX'!$L290/H290</f>
        <v>89.6</v>
      </c>
      <c r="O290" s="5">
        <f>'Bloco 1 10s Sem RTOS RX'!Z291/J290</f>
        <v>51.69230769</v>
      </c>
      <c r="P290" s="5">
        <f>'Bloco 1 10s Com RTOS RX'!Z512/K290</f>
        <v>67.2</v>
      </c>
    </row>
    <row r="291" ht="15.75" customHeight="1">
      <c r="A291" s="4">
        <f>'Bloco 1 10s Sem RTOS TX'!$K291</f>
        <v>0.0001508912037</v>
      </c>
      <c r="B291" s="4">
        <f>'Bloco 1 10s Com RTOS TX'!$K291</f>
        <v>0.0001157407407</v>
      </c>
      <c r="C291" s="4">
        <f t="shared" si="3"/>
        <v>0.00003515046296</v>
      </c>
      <c r="D291" s="4">
        <f>'Bloco 1 10s Sem RTOS RX'!Y293</f>
        <v>0.0003009259259</v>
      </c>
      <c r="E291" s="4">
        <f>'Bloco 1 10s Com RTOS RX'!Y515</f>
        <v>0.0001157407407</v>
      </c>
      <c r="F291" s="4">
        <f t="shared" si="4"/>
        <v>0.0001851851852</v>
      </c>
      <c r="G291" s="5">
        <f t="shared" ref="G291:H291" si="583">SUM(HOUR(A291)*3600,MINUTE(A291)*60,SECOND(A291))</f>
        <v>13</v>
      </c>
      <c r="H291" s="5">
        <f t="shared" si="583"/>
        <v>10</v>
      </c>
      <c r="I291" s="6">
        <f t="shared" si="6"/>
        <v>3</v>
      </c>
      <c r="J291" s="5">
        <f t="shared" ref="J291:K291" si="584">SUM(HOUR(D291)*3600,MINUTE(D291)*60,SECOND(D291))</f>
        <v>26</v>
      </c>
      <c r="K291" s="5">
        <f t="shared" si="584"/>
        <v>10</v>
      </c>
      <c r="L291" s="6">
        <f t="shared" si="8"/>
        <v>16</v>
      </c>
      <c r="M291" s="5">
        <f>'Bloco 1 10s Sem RTOS TX'!$L291/G291</f>
        <v>68.30769231</v>
      </c>
      <c r="N291" s="5">
        <f>'Bloco 1 10s Com RTOS TX'!$L291/H291</f>
        <v>89.6</v>
      </c>
      <c r="O291" s="5">
        <f>'Bloco 1 10s Sem RTOS RX'!Z292/J291</f>
        <v>25.84615385</v>
      </c>
      <c r="P291" s="5">
        <f>'Bloco 1 10s Com RTOS RX'!Z513/K291</f>
        <v>67.2</v>
      </c>
    </row>
    <row r="292" ht="15.75" customHeight="1">
      <c r="A292" s="4">
        <f>'Bloco 1 10s Sem RTOS TX'!$K292</f>
        <v>0.0001508680556</v>
      </c>
      <c r="B292" s="4">
        <f>'Bloco 1 10s Com RTOS TX'!$K292</f>
        <v>0.0001157407407</v>
      </c>
      <c r="C292" s="4">
        <f t="shared" si="3"/>
        <v>0.00003512731481</v>
      </c>
      <c r="D292" s="4">
        <f>'Bloco 1 10s Sem RTOS RX'!Y294</f>
        <v>0.000150462963</v>
      </c>
      <c r="E292" s="4">
        <f>'Bloco 1 10s Com RTOS RX'!Y516</f>
        <v>0.0001157407407</v>
      </c>
      <c r="F292" s="4">
        <f t="shared" si="4"/>
        <v>0.00003472222222</v>
      </c>
      <c r="G292" s="5">
        <f t="shared" ref="G292:H292" si="585">SUM(HOUR(A292)*3600,MINUTE(A292)*60,SECOND(A292))</f>
        <v>13</v>
      </c>
      <c r="H292" s="5">
        <f t="shared" si="585"/>
        <v>10</v>
      </c>
      <c r="I292" s="6">
        <f t="shared" si="6"/>
        <v>3</v>
      </c>
      <c r="J292" s="5">
        <f t="shared" ref="J292:K292" si="586">SUM(HOUR(D292)*3600,MINUTE(D292)*60,SECOND(D292))</f>
        <v>13</v>
      </c>
      <c r="K292" s="5">
        <f t="shared" si="586"/>
        <v>10</v>
      </c>
      <c r="L292" s="6">
        <f t="shared" si="8"/>
        <v>3</v>
      </c>
      <c r="M292" s="5">
        <f>'Bloco 1 10s Sem RTOS TX'!$L292/G292</f>
        <v>68.30769231</v>
      </c>
      <c r="N292" s="5">
        <f>'Bloco 1 10s Com RTOS TX'!$L292/H292</f>
        <v>89.6</v>
      </c>
      <c r="O292" s="5">
        <f>'Bloco 1 10s Sem RTOS RX'!Z293/J292</f>
        <v>51.69230769</v>
      </c>
      <c r="P292" s="5">
        <f>'Bloco 1 10s Com RTOS RX'!Z514/K292</f>
        <v>67.2</v>
      </c>
    </row>
    <row r="293" ht="15.75" customHeight="1">
      <c r="A293" s="4">
        <f>'Bloco 1 10s Sem RTOS TX'!$K293</f>
        <v>0.0001508796296</v>
      </c>
      <c r="B293" s="4">
        <f>'Bloco 1 10s Com RTOS TX'!$K293</f>
        <v>0.0001157407407</v>
      </c>
      <c r="C293" s="4">
        <f t="shared" si="3"/>
        <v>0.00003513888889</v>
      </c>
      <c r="D293" s="4">
        <f>'Bloco 1 10s Sem RTOS RX'!Y295</f>
        <v>0.000150462963</v>
      </c>
      <c r="E293" s="4">
        <f>'Bloco 1 10s Com RTOS RX'!Y517</f>
        <v>0.0001157407407</v>
      </c>
      <c r="F293" s="4">
        <f t="shared" si="4"/>
        <v>0.00003472222222</v>
      </c>
      <c r="G293" s="5">
        <f t="shared" ref="G293:H293" si="587">SUM(HOUR(A293)*3600,MINUTE(A293)*60,SECOND(A293))</f>
        <v>13</v>
      </c>
      <c r="H293" s="5">
        <f t="shared" si="587"/>
        <v>10</v>
      </c>
      <c r="I293" s="6">
        <f t="shared" si="6"/>
        <v>3</v>
      </c>
      <c r="J293" s="5">
        <f t="shared" ref="J293:K293" si="588">SUM(HOUR(D293)*3600,MINUTE(D293)*60,SECOND(D293))</f>
        <v>13</v>
      </c>
      <c r="K293" s="5">
        <f t="shared" si="588"/>
        <v>10</v>
      </c>
      <c r="L293" s="6">
        <f t="shared" si="8"/>
        <v>3</v>
      </c>
      <c r="M293" s="5">
        <f>'Bloco 1 10s Sem RTOS TX'!$L293/G293</f>
        <v>68.30769231</v>
      </c>
      <c r="N293" s="5">
        <f>'Bloco 1 10s Com RTOS TX'!$L293/H293</f>
        <v>89.6</v>
      </c>
      <c r="O293" s="5">
        <f>'Bloco 1 10s Sem RTOS RX'!Z294/J293</f>
        <v>51.69230769</v>
      </c>
      <c r="P293" s="5">
        <f>'Bloco 1 10s Com RTOS RX'!Z515/K293</f>
        <v>67.2</v>
      </c>
    </row>
    <row r="294" ht="15.75" customHeight="1">
      <c r="A294" s="4">
        <f>'Bloco 1 10s Sem RTOS TX'!$K294</f>
        <v>0.0001508564815</v>
      </c>
      <c r="B294" s="4">
        <f>'Bloco 1 10s Com RTOS TX'!$K294</f>
        <v>0.0001157407407</v>
      </c>
      <c r="C294" s="4">
        <f t="shared" si="3"/>
        <v>0.00003511574074</v>
      </c>
      <c r="D294" s="4">
        <f>'Bloco 1 10s Sem RTOS RX'!Y296</f>
        <v>0.000150462963</v>
      </c>
      <c r="E294" s="4">
        <f>'Bloco 1 10s Com RTOS RX'!Y518</f>
        <v>0.0001157407407</v>
      </c>
      <c r="F294" s="4">
        <f t="shared" si="4"/>
        <v>0.00003472222222</v>
      </c>
      <c r="G294" s="5">
        <f t="shared" ref="G294:H294" si="589">SUM(HOUR(A294)*3600,MINUTE(A294)*60,SECOND(A294))</f>
        <v>13</v>
      </c>
      <c r="H294" s="5">
        <f t="shared" si="589"/>
        <v>10</v>
      </c>
      <c r="I294" s="6">
        <f t="shared" si="6"/>
        <v>3</v>
      </c>
      <c r="J294" s="5">
        <f t="shared" ref="J294:K294" si="590">SUM(HOUR(D294)*3600,MINUTE(D294)*60,SECOND(D294))</f>
        <v>13</v>
      </c>
      <c r="K294" s="5">
        <f t="shared" si="590"/>
        <v>10</v>
      </c>
      <c r="L294" s="6">
        <f t="shared" si="8"/>
        <v>3</v>
      </c>
      <c r="M294" s="5">
        <f>'Bloco 1 10s Sem RTOS TX'!$L294/G294</f>
        <v>68.30769231</v>
      </c>
      <c r="N294" s="5">
        <f>'Bloco 1 10s Com RTOS TX'!$L294/H294</f>
        <v>89.6</v>
      </c>
      <c r="O294" s="5">
        <f>'Bloco 1 10s Sem RTOS RX'!Z295/J294</f>
        <v>51.69230769</v>
      </c>
      <c r="P294" s="5">
        <f>'Bloco 1 10s Com RTOS RX'!Z516/K294</f>
        <v>67.2</v>
      </c>
    </row>
    <row r="295" ht="15.75" customHeight="1">
      <c r="A295" s="4">
        <f>'Bloco 1 10s Sem RTOS TX'!$K295</f>
        <v>0.0001643055556</v>
      </c>
      <c r="B295" s="4">
        <f>'Bloco 1 10s Com RTOS TX'!$K295</f>
        <v>0.0001157407407</v>
      </c>
      <c r="C295" s="4">
        <f t="shared" si="3"/>
        <v>0.00004856481481</v>
      </c>
      <c r="D295" s="4">
        <f>'Bloco 1 10s Sem RTOS RX'!Y297</f>
        <v>0.000150462963</v>
      </c>
      <c r="E295" s="4">
        <f>'Bloco 1 10s Com RTOS RX'!Y519</f>
        <v>0.0001157407407</v>
      </c>
      <c r="F295" s="4">
        <f t="shared" si="4"/>
        <v>0.00003472222222</v>
      </c>
      <c r="G295" s="5">
        <f t="shared" ref="G295:H295" si="591">SUM(HOUR(A295)*3600,MINUTE(A295)*60,SECOND(A295))</f>
        <v>14</v>
      </c>
      <c r="H295" s="5">
        <f t="shared" si="591"/>
        <v>10</v>
      </c>
      <c r="I295" s="6">
        <f t="shared" si="6"/>
        <v>4</v>
      </c>
      <c r="J295" s="5">
        <f t="shared" ref="J295:K295" si="592">SUM(HOUR(D295)*3600,MINUTE(D295)*60,SECOND(D295))</f>
        <v>13</v>
      </c>
      <c r="K295" s="5">
        <f t="shared" si="592"/>
        <v>10</v>
      </c>
      <c r="L295" s="6">
        <f t="shared" si="8"/>
        <v>3</v>
      </c>
      <c r="M295" s="5">
        <f>'Bloco 1 10s Sem RTOS TX'!$L295/G295</f>
        <v>63.42857143</v>
      </c>
      <c r="N295" s="5">
        <f>'Bloco 1 10s Com RTOS TX'!$L295/H295</f>
        <v>89.6</v>
      </c>
      <c r="O295" s="5">
        <f>'Bloco 1 10s Sem RTOS RX'!Z296/J295</f>
        <v>51.69230769</v>
      </c>
      <c r="P295" s="5">
        <f>'Bloco 1 10s Com RTOS RX'!Z517/K295</f>
        <v>67.2</v>
      </c>
    </row>
    <row r="296" ht="15.75" customHeight="1">
      <c r="A296" s="4">
        <f>'Bloco 1 10s Sem RTOS TX'!$K296</f>
        <v>0.0001509027778</v>
      </c>
      <c r="B296" s="4">
        <f>'Bloco 1 10s Com RTOS TX'!$K296</f>
        <v>0.0001157407407</v>
      </c>
      <c r="C296" s="4">
        <f t="shared" si="3"/>
        <v>0.00003516203704</v>
      </c>
      <c r="D296" s="4">
        <f>'Bloco 1 10s Sem RTOS RX'!Y298</f>
        <v>0.000162037037</v>
      </c>
      <c r="E296" s="4">
        <f>'Bloco 1 10s Com RTOS RX'!Y520</f>
        <v>0.0001157407407</v>
      </c>
      <c r="F296" s="4">
        <f t="shared" si="4"/>
        <v>0.0000462962963</v>
      </c>
      <c r="G296" s="5">
        <f t="shared" ref="G296:H296" si="593">SUM(HOUR(A296)*3600,MINUTE(A296)*60,SECOND(A296))</f>
        <v>13</v>
      </c>
      <c r="H296" s="5">
        <f t="shared" si="593"/>
        <v>10</v>
      </c>
      <c r="I296" s="6">
        <f t="shared" si="6"/>
        <v>3</v>
      </c>
      <c r="J296" s="5">
        <f t="shared" ref="J296:K296" si="594">SUM(HOUR(D296)*3600,MINUTE(D296)*60,SECOND(D296))</f>
        <v>14</v>
      </c>
      <c r="K296" s="5">
        <f t="shared" si="594"/>
        <v>10</v>
      </c>
      <c r="L296" s="6">
        <f t="shared" si="8"/>
        <v>4</v>
      </c>
      <c r="M296" s="5">
        <f>'Bloco 1 10s Sem RTOS TX'!$L296/G296</f>
        <v>68.30769231</v>
      </c>
      <c r="N296" s="5">
        <f>'Bloco 1 10s Com RTOS TX'!$L296/H296</f>
        <v>89.6</v>
      </c>
      <c r="O296" s="5">
        <f>'Bloco 1 10s Sem RTOS RX'!Z297/J296</f>
        <v>48</v>
      </c>
      <c r="P296" s="5">
        <f>'Bloco 1 10s Com RTOS RX'!Z518/K296</f>
        <v>67.2</v>
      </c>
    </row>
    <row r="297" ht="15.75" customHeight="1">
      <c r="A297" s="4">
        <f>'Bloco 1 10s Sem RTOS TX'!$K297</f>
        <v>0.0001392939815</v>
      </c>
      <c r="B297" s="4">
        <f>'Bloco 1 10s Com RTOS TX'!$K297</f>
        <v>0.0001157407407</v>
      </c>
      <c r="C297" s="4">
        <f t="shared" si="3"/>
        <v>0.00002355324074</v>
      </c>
      <c r="D297" s="4">
        <f>'Bloco 1 10s Sem RTOS RX'!Y299</f>
        <v>0.0003009259259</v>
      </c>
      <c r="E297" s="4">
        <f>'Bloco 1 10s Com RTOS RX'!Y521</f>
        <v>0.0001157407407</v>
      </c>
      <c r="F297" s="4">
        <f t="shared" si="4"/>
        <v>0.0001851851852</v>
      </c>
      <c r="G297" s="5">
        <f t="shared" ref="G297:H297" si="595">SUM(HOUR(A297)*3600,MINUTE(A297)*60,SECOND(A297))</f>
        <v>12</v>
      </c>
      <c r="H297" s="5">
        <f t="shared" si="595"/>
        <v>10</v>
      </c>
      <c r="I297" s="6">
        <f t="shared" si="6"/>
        <v>2</v>
      </c>
      <c r="J297" s="5">
        <f t="shared" ref="J297:K297" si="596">SUM(HOUR(D297)*3600,MINUTE(D297)*60,SECOND(D297))</f>
        <v>26</v>
      </c>
      <c r="K297" s="5">
        <f t="shared" si="596"/>
        <v>10</v>
      </c>
      <c r="L297" s="6">
        <f t="shared" si="8"/>
        <v>16</v>
      </c>
      <c r="M297" s="5">
        <f>'Bloco 1 10s Sem RTOS TX'!$L297/G297</f>
        <v>74</v>
      </c>
      <c r="N297" s="5">
        <f>'Bloco 1 10s Com RTOS TX'!$L297/H297</f>
        <v>89.6</v>
      </c>
      <c r="O297" s="5">
        <f>'Bloco 1 10s Sem RTOS RX'!Z298/J297</f>
        <v>25.84615385</v>
      </c>
      <c r="P297" s="5">
        <f>'Bloco 1 10s Com RTOS RX'!Z519/K297</f>
        <v>67.2</v>
      </c>
    </row>
    <row r="298" ht="15.75" customHeight="1">
      <c r="A298" s="4">
        <f>'Bloco 1 10s Sem RTOS TX'!$K298</f>
        <v>0.0001508680556</v>
      </c>
      <c r="B298" s="4">
        <f>'Bloco 1 10s Com RTOS TX'!$K298</f>
        <v>0.0001157407407</v>
      </c>
      <c r="C298" s="4">
        <f t="shared" si="3"/>
        <v>0.00003512731481</v>
      </c>
      <c r="D298" s="4">
        <f>'Bloco 1 10s Sem RTOS RX'!Y300</f>
        <v>0.000150462963</v>
      </c>
      <c r="E298" s="4">
        <f>'Bloco 1 10s Com RTOS RX'!Y522</f>
        <v>0.0002314814815</v>
      </c>
      <c r="F298" s="4">
        <f t="shared" si="4"/>
        <v>0.00008101851852</v>
      </c>
      <c r="G298" s="5">
        <f t="shared" ref="G298:H298" si="597">SUM(HOUR(A298)*3600,MINUTE(A298)*60,SECOND(A298))</f>
        <v>13</v>
      </c>
      <c r="H298" s="5">
        <f t="shared" si="597"/>
        <v>10</v>
      </c>
      <c r="I298" s="6">
        <f t="shared" si="6"/>
        <v>3</v>
      </c>
      <c r="J298" s="5">
        <f t="shared" ref="J298:K298" si="598">SUM(HOUR(D298)*3600,MINUTE(D298)*60,SECOND(D298))</f>
        <v>13</v>
      </c>
      <c r="K298" s="5">
        <f t="shared" si="598"/>
        <v>20</v>
      </c>
      <c r="L298" s="6">
        <f t="shared" si="8"/>
        <v>7</v>
      </c>
      <c r="M298" s="5">
        <f>'Bloco 1 10s Sem RTOS TX'!$L298/G298</f>
        <v>68.30769231</v>
      </c>
      <c r="N298" s="5">
        <f>'Bloco 1 10s Com RTOS TX'!$L298/H298</f>
        <v>89.6</v>
      </c>
      <c r="O298" s="5">
        <f>'Bloco 1 10s Sem RTOS RX'!Z299/J298</f>
        <v>51.69230769</v>
      </c>
      <c r="P298" s="5">
        <f>'Bloco 1 10s Com RTOS RX'!Z520/K298</f>
        <v>33.6</v>
      </c>
    </row>
    <row r="299" ht="15.75" customHeight="1">
      <c r="A299" s="4">
        <f>'Bloco 1 10s Sem RTOS TX'!$K299</f>
        <v>0.0001508680556</v>
      </c>
      <c r="B299" s="4">
        <f>'Bloco 1 10s Com RTOS TX'!$K299</f>
        <v>0.0001157407407</v>
      </c>
      <c r="C299" s="4">
        <f t="shared" si="3"/>
        <v>0.00003512731481</v>
      </c>
      <c r="D299" s="4">
        <f>'Bloco 1 10s Sem RTOS RX'!Y301</f>
        <v>0.000150462963</v>
      </c>
      <c r="E299" s="4">
        <f>'Bloco 1 10s Com RTOS RX'!Y523</f>
        <v>0.0001157407407</v>
      </c>
      <c r="F299" s="4">
        <f t="shared" si="4"/>
        <v>0.00003472222222</v>
      </c>
      <c r="G299" s="5">
        <f t="shared" ref="G299:H299" si="599">SUM(HOUR(A299)*3600,MINUTE(A299)*60,SECOND(A299))</f>
        <v>13</v>
      </c>
      <c r="H299" s="5">
        <f t="shared" si="599"/>
        <v>10</v>
      </c>
      <c r="I299" s="6">
        <f t="shared" si="6"/>
        <v>3</v>
      </c>
      <c r="J299" s="5">
        <f t="shared" ref="J299:K299" si="600">SUM(HOUR(D299)*3600,MINUTE(D299)*60,SECOND(D299))</f>
        <v>13</v>
      </c>
      <c r="K299" s="5">
        <f t="shared" si="600"/>
        <v>10</v>
      </c>
      <c r="L299" s="6">
        <f t="shared" si="8"/>
        <v>3</v>
      </c>
      <c r="M299" s="5">
        <f>'Bloco 1 10s Sem RTOS TX'!$L299/G299</f>
        <v>68.30769231</v>
      </c>
      <c r="N299" s="5">
        <f>'Bloco 1 10s Com RTOS TX'!$L299/H299</f>
        <v>89.6</v>
      </c>
      <c r="O299" s="5">
        <f>'Bloco 1 10s Sem RTOS RX'!Z300/J299</f>
        <v>51.69230769</v>
      </c>
      <c r="P299" s="5">
        <f>'Bloco 1 10s Com RTOS RX'!Z521/K299</f>
        <v>67.2</v>
      </c>
    </row>
    <row r="300" ht="15.75" customHeight="1">
      <c r="A300" s="4">
        <f>'Bloco 1 10s Sem RTOS TX'!$K300</f>
        <v>0.0001550115741</v>
      </c>
      <c r="B300" s="4">
        <f>'Bloco 1 10s Com RTOS TX'!$K300</f>
        <v>0.0001157407407</v>
      </c>
      <c r="C300" s="4">
        <f t="shared" si="3"/>
        <v>0.00003927083333</v>
      </c>
      <c r="D300" s="4">
        <f>'Bloco 1 10s Sem RTOS RX'!Y302</f>
        <v>0.000162037037</v>
      </c>
      <c r="E300" s="4">
        <f>'Bloco 1 10s Com RTOS RX'!Y524</f>
        <v>0.0002314814815</v>
      </c>
      <c r="F300" s="4">
        <f t="shared" si="4"/>
        <v>0.00006944444444</v>
      </c>
      <c r="G300" s="5">
        <f t="shared" ref="G300:H300" si="601">SUM(HOUR(A300)*3600,MINUTE(A300)*60,SECOND(A300))</f>
        <v>13</v>
      </c>
      <c r="H300" s="5">
        <f t="shared" si="601"/>
        <v>10</v>
      </c>
      <c r="I300" s="6">
        <f t="shared" si="6"/>
        <v>3</v>
      </c>
      <c r="J300" s="5">
        <f t="shared" ref="J300:K300" si="602">SUM(HOUR(D300)*3600,MINUTE(D300)*60,SECOND(D300))</f>
        <v>14</v>
      </c>
      <c r="K300" s="5">
        <f t="shared" si="602"/>
        <v>20</v>
      </c>
      <c r="L300" s="6">
        <f t="shared" si="8"/>
        <v>6</v>
      </c>
      <c r="M300" s="5">
        <f>'Bloco 1 10s Sem RTOS TX'!$L300/G300</f>
        <v>68.30769231</v>
      </c>
      <c r="N300" s="5">
        <f>'Bloco 1 10s Com RTOS TX'!$L300/H300</f>
        <v>89.6</v>
      </c>
      <c r="O300" s="5">
        <f>'Bloco 1 10s Sem RTOS RX'!Z301/J300</f>
        <v>48</v>
      </c>
      <c r="P300" s="5">
        <f>'Bloco 1 10s Com RTOS RX'!Z522/K300</f>
        <v>33.6</v>
      </c>
    </row>
    <row r="301" ht="15.75" customHeight="1">
      <c r="A301" s="4">
        <f>'Bloco 1 10s Sem RTOS TX'!$K301</f>
        <v>0.0001508796296</v>
      </c>
      <c r="B301" s="4">
        <f>'Bloco 1 10s Com RTOS TX'!$K301</f>
        <v>0.0001157407407</v>
      </c>
      <c r="C301" s="4">
        <f t="shared" si="3"/>
        <v>0.00003513888889</v>
      </c>
      <c r="D301" s="4">
        <f>'Bloco 1 10s Sem RTOS RX'!Y303</f>
        <v>0.000150462963</v>
      </c>
      <c r="E301" s="4">
        <f>'Bloco 1 10s Com RTOS RX'!Y525</f>
        <v>0.0001157407407</v>
      </c>
      <c r="F301" s="4">
        <f t="shared" si="4"/>
        <v>0.00003472222222</v>
      </c>
      <c r="G301" s="5">
        <f t="shared" ref="G301:H301" si="603">SUM(HOUR(A301)*3600,MINUTE(A301)*60,SECOND(A301))</f>
        <v>13</v>
      </c>
      <c r="H301" s="5">
        <f t="shared" si="603"/>
        <v>10</v>
      </c>
      <c r="I301" s="6">
        <f t="shared" si="6"/>
        <v>3</v>
      </c>
      <c r="J301" s="5">
        <f t="shared" ref="J301:K301" si="604">SUM(HOUR(D301)*3600,MINUTE(D301)*60,SECOND(D301))</f>
        <v>13</v>
      </c>
      <c r="K301" s="5">
        <f t="shared" si="604"/>
        <v>10</v>
      </c>
      <c r="L301" s="6">
        <f t="shared" si="8"/>
        <v>3</v>
      </c>
      <c r="M301" s="5">
        <f>'Bloco 1 10s Sem RTOS TX'!$L301/G301</f>
        <v>68.30769231</v>
      </c>
      <c r="N301" s="5">
        <f>'Bloco 1 10s Com RTOS TX'!$L301/H301</f>
        <v>89.6</v>
      </c>
      <c r="O301" s="5">
        <f>'Bloco 1 10s Sem RTOS RX'!Z302/J301</f>
        <v>51.69230769</v>
      </c>
      <c r="P301" s="5">
        <f>'Bloco 1 10s Com RTOS RX'!Z523/K301</f>
        <v>67.2</v>
      </c>
    </row>
    <row r="302" ht="15.75" customHeight="1">
      <c r="A302" s="4">
        <f>'Bloco 1 10s Sem RTOS TX'!$K302</f>
        <v>0.0001508680556</v>
      </c>
      <c r="B302" s="4">
        <f>'Bloco 1 10s Com RTOS TX'!$K302</f>
        <v>0.0001157407407</v>
      </c>
      <c r="C302" s="4">
        <f t="shared" si="3"/>
        <v>0.00003512731481</v>
      </c>
      <c r="D302" s="4">
        <f>'Bloco 1 10s Sem RTOS RX'!Y304</f>
        <v>0.000150462963</v>
      </c>
      <c r="E302" s="4">
        <f>'Bloco 1 10s Com RTOS RX'!Y526</f>
        <v>0.0001157407407</v>
      </c>
      <c r="F302" s="4">
        <f t="shared" si="4"/>
        <v>0.00003472222222</v>
      </c>
      <c r="G302" s="5">
        <f t="shared" ref="G302:H302" si="605">SUM(HOUR(A302)*3600,MINUTE(A302)*60,SECOND(A302))</f>
        <v>13</v>
      </c>
      <c r="H302" s="5">
        <f t="shared" si="605"/>
        <v>10</v>
      </c>
      <c r="I302" s="6">
        <f t="shared" si="6"/>
        <v>3</v>
      </c>
      <c r="J302" s="5">
        <f t="shared" ref="J302:K302" si="606">SUM(HOUR(D302)*3600,MINUTE(D302)*60,SECOND(D302))</f>
        <v>13</v>
      </c>
      <c r="K302" s="5">
        <f t="shared" si="606"/>
        <v>10</v>
      </c>
      <c r="L302" s="6">
        <f t="shared" si="8"/>
        <v>3</v>
      </c>
      <c r="M302" s="5">
        <f>'Bloco 1 10s Sem RTOS TX'!$L302/G302</f>
        <v>68.30769231</v>
      </c>
      <c r="N302" s="5">
        <f>'Bloco 1 10s Com RTOS TX'!$L302/H302</f>
        <v>89.6</v>
      </c>
      <c r="O302" s="5">
        <f>'Bloco 1 10s Sem RTOS RX'!Z303/J302</f>
        <v>51.69230769</v>
      </c>
      <c r="P302" s="5">
        <f>'Bloco 1 10s Com RTOS RX'!Z524/K302</f>
        <v>67.2</v>
      </c>
    </row>
    <row r="303" ht="15.75" customHeight="1">
      <c r="A303" s="4">
        <f>'Bloco 1 10s Sem RTOS TX'!$K303</f>
        <v>0.0001508680556</v>
      </c>
      <c r="B303" s="4">
        <f>'Bloco 1 10s Com RTOS TX'!$K303</f>
        <v>0.0001157407407</v>
      </c>
      <c r="C303" s="4">
        <f t="shared" si="3"/>
        <v>0.00003512731481</v>
      </c>
      <c r="D303" s="4">
        <f>'Bloco 1 10s Sem RTOS RX'!Y305</f>
        <v>0.000150462963</v>
      </c>
      <c r="E303" s="4">
        <f>'Bloco 1 10s Com RTOS RX'!Y527</f>
        <v>0.0001273148148</v>
      </c>
      <c r="F303" s="4">
        <f t="shared" si="4"/>
        <v>0.00002314814815</v>
      </c>
      <c r="G303" s="5">
        <f t="shared" ref="G303:H303" si="607">SUM(HOUR(A303)*3600,MINUTE(A303)*60,SECOND(A303))</f>
        <v>13</v>
      </c>
      <c r="H303" s="5">
        <f t="shared" si="607"/>
        <v>10</v>
      </c>
      <c r="I303" s="6">
        <f t="shared" si="6"/>
        <v>3</v>
      </c>
      <c r="J303" s="5">
        <f t="shared" ref="J303:K303" si="608">SUM(HOUR(D303)*3600,MINUTE(D303)*60,SECOND(D303))</f>
        <v>13</v>
      </c>
      <c r="K303" s="5">
        <f t="shared" si="608"/>
        <v>11</v>
      </c>
      <c r="L303" s="6">
        <f t="shared" si="8"/>
        <v>2</v>
      </c>
      <c r="M303" s="5">
        <f>'Bloco 1 10s Sem RTOS TX'!$L303/G303</f>
        <v>68.30769231</v>
      </c>
      <c r="N303" s="5">
        <f>'Bloco 1 10s Com RTOS TX'!$L303/H303</f>
        <v>89.6</v>
      </c>
      <c r="O303" s="5">
        <f>'Bloco 1 10s Sem RTOS RX'!Z304/J303</f>
        <v>51.69230769</v>
      </c>
      <c r="P303" s="5">
        <f>'Bloco 1 10s Com RTOS RX'!Z525/K303</f>
        <v>61.09090909</v>
      </c>
    </row>
    <row r="304" ht="15.75" customHeight="1">
      <c r="A304" s="4">
        <f>'Bloco 1 10s Sem RTOS TX'!$K304</f>
        <v>0.0001509027778</v>
      </c>
      <c r="B304" s="4">
        <f>'Bloco 1 10s Com RTOS TX'!$K304</f>
        <v>0.0001157407407</v>
      </c>
      <c r="C304" s="4">
        <f t="shared" si="3"/>
        <v>0.00003516203704</v>
      </c>
      <c r="D304" s="4">
        <f>'Bloco 1 10s Sem RTOS RX'!Y306</f>
        <v>0.000150462963</v>
      </c>
      <c r="E304" s="4">
        <f>'Bloco 1 10s Com RTOS RX'!Y528</f>
        <v>0.0001157407407</v>
      </c>
      <c r="F304" s="4">
        <f t="shared" si="4"/>
        <v>0.00003472222222</v>
      </c>
      <c r="G304" s="5">
        <f t="shared" ref="G304:H304" si="609">SUM(HOUR(A304)*3600,MINUTE(A304)*60,SECOND(A304))</f>
        <v>13</v>
      </c>
      <c r="H304" s="5">
        <f t="shared" si="609"/>
        <v>10</v>
      </c>
      <c r="I304" s="6">
        <f t="shared" si="6"/>
        <v>3</v>
      </c>
      <c r="J304" s="5">
        <f t="shared" ref="J304:K304" si="610">SUM(HOUR(D304)*3600,MINUTE(D304)*60,SECOND(D304))</f>
        <v>13</v>
      </c>
      <c r="K304" s="5">
        <f t="shared" si="610"/>
        <v>10</v>
      </c>
      <c r="L304" s="6">
        <f t="shared" si="8"/>
        <v>3</v>
      </c>
      <c r="M304" s="5">
        <f>'Bloco 1 10s Sem RTOS TX'!$L304/G304</f>
        <v>68.30769231</v>
      </c>
      <c r="N304" s="5">
        <f>'Bloco 1 10s Com RTOS TX'!$L304/H304</f>
        <v>89.6</v>
      </c>
      <c r="O304" s="5">
        <f>'Bloco 1 10s Sem RTOS RX'!Z305/J304</f>
        <v>51.69230769</v>
      </c>
      <c r="P304" s="5">
        <f>'Bloco 1 10s Com RTOS RX'!Z526/K304</f>
        <v>67.2</v>
      </c>
    </row>
    <row r="305" ht="15.75" customHeight="1">
      <c r="A305" s="4">
        <f>'Bloco 1 10s Sem RTOS TX'!$K305</f>
        <v>0.0001653356481</v>
      </c>
      <c r="B305" s="4">
        <f>'Bloco 1 10s Com RTOS TX'!$K305</f>
        <v>0.0001157407407</v>
      </c>
      <c r="C305" s="4">
        <f t="shared" si="3"/>
        <v>0.00004959490741</v>
      </c>
      <c r="D305" s="4">
        <f>'Bloco 1 10s Sem RTOS RX'!Y307</f>
        <v>0.000150462963</v>
      </c>
      <c r="E305" s="4">
        <f>'Bloco 1 10s Com RTOS RX'!Y529</f>
        <v>0.0001157407407</v>
      </c>
      <c r="F305" s="4">
        <f t="shared" si="4"/>
        <v>0.00003472222222</v>
      </c>
      <c r="G305" s="5">
        <f t="shared" ref="G305:H305" si="611">SUM(HOUR(A305)*3600,MINUTE(A305)*60,SECOND(A305))</f>
        <v>14</v>
      </c>
      <c r="H305" s="5">
        <f t="shared" si="611"/>
        <v>10</v>
      </c>
      <c r="I305" s="6">
        <f t="shared" si="6"/>
        <v>4</v>
      </c>
      <c r="J305" s="5">
        <f t="shared" ref="J305:K305" si="612">SUM(HOUR(D305)*3600,MINUTE(D305)*60,SECOND(D305))</f>
        <v>13</v>
      </c>
      <c r="K305" s="5">
        <f t="shared" si="612"/>
        <v>10</v>
      </c>
      <c r="L305" s="6">
        <f t="shared" si="8"/>
        <v>3</v>
      </c>
      <c r="M305" s="5">
        <f>'Bloco 1 10s Sem RTOS TX'!$L305/G305</f>
        <v>63.42857143</v>
      </c>
      <c r="N305" s="5">
        <f>'Bloco 1 10s Com RTOS TX'!$L305/H305</f>
        <v>89.6</v>
      </c>
      <c r="O305" s="5">
        <f>'Bloco 1 10s Sem RTOS RX'!Z306/J305</f>
        <v>51.69230769</v>
      </c>
      <c r="P305" s="5">
        <f>'Bloco 1 10s Com RTOS RX'!Z527/K305</f>
        <v>67.2</v>
      </c>
    </row>
    <row r="306" ht="15.75" customHeight="1">
      <c r="A306" s="4">
        <f>'Bloco 1 10s Sem RTOS TX'!$K306</f>
        <v>0.0001508912037</v>
      </c>
      <c r="B306" s="4">
        <f>'Bloco 1 10s Com RTOS TX'!$K306</f>
        <v>0.0001157407407</v>
      </c>
      <c r="C306" s="4">
        <f t="shared" si="3"/>
        <v>0.00003515046296</v>
      </c>
      <c r="D306" s="4">
        <f>'Bloco 1 10s Sem RTOS RX'!Y308</f>
        <v>0.000150462963</v>
      </c>
      <c r="E306" s="4">
        <f>'Bloco 1 10s Com RTOS RX'!Y530</f>
        <v>0.0001157407407</v>
      </c>
      <c r="F306" s="4">
        <f t="shared" si="4"/>
        <v>0.00003472222222</v>
      </c>
      <c r="G306" s="5">
        <f t="shared" ref="G306:H306" si="613">SUM(HOUR(A306)*3600,MINUTE(A306)*60,SECOND(A306))</f>
        <v>13</v>
      </c>
      <c r="H306" s="5">
        <f t="shared" si="613"/>
        <v>10</v>
      </c>
      <c r="I306" s="6">
        <f t="shared" si="6"/>
        <v>3</v>
      </c>
      <c r="J306" s="5">
        <f t="shared" ref="J306:K306" si="614">SUM(HOUR(D306)*3600,MINUTE(D306)*60,SECOND(D306))</f>
        <v>13</v>
      </c>
      <c r="K306" s="5">
        <f t="shared" si="614"/>
        <v>10</v>
      </c>
      <c r="L306" s="6">
        <f t="shared" si="8"/>
        <v>3</v>
      </c>
      <c r="M306" s="5">
        <f>'Bloco 1 10s Sem RTOS TX'!$L306/G306</f>
        <v>68.30769231</v>
      </c>
      <c r="N306" s="5">
        <f>'Bloco 1 10s Com RTOS TX'!$L306/H306</f>
        <v>89.6</v>
      </c>
      <c r="O306" s="5">
        <f>'Bloco 1 10s Sem RTOS RX'!Z307/J306</f>
        <v>51.69230769</v>
      </c>
      <c r="P306" s="5">
        <f>'Bloco 1 10s Com RTOS RX'!Z528/K306</f>
        <v>67.2</v>
      </c>
    </row>
    <row r="307" ht="15.75" customHeight="1">
      <c r="A307" s="4">
        <f>'Bloco 1 10s Sem RTOS TX'!$K307</f>
        <v>0.0001508564815</v>
      </c>
      <c r="B307" s="4">
        <f>'Bloco 1 10s Com RTOS TX'!$K307</f>
        <v>0.0001157407407</v>
      </c>
      <c r="C307" s="4">
        <f t="shared" si="3"/>
        <v>0.00003511574074</v>
      </c>
      <c r="D307" s="4">
        <f>'Bloco 1 10s Sem RTOS RX'!Y309</f>
        <v>0.000150462963</v>
      </c>
      <c r="E307" s="4">
        <f>'Bloco 1 10s Com RTOS RX'!Y531</f>
        <v>0.0001157407407</v>
      </c>
      <c r="F307" s="4">
        <f t="shared" si="4"/>
        <v>0.00003472222222</v>
      </c>
      <c r="G307" s="5">
        <f t="shared" ref="G307:H307" si="615">SUM(HOUR(A307)*3600,MINUTE(A307)*60,SECOND(A307))</f>
        <v>13</v>
      </c>
      <c r="H307" s="5">
        <f t="shared" si="615"/>
        <v>10</v>
      </c>
      <c r="I307" s="6">
        <f t="shared" si="6"/>
        <v>3</v>
      </c>
      <c r="J307" s="5">
        <f t="shared" ref="J307:K307" si="616">SUM(HOUR(D307)*3600,MINUTE(D307)*60,SECOND(D307))</f>
        <v>13</v>
      </c>
      <c r="K307" s="5">
        <f t="shared" si="616"/>
        <v>10</v>
      </c>
      <c r="L307" s="6">
        <f t="shared" si="8"/>
        <v>3</v>
      </c>
      <c r="M307" s="5">
        <f>'Bloco 1 10s Sem RTOS TX'!$L307/G307</f>
        <v>68.30769231</v>
      </c>
      <c r="N307" s="5">
        <f>'Bloco 1 10s Com RTOS TX'!$L307/H307</f>
        <v>89.6</v>
      </c>
      <c r="O307" s="5">
        <f>'Bloco 1 10s Sem RTOS RX'!Z308/J307</f>
        <v>51.69230769</v>
      </c>
      <c r="P307" s="5">
        <f>'Bloco 1 10s Com RTOS RX'!Z529/K307</f>
        <v>67.2</v>
      </c>
    </row>
    <row r="308" ht="15.75" customHeight="1">
      <c r="A308" s="4">
        <f>'Bloco 1 10s Sem RTOS TX'!$K308</f>
        <v>0.0001393055556</v>
      </c>
      <c r="B308" s="4">
        <f>'Bloco 1 10s Com RTOS TX'!$K308</f>
        <v>0.0001157407407</v>
      </c>
      <c r="C308" s="4">
        <f t="shared" si="3"/>
        <v>0.00002356481481</v>
      </c>
      <c r="D308" s="4">
        <f>'Bloco 1 10s Sem RTOS RX'!Y310</f>
        <v>0.000150462963</v>
      </c>
      <c r="E308" s="4">
        <f>'Bloco 1 10s Com RTOS RX'!Y532</f>
        <v>0.0001157407407</v>
      </c>
      <c r="F308" s="4">
        <f t="shared" si="4"/>
        <v>0.00003472222222</v>
      </c>
      <c r="G308" s="5">
        <f t="shared" ref="G308:H308" si="617">SUM(HOUR(A308)*3600,MINUTE(A308)*60,SECOND(A308))</f>
        <v>12</v>
      </c>
      <c r="H308" s="5">
        <f t="shared" si="617"/>
        <v>10</v>
      </c>
      <c r="I308" s="6">
        <f t="shared" si="6"/>
        <v>2</v>
      </c>
      <c r="J308" s="5">
        <f t="shared" ref="J308:K308" si="618">SUM(HOUR(D308)*3600,MINUTE(D308)*60,SECOND(D308))</f>
        <v>13</v>
      </c>
      <c r="K308" s="5">
        <f t="shared" si="618"/>
        <v>10</v>
      </c>
      <c r="L308" s="6">
        <f t="shared" si="8"/>
        <v>3</v>
      </c>
      <c r="M308" s="5">
        <f>'Bloco 1 10s Sem RTOS TX'!$L308/G308</f>
        <v>74</v>
      </c>
      <c r="N308" s="5">
        <f>'Bloco 1 10s Com RTOS TX'!$L308/H308</f>
        <v>89.6</v>
      </c>
      <c r="O308" s="5">
        <f>'Bloco 1 10s Sem RTOS RX'!Z309/J308</f>
        <v>51.69230769</v>
      </c>
      <c r="P308" s="5">
        <f>'Bloco 1 10s Com RTOS RX'!Z530/K308</f>
        <v>67.2</v>
      </c>
    </row>
    <row r="309" ht="15.75" customHeight="1">
      <c r="A309" s="4">
        <f>'Bloco 1 10s Sem RTOS TX'!$K309</f>
        <v>0.0001508564815</v>
      </c>
      <c r="B309" s="4">
        <f>'Bloco 1 10s Com RTOS TX'!$K309</f>
        <v>0.0001157407407</v>
      </c>
      <c r="C309" s="4">
        <f t="shared" si="3"/>
        <v>0.00003511574074</v>
      </c>
      <c r="D309" s="4">
        <f>'Bloco 1 10s Sem RTOS RX'!Y311</f>
        <v>0.0003125</v>
      </c>
      <c r="E309" s="4">
        <f>'Bloco 1 10s Com RTOS RX'!Y533</f>
        <v>0.0001157407407</v>
      </c>
      <c r="F309" s="4">
        <f t="shared" si="4"/>
        <v>0.0001967592593</v>
      </c>
      <c r="G309" s="5">
        <f t="shared" ref="G309:H309" si="619">SUM(HOUR(A309)*3600,MINUTE(A309)*60,SECOND(A309))</f>
        <v>13</v>
      </c>
      <c r="H309" s="5">
        <f t="shared" si="619"/>
        <v>10</v>
      </c>
      <c r="I309" s="6">
        <f t="shared" si="6"/>
        <v>3</v>
      </c>
      <c r="J309" s="5">
        <f t="shared" ref="J309:K309" si="620">SUM(HOUR(D309)*3600,MINUTE(D309)*60,SECOND(D309))</f>
        <v>27</v>
      </c>
      <c r="K309" s="5">
        <f t="shared" si="620"/>
        <v>10</v>
      </c>
      <c r="L309" s="6">
        <f t="shared" si="8"/>
        <v>17</v>
      </c>
      <c r="M309" s="5">
        <f>'Bloco 1 10s Sem RTOS TX'!$L309/G309</f>
        <v>68.30769231</v>
      </c>
      <c r="N309" s="5">
        <f>'Bloco 1 10s Com RTOS TX'!$L309/H309</f>
        <v>89.6</v>
      </c>
      <c r="O309" s="5">
        <f>'Bloco 1 10s Sem RTOS RX'!Z310/J309</f>
        <v>24.88888889</v>
      </c>
      <c r="P309" s="5">
        <f>'Bloco 1 10s Com RTOS RX'!Z531/K309</f>
        <v>67.2</v>
      </c>
    </row>
    <row r="310" ht="15.75" customHeight="1">
      <c r="A310" s="4">
        <f>'Bloco 1 10s Sem RTOS TX'!$K310</f>
        <v>0.0001526736111</v>
      </c>
      <c r="B310" s="4">
        <f>'Bloco 1 10s Com RTOS TX'!$K310</f>
        <v>0.0001157407407</v>
      </c>
      <c r="C310" s="4">
        <f t="shared" si="3"/>
        <v>0.00003693287037</v>
      </c>
      <c r="D310" s="4">
        <f>'Bloco 1 10s Sem RTOS RX'!Y312</f>
        <v>0.000150462963</v>
      </c>
      <c r="E310" s="4">
        <f>'Bloco 1 10s Com RTOS RX'!Y534</f>
        <v>0.0001157407407</v>
      </c>
      <c r="F310" s="4">
        <f t="shared" si="4"/>
        <v>0.00003472222222</v>
      </c>
      <c r="G310" s="5">
        <f t="shared" ref="G310:H310" si="621">SUM(HOUR(A310)*3600,MINUTE(A310)*60,SECOND(A310))</f>
        <v>13</v>
      </c>
      <c r="H310" s="5">
        <f t="shared" si="621"/>
        <v>10</v>
      </c>
      <c r="I310" s="6">
        <f t="shared" si="6"/>
        <v>3</v>
      </c>
      <c r="J310" s="5">
        <f t="shared" ref="J310:K310" si="622">SUM(HOUR(D310)*3600,MINUTE(D310)*60,SECOND(D310))</f>
        <v>13</v>
      </c>
      <c r="K310" s="5">
        <f t="shared" si="622"/>
        <v>10</v>
      </c>
      <c r="L310" s="6">
        <f t="shared" si="8"/>
        <v>3</v>
      </c>
      <c r="M310" s="5">
        <f>'Bloco 1 10s Sem RTOS TX'!$L310/G310</f>
        <v>68.30769231</v>
      </c>
      <c r="N310" s="5">
        <f>'Bloco 1 10s Com RTOS TX'!$L310/H310</f>
        <v>89.6</v>
      </c>
      <c r="O310" s="5">
        <f>'Bloco 1 10s Sem RTOS RX'!Z311/J310</f>
        <v>51.69230769</v>
      </c>
      <c r="P310" s="5">
        <f>'Bloco 1 10s Com RTOS RX'!Z532/K310</f>
        <v>67.2</v>
      </c>
    </row>
    <row r="311" ht="15.75" customHeight="1">
      <c r="A311" s="4">
        <f>'Bloco 1 10s Sem RTOS TX'!$K311</f>
        <v>0.0001508680556</v>
      </c>
      <c r="B311" s="4">
        <f>'Bloco 1 10s Com RTOS TX'!$K311</f>
        <v>0.0001157407407</v>
      </c>
      <c r="C311" s="4">
        <f t="shared" si="3"/>
        <v>0.00003512731481</v>
      </c>
      <c r="D311" s="4">
        <f>'Bloco 1 10s Sem RTOS RX'!Y313</f>
        <v>0.0003009259259</v>
      </c>
      <c r="E311" s="4">
        <f>'Bloco 1 10s Com RTOS RX'!Y535</f>
        <v>0.0001157407407</v>
      </c>
      <c r="F311" s="4">
        <f t="shared" si="4"/>
        <v>0.0001851851852</v>
      </c>
      <c r="G311" s="5">
        <f t="shared" ref="G311:H311" si="623">SUM(HOUR(A311)*3600,MINUTE(A311)*60,SECOND(A311))</f>
        <v>13</v>
      </c>
      <c r="H311" s="5">
        <f t="shared" si="623"/>
        <v>10</v>
      </c>
      <c r="I311" s="6">
        <f t="shared" si="6"/>
        <v>3</v>
      </c>
      <c r="J311" s="5">
        <f t="shared" ref="J311:K311" si="624">SUM(HOUR(D311)*3600,MINUTE(D311)*60,SECOND(D311))</f>
        <v>26</v>
      </c>
      <c r="K311" s="5">
        <f t="shared" si="624"/>
        <v>10</v>
      </c>
      <c r="L311" s="6">
        <f t="shared" si="8"/>
        <v>16</v>
      </c>
      <c r="M311" s="5">
        <f>'Bloco 1 10s Sem RTOS TX'!$L311/G311</f>
        <v>68.30769231</v>
      </c>
      <c r="N311" s="5">
        <f>'Bloco 1 10s Com RTOS TX'!$L311/H311</f>
        <v>89.6</v>
      </c>
      <c r="O311" s="5">
        <f>'Bloco 1 10s Sem RTOS RX'!Z312/J311</f>
        <v>25.84615385</v>
      </c>
      <c r="P311" s="5">
        <f>'Bloco 1 10s Com RTOS RX'!Z533/K311</f>
        <v>67.2</v>
      </c>
    </row>
    <row r="312" ht="15.75" customHeight="1">
      <c r="A312" s="4">
        <f>'Bloco 1 10s Sem RTOS TX'!$K312</f>
        <v>0.0001509027778</v>
      </c>
      <c r="B312" s="4">
        <f>'Bloco 1 10s Com RTOS TX'!$K312</f>
        <v>0.0001157407407</v>
      </c>
      <c r="C312" s="4">
        <f t="shared" si="3"/>
        <v>0.00003516203704</v>
      </c>
      <c r="D312" s="4">
        <f>'Bloco 1 10s Sem RTOS RX'!Y314</f>
        <v>0.000150462963</v>
      </c>
      <c r="E312" s="4">
        <f>'Bloco 1 10s Com RTOS RX'!Y536</f>
        <v>0.0001157407407</v>
      </c>
      <c r="F312" s="4">
        <f t="shared" si="4"/>
        <v>0.00003472222222</v>
      </c>
      <c r="G312" s="5">
        <f t="shared" ref="G312:H312" si="625">SUM(HOUR(A312)*3600,MINUTE(A312)*60,SECOND(A312))</f>
        <v>13</v>
      </c>
      <c r="H312" s="5">
        <f t="shared" si="625"/>
        <v>10</v>
      </c>
      <c r="I312" s="6">
        <f t="shared" si="6"/>
        <v>3</v>
      </c>
      <c r="J312" s="5">
        <f t="shared" ref="J312:K312" si="626">SUM(HOUR(D312)*3600,MINUTE(D312)*60,SECOND(D312))</f>
        <v>13</v>
      </c>
      <c r="K312" s="5">
        <f t="shared" si="626"/>
        <v>10</v>
      </c>
      <c r="L312" s="6">
        <f t="shared" si="8"/>
        <v>3</v>
      </c>
      <c r="M312" s="5">
        <f>'Bloco 1 10s Sem RTOS TX'!$L312/G312</f>
        <v>68.30769231</v>
      </c>
      <c r="N312" s="5">
        <f>'Bloco 1 10s Com RTOS TX'!$L312/H312</f>
        <v>89.6</v>
      </c>
      <c r="O312" s="5">
        <f>'Bloco 1 10s Sem RTOS RX'!Z313/J312</f>
        <v>51.69230769</v>
      </c>
      <c r="P312" s="5">
        <f>'Bloco 1 10s Com RTOS RX'!Z534/K312</f>
        <v>67.2</v>
      </c>
    </row>
    <row r="313" ht="15.75" customHeight="1">
      <c r="A313" s="4">
        <f>'Bloco 1 10s Sem RTOS TX'!$K313</f>
        <v>0.0001508680556</v>
      </c>
      <c r="B313" s="4">
        <f>'Bloco 1 10s Com RTOS TX'!$K313</f>
        <v>0.0001273148148</v>
      </c>
      <c r="C313" s="4">
        <f t="shared" si="3"/>
        <v>0.00002355324074</v>
      </c>
      <c r="D313" s="4">
        <f>'Bloco 1 10s Sem RTOS RX'!Y315</f>
        <v>0.000162037037</v>
      </c>
      <c r="E313" s="4">
        <f>'Bloco 1 10s Com RTOS RX'!Y537</f>
        <v>0.0001157407407</v>
      </c>
      <c r="F313" s="4">
        <f t="shared" si="4"/>
        <v>0.0000462962963</v>
      </c>
      <c r="G313" s="5">
        <f t="shared" ref="G313:H313" si="627">SUM(HOUR(A313)*3600,MINUTE(A313)*60,SECOND(A313))</f>
        <v>13</v>
      </c>
      <c r="H313" s="5">
        <f t="shared" si="627"/>
        <v>11</v>
      </c>
      <c r="I313" s="6">
        <f t="shared" si="6"/>
        <v>2</v>
      </c>
      <c r="J313" s="5">
        <f t="shared" ref="J313:K313" si="628">SUM(HOUR(D313)*3600,MINUTE(D313)*60,SECOND(D313))</f>
        <v>14</v>
      </c>
      <c r="K313" s="5">
        <f t="shared" si="628"/>
        <v>10</v>
      </c>
      <c r="L313" s="6">
        <f t="shared" si="8"/>
        <v>4</v>
      </c>
      <c r="M313" s="5">
        <f>'Bloco 1 10s Sem RTOS TX'!$L313/G313</f>
        <v>68.30769231</v>
      </c>
      <c r="N313" s="5">
        <f>'Bloco 1 10s Com RTOS TX'!$L313/H313</f>
        <v>81.45454545</v>
      </c>
      <c r="O313" s="5">
        <f>'Bloco 1 10s Sem RTOS RX'!Z314/J313</f>
        <v>48</v>
      </c>
      <c r="P313" s="5">
        <f>'Bloco 1 10s Com RTOS RX'!Z535/K313</f>
        <v>67.2</v>
      </c>
    </row>
    <row r="314" ht="15.75" customHeight="1">
      <c r="A314" s="4">
        <f>'Bloco 1 10s Sem RTOS TX'!$K314</f>
        <v>0.0001508680556</v>
      </c>
      <c r="B314" s="4">
        <f>'Bloco 1 10s Com RTOS TX'!$K314</f>
        <v>0.0001157407407</v>
      </c>
      <c r="C314" s="4">
        <f t="shared" si="3"/>
        <v>0.00003512731481</v>
      </c>
      <c r="D314" s="4">
        <f>'Bloco 1 10s Sem RTOS RX'!Y316</f>
        <v>0.000150462963</v>
      </c>
      <c r="E314" s="4">
        <f>'Bloco 1 10s Com RTOS RX'!Y538</f>
        <v>0.0001157407407</v>
      </c>
      <c r="F314" s="4">
        <f t="shared" si="4"/>
        <v>0.00003472222222</v>
      </c>
      <c r="G314" s="5">
        <f t="shared" ref="G314:H314" si="629">SUM(HOUR(A314)*3600,MINUTE(A314)*60,SECOND(A314))</f>
        <v>13</v>
      </c>
      <c r="H314" s="5">
        <f t="shared" si="629"/>
        <v>10</v>
      </c>
      <c r="I314" s="6">
        <f t="shared" si="6"/>
        <v>3</v>
      </c>
      <c r="J314" s="5">
        <f t="shared" ref="J314:K314" si="630">SUM(HOUR(D314)*3600,MINUTE(D314)*60,SECOND(D314))</f>
        <v>13</v>
      </c>
      <c r="K314" s="5">
        <f t="shared" si="630"/>
        <v>10</v>
      </c>
      <c r="L314" s="6">
        <f t="shared" si="8"/>
        <v>3</v>
      </c>
      <c r="M314" s="5">
        <f>'Bloco 1 10s Sem RTOS TX'!$L314/G314</f>
        <v>68.30769231</v>
      </c>
      <c r="N314" s="5">
        <f>'Bloco 1 10s Com RTOS TX'!$L314/H314</f>
        <v>89.6</v>
      </c>
      <c r="O314" s="5">
        <f>'Bloco 1 10s Sem RTOS RX'!Z315/J314</f>
        <v>51.69230769</v>
      </c>
      <c r="P314" s="5">
        <f>'Bloco 1 10s Com RTOS RX'!Z536/K314</f>
        <v>67.2</v>
      </c>
    </row>
    <row r="315" ht="15.75" customHeight="1">
      <c r="A315" s="4">
        <f>'Bloco 1 10s Sem RTOS TX'!$K315</f>
        <v>0.0001549768519</v>
      </c>
      <c r="B315" s="4">
        <f>'Bloco 1 10s Com RTOS TX'!$K315</f>
        <v>0.0001157407407</v>
      </c>
      <c r="C315" s="4">
        <f t="shared" si="3"/>
        <v>0.00003923611111</v>
      </c>
      <c r="D315" s="4">
        <f>'Bloco 1 10s Sem RTOS RX'!Y317</f>
        <v>0.000150462963</v>
      </c>
      <c r="E315" s="4">
        <f>'Bloco 1 10s Com RTOS RX'!Y539</f>
        <v>0.0001157407407</v>
      </c>
      <c r="F315" s="4">
        <f t="shared" si="4"/>
        <v>0.00003472222222</v>
      </c>
      <c r="G315" s="5">
        <f t="shared" ref="G315:H315" si="631">SUM(HOUR(A315)*3600,MINUTE(A315)*60,SECOND(A315))</f>
        <v>13</v>
      </c>
      <c r="H315" s="5">
        <f t="shared" si="631"/>
        <v>10</v>
      </c>
      <c r="I315" s="6">
        <f t="shared" si="6"/>
        <v>3</v>
      </c>
      <c r="J315" s="5">
        <f t="shared" ref="J315:K315" si="632">SUM(HOUR(D315)*3600,MINUTE(D315)*60,SECOND(D315))</f>
        <v>13</v>
      </c>
      <c r="K315" s="5">
        <f t="shared" si="632"/>
        <v>10</v>
      </c>
      <c r="L315" s="6">
        <f t="shared" si="8"/>
        <v>3</v>
      </c>
      <c r="M315" s="5">
        <f>'Bloco 1 10s Sem RTOS TX'!$L315/G315</f>
        <v>68.30769231</v>
      </c>
      <c r="N315" s="5">
        <f>'Bloco 1 10s Com RTOS TX'!$L315/H315</f>
        <v>89.6</v>
      </c>
      <c r="O315" s="5">
        <f>'Bloco 1 10s Sem RTOS RX'!Z316/J315</f>
        <v>51.69230769</v>
      </c>
      <c r="P315" s="5">
        <f>'Bloco 1 10s Com RTOS RX'!Z537/K315</f>
        <v>67.2</v>
      </c>
    </row>
    <row r="316" ht="15.75" customHeight="1">
      <c r="A316" s="4">
        <f>'Bloco 1 10s Sem RTOS TX'!$K316</f>
        <v>0.0001508796296</v>
      </c>
      <c r="B316" s="4">
        <f>'Bloco 1 10s Com RTOS TX'!$K316</f>
        <v>0.0001157407407</v>
      </c>
      <c r="C316" s="4">
        <f t="shared" si="3"/>
        <v>0.00003513888889</v>
      </c>
      <c r="D316" s="4">
        <f>'Bloco 1 10s Sem RTOS RX'!Y318</f>
        <v>0.000150462963</v>
      </c>
      <c r="E316" s="4">
        <f>'Bloco 1 10s Com RTOS RX'!Y540</f>
        <v>0.0001157407407</v>
      </c>
      <c r="F316" s="4">
        <f t="shared" si="4"/>
        <v>0.00003472222222</v>
      </c>
      <c r="G316" s="5">
        <f t="shared" ref="G316:H316" si="633">SUM(HOUR(A316)*3600,MINUTE(A316)*60,SECOND(A316))</f>
        <v>13</v>
      </c>
      <c r="H316" s="5">
        <f t="shared" si="633"/>
        <v>10</v>
      </c>
      <c r="I316" s="6">
        <f t="shared" si="6"/>
        <v>3</v>
      </c>
      <c r="J316" s="5">
        <f t="shared" ref="J316:K316" si="634">SUM(HOUR(D316)*3600,MINUTE(D316)*60,SECOND(D316))</f>
        <v>13</v>
      </c>
      <c r="K316" s="5">
        <f t="shared" si="634"/>
        <v>10</v>
      </c>
      <c r="L316" s="6">
        <f t="shared" si="8"/>
        <v>3</v>
      </c>
      <c r="M316" s="5">
        <f>'Bloco 1 10s Sem RTOS TX'!$L316/G316</f>
        <v>68.30769231</v>
      </c>
      <c r="N316" s="5">
        <f>'Bloco 1 10s Com RTOS TX'!$L316/H316</f>
        <v>89.6</v>
      </c>
      <c r="O316" s="5">
        <f>'Bloco 1 10s Sem RTOS RX'!Z317/J316</f>
        <v>51.69230769</v>
      </c>
      <c r="P316" s="5">
        <f>'Bloco 1 10s Com RTOS RX'!Z538/K316</f>
        <v>67.2</v>
      </c>
    </row>
    <row r="317" ht="15.75" customHeight="1">
      <c r="A317" s="4">
        <f>'Bloco 1 10s Sem RTOS TX'!$K317</f>
        <v>0.0001508680556</v>
      </c>
      <c r="B317" s="4">
        <f>'Bloco 1 10s Com RTOS TX'!$K317</f>
        <v>0.0001157407407</v>
      </c>
      <c r="C317" s="4">
        <f t="shared" si="3"/>
        <v>0.00003512731481</v>
      </c>
      <c r="D317" s="4">
        <f>'Bloco 1 10s Sem RTOS RX'!Y319</f>
        <v>0.000150462963</v>
      </c>
      <c r="E317" s="4">
        <f>'Bloco 1 10s Com RTOS RX'!Y541</f>
        <v>0.0002314814815</v>
      </c>
      <c r="F317" s="4">
        <f t="shared" si="4"/>
        <v>0.00008101851852</v>
      </c>
      <c r="G317" s="5">
        <f t="shared" ref="G317:H317" si="635">SUM(HOUR(A317)*3600,MINUTE(A317)*60,SECOND(A317))</f>
        <v>13</v>
      </c>
      <c r="H317" s="5">
        <f t="shared" si="635"/>
        <v>10</v>
      </c>
      <c r="I317" s="6">
        <f t="shared" si="6"/>
        <v>3</v>
      </c>
      <c r="J317" s="5">
        <f t="shared" ref="J317:K317" si="636">SUM(HOUR(D317)*3600,MINUTE(D317)*60,SECOND(D317))</f>
        <v>13</v>
      </c>
      <c r="K317" s="5">
        <f t="shared" si="636"/>
        <v>20</v>
      </c>
      <c r="L317" s="6">
        <f t="shared" si="8"/>
        <v>7</v>
      </c>
      <c r="M317" s="5">
        <f>'Bloco 1 10s Sem RTOS TX'!$L317/G317</f>
        <v>68.30769231</v>
      </c>
      <c r="N317" s="5">
        <f>'Bloco 1 10s Com RTOS TX'!$L317/H317</f>
        <v>89.6</v>
      </c>
      <c r="O317" s="5">
        <f>'Bloco 1 10s Sem RTOS RX'!Z318/J317</f>
        <v>51.69230769</v>
      </c>
      <c r="P317" s="5">
        <f>'Bloco 1 10s Com RTOS RX'!Z539/K317</f>
        <v>33.6</v>
      </c>
    </row>
    <row r="318" ht="15.75" customHeight="1">
      <c r="A318" s="4">
        <f>'Bloco 1 10s Sem RTOS TX'!$K318</f>
        <v>0.0001508680556</v>
      </c>
      <c r="B318" s="4">
        <f>'Bloco 1 10s Com RTOS TX'!$K318</f>
        <v>0.0001157407407</v>
      </c>
      <c r="C318" s="4">
        <f t="shared" si="3"/>
        <v>0.00003512731481</v>
      </c>
      <c r="D318" s="4">
        <f>'Bloco 1 10s Sem RTOS RX'!Y320</f>
        <v>0.000150462963</v>
      </c>
      <c r="E318" s="4">
        <f>'Bloco 1 10s Com RTOS RX'!Y542</f>
        <v>0.0001157407407</v>
      </c>
      <c r="F318" s="4">
        <f t="shared" si="4"/>
        <v>0.00003472222222</v>
      </c>
      <c r="G318" s="5">
        <f t="shared" ref="G318:H318" si="637">SUM(HOUR(A318)*3600,MINUTE(A318)*60,SECOND(A318))</f>
        <v>13</v>
      </c>
      <c r="H318" s="5">
        <f t="shared" si="637"/>
        <v>10</v>
      </c>
      <c r="I318" s="6">
        <f t="shared" si="6"/>
        <v>3</v>
      </c>
      <c r="J318" s="5">
        <f t="shared" ref="J318:K318" si="638">SUM(HOUR(D318)*3600,MINUTE(D318)*60,SECOND(D318))</f>
        <v>13</v>
      </c>
      <c r="K318" s="5">
        <f t="shared" si="638"/>
        <v>10</v>
      </c>
      <c r="L318" s="6">
        <f t="shared" si="8"/>
        <v>3</v>
      </c>
      <c r="M318" s="5">
        <f>'Bloco 1 10s Sem RTOS TX'!$L318/G318</f>
        <v>68.30769231</v>
      </c>
      <c r="N318" s="5">
        <f>'Bloco 1 10s Com RTOS TX'!$L318/H318</f>
        <v>89.6</v>
      </c>
      <c r="O318" s="5">
        <f>'Bloco 1 10s Sem RTOS RX'!Z319/J318</f>
        <v>51.69230769</v>
      </c>
      <c r="P318" s="5">
        <f>'Bloco 1 10s Com RTOS RX'!Z540/K318</f>
        <v>67.2</v>
      </c>
    </row>
    <row r="319" ht="15.75" customHeight="1">
      <c r="A319" s="4">
        <f>'Bloco 1 10s Sem RTOS TX'!$K319</f>
        <v>0.0001508680556</v>
      </c>
      <c r="B319" s="4">
        <f>'Bloco 1 10s Com RTOS TX'!$K319</f>
        <v>0.0001157407407</v>
      </c>
      <c r="C319" s="4">
        <f t="shared" si="3"/>
        <v>0.00003512731481</v>
      </c>
      <c r="D319" s="4">
        <f>'Bloco 1 10s Sem RTOS RX'!Y321</f>
        <v>0.000150462963</v>
      </c>
      <c r="E319" s="4">
        <f>'Bloco 1 10s Com RTOS RX'!Y543</f>
        <v>0.0001157407407</v>
      </c>
      <c r="F319" s="4">
        <f t="shared" si="4"/>
        <v>0.00003472222222</v>
      </c>
      <c r="G319" s="5">
        <f t="shared" ref="G319:H319" si="639">SUM(HOUR(A319)*3600,MINUTE(A319)*60,SECOND(A319))</f>
        <v>13</v>
      </c>
      <c r="H319" s="5">
        <f t="shared" si="639"/>
        <v>10</v>
      </c>
      <c r="I319" s="6">
        <f t="shared" si="6"/>
        <v>3</v>
      </c>
      <c r="J319" s="5">
        <f t="shared" ref="J319:K319" si="640">SUM(HOUR(D319)*3600,MINUTE(D319)*60,SECOND(D319))</f>
        <v>13</v>
      </c>
      <c r="K319" s="5">
        <f t="shared" si="640"/>
        <v>10</v>
      </c>
      <c r="L319" s="6">
        <f t="shared" si="8"/>
        <v>3</v>
      </c>
      <c r="M319" s="5">
        <f>'Bloco 1 10s Sem RTOS TX'!$L319/G319</f>
        <v>68.30769231</v>
      </c>
      <c r="N319" s="5">
        <f>'Bloco 1 10s Com RTOS TX'!$L319/H319</f>
        <v>89.6</v>
      </c>
      <c r="O319" s="5">
        <f>'Bloco 1 10s Sem RTOS RX'!Z320/J319</f>
        <v>51.69230769</v>
      </c>
      <c r="P319" s="5">
        <f>'Bloco 1 10s Com RTOS RX'!Z541/K319</f>
        <v>67.2</v>
      </c>
    </row>
    <row r="320" ht="15.75" customHeight="1">
      <c r="A320" s="4">
        <f>'Bloco 1 10s Sem RTOS TX'!$K320</f>
        <v>0.000152662037</v>
      </c>
      <c r="B320" s="4">
        <f>'Bloco 1 10s Com RTOS TX'!$K320</f>
        <v>0.0001157407407</v>
      </c>
      <c r="C320" s="4">
        <f t="shared" si="3"/>
        <v>0.0000369212963</v>
      </c>
      <c r="D320" s="4">
        <f>'Bloco 1 10s Sem RTOS RX'!Y322</f>
        <v>0.0003125</v>
      </c>
      <c r="E320" s="4">
        <f>'Bloco 1 10s Com RTOS RX'!Y544</f>
        <v>0.0001157407407</v>
      </c>
      <c r="F320" s="4">
        <f t="shared" si="4"/>
        <v>0.0001967592593</v>
      </c>
      <c r="G320" s="5">
        <f t="shared" ref="G320:H320" si="641">SUM(HOUR(A320)*3600,MINUTE(A320)*60,SECOND(A320))</f>
        <v>13</v>
      </c>
      <c r="H320" s="5">
        <f t="shared" si="641"/>
        <v>10</v>
      </c>
      <c r="I320" s="6">
        <f t="shared" si="6"/>
        <v>3</v>
      </c>
      <c r="J320" s="5">
        <f t="shared" ref="J320:K320" si="642">SUM(HOUR(D320)*3600,MINUTE(D320)*60,SECOND(D320))</f>
        <v>27</v>
      </c>
      <c r="K320" s="5">
        <f t="shared" si="642"/>
        <v>10</v>
      </c>
      <c r="L320" s="6">
        <f t="shared" si="8"/>
        <v>17</v>
      </c>
      <c r="M320" s="5">
        <f>'Bloco 1 10s Sem RTOS TX'!$L320/G320</f>
        <v>68.30769231</v>
      </c>
      <c r="N320" s="5">
        <f>'Bloco 1 10s Com RTOS TX'!$L320/H320</f>
        <v>89.6</v>
      </c>
      <c r="O320" s="5">
        <f>'Bloco 1 10s Sem RTOS RX'!Z321/J320</f>
        <v>24.88888889</v>
      </c>
      <c r="P320" s="5">
        <f>'Bloco 1 10s Com RTOS RX'!Z542/K320</f>
        <v>67.2</v>
      </c>
    </row>
    <row r="321" ht="15.75" customHeight="1">
      <c r="A321" s="4">
        <f>'Bloco 1 10s Sem RTOS TX'!$K321</f>
        <v>0.0001508912037</v>
      </c>
      <c r="B321" s="4">
        <f>'Bloco 1 10s Com RTOS TX'!$K321</f>
        <v>0.0001157407407</v>
      </c>
      <c r="C321" s="4">
        <f t="shared" si="3"/>
        <v>0.00003515046296</v>
      </c>
      <c r="D321" s="4">
        <f>'Bloco 1 10s Sem RTOS RX'!Y323</f>
        <v>0.000150462963</v>
      </c>
      <c r="E321" s="4">
        <f>'Bloco 1 10s Com RTOS RX'!Y545</f>
        <v>0.0001157407407</v>
      </c>
      <c r="F321" s="4">
        <f t="shared" si="4"/>
        <v>0.00003472222222</v>
      </c>
      <c r="G321" s="5">
        <f t="shared" ref="G321:H321" si="643">SUM(HOUR(A321)*3600,MINUTE(A321)*60,SECOND(A321))</f>
        <v>13</v>
      </c>
      <c r="H321" s="5">
        <f t="shared" si="643"/>
        <v>10</v>
      </c>
      <c r="I321" s="6">
        <f t="shared" si="6"/>
        <v>3</v>
      </c>
      <c r="J321" s="5">
        <f t="shared" ref="J321:K321" si="644">SUM(HOUR(D321)*3600,MINUTE(D321)*60,SECOND(D321))</f>
        <v>13</v>
      </c>
      <c r="K321" s="5">
        <f t="shared" si="644"/>
        <v>10</v>
      </c>
      <c r="L321" s="6">
        <f t="shared" si="8"/>
        <v>3</v>
      </c>
      <c r="M321" s="5">
        <f>'Bloco 1 10s Sem RTOS TX'!$L321/G321</f>
        <v>68.30769231</v>
      </c>
      <c r="N321" s="5">
        <f>'Bloco 1 10s Com RTOS TX'!$L321/H321</f>
        <v>89.6</v>
      </c>
      <c r="O321" s="5">
        <f>'Bloco 1 10s Sem RTOS RX'!Z322/J321</f>
        <v>51.69230769</v>
      </c>
      <c r="P321" s="5">
        <f>'Bloco 1 10s Com RTOS RX'!Z543/K321</f>
        <v>67.2</v>
      </c>
    </row>
    <row r="322" ht="15.75" customHeight="1">
      <c r="A322" s="4">
        <f>'Bloco 1 10s Sem RTOS TX'!$K322</f>
        <v>0.0001508796296</v>
      </c>
      <c r="B322" s="4">
        <f>'Bloco 1 10s Com RTOS TX'!$K322</f>
        <v>0.0001157407407</v>
      </c>
      <c r="C322" s="4">
        <f t="shared" si="3"/>
        <v>0.00003513888889</v>
      </c>
      <c r="D322" s="4">
        <f>'Bloco 1 10s Sem RTOS RX'!Y324</f>
        <v>0.000150462963</v>
      </c>
      <c r="E322" s="4">
        <f>'Bloco 1 10s Com RTOS RX'!Y546</f>
        <v>0.0001157407407</v>
      </c>
      <c r="F322" s="4">
        <f t="shared" si="4"/>
        <v>0.00003472222222</v>
      </c>
      <c r="G322" s="5">
        <f t="shared" ref="G322:H322" si="645">SUM(HOUR(A322)*3600,MINUTE(A322)*60,SECOND(A322))</f>
        <v>13</v>
      </c>
      <c r="H322" s="5">
        <f t="shared" si="645"/>
        <v>10</v>
      </c>
      <c r="I322" s="6">
        <f t="shared" si="6"/>
        <v>3</v>
      </c>
      <c r="J322" s="5">
        <f t="shared" ref="J322:K322" si="646">SUM(HOUR(D322)*3600,MINUTE(D322)*60,SECOND(D322))</f>
        <v>13</v>
      </c>
      <c r="K322" s="5">
        <f t="shared" si="646"/>
        <v>10</v>
      </c>
      <c r="L322" s="6">
        <f t="shared" si="8"/>
        <v>3</v>
      </c>
      <c r="M322" s="5">
        <f>'Bloco 1 10s Sem RTOS TX'!$L322/G322</f>
        <v>68.30769231</v>
      </c>
      <c r="N322" s="5">
        <f>'Bloco 1 10s Com RTOS TX'!$L322/H322</f>
        <v>89.6</v>
      </c>
      <c r="O322" s="5">
        <f>'Bloco 1 10s Sem RTOS RX'!Z323/J322</f>
        <v>51.69230769</v>
      </c>
      <c r="P322" s="5">
        <f>'Bloco 1 10s Com RTOS RX'!Z544/K322</f>
        <v>67.2</v>
      </c>
    </row>
    <row r="323" ht="15.75" customHeight="1">
      <c r="A323" s="4">
        <f>'Bloco 1 10s Sem RTOS TX'!$K323</f>
        <v>0.0001508680556</v>
      </c>
      <c r="B323" s="4">
        <f>'Bloco 1 10s Com RTOS TX'!$K323</f>
        <v>0.0001157407407</v>
      </c>
      <c r="C323" s="4">
        <f t="shared" si="3"/>
        <v>0.00003512731481</v>
      </c>
      <c r="D323" s="4">
        <f>'Bloco 1 10s Sem RTOS RX'!Y325</f>
        <v>0.000150462963</v>
      </c>
      <c r="E323" s="4">
        <f>'Bloco 1 10s Com RTOS RX'!Y547</f>
        <v>0.0001157407407</v>
      </c>
      <c r="F323" s="4">
        <f t="shared" si="4"/>
        <v>0.00003472222222</v>
      </c>
      <c r="G323" s="5">
        <f t="shared" ref="G323:H323" si="647">SUM(HOUR(A323)*3600,MINUTE(A323)*60,SECOND(A323))</f>
        <v>13</v>
      </c>
      <c r="H323" s="5">
        <f t="shared" si="647"/>
        <v>10</v>
      </c>
      <c r="I323" s="6">
        <f t="shared" si="6"/>
        <v>3</v>
      </c>
      <c r="J323" s="5">
        <f t="shared" ref="J323:K323" si="648">SUM(HOUR(D323)*3600,MINUTE(D323)*60,SECOND(D323))</f>
        <v>13</v>
      </c>
      <c r="K323" s="5">
        <f t="shared" si="648"/>
        <v>10</v>
      </c>
      <c r="L323" s="6">
        <f t="shared" si="8"/>
        <v>3</v>
      </c>
      <c r="M323" s="5">
        <f>'Bloco 1 10s Sem RTOS TX'!$L323/G323</f>
        <v>68.30769231</v>
      </c>
      <c r="N323" s="5">
        <f>'Bloco 1 10s Com RTOS TX'!$L323/H323</f>
        <v>89.6</v>
      </c>
      <c r="O323" s="5">
        <f>'Bloco 1 10s Sem RTOS RX'!Z324/J323</f>
        <v>51.69230769</v>
      </c>
      <c r="P323" s="5">
        <f>'Bloco 1 10s Com RTOS RX'!Z545/K323</f>
        <v>67.2</v>
      </c>
    </row>
    <row r="324" ht="15.75" customHeight="1">
      <c r="A324" s="4">
        <f>'Bloco 1 10s Sem RTOS TX'!$K324</f>
        <v>0.0001508796296</v>
      </c>
      <c r="B324" s="4">
        <f>'Bloco 1 10s Com RTOS TX'!$K324</f>
        <v>0.0001157407407</v>
      </c>
      <c r="C324" s="4">
        <f t="shared" si="3"/>
        <v>0.00003513888889</v>
      </c>
      <c r="D324" s="4">
        <f>'Bloco 1 10s Sem RTOS RX'!Y326</f>
        <v>0.000150462963</v>
      </c>
      <c r="E324" s="4">
        <f>'Bloco 1 10s Com RTOS RX'!Y548</f>
        <v>0.0001273148148</v>
      </c>
      <c r="F324" s="4">
        <f t="shared" si="4"/>
        <v>0.00002314814815</v>
      </c>
      <c r="G324" s="5">
        <f t="shared" ref="G324:H324" si="649">SUM(HOUR(A324)*3600,MINUTE(A324)*60,SECOND(A324))</f>
        <v>13</v>
      </c>
      <c r="H324" s="5">
        <f t="shared" si="649"/>
        <v>10</v>
      </c>
      <c r="I324" s="6">
        <f t="shared" si="6"/>
        <v>3</v>
      </c>
      <c r="J324" s="5">
        <f t="shared" ref="J324:K324" si="650">SUM(HOUR(D324)*3600,MINUTE(D324)*60,SECOND(D324))</f>
        <v>13</v>
      </c>
      <c r="K324" s="5">
        <f t="shared" si="650"/>
        <v>11</v>
      </c>
      <c r="L324" s="6">
        <f t="shared" si="8"/>
        <v>2</v>
      </c>
      <c r="M324" s="5">
        <f>'Bloco 1 10s Sem RTOS TX'!$L324/G324</f>
        <v>68.30769231</v>
      </c>
      <c r="N324" s="5">
        <f>'Bloco 1 10s Com RTOS TX'!$L324/H324</f>
        <v>89.6</v>
      </c>
      <c r="O324" s="5">
        <f>'Bloco 1 10s Sem RTOS RX'!Z325/J324</f>
        <v>51.69230769</v>
      </c>
      <c r="P324" s="5">
        <f>'Bloco 1 10s Com RTOS RX'!Z546/K324</f>
        <v>61.09090909</v>
      </c>
    </row>
    <row r="325" ht="15.75" customHeight="1">
      <c r="A325" s="4">
        <f>'Bloco 1 10s Sem RTOS TX'!$K325</f>
        <v>0.0001549189815</v>
      </c>
      <c r="B325" s="4">
        <f>'Bloco 1 10s Com RTOS TX'!$K325</f>
        <v>0.0001157407407</v>
      </c>
      <c r="C325" s="4">
        <f t="shared" si="3"/>
        <v>0.00003917824074</v>
      </c>
      <c r="D325" s="4">
        <f>'Bloco 1 10s Sem RTOS RX'!Y327</f>
        <v>0.000150462963</v>
      </c>
      <c r="E325" s="4">
        <f>'Bloco 1 10s Com RTOS RX'!Y549</f>
        <v>0.0001041666667</v>
      </c>
      <c r="F325" s="4">
        <f t="shared" si="4"/>
        <v>0.0000462962963</v>
      </c>
      <c r="G325" s="5">
        <f t="shared" ref="G325:H325" si="651">SUM(HOUR(A325)*3600,MINUTE(A325)*60,SECOND(A325))</f>
        <v>13</v>
      </c>
      <c r="H325" s="5">
        <f t="shared" si="651"/>
        <v>10</v>
      </c>
      <c r="I325" s="6">
        <f t="shared" si="6"/>
        <v>3</v>
      </c>
      <c r="J325" s="5">
        <f t="shared" ref="J325:K325" si="652">SUM(HOUR(D325)*3600,MINUTE(D325)*60,SECOND(D325))</f>
        <v>13</v>
      </c>
      <c r="K325" s="5">
        <f t="shared" si="652"/>
        <v>9</v>
      </c>
      <c r="L325" s="6">
        <f t="shared" si="8"/>
        <v>4</v>
      </c>
      <c r="M325" s="5">
        <f>'Bloco 1 10s Sem RTOS TX'!$L325/G325</f>
        <v>68.30769231</v>
      </c>
      <c r="N325" s="5">
        <f>'Bloco 1 10s Com RTOS TX'!$L325/H325</f>
        <v>89.6</v>
      </c>
      <c r="O325" s="5">
        <f>'Bloco 1 10s Sem RTOS RX'!Z326/J325</f>
        <v>51.69230769</v>
      </c>
      <c r="P325" s="5">
        <f>'Bloco 1 10s Com RTOS RX'!Z547/K325</f>
        <v>74.66666667</v>
      </c>
    </row>
    <row r="326" ht="15.75" customHeight="1">
      <c r="A326" s="4">
        <f>'Bloco 1 10s Sem RTOS TX'!$K326</f>
        <v>0.0001508796296</v>
      </c>
      <c r="B326" s="4">
        <f>'Bloco 1 10s Com RTOS TX'!$K326</f>
        <v>0.0001157407407</v>
      </c>
      <c r="C326" s="4">
        <f t="shared" si="3"/>
        <v>0.00003513888889</v>
      </c>
      <c r="D326" s="4">
        <f>'Bloco 1 10s Sem RTOS RX'!Y328</f>
        <v>0.000462962963</v>
      </c>
      <c r="E326" s="4">
        <f>'Bloco 1 10s Com RTOS RX'!Y550</f>
        <v>0.0001157407407</v>
      </c>
      <c r="F326" s="4">
        <f t="shared" si="4"/>
        <v>0.0003472222222</v>
      </c>
      <c r="G326" s="5">
        <f t="shared" ref="G326:H326" si="653">SUM(HOUR(A326)*3600,MINUTE(A326)*60,SECOND(A326))</f>
        <v>13</v>
      </c>
      <c r="H326" s="5">
        <f t="shared" si="653"/>
        <v>10</v>
      </c>
      <c r="I326" s="6">
        <f t="shared" si="6"/>
        <v>3</v>
      </c>
      <c r="J326" s="5">
        <f t="shared" ref="J326:K326" si="654">SUM(HOUR(D326)*3600,MINUTE(D326)*60,SECOND(D326))</f>
        <v>40</v>
      </c>
      <c r="K326" s="5">
        <f t="shared" si="654"/>
        <v>10</v>
      </c>
      <c r="L326" s="6">
        <f t="shared" si="8"/>
        <v>30</v>
      </c>
      <c r="M326" s="5">
        <f>'Bloco 1 10s Sem RTOS TX'!$L326/G326</f>
        <v>68.30769231</v>
      </c>
      <c r="N326" s="5">
        <f>'Bloco 1 10s Com RTOS TX'!$L326/H326</f>
        <v>89.6</v>
      </c>
      <c r="O326" s="5">
        <f>'Bloco 1 10s Sem RTOS RX'!Z327/J326</f>
        <v>16.8</v>
      </c>
      <c r="P326" s="5">
        <f>'Bloco 1 10s Com RTOS RX'!Z548/K326</f>
        <v>67.2</v>
      </c>
    </row>
    <row r="327" ht="15.75" customHeight="1">
      <c r="A327" s="4">
        <f>'Bloco 1 10s Sem RTOS TX'!$K327</f>
        <v>0.0001508680556</v>
      </c>
      <c r="B327" s="4">
        <f>'Bloco 1 10s Com RTOS TX'!$K327</f>
        <v>0.0001157407407</v>
      </c>
      <c r="C327" s="4">
        <f t="shared" si="3"/>
        <v>0.00003512731481</v>
      </c>
      <c r="D327" s="4">
        <f>'Bloco 1 10s Sem RTOS RX'!Y329</f>
        <v>0.0003009259259</v>
      </c>
      <c r="E327" s="4">
        <f>'Bloco 1 10s Com RTOS RX'!Y551</f>
        <v>0.0001273148148</v>
      </c>
      <c r="F327" s="4">
        <f t="shared" si="4"/>
        <v>0.0001736111111</v>
      </c>
      <c r="G327" s="5">
        <f t="shared" ref="G327:H327" si="655">SUM(HOUR(A327)*3600,MINUTE(A327)*60,SECOND(A327))</f>
        <v>13</v>
      </c>
      <c r="H327" s="5">
        <f t="shared" si="655"/>
        <v>10</v>
      </c>
      <c r="I327" s="6">
        <f t="shared" si="6"/>
        <v>3</v>
      </c>
      <c r="J327" s="5">
        <f t="shared" ref="J327:K327" si="656">SUM(HOUR(D327)*3600,MINUTE(D327)*60,SECOND(D327))</f>
        <v>26</v>
      </c>
      <c r="K327" s="5">
        <f t="shared" si="656"/>
        <v>11</v>
      </c>
      <c r="L327" s="6">
        <f t="shared" si="8"/>
        <v>15</v>
      </c>
      <c r="M327" s="5">
        <f>'Bloco 1 10s Sem RTOS TX'!$L327/G327</f>
        <v>68.30769231</v>
      </c>
      <c r="N327" s="5">
        <f>'Bloco 1 10s Com RTOS TX'!$L327/H327</f>
        <v>89.6</v>
      </c>
      <c r="O327" s="5">
        <f>'Bloco 1 10s Sem RTOS RX'!Z328/J327</f>
        <v>25.84615385</v>
      </c>
      <c r="P327" s="5">
        <f>'Bloco 1 10s Com RTOS RX'!Z549/K327</f>
        <v>61.09090909</v>
      </c>
    </row>
    <row r="328" ht="15.75" customHeight="1">
      <c r="A328" s="4">
        <f>'Bloco 1 10s Sem RTOS TX'!$K328</f>
        <v>0.0001509027778</v>
      </c>
      <c r="B328" s="4">
        <f>'Bloco 1 10s Com RTOS TX'!$K328</f>
        <v>0.0001157407407</v>
      </c>
      <c r="C328" s="4">
        <f t="shared" si="3"/>
        <v>0.00003516203704</v>
      </c>
      <c r="D328" s="4">
        <f>'Bloco 1 10s Sem RTOS RX'!Y330</f>
        <v>0.000150462963</v>
      </c>
      <c r="E328" s="4">
        <f>'Bloco 1 10s Com RTOS RX'!Y552</f>
        <v>0.0001157407407</v>
      </c>
      <c r="F328" s="4">
        <f t="shared" si="4"/>
        <v>0.00003472222222</v>
      </c>
      <c r="G328" s="5">
        <f t="shared" ref="G328:H328" si="657">SUM(HOUR(A328)*3600,MINUTE(A328)*60,SECOND(A328))</f>
        <v>13</v>
      </c>
      <c r="H328" s="5">
        <f t="shared" si="657"/>
        <v>10</v>
      </c>
      <c r="I328" s="6">
        <f t="shared" si="6"/>
        <v>3</v>
      </c>
      <c r="J328" s="5">
        <f t="shared" ref="J328:K328" si="658">SUM(HOUR(D328)*3600,MINUTE(D328)*60,SECOND(D328))</f>
        <v>13</v>
      </c>
      <c r="K328" s="5">
        <f t="shared" si="658"/>
        <v>10</v>
      </c>
      <c r="L328" s="6">
        <f t="shared" si="8"/>
        <v>3</v>
      </c>
      <c r="M328" s="5">
        <f>'Bloco 1 10s Sem RTOS TX'!$L328/G328</f>
        <v>68.30769231</v>
      </c>
      <c r="N328" s="5">
        <f>'Bloco 1 10s Com RTOS TX'!$L328/H328</f>
        <v>89.6</v>
      </c>
      <c r="O328" s="5">
        <f>'Bloco 1 10s Sem RTOS RX'!Z329/J328</f>
        <v>51.69230769</v>
      </c>
      <c r="P328" s="5">
        <f>'Bloco 1 10s Com RTOS RX'!Z550/K328</f>
        <v>67.2</v>
      </c>
    </row>
    <row r="329" ht="15.75" customHeight="1">
      <c r="A329" s="4">
        <f>'Bloco 1 10s Sem RTOS TX'!$K329</f>
        <v>0.0001508796296</v>
      </c>
      <c r="B329" s="4">
        <f>'Bloco 1 10s Com RTOS TX'!$K329</f>
        <v>0.0001157407407</v>
      </c>
      <c r="C329" s="4">
        <f t="shared" si="3"/>
        <v>0.00003513888889</v>
      </c>
      <c r="D329" s="4">
        <f>'Bloco 1 10s Sem RTOS RX'!Y331</f>
        <v>0.0003125</v>
      </c>
      <c r="E329" s="4">
        <f>'Bloco 1 10s Com RTOS RX'!Y553</f>
        <v>0.0001157407407</v>
      </c>
      <c r="F329" s="4">
        <f t="shared" si="4"/>
        <v>0.0001967592593</v>
      </c>
      <c r="G329" s="5">
        <f t="shared" ref="G329:H329" si="659">SUM(HOUR(A329)*3600,MINUTE(A329)*60,SECOND(A329))</f>
        <v>13</v>
      </c>
      <c r="H329" s="5">
        <f t="shared" si="659"/>
        <v>10</v>
      </c>
      <c r="I329" s="6">
        <f t="shared" si="6"/>
        <v>3</v>
      </c>
      <c r="J329" s="5">
        <f t="shared" ref="J329:K329" si="660">SUM(HOUR(D329)*3600,MINUTE(D329)*60,SECOND(D329))</f>
        <v>27</v>
      </c>
      <c r="K329" s="5">
        <f t="shared" si="660"/>
        <v>10</v>
      </c>
      <c r="L329" s="6">
        <f t="shared" si="8"/>
        <v>17</v>
      </c>
      <c r="M329" s="5">
        <f>'Bloco 1 10s Sem RTOS TX'!$L329/G329</f>
        <v>68.30769231</v>
      </c>
      <c r="N329" s="5">
        <f>'Bloco 1 10s Com RTOS TX'!$L329/H329</f>
        <v>89.6</v>
      </c>
      <c r="O329" s="5">
        <f>'Bloco 1 10s Sem RTOS RX'!Z330/J329</f>
        <v>24.88888889</v>
      </c>
      <c r="P329" s="5">
        <f>'Bloco 1 10s Com RTOS RX'!Z551/K329</f>
        <v>67.2</v>
      </c>
    </row>
    <row r="330" ht="15.75" customHeight="1">
      <c r="A330" s="4">
        <f>'Bloco 1 10s Sem RTOS TX'!$K330</f>
        <v>0.000164224537</v>
      </c>
      <c r="B330" s="4">
        <f>'Bloco 1 10s Com RTOS TX'!$K330</f>
        <v>0.0001157407407</v>
      </c>
      <c r="C330" s="4">
        <f t="shared" si="3"/>
        <v>0.0000484837963</v>
      </c>
      <c r="D330" s="4">
        <f>'Bloco 1 10s Sem RTOS RX'!Y332</f>
        <v>0.000150462963</v>
      </c>
      <c r="E330" s="4">
        <f>'Bloco 1 10s Com RTOS RX'!Y554</f>
        <v>0.0001157407407</v>
      </c>
      <c r="F330" s="4">
        <f t="shared" si="4"/>
        <v>0.00003472222222</v>
      </c>
      <c r="G330" s="5">
        <f t="shared" ref="G330:H330" si="661">SUM(HOUR(A330)*3600,MINUTE(A330)*60,SECOND(A330))</f>
        <v>14</v>
      </c>
      <c r="H330" s="5">
        <f t="shared" si="661"/>
        <v>10</v>
      </c>
      <c r="I330" s="6">
        <f t="shared" si="6"/>
        <v>4</v>
      </c>
      <c r="J330" s="5">
        <f t="shared" ref="J330:K330" si="662">SUM(HOUR(D330)*3600,MINUTE(D330)*60,SECOND(D330))</f>
        <v>13</v>
      </c>
      <c r="K330" s="5">
        <f t="shared" si="662"/>
        <v>10</v>
      </c>
      <c r="L330" s="6">
        <f t="shared" si="8"/>
        <v>3</v>
      </c>
      <c r="M330" s="5">
        <f>'Bloco 1 10s Sem RTOS TX'!$L330/G330</f>
        <v>63.42857143</v>
      </c>
      <c r="N330" s="5">
        <f>'Bloco 1 10s Com RTOS TX'!$L330/H330</f>
        <v>89.6</v>
      </c>
      <c r="O330" s="5">
        <f>'Bloco 1 10s Sem RTOS RX'!Z331/J330</f>
        <v>51.69230769</v>
      </c>
      <c r="P330" s="5">
        <f>'Bloco 1 10s Com RTOS RX'!Z552/K330</f>
        <v>67.2</v>
      </c>
    </row>
    <row r="331" ht="15.75" customHeight="1">
      <c r="A331" s="4">
        <f>'Bloco 1 10s Sem RTOS TX'!$K331</f>
        <v>0.0001393171296</v>
      </c>
      <c r="B331" s="4">
        <f>'Bloco 1 10s Com RTOS TX'!$K331</f>
        <v>0.0001273148148</v>
      </c>
      <c r="C331" s="4">
        <f t="shared" si="3"/>
        <v>0.00001200231481</v>
      </c>
      <c r="D331" s="4">
        <f>'Bloco 1 10s Sem RTOS RX'!Y333</f>
        <v>0.000162037037</v>
      </c>
      <c r="E331" s="4">
        <f>'Bloco 1 10s Com RTOS RX'!Y555</f>
        <v>0.0001157407407</v>
      </c>
      <c r="F331" s="4">
        <f t="shared" si="4"/>
        <v>0.0000462962963</v>
      </c>
      <c r="G331" s="5">
        <f t="shared" ref="G331:H331" si="663">SUM(HOUR(A331)*3600,MINUTE(A331)*60,SECOND(A331))</f>
        <v>12</v>
      </c>
      <c r="H331" s="5">
        <f t="shared" si="663"/>
        <v>11</v>
      </c>
      <c r="I331" s="6">
        <f t="shared" si="6"/>
        <v>1</v>
      </c>
      <c r="J331" s="5">
        <f t="shared" ref="J331:K331" si="664">SUM(HOUR(D331)*3600,MINUTE(D331)*60,SECOND(D331))</f>
        <v>14</v>
      </c>
      <c r="K331" s="5">
        <f t="shared" si="664"/>
        <v>10</v>
      </c>
      <c r="L331" s="6">
        <f t="shared" si="8"/>
        <v>4</v>
      </c>
      <c r="M331" s="5">
        <f>'Bloco 1 10s Sem RTOS TX'!$L331/G331</f>
        <v>74</v>
      </c>
      <c r="N331" s="5">
        <f>'Bloco 1 10s Com RTOS TX'!$L331/H331</f>
        <v>81.45454545</v>
      </c>
      <c r="O331" s="5">
        <f>'Bloco 1 10s Sem RTOS RX'!Z332/J331</f>
        <v>48</v>
      </c>
      <c r="P331" s="5">
        <f>'Bloco 1 10s Com RTOS RX'!Z553/K331</f>
        <v>67.2</v>
      </c>
    </row>
    <row r="332" ht="15.75" customHeight="1">
      <c r="A332" s="4">
        <f>'Bloco 1 10s Sem RTOS TX'!$K332</f>
        <v>0.0001508564815</v>
      </c>
      <c r="B332" s="4">
        <f>'Bloco 1 10s Com RTOS TX'!$K332</f>
        <v>0.0001157407407</v>
      </c>
      <c r="C332" s="4">
        <f t="shared" si="3"/>
        <v>0.00003511574074</v>
      </c>
      <c r="D332" s="4">
        <f>'Bloco 1 10s Sem RTOS RX'!Y334</f>
        <v>0.0001388888889</v>
      </c>
      <c r="E332" s="4">
        <f>'Bloco 1 10s Com RTOS RX'!Y556</f>
        <v>0.0001157407407</v>
      </c>
      <c r="F332" s="4">
        <f t="shared" si="4"/>
        <v>0.00002314814815</v>
      </c>
      <c r="G332" s="5">
        <f t="shared" ref="G332:H332" si="665">SUM(HOUR(A332)*3600,MINUTE(A332)*60,SECOND(A332))</f>
        <v>13</v>
      </c>
      <c r="H332" s="5">
        <f t="shared" si="665"/>
        <v>10</v>
      </c>
      <c r="I332" s="6">
        <f t="shared" si="6"/>
        <v>3</v>
      </c>
      <c r="J332" s="5">
        <f t="shared" ref="J332:K332" si="666">SUM(HOUR(D332)*3600,MINUTE(D332)*60,SECOND(D332))</f>
        <v>12</v>
      </c>
      <c r="K332" s="5">
        <f t="shared" si="666"/>
        <v>10</v>
      </c>
      <c r="L332" s="6">
        <f t="shared" si="8"/>
        <v>2</v>
      </c>
      <c r="M332" s="5">
        <f>'Bloco 1 10s Sem RTOS TX'!$L332/G332</f>
        <v>68.30769231</v>
      </c>
      <c r="N332" s="5">
        <f>'Bloco 1 10s Com RTOS TX'!$L332/H332</f>
        <v>89.6</v>
      </c>
      <c r="O332" s="5">
        <f>'Bloco 1 10s Sem RTOS RX'!Z333/J332</f>
        <v>56</v>
      </c>
      <c r="P332" s="5">
        <f>'Bloco 1 10s Com RTOS RX'!Z554/K332</f>
        <v>67.2</v>
      </c>
    </row>
    <row r="333" ht="15.75" customHeight="1">
      <c r="A333" s="4">
        <f>'Bloco 1 10s Sem RTOS TX'!$K333</f>
        <v>0.0001508796296</v>
      </c>
      <c r="B333" s="4">
        <f>'Bloco 1 10s Com RTOS TX'!$K333</f>
        <v>0.0001157407407</v>
      </c>
      <c r="C333" s="4">
        <f t="shared" si="3"/>
        <v>0.00003513888889</v>
      </c>
      <c r="D333" s="4">
        <f>'Bloco 1 10s Sem RTOS RX'!Y335</f>
        <v>0.000150462963</v>
      </c>
      <c r="E333" s="4">
        <f>'Bloco 1 10s Com RTOS RX'!Y557</f>
        <v>0.0002314814815</v>
      </c>
      <c r="F333" s="4">
        <f t="shared" si="4"/>
        <v>0.00008101851852</v>
      </c>
      <c r="G333" s="5">
        <f t="shared" ref="G333:H333" si="667">SUM(HOUR(A333)*3600,MINUTE(A333)*60,SECOND(A333))</f>
        <v>13</v>
      </c>
      <c r="H333" s="5">
        <f t="shared" si="667"/>
        <v>10</v>
      </c>
      <c r="I333" s="6">
        <f t="shared" si="6"/>
        <v>3</v>
      </c>
      <c r="J333" s="5">
        <f t="shared" ref="J333:K333" si="668">SUM(HOUR(D333)*3600,MINUTE(D333)*60,SECOND(D333))</f>
        <v>13</v>
      </c>
      <c r="K333" s="5">
        <f t="shared" si="668"/>
        <v>20</v>
      </c>
      <c r="L333" s="6">
        <f t="shared" si="8"/>
        <v>7</v>
      </c>
      <c r="M333" s="5">
        <f>'Bloco 1 10s Sem RTOS TX'!$L333/G333</f>
        <v>68.30769231</v>
      </c>
      <c r="N333" s="5">
        <f>'Bloco 1 10s Com RTOS TX'!$L333/H333</f>
        <v>89.6</v>
      </c>
      <c r="O333" s="5">
        <f>'Bloco 1 10s Sem RTOS RX'!Z334/J333</f>
        <v>51.69230769</v>
      </c>
      <c r="P333" s="5">
        <f>'Bloco 1 10s Com RTOS RX'!Z555/K333</f>
        <v>33.6</v>
      </c>
    </row>
    <row r="334" ht="15.75" customHeight="1">
      <c r="A334" s="4">
        <f>'Bloco 1 10s Sem RTOS TX'!$K334</f>
        <v>0.0001508564815</v>
      </c>
      <c r="B334" s="4">
        <f>'Bloco 1 10s Com RTOS TX'!$K334</f>
        <v>0.0001157407407</v>
      </c>
      <c r="C334" s="4">
        <f t="shared" si="3"/>
        <v>0.00003511574074</v>
      </c>
      <c r="D334" s="4">
        <f>'Bloco 1 10s Sem RTOS RX'!Y336</f>
        <v>0.000162037037</v>
      </c>
      <c r="E334" s="4">
        <f>'Bloco 1 10s Com RTOS RX'!Y558</f>
        <v>0.0001157407407</v>
      </c>
      <c r="F334" s="4">
        <f t="shared" si="4"/>
        <v>0.0000462962963</v>
      </c>
      <c r="G334" s="5">
        <f t="shared" ref="G334:H334" si="669">SUM(HOUR(A334)*3600,MINUTE(A334)*60,SECOND(A334))</f>
        <v>13</v>
      </c>
      <c r="H334" s="5">
        <f t="shared" si="669"/>
        <v>10</v>
      </c>
      <c r="I334" s="6">
        <f t="shared" si="6"/>
        <v>3</v>
      </c>
      <c r="J334" s="5">
        <f t="shared" ref="J334:K334" si="670">SUM(HOUR(D334)*3600,MINUTE(D334)*60,SECOND(D334))</f>
        <v>14</v>
      </c>
      <c r="K334" s="5">
        <f t="shared" si="670"/>
        <v>10</v>
      </c>
      <c r="L334" s="6">
        <f t="shared" si="8"/>
        <v>4</v>
      </c>
      <c r="M334" s="5">
        <f>'Bloco 1 10s Sem RTOS TX'!$L334/G334</f>
        <v>68.30769231</v>
      </c>
      <c r="N334" s="5">
        <f>'Bloco 1 10s Com RTOS TX'!$L334/H334</f>
        <v>89.6</v>
      </c>
      <c r="O334" s="5">
        <f>'Bloco 1 10s Sem RTOS RX'!Z335/J334</f>
        <v>48</v>
      </c>
      <c r="P334" s="5">
        <f>'Bloco 1 10s Com RTOS RX'!Z556/K334</f>
        <v>67.2</v>
      </c>
    </row>
    <row r="335" ht="15.75" customHeight="1">
      <c r="A335" s="4">
        <f>'Bloco 1 10s Sem RTOS TX'!$K335</f>
        <v>0.0001518171296</v>
      </c>
      <c r="B335" s="4">
        <f>'Bloco 1 10s Com RTOS TX'!$K335</f>
        <v>0.0001157407407</v>
      </c>
      <c r="C335" s="4">
        <f t="shared" si="3"/>
        <v>0.00003607638889</v>
      </c>
      <c r="D335" s="4">
        <f>'Bloco 1 10s Sem RTOS RX'!Y337</f>
        <v>0.000150462963</v>
      </c>
      <c r="E335" s="4">
        <f>'Bloco 1 10s Com RTOS RX'!Y559</f>
        <v>0.0001157407407</v>
      </c>
      <c r="F335" s="4">
        <f t="shared" si="4"/>
        <v>0.00003472222222</v>
      </c>
      <c r="G335" s="5">
        <f t="shared" ref="G335:H335" si="671">SUM(HOUR(A335)*3600,MINUTE(A335)*60,SECOND(A335))</f>
        <v>13</v>
      </c>
      <c r="H335" s="5">
        <f t="shared" si="671"/>
        <v>10</v>
      </c>
      <c r="I335" s="6">
        <f t="shared" si="6"/>
        <v>3</v>
      </c>
      <c r="J335" s="5">
        <f t="shared" ref="J335:K335" si="672">SUM(HOUR(D335)*3600,MINUTE(D335)*60,SECOND(D335))</f>
        <v>13</v>
      </c>
      <c r="K335" s="5">
        <f t="shared" si="672"/>
        <v>10</v>
      </c>
      <c r="L335" s="6">
        <f t="shared" si="8"/>
        <v>3</v>
      </c>
      <c r="M335" s="5">
        <f>'Bloco 1 10s Sem RTOS TX'!$L335/G335</f>
        <v>68.30769231</v>
      </c>
      <c r="N335" s="5">
        <f>'Bloco 1 10s Com RTOS TX'!$L335/H335</f>
        <v>89.6</v>
      </c>
      <c r="O335" s="5">
        <f>'Bloco 1 10s Sem RTOS RX'!Z336/J335</f>
        <v>51.69230769</v>
      </c>
      <c r="P335" s="5">
        <f>'Bloco 1 10s Com RTOS RX'!Z557/K335</f>
        <v>67.2</v>
      </c>
    </row>
    <row r="336" ht="15.75" customHeight="1">
      <c r="A336" s="4">
        <f>'Bloco 1 10s Sem RTOS TX'!$K336</f>
        <v>0.0001509027778</v>
      </c>
      <c r="B336" s="4">
        <f>'Bloco 1 10s Com RTOS TX'!$K336</f>
        <v>0.0001157407407</v>
      </c>
      <c r="C336" s="4">
        <f t="shared" si="3"/>
        <v>0.00003516203704</v>
      </c>
      <c r="D336" s="4">
        <f>'Bloco 1 10s Sem RTOS RX'!Y338</f>
        <v>0.000150462963</v>
      </c>
      <c r="E336" s="4">
        <f>'Bloco 1 10s Com RTOS RX'!Y560</f>
        <v>0.0001157407407</v>
      </c>
      <c r="F336" s="4">
        <f t="shared" si="4"/>
        <v>0.00003472222222</v>
      </c>
      <c r="G336" s="5">
        <f t="shared" ref="G336:H336" si="673">SUM(HOUR(A336)*3600,MINUTE(A336)*60,SECOND(A336))</f>
        <v>13</v>
      </c>
      <c r="H336" s="5">
        <f t="shared" si="673"/>
        <v>10</v>
      </c>
      <c r="I336" s="6">
        <f t="shared" si="6"/>
        <v>3</v>
      </c>
      <c r="J336" s="5">
        <f t="shared" ref="J336:K336" si="674">SUM(HOUR(D336)*3600,MINUTE(D336)*60,SECOND(D336))</f>
        <v>13</v>
      </c>
      <c r="K336" s="5">
        <f t="shared" si="674"/>
        <v>10</v>
      </c>
      <c r="L336" s="6">
        <f t="shared" si="8"/>
        <v>3</v>
      </c>
      <c r="M336" s="5">
        <f>'Bloco 1 10s Sem RTOS TX'!$L336/G336</f>
        <v>68.30769231</v>
      </c>
      <c r="N336" s="5">
        <f>'Bloco 1 10s Com RTOS TX'!$L336/H336</f>
        <v>89.6</v>
      </c>
      <c r="O336" s="5">
        <f>'Bloco 1 10s Sem RTOS RX'!Z337/J336</f>
        <v>51.69230769</v>
      </c>
      <c r="P336" s="5">
        <f>'Bloco 1 10s Com RTOS RX'!Z558/K336</f>
        <v>67.2</v>
      </c>
    </row>
    <row r="337" ht="15.75" customHeight="1">
      <c r="A337" s="4">
        <f>'Bloco 1 10s Sem RTOS TX'!$K337</f>
        <v>0.0001508796296</v>
      </c>
      <c r="B337" s="4">
        <f>'Bloco 1 10s Com RTOS TX'!$K337</f>
        <v>0.0001157407407</v>
      </c>
      <c r="C337" s="4">
        <f t="shared" si="3"/>
        <v>0.00003513888889</v>
      </c>
      <c r="D337" s="4">
        <f>'Bloco 1 10s Sem RTOS RX'!Y339</f>
        <v>0.0003009259259</v>
      </c>
      <c r="E337" s="4">
        <f>'Bloco 1 10s Com RTOS RX'!Y561</f>
        <v>0.0001157407407</v>
      </c>
      <c r="F337" s="4">
        <f t="shared" si="4"/>
        <v>0.0001851851852</v>
      </c>
      <c r="G337" s="5">
        <f t="shared" ref="G337:H337" si="675">SUM(HOUR(A337)*3600,MINUTE(A337)*60,SECOND(A337))</f>
        <v>13</v>
      </c>
      <c r="H337" s="5">
        <f t="shared" si="675"/>
        <v>10</v>
      </c>
      <c r="I337" s="6">
        <f t="shared" si="6"/>
        <v>3</v>
      </c>
      <c r="J337" s="5">
        <f t="shared" ref="J337:K337" si="676">SUM(HOUR(D337)*3600,MINUTE(D337)*60,SECOND(D337))</f>
        <v>26</v>
      </c>
      <c r="K337" s="5">
        <f t="shared" si="676"/>
        <v>10</v>
      </c>
      <c r="L337" s="6">
        <f t="shared" si="8"/>
        <v>16</v>
      </c>
      <c r="M337" s="5">
        <f>'Bloco 1 10s Sem RTOS TX'!$L337/G337</f>
        <v>68.30769231</v>
      </c>
      <c r="N337" s="5">
        <f>'Bloco 1 10s Com RTOS TX'!$L337/H337</f>
        <v>89.6</v>
      </c>
      <c r="O337" s="5">
        <f>'Bloco 1 10s Sem RTOS RX'!Z338/J337</f>
        <v>25.84615385</v>
      </c>
      <c r="P337" s="5">
        <f>'Bloco 1 10s Com RTOS RX'!Z559/K337</f>
        <v>67.2</v>
      </c>
    </row>
    <row r="338" ht="15.75" customHeight="1">
      <c r="A338" s="4">
        <f>'Bloco 1 10s Sem RTOS TX'!$K338</f>
        <v>0.0001508680556</v>
      </c>
      <c r="B338" s="4">
        <f>'Bloco 1 10s Com RTOS TX'!$K338</f>
        <v>0.0001157407407</v>
      </c>
      <c r="C338" s="4">
        <f t="shared" si="3"/>
        <v>0.00003512731481</v>
      </c>
      <c r="D338" s="4">
        <f>'Bloco 1 10s Sem RTOS RX'!Y340</f>
        <v>0.000162037037</v>
      </c>
      <c r="E338" s="4">
        <f>'Bloco 1 10s Com RTOS RX'!Y562</f>
        <v>0.0001273148148</v>
      </c>
      <c r="F338" s="4">
        <f t="shared" si="4"/>
        <v>0.00003472222222</v>
      </c>
      <c r="G338" s="5">
        <f t="shared" ref="G338:H338" si="677">SUM(HOUR(A338)*3600,MINUTE(A338)*60,SECOND(A338))</f>
        <v>13</v>
      </c>
      <c r="H338" s="5">
        <f t="shared" si="677"/>
        <v>10</v>
      </c>
      <c r="I338" s="6">
        <f t="shared" si="6"/>
        <v>3</v>
      </c>
      <c r="J338" s="5">
        <f t="shared" ref="J338:K338" si="678">SUM(HOUR(D338)*3600,MINUTE(D338)*60,SECOND(D338))</f>
        <v>14</v>
      </c>
      <c r="K338" s="5">
        <f t="shared" si="678"/>
        <v>11</v>
      </c>
      <c r="L338" s="6">
        <f t="shared" si="8"/>
        <v>3</v>
      </c>
      <c r="M338" s="5">
        <f>'Bloco 1 10s Sem RTOS TX'!$L338/G338</f>
        <v>68.30769231</v>
      </c>
      <c r="N338" s="5">
        <f>'Bloco 1 10s Com RTOS TX'!$L338/H338</f>
        <v>89.6</v>
      </c>
      <c r="O338" s="5">
        <f>'Bloco 1 10s Sem RTOS RX'!Z339/J338</f>
        <v>48</v>
      </c>
      <c r="P338" s="5">
        <f>'Bloco 1 10s Com RTOS RX'!Z560/K338</f>
        <v>61.09090909</v>
      </c>
    </row>
    <row r="339" ht="15.75" customHeight="1">
      <c r="A339" s="4">
        <f>'Bloco 1 10s Sem RTOS TX'!$K339</f>
        <v>0.0001511111111</v>
      </c>
      <c r="B339" s="4">
        <f>'Bloco 1 10s Com RTOS TX'!$K339</f>
        <v>0.0001157407407</v>
      </c>
      <c r="C339" s="4">
        <f t="shared" si="3"/>
        <v>0.00003537037037</v>
      </c>
      <c r="D339" s="4">
        <f>'Bloco 1 10s Sem RTOS RX'!Y341</f>
        <v>0.000150462963</v>
      </c>
      <c r="E339" s="4">
        <f>'Bloco 1 10s Com RTOS RX'!Y563</f>
        <v>0.0001157407407</v>
      </c>
      <c r="F339" s="4">
        <f t="shared" si="4"/>
        <v>0.00003472222222</v>
      </c>
      <c r="G339" s="5">
        <f t="shared" ref="G339:H339" si="679">SUM(HOUR(A339)*3600,MINUTE(A339)*60,SECOND(A339))</f>
        <v>13</v>
      </c>
      <c r="H339" s="5">
        <f t="shared" si="679"/>
        <v>10</v>
      </c>
      <c r="I339" s="6">
        <f t="shared" si="6"/>
        <v>3</v>
      </c>
      <c r="J339" s="5">
        <f t="shared" ref="J339:K339" si="680">SUM(HOUR(D339)*3600,MINUTE(D339)*60,SECOND(D339))</f>
        <v>13</v>
      </c>
      <c r="K339" s="5">
        <f t="shared" si="680"/>
        <v>10</v>
      </c>
      <c r="L339" s="6">
        <f t="shared" si="8"/>
        <v>3</v>
      </c>
      <c r="M339" s="5">
        <f>'Bloco 1 10s Sem RTOS TX'!$L339/G339</f>
        <v>68.30769231</v>
      </c>
      <c r="N339" s="5">
        <f>'Bloco 1 10s Com RTOS TX'!$L339/H339</f>
        <v>89.6</v>
      </c>
      <c r="O339" s="5">
        <f>'Bloco 1 10s Sem RTOS RX'!Z340/J339</f>
        <v>51.69230769</v>
      </c>
      <c r="P339" s="5">
        <f>'Bloco 1 10s Com RTOS RX'!Z561/K339</f>
        <v>67.2</v>
      </c>
    </row>
    <row r="340" ht="15.75" customHeight="1">
      <c r="A340" s="4">
        <f>'Bloco 1 10s Sem RTOS TX'!$K340</f>
        <v>0.0001591203704</v>
      </c>
      <c r="B340" s="4">
        <f>'Bloco 1 10s Com RTOS TX'!$K340</f>
        <v>0.0001157407407</v>
      </c>
      <c r="C340" s="4">
        <f t="shared" si="3"/>
        <v>0.00004337962963</v>
      </c>
      <c r="D340" s="4">
        <f>'Bloco 1 10s Sem RTOS RX'!Y342</f>
        <v>0.0003009259259</v>
      </c>
      <c r="E340" s="4">
        <f>'Bloco 1 10s Com RTOS RX'!Y564</f>
        <v>0.0001157407407</v>
      </c>
      <c r="F340" s="4">
        <f t="shared" si="4"/>
        <v>0.0001851851852</v>
      </c>
      <c r="G340" s="5">
        <f t="shared" ref="G340:H340" si="681">SUM(HOUR(A340)*3600,MINUTE(A340)*60,SECOND(A340))</f>
        <v>14</v>
      </c>
      <c r="H340" s="5">
        <f t="shared" si="681"/>
        <v>10</v>
      </c>
      <c r="I340" s="6">
        <f t="shared" si="6"/>
        <v>4</v>
      </c>
      <c r="J340" s="5">
        <f t="shared" ref="J340:K340" si="682">SUM(HOUR(D340)*3600,MINUTE(D340)*60,SECOND(D340))</f>
        <v>26</v>
      </c>
      <c r="K340" s="5">
        <f t="shared" si="682"/>
        <v>10</v>
      </c>
      <c r="L340" s="6">
        <f t="shared" si="8"/>
        <v>16</v>
      </c>
      <c r="M340" s="5">
        <f>'Bloco 1 10s Sem RTOS TX'!$L340/G340</f>
        <v>63.42857143</v>
      </c>
      <c r="N340" s="5">
        <f>'Bloco 1 10s Com RTOS TX'!$L340/H340</f>
        <v>89.6</v>
      </c>
      <c r="O340" s="5">
        <f>'Bloco 1 10s Sem RTOS RX'!Z341/J340</f>
        <v>25.84615385</v>
      </c>
      <c r="P340" s="5">
        <f>'Bloco 1 10s Com RTOS RX'!Z562/K340</f>
        <v>67.2</v>
      </c>
    </row>
    <row r="341" ht="15.75" customHeight="1">
      <c r="A341" s="4">
        <f>'Bloco 1 10s Sem RTOS TX'!$K341</f>
        <v>0.0001508564815</v>
      </c>
      <c r="B341" s="4">
        <f>'Bloco 1 10s Com RTOS TX'!$K341</f>
        <v>0.0001157407407</v>
      </c>
      <c r="C341" s="4">
        <f t="shared" si="3"/>
        <v>0.00003511574074</v>
      </c>
      <c r="D341" s="4">
        <f>'Bloco 1 10s Sem RTOS RX'!Y343</f>
        <v>0.000150462963</v>
      </c>
      <c r="E341" s="4">
        <f>'Bloco 1 10s Com RTOS RX'!Y565</f>
        <v>0.0001157407407</v>
      </c>
      <c r="F341" s="4">
        <f t="shared" si="4"/>
        <v>0.00003472222222</v>
      </c>
      <c r="G341" s="5">
        <f t="shared" ref="G341:H341" si="683">SUM(HOUR(A341)*3600,MINUTE(A341)*60,SECOND(A341))</f>
        <v>13</v>
      </c>
      <c r="H341" s="5">
        <f t="shared" si="683"/>
        <v>10</v>
      </c>
      <c r="I341" s="6">
        <f t="shared" si="6"/>
        <v>3</v>
      </c>
      <c r="J341" s="5">
        <f t="shared" ref="J341:K341" si="684">SUM(HOUR(D341)*3600,MINUTE(D341)*60,SECOND(D341))</f>
        <v>13</v>
      </c>
      <c r="K341" s="5">
        <f t="shared" si="684"/>
        <v>10</v>
      </c>
      <c r="L341" s="6">
        <f t="shared" si="8"/>
        <v>3</v>
      </c>
      <c r="M341" s="5">
        <f>'Bloco 1 10s Sem RTOS TX'!$L341/G341</f>
        <v>68.30769231</v>
      </c>
      <c r="N341" s="5">
        <f>'Bloco 1 10s Com RTOS TX'!$L341/H341</f>
        <v>89.6</v>
      </c>
      <c r="O341" s="5">
        <f>'Bloco 1 10s Sem RTOS RX'!Z342/J341</f>
        <v>51.69230769</v>
      </c>
      <c r="P341" s="5">
        <f>'Bloco 1 10s Com RTOS RX'!Z563/K341</f>
        <v>67.2</v>
      </c>
    </row>
    <row r="342" ht="15.75" customHeight="1">
      <c r="A342" s="4">
        <f>'Bloco 1 10s Sem RTOS TX'!$K342</f>
        <v>0.0001508796296</v>
      </c>
      <c r="B342" s="4">
        <f>'Bloco 1 10s Com RTOS TX'!$K342</f>
        <v>0.0001157407407</v>
      </c>
      <c r="C342" s="4">
        <f t="shared" si="3"/>
        <v>0.00003513888889</v>
      </c>
      <c r="D342" s="4">
        <f>'Bloco 1 10s Sem RTOS RX'!Y344</f>
        <v>0.000150462963</v>
      </c>
      <c r="E342" s="4">
        <f>'Bloco 1 10s Com RTOS RX'!Y566</f>
        <v>0.0001157407407</v>
      </c>
      <c r="F342" s="4">
        <f t="shared" si="4"/>
        <v>0.00003472222222</v>
      </c>
      <c r="G342" s="5">
        <f t="shared" ref="G342:H342" si="685">SUM(HOUR(A342)*3600,MINUTE(A342)*60,SECOND(A342))</f>
        <v>13</v>
      </c>
      <c r="H342" s="5">
        <f t="shared" si="685"/>
        <v>10</v>
      </c>
      <c r="I342" s="6">
        <f t="shared" si="6"/>
        <v>3</v>
      </c>
      <c r="J342" s="5">
        <f t="shared" ref="J342:K342" si="686">SUM(HOUR(D342)*3600,MINUTE(D342)*60,SECOND(D342))</f>
        <v>13</v>
      </c>
      <c r="K342" s="5">
        <f t="shared" si="686"/>
        <v>10</v>
      </c>
      <c r="L342" s="6">
        <f t="shared" si="8"/>
        <v>3</v>
      </c>
      <c r="M342" s="5">
        <f>'Bloco 1 10s Sem RTOS TX'!$L342/G342</f>
        <v>68.30769231</v>
      </c>
      <c r="N342" s="5">
        <f>'Bloco 1 10s Com RTOS TX'!$L342/H342</f>
        <v>89.6</v>
      </c>
      <c r="O342" s="5">
        <f>'Bloco 1 10s Sem RTOS RX'!Z343/J342</f>
        <v>51.69230769</v>
      </c>
      <c r="P342" s="5">
        <f>'Bloco 1 10s Com RTOS RX'!Z564/K342</f>
        <v>67.2</v>
      </c>
    </row>
    <row r="343" ht="15.75" customHeight="1">
      <c r="A343" s="4">
        <f>'Bloco 1 10s Sem RTOS TX'!$K343</f>
        <v>0.0001508449074</v>
      </c>
      <c r="B343" s="4">
        <f>'Bloco 1 10s Com RTOS TX'!$K343</f>
        <v>0.0001157407407</v>
      </c>
      <c r="C343" s="4">
        <f t="shared" si="3"/>
        <v>0.00003510416667</v>
      </c>
      <c r="D343" s="4">
        <f>'Bloco 1 10s Sem RTOS RX'!Y345</f>
        <v>0.000150462963</v>
      </c>
      <c r="E343" s="4">
        <f>'Bloco 1 10s Com RTOS RX'!Y567</f>
        <v>0.0001157407407</v>
      </c>
      <c r="F343" s="4">
        <f t="shared" si="4"/>
        <v>0.00003472222222</v>
      </c>
      <c r="G343" s="5">
        <f t="shared" ref="G343:H343" si="687">SUM(HOUR(A343)*3600,MINUTE(A343)*60,SECOND(A343))</f>
        <v>13</v>
      </c>
      <c r="H343" s="5">
        <f t="shared" si="687"/>
        <v>10</v>
      </c>
      <c r="I343" s="6">
        <f t="shared" si="6"/>
        <v>3</v>
      </c>
      <c r="J343" s="5">
        <f t="shared" ref="J343:K343" si="688">SUM(HOUR(D343)*3600,MINUTE(D343)*60,SECOND(D343))</f>
        <v>13</v>
      </c>
      <c r="K343" s="5">
        <f t="shared" si="688"/>
        <v>10</v>
      </c>
      <c r="L343" s="6">
        <f t="shared" si="8"/>
        <v>3</v>
      </c>
      <c r="M343" s="5">
        <f>'Bloco 1 10s Sem RTOS TX'!$L343/G343</f>
        <v>68.30769231</v>
      </c>
      <c r="N343" s="5">
        <f>'Bloco 1 10s Com RTOS TX'!$L343/H343</f>
        <v>89.6</v>
      </c>
      <c r="O343" s="5">
        <f>'Bloco 1 10s Sem RTOS RX'!Z344/J343</f>
        <v>51.69230769</v>
      </c>
      <c r="P343" s="5">
        <f>'Bloco 1 10s Com RTOS RX'!Z565/K343</f>
        <v>67.2</v>
      </c>
    </row>
    <row r="344" ht="15.75" customHeight="1">
      <c r="A344" s="4">
        <f>'Bloco 1 10s Sem RTOS TX'!$K344</f>
        <v>0.0001509027778</v>
      </c>
      <c r="B344" s="4">
        <f>'Bloco 1 10s Com RTOS TX'!$K344</f>
        <v>0.0001157407407</v>
      </c>
      <c r="C344" s="4">
        <f t="shared" si="3"/>
        <v>0.00003516203704</v>
      </c>
      <c r="D344" s="4">
        <f>'Bloco 1 10s Sem RTOS RX'!Y346</f>
        <v>0.000150462963</v>
      </c>
      <c r="E344" s="4">
        <f>'Bloco 1 10s Com RTOS RX'!Y568</f>
        <v>0.0001273148148</v>
      </c>
      <c r="F344" s="4">
        <f t="shared" si="4"/>
        <v>0.00002314814815</v>
      </c>
      <c r="G344" s="5">
        <f t="shared" ref="G344:H344" si="689">SUM(HOUR(A344)*3600,MINUTE(A344)*60,SECOND(A344))</f>
        <v>13</v>
      </c>
      <c r="H344" s="5">
        <f t="shared" si="689"/>
        <v>10</v>
      </c>
      <c r="I344" s="6">
        <f t="shared" si="6"/>
        <v>3</v>
      </c>
      <c r="J344" s="5">
        <f t="shared" ref="J344:K344" si="690">SUM(HOUR(D344)*3600,MINUTE(D344)*60,SECOND(D344))</f>
        <v>13</v>
      </c>
      <c r="K344" s="5">
        <f t="shared" si="690"/>
        <v>11</v>
      </c>
      <c r="L344" s="6">
        <f t="shared" si="8"/>
        <v>2</v>
      </c>
      <c r="M344" s="5">
        <f>'Bloco 1 10s Sem RTOS TX'!$L344/G344</f>
        <v>68.30769231</v>
      </c>
      <c r="N344" s="5">
        <f>'Bloco 1 10s Com RTOS TX'!$L344/H344</f>
        <v>89.6</v>
      </c>
      <c r="O344" s="5">
        <f>'Bloco 1 10s Sem RTOS RX'!Z345/J344</f>
        <v>51.69230769</v>
      </c>
      <c r="P344" s="5">
        <f>'Bloco 1 10s Com RTOS RX'!Z566/K344</f>
        <v>61.09090909</v>
      </c>
    </row>
    <row r="345" ht="15.75" customHeight="1">
      <c r="A345" s="4">
        <f>'Bloco 1 10s Sem RTOS TX'!$K345</f>
        <v>0.0001550462963</v>
      </c>
      <c r="B345" s="4">
        <f>'Bloco 1 10s Com RTOS TX'!$K345</f>
        <v>0.0001157407407</v>
      </c>
      <c r="C345" s="4">
        <f t="shared" si="3"/>
        <v>0.00003930555556</v>
      </c>
      <c r="D345" s="4">
        <f>'Bloco 1 10s Sem RTOS RX'!Y347</f>
        <v>0.000150462963</v>
      </c>
      <c r="E345" s="4">
        <f>'Bloco 1 10s Com RTOS RX'!Y569</f>
        <v>0.0002314814815</v>
      </c>
      <c r="F345" s="4">
        <f t="shared" si="4"/>
        <v>0.00008101851852</v>
      </c>
      <c r="G345" s="5">
        <f t="shared" ref="G345:H345" si="691">SUM(HOUR(A345)*3600,MINUTE(A345)*60,SECOND(A345))</f>
        <v>13</v>
      </c>
      <c r="H345" s="5">
        <f t="shared" si="691"/>
        <v>10</v>
      </c>
      <c r="I345" s="6">
        <f t="shared" si="6"/>
        <v>3</v>
      </c>
      <c r="J345" s="5">
        <f t="shared" ref="J345:K345" si="692">SUM(HOUR(D345)*3600,MINUTE(D345)*60,SECOND(D345))</f>
        <v>13</v>
      </c>
      <c r="K345" s="5">
        <f t="shared" si="692"/>
        <v>20</v>
      </c>
      <c r="L345" s="6">
        <f t="shared" si="8"/>
        <v>7</v>
      </c>
      <c r="M345" s="5">
        <f>'Bloco 1 10s Sem RTOS TX'!$L345/G345</f>
        <v>68.30769231</v>
      </c>
      <c r="N345" s="5">
        <f>'Bloco 1 10s Com RTOS TX'!$L345/H345</f>
        <v>89.6</v>
      </c>
      <c r="O345" s="5">
        <f>'Bloco 1 10s Sem RTOS RX'!Z346/J345</f>
        <v>51.69230769</v>
      </c>
      <c r="P345" s="5">
        <f>'Bloco 1 10s Com RTOS RX'!Z567/K345</f>
        <v>33.6</v>
      </c>
    </row>
    <row r="346" ht="15.75" customHeight="1">
      <c r="A346" s="4">
        <f>'Bloco 1 10s Sem RTOS TX'!$K346</f>
        <v>0.0001508680556</v>
      </c>
      <c r="B346" s="4">
        <f>'Bloco 1 10s Com RTOS TX'!$K346</f>
        <v>0.0001157407407</v>
      </c>
      <c r="C346" s="4">
        <f t="shared" si="3"/>
        <v>0.00003512731481</v>
      </c>
      <c r="D346" s="4">
        <f>'Bloco 1 10s Sem RTOS RX'!Y348</f>
        <v>0.000150462963</v>
      </c>
      <c r="E346" s="4">
        <f>'Bloco 1 10s Com RTOS RX'!Y570</f>
        <v>0.0001157407407</v>
      </c>
      <c r="F346" s="4">
        <f t="shared" si="4"/>
        <v>0.00003472222222</v>
      </c>
      <c r="G346" s="5">
        <f t="shared" ref="G346:H346" si="693">SUM(HOUR(A346)*3600,MINUTE(A346)*60,SECOND(A346))</f>
        <v>13</v>
      </c>
      <c r="H346" s="5">
        <f t="shared" si="693"/>
        <v>10</v>
      </c>
      <c r="I346" s="6">
        <f t="shared" si="6"/>
        <v>3</v>
      </c>
      <c r="J346" s="5">
        <f t="shared" ref="J346:K346" si="694">SUM(HOUR(D346)*3600,MINUTE(D346)*60,SECOND(D346))</f>
        <v>13</v>
      </c>
      <c r="K346" s="5">
        <f t="shared" si="694"/>
        <v>10</v>
      </c>
      <c r="L346" s="6">
        <f t="shared" si="8"/>
        <v>3</v>
      </c>
      <c r="M346" s="5">
        <f>'Bloco 1 10s Sem RTOS TX'!$L346/G346</f>
        <v>68.30769231</v>
      </c>
      <c r="N346" s="5">
        <f>'Bloco 1 10s Com RTOS TX'!$L346/H346</f>
        <v>89.6</v>
      </c>
      <c r="O346" s="5">
        <f>'Bloco 1 10s Sem RTOS RX'!Z347/J346</f>
        <v>51.69230769</v>
      </c>
      <c r="P346" s="5">
        <f>'Bloco 1 10s Com RTOS RX'!Z568/K346</f>
        <v>67.2</v>
      </c>
    </row>
    <row r="347" ht="15.75" customHeight="1">
      <c r="A347" s="4">
        <f>'Bloco 1 10s Sem RTOS TX'!$K347</f>
        <v>0.0001508680556</v>
      </c>
      <c r="B347" s="4">
        <f>'Bloco 1 10s Com RTOS TX'!$K347</f>
        <v>0.0001157407407</v>
      </c>
      <c r="C347" s="4">
        <f t="shared" si="3"/>
        <v>0.00003512731481</v>
      </c>
      <c r="D347" s="4">
        <f>'Bloco 1 10s Sem RTOS RX'!Y349</f>
        <v>0.000162037037</v>
      </c>
      <c r="E347" s="4">
        <f>'Bloco 1 10s Com RTOS RX'!Y571</f>
        <v>0.0001157407407</v>
      </c>
      <c r="F347" s="4">
        <f t="shared" si="4"/>
        <v>0.0000462962963</v>
      </c>
      <c r="G347" s="5">
        <f t="shared" ref="G347:H347" si="695">SUM(HOUR(A347)*3600,MINUTE(A347)*60,SECOND(A347))</f>
        <v>13</v>
      </c>
      <c r="H347" s="5">
        <f t="shared" si="695"/>
        <v>10</v>
      </c>
      <c r="I347" s="6">
        <f t="shared" si="6"/>
        <v>3</v>
      </c>
      <c r="J347" s="5">
        <f t="shared" ref="J347:K347" si="696">SUM(HOUR(D347)*3600,MINUTE(D347)*60,SECOND(D347))</f>
        <v>14</v>
      </c>
      <c r="K347" s="5">
        <f t="shared" si="696"/>
        <v>10</v>
      </c>
      <c r="L347" s="6">
        <f t="shared" si="8"/>
        <v>4</v>
      </c>
      <c r="M347" s="5">
        <f>'Bloco 1 10s Sem RTOS TX'!$L347/G347</f>
        <v>68.30769231</v>
      </c>
      <c r="N347" s="5">
        <f>'Bloco 1 10s Com RTOS TX'!$L347/H347</f>
        <v>89.6</v>
      </c>
      <c r="O347" s="5">
        <f>'Bloco 1 10s Sem RTOS RX'!Z348/J347</f>
        <v>48</v>
      </c>
      <c r="P347" s="5">
        <f>'Bloco 1 10s Com RTOS RX'!Z569/K347</f>
        <v>67.2</v>
      </c>
    </row>
    <row r="348" ht="15.75" customHeight="1">
      <c r="A348" s="4">
        <f>'Bloco 1 10s Sem RTOS TX'!$K348</f>
        <v>0.0001508680556</v>
      </c>
      <c r="B348" s="4">
        <f>'Bloco 1 10s Com RTOS TX'!$K348</f>
        <v>0.0001157407407</v>
      </c>
      <c r="C348" s="4">
        <f t="shared" si="3"/>
        <v>0.00003512731481</v>
      </c>
      <c r="D348" s="4">
        <f>'Bloco 1 10s Sem RTOS RX'!Y350</f>
        <v>0.000150462963</v>
      </c>
      <c r="E348" s="4">
        <f>'Bloco 1 10s Com RTOS RX'!Y572</f>
        <v>0.0001157407407</v>
      </c>
      <c r="F348" s="4">
        <f t="shared" si="4"/>
        <v>0.00003472222222</v>
      </c>
      <c r="G348" s="5">
        <f t="shared" ref="G348:H348" si="697">SUM(HOUR(A348)*3600,MINUTE(A348)*60,SECOND(A348))</f>
        <v>13</v>
      </c>
      <c r="H348" s="5">
        <f t="shared" si="697"/>
        <v>10</v>
      </c>
      <c r="I348" s="6">
        <f t="shared" si="6"/>
        <v>3</v>
      </c>
      <c r="J348" s="5">
        <f t="shared" ref="J348:K348" si="698">SUM(HOUR(D348)*3600,MINUTE(D348)*60,SECOND(D348))</f>
        <v>13</v>
      </c>
      <c r="K348" s="5">
        <f t="shared" si="698"/>
        <v>10</v>
      </c>
      <c r="L348" s="6">
        <f t="shared" si="8"/>
        <v>3</v>
      </c>
      <c r="M348" s="5">
        <f>'Bloco 1 10s Sem RTOS TX'!$L348/G348</f>
        <v>68.30769231</v>
      </c>
      <c r="N348" s="5">
        <f>'Bloco 1 10s Com RTOS TX'!$L348/H348</f>
        <v>89.6</v>
      </c>
      <c r="O348" s="5">
        <f>'Bloco 1 10s Sem RTOS RX'!Z349/J348</f>
        <v>51.69230769</v>
      </c>
      <c r="P348" s="5">
        <f>'Bloco 1 10s Com RTOS RX'!Z570/K348</f>
        <v>67.2</v>
      </c>
    </row>
    <row r="349" ht="15.75" customHeight="1">
      <c r="A349" s="4">
        <f>'Bloco 1 10s Sem RTOS TX'!$K349</f>
        <v>0.0001508680556</v>
      </c>
      <c r="B349" s="4">
        <f>'Bloco 1 10s Com RTOS TX'!$K349</f>
        <v>0.0001157407407</v>
      </c>
      <c r="C349" s="4">
        <f t="shared" si="3"/>
        <v>0.00003512731481</v>
      </c>
      <c r="D349" s="4">
        <f>'Bloco 1 10s Sem RTOS RX'!Y351</f>
        <v>0.0003009259259</v>
      </c>
      <c r="E349" s="4">
        <f>'Bloco 1 10s Com RTOS RX'!Y573</f>
        <v>0.0001157407407</v>
      </c>
      <c r="F349" s="4">
        <f t="shared" si="4"/>
        <v>0.0001851851852</v>
      </c>
      <c r="G349" s="5">
        <f t="shared" ref="G349:H349" si="699">SUM(HOUR(A349)*3600,MINUTE(A349)*60,SECOND(A349))</f>
        <v>13</v>
      </c>
      <c r="H349" s="5">
        <f t="shared" si="699"/>
        <v>10</v>
      </c>
      <c r="I349" s="6">
        <f t="shared" si="6"/>
        <v>3</v>
      </c>
      <c r="J349" s="5">
        <f t="shared" ref="J349:K349" si="700">SUM(HOUR(D349)*3600,MINUTE(D349)*60,SECOND(D349))</f>
        <v>26</v>
      </c>
      <c r="K349" s="5">
        <f t="shared" si="700"/>
        <v>10</v>
      </c>
      <c r="L349" s="6">
        <f t="shared" si="8"/>
        <v>16</v>
      </c>
      <c r="M349" s="5">
        <f>'Bloco 1 10s Sem RTOS TX'!$L349/G349</f>
        <v>68.30769231</v>
      </c>
      <c r="N349" s="5">
        <f>'Bloco 1 10s Com RTOS TX'!$L349/H349</f>
        <v>89.6</v>
      </c>
      <c r="O349" s="5">
        <f>'Bloco 1 10s Sem RTOS RX'!Z350/J349</f>
        <v>25.84615385</v>
      </c>
      <c r="P349" s="5">
        <f>'Bloco 1 10s Com RTOS RX'!Z571/K349</f>
        <v>67.2</v>
      </c>
    </row>
    <row r="350" ht="15.75" customHeight="1">
      <c r="A350" s="4">
        <f>'Bloco 1 10s Sem RTOS TX'!$K350</f>
        <v>0.0001562268519</v>
      </c>
      <c r="B350" s="4">
        <f>'Bloco 1 10s Com RTOS TX'!$K350</f>
        <v>0.0001157407407</v>
      </c>
      <c r="C350" s="4">
        <f t="shared" si="3"/>
        <v>0.00004048611111</v>
      </c>
      <c r="D350" s="4">
        <f>'Bloco 1 10s Sem RTOS RX'!Y352</f>
        <v>0.000150462963</v>
      </c>
      <c r="E350" s="4">
        <f>'Bloco 1 10s Com RTOS RX'!Y574</f>
        <v>0.0001157407407</v>
      </c>
      <c r="F350" s="4">
        <f t="shared" si="4"/>
        <v>0.00003472222222</v>
      </c>
      <c r="G350" s="5">
        <f t="shared" ref="G350:H350" si="701">SUM(HOUR(A350)*3600,MINUTE(A350)*60,SECOND(A350))</f>
        <v>13</v>
      </c>
      <c r="H350" s="5">
        <f t="shared" si="701"/>
        <v>10</v>
      </c>
      <c r="I350" s="6">
        <f t="shared" si="6"/>
        <v>3</v>
      </c>
      <c r="J350" s="5">
        <f t="shared" ref="J350:K350" si="702">SUM(HOUR(D350)*3600,MINUTE(D350)*60,SECOND(D350))</f>
        <v>13</v>
      </c>
      <c r="K350" s="5">
        <f t="shared" si="702"/>
        <v>10</v>
      </c>
      <c r="L350" s="6">
        <f t="shared" si="8"/>
        <v>3</v>
      </c>
      <c r="M350" s="5">
        <f>'Bloco 1 10s Sem RTOS TX'!$L350/G350</f>
        <v>68.30769231</v>
      </c>
      <c r="N350" s="5">
        <f>'Bloco 1 10s Com RTOS TX'!$L350/H350</f>
        <v>89.6</v>
      </c>
      <c r="O350" s="5">
        <f>'Bloco 1 10s Sem RTOS RX'!Z351/J350</f>
        <v>51.69230769</v>
      </c>
      <c r="P350" s="5">
        <f>'Bloco 1 10s Com RTOS RX'!Z572/K350</f>
        <v>67.2</v>
      </c>
    </row>
    <row r="351" ht="15.75" customHeight="1">
      <c r="A351" s="4">
        <f>'Bloco 1 10s Sem RTOS TX'!$K351</f>
        <v>0.0001508680556</v>
      </c>
      <c r="B351" s="4">
        <f>'Bloco 1 10s Com RTOS TX'!$K351</f>
        <v>0.0001157407407</v>
      </c>
      <c r="C351" s="4">
        <f t="shared" si="3"/>
        <v>0.00003512731481</v>
      </c>
      <c r="D351" s="4">
        <f>'Bloco 1 10s Sem RTOS RX'!Y353</f>
        <v>0.000150462963</v>
      </c>
      <c r="E351" s="4">
        <f>'Bloco 1 10s Com RTOS RX'!Y575</f>
        <v>0.0001157407407</v>
      </c>
      <c r="F351" s="4">
        <f t="shared" si="4"/>
        <v>0.00003472222222</v>
      </c>
      <c r="G351" s="5">
        <f t="shared" ref="G351:H351" si="703">SUM(HOUR(A351)*3600,MINUTE(A351)*60,SECOND(A351))</f>
        <v>13</v>
      </c>
      <c r="H351" s="5">
        <f t="shared" si="703"/>
        <v>10</v>
      </c>
      <c r="I351" s="6">
        <f t="shared" si="6"/>
        <v>3</v>
      </c>
      <c r="J351" s="5">
        <f t="shared" ref="J351:K351" si="704">SUM(HOUR(D351)*3600,MINUTE(D351)*60,SECOND(D351))</f>
        <v>13</v>
      </c>
      <c r="K351" s="5">
        <f t="shared" si="704"/>
        <v>10</v>
      </c>
      <c r="L351" s="6">
        <f t="shared" si="8"/>
        <v>3</v>
      </c>
      <c r="M351" s="5">
        <f>'Bloco 1 10s Sem RTOS TX'!$L351/G351</f>
        <v>68.30769231</v>
      </c>
      <c r="N351" s="5">
        <f>'Bloco 1 10s Com RTOS TX'!$L351/H351</f>
        <v>89.6</v>
      </c>
      <c r="O351" s="5">
        <f>'Bloco 1 10s Sem RTOS RX'!Z352/J351</f>
        <v>51.69230769</v>
      </c>
      <c r="P351" s="5">
        <f>'Bloco 1 10s Com RTOS RX'!Z573/K351</f>
        <v>67.2</v>
      </c>
    </row>
    <row r="352" ht="15.75" customHeight="1">
      <c r="A352" s="4">
        <f>'Bloco 1 10s Sem RTOS TX'!$K352</f>
        <v>0.0001508912037</v>
      </c>
      <c r="B352" s="4">
        <f>'Bloco 1 10s Com RTOS TX'!$K352</f>
        <v>0.0001157407407</v>
      </c>
      <c r="C352" s="4">
        <f t="shared" si="3"/>
        <v>0.00003515046296</v>
      </c>
      <c r="D352" s="4">
        <f>'Bloco 1 10s Sem RTOS RX'!Y354</f>
        <v>0.000150462963</v>
      </c>
      <c r="E352" s="4">
        <f>'Bloco 1 10s Com RTOS RX'!Y576</f>
        <v>0.0001157407407</v>
      </c>
      <c r="F352" s="4">
        <f t="shared" si="4"/>
        <v>0.00003472222222</v>
      </c>
      <c r="G352" s="5">
        <f t="shared" ref="G352:H352" si="705">SUM(HOUR(A352)*3600,MINUTE(A352)*60,SECOND(A352))</f>
        <v>13</v>
      </c>
      <c r="H352" s="5">
        <f t="shared" si="705"/>
        <v>10</v>
      </c>
      <c r="I352" s="6">
        <f t="shared" si="6"/>
        <v>3</v>
      </c>
      <c r="J352" s="5">
        <f t="shared" ref="J352:K352" si="706">SUM(HOUR(D352)*3600,MINUTE(D352)*60,SECOND(D352))</f>
        <v>13</v>
      </c>
      <c r="K352" s="5">
        <f t="shared" si="706"/>
        <v>10</v>
      </c>
      <c r="L352" s="6">
        <f t="shared" si="8"/>
        <v>3</v>
      </c>
      <c r="M352" s="5">
        <f>'Bloco 1 10s Sem RTOS TX'!$L352/G352</f>
        <v>68.30769231</v>
      </c>
      <c r="N352" s="5">
        <f>'Bloco 1 10s Com RTOS TX'!$L352/H352</f>
        <v>89.6</v>
      </c>
      <c r="O352" s="5">
        <f>'Bloco 1 10s Sem RTOS RX'!Z353/J352</f>
        <v>51.69230769</v>
      </c>
      <c r="P352" s="5">
        <f>'Bloco 1 10s Com RTOS RX'!Z574/K352</f>
        <v>67.2</v>
      </c>
    </row>
    <row r="353" ht="15.75" customHeight="1">
      <c r="A353" s="4">
        <f>'Bloco 1 10s Sem RTOS TX'!$K353</f>
        <v>0.0001508796296</v>
      </c>
      <c r="B353" s="4">
        <f>'Bloco 1 10s Com RTOS TX'!$K353</f>
        <v>0.0001157407407</v>
      </c>
      <c r="C353" s="4">
        <f t="shared" si="3"/>
        <v>0.00003513888889</v>
      </c>
      <c r="D353" s="4">
        <f>'Bloco 1 10s Sem RTOS RX'!Y355</f>
        <v>0.000150462963</v>
      </c>
      <c r="E353" s="4">
        <f>'Bloco 1 10s Com RTOS RX'!Y577</f>
        <v>0.0001157407407</v>
      </c>
      <c r="F353" s="4">
        <f t="shared" si="4"/>
        <v>0.00003472222222</v>
      </c>
      <c r="G353" s="5">
        <f t="shared" ref="G353:H353" si="707">SUM(HOUR(A353)*3600,MINUTE(A353)*60,SECOND(A353))</f>
        <v>13</v>
      </c>
      <c r="H353" s="5">
        <f t="shared" si="707"/>
        <v>10</v>
      </c>
      <c r="I353" s="6">
        <f t="shared" si="6"/>
        <v>3</v>
      </c>
      <c r="J353" s="5">
        <f t="shared" ref="J353:K353" si="708">SUM(HOUR(D353)*3600,MINUTE(D353)*60,SECOND(D353))</f>
        <v>13</v>
      </c>
      <c r="K353" s="5">
        <f t="shared" si="708"/>
        <v>10</v>
      </c>
      <c r="L353" s="6">
        <f t="shared" si="8"/>
        <v>3</v>
      </c>
      <c r="M353" s="5">
        <f>'Bloco 1 10s Sem RTOS TX'!$L353/G353</f>
        <v>68.30769231</v>
      </c>
      <c r="N353" s="5">
        <f>'Bloco 1 10s Com RTOS TX'!$L353/H353</f>
        <v>89.6</v>
      </c>
      <c r="O353" s="5">
        <f>'Bloco 1 10s Sem RTOS RX'!Z354/J353</f>
        <v>51.69230769</v>
      </c>
      <c r="P353" s="5">
        <f>'Bloco 1 10s Com RTOS RX'!Z575/K353</f>
        <v>67.2</v>
      </c>
    </row>
    <row r="354" ht="15.75" customHeight="1">
      <c r="A354" s="4">
        <f>'Bloco 1 10s Sem RTOS TX'!$K354</f>
        <v>0.0001508449074</v>
      </c>
      <c r="B354" s="4">
        <f>'Bloco 1 10s Com RTOS TX'!$K354</f>
        <v>0.0001157407407</v>
      </c>
      <c r="C354" s="4">
        <f t="shared" si="3"/>
        <v>0.00003510416667</v>
      </c>
      <c r="D354" s="4">
        <f>'Bloco 1 10s Sem RTOS RX'!Y356</f>
        <v>0.000150462963</v>
      </c>
      <c r="E354" s="4">
        <f>'Bloco 1 10s Com RTOS RX'!Y578</f>
        <v>0.0001157407407</v>
      </c>
      <c r="F354" s="4">
        <f t="shared" si="4"/>
        <v>0.00003472222222</v>
      </c>
      <c r="G354" s="5">
        <f t="shared" ref="G354:H354" si="709">SUM(HOUR(A354)*3600,MINUTE(A354)*60,SECOND(A354))</f>
        <v>13</v>
      </c>
      <c r="H354" s="5">
        <f t="shared" si="709"/>
        <v>10</v>
      </c>
      <c r="I354" s="6">
        <f t="shared" si="6"/>
        <v>3</v>
      </c>
      <c r="J354" s="5">
        <f t="shared" ref="J354:K354" si="710">SUM(HOUR(D354)*3600,MINUTE(D354)*60,SECOND(D354))</f>
        <v>13</v>
      </c>
      <c r="K354" s="5">
        <f t="shared" si="710"/>
        <v>10</v>
      </c>
      <c r="L354" s="6">
        <f t="shared" si="8"/>
        <v>3</v>
      </c>
      <c r="M354" s="5">
        <f>'Bloco 1 10s Sem RTOS TX'!$L354/G354</f>
        <v>68.30769231</v>
      </c>
      <c r="N354" s="5">
        <f>'Bloco 1 10s Com RTOS TX'!$L354/H354</f>
        <v>89.6</v>
      </c>
      <c r="O354" s="5">
        <f>'Bloco 1 10s Sem RTOS RX'!Z355/J354</f>
        <v>51.69230769</v>
      </c>
      <c r="P354" s="5">
        <f>'Bloco 1 10s Com RTOS RX'!Z576/K354</f>
        <v>67.2</v>
      </c>
    </row>
    <row r="355" ht="15.75" customHeight="1">
      <c r="A355" s="4">
        <f>'Bloco 1 10s Sem RTOS TX'!$K355</f>
        <v>0.0001653587963</v>
      </c>
      <c r="B355" s="4">
        <f>'Bloco 1 10s Com RTOS TX'!$K355</f>
        <v>0.0001157407407</v>
      </c>
      <c r="C355" s="4">
        <f t="shared" si="3"/>
        <v>0.00004961805556</v>
      </c>
      <c r="D355" s="4">
        <f>'Bloco 1 10s Sem RTOS RX'!Y357</f>
        <v>0.000150462963</v>
      </c>
      <c r="E355" s="4">
        <f>'Bloco 1 10s Com RTOS RX'!Y579</f>
        <v>0.0001157407407</v>
      </c>
      <c r="F355" s="4">
        <f t="shared" si="4"/>
        <v>0.00003472222222</v>
      </c>
      <c r="G355" s="5">
        <f t="shared" ref="G355:H355" si="711">SUM(HOUR(A355)*3600,MINUTE(A355)*60,SECOND(A355))</f>
        <v>14</v>
      </c>
      <c r="H355" s="5">
        <f t="shared" si="711"/>
        <v>10</v>
      </c>
      <c r="I355" s="6">
        <f t="shared" si="6"/>
        <v>4</v>
      </c>
      <c r="J355" s="5">
        <f t="shared" ref="J355:K355" si="712">SUM(HOUR(D355)*3600,MINUTE(D355)*60,SECOND(D355))</f>
        <v>13</v>
      </c>
      <c r="K355" s="5">
        <f t="shared" si="712"/>
        <v>10</v>
      </c>
      <c r="L355" s="6">
        <f t="shared" si="8"/>
        <v>3</v>
      </c>
      <c r="M355" s="5">
        <f>'Bloco 1 10s Sem RTOS TX'!$L355/G355</f>
        <v>63.42857143</v>
      </c>
      <c r="N355" s="5">
        <f>'Bloco 1 10s Com RTOS TX'!$L355/H355</f>
        <v>89.6</v>
      </c>
      <c r="O355" s="5">
        <f>'Bloco 1 10s Sem RTOS RX'!Z356/J355</f>
        <v>51.69230769</v>
      </c>
      <c r="P355" s="5">
        <f>'Bloco 1 10s Com RTOS RX'!Z577/K355</f>
        <v>67.2</v>
      </c>
    </row>
    <row r="356" ht="15.75" customHeight="1">
      <c r="A356" s="4">
        <f>'Bloco 1 10s Sem RTOS TX'!$K356</f>
        <v>0.0001508564815</v>
      </c>
      <c r="B356" s="4">
        <f>'Bloco 1 10s Com RTOS TX'!$K356</f>
        <v>0.0001157407407</v>
      </c>
      <c r="C356" s="4">
        <f t="shared" si="3"/>
        <v>0.00003511574074</v>
      </c>
      <c r="D356" s="4">
        <f>'Bloco 1 10s Sem RTOS RX'!Y358</f>
        <v>0.000150462963</v>
      </c>
      <c r="E356" s="4">
        <f>'Bloco 1 10s Com RTOS RX'!Y580</f>
        <v>0.0001273148148</v>
      </c>
      <c r="F356" s="4">
        <f t="shared" si="4"/>
        <v>0.00002314814815</v>
      </c>
      <c r="G356" s="5">
        <f t="shared" ref="G356:H356" si="713">SUM(HOUR(A356)*3600,MINUTE(A356)*60,SECOND(A356))</f>
        <v>13</v>
      </c>
      <c r="H356" s="5">
        <f t="shared" si="713"/>
        <v>10</v>
      </c>
      <c r="I356" s="6">
        <f t="shared" si="6"/>
        <v>3</v>
      </c>
      <c r="J356" s="5">
        <f t="shared" ref="J356:K356" si="714">SUM(HOUR(D356)*3600,MINUTE(D356)*60,SECOND(D356))</f>
        <v>13</v>
      </c>
      <c r="K356" s="5">
        <f t="shared" si="714"/>
        <v>11</v>
      </c>
      <c r="L356" s="6">
        <f t="shared" si="8"/>
        <v>2</v>
      </c>
      <c r="M356" s="5">
        <f>'Bloco 1 10s Sem RTOS TX'!$L356/G356</f>
        <v>68.30769231</v>
      </c>
      <c r="N356" s="5">
        <f>'Bloco 1 10s Com RTOS TX'!$L356/H356</f>
        <v>89.6</v>
      </c>
      <c r="O356" s="5">
        <f>'Bloco 1 10s Sem RTOS RX'!Z357/J356</f>
        <v>51.69230769</v>
      </c>
      <c r="P356" s="5">
        <f>'Bloco 1 10s Com RTOS RX'!Z578/K356</f>
        <v>61.09090909</v>
      </c>
    </row>
    <row r="357" ht="15.75" customHeight="1">
      <c r="A357" s="4">
        <f>'Bloco 1 10s Sem RTOS TX'!$K357</f>
        <v>0.0001508796296</v>
      </c>
      <c r="B357" s="4">
        <f>'Bloco 1 10s Com RTOS TX'!$K357</f>
        <v>0.0001157407407</v>
      </c>
      <c r="C357" s="4">
        <f t="shared" si="3"/>
        <v>0.00003513888889</v>
      </c>
      <c r="D357" s="4">
        <f>'Bloco 1 10s Sem RTOS RX'!Y359</f>
        <v>0.000150462963</v>
      </c>
      <c r="E357" s="4">
        <f>'Bloco 1 10s Com RTOS RX'!Y581</f>
        <v>0.0002314814815</v>
      </c>
      <c r="F357" s="4">
        <f t="shared" si="4"/>
        <v>0.00008101851852</v>
      </c>
      <c r="G357" s="5">
        <f t="shared" ref="G357:H357" si="715">SUM(HOUR(A357)*3600,MINUTE(A357)*60,SECOND(A357))</f>
        <v>13</v>
      </c>
      <c r="H357" s="5">
        <f t="shared" si="715"/>
        <v>10</v>
      </c>
      <c r="I357" s="6">
        <f t="shared" si="6"/>
        <v>3</v>
      </c>
      <c r="J357" s="5">
        <f t="shared" ref="J357:K357" si="716">SUM(HOUR(D357)*3600,MINUTE(D357)*60,SECOND(D357))</f>
        <v>13</v>
      </c>
      <c r="K357" s="5">
        <f t="shared" si="716"/>
        <v>20</v>
      </c>
      <c r="L357" s="6">
        <f t="shared" si="8"/>
        <v>7</v>
      </c>
      <c r="M357" s="5">
        <f>'Bloco 1 10s Sem RTOS TX'!$L357/G357</f>
        <v>68.30769231</v>
      </c>
      <c r="N357" s="5">
        <f>'Bloco 1 10s Com RTOS TX'!$L357/H357</f>
        <v>89.6</v>
      </c>
      <c r="O357" s="5">
        <f>'Bloco 1 10s Sem RTOS RX'!Z358/J357</f>
        <v>51.69230769</v>
      </c>
      <c r="P357" s="5">
        <f>'Bloco 1 10s Com RTOS RX'!Z579/K357</f>
        <v>33.6</v>
      </c>
    </row>
    <row r="358" ht="15.75" customHeight="1">
      <c r="A358" s="4">
        <f>'Bloco 1 10s Sem RTOS TX'!$K358</f>
        <v>0.0001508449074</v>
      </c>
      <c r="B358" s="4">
        <f>'Bloco 1 10s Com RTOS TX'!$K358</f>
        <v>0.0001157407407</v>
      </c>
      <c r="C358" s="4">
        <f t="shared" si="3"/>
        <v>0.00003510416667</v>
      </c>
      <c r="D358" s="4">
        <f>'Bloco 1 10s Sem RTOS RX'!Y360</f>
        <v>0.0003009259259</v>
      </c>
      <c r="E358" s="4">
        <f>'Bloco 1 10s Com RTOS RX'!Y582</f>
        <v>0.0001157407407</v>
      </c>
      <c r="F358" s="4">
        <f t="shared" si="4"/>
        <v>0.0001851851852</v>
      </c>
      <c r="G358" s="5">
        <f t="shared" ref="G358:H358" si="717">SUM(HOUR(A358)*3600,MINUTE(A358)*60,SECOND(A358))</f>
        <v>13</v>
      </c>
      <c r="H358" s="5">
        <f t="shared" si="717"/>
        <v>10</v>
      </c>
      <c r="I358" s="6">
        <f t="shared" si="6"/>
        <v>3</v>
      </c>
      <c r="J358" s="5">
        <f t="shared" ref="J358:K358" si="718">SUM(HOUR(D358)*3600,MINUTE(D358)*60,SECOND(D358))</f>
        <v>26</v>
      </c>
      <c r="K358" s="5">
        <f t="shared" si="718"/>
        <v>10</v>
      </c>
      <c r="L358" s="6">
        <f t="shared" si="8"/>
        <v>16</v>
      </c>
      <c r="M358" s="5">
        <f>'Bloco 1 10s Sem RTOS TX'!$L358/G358</f>
        <v>68.30769231</v>
      </c>
      <c r="N358" s="5">
        <f>'Bloco 1 10s Com RTOS TX'!$L358/H358</f>
        <v>89.6</v>
      </c>
      <c r="O358" s="5">
        <f>'Bloco 1 10s Sem RTOS RX'!Z359/J358</f>
        <v>25.84615385</v>
      </c>
      <c r="P358" s="5">
        <f>'Bloco 1 10s Com RTOS RX'!Z580/K358</f>
        <v>67.2</v>
      </c>
    </row>
    <row r="359" ht="15.75" customHeight="1">
      <c r="A359" s="4">
        <f>'Bloco 1 10s Sem RTOS TX'!$K359</f>
        <v>0.0001508796296</v>
      </c>
      <c r="B359" s="4">
        <f>'Bloco 1 10s Com RTOS TX'!$K359</f>
        <v>0.0001157407407</v>
      </c>
      <c r="C359" s="4">
        <f t="shared" si="3"/>
        <v>0.00003513888889</v>
      </c>
      <c r="D359" s="4">
        <f>'Bloco 1 10s Sem RTOS RX'!Y361</f>
        <v>0.000162037037</v>
      </c>
      <c r="E359" s="4">
        <f>'Bloco 1 10s Com RTOS RX'!Y583</f>
        <v>0.0001157407407</v>
      </c>
      <c r="F359" s="4">
        <f t="shared" si="4"/>
        <v>0.0000462962963</v>
      </c>
      <c r="G359" s="5">
        <f t="shared" ref="G359:H359" si="719">SUM(HOUR(A359)*3600,MINUTE(A359)*60,SECOND(A359))</f>
        <v>13</v>
      </c>
      <c r="H359" s="5">
        <f t="shared" si="719"/>
        <v>10</v>
      </c>
      <c r="I359" s="6">
        <f t="shared" si="6"/>
        <v>3</v>
      </c>
      <c r="J359" s="5">
        <f t="shared" ref="J359:K359" si="720">SUM(HOUR(D359)*3600,MINUTE(D359)*60,SECOND(D359))</f>
        <v>14</v>
      </c>
      <c r="K359" s="5">
        <f t="shared" si="720"/>
        <v>10</v>
      </c>
      <c r="L359" s="6">
        <f t="shared" si="8"/>
        <v>4</v>
      </c>
      <c r="M359" s="5">
        <f>'Bloco 1 10s Sem RTOS TX'!$L359/G359</f>
        <v>68.30769231</v>
      </c>
      <c r="N359" s="5">
        <f>'Bloco 1 10s Com RTOS TX'!$L359/H359</f>
        <v>89.6</v>
      </c>
      <c r="O359" s="5">
        <f>'Bloco 1 10s Sem RTOS RX'!Z360/J359</f>
        <v>48</v>
      </c>
      <c r="P359" s="5">
        <f>'Bloco 1 10s Com RTOS RX'!Z581/K359</f>
        <v>67.2</v>
      </c>
    </row>
    <row r="360" ht="15.75" customHeight="1">
      <c r="A360" s="4">
        <f>'Bloco 1 10s Sem RTOS TX'!$K360</f>
        <v>0.0001621759259</v>
      </c>
      <c r="B360" s="4">
        <f>'Bloco 1 10s Com RTOS TX'!$K360</f>
        <v>0.0001157407407</v>
      </c>
      <c r="C360" s="4">
        <f t="shared" si="3"/>
        <v>0.00004643518519</v>
      </c>
      <c r="D360" s="4">
        <f>'Bloco 1 10s Sem RTOS RX'!Y362</f>
        <v>0.000150462963</v>
      </c>
      <c r="E360" s="4">
        <f>'Bloco 1 10s Com RTOS RX'!Y584</f>
        <v>0.0001157407407</v>
      </c>
      <c r="F360" s="4">
        <f t="shared" si="4"/>
        <v>0.00003472222222</v>
      </c>
      <c r="G360" s="5">
        <f t="shared" ref="G360:H360" si="721">SUM(HOUR(A360)*3600,MINUTE(A360)*60,SECOND(A360))</f>
        <v>14</v>
      </c>
      <c r="H360" s="5">
        <f t="shared" si="721"/>
        <v>10</v>
      </c>
      <c r="I360" s="6">
        <f t="shared" si="6"/>
        <v>4</v>
      </c>
      <c r="J360" s="5">
        <f t="shared" ref="J360:K360" si="722">SUM(HOUR(D360)*3600,MINUTE(D360)*60,SECOND(D360))</f>
        <v>13</v>
      </c>
      <c r="K360" s="5">
        <f t="shared" si="722"/>
        <v>10</v>
      </c>
      <c r="L360" s="6">
        <f t="shared" si="8"/>
        <v>3</v>
      </c>
      <c r="M360" s="5">
        <f>'Bloco 1 10s Sem RTOS TX'!$L360/G360</f>
        <v>63.42857143</v>
      </c>
      <c r="N360" s="5">
        <f>'Bloco 1 10s Com RTOS TX'!$L360/H360</f>
        <v>89.6</v>
      </c>
      <c r="O360" s="5">
        <f>'Bloco 1 10s Sem RTOS RX'!Z361/J360</f>
        <v>51.69230769</v>
      </c>
      <c r="P360" s="5">
        <f>'Bloco 1 10s Com RTOS RX'!Z582/K360</f>
        <v>67.2</v>
      </c>
    </row>
    <row r="361" ht="15.75" customHeight="1">
      <c r="A361" s="4">
        <f>'Bloco 1 10s Sem RTOS TX'!$K361</f>
        <v>0.0001508680556</v>
      </c>
      <c r="B361" s="4">
        <f>'Bloco 1 10s Com RTOS TX'!$K361</f>
        <v>0.0001273148148</v>
      </c>
      <c r="C361" s="4">
        <f t="shared" si="3"/>
        <v>0.00002355324074</v>
      </c>
      <c r="D361" s="4">
        <f>'Bloco 1 10s Sem RTOS RX'!Y363</f>
        <v>0.000150462963</v>
      </c>
      <c r="E361" s="4">
        <f>'Bloco 1 10s Com RTOS RX'!Y585</f>
        <v>0.0001157407407</v>
      </c>
      <c r="F361" s="4">
        <f t="shared" si="4"/>
        <v>0.00003472222222</v>
      </c>
      <c r="G361" s="5">
        <f t="shared" ref="G361:H361" si="723">SUM(HOUR(A361)*3600,MINUTE(A361)*60,SECOND(A361))</f>
        <v>13</v>
      </c>
      <c r="H361" s="5">
        <f t="shared" si="723"/>
        <v>11</v>
      </c>
      <c r="I361" s="6">
        <f t="shared" si="6"/>
        <v>2</v>
      </c>
      <c r="J361" s="5">
        <f t="shared" ref="J361:K361" si="724">SUM(HOUR(D361)*3600,MINUTE(D361)*60,SECOND(D361))</f>
        <v>13</v>
      </c>
      <c r="K361" s="5">
        <f t="shared" si="724"/>
        <v>10</v>
      </c>
      <c r="L361" s="6">
        <f t="shared" si="8"/>
        <v>3</v>
      </c>
      <c r="M361" s="5">
        <f>'Bloco 1 10s Sem RTOS TX'!$L361/G361</f>
        <v>68.30769231</v>
      </c>
      <c r="N361" s="5">
        <f>'Bloco 1 10s Com RTOS TX'!$L361/H361</f>
        <v>81.45454545</v>
      </c>
      <c r="O361" s="5">
        <f>'Bloco 1 10s Sem RTOS RX'!Z362/J361</f>
        <v>51.69230769</v>
      </c>
      <c r="P361" s="5">
        <f>'Bloco 1 10s Com RTOS RX'!Z583/K361</f>
        <v>67.2</v>
      </c>
    </row>
    <row r="362" ht="15.75" customHeight="1">
      <c r="A362" s="4">
        <f>'Bloco 1 10s Sem RTOS TX'!$K362</f>
        <v>0.0001508680556</v>
      </c>
      <c r="B362" s="4">
        <f>'Bloco 1 10s Com RTOS TX'!$K362</f>
        <v>0.0001157407407</v>
      </c>
      <c r="C362" s="4">
        <f t="shared" si="3"/>
        <v>0.00003512731481</v>
      </c>
      <c r="D362" s="4">
        <f>'Bloco 1 10s Sem RTOS RX'!Y364</f>
        <v>0.000150462963</v>
      </c>
      <c r="E362" s="4">
        <f>'Bloco 1 10s Com RTOS RX'!Y586</f>
        <v>0.0001157407407</v>
      </c>
      <c r="F362" s="4">
        <f t="shared" si="4"/>
        <v>0.00003472222222</v>
      </c>
      <c r="G362" s="5">
        <f t="shared" ref="G362:H362" si="725">SUM(HOUR(A362)*3600,MINUTE(A362)*60,SECOND(A362))</f>
        <v>13</v>
      </c>
      <c r="H362" s="5">
        <f t="shared" si="725"/>
        <v>10</v>
      </c>
      <c r="I362" s="6">
        <f t="shared" si="6"/>
        <v>3</v>
      </c>
      <c r="J362" s="5">
        <f t="shared" ref="J362:K362" si="726">SUM(HOUR(D362)*3600,MINUTE(D362)*60,SECOND(D362))</f>
        <v>13</v>
      </c>
      <c r="K362" s="5">
        <f t="shared" si="726"/>
        <v>10</v>
      </c>
      <c r="L362" s="6">
        <f t="shared" si="8"/>
        <v>3</v>
      </c>
      <c r="M362" s="5">
        <f>'Bloco 1 10s Sem RTOS TX'!$L362/G362</f>
        <v>68.30769231</v>
      </c>
      <c r="N362" s="5">
        <f>'Bloco 1 10s Com RTOS TX'!$L362/H362</f>
        <v>89.6</v>
      </c>
      <c r="O362" s="5">
        <f>'Bloco 1 10s Sem RTOS RX'!Z363/J362</f>
        <v>51.69230769</v>
      </c>
      <c r="P362" s="5">
        <f>'Bloco 1 10s Com RTOS RX'!Z584/K362</f>
        <v>67.2</v>
      </c>
    </row>
    <row r="363" ht="15.75" customHeight="1">
      <c r="A363" s="4">
        <f>'Bloco 1 10s Sem RTOS TX'!$K363</f>
        <v>0.0001508680556</v>
      </c>
      <c r="B363" s="4">
        <f>'Bloco 1 10s Com RTOS TX'!$K363</f>
        <v>0.0001157407407</v>
      </c>
      <c r="C363" s="4">
        <f t="shared" si="3"/>
        <v>0.00003512731481</v>
      </c>
      <c r="D363" s="4">
        <f>'Bloco 1 10s Sem RTOS RX'!Y365</f>
        <v>0.000150462963</v>
      </c>
      <c r="E363" s="4">
        <f>'Bloco 1 10s Com RTOS RX'!Y587</f>
        <v>0.0001157407407</v>
      </c>
      <c r="F363" s="4">
        <f t="shared" si="4"/>
        <v>0.00003472222222</v>
      </c>
      <c r="G363" s="5">
        <f t="shared" ref="G363:H363" si="727">SUM(HOUR(A363)*3600,MINUTE(A363)*60,SECOND(A363))</f>
        <v>13</v>
      </c>
      <c r="H363" s="5">
        <f t="shared" si="727"/>
        <v>10</v>
      </c>
      <c r="I363" s="6">
        <f t="shared" si="6"/>
        <v>3</v>
      </c>
      <c r="J363" s="5">
        <f t="shared" ref="J363:K363" si="728">SUM(HOUR(D363)*3600,MINUTE(D363)*60,SECOND(D363))</f>
        <v>13</v>
      </c>
      <c r="K363" s="5">
        <f t="shared" si="728"/>
        <v>10</v>
      </c>
      <c r="L363" s="6">
        <f t="shared" si="8"/>
        <v>3</v>
      </c>
      <c r="M363" s="5">
        <f>'Bloco 1 10s Sem RTOS TX'!$L363/G363</f>
        <v>68.30769231</v>
      </c>
      <c r="N363" s="5">
        <f>'Bloco 1 10s Com RTOS TX'!$L363/H363</f>
        <v>89.6</v>
      </c>
      <c r="O363" s="5">
        <f>'Bloco 1 10s Sem RTOS RX'!Z364/J363</f>
        <v>51.69230769</v>
      </c>
      <c r="P363" s="5">
        <f>'Bloco 1 10s Com RTOS RX'!Z585/K363</f>
        <v>67.2</v>
      </c>
    </row>
    <row r="364" ht="15.75" customHeight="1">
      <c r="A364" s="4">
        <f>'Bloco 1 10s Sem RTOS TX'!$K364</f>
        <v>0.0001392939815</v>
      </c>
      <c r="B364" s="4">
        <f>'Bloco 1 10s Com RTOS TX'!$K364</f>
        <v>0.0001157407407</v>
      </c>
      <c r="C364" s="4">
        <f t="shared" si="3"/>
        <v>0.00002355324074</v>
      </c>
      <c r="D364" s="4">
        <f>'Bloco 1 10s Sem RTOS RX'!Y366</f>
        <v>0.000150462963</v>
      </c>
      <c r="E364" s="4">
        <f>'Bloco 1 10s Com RTOS RX'!Y588</f>
        <v>0.0001157407407</v>
      </c>
      <c r="F364" s="4">
        <f t="shared" si="4"/>
        <v>0.00003472222222</v>
      </c>
      <c r="G364" s="5">
        <f t="shared" ref="G364:H364" si="729">SUM(HOUR(A364)*3600,MINUTE(A364)*60,SECOND(A364))</f>
        <v>12</v>
      </c>
      <c r="H364" s="5">
        <f t="shared" si="729"/>
        <v>10</v>
      </c>
      <c r="I364" s="6">
        <f t="shared" si="6"/>
        <v>2</v>
      </c>
      <c r="J364" s="5">
        <f t="shared" ref="J364:K364" si="730">SUM(HOUR(D364)*3600,MINUTE(D364)*60,SECOND(D364))</f>
        <v>13</v>
      </c>
      <c r="K364" s="5">
        <f t="shared" si="730"/>
        <v>10</v>
      </c>
      <c r="L364" s="6">
        <f t="shared" si="8"/>
        <v>3</v>
      </c>
      <c r="M364" s="5">
        <f>'Bloco 1 10s Sem RTOS TX'!$L364/G364</f>
        <v>74</v>
      </c>
      <c r="N364" s="5">
        <f>'Bloco 1 10s Com RTOS TX'!$L364/H364</f>
        <v>89.6</v>
      </c>
      <c r="O364" s="5">
        <f>'Bloco 1 10s Sem RTOS RX'!Z365/J364</f>
        <v>51.69230769</v>
      </c>
      <c r="P364" s="5">
        <f>'Bloco 1 10s Com RTOS RX'!Z586/K364</f>
        <v>67.2</v>
      </c>
    </row>
    <row r="365" ht="15.75" customHeight="1">
      <c r="A365" s="4">
        <f>'Bloco 1 10s Sem RTOS TX'!$K365</f>
        <v>0.0001538888889</v>
      </c>
      <c r="B365" s="4">
        <f>'Bloco 1 10s Com RTOS TX'!$K365</f>
        <v>0.0001157407407</v>
      </c>
      <c r="C365" s="4">
        <f t="shared" si="3"/>
        <v>0.00003814814815</v>
      </c>
      <c r="D365" s="4">
        <f>'Bloco 1 10s Sem RTOS RX'!Y367</f>
        <v>0.0003125</v>
      </c>
      <c r="E365" s="4">
        <f>'Bloco 1 10s Com RTOS RX'!Y589</f>
        <v>0.0001157407407</v>
      </c>
      <c r="F365" s="4">
        <f t="shared" si="4"/>
        <v>0.0001967592593</v>
      </c>
      <c r="G365" s="5">
        <f t="shared" ref="G365:H365" si="731">SUM(HOUR(A365)*3600,MINUTE(A365)*60,SECOND(A365))</f>
        <v>13</v>
      </c>
      <c r="H365" s="5">
        <f t="shared" si="731"/>
        <v>10</v>
      </c>
      <c r="I365" s="6">
        <f t="shared" si="6"/>
        <v>3</v>
      </c>
      <c r="J365" s="5">
        <f t="shared" ref="J365:K365" si="732">SUM(HOUR(D365)*3600,MINUTE(D365)*60,SECOND(D365))</f>
        <v>27</v>
      </c>
      <c r="K365" s="5">
        <f t="shared" si="732"/>
        <v>10</v>
      </c>
      <c r="L365" s="6">
        <f t="shared" si="8"/>
        <v>17</v>
      </c>
      <c r="M365" s="5">
        <f>'Bloco 1 10s Sem RTOS TX'!$L365/G365</f>
        <v>68.30769231</v>
      </c>
      <c r="N365" s="5">
        <f>'Bloco 1 10s Com RTOS TX'!$L365/H365</f>
        <v>89.6</v>
      </c>
      <c r="O365" s="5">
        <f>'Bloco 1 10s Sem RTOS RX'!Z366/J365</f>
        <v>24.88888889</v>
      </c>
      <c r="P365" s="5">
        <f>'Bloco 1 10s Com RTOS RX'!Z587/K365</f>
        <v>67.2</v>
      </c>
    </row>
    <row r="366" ht="15.75" customHeight="1">
      <c r="A366" s="4">
        <f>'Bloco 1 10s Sem RTOS TX'!$K366</f>
        <v>0.0001508680556</v>
      </c>
      <c r="B366" s="4">
        <f>'Bloco 1 10s Com RTOS TX'!$K366</f>
        <v>0.0001157407407</v>
      </c>
      <c r="C366" s="4">
        <f t="shared" si="3"/>
        <v>0.00003512731481</v>
      </c>
      <c r="D366" s="4">
        <f>'Bloco 1 10s Sem RTOS RX'!Y368</f>
        <v>0.0003009259259</v>
      </c>
      <c r="E366" s="4">
        <f>'Bloco 1 10s Com RTOS RX'!Y590</f>
        <v>0.0001157407407</v>
      </c>
      <c r="F366" s="4">
        <f t="shared" si="4"/>
        <v>0.0001851851852</v>
      </c>
      <c r="G366" s="5">
        <f t="shared" ref="G366:H366" si="733">SUM(HOUR(A366)*3600,MINUTE(A366)*60,SECOND(A366))</f>
        <v>13</v>
      </c>
      <c r="H366" s="5">
        <f t="shared" si="733"/>
        <v>10</v>
      </c>
      <c r="I366" s="6">
        <f t="shared" si="6"/>
        <v>3</v>
      </c>
      <c r="J366" s="5">
        <f t="shared" ref="J366:K366" si="734">SUM(HOUR(D366)*3600,MINUTE(D366)*60,SECOND(D366))</f>
        <v>26</v>
      </c>
      <c r="K366" s="5">
        <f t="shared" si="734"/>
        <v>10</v>
      </c>
      <c r="L366" s="6">
        <f t="shared" si="8"/>
        <v>16</v>
      </c>
      <c r="M366" s="5">
        <f>'Bloco 1 10s Sem RTOS TX'!$L366/G366</f>
        <v>68.30769231</v>
      </c>
      <c r="N366" s="5">
        <f>'Bloco 1 10s Com RTOS TX'!$L366/H366</f>
        <v>89.6</v>
      </c>
      <c r="O366" s="5">
        <f>'Bloco 1 10s Sem RTOS RX'!Z367/J366</f>
        <v>25.84615385</v>
      </c>
      <c r="P366" s="5">
        <f>'Bloco 1 10s Com RTOS RX'!Z588/K366</f>
        <v>67.2</v>
      </c>
    </row>
    <row r="367" ht="15.75" customHeight="1">
      <c r="A367" s="4">
        <f>'Bloco 1 10s Sem RTOS TX'!$K367</f>
        <v>0.0001508680556</v>
      </c>
      <c r="B367" s="4">
        <f>'Bloco 1 10s Com RTOS TX'!$K367</f>
        <v>0.0001273148148</v>
      </c>
      <c r="C367" s="4">
        <f t="shared" si="3"/>
        <v>0.00002355324074</v>
      </c>
      <c r="D367" s="4">
        <f>'Bloco 1 10s Sem RTOS RX'!Y369</f>
        <v>0.000150462963</v>
      </c>
      <c r="E367" s="4">
        <f>'Bloco 1 10s Com RTOS RX'!Y591</f>
        <v>0.0001157407407</v>
      </c>
      <c r="F367" s="4">
        <f t="shared" si="4"/>
        <v>0.00003472222222</v>
      </c>
      <c r="G367" s="5">
        <f t="shared" ref="G367:H367" si="735">SUM(HOUR(A367)*3600,MINUTE(A367)*60,SECOND(A367))</f>
        <v>13</v>
      </c>
      <c r="H367" s="5">
        <f t="shared" si="735"/>
        <v>11</v>
      </c>
      <c r="I367" s="6">
        <f t="shared" si="6"/>
        <v>2</v>
      </c>
      <c r="J367" s="5">
        <f t="shared" ref="J367:K367" si="736">SUM(HOUR(D367)*3600,MINUTE(D367)*60,SECOND(D367))</f>
        <v>13</v>
      </c>
      <c r="K367" s="5">
        <f t="shared" si="736"/>
        <v>10</v>
      </c>
      <c r="L367" s="6">
        <f t="shared" si="8"/>
        <v>3</v>
      </c>
      <c r="M367" s="5">
        <f>'Bloco 1 10s Sem RTOS TX'!$L367/G367</f>
        <v>68.30769231</v>
      </c>
      <c r="N367" s="5">
        <f>'Bloco 1 10s Com RTOS TX'!$L367/H367</f>
        <v>81.45454545</v>
      </c>
      <c r="O367" s="5">
        <f>'Bloco 1 10s Sem RTOS RX'!Z368/J367</f>
        <v>51.69230769</v>
      </c>
      <c r="P367" s="5">
        <f>'Bloco 1 10s Com RTOS RX'!Z589/K367</f>
        <v>67.2</v>
      </c>
    </row>
    <row r="368" ht="15.75" customHeight="1">
      <c r="A368" s="4">
        <f>'Bloco 1 10s Sem RTOS TX'!$K368</f>
        <v>0.0001509027778</v>
      </c>
      <c r="B368" s="4">
        <f>'Bloco 1 10s Com RTOS TX'!$K368</f>
        <v>0.0001157407407</v>
      </c>
      <c r="C368" s="4">
        <f t="shared" si="3"/>
        <v>0.00003516203704</v>
      </c>
      <c r="D368" s="4">
        <f>'Bloco 1 10s Sem RTOS RX'!Y370</f>
        <v>0.000162037037</v>
      </c>
      <c r="E368" s="4">
        <f>'Bloco 1 10s Com RTOS RX'!Y592</f>
        <v>0.0001157407407</v>
      </c>
      <c r="F368" s="4">
        <f t="shared" si="4"/>
        <v>0.0000462962963</v>
      </c>
      <c r="G368" s="5">
        <f t="shared" ref="G368:H368" si="737">SUM(HOUR(A368)*3600,MINUTE(A368)*60,SECOND(A368))</f>
        <v>13</v>
      </c>
      <c r="H368" s="5">
        <f t="shared" si="737"/>
        <v>10</v>
      </c>
      <c r="I368" s="6">
        <f t="shared" si="6"/>
        <v>3</v>
      </c>
      <c r="J368" s="5">
        <f t="shared" ref="J368:K368" si="738">SUM(HOUR(D368)*3600,MINUTE(D368)*60,SECOND(D368))</f>
        <v>14</v>
      </c>
      <c r="K368" s="5">
        <f t="shared" si="738"/>
        <v>10</v>
      </c>
      <c r="L368" s="6">
        <f t="shared" si="8"/>
        <v>4</v>
      </c>
      <c r="M368" s="5">
        <f>'Bloco 1 10s Sem RTOS TX'!$L368/G368</f>
        <v>68.30769231</v>
      </c>
      <c r="N368" s="5">
        <f>'Bloco 1 10s Com RTOS TX'!$L368/H368</f>
        <v>89.6</v>
      </c>
      <c r="O368" s="5">
        <f>'Bloco 1 10s Sem RTOS RX'!Z369/J368</f>
        <v>48</v>
      </c>
      <c r="P368" s="5">
        <f>'Bloco 1 10s Com RTOS RX'!Z590/K368</f>
        <v>67.2</v>
      </c>
    </row>
    <row r="369" ht="15.75" customHeight="1">
      <c r="A369" s="4">
        <f>'Bloco 1 10s Sem RTOS TX'!$K369</f>
        <v>0.0001508564815</v>
      </c>
      <c r="B369" s="4">
        <f>'Bloco 1 10s Com RTOS TX'!$K369</f>
        <v>0.0001157407407</v>
      </c>
      <c r="C369" s="4">
        <f t="shared" si="3"/>
        <v>0.00003511574074</v>
      </c>
      <c r="D369" s="4">
        <f>'Bloco 1 10s Sem RTOS RX'!Y371</f>
        <v>0.000150462963</v>
      </c>
      <c r="E369" s="4">
        <f>'Bloco 1 10s Com RTOS RX'!Y593</f>
        <v>0.0002314814815</v>
      </c>
      <c r="F369" s="4">
        <f t="shared" si="4"/>
        <v>0.00008101851852</v>
      </c>
      <c r="G369" s="5">
        <f t="shared" ref="G369:H369" si="739">SUM(HOUR(A369)*3600,MINUTE(A369)*60,SECOND(A369))</f>
        <v>13</v>
      </c>
      <c r="H369" s="5">
        <f t="shared" si="739"/>
        <v>10</v>
      </c>
      <c r="I369" s="6">
        <f t="shared" si="6"/>
        <v>3</v>
      </c>
      <c r="J369" s="5">
        <f t="shared" ref="J369:K369" si="740">SUM(HOUR(D369)*3600,MINUTE(D369)*60,SECOND(D369))</f>
        <v>13</v>
      </c>
      <c r="K369" s="5">
        <f t="shared" si="740"/>
        <v>20</v>
      </c>
      <c r="L369" s="6">
        <f t="shared" si="8"/>
        <v>7</v>
      </c>
      <c r="M369" s="5">
        <f>'Bloco 1 10s Sem RTOS TX'!$L369/G369</f>
        <v>68.30769231</v>
      </c>
      <c r="N369" s="5">
        <f>'Bloco 1 10s Com RTOS TX'!$L369/H369</f>
        <v>89.6</v>
      </c>
      <c r="O369" s="5">
        <f>'Bloco 1 10s Sem RTOS RX'!Z370/J369</f>
        <v>51.69230769</v>
      </c>
      <c r="P369" s="5">
        <f>'Bloco 1 10s Com RTOS RX'!Z591/K369</f>
        <v>33.6</v>
      </c>
    </row>
    <row r="370" ht="15.75" customHeight="1">
      <c r="A370" s="4">
        <f>'Bloco 1 10s Sem RTOS TX'!$K370</f>
        <v>0.0001608912037</v>
      </c>
      <c r="B370" s="4">
        <f>'Bloco 1 10s Com RTOS TX'!$K370</f>
        <v>0.0001157407407</v>
      </c>
      <c r="C370" s="4">
        <f t="shared" si="3"/>
        <v>0.00004515046296</v>
      </c>
      <c r="D370" s="4">
        <f>'Bloco 1 10s Sem RTOS RX'!Y372</f>
        <v>0.000150462963</v>
      </c>
      <c r="E370" s="4">
        <f>'Bloco 1 10s Com RTOS RX'!Y594</f>
        <v>0.0001157407407</v>
      </c>
      <c r="F370" s="4">
        <f t="shared" si="4"/>
        <v>0.00003472222222</v>
      </c>
      <c r="G370" s="5">
        <f t="shared" ref="G370:H370" si="741">SUM(HOUR(A370)*3600,MINUTE(A370)*60,SECOND(A370))</f>
        <v>14</v>
      </c>
      <c r="H370" s="5">
        <f t="shared" si="741"/>
        <v>10</v>
      </c>
      <c r="I370" s="6">
        <f t="shared" si="6"/>
        <v>4</v>
      </c>
      <c r="J370" s="5">
        <f t="shared" ref="J370:K370" si="742">SUM(HOUR(D370)*3600,MINUTE(D370)*60,SECOND(D370))</f>
        <v>13</v>
      </c>
      <c r="K370" s="5">
        <f t="shared" si="742"/>
        <v>10</v>
      </c>
      <c r="L370" s="6">
        <f t="shared" si="8"/>
        <v>3</v>
      </c>
      <c r="M370" s="5">
        <f>'Bloco 1 10s Sem RTOS TX'!$L370/G370</f>
        <v>63.42857143</v>
      </c>
      <c r="N370" s="5">
        <f>'Bloco 1 10s Com RTOS TX'!$L370/H370</f>
        <v>89.6</v>
      </c>
      <c r="O370" s="5">
        <f>'Bloco 1 10s Sem RTOS RX'!Z371/J370</f>
        <v>51.69230769</v>
      </c>
      <c r="P370" s="5">
        <f>'Bloco 1 10s Com RTOS RX'!Z592/K370</f>
        <v>67.2</v>
      </c>
    </row>
    <row r="371" ht="15.75" customHeight="1">
      <c r="A371" s="4">
        <f>'Bloco 1 10s Sem RTOS TX'!$K371</f>
        <v>0.0001508564815</v>
      </c>
      <c r="B371" s="4">
        <f>'Bloco 1 10s Com RTOS TX'!$K371</f>
        <v>0.0001157407407</v>
      </c>
      <c r="C371" s="4">
        <f t="shared" si="3"/>
        <v>0.00003511574074</v>
      </c>
      <c r="D371" s="4">
        <f>'Bloco 1 10s Sem RTOS RX'!Y373</f>
        <v>0.000150462963</v>
      </c>
      <c r="E371" s="4">
        <f>'Bloco 1 10s Com RTOS RX'!Y595</f>
        <v>0.0001157407407</v>
      </c>
      <c r="F371" s="4">
        <f t="shared" si="4"/>
        <v>0.00003472222222</v>
      </c>
      <c r="G371" s="5">
        <f t="shared" ref="G371:H371" si="743">SUM(HOUR(A371)*3600,MINUTE(A371)*60,SECOND(A371))</f>
        <v>13</v>
      </c>
      <c r="H371" s="5">
        <f t="shared" si="743"/>
        <v>10</v>
      </c>
      <c r="I371" s="6">
        <f t="shared" si="6"/>
        <v>3</v>
      </c>
      <c r="J371" s="5">
        <f t="shared" ref="J371:K371" si="744">SUM(HOUR(D371)*3600,MINUTE(D371)*60,SECOND(D371))</f>
        <v>13</v>
      </c>
      <c r="K371" s="5">
        <f t="shared" si="744"/>
        <v>10</v>
      </c>
      <c r="L371" s="6">
        <f t="shared" si="8"/>
        <v>3</v>
      </c>
      <c r="M371" s="5">
        <f>'Bloco 1 10s Sem RTOS TX'!$L371/G371</f>
        <v>68.30769231</v>
      </c>
      <c r="N371" s="5">
        <f>'Bloco 1 10s Com RTOS TX'!$L371/H371</f>
        <v>89.6</v>
      </c>
      <c r="O371" s="5">
        <f>'Bloco 1 10s Sem RTOS RX'!Z372/J371</f>
        <v>51.69230769</v>
      </c>
      <c r="P371" s="5">
        <f>'Bloco 1 10s Com RTOS RX'!Z593/K371</f>
        <v>67.2</v>
      </c>
    </row>
    <row r="372" ht="15.75" customHeight="1">
      <c r="A372" s="4">
        <f>'Bloco 1 10s Sem RTOS TX'!$K372</f>
        <v>0.0001508796296</v>
      </c>
      <c r="B372" s="4">
        <f>'Bloco 1 10s Com RTOS TX'!$K372</f>
        <v>0.0001157407407</v>
      </c>
      <c r="C372" s="4">
        <f t="shared" si="3"/>
        <v>0.00003513888889</v>
      </c>
      <c r="D372" s="4">
        <f>'Bloco 1 10s Sem RTOS RX'!Y374</f>
        <v>0.000150462963</v>
      </c>
      <c r="E372" s="4">
        <f>'Bloco 1 10s Com RTOS RX'!Y596</f>
        <v>0.0001273148148</v>
      </c>
      <c r="F372" s="4">
        <f t="shared" si="4"/>
        <v>0.00002314814815</v>
      </c>
      <c r="G372" s="5">
        <f t="shared" ref="G372:H372" si="745">SUM(HOUR(A372)*3600,MINUTE(A372)*60,SECOND(A372))</f>
        <v>13</v>
      </c>
      <c r="H372" s="5">
        <f t="shared" si="745"/>
        <v>10</v>
      </c>
      <c r="I372" s="6">
        <f t="shared" si="6"/>
        <v>3</v>
      </c>
      <c r="J372" s="5">
        <f t="shared" ref="J372:K372" si="746">SUM(HOUR(D372)*3600,MINUTE(D372)*60,SECOND(D372))</f>
        <v>13</v>
      </c>
      <c r="K372" s="5">
        <f t="shared" si="746"/>
        <v>11</v>
      </c>
      <c r="L372" s="6">
        <f t="shared" si="8"/>
        <v>2</v>
      </c>
      <c r="M372" s="5">
        <f>'Bloco 1 10s Sem RTOS TX'!$L372/G372</f>
        <v>68.30769231</v>
      </c>
      <c r="N372" s="5">
        <f>'Bloco 1 10s Com RTOS TX'!$L372/H372</f>
        <v>89.6</v>
      </c>
      <c r="O372" s="5">
        <f>'Bloco 1 10s Sem RTOS RX'!Z373/J372</f>
        <v>51.69230769</v>
      </c>
      <c r="P372" s="5">
        <f>'Bloco 1 10s Com RTOS RX'!Z594/K372</f>
        <v>61.09090909</v>
      </c>
    </row>
    <row r="373" ht="15.75" customHeight="1">
      <c r="A373" s="4">
        <f>'Bloco 1 10s Sem RTOS TX'!$K373</f>
        <v>0.0001508564815</v>
      </c>
      <c r="B373" s="4">
        <f>'Bloco 1 10s Com RTOS TX'!$K373</f>
        <v>0.0001157407407</v>
      </c>
      <c r="C373" s="4">
        <f t="shared" si="3"/>
        <v>0.00003511574074</v>
      </c>
      <c r="D373" s="4">
        <f>'Bloco 1 10s Sem RTOS RX'!Y375</f>
        <v>0.000150462963</v>
      </c>
      <c r="E373" s="4">
        <f>'Bloco 1 10s Com RTOS RX'!Y597</f>
        <v>0.0001157407407</v>
      </c>
      <c r="F373" s="4">
        <f t="shared" si="4"/>
        <v>0.00003472222222</v>
      </c>
      <c r="G373" s="5">
        <f t="shared" ref="G373:H373" si="747">SUM(HOUR(A373)*3600,MINUTE(A373)*60,SECOND(A373))</f>
        <v>13</v>
      </c>
      <c r="H373" s="5">
        <f t="shared" si="747"/>
        <v>10</v>
      </c>
      <c r="I373" s="6">
        <f t="shared" si="6"/>
        <v>3</v>
      </c>
      <c r="J373" s="5">
        <f t="shared" ref="J373:K373" si="748">SUM(HOUR(D373)*3600,MINUTE(D373)*60,SECOND(D373))</f>
        <v>13</v>
      </c>
      <c r="K373" s="5">
        <f t="shared" si="748"/>
        <v>10</v>
      </c>
      <c r="L373" s="6">
        <f t="shared" si="8"/>
        <v>3</v>
      </c>
      <c r="M373" s="5">
        <f>'Bloco 1 10s Sem RTOS TX'!$L373/G373</f>
        <v>68.30769231</v>
      </c>
      <c r="N373" s="5">
        <f>'Bloco 1 10s Com RTOS TX'!$L373/H373</f>
        <v>89.6</v>
      </c>
      <c r="O373" s="5">
        <f>'Bloco 1 10s Sem RTOS RX'!Z374/J373</f>
        <v>51.69230769</v>
      </c>
      <c r="P373" s="5">
        <f>'Bloco 1 10s Com RTOS RX'!Z595/K373</f>
        <v>67.2</v>
      </c>
    </row>
    <row r="374" ht="15.75" customHeight="1">
      <c r="A374" s="4">
        <f>'Bloco 1 10s Sem RTOS TX'!$K374</f>
        <v>0.0001508796296</v>
      </c>
      <c r="B374" s="4">
        <f>'Bloco 1 10s Com RTOS TX'!$K374</f>
        <v>0.0001157407407</v>
      </c>
      <c r="C374" s="4">
        <f t="shared" si="3"/>
        <v>0.00003513888889</v>
      </c>
      <c r="D374" s="4">
        <f>'Bloco 1 10s Sem RTOS RX'!Y376</f>
        <v>0.000150462963</v>
      </c>
      <c r="E374" s="4">
        <f>'Bloco 1 10s Com RTOS RX'!Y598</f>
        <v>0.0001157407407</v>
      </c>
      <c r="F374" s="4">
        <f t="shared" si="4"/>
        <v>0.00003472222222</v>
      </c>
      <c r="G374" s="5">
        <f t="shared" ref="G374:H374" si="749">SUM(HOUR(A374)*3600,MINUTE(A374)*60,SECOND(A374))</f>
        <v>13</v>
      </c>
      <c r="H374" s="5">
        <f t="shared" si="749"/>
        <v>10</v>
      </c>
      <c r="I374" s="6">
        <f t="shared" si="6"/>
        <v>3</v>
      </c>
      <c r="J374" s="5">
        <f t="shared" ref="J374:K374" si="750">SUM(HOUR(D374)*3600,MINUTE(D374)*60,SECOND(D374))</f>
        <v>13</v>
      </c>
      <c r="K374" s="5">
        <f t="shared" si="750"/>
        <v>10</v>
      </c>
      <c r="L374" s="6">
        <f t="shared" si="8"/>
        <v>3</v>
      </c>
      <c r="M374" s="5">
        <f>'Bloco 1 10s Sem RTOS TX'!$L374/G374</f>
        <v>68.30769231</v>
      </c>
      <c r="N374" s="5">
        <f>'Bloco 1 10s Com RTOS TX'!$L374/H374</f>
        <v>89.6</v>
      </c>
      <c r="O374" s="5">
        <f>'Bloco 1 10s Sem RTOS RX'!Z375/J374</f>
        <v>51.69230769</v>
      </c>
      <c r="P374" s="5">
        <f>'Bloco 1 10s Com RTOS RX'!Z596/K374</f>
        <v>67.2</v>
      </c>
    </row>
    <row r="375" ht="15.75" customHeight="1">
      <c r="A375" s="4">
        <f>'Bloco 1 10s Sem RTOS TX'!$K375</f>
        <v>0.0001654513889</v>
      </c>
      <c r="B375" s="4">
        <f>'Bloco 1 10s Com RTOS TX'!$K375</f>
        <v>0.0001157407407</v>
      </c>
      <c r="C375" s="4">
        <f t="shared" si="3"/>
        <v>0.00004971064815</v>
      </c>
      <c r="D375" s="4">
        <f>'Bloco 1 10s Sem RTOS RX'!Y377</f>
        <v>0.000150462963</v>
      </c>
      <c r="E375" s="4">
        <f>'Bloco 1 10s Com RTOS RX'!Y599</f>
        <v>0.0001157407407</v>
      </c>
      <c r="F375" s="4">
        <f t="shared" si="4"/>
        <v>0.00003472222222</v>
      </c>
      <c r="G375" s="5">
        <f t="shared" ref="G375:H375" si="751">SUM(HOUR(A375)*3600,MINUTE(A375)*60,SECOND(A375))</f>
        <v>14</v>
      </c>
      <c r="H375" s="5">
        <f t="shared" si="751"/>
        <v>10</v>
      </c>
      <c r="I375" s="6">
        <f t="shared" si="6"/>
        <v>4</v>
      </c>
      <c r="J375" s="5">
        <f t="shared" ref="J375:K375" si="752">SUM(HOUR(D375)*3600,MINUTE(D375)*60,SECOND(D375))</f>
        <v>13</v>
      </c>
      <c r="K375" s="5">
        <f t="shared" si="752"/>
        <v>10</v>
      </c>
      <c r="L375" s="6">
        <f t="shared" si="8"/>
        <v>3</v>
      </c>
      <c r="M375" s="5">
        <f>'Bloco 1 10s Sem RTOS TX'!$L375/G375</f>
        <v>63.42857143</v>
      </c>
      <c r="N375" s="5">
        <f>'Bloco 1 10s Com RTOS TX'!$L375/H375</f>
        <v>89.6</v>
      </c>
      <c r="O375" s="5">
        <f>'Bloco 1 10s Sem RTOS RX'!Z376/J375</f>
        <v>51.69230769</v>
      </c>
      <c r="P375" s="5">
        <f>'Bloco 1 10s Com RTOS RX'!Z597/K375</f>
        <v>67.2</v>
      </c>
    </row>
    <row r="376" ht="15.75" customHeight="1">
      <c r="A376" s="4">
        <f>'Bloco 1 10s Sem RTOS TX'!$K376</f>
        <v>0.0001509027778</v>
      </c>
      <c r="B376" s="4">
        <f>'Bloco 1 10s Com RTOS TX'!$K376</f>
        <v>0.0001157407407</v>
      </c>
      <c r="C376" s="4">
        <f t="shared" si="3"/>
        <v>0.00003516203704</v>
      </c>
      <c r="D376" s="4">
        <f>'Bloco 1 10s Sem RTOS RX'!Y378</f>
        <v>0.000150462963</v>
      </c>
      <c r="E376" s="4">
        <f>'Bloco 1 10s Com RTOS RX'!Y600</f>
        <v>0.0001157407407</v>
      </c>
      <c r="F376" s="4">
        <f t="shared" si="4"/>
        <v>0.00003472222222</v>
      </c>
      <c r="G376" s="5">
        <f t="shared" ref="G376:H376" si="753">SUM(HOUR(A376)*3600,MINUTE(A376)*60,SECOND(A376))</f>
        <v>13</v>
      </c>
      <c r="H376" s="5">
        <f t="shared" si="753"/>
        <v>10</v>
      </c>
      <c r="I376" s="6">
        <f t="shared" si="6"/>
        <v>3</v>
      </c>
      <c r="J376" s="5">
        <f t="shared" ref="J376:K376" si="754">SUM(HOUR(D376)*3600,MINUTE(D376)*60,SECOND(D376))</f>
        <v>13</v>
      </c>
      <c r="K376" s="5">
        <f t="shared" si="754"/>
        <v>10</v>
      </c>
      <c r="L376" s="6">
        <f t="shared" si="8"/>
        <v>3</v>
      </c>
      <c r="M376" s="5">
        <f>'Bloco 1 10s Sem RTOS TX'!$L376/G376</f>
        <v>68.30769231</v>
      </c>
      <c r="N376" s="5">
        <f>'Bloco 1 10s Com RTOS TX'!$L376/H376</f>
        <v>89.6</v>
      </c>
      <c r="O376" s="5">
        <f>'Bloco 1 10s Sem RTOS RX'!Z377/J376</f>
        <v>51.69230769</v>
      </c>
      <c r="P376" s="5">
        <f>'Bloco 1 10s Com RTOS RX'!Z598/K376</f>
        <v>67.2</v>
      </c>
    </row>
    <row r="377" ht="15.75" customHeight="1">
      <c r="A377" s="4">
        <f>'Bloco 1 10s Sem RTOS TX'!$K377</f>
        <v>0.0001508796296</v>
      </c>
      <c r="B377" s="4">
        <f>'Bloco 1 10s Com RTOS TX'!$K377</f>
        <v>0.0001157407407</v>
      </c>
      <c r="C377" s="4">
        <f t="shared" si="3"/>
        <v>0.00003513888889</v>
      </c>
      <c r="D377" s="4">
        <f>'Bloco 1 10s Sem RTOS RX'!Y379</f>
        <v>0.000150462963</v>
      </c>
      <c r="E377" s="4">
        <f>'Bloco 1 10s Com RTOS RX'!Y601</f>
        <v>0.0001157407407</v>
      </c>
      <c r="F377" s="4">
        <f t="shared" si="4"/>
        <v>0.00003472222222</v>
      </c>
      <c r="G377" s="5">
        <f t="shared" ref="G377:H377" si="755">SUM(HOUR(A377)*3600,MINUTE(A377)*60,SECOND(A377))</f>
        <v>13</v>
      </c>
      <c r="H377" s="5">
        <f t="shared" si="755"/>
        <v>10</v>
      </c>
      <c r="I377" s="6">
        <f t="shared" si="6"/>
        <v>3</v>
      </c>
      <c r="J377" s="5">
        <f t="shared" ref="J377:K377" si="756">SUM(HOUR(D377)*3600,MINUTE(D377)*60,SECOND(D377))</f>
        <v>13</v>
      </c>
      <c r="K377" s="5">
        <f t="shared" si="756"/>
        <v>10</v>
      </c>
      <c r="L377" s="6">
        <f t="shared" si="8"/>
        <v>3</v>
      </c>
      <c r="M377" s="5">
        <f>'Bloco 1 10s Sem RTOS TX'!$L377/G377</f>
        <v>68.30769231</v>
      </c>
      <c r="N377" s="5">
        <f>'Bloco 1 10s Com RTOS TX'!$L377/H377</f>
        <v>89.6</v>
      </c>
      <c r="O377" s="5">
        <f>'Bloco 1 10s Sem RTOS RX'!Z378/J377</f>
        <v>51.69230769</v>
      </c>
      <c r="P377" s="5">
        <f>'Bloco 1 10s Com RTOS RX'!Z599/K377</f>
        <v>67.2</v>
      </c>
    </row>
    <row r="378" ht="15.75" customHeight="1">
      <c r="A378" s="4">
        <f>'Bloco 1 10s Sem RTOS TX'!$K378</f>
        <v>0.0001508449074</v>
      </c>
      <c r="B378" s="4">
        <f>'Bloco 1 10s Com RTOS TX'!$K378</f>
        <v>0.0001157407407</v>
      </c>
      <c r="C378" s="4">
        <f t="shared" si="3"/>
        <v>0.00003510416667</v>
      </c>
      <c r="D378" s="4">
        <f>'Bloco 1 10s Sem RTOS RX'!Y380</f>
        <v>0.000162037037</v>
      </c>
      <c r="E378" s="4">
        <f>'Bloco 1 10s Com RTOS RX'!Y602</f>
        <v>0.0001157407407</v>
      </c>
      <c r="F378" s="4">
        <f t="shared" si="4"/>
        <v>0.0000462962963</v>
      </c>
      <c r="G378" s="5">
        <f t="shared" ref="G378:H378" si="757">SUM(HOUR(A378)*3600,MINUTE(A378)*60,SECOND(A378))</f>
        <v>13</v>
      </c>
      <c r="H378" s="5">
        <f t="shared" si="757"/>
        <v>10</v>
      </c>
      <c r="I378" s="6">
        <f t="shared" si="6"/>
        <v>3</v>
      </c>
      <c r="J378" s="5">
        <f t="shared" ref="J378:K378" si="758">SUM(HOUR(D378)*3600,MINUTE(D378)*60,SECOND(D378))</f>
        <v>14</v>
      </c>
      <c r="K378" s="5">
        <f t="shared" si="758"/>
        <v>10</v>
      </c>
      <c r="L378" s="6">
        <f t="shared" si="8"/>
        <v>4</v>
      </c>
      <c r="M378" s="5">
        <f>'Bloco 1 10s Sem RTOS TX'!$L378/G378</f>
        <v>68.30769231</v>
      </c>
      <c r="N378" s="5">
        <f>'Bloco 1 10s Com RTOS TX'!$L378/H378</f>
        <v>89.6</v>
      </c>
      <c r="O378" s="5">
        <f>'Bloco 1 10s Sem RTOS RX'!Z379/J378</f>
        <v>48</v>
      </c>
      <c r="P378" s="5">
        <f>'Bloco 1 10s Com RTOS RX'!Z600/K378</f>
        <v>67.2</v>
      </c>
    </row>
    <row r="379" ht="15.75" customHeight="1">
      <c r="A379" s="4">
        <f>'Bloco 1 10s Sem RTOS TX'!$K379</f>
        <v>0.0001508449074</v>
      </c>
      <c r="B379" s="4">
        <f>'Bloco 1 10s Com RTOS TX'!$K379</f>
        <v>0.0001157407407</v>
      </c>
      <c r="C379" s="4">
        <f t="shared" si="3"/>
        <v>0.00003510416667</v>
      </c>
      <c r="D379" s="4">
        <f>'Bloco 1 10s Sem RTOS RX'!Y381</f>
        <v>0.000150462963</v>
      </c>
      <c r="E379" s="4">
        <f>'Bloco 1 10s Com RTOS RX'!Y603</f>
        <v>0.0001157407407</v>
      </c>
      <c r="F379" s="4">
        <f t="shared" si="4"/>
        <v>0.00003472222222</v>
      </c>
      <c r="G379" s="5">
        <f t="shared" ref="G379:H379" si="759">SUM(HOUR(A379)*3600,MINUTE(A379)*60,SECOND(A379))</f>
        <v>13</v>
      </c>
      <c r="H379" s="5">
        <f t="shared" si="759"/>
        <v>10</v>
      </c>
      <c r="I379" s="6">
        <f t="shared" si="6"/>
        <v>3</v>
      </c>
      <c r="J379" s="5">
        <f t="shared" ref="J379:K379" si="760">SUM(HOUR(D379)*3600,MINUTE(D379)*60,SECOND(D379))</f>
        <v>13</v>
      </c>
      <c r="K379" s="5">
        <f t="shared" si="760"/>
        <v>10</v>
      </c>
      <c r="L379" s="6">
        <f t="shared" si="8"/>
        <v>3</v>
      </c>
      <c r="M379" s="5">
        <f>'Bloco 1 10s Sem RTOS TX'!$L379/G379</f>
        <v>68.30769231</v>
      </c>
      <c r="N379" s="5">
        <f>'Bloco 1 10s Com RTOS TX'!$L379/H379</f>
        <v>89.6</v>
      </c>
      <c r="O379" s="5">
        <f>'Bloco 1 10s Sem RTOS RX'!Z380/J379</f>
        <v>51.69230769</v>
      </c>
      <c r="P379" s="5">
        <f>'Bloco 1 10s Com RTOS RX'!Z601/K379</f>
        <v>67.2</v>
      </c>
    </row>
    <row r="380" ht="15.75" customHeight="1">
      <c r="A380" s="4">
        <f>'Bloco 1 10s Sem RTOS TX'!$K380</f>
        <v>0.0001446527778</v>
      </c>
      <c r="B380" s="4">
        <f>'Bloco 1 10s Com RTOS TX'!$K380</f>
        <v>0.0001273148148</v>
      </c>
      <c r="C380" s="4">
        <f t="shared" si="3"/>
        <v>0.00001733796296</v>
      </c>
      <c r="D380" s="4">
        <f>'Bloco 1 10s Sem RTOS RX'!Y382</f>
        <v>0.0004513888889</v>
      </c>
      <c r="E380" s="4">
        <f>'Bloco 1 10s Com RTOS RX'!Y604</f>
        <v>0.0001157407407</v>
      </c>
      <c r="F380" s="4">
        <f t="shared" si="4"/>
        <v>0.0003356481481</v>
      </c>
      <c r="G380" s="5">
        <f t="shared" ref="G380:H380" si="761">SUM(HOUR(A380)*3600,MINUTE(A380)*60,SECOND(A380))</f>
        <v>12</v>
      </c>
      <c r="H380" s="5">
        <f t="shared" si="761"/>
        <v>11</v>
      </c>
      <c r="I380" s="6">
        <f t="shared" si="6"/>
        <v>1</v>
      </c>
      <c r="J380" s="5">
        <f t="shared" ref="J380:K380" si="762">SUM(HOUR(D380)*3600,MINUTE(D380)*60,SECOND(D380))</f>
        <v>39</v>
      </c>
      <c r="K380" s="5">
        <f t="shared" si="762"/>
        <v>10</v>
      </c>
      <c r="L380" s="6">
        <f t="shared" si="8"/>
        <v>29</v>
      </c>
      <c r="M380" s="5">
        <f>'Bloco 1 10s Sem RTOS TX'!$L380/G380</f>
        <v>74</v>
      </c>
      <c r="N380" s="5">
        <f>'Bloco 1 10s Com RTOS TX'!$L380/H380</f>
        <v>81.45454545</v>
      </c>
      <c r="O380" s="5">
        <f>'Bloco 1 10s Sem RTOS RX'!Z381/J380</f>
        <v>17.23076923</v>
      </c>
      <c r="P380" s="5">
        <f>'Bloco 1 10s Com RTOS RX'!Z602/K380</f>
        <v>67.2</v>
      </c>
    </row>
    <row r="381" ht="15.75" customHeight="1">
      <c r="A381" s="4">
        <f>'Bloco 1 10s Sem RTOS TX'!$K381</f>
        <v>0.0001508680556</v>
      </c>
      <c r="B381" s="4">
        <f>'Bloco 1 10s Com RTOS TX'!$K381</f>
        <v>0.0001157407407</v>
      </c>
      <c r="C381" s="4">
        <f t="shared" si="3"/>
        <v>0.00003512731481</v>
      </c>
      <c r="D381" s="4">
        <f>'Bloco 1 10s Sem RTOS RX'!Y383</f>
        <v>0.000150462963</v>
      </c>
      <c r="E381" s="4">
        <f>'Bloco 1 10s Com RTOS RX'!Y605</f>
        <v>0.0002314814815</v>
      </c>
      <c r="F381" s="4">
        <f t="shared" si="4"/>
        <v>0.00008101851852</v>
      </c>
      <c r="G381" s="5">
        <f t="shared" ref="G381:H381" si="763">SUM(HOUR(A381)*3600,MINUTE(A381)*60,SECOND(A381))</f>
        <v>13</v>
      </c>
      <c r="H381" s="5">
        <f t="shared" si="763"/>
        <v>10</v>
      </c>
      <c r="I381" s="6">
        <f t="shared" si="6"/>
        <v>3</v>
      </c>
      <c r="J381" s="5">
        <f t="shared" ref="J381:K381" si="764">SUM(HOUR(D381)*3600,MINUTE(D381)*60,SECOND(D381))</f>
        <v>13</v>
      </c>
      <c r="K381" s="5">
        <f t="shared" si="764"/>
        <v>20</v>
      </c>
      <c r="L381" s="6">
        <f t="shared" si="8"/>
        <v>7</v>
      </c>
      <c r="M381" s="5">
        <f>'Bloco 1 10s Sem RTOS TX'!$L381/G381</f>
        <v>68.30769231</v>
      </c>
      <c r="N381" s="5">
        <f>'Bloco 1 10s Com RTOS TX'!$L381/H381</f>
        <v>89.6</v>
      </c>
      <c r="O381" s="5">
        <f>'Bloco 1 10s Sem RTOS RX'!Z382/J381</f>
        <v>51.69230769</v>
      </c>
      <c r="P381" s="5">
        <f>'Bloco 1 10s Com RTOS RX'!Z603/K381</f>
        <v>33.6</v>
      </c>
    </row>
    <row r="382" ht="15.75" customHeight="1">
      <c r="A382" s="4">
        <f>'Bloco 1 10s Sem RTOS TX'!$K382</f>
        <v>0.0001511111111</v>
      </c>
      <c r="B382" s="4">
        <f>'Bloco 1 10s Com RTOS TX'!$K382</f>
        <v>0.0001157407407</v>
      </c>
      <c r="C382" s="4">
        <f t="shared" si="3"/>
        <v>0.00003537037037</v>
      </c>
      <c r="D382" s="4">
        <f>'Bloco 1 10s Sem RTOS RX'!Y384</f>
        <v>0.000150462963</v>
      </c>
      <c r="E382" s="4">
        <f>'Bloco 1 10s Com RTOS RX'!Y606</f>
        <v>0.0001157407407</v>
      </c>
      <c r="F382" s="4">
        <f t="shared" si="4"/>
        <v>0.00003472222222</v>
      </c>
      <c r="G382" s="5">
        <f t="shared" ref="G382:H382" si="765">SUM(HOUR(A382)*3600,MINUTE(A382)*60,SECOND(A382))</f>
        <v>13</v>
      </c>
      <c r="H382" s="5">
        <f t="shared" si="765"/>
        <v>10</v>
      </c>
      <c r="I382" s="6">
        <f t="shared" si="6"/>
        <v>3</v>
      </c>
      <c r="J382" s="5">
        <f t="shared" ref="J382:K382" si="766">SUM(HOUR(D382)*3600,MINUTE(D382)*60,SECOND(D382))</f>
        <v>13</v>
      </c>
      <c r="K382" s="5">
        <f t="shared" si="766"/>
        <v>10</v>
      </c>
      <c r="L382" s="6">
        <f t="shared" si="8"/>
        <v>3</v>
      </c>
      <c r="M382" s="5">
        <f>'Bloco 1 10s Sem RTOS TX'!$L382/G382</f>
        <v>68.30769231</v>
      </c>
      <c r="N382" s="5">
        <f>'Bloco 1 10s Com RTOS TX'!$L382/H382</f>
        <v>89.6</v>
      </c>
      <c r="O382" s="5">
        <f>'Bloco 1 10s Sem RTOS RX'!Z383/J382</f>
        <v>51.69230769</v>
      </c>
      <c r="P382" s="5">
        <f>'Bloco 1 10s Com RTOS RX'!Z604/K382</f>
        <v>67.2</v>
      </c>
    </row>
    <row r="383" ht="15.75" customHeight="1">
      <c r="A383" s="4">
        <f>'Bloco 1 10s Sem RTOS TX'!$K383</f>
        <v>0.0001508796296</v>
      </c>
      <c r="B383" s="4">
        <f>'Bloco 1 10s Com RTOS TX'!$K383</f>
        <v>0.0001157407407</v>
      </c>
      <c r="C383" s="4">
        <f t="shared" si="3"/>
        <v>0.00003513888889</v>
      </c>
      <c r="D383" s="4">
        <f>'Bloco 1 10s Sem RTOS RX'!Y385</f>
        <v>0.000150462963</v>
      </c>
      <c r="E383" s="4">
        <f>'Bloco 1 10s Com RTOS RX'!Y607</f>
        <v>0.0001157407407</v>
      </c>
      <c r="F383" s="4">
        <f t="shared" si="4"/>
        <v>0.00003472222222</v>
      </c>
      <c r="G383" s="5">
        <f t="shared" ref="G383:H383" si="767">SUM(HOUR(A383)*3600,MINUTE(A383)*60,SECOND(A383))</f>
        <v>13</v>
      </c>
      <c r="H383" s="5">
        <f t="shared" si="767"/>
        <v>10</v>
      </c>
      <c r="I383" s="6">
        <f t="shared" si="6"/>
        <v>3</v>
      </c>
      <c r="J383" s="5">
        <f t="shared" ref="J383:K383" si="768">SUM(HOUR(D383)*3600,MINUTE(D383)*60,SECOND(D383))</f>
        <v>13</v>
      </c>
      <c r="K383" s="5">
        <f t="shared" si="768"/>
        <v>10</v>
      </c>
      <c r="L383" s="6">
        <f t="shared" si="8"/>
        <v>3</v>
      </c>
      <c r="M383" s="5">
        <f>'Bloco 1 10s Sem RTOS TX'!$L383/G383</f>
        <v>68.30769231</v>
      </c>
      <c r="N383" s="5">
        <f>'Bloco 1 10s Com RTOS TX'!$L383/H383</f>
        <v>89.6</v>
      </c>
      <c r="O383" s="5">
        <f>'Bloco 1 10s Sem RTOS RX'!Z384/J383</f>
        <v>51.69230769</v>
      </c>
      <c r="P383" s="5">
        <f>'Bloco 1 10s Com RTOS RX'!Z605/K383</f>
        <v>67.2</v>
      </c>
    </row>
    <row r="384" ht="15.75" customHeight="1">
      <c r="A384" s="4">
        <f>'Bloco 1 10s Sem RTOS TX'!$K384</f>
        <v>0.00015125</v>
      </c>
      <c r="B384" s="4">
        <f>'Bloco 1 10s Com RTOS TX'!$K384</f>
        <v>0.0001157407407</v>
      </c>
      <c r="C384" s="4">
        <f t="shared" si="3"/>
        <v>0.00003550925926</v>
      </c>
      <c r="D384" s="4">
        <f>'Bloco 1 10s Sem RTOS RX'!Y386</f>
        <v>0.000150462963</v>
      </c>
      <c r="E384" s="4">
        <f>'Bloco 1 10s Com RTOS RX'!Y608</f>
        <v>0.0001157407407</v>
      </c>
      <c r="F384" s="4">
        <f t="shared" si="4"/>
        <v>0.00003472222222</v>
      </c>
      <c r="G384" s="5">
        <f t="shared" ref="G384:H384" si="769">SUM(HOUR(A384)*3600,MINUTE(A384)*60,SECOND(A384))</f>
        <v>13</v>
      </c>
      <c r="H384" s="5">
        <f t="shared" si="769"/>
        <v>10</v>
      </c>
      <c r="I384" s="6">
        <f t="shared" si="6"/>
        <v>3</v>
      </c>
      <c r="J384" s="5">
        <f t="shared" ref="J384:K384" si="770">SUM(HOUR(D384)*3600,MINUTE(D384)*60,SECOND(D384))</f>
        <v>13</v>
      </c>
      <c r="K384" s="5">
        <f t="shared" si="770"/>
        <v>10</v>
      </c>
      <c r="L384" s="6">
        <f t="shared" si="8"/>
        <v>3</v>
      </c>
      <c r="M384" s="5">
        <f>'Bloco 1 10s Sem RTOS TX'!$L384/G384</f>
        <v>68.30769231</v>
      </c>
      <c r="N384" s="5">
        <f>'Bloco 1 10s Com RTOS TX'!$L384/H384</f>
        <v>89.6</v>
      </c>
      <c r="O384" s="5">
        <f>'Bloco 1 10s Sem RTOS RX'!Z385/J384</f>
        <v>51.69230769</v>
      </c>
      <c r="P384" s="5">
        <f>'Bloco 1 10s Com RTOS RX'!Z606/K384</f>
        <v>67.2</v>
      </c>
    </row>
    <row r="385" ht="15.75" customHeight="1">
      <c r="A385" s="4">
        <f>'Bloco 1 10s Sem RTOS TX'!$K385</f>
        <v>0.0001660185185</v>
      </c>
      <c r="B385" s="4">
        <f>'Bloco 1 10s Com RTOS TX'!$K385</f>
        <v>0.0001157407407</v>
      </c>
      <c r="C385" s="4">
        <f t="shared" si="3"/>
        <v>0.00005027777778</v>
      </c>
      <c r="D385" s="4">
        <f>'Bloco 1 10s Sem RTOS RX'!Y387</f>
        <v>0.000162037037</v>
      </c>
      <c r="E385" s="4">
        <f>'Bloco 1 10s Com RTOS RX'!Y609</f>
        <v>0.0001157407407</v>
      </c>
      <c r="F385" s="4">
        <f t="shared" si="4"/>
        <v>0.0000462962963</v>
      </c>
      <c r="G385" s="5">
        <f t="shared" ref="G385:H385" si="771">SUM(HOUR(A385)*3600,MINUTE(A385)*60,SECOND(A385))</f>
        <v>14</v>
      </c>
      <c r="H385" s="5">
        <f t="shared" si="771"/>
        <v>10</v>
      </c>
      <c r="I385" s="6">
        <f t="shared" si="6"/>
        <v>4</v>
      </c>
      <c r="J385" s="5">
        <f t="shared" ref="J385:K385" si="772">SUM(HOUR(D385)*3600,MINUTE(D385)*60,SECOND(D385))</f>
        <v>14</v>
      </c>
      <c r="K385" s="5">
        <f t="shared" si="772"/>
        <v>10</v>
      </c>
      <c r="L385" s="6">
        <f t="shared" si="8"/>
        <v>4</v>
      </c>
      <c r="M385" s="5">
        <f>'Bloco 1 10s Sem RTOS TX'!$L385/G385</f>
        <v>63.42857143</v>
      </c>
      <c r="N385" s="5">
        <f>'Bloco 1 10s Com RTOS TX'!$L385/H385</f>
        <v>89.6</v>
      </c>
      <c r="O385" s="5">
        <f>'Bloco 1 10s Sem RTOS RX'!Z386/J385</f>
        <v>48</v>
      </c>
      <c r="P385" s="5">
        <f>'Bloco 1 10s Com RTOS RX'!Z607/K385</f>
        <v>67.2</v>
      </c>
    </row>
    <row r="386" ht="15.75" customHeight="1">
      <c r="A386" s="4">
        <f>'Bloco 1 10s Sem RTOS TX'!$K386</f>
        <v>0.000139537037</v>
      </c>
      <c r="B386" s="4">
        <f>'Bloco 1 10s Com RTOS TX'!$K386</f>
        <v>0.0001157407407</v>
      </c>
      <c r="C386" s="4">
        <f t="shared" si="3"/>
        <v>0.0000237962963</v>
      </c>
      <c r="D386" s="4">
        <f>'Bloco 1 10s Sem RTOS RX'!Y388</f>
        <v>0.000150462963</v>
      </c>
      <c r="E386" s="4">
        <f>'Bloco 1 10s Com RTOS RX'!Y610</f>
        <v>0.0001157407407</v>
      </c>
      <c r="F386" s="4">
        <f t="shared" si="4"/>
        <v>0.00003472222222</v>
      </c>
      <c r="G386" s="5">
        <f t="shared" ref="G386:H386" si="773">SUM(HOUR(A386)*3600,MINUTE(A386)*60,SECOND(A386))</f>
        <v>12</v>
      </c>
      <c r="H386" s="5">
        <f t="shared" si="773"/>
        <v>10</v>
      </c>
      <c r="I386" s="6">
        <f t="shared" si="6"/>
        <v>2</v>
      </c>
      <c r="J386" s="5">
        <f t="shared" ref="J386:K386" si="774">SUM(HOUR(D386)*3600,MINUTE(D386)*60,SECOND(D386))</f>
        <v>13</v>
      </c>
      <c r="K386" s="5">
        <f t="shared" si="774"/>
        <v>10</v>
      </c>
      <c r="L386" s="6">
        <f t="shared" si="8"/>
        <v>3</v>
      </c>
      <c r="M386" s="5">
        <f>'Bloco 1 10s Sem RTOS TX'!$L386/G386</f>
        <v>74</v>
      </c>
      <c r="N386" s="5">
        <f>'Bloco 1 10s Com RTOS TX'!$L386/H386</f>
        <v>89.6</v>
      </c>
      <c r="O386" s="5">
        <f>'Bloco 1 10s Sem RTOS RX'!Z387/J386</f>
        <v>51.69230769</v>
      </c>
      <c r="P386" s="5">
        <f>'Bloco 1 10s Com RTOS RX'!Z608/K386</f>
        <v>67.2</v>
      </c>
    </row>
    <row r="387" ht="15.75" customHeight="1">
      <c r="A387" s="4">
        <f>'Bloco 1 10s Sem RTOS TX'!$K387</f>
        <v>0.0001508796296</v>
      </c>
      <c r="B387" s="4">
        <f>'Bloco 1 10s Com RTOS TX'!$K387</f>
        <v>0.0001157407407</v>
      </c>
      <c r="C387" s="4">
        <f t="shared" si="3"/>
        <v>0.00003513888889</v>
      </c>
      <c r="D387" s="4">
        <f>'Bloco 1 10s Sem RTOS RX'!Y389</f>
        <v>0.000150462963</v>
      </c>
      <c r="E387" s="4">
        <f>'Bloco 1 10s Com RTOS RX'!Y611</f>
        <v>0.0001157407407</v>
      </c>
      <c r="F387" s="4">
        <f t="shared" si="4"/>
        <v>0.00003472222222</v>
      </c>
      <c r="G387" s="5">
        <f t="shared" ref="G387:H387" si="775">SUM(HOUR(A387)*3600,MINUTE(A387)*60,SECOND(A387))</f>
        <v>13</v>
      </c>
      <c r="H387" s="5">
        <f t="shared" si="775"/>
        <v>10</v>
      </c>
      <c r="I387" s="6">
        <f t="shared" si="6"/>
        <v>3</v>
      </c>
      <c r="J387" s="5">
        <f t="shared" ref="J387:K387" si="776">SUM(HOUR(D387)*3600,MINUTE(D387)*60,SECOND(D387))</f>
        <v>13</v>
      </c>
      <c r="K387" s="5">
        <f t="shared" si="776"/>
        <v>10</v>
      </c>
      <c r="L387" s="6">
        <f t="shared" si="8"/>
        <v>3</v>
      </c>
      <c r="M387" s="5">
        <f>'Bloco 1 10s Sem RTOS TX'!$L387/G387</f>
        <v>68.30769231</v>
      </c>
      <c r="N387" s="5">
        <f>'Bloco 1 10s Com RTOS TX'!$L387/H387</f>
        <v>89.6</v>
      </c>
      <c r="O387" s="5">
        <f>'Bloco 1 10s Sem RTOS RX'!Z388/J387</f>
        <v>51.69230769</v>
      </c>
      <c r="P387" s="5">
        <f>'Bloco 1 10s Com RTOS RX'!Z609/K387</f>
        <v>67.2</v>
      </c>
    </row>
    <row r="388" ht="15.75" customHeight="1">
      <c r="A388" s="4">
        <f>'Bloco 1 10s Sem RTOS TX'!$K388</f>
        <v>0.0001511226852</v>
      </c>
      <c r="B388" s="4">
        <f>'Bloco 1 10s Com RTOS TX'!$K388</f>
        <v>0.0001157407407</v>
      </c>
      <c r="C388" s="4">
        <f t="shared" si="3"/>
        <v>0.00003538194444</v>
      </c>
      <c r="D388" s="4">
        <f>'Bloco 1 10s Sem RTOS RX'!Y390</f>
        <v>0.000150462963</v>
      </c>
      <c r="E388" s="4">
        <f>'Bloco 1 10s Com RTOS RX'!Y612</f>
        <v>0.0001157407407</v>
      </c>
      <c r="F388" s="4">
        <f t="shared" si="4"/>
        <v>0.00003472222222</v>
      </c>
      <c r="G388" s="5">
        <f t="shared" ref="G388:H388" si="777">SUM(HOUR(A388)*3600,MINUTE(A388)*60,SECOND(A388))</f>
        <v>13</v>
      </c>
      <c r="H388" s="5">
        <f t="shared" si="777"/>
        <v>10</v>
      </c>
      <c r="I388" s="6">
        <f t="shared" si="6"/>
        <v>3</v>
      </c>
      <c r="J388" s="5">
        <f t="shared" ref="J388:K388" si="778">SUM(HOUR(D388)*3600,MINUTE(D388)*60,SECOND(D388))</f>
        <v>13</v>
      </c>
      <c r="K388" s="5">
        <f t="shared" si="778"/>
        <v>10</v>
      </c>
      <c r="L388" s="6">
        <f t="shared" si="8"/>
        <v>3</v>
      </c>
      <c r="M388" s="5">
        <f>'Bloco 1 10s Sem RTOS TX'!$L388/G388</f>
        <v>68.30769231</v>
      </c>
      <c r="N388" s="5">
        <f>'Bloco 1 10s Com RTOS TX'!$L388/H388</f>
        <v>89.6</v>
      </c>
      <c r="O388" s="5">
        <f>'Bloco 1 10s Sem RTOS RX'!Z389/J388</f>
        <v>51.69230769</v>
      </c>
      <c r="P388" s="5">
        <f>'Bloco 1 10s Com RTOS RX'!Z610/K388</f>
        <v>67.2</v>
      </c>
    </row>
    <row r="389" ht="15.75" customHeight="1">
      <c r="A389" s="4">
        <f>'Bloco 1 10s Sem RTOS TX'!$K389</f>
        <v>0.0001511226852</v>
      </c>
      <c r="B389" s="4">
        <f>'Bloco 1 10s Com RTOS TX'!$K389</f>
        <v>0.0001157407407</v>
      </c>
      <c r="C389" s="4">
        <f t="shared" si="3"/>
        <v>0.00003538194444</v>
      </c>
      <c r="D389" s="4">
        <f>'Bloco 1 10s Sem RTOS RX'!Y391</f>
        <v>0.0003009259259</v>
      </c>
      <c r="E389" s="4">
        <f>'Bloco 1 10s Com RTOS RX'!Y613</f>
        <v>0.0001157407407</v>
      </c>
      <c r="F389" s="4">
        <f t="shared" si="4"/>
        <v>0.0001851851852</v>
      </c>
      <c r="G389" s="5">
        <f t="shared" ref="G389:H389" si="779">SUM(HOUR(A389)*3600,MINUTE(A389)*60,SECOND(A389))</f>
        <v>13</v>
      </c>
      <c r="H389" s="5">
        <f t="shared" si="779"/>
        <v>10</v>
      </c>
      <c r="I389" s="6">
        <f t="shared" si="6"/>
        <v>3</v>
      </c>
      <c r="J389" s="5">
        <f t="shared" ref="J389:K389" si="780">SUM(HOUR(D389)*3600,MINUTE(D389)*60,SECOND(D389))</f>
        <v>26</v>
      </c>
      <c r="K389" s="5">
        <f t="shared" si="780"/>
        <v>10</v>
      </c>
      <c r="L389" s="6">
        <f t="shared" si="8"/>
        <v>16</v>
      </c>
      <c r="M389" s="5">
        <f>'Bloco 1 10s Sem RTOS TX'!$L389/G389</f>
        <v>68.30769231</v>
      </c>
      <c r="N389" s="5">
        <f>'Bloco 1 10s Com RTOS TX'!$L389/H389</f>
        <v>89.6</v>
      </c>
      <c r="O389" s="5">
        <f>'Bloco 1 10s Sem RTOS RX'!Z390/J389</f>
        <v>25.84615385</v>
      </c>
      <c r="P389" s="5">
        <f>'Bloco 1 10s Com RTOS RX'!Z611/K389</f>
        <v>67.2</v>
      </c>
    </row>
    <row r="390" ht="15.75" customHeight="1">
      <c r="A390" s="4">
        <f>'Bloco 1 10s Sem RTOS TX'!$K390</f>
        <v>0.0001565740741</v>
      </c>
      <c r="B390" s="4">
        <f>'Bloco 1 10s Com RTOS TX'!$K390</f>
        <v>0.0001157407407</v>
      </c>
      <c r="C390" s="4">
        <f t="shared" si="3"/>
        <v>0.00004083333333</v>
      </c>
      <c r="D390" s="4">
        <f>'Bloco 1 10s Sem RTOS RX'!Y392</f>
        <v>0.000162037037</v>
      </c>
      <c r="E390" s="4">
        <f>'Bloco 1 10s Com RTOS RX'!Y614</f>
        <v>0.0001157407407</v>
      </c>
      <c r="F390" s="4">
        <f t="shared" si="4"/>
        <v>0.0000462962963</v>
      </c>
      <c r="G390" s="5">
        <f t="shared" ref="G390:H390" si="781">SUM(HOUR(A390)*3600,MINUTE(A390)*60,SECOND(A390))</f>
        <v>14</v>
      </c>
      <c r="H390" s="5">
        <f t="shared" si="781"/>
        <v>10</v>
      </c>
      <c r="I390" s="6">
        <f t="shared" si="6"/>
        <v>4</v>
      </c>
      <c r="J390" s="5">
        <f t="shared" ref="J390:K390" si="782">SUM(HOUR(D390)*3600,MINUTE(D390)*60,SECOND(D390))</f>
        <v>14</v>
      </c>
      <c r="K390" s="5">
        <f t="shared" si="782"/>
        <v>10</v>
      </c>
      <c r="L390" s="6">
        <f t="shared" si="8"/>
        <v>4</v>
      </c>
      <c r="M390" s="5">
        <f>'Bloco 1 10s Sem RTOS TX'!$L390/G390</f>
        <v>63.42857143</v>
      </c>
      <c r="N390" s="5">
        <f>'Bloco 1 10s Com RTOS TX'!$L390/H390</f>
        <v>89.6</v>
      </c>
      <c r="O390" s="5">
        <f>'Bloco 1 10s Sem RTOS RX'!Z391/J390</f>
        <v>48</v>
      </c>
      <c r="P390" s="5">
        <f>'Bloco 1 10s Com RTOS RX'!Z612/K390</f>
        <v>67.2</v>
      </c>
    </row>
    <row r="391" ht="15.75" customHeight="1">
      <c r="A391" s="4">
        <f>'Bloco 1 10s Sem RTOS TX'!$K391</f>
        <v>0.0001511111111</v>
      </c>
      <c r="B391" s="4">
        <f>'Bloco 1 10s Com RTOS TX'!$K391</f>
        <v>0.0001157407407</v>
      </c>
      <c r="C391" s="4">
        <f t="shared" si="3"/>
        <v>0.00003537037037</v>
      </c>
      <c r="D391" s="4">
        <f>'Bloco 1 10s Sem RTOS RX'!Y393</f>
        <v>0.0003009259259</v>
      </c>
      <c r="E391" s="4">
        <f>'Bloco 1 10s Com RTOS RX'!Y615</f>
        <v>0.0001157407407</v>
      </c>
      <c r="F391" s="4">
        <f t="shared" si="4"/>
        <v>0.0001851851852</v>
      </c>
      <c r="G391" s="5">
        <f t="shared" ref="G391:H391" si="783">SUM(HOUR(A391)*3600,MINUTE(A391)*60,SECOND(A391))</f>
        <v>13</v>
      </c>
      <c r="H391" s="5">
        <f t="shared" si="783"/>
        <v>10</v>
      </c>
      <c r="I391" s="6">
        <f t="shared" si="6"/>
        <v>3</v>
      </c>
      <c r="J391" s="5">
        <f t="shared" ref="J391:K391" si="784">SUM(HOUR(D391)*3600,MINUTE(D391)*60,SECOND(D391))</f>
        <v>26</v>
      </c>
      <c r="K391" s="5">
        <f t="shared" si="784"/>
        <v>10</v>
      </c>
      <c r="L391" s="6">
        <f t="shared" si="8"/>
        <v>16</v>
      </c>
      <c r="M391" s="5">
        <f>'Bloco 1 10s Sem RTOS TX'!$L391/G391</f>
        <v>68.30769231</v>
      </c>
      <c r="N391" s="5">
        <f>'Bloco 1 10s Com RTOS TX'!$L391/H391</f>
        <v>89.6</v>
      </c>
      <c r="O391" s="5">
        <f>'Bloco 1 10s Sem RTOS RX'!Z392/J391</f>
        <v>25.84615385</v>
      </c>
      <c r="P391" s="5">
        <f>'Bloco 1 10s Com RTOS RX'!Z613/K391</f>
        <v>67.2</v>
      </c>
    </row>
    <row r="392" ht="15.75" customHeight="1">
      <c r="A392" s="4">
        <f>'Bloco 1 10s Sem RTOS TX'!$K392</f>
        <v>0.0001511458333</v>
      </c>
      <c r="B392" s="4">
        <f>'Bloco 1 10s Com RTOS TX'!$K392</f>
        <v>0.0001273148148</v>
      </c>
      <c r="C392" s="4">
        <f t="shared" si="3"/>
        <v>0.00002383101852</v>
      </c>
      <c r="D392" s="4">
        <f>'Bloco 1 10s Sem RTOS RX'!Y394</f>
        <v>0.000150462963</v>
      </c>
      <c r="E392" s="4">
        <f>'Bloco 1 10s Com RTOS RX'!Y616</f>
        <v>0.0001157407407</v>
      </c>
      <c r="F392" s="4">
        <f t="shared" si="4"/>
        <v>0.00003472222222</v>
      </c>
      <c r="G392" s="5">
        <f t="shared" ref="G392:H392" si="785">SUM(HOUR(A392)*3600,MINUTE(A392)*60,SECOND(A392))</f>
        <v>13</v>
      </c>
      <c r="H392" s="5">
        <f t="shared" si="785"/>
        <v>11</v>
      </c>
      <c r="I392" s="6">
        <f t="shared" si="6"/>
        <v>2</v>
      </c>
      <c r="J392" s="5">
        <f t="shared" ref="J392:K392" si="786">SUM(HOUR(D392)*3600,MINUTE(D392)*60,SECOND(D392))</f>
        <v>13</v>
      </c>
      <c r="K392" s="5">
        <f t="shared" si="786"/>
        <v>10</v>
      </c>
      <c r="L392" s="6">
        <f t="shared" si="8"/>
        <v>3</v>
      </c>
      <c r="M392" s="5">
        <f>'Bloco 1 10s Sem RTOS TX'!$L392/G392</f>
        <v>68.30769231</v>
      </c>
      <c r="N392" s="5">
        <f>'Bloco 1 10s Com RTOS TX'!$L392/H392</f>
        <v>81.45454545</v>
      </c>
      <c r="O392" s="5">
        <f>'Bloco 1 10s Sem RTOS RX'!Z393/J392</f>
        <v>51.69230769</v>
      </c>
      <c r="P392" s="5">
        <f>'Bloco 1 10s Com RTOS RX'!Z614/K392</f>
        <v>67.2</v>
      </c>
    </row>
    <row r="393" ht="15.75" customHeight="1">
      <c r="A393" s="4">
        <f>'Bloco 1 10s Sem RTOS TX'!$K393</f>
        <v>0.0001511226852</v>
      </c>
      <c r="B393" s="4">
        <f>'Bloco 1 10s Com RTOS TX'!$K393</f>
        <v>0.0001157407407</v>
      </c>
      <c r="C393" s="4">
        <f t="shared" si="3"/>
        <v>0.00003538194444</v>
      </c>
      <c r="D393" s="4">
        <f>'Bloco 1 10s Sem RTOS RX'!Y395</f>
        <v>0.000150462963</v>
      </c>
      <c r="E393" s="4">
        <f>'Bloco 1 10s Com RTOS RX'!Y617</f>
        <v>0.0001157407407</v>
      </c>
      <c r="F393" s="4">
        <f t="shared" si="4"/>
        <v>0.00003472222222</v>
      </c>
      <c r="G393" s="5">
        <f t="shared" ref="G393:H393" si="787">SUM(HOUR(A393)*3600,MINUTE(A393)*60,SECOND(A393))</f>
        <v>13</v>
      </c>
      <c r="H393" s="5">
        <f t="shared" si="787"/>
        <v>10</v>
      </c>
      <c r="I393" s="6">
        <f t="shared" si="6"/>
        <v>3</v>
      </c>
      <c r="J393" s="5">
        <f t="shared" ref="J393:K393" si="788">SUM(HOUR(D393)*3600,MINUTE(D393)*60,SECOND(D393))</f>
        <v>13</v>
      </c>
      <c r="K393" s="5">
        <f t="shared" si="788"/>
        <v>10</v>
      </c>
      <c r="L393" s="6">
        <f t="shared" si="8"/>
        <v>3</v>
      </c>
      <c r="M393" s="5">
        <f>'Bloco 1 10s Sem RTOS TX'!$L393/G393</f>
        <v>68.30769231</v>
      </c>
      <c r="N393" s="5">
        <f>'Bloco 1 10s Com RTOS TX'!$L393/H393</f>
        <v>89.6</v>
      </c>
      <c r="O393" s="5">
        <f>'Bloco 1 10s Sem RTOS RX'!Z394/J393</f>
        <v>51.69230769</v>
      </c>
      <c r="P393" s="5">
        <f>'Bloco 1 10s Com RTOS RX'!Z615/K393</f>
        <v>67.2</v>
      </c>
    </row>
    <row r="394" ht="15.75" customHeight="1">
      <c r="A394" s="4">
        <f>'Bloco 1 10s Sem RTOS TX'!$K394</f>
        <v>0.0001508796296</v>
      </c>
      <c r="B394" s="4">
        <f>'Bloco 1 10s Com RTOS TX'!$K394</f>
        <v>0.0001157407407</v>
      </c>
      <c r="C394" s="4">
        <f t="shared" si="3"/>
        <v>0.00003513888889</v>
      </c>
      <c r="D394" s="4">
        <f>'Bloco 1 10s Sem RTOS RX'!Y396</f>
        <v>0.000150462963</v>
      </c>
      <c r="E394" s="4">
        <f>'Bloco 1 10s Com RTOS RX'!Y618</f>
        <v>0.0001157407407</v>
      </c>
      <c r="F394" s="4">
        <f t="shared" si="4"/>
        <v>0.00003472222222</v>
      </c>
      <c r="G394" s="5">
        <f t="shared" ref="G394:H394" si="789">SUM(HOUR(A394)*3600,MINUTE(A394)*60,SECOND(A394))</f>
        <v>13</v>
      </c>
      <c r="H394" s="5">
        <f t="shared" si="789"/>
        <v>10</v>
      </c>
      <c r="I394" s="6">
        <f t="shared" si="6"/>
        <v>3</v>
      </c>
      <c r="J394" s="5">
        <f t="shared" ref="J394:K394" si="790">SUM(HOUR(D394)*3600,MINUTE(D394)*60,SECOND(D394))</f>
        <v>13</v>
      </c>
      <c r="K394" s="5">
        <f t="shared" si="790"/>
        <v>10</v>
      </c>
      <c r="L394" s="6">
        <f t="shared" si="8"/>
        <v>3</v>
      </c>
      <c r="M394" s="5">
        <f>'Bloco 1 10s Sem RTOS TX'!$L394/G394</f>
        <v>68.30769231</v>
      </c>
      <c r="N394" s="5">
        <f>'Bloco 1 10s Com RTOS TX'!$L394/H394</f>
        <v>89.6</v>
      </c>
      <c r="O394" s="5">
        <f>'Bloco 1 10s Sem RTOS RX'!Z395/J394</f>
        <v>51.69230769</v>
      </c>
      <c r="P394" s="5">
        <f>'Bloco 1 10s Com RTOS RX'!Z616/K394</f>
        <v>67.2</v>
      </c>
    </row>
    <row r="395" ht="15.75" customHeight="1">
      <c r="A395" s="4">
        <f>'Bloco 1 10s Sem RTOS TX'!$K395</f>
        <v>0.0001513657407</v>
      </c>
      <c r="B395" s="4">
        <f>'Bloco 1 10s Com RTOS TX'!$K395</f>
        <v>0.0001157407407</v>
      </c>
      <c r="C395" s="4">
        <f t="shared" si="3"/>
        <v>0.000035625</v>
      </c>
      <c r="D395" s="4">
        <f>'Bloco 1 10s Sem RTOS RX'!Y397</f>
        <v>0.000150462963</v>
      </c>
      <c r="E395" s="4">
        <f>'Bloco 1 10s Com RTOS RX'!Y619</f>
        <v>0.0001273148148</v>
      </c>
      <c r="F395" s="4">
        <f t="shared" si="4"/>
        <v>0.00002314814815</v>
      </c>
      <c r="G395" s="5">
        <f t="shared" ref="G395:H395" si="791">SUM(HOUR(A395)*3600,MINUTE(A395)*60,SECOND(A395))</f>
        <v>13</v>
      </c>
      <c r="H395" s="5">
        <f t="shared" si="791"/>
        <v>10</v>
      </c>
      <c r="I395" s="6">
        <f t="shared" si="6"/>
        <v>3</v>
      </c>
      <c r="J395" s="5">
        <f t="shared" ref="J395:K395" si="792">SUM(HOUR(D395)*3600,MINUTE(D395)*60,SECOND(D395))</f>
        <v>13</v>
      </c>
      <c r="K395" s="5">
        <f t="shared" si="792"/>
        <v>11</v>
      </c>
      <c r="L395" s="6">
        <f t="shared" si="8"/>
        <v>2</v>
      </c>
      <c r="M395" s="5">
        <f>'Bloco 1 10s Sem RTOS TX'!$L395/G395</f>
        <v>68.30769231</v>
      </c>
      <c r="N395" s="5">
        <f>'Bloco 1 10s Com RTOS TX'!$L395/H395</f>
        <v>89.6</v>
      </c>
      <c r="O395" s="5">
        <f>'Bloco 1 10s Sem RTOS RX'!Z396/J395</f>
        <v>51.69230769</v>
      </c>
      <c r="P395" s="5">
        <f>'Bloco 1 10s Com RTOS RX'!Z617/K395</f>
        <v>61.09090909</v>
      </c>
    </row>
    <row r="396" ht="15.75" customHeight="1">
      <c r="A396" s="4">
        <f>'Bloco 1 10s Sem RTOS TX'!$K396</f>
        <v>0.0001652546296</v>
      </c>
      <c r="B396" s="4">
        <f>'Bloco 1 10s Com RTOS TX'!$K396</f>
        <v>0.0001157407407</v>
      </c>
      <c r="C396" s="4">
        <f t="shared" si="3"/>
        <v>0.00004951388889</v>
      </c>
      <c r="D396" s="4">
        <f>'Bloco 1 10s Sem RTOS RX'!Y398</f>
        <v>0.0003009259259</v>
      </c>
      <c r="E396" s="4">
        <f>'Bloco 1 10s Com RTOS RX'!Y620</f>
        <v>0.0001041666667</v>
      </c>
      <c r="F396" s="4">
        <f t="shared" si="4"/>
        <v>0.0001967592593</v>
      </c>
      <c r="G396" s="5">
        <f t="shared" ref="G396:H396" si="793">SUM(HOUR(A396)*3600,MINUTE(A396)*60,SECOND(A396))</f>
        <v>14</v>
      </c>
      <c r="H396" s="5">
        <f t="shared" si="793"/>
        <v>10</v>
      </c>
      <c r="I396" s="6">
        <f t="shared" si="6"/>
        <v>4</v>
      </c>
      <c r="J396" s="5">
        <f t="shared" ref="J396:K396" si="794">SUM(HOUR(D396)*3600,MINUTE(D396)*60,SECOND(D396))</f>
        <v>26</v>
      </c>
      <c r="K396" s="5">
        <f t="shared" si="794"/>
        <v>9</v>
      </c>
      <c r="L396" s="6">
        <f t="shared" si="8"/>
        <v>17</v>
      </c>
      <c r="M396" s="5">
        <f>'Bloco 1 10s Sem RTOS TX'!$L396/G396</f>
        <v>63.42857143</v>
      </c>
      <c r="N396" s="5">
        <f>'Bloco 1 10s Com RTOS TX'!$L396/H396</f>
        <v>89.6</v>
      </c>
      <c r="O396" s="5">
        <f>'Bloco 1 10s Sem RTOS RX'!Z397/J396</f>
        <v>25.84615385</v>
      </c>
      <c r="P396" s="5">
        <f>'Bloco 1 10s Com RTOS RX'!Z618/K396</f>
        <v>74.66666667</v>
      </c>
    </row>
    <row r="397" ht="15.75" customHeight="1">
      <c r="A397" s="4">
        <f>'Bloco 1 10s Sem RTOS TX'!$K397</f>
        <v>0.0001508912037</v>
      </c>
      <c r="B397" s="4">
        <f>'Bloco 1 10s Com RTOS TX'!$K397</f>
        <v>0.0001157407407</v>
      </c>
      <c r="C397" s="4">
        <f t="shared" si="3"/>
        <v>0.00003515046296</v>
      </c>
      <c r="D397" s="4">
        <f>'Bloco 1 10s Sem RTOS RX'!Y399</f>
        <v>0.0003009259259</v>
      </c>
      <c r="E397" s="4">
        <f>'Bloco 1 10s Com RTOS RX'!Y621</f>
        <v>0.0002314814815</v>
      </c>
      <c r="F397" s="4">
        <f t="shared" si="4"/>
        <v>0.00006944444444</v>
      </c>
      <c r="G397" s="5">
        <f t="shared" ref="G397:H397" si="795">SUM(HOUR(A397)*3600,MINUTE(A397)*60,SECOND(A397))</f>
        <v>13</v>
      </c>
      <c r="H397" s="5">
        <f t="shared" si="795"/>
        <v>10</v>
      </c>
      <c r="I397" s="6">
        <f t="shared" si="6"/>
        <v>3</v>
      </c>
      <c r="J397" s="5">
        <f t="shared" ref="J397:K397" si="796">SUM(HOUR(D397)*3600,MINUTE(D397)*60,SECOND(D397))</f>
        <v>26</v>
      </c>
      <c r="K397" s="5">
        <f t="shared" si="796"/>
        <v>20</v>
      </c>
      <c r="L397" s="6">
        <f t="shared" si="8"/>
        <v>6</v>
      </c>
      <c r="M397" s="5">
        <f>'Bloco 1 10s Sem RTOS TX'!$L397/G397</f>
        <v>68.30769231</v>
      </c>
      <c r="N397" s="5">
        <f>'Bloco 1 10s Com RTOS TX'!$L397/H397</f>
        <v>89.6</v>
      </c>
      <c r="O397" s="5">
        <f>'Bloco 1 10s Sem RTOS RX'!Z398/J397</f>
        <v>25.84615385</v>
      </c>
      <c r="P397" s="5">
        <f>'Bloco 1 10s Com RTOS RX'!Z619/K397</f>
        <v>33.6</v>
      </c>
    </row>
    <row r="398" ht="15.75" customHeight="1">
      <c r="A398" s="4">
        <f>'Bloco 1 10s Sem RTOS TX'!$K398</f>
        <v>0.0001511111111</v>
      </c>
      <c r="B398" s="4">
        <f>'Bloco 1 10s Com RTOS TX'!$K398</f>
        <v>0.0001157407407</v>
      </c>
      <c r="C398" s="4">
        <f t="shared" si="3"/>
        <v>0.00003537037037</v>
      </c>
      <c r="D398" s="4">
        <f>'Bloco 1 10s Sem RTOS RX'!Y400</f>
        <v>0.000150462963</v>
      </c>
      <c r="E398" s="4">
        <f>'Bloco 1 10s Com RTOS RX'!Y622</f>
        <v>0.0001157407407</v>
      </c>
      <c r="F398" s="4">
        <f t="shared" si="4"/>
        <v>0.00003472222222</v>
      </c>
      <c r="G398" s="5">
        <f t="shared" ref="G398:H398" si="797">SUM(HOUR(A398)*3600,MINUTE(A398)*60,SECOND(A398))</f>
        <v>13</v>
      </c>
      <c r="H398" s="5">
        <f t="shared" si="797"/>
        <v>10</v>
      </c>
      <c r="I398" s="6">
        <f t="shared" si="6"/>
        <v>3</v>
      </c>
      <c r="J398" s="5">
        <f t="shared" ref="J398:K398" si="798">SUM(HOUR(D398)*3600,MINUTE(D398)*60,SECOND(D398))</f>
        <v>13</v>
      </c>
      <c r="K398" s="5">
        <f t="shared" si="798"/>
        <v>10</v>
      </c>
      <c r="L398" s="6">
        <f t="shared" si="8"/>
        <v>3</v>
      </c>
      <c r="M398" s="5">
        <f>'Bloco 1 10s Sem RTOS TX'!$L398/G398</f>
        <v>68.30769231</v>
      </c>
      <c r="N398" s="5">
        <f>'Bloco 1 10s Com RTOS TX'!$L398/H398</f>
        <v>89.6</v>
      </c>
      <c r="O398" s="5">
        <f>'Bloco 1 10s Sem RTOS RX'!Z399/J398</f>
        <v>51.69230769</v>
      </c>
      <c r="P398" s="5">
        <f>'Bloco 1 10s Com RTOS RX'!Z620/K398</f>
        <v>67.2</v>
      </c>
    </row>
    <row r="399" ht="15.75" customHeight="1">
      <c r="A399" s="4">
        <f>'Bloco 1 10s Sem RTOS TX'!$K399</f>
        <v>0.0001511226852</v>
      </c>
      <c r="B399" s="4">
        <f>'Bloco 1 10s Com RTOS TX'!$K399</f>
        <v>0.0001157407407</v>
      </c>
      <c r="C399" s="4">
        <f t="shared" si="3"/>
        <v>0.00003538194444</v>
      </c>
      <c r="D399" s="4">
        <f>'Bloco 1 10s Sem RTOS RX'!Y401</f>
        <v>0.000150462963</v>
      </c>
      <c r="E399" s="4">
        <f>'Bloco 1 10s Com RTOS RX'!Y623</f>
        <v>0.0001157407407</v>
      </c>
      <c r="F399" s="4">
        <f t="shared" si="4"/>
        <v>0.00003472222222</v>
      </c>
      <c r="G399" s="5">
        <f t="shared" ref="G399:H399" si="799">SUM(HOUR(A399)*3600,MINUTE(A399)*60,SECOND(A399))</f>
        <v>13</v>
      </c>
      <c r="H399" s="5">
        <f t="shared" si="799"/>
        <v>10</v>
      </c>
      <c r="I399" s="6">
        <f t="shared" si="6"/>
        <v>3</v>
      </c>
      <c r="J399" s="5">
        <f t="shared" ref="J399:K399" si="800">SUM(HOUR(D399)*3600,MINUTE(D399)*60,SECOND(D399))</f>
        <v>13</v>
      </c>
      <c r="K399" s="5">
        <f t="shared" si="800"/>
        <v>10</v>
      </c>
      <c r="L399" s="6">
        <f t="shared" si="8"/>
        <v>3</v>
      </c>
      <c r="M399" s="5">
        <f>'Bloco 1 10s Sem RTOS TX'!$L399/G399</f>
        <v>68.30769231</v>
      </c>
      <c r="N399" s="5">
        <f>'Bloco 1 10s Com RTOS TX'!$L399/H399</f>
        <v>89.6</v>
      </c>
      <c r="O399" s="5">
        <f>'Bloco 1 10s Sem RTOS RX'!Z400/J399</f>
        <v>51.69230769</v>
      </c>
      <c r="P399" s="5">
        <f>'Bloco 1 10s Com RTOS RX'!Z621/K399</f>
        <v>67.2</v>
      </c>
    </row>
    <row r="400" ht="15.75" customHeight="1">
      <c r="A400" s="4">
        <f>'Bloco 1 10s Sem RTOS TX'!$K400</f>
        <v>0.0001509259259</v>
      </c>
      <c r="B400" s="4">
        <f>'Bloco 1 10s Com RTOS TX'!$K400</f>
        <v>0.0001157407407</v>
      </c>
      <c r="C400" s="4">
        <f t="shared" si="3"/>
        <v>0.00003518518519</v>
      </c>
      <c r="D400" s="4">
        <f>'Bloco 1 10s Sem RTOS RX'!Y402</f>
        <v>0.000150462963</v>
      </c>
      <c r="E400" s="4">
        <f>'Bloco 1 10s Com RTOS RX'!Y624</f>
        <v>0.0001273148148</v>
      </c>
      <c r="F400" s="4">
        <f t="shared" si="4"/>
        <v>0.00002314814815</v>
      </c>
      <c r="G400" s="5">
        <f t="shared" ref="G400:H400" si="801">SUM(HOUR(A400)*3600,MINUTE(A400)*60,SECOND(A400))</f>
        <v>13</v>
      </c>
      <c r="H400" s="5">
        <f t="shared" si="801"/>
        <v>10</v>
      </c>
      <c r="I400" s="6">
        <f t="shared" si="6"/>
        <v>3</v>
      </c>
      <c r="J400" s="5">
        <f t="shared" ref="J400:K400" si="802">SUM(HOUR(D400)*3600,MINUTE(D400)*60,SECOND(D400))</f>
        <v>13</v>
      </c>
      <c r="K400" s="5">
        <f t="shared" si="802"/>
        <v>11</v>
      </c>
      <c r="L400" s="6">
        <f t="shared" si="8"/>
        <v>2</v>
      </c>
      <c r="M400" s="5">
        <f>'Bloco 1 10s Sem RTOS TX'!$L400/G400</f>
        <v>68.30769231</v>
      </c>
      <c r="N400" s="5">
        <f>'Bloco 1 10s Com RTOS TX'!$L400/H400</f>
        <v>89.6</v>
      </c>
      <c r="O400" s="5">
        <f>'Bloco 1 10s Sem RTOS RX'!Z401/J400</f>
        <v>51.69230769</v>
      </c>
      <c r="P400" s="5">
        <f>'Bloco 1 10s Com RTOS RX'!Z622/K400</f>
        <v>61.09090909</v>
      </c>
    </row>
    <row r="401" ht="15.75" customHeight="1">
      <c r="A401" s="4">
        <f>'Bloco 1 10s Sem RTOS TX'!$K401</f>
        <v>0.0001591782407</v>
      </c>
      <c r="B401" s="4">
        <f>'Bloco 1 10s Com RTOS TX'!$K401</f>
        <v>0.0001157407407</v>
      </c>
      <c r="C401" s="4">
        <f t="shared" si="3"/>
        <v>0.0000434375</v>
      </c>
      <c r="D401" s="4">
        <f>'Bloco 1 10s Sem RTOS RX'!Y403</f>
        <v>0.000150462963</v>
      </c>
      <c r="E401" s="4">
        <f>'Bloco 1 10s Com RTOS RX'!Y625</f>
        <v>0.0001157407407</v>
      </c>
      <c r="F401" s="4">
        <f t="shared" si="4"/>
        <v>0.00003472222222</v>
      </c>
      <c r="G401" s="5">
        <f t="shared" ref="G401:H401" si="803">SUM(HOUR(A401)*3600,MINUTE(A401)*60,SECOND(A401))</f>
        <v>14</v>
      </c>
      <c r="H401" s="5">
        <f t="shared" si="803"/>
        <v>10</v>
      </c>
      <c r="I401" s="6">
        <f t="shared" si="6"/>
        <v>4</v>
      </c>
      <c r="J401" s="5">
        <f t="shared" ref="J401:K401" si="804">SUM(HOUR(D401)*3600,MINUTE(D401)*60,SECOND(D401))</f>
        <v>13</v>
      </c>
      <c r="K401" s="5">
        <f t="shared" si="804"/>
        <v>10</v>
      </c>
      <c r="L401" s="6">
        <f t="shared" si="8"/>
        <v>3</v>
      </c>
      <c r="M401" s="5">
        <f>'Bloco 1 10s Sem RTOS TX'!$L401/G401</f>
        <v>63.42857143</v>
      </c>
      <c r="N401" s="5">
        <f>'Bloco 1 10s Com RTOS TX'!$L401/H401</f>
        <v>89.6</v>
      </c>
      <c r="O401" s="5">
        <f>'Bloco 1 10s Sem RTOS RX'!Z402/J401</f>
        <v>51.69230769</v>
      </c>
      <c r="P401" s="5">
        <f>'Bloco 1 10s Com RTOS RX'!Z623/K401</f>
        <v>67.2</v>
      </c>
    </row>
    <row r="402" ht="15.75" customHeight="1">
      <c r="A402" s="4">
        <f>'Bloco 1 10s Sem RTOS TX'!$K402</f>
        <v>0.0001511111111</v>
      </c>
      <c r="B402" s="4">
        <f>'Bloco 1 10s Com RTOS TX'!$K402</f>
        <v>0.0001157407407</v>
      </c>
      <c r="C402" s="4">
        <f t="shared" si="3"/>
        <v>0.00003537037037</v>
      </c>
      <c r="D402" s="4">
        <f>'Bloco 1 10s Sem RTOS RX'!Y404</f>
        <v>0.000162037037</v>
      </c>
      <c r="E402" s="4">
        <f>'Bloco 1 10s Com RTOS RX'!Y626</f>
        <v>0.0001157407407</v>
      </c>
      <c r="F402" s="4">
        <f t="shared" si="4"/>
        <v>0.0000462962963</v>
      </c>
      <c r="G402" s="5">
        <f t="shared" ref="G402:H402" si="805">SUM(HOUR(A402)*3600,MINUTE(A402)*60,SECOND(A402))</f>
        <v>13</v>
      </c>
      <c r="H402" s="5">
        <f t="shared" si="805"/>
        <v>10</v>
      </c>
      <c r="I402" s="6">
        <f t="shared" si="6"/>
        <v>3</v>
      </c>
      <c r="J402" s="5">
        <f t="shared" ref="J402:K402" si="806">SUM(HOUR(D402)*3600,MINUTE(D402)*60,SECOND(D402))</f>
        <v>14</v>
      </c>
      <c r="K402" s="5">
        <f t="shared" si="806"/>
        <v>10</v>
      </c>
      <c r="L402" s="6">
        <f t="shared" si="8"/>
        <v>4</v>
      </c>
      <c r="M402" s="5">
        <f>'Bloco 1 10s Sem RTOS TX'!$L402/G402</f>
        <v>68.30769231</v>
      </c>
      <c r="N402" s="5">
        <f>'Bloco 1 10s Com RTOS TX'!$L402/H402</f>
        <v>89.6</v>
      </c>
      <c r="O402" s="5">
        <f>'Bloco 1 10s Sem RTOS RX'!Z403/J402</f>
        <v>48</v>
      </c>
      <c r="P402" s="5">
        <f>'Bloco 1 10s Com RTOS RX'!Z624/K402</f>
        <v>67.2</v>
      </c>
    </row>
    <row r="403" ht="15.75" customHeight="1">
      <c r="A403" s="4">
        <f>'Bloco 1 10s Sem RTOS TX'!$K403</f>
        <v>0.0001508796296</v>
      </c>
      <c r="B403" s="4">
        <f>'Bloco 1 10s Com RTOS TX'!$K403</f>
        <v>0.0001157407407</v>
      </c>
      <c r="C403" s="4">
        <f t="shared" si="3"/>
        <v>0.00003513888889</v>
      </c>
      <c r="D403" s="4">
        <f>'Bloco 1 10s Sem RTOS RX'!Y405</f>
        <v>0.000150462963</v>
      </c>
      <c r="E403" s="4">
        <f>'Bloco 1 10s Com RTOS RX'!Y627</f>
        <v>0.0001157407407</v>
      </c>
      <c r="F403" s="4">
        <f t="shared" si="4"/>
        <v>0.00003472222222</v>
      </c>
      <c r="G403" s="5">
        <f t="shared" ref="G403:H403" si="807">SUM(HOUR(A403)*3600,MINUTE(A403)*60,SECOND(A403))</f>
        <v>13</v>
      </c>
      <c r="H403" s="5">
        <f t="shared" si="807"/>
        <v>10</v>
      </c>
      <c r="I403" s="6">
        <f t="shared" si="6"/>
        <v>3</v>
      </c>
      <c r="J403" s="5">
        <f t="shared" ref="J403:K403" si="808">SUM(HOUR(D403)*3600,MINUTE(D403)*60,SECOND(D403))</f>
        <v>13</v>
      </c>
      <c r="K403" s="5">
        <f t="shared" si="808"/>
        <v>10</v>
      </c>
      <c r="L403" s="6">
        <f t="shared" si="8"/>
        <v>3</v>
      </c>
      <c r="M403" s="5">
        <f>'Bloco 1 10s Sem RTOS TX'!$L403/G403</f>
        <v>68.30769231</v>
      </c>
      <c r="N403" s="5">
        <f>'Bloco 1 10s Com RTOS TX'!$L403/H403</f>
        <v>89.6</v>
      </c>
      <c r="O403" s="5">
        <f>'Bloco 1 10s Sem RTOS RX'!Z404/J403</f>
        <v>51.69230769</v>
      </c>
      <c r="P403" s="5">
        <f>'Bloco 1 10s Com RTOS RX'!Z625/K403</f>
        <v>67.2</v>
      </c>
    </row>
    <row r="404" ht="15.75" customHeight="1">
      <c r="A404" s="4">
        <f>'Bloco 1 10s Sem RTOS TX'!$K404</f>
        <v>0.0001511111111</v>
      </c>
      <c r="B404" s="4">
        <f>'Bloco 1 10s Com RTOS TX'!$K404</f>
        <v>0.0001157407407</v>
      </c>
      <c r="C404" s="4">
        <f t="shared" si="3"/>
        <v>0.00003537037037</v>
      </c>
      <c r="D404" s="4">
        <f>'Bloco 1 10s Sem RTOS RX'!Y406</f>
        <v>0.000150462963</v>
      </c>
      <c r="E404" s="4">
        <f>'Bloco 1 10s Com RTOS RX'!Y628</f>
        <v>0.0001157407407</v>
      </c>
      <c r="F404" s="4">
        <f t="shared" si="4"/>
        <v>0.00003472222222</v>
      </c>
      <c r="G404" s="5">
        <f t="shared" ref="G404:H404" si="809">SUM(HOUR(A404)*3600,MINUTE(A404)*60,SECOND(A404))</f>
        <v>13</v>
      </c>
      <c r="H404" s="5">
        <f t="shared" si="809"/>
        <v>10</v>
      </c>
      <c r="I404" s="6">
        <f t="shared" si="6"/>
        <v>3</v>
      </c>
      <c r="J404" s="5">
        <f t="shared" ref="J404:K404" si="810">SUM(HOUR(D404)*3600,MINUTE(D404)*60,SECOND(D404))</f>
        <v>13</v>
      </c>
      <c r="K404" s="5">
        <f t="shared" si="810"/>
        <v>10</v>
      </c>
      <c r="L404" s="6">
        <f t="shared" si="8"/>
        <v>3</v>
      </c>
      <c r="M404" s="5">
        <f>'Bloco 1 10s Sem RTOS TX'!$L404/G404</f>
        <v>68.30769231</v>
      </c>
      <c r="N404" s="5">
        <f>'Bloco 1 10s Com RTOS TX'!$L404/H404</f>
        <v>89.6</v>
      </c>
      <c r="O404" s="5">
        <f>'Bloco 1 10s Sem RTOS RX'!Z405/J404</f>
        <v>51.69230769</v>
      </c>
      <c r="P404" s="5">
        <f>'Bloco 1 10s Com RTOS RX'!Z626/K404</f>
        <v>67.2</v>
      </c>
    </row>
    <row r="405" ht="15.75" customHeight="1">
      <c r="A405" s="4">
        <f>'Bloco 1 10s Sem RTOS TX'!$K405</f>
        <v>0.0001511226852</v>
      </c>
      <c r="B405" s="4">
        <f>'Bloco 1 10s Com RTOS TX'!$K405</f>
        <v>0.0001157407407</v>
      </c>
      <c r="C405" s="4">
        <f t="shared" si="3"/>
        <v>0.00003538194444</v>
      </c>
      <c r="D405" s="4">
        <f>'Bloco 1 10s Sem RTOS RX'!Y407</f>
        <v>0.000150462963</v>
      </c>
      <c r="E405" s="4">
        <f>'Bloco 1 10s Com RTOS RX'!Y629</f>
        <v>0.0001157407407</v>
      </c>
      <c r="F405" s="4">
        <f t="shared" si="4"/>
        <v>0.00003472222222</v>
      </c>
      <c r="G405" s="5">
        <f t="shared" ref="G405:H405" si="811">SUM(HOUR(A405)*3600,MINUTE(A405)*60,SECOND(A405))</f>
        <v>13</v>
      </c>
      <c r="H405" s="5">
        <f t="shared" si="811"/>
        <v>10</v>
      </c>
      <c r="I405" s="6">
        <f t="shared" si="6"/>
        <v>3</v>
      </c>
      <c r="J405" s="5">
        <f t="shared" ref="J405:K405" si="812">SUM(HOUR(D405)*3600,MINUTE(D405)*60,SECOND(D405))</f>
        <v>13</v>
      </c>
      <c r="K405" s="5">
        <f t="shared" si="812"/>
        <v>10</v>
      </c>
      <c r="L405" s="6">
        <f t="shared" si="8"/>
        <v>3</v>
      </c>
      <c r="M405" s="5">
        <f>'Bloco 1 10s Sem RTOS TX'!$L405/G405</f>
        <v>68.30769231</v>
      </c>
      <c r="N405" s="5">
        <f>'Bloco 1 10s Com RTOS TX'!$L405/H405</f>
        <v>89.6</v>
      </c>
      <c r="O405" s="5">
        <f>'Bloco 1 10s Sem RTOS RX'!Z406/J405</f>
        <v>51.69230769</v>
      </c>
      <c r="P405" s="5">
        <f>'Bloco 1 10s Com RTOS RX'!Z627/K405</f>
        <v>67.2</v>
      </c>
    </row>
    <row r="406" ht="15.75" customHeight="1">
      <c r="A406" s="4">
        <f>'Bloco 1 10s Sem RTOS TX'!$K406</f>
        <v>0.0001646643519</v>
      </c>
      <c r="B406" s="4">
        <f>'Bloco 1 10s Com RTOS TX'!$K406</f>
        <v>0.0001157407407</v>
      </c>
      <c r="C406" s="4">
        <f t="shared" si="3"/>
        <v>0.00004892361111</v>
      </c>
      <c r="D406" s="4">
        <f>'Bloco 1 10s Sem RTOS RX'!Y408</f>
        <v>0.000150462963</v>
      </c>
      <c r="E406" s="4">
        <f>'Bloco 1 10s Com RTOS RX'!Y630</f>
        <v>0.0001157407407</v>
      </c>
      <c r="F406" s="4">
        <f t="shared" si="4"/>
        <v>0.00003472222222</v>
      </c>
      <c r="G406" s="5">
        <f t="shared" ref="G406:H406" si="813">SUM(HOUR(A406)*3600,MINUTE(A406)*60,SECOND(A406))</f>
        <v>14</v>
      </c>
      <c r="H406" s="5">
        <f t="shared" si="813"/>
        <v>10</v>
      </c>
      <c r="I406" s="6">
        <f t="shared" si="6"/>
        <v>4</v>
      </c>
      <c r="J406" s="5">
        <f t="shared" ref="J406:K406" si="814">SUM(HOUR(D406)*3600,MINUTE(D406)*60,SECOND(D406))</f>
        <v>13</v>
      </c>
      <c r="K406" s="5">
        <f t="shared" si="814"/>
        <v>10</v>
      </c>
      <c r="L406" s="6">
        <f t="shared" si="8"/>
        <v>3</v>
      </c>
      <c r="M406" s="5">
        <f>'Bloco 1 10s Sem RTOS TX'!$L406/G406</f>
        <v>63.42857143</v>
      </c>
      <c r="N406" s="5">
        <f>'Bloco 1 10s Com RTOS TX'!$L406/H406</f>
        <v>89.6</v>
      </c>
      <c r="O406" s="5">
        <f>'Bloco 1 10s Sem RTOS RX'!Z407/J406</f>
        <v>51.69230769</v>
      </c>
      <c r="P406" s="5">
        <f>'Bloco 1 10s Com RTOS RX'!Z628/K406</f>
        <v>67.2</v>
      </c>
    </row>
    <row r="407" ht="15.75" customHeight="1">
      <c r="A407" s="4">
        <f>'Bloco 1 10s Sem RTOS TX'!$K407</f>
        <v>0.0001511226852</v>
      </c>
      <c r="B407" s="4">
        <f>'Bloco 1 10s Com RTOS TX'!$K407</f>
        <v>0.0001157407407</v>
      </c>
      <c r="C407" s="4">
        <f t="shared" si="3"/>
        <v>0.00003538194444</v>
      </c>
      <c r="D407" s="4">
        <f>'Bloco 1 10s Sem RTOS RX'!Y409</f>
        <v>0.000150462963</v>
      </c>
      <c r="E407" s="4">
        <f>'Bloco 1 10s Com RTOS RX'!Y631</f>
        <v>0.0001157407407</v>
      </c>
      <c r="F407" s="4">
        <f t="shared" si="4"/>
        <v>0.00003472222222</v>
      </c>
      <c r="G407" s="5">
        <f t="shared" ref="G407:H407" si="815">SUM(HOUR(A407)*3600,MINUTE(A407)*60,SECOND(A407))</f>
        <v>13</v>
      </c>
      <c r="H407" s="5">
        <f t="shared" si="815"/>
        <v>10</v>
      </c>
      <c r="I407" s="6">
        <f t="shared" si="6"/>
        <v>3</v>
      </c>
      <c r="J407" s="5">
        <f t="shared" ref="J407:K407" si="816">SUM(HOUR(D407)*3600,MINUTE(D407)*60,SECOND(D407))</f>
        <v>13</v>
      </c>
      <c r="K407" s="5">
        <f t="shared" si="816"/>
        <v>10</v>
      </c>
      <c r="L407" s="6">
        <f t="shared" si="8"/>
        <v>3</v>
      </c>
      <c r="M407" s="5">
        <f>'Bloco 1 10s Sem RTOS TX'!$L407/G407</f>
        <v>68.30769231</v>
      </c>
      <c r="N407" s="5">
        <f>'Bloco 1 10s Com RTOS TX'!$L407/H407</f>
        <v>89.6</v>
      </c>
      <c r="O407" s="5">
        <f>'Bloco 1 10s Sem RTOS RX'!Z408/J407</f>
        <v>51.69230769</v>
      </c>
      <c r="P407" s="5">
        <f>'Bloco 1 10s Com RTOS RX'!Z629/K407</f>
        <v>67.2</v>
      </c>
    </row>
    <row r="408" ht="15.75" customHeight="1">
      <c r="A408" s="4">
        <f>'Bloco 1 10s Sem RTOS TX'!$K408</f>
        <v>0.0001511458333</v>
      </c>
      <c r="B408" s="4">
        <f>'Bloco 1 10s Com RTOS TX'!$K408</f>
        <v>0.0001157407407</v>
      </c>
      <c r="C408" s="4">
        <f t="shared" si="3"/>
        <v>0.00003540509259</v>
      </c>
      <c r="D408" s="4">
        <f>'Bloco 1 10s Sem RTOS RX'!Y410</f>
        <v>0.000150462963</v>
      </c>
      <c r="E408" s="4">
        <f>'Bloco 1 10s Com RTOS RX'!Y632</f>
        <v>0.0001157407407</v>
      </c>
      <c r="F408" s="4">
        <f t="shared" si="4"/>
        <v>0.00003472222222</v>
      </c>
      <c r="G408" s="5">
        <f t="shared" ref="G408:H408" si="817">SUM(HOUR(A408)*3600,MINUTE(A408)*60,SECOND(A408))</f>
        <v>13</v>
      </c>
      <c r="H408" s="5">
        <f t="shared" si="817"/>
        <v>10</v>
      </c>
      <c r="I408" s="6">
        <f t="shared" si="6"/>
        <v>3</v>
      </c>
      <c r="J408" s="5">
        <f t="shared" ref="J408:K408" si="818">SUM(HOUR(D408)*3600,MINUTE(D408)*60,SECOND(D408))</f>
        <v>13</v>
      </c>
      <c r="K408" s="5">
        <f t="shared" si="818"/>
        <v>10</v>
      </c>
      <c r="L408" s="6">
        <f t="shared" si="8"/>
        <v>3</v>
      </c>
      <c r="M408" s="5">
        <f>'Bloco 1 10s Sem RTOS TX'!$L408/G408</f>
        <v>68.30769231</v>
      </c>
      <c r="N408" s="5">
        <f>'Bloco 1 10s Com RTOS TX'!$L408/H408</f>
        <v>89.6</v>
      </c>
      <c r="O408" s="5">
        <f>'Bloco 1 10s Sem RTOS RX'!Z409/J408</f>
        <v>51.69230769</v>
      </c>
      <c r="P408" s="5">
        <f>'Bloco 1 10s Com RTOS RX'!Z630/K408</f>
        <v>67.2</v>
      </c>
    </row>
    <row r="409" ht="15.75" customHeight="1">
      <c r="A409" s="4">
        <f>'Bloco 1 10s Sem RTOS TX'!$K409</f>
        <v>0.0001511111111</v>
      </c>
      <c r="B409" s="4">
        <f>'Bloco 1 10s Com RTOS TX'!$K409</f>
        <v>0.0001157407407</v>
      </c>
      <c r="C409" s="4">
        <f t="shared" si="3"/>
        <v>0.00003537037037</v>
      </c>
      <c r="D409" s="4">
        <f>'Bloco 1 10s Sem RTOS RX'!Y411</f>
        <v>0.000150462963</v>
      </c>
      <c r="E409" s="4">
        <f>'Bloco 1 10s Com RTOS RX'!Y633</f>
        <v>0.0002314814815</v>
      </c>
      <c r="F409" s="4">
        <f t="shared" si="4"/>
        <v>0.00008101851852</v>
      </c>
      <c r="G409" s="5">
        <f t="shared" ref="G409:H409" si="819">SUM(HOUR(A409)*3600,MINUTE(A409)*60,SECOND(A409))</f>
        <v>13</v>
      </c>
      <c r="H409" s="5">
        <f t="shared" si="819"/>
        <v>10</v>
      </c>
      <c r="I409" s="6">
        <f t="shared" si="6"/>
        <v>3</v>
      </c>
      <c r="J409" s="5">
        <f t="shared" ref="J409:K409" si="820">SUM(HOUR(D409)*3600,MINUTE(D409)*60,SECOND(D409))</f>
        <v>13</v>
      </c>
      <c r="K409" s="5">
        <f t="shared" si="820"/>
        <v>20</v>
      </c>
      <c r="L409" s="6">
        <f t="shared" si="8"/>
        <v>7</v>
      </c>
      <c r="M409" s="5">
        <f>'Bloco 1 10s Sem RTOS TX'!$L409/G409</f>
        <v>68.30769231</v>
      </c>
      <c r="N409" s="5">
        <f>'Bloco 1 10s Com RTOS TX'!$L409/H409</f>
        <v>89.6</v>
      </c>
      <c r="O409" s="5">
        <f>'Bloco 1 10s Sem RTOS RX'!Z410/J409</f>
        <v>51.69230769</v>
      </c>
      <c r="P409" s="5">
        <f>'Bloco 1 10s Com RTOS RX'!Z631/K409</f>
        <v>33.6</v>
      </c>
    </row>
    <row r="410" ht="15.75" customHeight="1">
      <c r="A410" s="4">
        <f>'Bloco 1 10s Sem RTOS TX'!$K410</f>
        <v>0.0001508796296</v>
      </c>
      <c r="B410" s="4">
        <f>'Bloco 1 10s Com RTOS TX'!$K410</f>
        <v>0.0001273148148</v>
      </c>
      <c r="C410" s="4">
        <f t="shared" si="3"/>
        <v>0.00002356481481</v>
      </c>
      <c r="D410" s="4">
        <f>'Bloco 1 10s Sem RTOS RX'!Y412</f>
        <v>0.000150462963</v>
      </c>
      <c r="E410" s="4">
        <f>'Bloco 1 10s Com RTOS RX'!Y634</f>
        <v>0.0001157407407</v>
      </c>
      <c r="F410" s="4">
        <f t="shared" si="4"/>
        <v>0.00003472222222</v>
      </c>
      <c r="G410" s="5">
        <f t="shared" ref="G410:H410" si="821">SUM(HOUR(A410)*3600,MINUTE(A410)*60,SECOND(A410))</f>
        <v>13</v>
      </c>
      <c r="H410" s="5">
        <f t="shared" si="821"/>
        <v>11</v>
      </c>
      <c r="I410" s="6">
        <f t="shared" si="6"/>
        <v>2</v>
      </c>
      <c r="J410" s="5">
        <f t="shared" ref="J410:K410" si="822">SUM(HOUR(D410)*3600,MINUTE(D410)*60,SECOND(D410))</f>
        <v>13</v>
      </c>
      <c r="K410" s="5">
        <f t="shared" si="822"/>
        <v>10</v>
      </c>
      <c r="L410" s="6">
        <f t="shared" si="8"/>
        <v>3</v>
      </c>
      <c r="M410" s="5">
        <f>'Bloco 1 10s Sem RTOS TX'!$L410/G410</f>
        <v>68.30769231</v>
      </c>
      <c r="N410" s="5">
        <f>'Bloco 1 10s Com RTOS TX'!$L410/H410</f>
        <v>81.45454545</v>
      </c>
      <c r="O410" s="5">
        <f>'Bloco 1 10s Sem RTOS RX'!Z411/J410</f>
        <v>51.69230769</v>
      </c>
      <c r="P410" s="5">
        <f>'Bloco 1 10s Com RTOS RX'!Z632/K410</f>
        <v>67.2</v>
      </c>
    </row>
    <row r="411" ht="15.75" customHeight="1">
      <c r="A411" s="4">
        <f>'Bloco 1 10s Sem RTOS TX'!$K411</f>
        <v>0.0001415277778</v>
      </c>
      <c r="B411" s="4">
        <f>'Bloco 1 10s Com RTOS TX'!$K411</f>
        <v>0.0001157407407</v>
      </c>
      <c r="C411" s="4">
        <f t="shared" si="3"/>
        <v>0.00002578703704</v>
      </c>
      <c r="D411" s="4">
        <f>'Bloco 1 10s Sem RTOS RX'!Y413</f>
        <v>0.0003125</v>
      </c>
      <c r="E411" s="4">
        <f>'Bloco 1 10s Com RTOS RX'!Y635</f>
        <v>0.0001157407407</v>
      </c>
      <c r="F411" s="4">
        <f t="shared" si="4"/>
        <v>0.0001967592593</v>
      </c>
      <c r="G411" s="5">
        <f t="shared" ref="G411:H411" si="823">SUM(HOUR(A411)*3600,MINUTE(A411)*60,SECOND(A411))</f>
        <v>12</v>
      </c>
      <c r="H411" s="5">
        <f t="shared" si="823"/>
        <v>10</v>
      </c>
      <c r="I411" s="6">
        <f t="shared" si="6"/>
        <v>2</v>
      </c>
      <c r="J411" s="5">
        <f t="shared" ref="J411:K411" si="824">SUM(HOUR(D411)*3600,MINUTE(D411)*60,SECOND(D411))</f>
        <v>27</v>
      </c>
      <c r="K411" s="5">
        <f t="shared" si="824"/>
        <v>10</v>
      </c>
      <c r="L411" s="6">
        <f t="shared" si="8"/>
        <v>17</v>
      </c>
      <c r="M411" s="5">
        <f>'Bloco 1 10s Sem RTOS TX'!$L411/G411</f>
        <v>74</v>
      </c>
      <c r="N411" s="5">
        <f>'Bloco 1 10s Com RTOS TX'!$L411/H411</f>
        <v>89.6</v>
      </c>
      <c r="O411" s="5">
        <f>'Bloco 1 10s Sem RTOS RX'!Z412/J411</f>
        <v>24.88888889</v>
      </c>
      <c r="P411" s="5">
        <f>'Bloco 1 10s Com RTOS RX'!Z633/K411</f>
        <v>67.2</v>
      </c>
    </row>
    <row r="412" ht="15.75" customHeight="1">
      <c r="A412" s="4">
        <f>'Bloco 1 10s Sem RTOS TX'!$K412</f>
        <v>0.0001511226852</v>
      </c>
      <c r="B412" s="4">
        <f>'Bloco 1 10s Com RTOS TX'!$K412</f>
        <v>0.0001157407407</v>
      </c>
      <c r="C412" s="4">
        <f t="shared" si="3"/>
        <v>0.00003538194444</v>
      </c>
      <c r="D412" s="4">
        <f>'Bloco 1 10s Sem RTOS RX'!Y414</f>
        <v>0.000150462963</v>
      </c>
      <c r="E412" s="4">
        <f>'Bloco 1 10s Com RTOS RX'!Y636</f>
        <v>0.0001157407407</v>
      </c>
      <c r="F412" s="4">
        <f t="shared" si="4"/>
        <v>0.00003472222222</v>
      </c>
      <c r="G412" s="5">
        <f t="shared" ref="G412:H412" si="825">SUM(HOUR(A412)*3600,MINUTE(A412)*60,SECOND(A412))</f>
        <v>13</v>
      </c>
      <c r="H412" s="5">
        <f t="shared" si="825"/>
        <v>10</v>
      </c>
      <c r="I412" s="6">
        <f t="shared" si="6"/>
        <v>3</v>
      </c>
      <c r="J412" s="5">
        <f t="shared" ref="J412:K412" si="826">SUM(HOUR(D412)*3600,MINUTE(D412)*60,SECOND(D412))</f>
        <v>13</v>
      </c>
      <c r="K412" s="5">
        <f t="shared" si="826"/>
        <v>10</v>
      </c>
      <c r="L412" s="6">
        <f t="shared" si="8"/>
        <v>3</v>
      </c>
      <c r="M412" s="5">
        <f>'Bloco 1 10s Sem RTOS TX'!$L412/G412</f>
        <v>68.30769231</v>
      </c>
      <c r="N412" s="5">
        <f>'Bloco 1 10s Com RTOS TX'!$L412/H412</f>
        <v>89.6</v>
      </c>
      <c r="O412" s="5">
        <f>'Bloco 1 10s Sem RTOS RX'!Z413/J412</f>
        <v>51.69230769</v>
      </c>
      <c r="P412" s="5">
        <f>'Bloco 1 10s Com RTOS RX'!Z634/K412</f>
        <v>67.2</v>
      </c>
    </row>
    <row r="413" ht="15.75" customHeight="1">
      <c r="A413" s="4">
        <f>'Bloco 1 10s Sem RTOS TX'!$K413</f>
        <v>0.0001508796296</v>
      </c>
      <c r="B413" s="4">
        <f>'Bloco 1 10s Com RTOS TX'!$K413</f>
        <v>0.0001157407407</v>
      </c>
      <c r="C413" s="4">
        <f t="shared" si="3"/>
        <v>0.00003513888889</v>
      </c>
      <c r="D413" s="4">
        <f>'Bloco 1 10s Sem RTOS RX'!Y415</f>
        <v>0.000150462963</v>
      </c>
      <c r="E413" s="4">
        <f>'Bloco 1 10s Com RTOS RX'!Y637</f>
        <v>0.0001157407407</v>
      </c>
      <c r="F413" s="4">
        <f t="shared" si="4"/>
        <v>0.00003472222222</v>
      </c>
      <c r="G413" s="5">
        <f t="shared" ref="G413:H413" si="827">SUM(HOUR(A413)*3600,MINUTE(A413)*60,SECOND(A413))</f>
        <v>13</v>
      </c>
      <c r="H413" s="5">
        <f t="shared" si="827"/>
        <v>10</v>
      </c>
      <c r="I413" s="6">
        <f t="shared" si="6"/>
        <v>3</v>
      </c>
      <c r="J413" s="5">
        <f t="shared" ref="J413:K413" si="828">SUM(HOUR(D413)*3600,MINUTE(D413)*60,SECOND(D413))</f>
        <v>13</v>
      </c>
      <c r="K413" s="5">
        <f t="shared" si="828"/>
        <v>10</v>
      </c>
      <c r="L413" s="6">
        <f t="shared" si="8"/>
        <v>3</v>
      </c>
      <c r="M413" s="5">
        <f>'Bloco 1 10s Sem RTOS TX'!$L413/G413</f>
        <v>68.30769231</v>
      </c>
      <c r="N413" s="5">
        <f>'Bloco 1 10s Com RTOS TX'!$L413/H413</f>
        <v>89.6</v>
      </c>
      <c r="O413" s="5">
        <f>'Bloco 1 10s Sem RTOS RX'!Z414/J413</f>
        <v>51.69230769</v>
      </c>
      <c r="P413" s="5">
        <f>'Bloco 1 10s Com RTOS RX'!Z635/K413</f>
        <v>67.2</v>
      </c>
    </row>
    <row r="414" ht="15.75" customHeight="1">
      <c r="A414" s="4">
        <f>'Bloco 1 10s Sem RTOS TX'!$K414</f>
        <v>0.0001511111111</v>
      </c>
      <c r="B414" s="4">
        <f>'Bloco 1 10s Com RTOS TX'!$K414</f>
        <v>0.0001157407407</v>
      </c>
      <c r="C414" s="4">
        <f t="shared" si="3"/>
        <v>0.00003537037037</v>
      </c>
      <c r="D414" s="4">
        <f>'Bloco 1 10s Sem RTOS RX'!Y416</f>
        <v>0.000150462963</v>
      </c>
      <c r="E414" s="4">
        <f>'Bloco 1 10s Com RTOS RX'!Y638</f>
        <v>0.0001157407407</v>
      </c>
      <c r="F414" s="4">
        <f t="shared" si="4"/>
        <v>0.00003472222222</v>
      </c>
      <c r="G414" s="5">
        <f t="shared" ref="G414:H414" si="829">SUM(HOUR(A414)*3600,MINUTE(A414)*60,SECOND(A414))</f>
        <v>13</v>
      </c>
      <c r="H414" s="5">
        <f t="shared" si="829"/>
        <v>10</v>
      </c>
      <c r="I414" s="6">
        <f t="shared" si="6"/>
        <v>3</v>
      </c>
      <c r="J414" s="5">
        <f t="shared" ref="J414:K414" si="830">SUM(HOUR(D414)*3600,MINUTE(D414)*60,SECOND(D414))</f>
        <v>13</v>
      </c>
      <c r="K414" s="5">
        <f t="shared" si="830"/>
        <v>10</v>
      </c>
      <c r="L414" s="6">
        <f t="shared" si="8"/>
        <v>3</v>
      </c>
      <c r="M414" s="5">
        <f>'Bloco 1 10s Sem RTOS TX'!$L414/G414</f>
        <v>68.30769231</v>
      </c>
      <c r="N414" s="5">
        <f>'Bloco 1 10s Com RTOS TX'!$L414/H414</f>
        <v>89.6</v>
      </c>
      <c r="O414" s="5">
        <f>'Bloco 1 10s Sem RTOS RX'!Z415/J414</f>
        <v>51.69230769</v>
      </c>
      <c r="P414" s="5">
        <f>'Bloco 1 10s Com RTOS RX'!Z636/K414</f>
        <v>67.2</v>
      </c>
    </row>
    <row r="415" ht="15.75" customHeight="1">
      <c r="A415" s="4">
        <f>'Bloco 1 10s Sem RTOS TX'!$K415</f>
        <v>0.000151099537</v>
      </c>
      <c r="B415" s="4">
        <f>'Bloco 1 10s Com RTOS TX'!$K415</f>
        <v>0.0001157407407</v>
      </c>
      <c r="C415" s="4">
        <f t="shared" si="3"/>
        <v>0.0000353587963</v>
      </c>
      <c r="D415" s="4">
        <f>'Bloco 1 10s Sem RTOS RX'!Y417</f>
        <v>0.000150462963</v>
      </c>
      <c r="E415" s="4">
        <f>'Bloco 1 10s Com RTOS RX'!Y639</f>
        <v>0.0001157407407</v>
      </c>
      <c r="F415" s="4">
        <f t="shared" si="4"/>
        <v>0.00003472222222</v>
      </c>
      <c r="G415" s="5">
        <f t="shared" ref="G415:H415" si="831">SUM(HOUR(A415)*3600,MINUTE(A415)*60,SECOND(A415))</f>
        <v>13</v>
      </c>
      <c r="H415" s="5">
        <f t="shared" si="831"/>
        <v>10</v>
      </c>
      <c r="I415" s="6">
        <f t="shared" si="6"/>
        <v>3</v>
      </c>
      <c r="J415" s="5">
        <f t="shared" ref="J415:K415" si="832">SUM(HOUR(D415)*3600,MINUTE(D415)*60,SECOND(D415))</f>
        <v>13</v>
      </c>
      <c r="K415" s="5">
        <f t="shared" si="832"/>
        <v>10</v>
      </c>
      <c r="L415" s="6">
        <f t="shared" si="8"/>
        <v>3</v>
      </c>
      <c r="M415" s="5">
        <f>'Bloco 1 10s Sem RTOS TX'!$L415/G415</f>
        <v>68.30769231</v>
      </c>
      <c r="N415" s="5">
        <f>'Bloco 1 10s Com RTOS TX'!$L415/H415</f>
        <v>89.6</v>
      </c>
      <c r="O415" s="5">
        <f>'Bloco 1 10s Sem RTOS RX'!Z416/J415</f>
        <v>51.69230769</v>
      </c>
      <c r="P415" s="5">
        <f>'Bloco 1 10s Com RTOS RX'!Z637/K415</f>
        <v>67.2</v>
      </c>
    </row>
    <row r="416" ht="15.75" customHeight="1">
      <c r="A416" s="4">
        <f>'Bloco 1 10s Sem RTOS TX'!$K416</f>
        <v>0.000153125</v>
      </c>
      <c r="B416" s="4">
        <f>'Bloco 1 10s Com RTOS TX'!$K416</f>
        <v>0.0001157407407</v>
      </c>
      <c r="C416" s="4">
        <f t="shared" si="3"/>
        <v>0.00003738425926</v>
      </c>
      <c r="D416" s="4">
        <f>'Bloco 1 10s Sem RTOS RX'!Y418</f>
        <v>0.000150462963</v>
      </c>
      <c r="E416" s="4">
        <f>'Bloco 1 10s Com RTOS RX'!Y640</f>
        <v>0.0001157407407</v>
      </c>
      <c r="F416" s="4">
        <f t="shared" si="4"/>
        <v>0.00003472222222</v>
      </c>
      <c r="G416" s="5">
        <f t="shared" ref="G416:H416" si="833">SUM(HOUR(A416)*3600,MINUTE(A416)*60,SECOND(A416))</f>
        <v>13</v>
      </c>
      <c r="H416" s="5">
        <f t="shared" si="833"/>
        <v>10</v>
      </c>
      <c r="I416" s="6">
        <f t="shared" si="6"/>
        <v>3</v>
      </c>
      <c r="J416" s="5">
        <f t="shared" ref="J416:K416" si="834">SUM(HOUR(D416)*3600,MINUTE(D416)*60,SECOND(D416))</f>
        <v>13</v>
      </c>
      <c r="K416" s="5">
        <f t="shared" si="834"/>
        <v>10</v>
      </c>
      <c r="L416" s="6">
        <f t="shared" si="8"/>
        <v>3</v>
      </c>
      <c r="M416" s="5">
        <f>'Bloco 1 10s Sem RTOS TX'!$L416/G416</f>
        <v>68.30769231</v>
      </c>
      <c r="N416" s="5">
        <f>'Bloco 1 10s Com RTOS TX'!$L416/H416</f>
        <v>89.6</v>
      </c>
      <c r="O416" s="5">
        <f>'Bloco 1 10s Sem RTOS RX'!Z417/J416</f>
        <v>51.69230769</v>
      </c>
      <c r="P416" s="5">
        <f>'Bloco 1 10s Com RTOS RX'!Z638/K416</f>
        <v>67.2</v>
      </c>
    </row>
    <row r="417" ht="15.75" customHeight="1">
      <c r="A417" s="4">
        <f>'Bloco 1 10s Sem RTOS TX'!$K417</f>
        <v>0.0001508796296</v>
      </c>
      <c r="B417" s="4">
        <f>'Bloco 1 10s Com RTOS TX'!$K417</f>
        <v>0.0001157407407</v>
      </c>
      <c r="C417" s="4">
        <f t="shared" si="3"/>
        <v>0.00003513888889</v>
      </c>
      <c r="D417" s="4">
        <f>'Bloco 1 10s Sem RTOS RX'!Y419</f>
        <v>0.000150462963</v>
      </c>
      <c r="E417" s="4">
        <f>'Bloco 1 10s Com RTOS RX'!Y641</f>
        <v>0.0001157407407</v>
      </c>
      <c r="F417" s="4">
        <f t="shared" si="4"/>
        <v>0.00003472222222</v>
      </c>
      <c r="G417" s="5">
        <f t="shared" ref="G417:H417" si="835">SUM(HOUR(A417)*3600,MINUTE(A417)*60,SECOND(A417))</f>
        <v>13</v>
      </c>
      <c r="H417" s="5">
        <f t="shared" si="835"/>
        <v>10</v>
      </c>
      <c r="I417" s="6">
        <f t="shared" si="6"/>
        <v>3</v>
      </c>
      <c r="J417" s="5">
        <f t="shared" ref="J417:K417" si="836">SUM(HOUR(D417)*3600,MINUTE(D417)*60,SECOND(D417))</f>
        <v>13</v>
      </c>
      <c r="K417" s="5">
        <f t="shared" si="836"/>
        <v>10</v>
      </c>
      <c r="L417" s="6">
        <f t="shared" si="8"/>
        <v>3</v>
      </c>
      <c r="M417" s="5">
        <f>'Bloco 1 10s Sem RTOS TX'!$L417/G417</f>
        <v>68.30769231</v>
      </c>
      <c r="N417" s="5">
        <f>'Bloco 1 10s Com RTOS TX'!$L417/H417</f>
        <v>89.6</v>
      </c>
      <c r="O417" s="5">
        <f>'Bloco 1 10s Sem RTOS RX'!Z418/J417</f>
        <v>51.69230769</v>
      </c>
      <c r="P417" s="5">
        <f>'Bloco 1 10s Com RTOS RX'!Z639/K417</f>
        <v>67.2</v>
      </c>
    </row>
    <row r="418" ht="15.75" customHeight="1">
      <c r="A418" s="4">
        <f>'Bloco 1 10s Sem RTOS TX'!$K418</f>
        <v>0.0001511226852</v>
      </c>
      <c r="B418" s="4">
        <f>'Bloco 1 10s Com RTOS TX'!$K418</f>
        <v>0.0001157407407</v>
      </c>
      <c r="C418" s="4">
        <f t="shared" si="3"/>
        <v>0.00003538194444</v>
      </c>
      <c r="D418" s="4">
        <f>'Bloco 1 10s Sem RTOS RX'!Y420</f>
        <v>0.000150462963</v>
      </c>
      <c r="E418" s="4">
        <f>'Bloco 1 10s Com RTOS RX'!Y642</f>
        <v>0.0001157407407</v>
      </c>
      <c r="F418" s="4">
        <f t="shared" si="4"/>
        <v>0.00003472222222</v>
      </c>
      <c r="G418" s="5">
        <f t="shared" ref="G418:H418" si="837">SUM(HOUR(A418)*3600,MINUTE(A418)*60,SECOND(A418))</f>
        <v>13</v>
      </c>
      <c r="H418" s="5">
        <f t="shared" si="837"/>
        <v>10</v>
      </c>
      <c r="I418" s="6">
        <f t="shared" si="6"/>
        <v>3</v>
      </c>
      <c r="J418" s="5">
        <f t="shared" ref="J418:K418" si="838">SUM(HOUR(D418)*3600,MINUTE(D418)*60,SECOND(D418))</f>
        <v>13</v>
      </c>
      <c r="K418" s="5">
        <f t="shared" si="838"/>
        <v>10</v>
      </c>
      <c r="L418" s="6">
        <f t="shared" si="8"/>
        <v>3</v>
      </c>
      <c r="M418" s="5">
        <f>'Bloco 1 10s Sem RTOS TX'!$L418/G418</f>
        <v>68.30769231</v>
      </c>
      <c r="N418" s="5">
        <f>'Bloco 1 10s Com RTOS TX'!$L418/H418</f>
        <v>89.6</v>
      </c>
      <c r="O418" s="5">
        <f>'Bloco 1 10s Sem RTOS RX'!Z419/J418</f>
        <v>51.69230769</v>
      </c>
      <c r="P418" s="5">
        <f>'Bloco 1 10s Com RTOS RX'!Z640/K418</f>
        <v>67.2</v>
      </c>
    </row>
    <row r="419" ht="15.75" customHeight="1">
      <c r="A419" s="4">
        <f>'Bloco 1 10s Sem RTOS TX'!$K419</f>
        <v>0.0001508796296</v>
      </c>
      <c r="B419" s="4">
        <f>'Bloco 1 10s Com RTOS TX'!$K419</f>
        <v>0.0001157407407</v>
      </c>
      <c r="C419" s="4">
        <f t="shared" si="3"/>
        <v>0.00003513888889</v>
      </c>
      <c r="D419" s="4">
        <f>'Bloco 1 10s Sem RTOS RX'!Y421</f>
        <v>0.000150462963</v>
      </c>
      <c r="E419" s="4">
        <f>'Bloco 1 10s Com RTOS RX'!Y643</f>
        <v>0.0001157407407</v>
      </c>
      <c r="F419" s="4">
        <f t="shared" si="4"/>
        <v>0.00003472222222</v>
      </c>
      <c r="G419" s="5">
        <f t="shared" ref="G419:H419" si="839">SUM(HOUR(A419)*3600,MINUTE(A419)*60,SECOND(A419))</f>
        <v>13</v>
      </c>
      <c r="H419" s="5">
        <f t="shared" si="839"/>
        <v>10</v>
      </c>
      <c r="I419" s="6">
        <f t="shared" si="6"/>
        <v>3</v>
      </c>
      <c r="J419" s="5">
        <f t="shared" ref="J419:K419" si="840">SUM(HOUR(D419)*3600,MINUTE(D419)*60,SECOND(D419))</f>
        <v>13</v>
      </c>
      <c r="K419" s="5">
        <f t="shared" si="840"/>
        <v>10</v>
      </c>
      <c r="L419" s="6">
        <f t="shared" si="8"/>
        <v>3</v>
      </c>
      <c r="M419" s="5">
        <f>'Bloco 1 10s Sem RTOS TX'!$L419/G419</f>
        <v>68.30769231</v>
      </c>
      <c r="N419" s="5">
        <f>'Bloco 1 10s Com RTOS TX'!$L419/H419</f>
        <v>89.6</v>
      </c>
      <c r="O419" s="5">
        <f>'Bloco 1 10s Sem RTOS RX'!Z420/J419</f>
        <v>51.69230769</v>
      </c>
      <c r="P419" s="5">
        <f>'Bloco 1 10s Com RTOS RX'!Z641/K419</f>
        <v>67.2</v>
      </c>
    </row>
    <row r="420" ht="15.75" customHeight="1">
      <c r="A420" s="4">
        <f>'Bloco 1 10s Sem RTOS TX'!$K420</f>
        <v>0.0001511226852</v>
      </c>
      <c r="B420" s="4">
        <f>'Bloco 1 10s Com RTOS TX'!$K420</f>
        <v>0.0001157407407</v>
      </c>
      <c r="C420" s="4">
        <f t="shared" si="3"/>
        <v>0.00003538194444</v>
      </c>
      <c r="D420" s="4">
        <f>'Bloco 1 10s Sem RTOS RX'!Y422</f>
        <v>0.0003125</v>
      </c>
      <c r="E420" s="4">
        <f>'Bloco 1 10s Com RTOS RX'!Y644</f>
        <v>0.0001157407407</v>
      </c>
      <c r="F420" s="4">
        <f t="shared" si="4"/>
        <v>0.0001967592593</v>
      </c>
      <c r="G420" s="5">
        <f t="shared" ref="G420:H420" si="841">SUM(HOUR(A420)*3600,MINUTE(A420)*60,SECOND(A420))</f>
        <v>13</v>
      </c>
      <c r="H420" s="5">
        <f t="shared" si="841"/>
        <v>10</v>
      </c>
      <c r="I420" s="6">
        <f t="shared" si="6"/>
        <v>3</v>
      </c>
      <c r="J420" s="5">
        <f t="shared" ref="J420:K420" si="842">SUM(HOUR(D420)*3600,MINUTE(D420)*60,SECOND(D420))</f>
        <v>27</v>
      </c>
      <c r="K420" s="5">
        <f t="shared" si="842"/>
        <v>10</v>
      </c>
      <c r="L420" s="6">
        <f t="shared" si="8"/>
        <v>17</v>
      </c>
      <c r="M420" s="5">
        <f>'Bloco 1 10s Sem RTOS TX'!$L420/G420</f>
        <v>68.30769231</v>
      </c>
      <c r="N420" s="5">
        <f>'Bloco 1 10s Com RTOS TX'!$L420/H420</f>
        <v>89.6</v>
      </c>
      <c r="O420" s="5">
        <f>'Bloco 1 10s Sem RTOS RX'!Z421/J420</f>
        <v>24.88888889</v>
      </c>
      <c r="P420" s="5">
        <f>'Bloco 1 10s Com RTOS RX'!Z642/K420</f>
        <v>67.2</v>
      </c>
    </row>
    <row r="421" ht="15.75" customHeight="1">
      <c r="A421" s="4">
        <f>'Bloco 1 10s Sem RTOS TX'!$K421</f>
        <v>0.0001648726852</v>
      </c>
      <c r="B421" s="4">
        <f>'Bloco 1 10s Com RTOS TX'!$K421</f>
        <v>0.0001157407407</v>
      </c>
      <c r="C421" s="4">
        <f t="shared" si="3"/>
        <v>0.00004913194444</v>
      </c>
      <c r="D421" s="4">
        <f>'Bloco 1 10s Sem RTOS RX'!Y423</f>
        <v>0.0003009259259</v>
      </c>
      <c r="E421" s="4">
        <f>'Bloco 1 10s Com RTOS RX'!Y645</f>
        <v>0.0001157407407</v>
      </c>
      <c r="F421" s="4">
        <f t="shared" si="4"/>
        <v>0.0001851851852</v>
      </c>
      <c r="G421" s="5">
        <f t="shared" ref="G421:H421" si="843">SUM(HOUR(A421)*3600,MINUTE(A421)*60,SECOND(A421))</f>
        <v>14</v>
      </c>
      <c r="H421" s="5">
        <f t="shared" si="843"/>
        <v>10</v>
      </c>
      <c r="I421" s="6">
        <f t="shared" si="6"/>
        <v>4</v>
      </c>
      <c r="J421" s="5">
        <f t="shared" ref="J421:K421" si="844">SUM(HOUR(D421)*3600,MINUTE(D421)*60,SECOND(D421))</f>
        <v>26</v>
      </c>
      <c r="K421" s="5">
        <f t="shared" si="844"/>
        <v>10</v>
      </c>
      <c r="L421" s="6">
        <f t="shared" si="8"/>
        <v>16</v>
      </c>
      <c r="M421" s="5">
        <f>'Bloco 1 10s Sem RTOS TX'!$L421/G421</f>
        <v>63.42857143</v>
      </c>
      <c r="N421" s="5">
        <f>'Bloco 1 10s Com RTOS TX'!$L421/H421</f>
        <v>89.6</v>
      </c>
      <c r="O421" s="5">
        <f>'Bloco 1 10s Sem RTOS RX'!Z422/J421</f>
        <v>25.84615385</v>
      </c>
      <c r="P421" s="5">
        <f>'Bloco 1 10s Com RTOS RX'!Z643/K421</f>
        <v>67.2</v>
      </c>
    </row>
    <row r="422" ht="15.75" customHeight="1">
      <c r="A422" s="4">
        <f>'Bloco 1 10s Sem RTOS TX'!$K422</f>
        <v>0.0001508912037</v>
      </c>
      <c r="B422" s="4">
        <f>'Bloco 1 10s Com RTOS TX'!$K422</f>
        <v>0.0001157407407</v>
      </c>
      <c r="C422" s="4">
        <f t="shared" si="3"/>
        <v>0.00003515046296</v>
      </c>
      <c r="D422" s="4">
        <f>'Bloco 1 10s Sem RTOS RX'!Y424</f>
        <v>0.000150462963</v>
      </c>
      <c r="E422" s="4">
        <f>'Bloco 1 10s Com RTOS RX'!Y646</f>
        <v>0.0001157407407</v>
      </c>
      <c r="F422" s="4">
        <f t="shared" si="4"/>
        <v>0.00003472222222</v>
      </c>
      <c r="G422" s="5">
        <f t="shared" ref="G422:H422" si="845">SUM(HOUR(A422)*3600,MINUTE(A422)*60,SECOND(A422))</f>
        <v>13</v>
      </c>
      <c r="H422" s="5">
        <f t="shared" si="845"/>
        <v>10</v>
      </c>
      <c r="I422" s="6">
        <f t="shared" si="6"/>
        <v>3</v>
      </c>
      <c r="J422" s="5">
        <f t="shared" ref="J422:K422" si="846">SUM(HOUR(D422)*3600,MINUTE(D422)*60,SECOND(D422))</f>
        <v>13</v>
      </c>
      <c r="K422" s="5">
        <f t="shared" si="846"/>
        <v>10</v>
      </c>
      <c r="L422" s="6">
        <f t="shared" si="8"/>
        <v>3</v>
      </c>
      <c r="M422" s="5">
        <f>'Bloco 1 10s Sem RTOS TX'!$L422/G422</f>
        <v>68.30769231</v>
      </c>
      <c r="N422" s="5">
        <f>'Bloco 1 10s Com RTOS TX'!$L422/H422</f>
        <v>89.6</v>
      </c>
      <c r="O422" s="5">
        <f>'Bloco 1 10s Sem RTOS RX'!Z423/J422</f>
        <v>51.69230769</v>
      </c>
      <c r="P422" s="5">
        <f>'Bloco 1 10s Com RTOS RX'!Z644/K422</f>
        <v>67.2</v>
      </c>
    </row>
    <row r="423" ht="15.75" customHeight="1">
      <c r="A423" s="4">
        <f>'Bloco 1 10s Sem RTOS TX'!$K423</f>
        <v>0.000139537037</v>
      </c>
      <c r="B423" s="4">
        <f>'Bloco 1 10s Com RTOS TX'!$K423</f>
        <v>0.0001157407407</v>
      </c>
      <c r="C423" s="4">
        <f t="shared" si="3"/>
        <v>0.0000237962963</v>
      </c>
      <c r="D423" s="4">
        <f>'Bloco 1 10s Sem RTOS RX'!Y425</f>
        <v>0.000150462963</v>
      </c>
      <c r="E423" s="4">
        <f>'Bloco 1 10s Com RTOS RX'!Y647</f>
        <v>0.0001157407407</v>
      </c>
      <c r="F423" s="4">
        <f t="shared" si="4"/>
        <v>0.00003472222222</v>
      </c>
      <c r="G423" s="5">
        <f t="shared" ref="G423:H423" si="847">SUM(HOUR(A423)*3600,MINUTE(A423)*60,SECOND(A423))</f>
        <v>12</v>
      </c>
      <c r="H423" s="5">
        <f t="shared" si="847"/>
        <v>10</v>
      </c>
      <c r="I423" s="6">
        <f t="shared" si="6"/>
        <v>2</v>
      </c>
      <c r="J423" s="5">
        <f t="shared" ref="J423:K423" si="848">SUM(HOUR(D423)*3600,MINUTE(D423)*60,SECOND(D423))</f>
        <v>13</v>
      </c>
      <c r="K423" s="5">
        <f t="shared" si="848"/>
        <v>10</v>
      </c>
      <c r="L423" s="6">
        <f t="shared" si="8"/>
        <v>3</v>
      </c>
      <c r="M423" s="5">
        <f>'Bloco 1 10s Sem RTOS TX'!$L423/G423</f>
        <v>74</v>
      </c>
      <c r="N423" s="5">
        <f>'Bloco 1 10s Com RTOS TX'!$L423/H423</f>
        <v>89.6</v>
      </c>
      <c r="O423" s="5">
        <f>'Bloco 1 10s Sem RTOS RX'!Z424/J423</f>
        <v>51.69230769</v>
      </c>
      <c r="P423" s="5">
        <f>'Bloco 1 10s Com RTOS RX'!Z645/K423</f>
        <v>67.2</v>
      </c>
    </row>
    <row r="424" ht="15.75" customHeight="1">
      <c r="A424" s="4">
        <f>'Bloco 1 10s Sem RTOS TX'!$K424</f>
        <v>0.0001511574074</v>
      </c>
      <c r="B424" s="4">
        <f>'Bloco 1 10s Com RTOS TX'!$K424</f>
        <v>0.0001157407407</v>
      </c>
      <c r="C424" s="4">
        <f t="shared" si="3"/>
        <v>0.00003541666667</v>
      </c>
      <c r="D424" s="4">
        <f>'Bloco 1 10s Sem RTOS RX'!Y426</f>
        <v>0.0003009259259</v>
      </c>
      <c r="E424" s="4">
        <f>'Bloco 1 10s Com RTOS RX'!Y648</f>
        <v>0.0001273148148</v>
      </c>
      <c r="F424" s="4">
        <f t="shared" si="4"/>
        <v>0.0001736111111</v>
      </c>
      <c r="G424" s="5">
        <f t="shared" ref="G424:H424" si="849">SUM(HOUR(A424)*3600,MINUTE(A424)*60,SECOND(A424))</f>
        <v>13</v>
      </c>
      <c r="H424" s="5">
        <f t="shared" si="849"/>
        <v>10</v>
      </c>
      <c r="I424" s="6">
        <f t="shared" si="6"/>
        <v>3</v>
      </c>
      <c r="J424" s="5">
        <f t="shared" ref="J424:K424" si="850">SUM(HOUR(D424)*3600,MINUTE(D424)*60,SECOND(D424))</f>
        <v>26</v>
      </c>
      <c r="K424" s="5">
        <f t="shared" si="850"/>
        <v>11</v>
      </c>
      <c r="L424" s="6">
        <f t="shared" si="8"/>
        <v>15</v>
      </c>
      <c r="M424" s="5">
        <f>'Bloco 1 10s Sem RTOS TX'!$L424/G424</f>
        <v>68.30769231</v>
      </c>
      <c r="N424" s="5">
        <f>'Bloco 1 10s Com RTOS TX'!$L424/H424</f>
        <v>89.6</v>
      </c>
      <c r="O424" s="5">
        <f>'Bloco 1 10s Sem RTOS RX'!Z425/J424</f>
        <v>25.84615385</v>
      </c>
      <c r="P424" s="5">
        <f>'Bloco 1 10s Com RTOS RX'!Z646/K424</f>
        <v>61.09090909</v>
      </c>
    </row>
    <row r="425" ht="15.75" customHeight="1">
      <c r="A425" s="4">
        <f>'Bloco 1 10s Sem RTOS TX'!$K425</f>
        <v>0.0001511226852</v>
      </c>
      <c r="B425" s="4">
        <f>'Bloco 1 10s Com RTOS TX'!$K425</f>
        <v>0.0001157407407</v>
      </c>
      <c r="C425" s="4">
        <f t="shared" si="3"/>
        <v>0.00003538194444</v>
      </c>
      <c r="D425" s="4">
        <f>'Bloco 1 10s Sem RTOS RX'!Y427</f>
        <v>0.000150462963</v>
      </c>
      <c r="E425" s="4">
        <f>'Bloco 1 10s Com RTOS RX'!Y649</f>
        <v>0.0002314814815</v>
      </c>
      <c r="F425" s="4">
        <f t="shared" si="4"/>
        <v>0.00008101851852</v>
      </c>
      <c r="G425" s="5">
        <f t="shared" ref="G425:H425" si="851">SUM(HOUR(A425)*3600,MINUTE(A425)*60,SECOND(A425))</f>
        <v>13</v>
      </c>
      <c r="H425" s="5">
        <f t="shared" si="851"/>
        <v>10</v>
      </c>
      <c r="I425" s="6">
        <f t="shared" si="6"/>
        <v>3</v>
      </c>
      <c r="J425" s="5">
        <f t="shared" ref="J425:K425" si="852">SUM(HOUR(D425)*3600,MINUTE(D425)*60,SECOND(D425))</f>
        <v>13</v>
      </c>
      <c r="K425" s="5">
        <f t="shared" si="852"/>
        <v>20</v>
      </c>
      <c r="L425" s="6">
        <f t="shared" si="8"/>
        <v>7</v>
      </c>
      <c r="M425" s="5">
        <f>'Bloco 1 10s Sem RTOS TX'!$L425/G425</f>
        <v>68.30769231</v>
      </c>
      <c r="N425" s="5">
        <f>'Bloco 1 10s Com RTOS TX'!$L425/H425</f>
        <v>89.6</v>
      </c>
      <c r="O425" s="5">
        <f>'Bloco 1 10s Sem RTOS RX'!Z426/J425</f>
        <v>51.69230769</v>
      </c>
      <c r="P425" s="5">
        <f>'Bloco 1 10s Com RTOS RX'!Z647/K425</f>
        <v>33.6</v>
      </c>
    </row>
    <row r="426" ht="15.75" customHeight="1">
      <c r="A426" s="4">
        <f>'Bloco 1 10s Sem RTOS TX'!$K426</f>
        <v>0.0001530902778</v>
      </c>
      <c r="B426" s="4">
        <f>'Bloco 1 10s Com RTOS TX'!$K426</f>
        <v>0.0001157407407</v>
      </c>
      <c r="C426" s="4">
        <f t="shared" si="3"/>
        <v>0.00003734953704</v>
      </c>
      <c r="D426" s="4">
        <f>'Bloco 1 10s Sem RTOS RX'!Y428</f>
        <v>0.000150462963</v>
      </c>
      <c r="E426" s="4">
        <f>'Bloco 1 10s Com RTOS RX'!Y650</f>
        <v>0.0001157407407</v>
      </c>
      <c r="F426" s="4">
        <f t="shared" si="4"/>
        <v>0.00003472222222</v>
      </c>
      <c r="G426" s="5">
        <f t="shared" ref="G426:H426" si="853">SUM(HOUR(A426)*3600,MINUTE(A426)*60,SECOND(A426))</f>
        <v>13</v>
      </c>
      <c r="H426" s="5">
        <f t="shared" si="853"/>
        <v>10</v>
      </c>
      <c r="I426" s="6">
        <f t="shared" si="6"/>
        <v>3</v>
      </c>
      <c r="J426" s="5">
        <f t="shared" ref="J426:K426" si="854">SUM(HOUR(D426)*3600,MINUTE(D426)*60,SECOND(D426))</f>
        <v>13</v>
      </c>
      <c r="K426" s="5">
        <f t="shared" si="854"/>
        <v>10</v>
      </c>
      <c r="L426" s="6">
        <f t="shared" si="8"/>
        <v>3</v>
      </c>
      <c r="M426" s="5">
        <f>'Bloco 1 10s Sem RTOS TX'!$L426/G426</f>
        <v>68.30769231</v>
      </c>
      <c r="N426" s="5">
        <f>'Bloco 1 10s Com RTOS TX'!$L426/H426</f>
        <v>89.6</v>
      </c>
      <c r="O426" s="5">
        <f>'Bloco 1 10s Sem RTOS RX'!Z427/J426</f>
        <v>51.69230769</v>
      </c>
      <c r="P426" s="5">
        <f>'Bloco 1 10s Com RTOS RX'!Z648/K426</f>
        <v>67.2</v>
      </c>
    </row>
    <row r="427" ht="15.75" customHeight="1">
      <c r="A427" s="4">
        <f>'Bloco 1 10s Sem RTOS TX'!$K427</f>
        <v>0.0001511111111</v>
      </c>
      <c r="B427" s="4">
        <f>'Bloco 1 10s Com RTOS TX'!$K427</f>
        <v>0.0001157407407</v>
      </c>
      <c r="C427" s="4">
        <f t="shared" si="3"/>
        <v>0.00003537037037</v>
      </c>
      <c r="D427" s="4">
        <f>'Bloco 1 10s Sem RTOS RX'!Y429</f>
        <v>0.0003009259259</v>
      </c>
      <c r="E427" s="4">
        <f>'Bloco 1 10s Com RTOS RX'!Y651</f>
        <v>0.0001041666667</v>
      </c>
      <c r="F427" s="4">
        <f t="shared" si="4"/>
        <v>0.0001967592593</v>
      </c>
      <c r="G427" s="5">
        <f t="shared" ref="G427:H427" si="855">SUM(HOUR(A427)*3600,MINUTE(A427)*60,SECOND(A427))</f>
        <v>13</v>
      </c>
      <c r="H427" s="5">
        <f t="shared" si="855"/>
        <v>10</v>
      </c>
      <c r="I427" s="6">
        <f t="shared" si="6"/>
        <v>3</v>
      </c>
      <c r="J427" s="5">
        <f t="shared" ref="J427:K427" si="856">SUM(HOUR(D427)*3600,MINUTE(D427)*60,SECOND(D427))</f>
        <v>26</v>
      </c>
      <c r="K427" s="5">
        <f t="shared" si="856"/>
        <v>9</v>
      </c>
      <c r="L427" s="6">
        <f t="shared" si="8"/>
        <v>17</v>
      </c>
      <c r="M427" s="5">
        <f>'Bloco 1 10s Sem RTOS TX'!$L427/G427</f>
        <v>68.30769231</v>
      </c>
      <c r="N427" s="5">
        <f>'Bloco 1 10s Com RTOS TX'!$L427/H427</f>
        <v>89.6</v>
      </c>
      <c r="O427" s="5">
        <f>'Bloco 1 10s Sem RTOS RX'!Z428/J427</f>
        <v>25.84615385</v>
      </c>
      <c r="P427" s="5">
        <f>'Bloco 1 10s Com RTOS RX'!Z649/K427</f>
        <v>74.66666667</v>
      </c>
    </row>
    <row r="428" ht="15.75" customHeight="1">
      <c r="A428" s="4">
        <f>'Bloco 1 10s Sem RTOS TX'!$K428</f>
        <v>0.0001508796296</v>
      </c>
      <c r="B428" s="4">
        <f>'Bloco 1 10s Com RTOS TX'!$K428</f>
        <v>0.0001157407407</v>
      </c>
      <c r="C428" s="4">
        <f t="shared" si="3"/>
        <v>0.00003513888889</v>
      </c>
      <c r="D428" s="4">
        <f>'Bloco 1 10s Sem RTOS RX'!Y430</f>
        <v>0.0006134259259</v>
      </c>
      <c r="E428" s="4">
        <f>'Bloco 1 10s Com RTOS RX'!Y652</f>
        <v>0.0001273148148</v>
      </c>
      <c r="F428" s="4">
        <f t="shared" si="4"/>
        <v>0.0004861111111</v>
      </c>
      <c r="G428" s="5">
        <f t="shared" ref="G428:H428" si="857">SUM(HOUR(A428)*3600,MINUTE(A428)*60,SECOND(A428))</f>
        <v>13</v>
      </c>
      <c r="H428" s="5">
        <f t="shared" si="857"/>
        <v>10</v>
      </c>
      <c r="I428" s="6">
        <f t="shared" si="6"/>
        <v>3</v>
      </c>
      <c r="J428" s="5">
        <f t="shared" ref="J428:K428" si="858">SUM(HOUR(D428)*3600,MINUTE(D428)*60,SECOND(D428))</f>
        <v>53</v>
      </c>
      <c r="K428" s="5">
        <f t="shared" si="858"/>
        <v>11</v>
      </c>
      <c r="L428" s="6">
        <f t="shared" si="8"/>
        <v>42</v>
      </c>
      <c r="M428" s="5">
        <f>'Bloco 1 10s Sem RTOS TX'!$L428/G428</f>
        <v>68.30769231</v>
      </c>
      <c r="N428" s="5">
        <f>'Bloco 1 10s Com RTOS TX'!$L428/H428</f>
        <v>89.6</v>
      </c>
      <c r="O428" s="5">
        <f>'Bloco 1 10s Sem RTOS RX'!Z429/J428</f>
        <v>12.67924528</v>
      </c>
      <c r="P428" s="5">
        <f>'Bloco 1 10s Com RTOS RX'!Z650/K428</f>
        <v>61.09090909</v>
      </c>
    </row>
    <row r="429" ht="15.75" customHeight="1">
      <c r="A429" s="4">
        <f>'Bloco 1 10s Sem RTOS TX'!$K429</f>
        <v>0.0001508680556</v>
      </c>
      <c r="B429" s="4">
        <f>'Bloco 1 10s Com RTOS TX'!$K429</f>
        <v>0.0001157407407</v>
      </c>
      <c r="C429" s="4">
        <f t="shared" si="3"/>
        <v>0.00003512731481</v>
      </c>
      <c r="D429" s="4">
        <f>'Bloco 1 10s Sem RTOS RX'!Y431</f>
        <v>0.000150462963</v>
      </c>
      <c r="E429" s="4">
        <f>'Bloco 1 10s Com RTOS RX'!Y653</f>
        <v>0.0001157407407</v>
      </c>
      <c r="F429" s="4">
        <f t="shared" si="4"/>
        <v>0.00003472222222</v>
      </c>
      <c r="G429" s="5">
        <f t="shared" ref="G429:H429" si="859">SUM(HOUR(A429)*3600,MINUTE(A429)*60,SECOND(A429))</f>
        <v>13</v>
      </c>
      <c r="H429" s="5">
        <f t="shared" si="859"/>
        <v>10</v>
      </c>
      <c r="I429" s="6">
        <f t="shared" si="6"/>
        <v>3</v>
      </c>
      <c r="J429" s="5">
        <f t="shared" ref="J429:K429" si="860">SUM(HOUR(D429)*3600,MINUTE(D429)*60,SECOND(D429))</f>
        <v>13</v>
      </c>
      <c r="K429" s="5">
        <f t="shared" si="860"/>
        <v>10</v>
      </c>
      <c r="L429" s="6">
        <f t="shared" si="8"/>
        <v>3</v>
      </c>
      <c r="M429" s="5">
        <f>'Bloco 1 10s Sem RTOS TX'!$L429/G429</f>
        <v>68.30769231</v>
      </c>
      <c r="N429" s="5">
        <f>'Bloco 1 10s Com RTOS TX'!$L429/H429</f>
        <v>89.6</v>
      </c>
      <c r="O429" s="5">
        <f>'Bloco 1 10s Sem RTOS RX'!Z430/J429</f>
        <v>51.69230769</v>
      </c>
      <c r="P429" s="5">
        <f>'Bloco 1 10s Com RTOS RX'!Z651/K429</f>
        <v>67.2</v>
      </c>
    </row>
    <row r="430" ht="15.75" customHeight="1">
      <c r="A430" s="4">
        <f>'Bloco 1 10s Sem RTOS TX'!$K430</f>
        <v>0.0001511111111</v>
      </c>
      <c r="B430" s="4">
        <f>'Bloco 1 10s Com RTOS TX'!$K430</f>
        <v>0.0001157407407</v>
      </c>
      <c r="C430" s="4">
        <f t="shared" si="3"/>
        <v>0.00003537037037</v>
      </c>
      <c r="D430" s="4">
        <f>'Bloco 1 10s Sem RTOS RX'!Y432</f>
        <v>0.000150462963</v>
      </c>
      <c r="E430" s="4">
        <f>'Bloco 1 10s Com RTOS RX'!Y654</f>
        <v>0.0001157407407</v>
      </c>
      <c r="F430" s="4">
        <f t="shared" si="4"/>
        <v>0.00003472222222</v>
      </c>
      <c r="G430" s="5">
        <f t="shared" ref="G430:H430" si="861">SUM(HOUR(A430)*3600,MINUTE(A430)*60,SECOND(A430))</f>
        <v>13</v>
      </c>
      <c r="H430" s="5">
        <f t="shared" si="861"/>
        <v>10</v>
      </c>
      <c r="I430" s="6">
        <f t="shared" si="6"/>
        <v>3</v>
      </c>
      <c r="J430" s="5">
        <f t="shared" ref="J430:K430" si="862">SUM(HOUR(D430)*3600,MINUTE(D430)*60,SECOND(D430))</f>
        <v>13</v>
      </c>
      <c r="K430" s="5">
        <f t="shared" si="862"/>
        <v>10</v>
      </c>
      <c r="L430" s="6">
        <f t="shared" si="8"/>
        <v>3</v>
      </c>
      <c r="M430" s="5">
        <f>'Bloco 1 10s Sem RTOS TX'!$L430/G430</f>
        <v>68.30769231</v>
      </c>
      <c r="N430" s="5">
        <f>'Bloco 1 10s Com RTOS TX'!$L430/H430</f>
        <v>89.6</v>
      </c>
      <c r="O430" s="5">
        <f>'Bloco 1 10s Sem RTOS RX'!Z431/J430</f>
        <v>51.69230769</v>
      </c>
      <c r="P430" s="5">
        <f>'Bloco 1 10s Com RTOS RX'!Z652/K430</f>
        <v>67.2</v>
      </c>
    </row>
    <row r="431" ht="15.75" customHeight="1">
      <c r="A431" s="4">
        <f>'Bloco 1 10s Sem RTOS TX'!$K431</f>
        <v>0.0001580208333</v>
      </c>
      <c r="B431" s="4">
        <f>'Bloco 1 10s Com RTOS TX'!$K431</f>
        <v>0.0001157407407</v>
      </c>
      <c r="C431" s="4">
        <f t="shared" si="3"/>
        <v>0.00004228009259</v>
      </c>
      <c r="D431" s="4">
        <f>'Bloco 1 10s Sem RTOS RX'!Y433</f>
        <v>0.000150462963</v>
      </c>
      <c r="E431" s="4">
        <f>'Bloco 1 10s Com RTOS RX'!Y655</f>
        <v>0.0001157407407</v>
      </c>
      <c r="F431" s="4">
        <f t="shared" si="4"/>
        <v>0.00003472222222</v>
      </c>
      <c r="G431" s="5">
        <f t="shared" ref="G431:H431" si="863">SUM(HOUR(A431)*3600,MINUTE(A431)*60,SECOND(A431))</f>
        <v>14</v>
      </c>
      <c r="H431" s="5">
        <f t="shared" si="863"/>
        <v>10</v>
      </c>
      <c r="I431" s="6">
        <f t="shared" si="6"/>
        <v>4</v>
      </c>
      <c r="J431" s="5">
        <f t="shared" ref="J431:K431" si="864">SUM(HOUR(D431)*3600,MINUTE(D431)*60,SECOND(D431))</f>
        <v>13</v>
      </c>
      <c r="K431" s="5">
        <f t="shared" si="864"/>
        <v>10</v>
      </c>
      <c r="L431" s="6">
        <f t="shared" si="8"/>
        <v>3</v>
      </c>
      <c r="M431" s="5">
        <f>'Bloco 1 10s Sem RTOS TX'!$L431/G431</f>
        <v>63.42857143</v>
      </c>
      <c r="N431" s="5">
        <f>'Bloco 1 10s Com RTOS TX'!$L431/H431</f>
        <v>89.6</v>
      </c>
      <c r="O431" s="5">
        <f>'Bloco 1 10s Sem RTOS RX'!Z432/J431</f>
        <v>51.69230769</v>
      </c>
      <c r="P431" s="5">
        <f>'Bloco 1 10s Com RTOS RX'!Z653/K431</f>
        <v>67.2</v>
      </c>
    </row>
    <row r="432" ht="15.75" customHeight="1">
      <c r="A432" s="4">
        <f>'Bloco 1 10s Sem RTOS TX'!$K432</f>
        <v>0.0001509027778</v>
      </c>
      <c r="B432" s="4">
        <f>'Bloco 1 10s Com RTOS TX'!$K432</f>
        <v>0.0001157407407</v>
      </c>
      <c r="C432" s="4">
        <f t="shared" si="3"/>
        <v>0.00003516203704</v>
      </c>
      <c r="D432" s="4">
        <f>'Bloco 1 10s Sem RTOS RX'!Y434</f>
        <v>0.000150462963</v>
      </c>
      <c r="E432" s="4">
        <f>'Bloco 1 10s Com RTOS RX'!Y656</f>
        <v>0.0001157407407</v>
      </c>
      <c r="F432" s="4">
        <f t="shared" si="4"/>
        <v>0.00003472222222</v>
      </c>
      <c r="G432" s="5">
        <f t="shared" ref="G432:H432" si="865">SUM(HOUR(A432)*3600,MINUTE(A432)*60,SECOND(A432))</f>
        <v>13</v>
      </c>
      <c r="H432" s="5">
        <f t="shared" si="865"/>
        <v>10</v>
      </c>
      <c r="I432" s="6">
        <f t="shared" si="6"/>
        <v>3</v>
      </c>
      <c r="J432" s="5">
        <f t="shared" ref="J432:K432" si="866">SUM(HOUR(D432)*3600,MINUTE(D432)*60,SECOND(D432))</f>
        <v>13</v>
      </c>
      <c r="K432" s="5">
        <f t="shared" si="866"/>
        <v>10</v>
      </c>
      <c r="L432" s="6">
        <f t="shared" si="8"/>
        <v>3</v>
      </c>
      <c r="M432" s="5">
        <f>'Bloco 1 10s Sem RTOS TX'!$L432/G432</f>
        <v>68.30769231</v>
      </c>
      <c r="N432" s="5">
        <f>'Bloco 1 10s Com RTOS TX'!$L432/H432</f>
        <v>89.6</v>
      </c>
      <c r="O432" s="5">
        <f>'Bloco 1 10s Sem RTOS RX'!Z433/J432</f>
        <v>51.69230769</v>
      </c>
      <c r="P432" s="5">
        <f>'Bloco 1 10s Com RTOS RX'!Z654/K432</f>
        <v>67.2</v>
      </c>
    </row>
    <row r="433" ht="15.75" customHeight="1">
      <c r="A433" s="4">
        <f>'Bloco 1 10s Sem RTOS TX'!$K433</f>
        <v>0.0001508912037</v>
      </c>
      <c r="B433" s="4">
        <f>'Bloco 1 10s Com RTOS TX'!$K433</f>
        <v>0.0001157407407</v>
      </c>
      <c r="C433" s="4">
        <f t="shared" si="3"/>
        <v>0.00003515046296</v>
      </c>
      <c r="D433" s="4">
        <f>'Bloco 1 10s Sem RTOS RX'!Y435</f>
        <v>0.000150462963</v>
      </c>
      <c r="E433" s="4">
        <f>'Bloco 1 10s Com RTOS RX'!Y657</f>
        <v>0.0001157407407</v>
      </c>
      <c r="F433" s="4">
        <f t="shared" si="4"/>
        <v>0.00003472222222</v>
      </c>
      <c r="G433" s="5">
        <f t="shared" ref="G433:H433" si="867">SUM(HOUR(A433)*3600,MINUTE(A433)*60,SECOND(A433))</f>
        <v>13</v>
      </c>
      <c r="H433" s="5">
        <f t="shared" si="867"/>
        <v>10</v>
      </c>
      <c r="I433" s="6">
        <f t="shared" si="6"/>
        <v>3</v>
      </c>
      <c r="J433" s="5">
        <f t="shared" ref="J433:K433" si="868">SUM(HOUR(D433)*3600,MINUTE(D433)*60,SECOND(D433))</f>
        <v>13</v>
      </c>
      <c r="K433" s="5">
        <f t="shared" si="868"/>
        <v>10</v>
      </c>
      <c r="L433" s="6">
        <f t="shared" si="8"/>
        <v>3</v>
      </c>
      <c r="M433" s="5">
        <f>'Bloco 1 10s Sem RTOS TX'!$L433/G433</f>
        <v>68.30769231</v>
      </c>
      <c r="N433" s="5">
        <f>'Bloco 1 10s Com RTOS TX'!$L433/H433</f>
        <v>89.6</v>
      </c>
      <c r="O433" s="5">
        <f>'Bloco 1 10s Sem RTOS RX'!Z434/J433</f>
        <v>51.69230769</v>
      </c>
      <c r="P433" s="5">
        <f>'Bloco 1 10s Com RTOS RX'!Z655/K433</f>
        <v>67.2</v>
      </c>
    </row>
    <row r="434" ht="15.75" customHeight="1">
      <c r="A434" s="4">
        <f>'Bloco 1 10s Sem RTOS TX'!$K434</f>
        <v>0.0001508680556</v>
      </c>
      <c r="B434" s="4">
        <f>'Bloco 1 10s Com RTOS TX'!$K434</f>
        <v>0.0001273148148</v>
      </c>
      <c r="C434" s="4">
        <f t="shared" si="3"/>
        <v>0.00002355324074</v>
      </c>
      <c r="D434" s="4">
        <f>'Bloco 1 10s Sem RTOS RX'!Y436</f>
        <v>0.000150462963</v>
      </c>
      <c r="E434" s="4">
        <f>'Bloco 1 10s Com RTOS RX'!Y658</f>
        <v>0.0001157407407</v>
      </c>
      <c r="F434" s="4">
        <f t="shared" si="4"/>
        <v>0.00003472222222</v>
      </c>
      <c r="G434" s="5">
        <f t="shared" ref="G434:H434" si="869">SUM(HOUR(A434)*3600,MINUTE(A434)*60,SECOND(A434))</f>
        <v>13</v>
      </c>
      <c r="H434" s="5">
        <f t="shared" si="869"/>
        <v>11</v>
      </c>
      <c r="I434" s="6">
        <f t="shared" si="6"/>
        <v>2</v>
      </c>
      <c r="J434" s="5">
        <f t="shared" ref="J434:K434" si="870">SUM(HOUR(D434)*3600,MINUTE(D434)*60,SECOND(D434))</f>
        <v>13</v>
      </c>
      <c r="K434" s="5">
        <f t="shared" si="870"/>
        <v>10</v>
      </c>
      <c r="L434" s="6">
        <f t="shared" si="8"/>
        <v>3</v>
      </c>
      <c r="M434" s="5">
        <f>'Bloco 1 10s Sem RTOS TX'!$L434/G434</f>
        <v>68.30769231</v>
      </c>
      <c r="N434" s="5">
        <f>'Bloco 1 10s Com RTOS TX'!$L434/H434</f>
        <v>81.45454545</v>
      </c>
      <c r="O434" s="5">
        <f>'Bloco 1 10s Sem RTOS RX'!Z435/J434</f>
        <v>51.69230769</v>
      </c>
      <c r="P434" s="5">
        <f>'Bloco 1 10s Com RTOS RX'!Z656/K434</f>
        <v>67.2</v>
      </c>
    </row>
    <row r="435" ht="15.75" customHeight="1">
      <c r="A435" s="4">
        <f>'Bloco 1 10s Sem RTOS TX'!$K435</f>
        <v>0.0001511226852</v>
      </c>
      <c r="B435" s="4">
        <f>'Bloco 1 10s Com RTOS TX'!$K435</f>
        <v>0.0001157407407</v>
      </c>
      <c r="C435" s="4">
        <f t="shared" si="3"/>
        <v>0.00003538194444</v>
      </c>
      <c r="D435" s="4">
        <f>'Bloco 1 10s Sem RTOS RX'!Y437</f>
        <v>0.000150462963</v>
      </c>
      <c r="E435" s="4">
        <f>'Bloco 1 10s Com RTOS RX'!Y659</f>
        <v>0.0001157407407</v>
      </c>
      <c r="F435" s="4">
        <f t="shared" si="4"/>
        <v>0.00003472222222</v>
      </c>
      <c r="G435" s="5">
        <f t="shared" ref="G435:H435" si="871">SUM(HOUR(A435)*3600,MINUTE(A435)*60,SECOND(A435))</f>
        <v>13</v>
      </c>
      <c r="H435" s="5">
        <f t="shared" si="871"/>
        <v>10</v>
      </c>
      <c r="I435" s="6">
        <f t="shared" si="6"/>
        <v>3</v>
      </c>
      <c r="J435" s="5">
        <f t="shared" ref="J435:K435" si="872">SUM(HOUR(D435)*3600,MINUTE(D435)*60,SECOND(D435))</f>
        <v>13</v>
      </c>
      <c r="K435" s="5">
        <f t="shared" si="872"/>
        <v>10</v>
      </c>
      <c r="L435" s="6">
        <f t="shared" si="8"/>
        <v>3</v>
      </c>
      <c r="M435" s="5">
        <f>'Bloco 1 10s Sem RTOS TX'!$L435/G435</f>
        <v>68.30769231</v>
      </c>
      <c r="N435" s="5">
        <f>'Bloco 1 10s Com RTOS TX'!$L435/H435</f>
        <v>89.6</v>
      </c>
      <c r="O435" s="5">
        <f>'Bloco 1 10s Sem RTOS RX'!Z436/J435</f>
        <v>51.69230769</v>
      </c>
      <c r="P435" s="5">
        <f>'Bloco 1 10s Com RTOS RX'!Z657/K435</f>
        <v>67.2</v>
      </c>
    </row>
    <row r="436" ht="15.75" customHeight="1">
      <c r="A436" s="4">
        <f>'Bloco 1 10s Sem RTOS TX'!$K436</f>
        <v>0.0001651273148</v>
      </c>
      <c r="B436" s="4">
        <f>'Bloco 1 10s Com RTOS TX'!$K436</f>
        <v>0.0001157407407</v>
      </c>
      <c r="C436" s="4">
        <f t="shared" si="3"/>
        <v>0.00004938657407</v>
      </c>
      <c r="D436" s="4">
        <f>'Bloco 1 10s Sem RTOS RX'!Y438</f>
        <v>0.0003009259259</v>
      </c>
      <c r="E436" s="4">
        <f>'Bloco 1 10s Com RTOS RX'!Y660</f>
        <v>0.0001157407407</v>
      </c>
      <c r="F436" s="4">
        <f t="shared" si="4"/>
        <v>0.0001851851852</v>
      </c>
      <c r="G436" s="5">
        <f t="shared" ref="G436:H436" si="873">SUM(HOUR(A436)*3600,MINUTE(A436)*60,SECOND(A436))</f>
        <v>14</v>
      </c>
      <c r="H436" s="5">
        <f t="shared" si="873"/>
        <v>10</v>
      </c>
      <c r="I436" s="6">
        <f t="shared" si="6"/>
        <v>4</v>
      </c>
      <c r="J436" s="5">
        <f t="shared" ref="J436:K436" si="874">SUM(HOUR(D436)*3600,MINUTE(D436)*60,SECOND(D436))</f>
        <v>26</v>
      </c>
      <c r="K436" s="5">
        <f t="shared" si="874"/>
        <v>10</v>
      </c>
      <c r="L436" s="6">
        <f t="shared" si="8"/>
        <v>16</v>
      </c>
      <c r="M436" s="5">
        <f>'Bloco 1 10s Sem RTOS TX'!$L436/G436</f>
        <v>63.42857143</v>
      </c>
      <c r="N436" s="5">
        <f>'Bloco 1 10s Com RTOS TX'!$L436/H436</f>
        <v>89.6</v>
      </c>
      <c r="O436" s="5">
        <f>'Bloco 1 10s Sem RTOS RX'!Z437/J436</f>
        <v>25.84615385</v>
      </c>
      <c r="P436" s="5">
        <f>'Bloco 1 10s Com RTOS RX'!Z658/K436</f>
        <v>67.2</v>
      </c>
    </row>
    <row r="437" ht="15.75" customHeight="1">
      <c r="A437" s="4">
        <f>'Bloco 1 10s Sem RTOS TX'!$K437</f>
        <v>0.0001508680556</v>
      </c>
      <c r="B437" s="4">
        <f>'Bloco 1 10s Com RTOS TX'!$K437</f>
        <v>0.0001157407407</v>
      </c>
      <c r="C437" s="4">
        <f t="shared" si="3"/>
        <v>0.00003512731481</v>
      </c>
      <c r="D437" s="4">
        <f>'Bloco 1 10s Sem RTOS RX'!Y439</f>
        <v>0.000150462963</v>
      </c>
      <c r="E437" s="4">
        <f>'Bloco 1 10s Com RTOS RX'!Y661</f>
        <v>0.0001157407407</v>
      </c>
      <c r="F437" s="4">
        <f t="shared" si="4"/>
        <v>0.00003472222222</v>
      </c>
      <c r="G437" s="5">
        <f t="shared" ref="G437:H437" si="875">SUM(HOUR(A437)*3600,MINUTE(A437)*60,SECOND(A437))</f>
        <v>13</v>
      </c>
      <c r="H437" s="5">
        <f t="shared" si="875"/>
        <v>10</v>
      </c>
      <c r="I437" s="6">
        <f t="shared" si="6"/>
        <v>3</v>
      </c>
      <c r="J437" s="5">
        <f t="shared" ref="J437:K437" si="876">SUM(HOUR(D437)*3600,MINUTE(D437)*60,SECOND(D437))</f>
        <v>13</v>
      </c>
      <c r="K437" s="5">
        <f t="shared" si="876"/>
        <v>10</v>
      </c>
      <c r="L437" s="6">
        <f t="shared" si="8"/>
        <v>3</v>
      </c>
      <c r="M437" s="5">
        <f>'Bloco 1 10s Sem RTOS TX'!$L437/G437</f>
        <v>68.30769231</v>
      </c>
      <c r="N437" s="5">
        <f>'Bloco 1 10s Com RTOS TX'!$L437/H437</f>
        <v>89.6</v>
      </c>
      <c r="O437" s="5">
        <f>'Bloco 1 10s Sem RTOS RX'!Z438/J437</f>
        <v>51.69230769</v>
      </c>
      <c r="P437" s="5">
        <f>'Bloco 1 10s Com RTOS RX'!Z659/K437</f>
        <v>67.2</v>
      </c>
    </row>
    <row r="438" ht="15.75" customHeight="1">
      <c r="A438" s="4">
        <f>'Bloco 1 10s Sem RTOS TX'!$K438</f>
        <v>0.0001508796296</v>
      </c>
      <c r="B438" s="4">
        <f>'Bloco 1 10s Com RTOS TX'!$K438</f>
        <v>0.0001157407407</v>
      </c>
      <c r="C438" s="4">
        <f t="shared" si="3"/>
        <v>0.00003513888889</v>
      </c>
      <c r="D438" s="4">
        <f>'Bloco 1 10s Sem RTOS RX'!Y440</f>
        <v>0.000162037037</v>
      </c>
      <c r="E438" s="4">
        <f>'Bloco 1 10s Com RTOS RX'!Y662</f>
        <v>0.0001157407407</v>
      </c>
      <c r="F438" s="4">
        <f t="shared" si="4"/>
        <v>0.0000462962963</v>
      </c>
      <c r="G438" s="5">
        <f t="shared" ref="G438:H438" si="877">SUM(HOUR(A438)*3600,MINUTE(A438)*60,SECOND(A438))</f>
        <v>13</v>
      </c>
      <c r="H438" s="5">
        <f t="shared" si="877"/>
        <v>10</v>
      </c>
      <c r="I438" s="6">
        <f t="shared" si="6"/>
        <v>3</v>
      </c>
      <c r="J438" s="5">
        <f t="shared" ref="J438:K438" si="878">SUM(HOUR(D438)*3600,MINUTE(D438)*60,SECOND(D438))</f>
        <v>14</v>
      </c>
      <c r="K438" s="5">
        <f t="shared" si="878"/>
        <v>10</v>
      </c>
      <c r="L438" s="6">
        <f t="shared" si="8"/>
        <v>4</v>
      </c>
      <c r="M438" s="5">
        <f>'Bloco 1 10s Sem RTOS TX'!$L438/G438</f>
        <v>68.30769231</v>
      </c>
      <c r="N438" s="5">
        <f>'Bloco 1 10s Com RTOS TX'!$L438/H438</f>
        <v>89.6</v>
      </c>
      <c r="O438" s="5">
        <f>'Bloco 1 10s Sem RTOS RX'!Z439/J438</f>
        <v>48</v>
      </c>
      <c r="P438" s="5">
        <f>'Bloco 1 10s Com RTOS RX'!Z660/K438</f>
        <v>67.2</v>
      </c>
    </row>
    <row r="439" ht="15.75" customHeight="1">
      <c r="A439" s="4">
        <f>'Bloco 1 10s Sem RTOS TX'!$K439</f>
        <v>0.0001508680556</v>
      </c>
      <c r="B439" s="4">
        <f>'Bloco 1 10s Com RTOS TX'!$K439</f>
        <v>0.0001157407407</v>
      </c>
      <c r="C439" s="4">
        <f t="shared" si="3"/>
        <v>0.00003512731481</v>
      </c>
      <c r="D439" s="4">
        <f>'Bloco 1 10s Sem RTOS RX'!Y441</f>
        <v>0.000150462963</v>
      </c>
      <c r="E439" s="4">
        <f>'Bloco 1 10s Com RTOS RX'!Y663</f>
        <v>0.0001157407407</v>
      </c>
      <c r="F439" s="4">
        <f t="shared" si="4"/>
        <v>0.00003472222222</v>
      </c>
      <c r="G439" s="5">
        <f t="shared" ref="G439:H439" si="879">SUM(HOUR(A439)*3600,MINUTE(A439)*60,SECOND(A439))</f>
        <v>13</v>
      </c>
      <c r="H439" s="5">
        <f t="shared" si="879"/>
        <v>10</v>
      </c>
      <c r="I439" s="6">
        <f t="shared" si="6"/>
        <v>3</v>
      </c>
      <c r="J439" s="5">
        <f t="shared" ref="J439:K439" si="880">SUM(HOUR(D439)*3600,MINUTE(D439)*60,SECOND(D439))</f>
        <v>13</v>
      </c>
      <c r="K439" s="5">
        <f t="shared" si="880"/>
        <v>10</v>
      </c>
      <c r="L439" s="6">
        <f t="shared" si="8"/>
        <v>3</v>
      </c>
      <c r="M439" s="5">
        <f>'Bloco 1 10s Sem RTOS TX'!$L439/G439</f>
        <v>68.30769231</v>
      </c>
      <c r="N439" s="5">
        <f>'Bloco 1 10s Com RTOS TX'!$L439/H439</f>
        <v>89.6</v>
      </c>
      <c r="O439" s="5">
        <f>'Bloco 1 10s Sem RTOS RX'!Z440/J439</f>
        <v>51.69230769</v>
      </c>
      <c r="P439" s="5">
        <f>'Bloco 1 10s Com RTOS RX'!Z661/K439</f>
        <v>67.2</v>
      </c>
    </row>
    <row r="440" ht="15.75" customHeight="1">
      <c r="A440" s="4">
        <f>'Bloco 1 10s Sem RTOS TX'!$K440</f>
        <v>0.0001509027778</v>
      </c>
      <c r="B440" s="4">
        <f>'Bloco 1 10s Com RTOS TX'!$K440</f>
        <v>0.0001157407407</v>
      </c>
      <c r="C440" s="4">
        <f t="shared" si="3"/>
        <v>0.00003516203704</v>
      </c>
      <c r="D440" s="4">
        <f>'Bloco 1 10s Sem RTOS RX'!Y442</f>
        <v>0.000150462963</v>
      </c>
      <c r="E440" s="4">
        <f>'Bloco 1 10s Com RTOS RX'!Y664</f>
        <v>0.0001157407407</v>
      </c>
      <c r="F440" s="4">
        <f t="shared" si="4"/>
        <v>0.00003472222222</v>
      </c>
      <c r="G440" s="5">
        <f t="shared" ref="G440:H440" si="881">SUM(HOUR(A440)*3600,MINUTE(A440)*60,SECOND(A440))</f>
        <v>13</v>
      </c>
      <c r="H440" s="5">
        <f t="shared" si="881"/>
        <v>10</v>
      </c>
      <c r="I440" s="6">
        <f t="shared" si="6"/>
        <v>3</v>
      </c>
      <c r="J440" s="5">
        <f t="shared" ref="J440:K440" si="882">SUM(HOUR(D440)*3600,MINUTE(D440)*60,SECOND(D440))</f>
        <v>13</v>
      </c>
      <c r="K440" s="5">
        <f t="shared" si="882"/>
        <v>10</v>
      </c>
      <c r="L440" s="6">
        <f t="shared" si="8"/>
        <v>3</v>
      </c>
      <c r="M440" s="5">
        <f>'Bloco 1 10s Sem RTOS TX'!$L440/G440</f>
        <v>68.30769231</v>
      </c>
      <c r="N440" s="5">
        <f>'Bloco 1 10s Com RTOS TX'!$L440/H440</f>
        <v>89.6</v>
      </c>
      <c r="O440" s="5">
        <f>'Bloco 1 10s Sem RTOS RX'!Z441/J440</f>
        <v>51.69230769</v>
      </c>
      <c r="P440" s="5">
        <f>'Bloco 1 10s Com RTOS RX'!Z662/K440</f>
        <v>67.2</v>
      </c>
    </row>
    <row r="441" ht="15.75" customHeight="1">
      <c r="A441" s="4">
        <f>'Bloco 1 10s Sem RTOS TX'!$K441</f>
        <v>0.0001608680556</v>
      </c>
      <c r="B441" s="4">
        <f>'Bloco 1 10s Com RTOS TX'!$K441</f>
        <v>0.0001157407407</v>
      </c>
      <c r="C441" s="4">
        <f t="shared" si="3"/>
        <v>0.00004512731481</v>
      </c>
      <c r="D441" s="4">
        <f>'Bloco 1 10s Sem RTOS RX'!Y443</f>
        <v>0.000150462963</v>
      </c>
      <c r="E441" s="4">
        <f>'Bloco 1 10s Com RTOS RX'!Y665</f>
        <v>0.0001157407407</v>
      </c>
      <c r="F441" s="4">
        <f t="shared" si="4"/>
        <v>0.00003472222222</v>
      </c>
      <c r="G441" s="5">
        <f t="shared" ref="G441:H441" si="883">SUM(HOUR(A441)*3600,MINUTE(A441)*60,SECOND(A441))</f>
        <v>14</v>
      </c>
      <c r="H441" s="5">
        <f t="shared" si="883"/>
        <v>10</v>
      </c>
      <c r="I441" s="6">
        <f t="shared" si="6"/>
        <v>4</v>
      </c>
      <c r="J441" s="5">
        <f t="shared" ref="J441:K441" si="884">SUM(HOUR(D441)*3600,MINUTE(D441)*60,SECOND(D441))</f>
        <v>13</v>
      </c>
      <c r="K441" s="5">
        <f t="shared" si="884"/>
        <v>10</v>
      </c>
      <c r="L441" s="6">
        <f t="shared" si="8"/>
        <v>3</v>
      </c>
      <c r="M441" s="5">
        <f>'Bloco 1 10s Sem RTOS TX'!$L441/G441</f>
        <v>63.42857143</v>
      </c>
      <c r="N441" s="5">
        <f>'Bloco 1 10s Com RTOS TX'!$L441/H441</f>
        <v>89.6</v>
      </c>
      <c r="O441" s="5">
        <f>'Bloco 1 10s Sem RTOS RX'!Z442/J441</f>
        <v>51.69230769</v>
      </c>
      <c r="P441" s="5">
        <f>'Bloco 1 10s Com RTOS RX'!Z663/K441</f>
        <v>67.2</v>
      </c>
    </row>
    <row r="442" ht="15.75" customHeight="1">
      <c r="A442" s="4">
        <f>'Bloco 1 10s Sem RTOS TX'!$K442</f>
        <v>0.0001508796296</v>
      </c>
      <c r="B442" s="4">
        <f>'Bloco 1 10s Com RTOS TX'!$K442</f>
        <v>0.0001157407407</v>
      </c>
      <c r="C442" s="4">
        <f t="shared" si="3"/>
        <v>0.00003513888889</v>
      </c>
      <c r="D442" s="4">
        <f>'Bloco 1 10s Sem RTOS RX'!Y444</f>
        <v>0.000150462963</v>
      </c>
      <c r="E442" s="4">
        <f>'Bloco 1 10s Com RTOS RX'!Y666</f>
        <v>0.0001157407407</v>
      </c>
      <c r="F442" s="4">
        <f t="shared" si="4"/>
        <v>0.00003472222222</v>
      </c>
      <c r="G442" s="5">
        <f t="shared" ref="G442:H442" si="885">SUM(HOUR(A442)*3600,MINUTE(A442)*60,SECOND(A442))</f>
        <v>13</v>
      </c>
      <c r="H442" s="5">
        <f t="shared" si="885"/>
        <v>10</v>
      </c>
      <c r="I442" s="6">
        <f t="shared" si="6"/>
        <v>3</v>
      </c>
      <c r="J442" s="5">
        <f t="shared" ref="J442:K442" si="886">SUM(HOUR(D442)*3600,MINUTE(D442)*60,SECOND(D442))</f>
        <v>13</v>
      </c>
      <c r="K442" s="5">
        <f t="shared" si="886"/>
        <v>10</v>
      </c>
      <c r="L442" s="6">
        <f t="shared" si="8"/>
        <v>3</v>
      </c>
      <c r="M442" s="5">
        <f>'Bloco 1 10s Sem RTOS TX'!$L442/G442</f>
        <v>68.30769231</v>
      </c>
      <c r="N442" s="5">
        <f>'Bloco 1 10s Com RTOS TX'!$L442/H442</f>
        <v>89.6</v>
      </c>
      <c r="O442" s="5">
        <f>'Bloco 1 10s Sem RTOS RX'!Z443/J442</f>
        <v>51.69230769</v>
      </c>
      <c r="P442" s="5">
        <f>'Bloco 1 10s Com RTOS RX'!Z664/K442</f>
        <v>67.2</v>
      </c>
    </row>
    <row r="443" ht="15.75" customHeight="1">
      <c r="A443" s="4">
        <f>'Bloco 1 10s Sem RTOS TX'!$K443</f>
        <v>0.0001508680556</v>
      </c>
      <c r="B443" s="4">
        <f>'Bloco 1 10s Com RTOS TX'!$K443</f>
        <v>0.0001157407407</v>
      </c>
      <c r="C443" s="4">
        <f t="shared" si="3"/>
        <v>0.00003512731481</v>
      </c>
      <c r="D443" s="4">
        <f>'Bloco 1 10s Sem RTOS RX'!Y445</f>
        <v>0.000150462963</v>
      </c>
      <c r="E443" s="4">
        <f>'Bloco 1 10s Com RTOS RX'!Y667</f>
        <v>0.0001157407407</v>
      </c>
      <c r="F443" s="4">
        <f t="shared" si="4"/>
        <v>0.00003472222222</v>
      </c>
      <c r="G443" s="5">
        <f t="shared" ref="G443:H443" si="887">SUM(HOUR(A443)*3600,MINUTE(A443)*60,SECOND(A443))</f>
        <v>13</v>
      </c>
      <c r="H443" s="5">
        <f t="shared" si="887"/>
        <v>10</v>
      </c>
      <c r="I443" s="6">
        <f t="shared" si="6"/>
        <v>3</v>
      </c>
      <c r="J443" s="5">
        <f t="shared" ref="J443:K443" si="888">SUM(HOUR(D443)*3600,MINUTE(D443)*60,SECOND(D443))</f>
        <v>13</v>
      </c>
      <c r="K443" s="5">
        <f t="shared" si="888"/>
        <v>10</v>
      </c>
      <c r="L443" s="6">
        <f t="shared" si="8"/>
        <v>3</v>
      </c>
      <c r="M443" s="5">
        <f>'Bloco 1 10s Sem RTOS TX'!$L443/G443</f>
        <v>68.30769231</v>
      </c>
      <c r="N443" s="5">
        <f>'Bloco 1 10s Com RTOS TX'!$L443/H443</f>
        <v>89.6</v>
      </c>
      <c r="O443" s="5">
        <f>'Bloco 1 10s Sem RTOS RX'!Z444/J443</f>
        <v>51.69230769</v>
      </c>
      <c r="P443" s="5">
        <f>'Bloco 1 10s Com RTOS RX'!Z665/K443</f>
        <v>67.2</v>
      </c>
    </row>
    <row r="444" ht="15.75" customHeight="1">
      <c r="A444" s="4">
        <f>'Bloco 1 10s Sem RTOS TX'!$K444</f>
        <v>0.0001511226852</v>
      </c>
      <c r="B444" s="4">
        <f>'Bloco 1 10s Com RTOS TX'!$K444</f>
        <v>0.0001157407407</v>
      </c>
      <c r="C444" s="4">
        <f t="shared" si="3"/>
        <v>0.00003538194444</v>
      </c>
      <c r="D444" s="4">
        <f>'Bloco 1 10s Sem RTOS RX'!Y446</f>
        <v>0.000150462963</v>
      </c>
      <c r="E444" s="4">
        <f>'Bloco 1 10s Com RTOS RX'!Y668</f>
        <v>0.0001157407407</v>
      </c>
      <c r="F444" s="4">
        <f t="shared" si="4"/>
        <v>0.00003472222222</v>
      </c>
      <c r="G444" s="5">
        <f t="shared" ref="G444:H444" si="889">SUM(HOUR(A444)*3600,MINUTE(A444)*60,SECOND(A444))</f>
        <v>13</v>
      </c>
      <c r="H444" s="5">
        <f t="shared" si="889"/>
        <v>10</v>
      </c>
      <c r="I444" s="6">
        <f t="shared" si="6"/>
        <v>3</v>
      </c>
      <c r="J444" s="5">
        <f t="shared" ref="J444:K444" si="890">SUM(HOUR(D444)*3600,MINUTE(D444)*60,SECOND(D444))</f>
        <v>13</v>
      </c>
      <c r="K444" s="5">
        <f t="shared" si="890"/>
        <v>10</v>
      </c>
      <c r="L444" s="6">
        <f t="shared" si="8"/>
        <v>3</v>
      </c>
      <c r="M444" s="5">
        <f>'Bloco 1 10s Sem RTOS TX'!$L444/G444</f>
        <v>68.30769231</v>
      </c>
      <c r="N444" s="5">
        <f>'Bloco 1 10s Com RTOS TX'!$L444/H444</f>
        <v>89.6</v>
      </c>
      <c r="O444" s="5">
        <f>'Bloco 1 10s Sem RTOS RX'!Z445/J444</f>
        <v>51.69230769</v>
      </c>
      <c r="P444" s="5">
        <f>'Bloco 1 10s Com RTOS RX'!Z666/K444</f>
        <v>67.2</v>
      </c>
    </row>
    <row r="445" ht="15.75" customHeight="1">
      <c r="A445" s="4">
        <f>'Bloco 1 10s Sem RTOS TX'!$K445</f>
        <v>0.0001508796296</v>
      </c>
      <c r="B445" s="4">
        <f>'Bloco 1 10s Com RTOS TX'!$K445</f>
        <v>0.0001157407407</v>
      </c>
      <c r="C445" s="4">
        <f t="shared" si="3"/>
        <v>0.00003513888889</v>
      </c>
      <c r="D445" s="4">
        <f>'Bloco 1 10s Sem RTOS RX'!Y447</f>
        <v>0.000150462963</v>
      </c>
      <c r="E445" s="4">
        <f>'Bloco 1 10s Com RTOS RX'!Y669</f>
        <v>0.0002314814815</v>
      </c>
      <c r="F445" s="4">
        <f t="shared" si="4"/>
        <v>0.00008101851852</v>
      </c>
      <c r="G445" s="5">
        <f t="shared" ref="G445:H445" si="891">SUM(HOUR(A445)*3600,MINUTE(A445)*60,SECOND(A445))</f>
        <v>13</v>
      </c>
      <c r="H445" s="5">
        <f t="shared" si="891"/>
        <v>10</v>
      </c>
      <c r="I445" s="6">
        <f t="shared" si="6"/>
        <v>3</v>
      </c>
      <c r="J445" s="5">
        <f t="shared" ref="J445:K445" si="892">SUM(HOUR(D445)*3600,MINUTE(D445)*60,SECOND(D445))</f>
        <v>13</v>
      </c>
      <c r="K445" s="5">
        <f t="shared" si="892"/>
        <v>20</v>
      </c>
      <c r="L445" s="6">
        <f t="shared" si="8"/>
        <v>7</v>
      </c>
      <c r="M445" s="5">
        <f>'Bloco 1 10s Sem RTOS TX'!$L445/G445</f>
        <v>68.30769231</v>
      </c>
      <c r="N445" s="5">
        <f>'Bloco 1 10s Com RTOS TX'!$L445/H445</f>
        <v>89.6</v>
      </c>
      <c r="O445" s="5">
        <f>'Bloco 1 10s Sem RTOS RX'!Z446/J445</f>
        <v>51.69230769</v>
      </c>
      <c r="P445" s="5">
        <f>'Bloco 1 10s Com RTOS RX'!Z667/K445</f>
        <v>33.6</v>
      </c>
    </row>
    <row r="446" ht="15.75" customHeight="1">
      <c r="A446" s="4">
        <f>'Bloco 1 10s Sem RTOS TX'!$K446</f>
        <v>0.0001420717593</v>
      </c>
      <c r="B446" s="4">
        <f>'Bloco 1 10s Com RTOS TX'!$K446</f>
        <v>0.0001157407407</v>
      </c>
      <c r="C446" s="4">
        <f t="shared" si="3"/>
        <v>0.00002633101852</v>
      </c>
      <c r="D446" s="4">
        <f>'Bloco 1 10s Sem RTOS RX'!Y448</f>
        <v>0.000150462963</v>
      </c>
      <c r="E446" s="4">
        <f>'Bloco 1 10s Com RTOS RX'!Y670</f>
        <v>0.0001157407407</v>
      </c>
      <c r="F446" s="4">
        <f t="shared" si="4"/>
        <v>0.00003472222222</v>
      </c>
      <c r="G446" s="5">
        <f t="shared" ref="G446:H446" si="893">SUM(HOUR(A446)*3600,MINUTE(A446)*60,SECOND(A446))</f>
        <v>12</v>
      </c>
      <c r="H446" s="5">
        <f t="shared" si="893"/>
        <v>10</v>
      </c>
      <c r="I446" s="6">
        <f t="shared" si="6"/>
        <v>2</v>
      </c>
      <c r="J446" s="5">
        <f t="shared" ref="J446:K446" si="894">SUM(HOUR(D446)*3600,MINUTE(D446)*60,SECOND(D446))</f>
        <v>13</v>
      </c>
      <c r="K446" s="5">
        <f t="shared" si="894"/>
        <v>10</v>
      </c>
      <c r="L446" s="6">
        <f t="shared" si="8"/>
        <v>3</v>
      </c>
      <c r="M446" s="5">
        <f>'Bloco 1 10s Sem RTOS TX'!$L446/G446</f>
        <v>74</v>
      </c>
      <c r="N446" s="5">
        <f>'Bloco 1 10s Com RTOS TX'!$L446/H446</f>
        <v>89.6</v>
      </c>
      <c r="O446" s="5">
        <f>'Bloco 1 10s Sem RTOS RX'!Z447/J446</f>
        <v>51.69230769</v>
      </c>
      <c r="P446" s="5">
        <f>'Bloco 1 10s Com RTOS RX'!Z668/K446</f>
        <v>67.2</v>
      </c>
    </row>
    <row r="447" ht="15.75" customHeight="1">
      <c r="A447" s="4">
        <f>'Bloco 1 10s Sem RTOS TX'!$K447</f>
        <v>0.0001508912037</v>
      </c>
      <c r="B447" s="4">
        <f>'Bloco 1 10s Com RTOS TX'!$K447</f>
        <v>0.0001157407407</v>
      </c>
      <c r="C447" s="4">
        <f t="shared" si="3"/>
        <v>0.00003515046296</v>
      </c>
      <c r="D447" s="4">
        <f>'Bloco 1 10s Sem RTOS RX'!Y449</f>
        <v>0.000150462963</v>
      </c>
      <c r="E447" s="4">
        <f>'Bloco 1 10s Com RTOS RX'!Y671</f>
        <v>0.0001157407407</v>
      </c>
      <c r="F447" s="4">
        <f t="shared" si="4"/>
        <v>0.00003472222222</v>
      </c>
      <c r="G447" s="5">
        <f t="shared" ref="G447:H447" si="895">SUM(HOUR(A447)*3600,MINUTE(A447)*60,SECOND(A447))</f>
        <v>13</v>
      </c>
      <c r="H447" s="5">
        <f t="shared" si="895"/>
        <v>10</v>
      </c>
      <c r="I447" s="6">
        <f t="shared" si="6"/>
        <v>3</v>
      </c>
      <c r="J447" s="5">
        <f t="shared" ref="J447:K447" si="896">SUM(HOUR(D447)*3600,MINUTE(D447)*60,SECOND(D447))</f>
        <v>13</v>
      </c>
      <c r="K447" s="5">
        <f t="shared" si="896"/>
        <v>10</v>
      </c>
      <c r="L447" s="6">
        <f t="shared" si="8"/>
        <v>3</v>
      </c>
      <c r="M447" s="5">
        <f>'Bloco 1 10s Sem RTOS TX'!$L447/G447</f>
        <v>68.30769231</v>
      </c>
      <c r="N447" s="5">
        <f>'Bloco 1 10s Com RTOS TX'!$L447/H447</f>
        <v>89.6</v>
      </c>
      <c r="O447" s="5">
        <f>'Bloco 1 10s Sem RTOS RX'!Z448/J447</f>
        <v>51.69230769</v>
      </c>
      <c r="P447" s="5">
        <f>'Bloco 1 10s Com RTOS RX'!Z669/K447</f>
        <v>67.2</v>
      </c>
    </row>
    <row r="448" ht="15.75" customHeight="1">
      <c r="A448" s="4">
        <f>'Bloco 1 10s Sem RTOS TX'!$K448</f>
        <v>0.0001509953704</v>
      </c>
      <c r="B448" s="4">
        <f>'Bloco 1 10s Com RTOS TX'!$K448</f>
        <v>0.0001157407407</v>
      </c>
      <c r="C448" s="4">
        <f t="shared" si="3"/>
        <v>0.00003525462963</v>
      </c>
      <c r="D448" s="4">
        <f>'Bloco 1 10s Sem RTOS RX'!Y450</f>
        <v>0.0003125</v>
      </c>
      <c r="E448" s="4">
        <f>'Bloco 1 10s Com RTOS RX'!Y672</f>
        <v>0.0001273148148</v>
      </c>
      <c r="F448" s="4">
        <f t="shared" si="4"/>
        <v>0.0001851851852</v>
      </c>
      <c r="G448" s="5">
        <f t="shared" ref="G448:H448" si="897">SUM(HOUR(A448)*3600,MINUTE(A448)*60,SECOND(A448))</f>
        <v>13</v>
      </c>
      <c r="H448" s="5">
        <f t="shared" si="897"/>
        <v>10</v>
      </c>
      <c r="I448" s="6">
        <f t="shared" si="6"/>
        <v>3</v>
      </c>
      <c r="J448" s="5">
        <f t="shared" ref="J448:K448" si="898">SUM(HOUR(D448)*3600,MINUTE(D448)*60,SECOND(D448))</f>
        <v>27</v>
      </c>
      <c r="K448" s="5">
        <f t="shared" si="898"/>
        <v>11</v>
      </c>
      <c r="L448" s="6">
        <f t="shared" si="8"/>
        <v>16</v>
      </c>
      <c r="M448" s="5">
        <f>'Bloco 1 10s Sem RTOS TX'!$L448/G448</f>
        <v>68.30769231</v>
      </c>
      <c r="N448" s="5">
        <f>'Bloco 1 10s Com RTOS TX'!$L448/H448</f>
        <v>89.6</v>
      </c>
      <c r="O448" s="5">
        <f>'Bloco 1 10s Sem RTOS RX'!Z449/J448</f>
        <v>24.88888889</v>
      </c>
      <c r="P448" s="5">
        <f>'Bloco 1 10s Com RTOS RX'!Z670/K448</f>
        <v>61.09090909</v>
      </c>
    </row>
    <row r="449" ht="15.75" customHeight="1">
      <c r="A449" s="4">
        <f>'Bloco 1 10s Sem RTOS TX'!$K449</f>
        <v>0.0001508796296</v>
      </c>
      <c r="B449" s="4">
        <f>'Bloco 1 10s Com RTOS TX'!$K449</f>
        <v>0.0001157407407</v>
      </c>
      <c r="C449" s="4">
        <f t="shared" si="3"/>
        <v>0.00003513888889</v>
      </c>
      <c r="D449" s="4">
        <f>'Bloco 1 10s Sem RTOS RX'!Y451</f>
        <v>0.000150462963</v>
      </c>
      <c r="E449" s="4">
        <f>'Bloco 1 10s Com RTOS RX'!Y673</f>
        <v>0.0001041666667</v>
      </c>
      <c r="F449" s="4">
        <f t="shared" si="4"/>
        <v>0.0000462962963</v>
      </c>
      <c r="G449" s="5">
        <f t="shared" ref="G449:H449" si="899">SUM(HOUR(A449)*3600,MINUTE(A449)*60,SECOND(A449))</f>
        <v>13</v>
      </c>
      <c r="H449" s="5">
        <f t="shared" si="899"/>
        <v>10</v>
      </c>
      <c r="I449" s="6">
        <f t="shared" si="6"/>
        <v>3</v>
      </c>
      <c r="J449" s="5">
        <f t="shared" ref="J449:K449" si="900">SUM(HOUR(D449)*3600,MINUTE(D449)*60,SECOND(D449))</f>
        <v>13</v>
      </c>
      <c r="K449" s="5">
        <f t="shared" si="900"/>
        <v>9</v>
      </c>
      <c r="L449" s="6">
        <f t="shared" si="8"/>
        <v>4</v>
      </c>
      <c r="M449" s="5">
        <f>'Bloco 1 10s Sem RTOS TX'!$L449/G449</f>
        <v>68.30769231</v>
      </c>
      <c r="N449" s="5">
        <f>'Bloco 1 10s Com RTOS TX'!$L449/H449</f>
        <v>89.6</v>
      </c>
      <c r="O449" s="5">
        <f>'Bloco 1 10s Sem RTOS RX'!Z450/J449</f>
        <v>51.69230769</v>
      </c>
      <c r="P449" s="5">
        <f>'Bloco 1 10s Com RTOS RX'!Z671/K449</f>
        <v>74.66666667</v>
      </c>
    </row>
    <row r="450" ht="15.75" customHeight="1">
      <c r="A450" s="4">
        <f>'Bloco 1 10s Sem RTOS TX'!$K450</f>
        <v>0.0001508564815</v>
      </c>
      <c r="B450" s="4">
        <f>'Bloco 1 10s Com RTOS TX'!$K450</f>
        <v>0.0001157407407</v>
      </c>
      <c r="C450" s="4">
        <f t="shared" si="3"/>
        <v>0.00003511574074</v>
      </c>
      <c r="D450" s="4">
        <f>'Bloco 1 10s Sem RTOS RX'!Y452</f>
        <v>0.000150462963</v>
      </c>
      <c r="E450" s="4">
        <f>'Bloco 1 10s Com RTOS RX'!Y674</f>
        <v>0.0001157407407</v>
      </c>
      <c r="F450" s="4">
        <f t="shared" si="4"/>
        <v>0.00003472222222</v>
      </c>
      <c r="G450" s="5">
        <f t="shared" ref="G450:H450" si="901">SUM(HOUR(A450)*3600,MINUTE(A450)*60,SECOND(A450))</f>
        <v>13</v>
      </c>
      <c r="H450" s="5">
        <f t="shared" si="901"/>
        <v>10</v>
      </c>
      <c r="I450" s="6">
        <f t="shared" si="6"/>
        <v>3</v>
      </c>
      <c r="J450" s="5">
        <f t="shared" ref="J450:K450" si="902">SUM(HOUR(D450)*3600,MINUTE(D450)*60,SECOND(D450))</f>
        <v>13</v>
      </c>
      <c r="K450" s="5">
        <f t="shared" si="902"/>
        <v>10</v>
      </c>
      <c r="L450" s="6">
        <f t="shared" si="8"/>
        <v>3</v>
      </c>
      <c r="M450" s="5">
        <f>'Bloco 1 10s Sem RTOS TX'!$L450/G450</f>
        <v>68.30769231</v>
      </c>
      <c r="N450" s="5">
        <f>'Bloco 1 10s Com RTOS TX'!$L450/H450</f>
        <v>89.6</v>
      </c>
      <c r="O450" s="5">
        <f>'Bloco 1 10s Sem RTOS RX'!Z451/J450</f>
        <v>51.69230769</v>
      </c>
      <c r="P450" s="5">
        <f>'Bloco 1 10s Com RTOS RX'!Z672/K450</f>
        <v>67.2</v>
      </c>
    </row>
    <row r="451" ht="15.75" customHeight="1">
      <c r="A451" s="4">
        <f>'Bloco 1 10s Sem RTOS TX'!$K451</f>
        <v>0.0001688310185</v>
      </c>
      <c r="B451" s="4">
        <f>'Bloco 1 10s Com RTOS TX'!$K451</f>
        <v>0.0001157407407</v>
      </c>
      <c r="C451" s="4">
        <f t="shared" si="3"/>
        <v>0.00005309027778</v>
      </c>
      <c r="D451" s="4">
        <f>'Bloco 1 10s Sem RTOS RX'!Y453</f>
        <v>0.000150462963</v>
      </c>
      <c r="E451" s="4">
        <f>'Bloco 1 10s Com RTOS RX'!Y675</f>
        <v>0.0001273148148</v>
      </c>
      <c r="F451" s="4">
        <f t="shared" si="4"/>
        <v>0.00002314814815</v>
      </c>
      <c r="G451" s="5">
        <f t="shared" ref="G451:H451" si="903">SUM(HOUR(A451)*3600,MINUTE(A451)*60,SECOND(A451))</f>
        <v>15</v>
      </c>
      <c r="H451" s="5">
        <f t="shared" si="903"/>
        <v>10</v>
      </c>
      <c r="I451" s="6">
        <f t="shared" si="6"/>
        <v>5</v>
      </c>
      <c r="J451" s="5">
        <f t="shared" ref="J451:K451" si="904">SUM(HOUR(D451)*3600,MINUTE(D451)*60,SECOND(D451))</f>
        <v>13</v>
      </c>
      <c r="K451" s="5">
        <f t="shared" si="904"/>
        <v>11</v>
      </c>
      <c r="L451" s="6">
        <f t="shared" si="8"/>
        <v>2</v>
      </c>
      <c r="M451" s="5">
        <f>'Bloco 1 10s Sem RTOS TX'!$L451/G451</f>
        <v>59.2</v>
      </c>
      <c r="N451" s="5">
        <f>'Bloco 1 10s Com RTOS TX'!$L451/H451</f>
        <v>89.6</v>
      </c>
      <c r="O451" s="5">
        <f>'Bloco 1 10s Sem RTOS RX'!Z452/J451</f>
        <v>51.69230769</v>
      </c>
      <c r="P451" s="5">
        <f>'Bloco 1 10s Com RTOS RX'!Z673/K451</f>
        <v>61.09090909</v>
      </c>
    </row>
    <row r="452" ht="15.75" customHeight="1">
      <c r="A452" s="4">
        <f>'Bloco 1 10s Sem RTOS TX'!$K452</f>
        <v>0.0001508680556</v>
      </c>
      <c r="B452" s="4">
        <f>'Bloco 1 10s Com RTOS TX'!$K452</f>
        <v>0.0001157407407</v>
      </c>
      <c r="C452" s="4">
        <f t="shared" si="3"/>
        <v>0.00003512731481</v>
      </c>
      <c r="D452" s="4">
        <f>'Bloco 1 10s Sem RTOS RX'!Y454</f>
        <v>0.000150462963</v>
      </c>
      <c r="E452" s="4">
        <f>'Bloco 1 10s Com RTOS RX'!Y676</f>
        <v>0.0001157407407</v>
      </c>
      <c r="F452" s="4">
        <f t="shared" si="4"/>
        <v>0.00003472222222</v>
      </c>
      <c r="G452" s="5">
        <f t="shared" ref="G452:H452" si="905">SUM(HOUR(A452)*3600,MINUTE(A452)*60,SECOND(A452))</f>
        <v>13</v>
      </c>
      <c r="H452" s="5">
        <f t="shared" si="905"/>
        <v>10</v>
      </c>
      <c r="I452" s="6">
        <f t="shared" si="6"/>
        <v>3</v>
      </c>
      <c r="J452" s="5">
        <f t="shared" ref="J452:K452" si="906">SUM(HOUR(D452)*3600,MINUTE(D452)*60,SECOND(D452))</f>
        <v>13</v>
      </c>
      <c r="K452" s="5">
        <f t="shared" si="906"/>
        <v>10</v>
      </c>
      <c r="L452" s="6">
        <f t="shared" si="8"/>
        <v>3</v>
      </c>
      <c r="M452" s="5">
        <f>'Bloco 1 10s Sem RTOS TX'!$L452/G452</f>
        <v>68.30769231</v>
      </c>
      <c r="N452" s="5">
        <f>'Bloco 1 10s Com RTOS TX'!$L452/H452</f>
        <v>89.6</v>
      </c>
      <c r="O452" s="5">
        <f>'Bloco 1 10s Sem RTOS RX'!Z453/J452</f>
        <v>51.69230769</v>
      </c>
      <c r="P452" s="5">
        <f>'Bloco 1 10s Com RTOS RX'!Z674/K452</f>
        <v>67.2</v>
      </c>
    </row>
    <row r="453" ht="15.75" customHeight="1">
      <c r="A453" s="4">
        <f>'Bloco 1 10s Sem RTOS TX'!$K453</f>
        <v>0.0001508796296</v>
      </c>
      <c r="B453" s="4">
        <f>'Bloco 1 10s Com RTOS TX'!$K453</f>
        <v>0.0001157407407</v>
      </c>
      <c r="C453" s="4">
        <f t="shared" si="3"/>
        <v>0.00003513888889</v>
      </c>
      <c r="D453" s="4">
        <f>'Bloco 1 10s Sem RTOS RX'!Y455</f>
        <v>0.000150462963</v>
      </c>
      <c r="E453" s="4">
        <f>'Bloco 1 10s Com RTOS RX'!Y677</f>
        <v>0.0001157407407</v>
      </c>
      <c r="F453" s="4">
        <f t="shared" si="4"/>
        <v>0.00003472222222</v>
      </c>
      <c r="G453" s="5">
        <f t="shared" ref="G453:H453" si="907">SUM(HOUR(A453)*3600,MINUTE(A453)*60,SECOND(A453))</f>
        <v>13</v>
      </c>
      <c r="H453" s="5">
        <f t="shared" si="907"/>
        <v>10</v>
      </c>
      <c r="I453" s="6">
        <f t="shared" si="6"/>
        <v>3</v>
      </c>
      <c r="J453" s="5">
        <f t="shared" ref="J453:K453" si="908">SUM(HOUR(D453)*3600,MINUTE(D453)*60,SECOND(D453))</f>
        <v>13</v>
      </c>
      <c r="K453" s="5">
        <f t="shared" si="908"/>
        <v>10</v>
      </c>
      <c r="L453" s="6">
        <f t="shared" si="8"/>
        <v>3</v>
      </c>
      <c r="M453" s="5">
        <f>'Bloco 1 10s Sem RTOS TX'!$L453/G453</f>
        <v>68.30769231</v>
      </c>
      <c r="N453" s="5">
        <f>'Bloco 1 10s Com RTOS TX'!$L453/H453</f>
        <v>89.6</v>
      </c>
      <c r="O453" s="5">
        <f>'Bloco 1 10s Sem RTOS RX'!Z454/J453</f>
        <v>51.69230769</v>
      </c>
      <c r="P453" s="5">
        <f>'Bloco 1 10s Com RTOS RX'!Z675/K453</f>
        <v>67.2</v>
      </c>
    </row>
    <row r="454" ht="15.75" customHeight="1">
      <c r="A454" s="4">
        <f>'Bloco 1 10s Sem RTOS TX'!$K454</f>
        <v>0.0001508564815</v>
      </c>
      <c r="B454" s="4">
        <f>'Bloco 1 10s Com RTOS TX'!$K454</f>
        <v>0.0001157407407</v>
      </c>
      <c r="C454" s="4">
        <f t="shared" si="3"/>
        <v>0.00003511574074</v>
      </c>
      <c r="D454" s="4">
        <f>'Bloco 1 10s Sem RTOS RX'!Y456</f>
        <v>0.0003009259259</v>
      </c>
      <c r="E454" s="4">
        <f>'Bloco 1 10s Com RTOS RX'!Y678</f>
        <v>0.0001157407407</v>
      </c>
      <c r="F454" s="4">
        <f t="shared" si="4"/>
        <v>0.0001851851852</v>
      </c>
      <c r="G454" s="5">
        <f t="shared" ref="G454:H454" si="909">SUM(HOUR(A454)*3600,MINUTE(A454)*60,SECOND(A454))</f>
        <v>13</v>
      </c>
      <c r="H454" s="5">
        <f t="shared" si="909"/>
        <v>10</v>
      </c>
      <c r="I454" s="6">
        <f t="shared" si="6"/>
        <v>3</v>
      </c>
      <c r="J454" s="5">
        <f t="shared" ref="J454:K454" si="910">SUM(HOUR(D454)*3600,MINUTE(D454)*60,SECOND(D454))</f>
        <v>26</v>
      </c>
      <c r="K454" s="5">
        <f t="shared" si="910"/>
        <v>10</v>
      </c>
      <c r="L454" s="6">
        <f t="shared" si="8"/>
        <v>16</v>
      </c>
      <c r="M454" s="5">
        <f>'Bloco 1 10s Sem RTOS TX'!$L454/G454</f>
        <v>68.30769231</v>
      </c>
      <c r="N454" s="5">
        <f>'Bloco 1 10s Com RTOS TX'!$L454/H454</f>
        <v>89.6</v>
      </c>
      <c r="O454" s="5">
        <f>'Bloco 1 10s Sem RTOS RX'!Z455/J454</f>
        <v>25.84615385</v>
      </c>
      <c r="P454" s="5">
        <f>'Bloco 1 10s Com RTOS RX'!Z676/K454</f>
        <v>67.2</v>
      </c>
    </row>
    <row r="455" ht="15.75" customHeight="1">
      <c r="A455" s="4">
        <f>'Bloco 1 10s Sem RTOS TX'!$K455</f>
        <v>0.0001393055556</v>
      </c>
      <c r="B455" s="4">
        <f>'Bloco 1 10s Com RTOS TX'!$K455</f>
        <v>0.0001157407407</v>
      </c>
      <c r="C455" s="4">
        <f t="shared" si="3"/>
        <v>0.00002356481481</v>
      </c>
      <c r="D455" s="4">
        <f>'Bloco 1 10s Sem RTOS RX'!Y457</f>
        <v>0.000150462963</v>
      </c>
      <c r="E455" s="4">
        <f>'Bloco 1 10s Com RTOS RX'!Y679</f>
        <v>0.0001157407407</v>
      </c>
      <c r="F455" s="4">
        <f t="shared" si="4"/>
        <v>0.00003472222222</v>
      </c>
      <c r="G455" s="5">
        <f t="shared" ref="G455:H455" si="911">SUM(HOUR(A455)*3600,MINUTE(A455)*60,SECOND(A455))</f>
        <v>12</v>
      </c>
      <c r="H455" s="5">
        <f t="shared" si="911"/>
        <v>10</v>
      </c>
      <c r="I455" s="6">
        <f t="shared" si="6"/>
        <v>2</v>
      </c>
      <c r="J455" s="5">
        <f t="shared" ref="J455:K455" si="912">SUM(HOUR(D455)*3600,MINUTE(D455)*60,SECOND(D455))</f>
        <v>13</v>
      </c>
      <c r="K455" s="5">
        <f t="shared" si="912"/>
        <v>10</v>
      </c>
      <c r="L455" s="6">
        <f t="shared" si="8"/>
        <v>3</v>
      </c>
      <c r="M455" s="5">
        <f>'Bloco 1 10s Sem RTOS TX'!$L455/G455</f>
        <v>74</v>
      </c>
      <c r="N455" s="5">
        <f>'Bloco 1 10s Com RTOS TX'!$L455/H455</f>
        <v>89.6</v>
      </c>
      <c r="O455" s="5">
        <f>'Bloco 1 10s Sem RTOS RX'!Z456/J455</f>
        <v>51.69230769</v>
      </c>
      <c r="P455" s="5">
        <f>'Bloco 1 10s Com RTOS RX'!Z677/K455</f>
        <v>67.2</v>
      </c>
    </row>
    <row r="456" ht="15.75" customHeight="1">
      <c r="A456" s="4">
        <f>'Bloco 1 10s Sem RTOS TX'!$K456</f>
        <v>0.0001526388889</v>
      </c>
      <c r="B456" s="4">
        <f>'Bloco 1 10s Com RTOS TX'!$K456</f>
        <v>0.0001157407407</v>
      </c>
      <c r="C456" s="4">
        <f t="shared" si="3"/>
        <v>0.00003689814815</v>
      </c>
      <c r="D456" s="4">
        <f>'Bloco 1 10s Sem RTOS RX'!Y458</f>
        <v>0.0003009259259</v>
      </c>
      <c r="E456" s="4">
        <f>'Bloco 1 10s Com RTOS RX'!Y680</f>
        <v>0.0001157407407</v>
      </c>
      <c r="F456" s="4">
        <f t="shared" si="4"/>
        <v>0.0001851851852</v>
      </c>
      <c r="G456" s="5">
        <f t="shared" ref="G456:H456" si="913">SUM(HOUR(A456)*3600,MINUTE(A456)*60,SECOND(A456))</f>
        <v>13</v>
      </c>
      <c r="H456" s="5">
        <f t="shared" si="913"/>
        <v>10</v>
      </c>
      <c r="I456" s="6">
        <f t="shared" si="6"/>
        <v>3</v>
      </c>
      <c r="J456" s="5">
        <f t="shared" ref="J456:K456" si="914">SUM(HOUR(D456)*3600,MINUTE(D456)*60,SECOND(D456))</f>
        <v>26</v>
      </c>
      <c r="K456" s="5">
        <f t="shared" si="914"/>
        <v>10</v>
      </c>
      <c r="L456" s="6">
        <f t="shared" si="8"/>
        <v>16</v>
      </c>
      <c r="M456" s="5">
        <f>'Bloco 1 10s Sem RTOS TX'!$L456/G456</f>
        <v>68.30769231</v>
      </c>
      <c r="N456" s="5">
        <f>'Bloco 1 10s Com RTOS TX'!$L456/H456</f>
        <v>89.6</v>
      </c>
      <c r="O456" s="5">
        <f>'Bloco 1 10s Sem RTOS RX'!Z457/J456</f>
        <v>25.84615385</v>
      </c>
      <c r="P456" s="5">
        <f>'Bloco 1 10s Com RTOS RX'!Z678/K456</f>
        <v>67.2</v>
      </c>
    </row>
    <row r="457" ht="15.75" customHeight="1">
      <c r="A457" s="4">
        <f>'Bloco 1 10s Sem RTOS TX'!$K457</f>
        <v>0.0001508796296</v>
      </c>
      <c r="B457" s="4">
        <f>'Bloco 1 10s Com RTOS TX'!$K457</f>
        <v>0.0001157407407</v>
      </c>
      <c r="C457" s="4">
        <f t="shared" si="3"/>
        <v>0.00003513888889</v>
      </c>
      <c r="D457" s="4">
        <f>'Bloco 1 10s Sem RTOS RX'!Y459</f>
        <v>0.000150462963</v>
      </c>
      <c r="E457" s="4">
        <f>'Bloco 1 10s Com RTOS RX'!Y681</f>
        <v>0.0001157407407</v>
      </c>
      <c r="F457" s="4">
        <f t="shared" si="4"/>
        <v>0.00003472222222</v>
      </c>
      <c r="G457" s="5">
        <f t="shared" ref="G457:H457" si="915">SUM(HOUR(A457)*3600,MINUTE(A457)*60,SECOND(A457))</f>
        <v>13</v>
      </c>
      <c r="H457" s="5">
        <f t="shared" si="915"/>
        <v>10</v>
      </c>
      <c r="I457" s="6">
        <f t="shared" si="6"/>
        <v>3</v>
      </c>
      <c r="J457" s="5">
        <f t="shared" ref="J457:K457" si="916">SUM(HOUR(D457)*3600,MINUTE(D457)*60,SECOND(D457))</f>
        <v>13</v>
      </c>
      <c r="K457" s="5">
        <f t="shared" si="916"/>
        <v>10</v>
      </c>
      <c r="L457" s="6">
        <f t="shared" si="8"/>
        <v>3</v>
      </c>
      <c r="M457" s="5">
        <f>'Bloco 1 10s Sem RTOS TX'!$L457/G457</f>
        <v>68.30769231</v>
      </c>
      <c r="N457" s="5">
        <f>'Bloco 1 10s Com RTOS TX'!$L457/H457</f>
        <v>89.6</v>
      </c>
      <c r="O457" s="5">
        <f>'Bloco 1 10s Sem RTOS RX'!Z458/J457</f>
        <v>51.69230769</v>
      </c>
      <c r="P457" s="5">
        <f>'Bloco 1 10s Com RTOS RX'!Z679/K457</f>
        <v>67.2</v>
      </c>
    </row>
    <row r="458" ht="15.75" customHeight="1">
      <c r="A458" s="4">
        <f>'Bloco 1 10s Sem RTOS TX'!$K458</f>
        <v>0.0001508680556</v>
      </c>
      <c r="B458" s="4">
        <f>'Bloco 1 10s Com RTOS TX'!$K458</f>
        <v>0.0001157407407</v>
      </c>
      <c r="C458" s="4">
        <f t="shared" si="3"/>
        <v>0.00003512731481</v>
      </c>
      <c r="D458" s="4">
        <f>'Bloco 1 10s Sem RTOS RX'!Y460</f>
        <v>0.000150462963</v>
      </c>
      <c r="E458" s="4">
        <f>'Bloco 1 10s Com RTOS RX'!Y682</f>
        <v>0.0001157407407</v>
      </c>
      <c r="F458" s="4">
        <f t="shared" si="4"/>
        <v>0.00003472222222</v>
      </c>
      <c r="G458" s="5">
        <f t="shared" ref="G458:H458" si="917">SUM(HOUR(A458)*3600,MINUTE(A458)*60,SECOND(A458))</f>
        <v>13</v>
      </c>
      <c r="H458" s="5">
        <f t="shared" si="917"/>
        <v>10</v>
      </c>
      <c r="I458" s="6">
        <f t="shared" si="6"/>
        <v>3</v>
      </c>
      <c r="J458" s="5">
        <f t="shared" ref="J458:K458" si="918">SUM(HOUR(D458)*3600,MINUTE(D458)*60,SECOND(D458))</f>
        <v>13</v>
      </c>
      <c r="K458" s="5">
        <f t="shared" si="918"/>
        <v>10</v>
      </c>
      <c r="L458" s="6">
        <f t="shared" si="8"/>
        <v>3</v>
      </c>
      <c r="M458" s="5">
        <f>'Bloco 1 10s Sem RTOS TX'!$L458/G458</f>
        <v>68.30769231</v>
      </c>
      <c r="N458" s="5">
        <f>'Bloco 1 10s Com RTOS TX'!$L458/H458</f>
        <v>89.6</v>
      </c>
      <c r="O458" s="5">
        <f>'Bloco 1 10s Sem RTOS RX'!Z459/J458</f>
        <v>51.69230769</v>
      </c>
      <c r="P458" s="5">
        <f>'Bloco 1 10s Com RTOS RX'!Z680/K458</f>
        <v>67.2</v>
      </c>
    </row>
    <row r="459" ht="15.75" customHeight="1">
      <c r="A459" s="4">
        <f>'Bloco 1 10s Sem RTOS TX'!$K459</f>
        <v>0.0001508680556</v>
      </c>
      <c r="B459" s="4">
        <f>'Bloco 1 10s Com RTOS TX'!$K459</f>
        <v>0.0001157407407</v>
      </c>
      <c r="C459" s="4">
        <f t="shared" si="3"/>
        <v>0.00003512731481</v>
      </c>
      <c r="D459" s="4">
        <f>'Bloco 1 10s Sem RTOS RX'!Y461</f>
        <v>0.000150462963</v>
      </c>
      <c r="E459" s="4">
        <f>'Bloco 1 10s Com RTOS RX'!Y683</f>
        <v>0.0001157407407</v>
      </c>
      <c r="F459" s="4">
        <f t="shared" si="4"/>
        <v>0.00003472222222</v>
      </c>
      <c r="G459" s="5">
        <f t="shared" ref="G459:H459" si="919">SUM(HOUR(A459)*3600,MINUTE(A459)*60,SECOND(A459))</f>
        <v>13</v>
      </c>
      <c r="H459" s="5">
        <f t="shared" si="919"/>
        <v>10</v>
      </c>
      <c r="I459" s="6">
        <f t="shared" si="6"/>
        <v>3</v>
      </c>
      <c r="J459" s="5">
        <f t="shared" ref="J459:K459" si="920">SUM(HOUR(D459)*3600,MINUTE(D459)*60,SECOND(D459))</f>
        <v>13</v>
      </c>
      <c r="K459" s="5">
        <f t="shared" si="920"/>
        <v>10</v>
      </c>
      <c r="L459" s="6">
        <f t="shared" si="8"/>
        <v>3</v>
      </c>
      <c r="M459" s="5">
        <f>'Bloco 1 10s Sem RTOS TX'!$L459/G459</f>
        <v>68.30769231</v>
      </c>
      <c r="N459" s="5">
        <f>'Bloco 1 10s Com RTOS TX'!$L459/H459</f>
        <v>89.6</v>
      </c>
      <c r="O459" s="5">
        <f>'Bloco 1 10s Sem RTOS RX'!Z460/J459</f>
        <v>51.69230769</v>
      </c>
      <c r="P459" s="5">
        <f>'Bloco 1 10s Com RTOS RX'!Z681/K459</f>
        <v>67.2</v>
      </c>
    </row>
    <row r="460" ht="15.75" customHeight="1">
      <c r="A460" s="4">
        <f>'Bloco 1 10s Sem RTOS TX'!$K460</f>
        <v>0.0001508680556</v>
      </c>
      <c r="B460" s="4">
        <f>'Bloco 1 10s Com RTOS TX'!$K460</f>
        <v>0.0001157407407</v>
      </c>
      <c r="C460" s="4">
        <f t="shared" si="3"/>
        <v>0.00003512731481</v>
      </c>
      <c r="D460" s="4">
        <f>'Bloco 1 10s Sem RTOS RX'!Y462</f>
        <v>0.000162037037</v>
      </c>
      <c r="E460" s="4">
        <f>'Bloco 1 10s Com RTOS RX'!Y684</f>
        <v>0.0001157407407</v>
      </c>
      <c r="F460" s="4">
        <f t="shared" si="4"/>
        <v>0.0000462962963</v>
      </c>
      <c r="G460" s="5">
        <f t="shared" ref="G460:H460" si="921">SUM(HOUR(A460)*3600,MINUTE(A460)*60,SECOND(A460))</f>
        <v>13</v>
      </c>
      <c r="H460" s="5">
        <f t="shared" si="921"/>
        <v>10</v>
      </c>
      <c r="I460" s="6">
        <f t="shared" si="6"/>
        <v>3</v>
      </c>
      <c r="J460" s="5">
        <f t="shared" ref="J460:K460" si="922">SUM(HOUR(D460)*3600,MINUTE(D460)*60,SECOND(D460))</f>
        <v>14</v>
      </c>
      <c r="K460" s="5">
        <f t="shared" si="922"/>
        <v>10</v>
      </c>
      <c r="L460" s="6">
        <f t="shared" si="8"/>
        <v>4</v>
      </c>
      <c r="M460" s="5">
        <f>'Bloco 1 10s Sem RTOS TX'!$L460/G460</f>
        <v>68.30769231</v>
      </c>
      <c r="N460" s="5">
        <f>'Bloco 1 10s Com RTOS TX'!$L460/H460</f>
        <v>89.6</v>
      </c>
      <c r="O460" s="5">
        <f>'Bloco 1 10s Sem RTOS RX'!Z461/J460</f>
        <v>48</v>
      </c>
      <c r="P460" s="5">
        <f>'Bloco 1 10s Com RTOS RX'!Z682/K460</f>
        <v>67.2</v>
      </c>
    </row>
    <row r="461" ht="15.75" customHeight="1">
      <c r="A461" s="4">
        <f>'Bloco 1 10s Sem RTOS TX'!$K461</f>
        <v>0.0001549421296</v>
      </c>
      <c r="B461" s="4">
        <f>'Bloco 1 10s Com RTOS TX'!$K461</f>
        <v>0.0001157407407</v>
      </c>
      <c r="C461" s="4">
        <f t="shared" si="3"/>
        <v>0.00003920138889</v>
      </c>
      <c r="D461" s="4">
        <f>'Bloco 1 10s Sem RTOS RX'!Y463</f>
        <v>0.000150462963</v>
      </c>
      <c r="E461" s="4">
        <f>'Bloco 1 10s Com RTOS RX'!Y685</f>
        <v>0.0002314814815</v>
      </c>
      <c r="F461" s="4">
        <f t="shared" si="4"/>
        <v>0.00008101851852</v>
      </c>
      <c r="G461" s="5">
        <f t="shared" ref="G461:H461" si="923">SUM(HOUR(A461)*3600,MINUTE(A461)*60,SECOND(A461))</f>
        <v>13</v>
      </c>
      <c r="H461" s="5">
        <f t="shared" si="923"/>
        <v>10</v>
      </c>
      <c r="I461" s="6">
        <f t="shared" si="6"/>
        <v>3</v>
      </c>
      <c r="J461" s="5">
        <f t="shared" ref="J461:K461" si="924">SUM(HOUR(D461)*3600,MINUTE(D461)*60,SECOND(D461))</f>
        <v>13</v>
      </c>
      <c r="K461" s="5">
        <f t="shared" si="924"/>
        <v>20</v>
      </c>
      <c r="L461" s="6">
        <f t="shared" si="8"/>
        <v>7</v>
      </c>
      <c r="M461" s="5">
        <f>'Bloco 1 10s Sem RTOS TX'!$L461/G461</f>
        <v>68.30769231</v>
      </c>
      <c r="N461" s="5">
        <f>'Bloco 1 10s Com RTOS TX'!$L461/H461</f>
        <v>89.6</v>
      </c>
      <c r="O461" s="5">
        <f>'Bloco 1 10s Sem RTOS RX'!Z462/J461</f>
        <v>51.69230769</v>
      </c>
      <c r="P461" s="5">
        <f>'Bloco 1 10s Com RTOS RX'!Z683/K461</f>
        <v>33.6</v>
      </c>
    </row>
    <row r="462" ht="15.75" customHeight="1">
      <c r="A462" s="4">
        <f>'Bloco 1 10s Sem RTOS TX'!$K462</f>
        <v>0.0001508680556</v>
      </c>
      <c r="B462" s="4">
        <f>'Bloco 1 10s Com RTOS TX'!$K462</f>
        <v>0.0001157407407</v>
      </c>
      <c r="C462" s="4">
        <f t="shared" si="3"/>
        <v>0.00003512731481</v>
      </c>
      <c r="D462" s="4">
        <f>'Bloco 1 10s Sem RTOS RX'!Y464</f>
        <v>0.000150462963</v>
      </c>
      <c r="E462" s="4">
        <f>'Bloco 1 10s Com RTOS RX'!Y686</f>
        <v>0.0001157407407</v>
      </c>
      <c r="F462" s="4">
        <f t="shared" si="4"/>
        <v>0.00003472222222</v>
      </c>
      <c r="G462" s="5">
        <f t="shared" ref="G462:H462" si="925">SUM(HOUR(A462)*3600,MINUTE(A462)*60,SECOND(A462))</f>
        <v>13</v>
      </c>
      <c r="H462" s="5">
        <f t="shared" si="925"/>
        <v>10</v>
      </c>
      <c r="I462" s="6">
        <f t="shared" si="6"/>
        <v>3</v>
      </c>
      <c r="J462" s="5">
        <f t="shared" ref="J462:K462" si="926">SUM(HOUR(D462)*3600,MINUTE(D462)*60,SECOND(D462))</f>
        <v>13</v>
      </c>
      <c r="K462" s="5">
        <f t="shared" si="926"/>
        <v>10</v>
      </c>
      <c r="L462" s="6">
        <f t="shared" si="8"/>
        <v>3</v>
      </c>
      <c r="M462" s="5">
        <f>'Bloco 1 10s Sem RTOS TX'!$L462/G462</f>
        <v>68.30769231</v>
      </c>
      <c r="N462" s="5">
        <f>'Bloco 1 10s Com RTOS TX'!$L462/H462</f>
        <v>89.6</v>
      </c>
      <c r="O462" s="5">
        <f>'Bloco 1 10s Sem RTOS RX'!Z463/J462</f>
        <v>51.69230769</v>
      </c>
      <c r="P462" s="5">
        <f>'Bloco 1 10s Com RTOS RX'!Z684/K462</f>
        <v>67.2</v>
      </c>
    </row>
    <row r="463" ht="15.75" customHeight="1">
      <c r="A463" s="4">
        <f>'Bloco 1 10s Sem RTOS TX'!$K463</f>
        <v>0.0001508680556</v>
      </c>
      <c r="B463" s="4">
        <f>'Bloco 1 10s Com RTOS TX'!$K463</f>
        <v>0.0001157407407</v>
      </c>
      <c r="C463" s="4">
        <f t="shared" si="3"/>
        <v>0.00003512731481</v>
      </c>
      <c r="D463" s="4">
        <f>'Bloco 1 10s Sem RTOS RX'!Y465</f>
        <v>0.000150462963</v>
      </c>
      <c r="E463" s="4">
        <f>'Bloco 1 10s Com RTOS RX'!Y687</f>
        <v>0.0001157407407</v>
      </c>
      <c r="F463" s="4">
        <f t="shared" si="4"/>
        <v>0.00003472222222</v>
      </c>
      <c r="G463" s="5">
        <f t="shared" ref="G463:H463" si="927">SUM(HOUR(A463)*3600,MINUTE(A463)*60,SECOND(A463))</f>
        <v>13</v>
      </c>
      <c r="H463" s="5">
        <f t="shared" si="927"/>
        <v>10</v>
      </c>
      <c r="I463" s="6">
        <f t="shared" si="6"/>
        <v>3</v>
      </c>
      <c r="J463" s="5">
        <f t="shared" ref="J463:K463" si="928">SUM(HOUR(D463)*3600,MINUTE(D463)*60,SECOND(D463))</f>
        <v>13</v>
      </c>
      <c r="K463" s="5">
        <f t="shared" si="928"/>
        <v>10</v>
      </c>
      <c r="L463" s="6">
        <f t="shared" si="8"/>
        <v>3</v>
      </c>
      <c r="M463" s="5">
        <f>'Bloco 1 10s Sem RTOS TX'!$L463/G463</f>
        <v>68.30769231</v>
      </c>
      <c r="N463" s="5">
        <f>'Bloco 1 10s Com RTOS TX'!$L463/H463</f>
        <v>89.6</v>
      </c>
      <c r="O463" s="5">
        <f>'Bloco 1 10s Sem RTOS RX'!Z464/J463</f>
        <v>51.69230769</v>
      </c>
      <c r="P463" s="5">
        <f>'Bloco 1 10s Com RTOS RX'!Z685/K463</f>
        <v>67.2</v>
      </c>
    </row>
    <row r="464" ht="15.75" customHeight="1">
      <c r="A464" s="4">
        <f>'Bloco 1 10s Sem RTOS TX'!$K464</f>
        <v>0.0001509027778</v>
      </c>
      <c r="B464" s="4">
        <f>'Bloco 1 10s Com RTOS TX'!$K464</f>
        <v>0.0001273148148</v>
      </c>
      <c r="C464" s="4">
        <f t="shared" si="3"/>
        <v>0.00002358796296</v>
      </c>
      <c r="D464" s="4">
        <f>'Bloco 1 10s Sem RTOS RX'!Y466</f>
        <v>0.000162037037</v>
      </c>
      <c r="E464" s="4">
        <f>'Bloco 1 10s Com RTOS RX'!Y688</f>
        <v>0.0001157407407</v>
      </c>
      <c r="F464" s="4">
        <f t="shared" si="4"/>
        <v>0.0000462962963</v>
      </c>
      <c r="G464" s="5">
        <f t="shared" ref="G464:H464" si="929">SUM(HOUR(A464)*3600,MINUTE(A464)*60,SECOND(A464))</f>
        <v>13</v>
      </c>
      <c r="H464" s="5">
        <f t="shared" si="929"/>
        <v>11</v>
      </c>
      <c r="I464" s="6">
        <f t="shared" si="6"/>
        <v>2</v>
      </c>
      <c r="J464" s="5">
        <f t="shared" ref="J464:K464" si="930">SUM(HOUR(D464)*3600,MINUTE(D464)*60,SECOND(D464))</f>
        <v>14</v>
      </c>
      <c r="K464" s="5">
        <f t="shared" si="930"/>
        <v>10</v>
      </c>
      <c r="L464" s="6">
        <f t="shared" si="8"/>
        <v>4</v>
      </c>
      <c r="M464" s="5">
        <f>'Bloco 1 10s Sem RTOS TX'!$L464/G464</f>
        <v>68.30769231</v>
      </c>
      <c r="N464" s="5">
        <f>'Bloco 1 10s Com RTOS TX'!$L464/H464</f>
        <v>81.45454545</v>
      </c>
      <c r="O464" s="5">
        <f>'Bloco 1 10s Sem RTOS RX'!Z465/J464</f>
        <v>48</v>
      </c>
      <c r="P464" s="5">
        <f>'Bloco 1 10s Com RTOS RX'!Z686/K464</f>
        <v>67.2</v>
      </c>
    </row>
    <row r="465" ht="15.75" customHeight="1">
      <c r="A465" s="4">
        <f>'Bloco 1 10s Sem RTOS TX'!$K465</f>
        <v>0.0001511111111</v>
      </c>
      <c r="B465" s="4">
        <f>'Bloco 1 10s Com RTOS TX'!$K465</f>
        <v>0.0001157407407</v>
      </c>
      <c r="C465" s="4">
        <f t="shared" si="3"/>
        <v>0.00003537037037</v>
      </c>
      <c r="D465" s="4">
        <f>'Bloco 1 10s Sem RTOS RX'!Y467</f>
        <v>0.000150462963</v>
      </c>
      <c r="E465" s="4">
        <f>'Bloco 1 10s Com RTOS RX'!Y689</f>
        <v>0.0001157407407</v>
      </c>
      <c r="F465" s="4">
        <f t="shared" si="4"/>
        <v>0.00003472222222</v>
      </c>
      <c r="G465" s="5">
        <f t="shared" ref="G465:H465" si="931">SUM(HOUR(A465)*3600,MINUTE(A465)*60,SECOND(A465))</f>
        <v>13</v>
      </c>
      <c r="H465" s="5">
        <f t="shared" si="931"/>
        <v>10</v>
      </c>
      <c r="I465" s="6">
        <f t="shared" si="6"/>
        <v>3</v>
      </c>
      <c r="J465" s="5">
        <f t="shared" ref="J465:K465" si="932">SUM(HOUR(D465)*3600,MINUTE(D465)*60,SECOND(D465))</f>
        <v>13</v>
      </c>
      <c r="K465" s="5">
        <f t="shared" si="932"/>
        <v>10</v>
      </c>
      <c r="L465" s="6">
        <f t="shared" si="8"/>
        <v>3</v>
      </c>
      <c r="M465" s="5">
        <f>'Bloco 1 10s Sem RTOS TX'!$L465/G465</f>
        <v>68.30769231</v>
      </c>
      <c r="N465" s="5">
        <f>'Bloco 1 10s Com RTOS TX'!$L465/H465</f>
        <v>89.6</v>
      </c>
      <c r="O465" s="5">
        <f>'Bloco 1 10s Sem RTOS RX'!Z466/J465</f>
        <v>51.69230769</v>
      </c>
      <c r="P465" s="5">
        <f>'Bloco 1 10s Com RTOS RX'!Z687/K465</f>
        <v>67.2</v>
      </c>
    </row>
    <row r="466" ht="15.75" customHeight="1">
      <c r="A466" s="4">
        <f>'Bloco 1 10s Sem RTOS TX'!$K466</f>
        <v>0.0001572106481</v>
      </c>
      <c r="B466" s="4">
        <f>'Bloco 1 10s Com RTOS TX'!$K466</f>
        <v>0.0001157407407</v>
      </c>
      <c r="C466" s="4">
        <f t="shared" si="3"/>
        <v>0.00004146990741</v>
      </c>
      <c r="D466" s="4">
        <f>'Bloco 1 10s Sem RTOS RX'!Y468</f>
        <v>0.000150462963</v>
      </c>
      <c r="E466" s="4">
        <f>'Bloco 1 10s Com RTOS RX'!Y690</f>
        <v>0.0001157407407</v>
      </c>
      <c r="F466" s="4">
        <f t="shared" si="4"/>
        <v>0.00003472222222</v>
      </c>
      <c r="G466" s="5">
        <f t="shared" ref="G466:H466" si="933">SUM(HOUR(A466)*3600,MINUTE(A466)*60,SECOND(A466))</f>
        <v>14</v>
      </c>
      <c r="H466" s="5">
        <f t="shared" si="933"/>
        <v>10</v>
      </c>
      <c r="I466" s="6">
        <f t="shared" si="6"/>
        <v>4</v>
      </c>
      <c r="J466" s="5">
        <f t="shared" ref="J466:K466" si="934">SUM(HOUR(D466)*3600,MINUTE(D466)*60,SECOND(D466))</f>
        <v>13</v>
      </c>
      <c r="K466" s="5">
        <f t="shared" si="934"/>
        <v>10</v>
      </c>
      <c r="L466" s="6">
        <f t="shared" si="8"/>
        <v>3</v>
      </c>
      <c r="M466" s="5">
        <f>'Bloco 1 10s Sem RTOS TX'!$L466/G466</f>
        <v>63.42857143</v>
      </c>
      <c r="N466" s="5">
        <f>'Bloco 1 10s Com RTOS TX'!$L466/H466</f>
        <v>89.6</v>
      </c>
      <c r="O466" s="5">
        <f>'Bloco 1 10s Sem RTOS RX'!Z467/J466</f>
        <v>51.69230769</v>
      </c>
      <c r="P466" s="5">
        <f>'Bloco 1 10s Com RTOS RX'!Z688/K466</f>
        <v>67.2</v>
      </c>
    </row>
    <row r="467" ht="15.75" customHeight="1">
      <c r="A467" s="4">
        <f>'Bloco 1 10s Sem RTOS TX'!$K467</f>
        <v>0.0001508912037</v>
      </c>
      <c r="B467" s="4">
        <f>'Bloco 1 10s Com RTOS TX'!$K467</f>
        <v>0.0001157407407</v>
      </c>
      <c r="C467" s="4">
        <f t="shared" si="3"/>
        <v>0.00003515046296</v>
      </c>
      <c r="D467" s="4">
        <f>'Bloco 1 10s Sem RTOS RX'!Y469</f>
        <v>0.000150462963</v>
      </c>
      <c r="E467" s="4">
        <f>'Bloco 1 10s Com RTOS RX'!Y691</f>
        <v>0.0001157407407</v>
      </c>
      <c r="F467" s="4">
        <f t="shared" si="4"/>
        <v>0.00003472222222</v>
      </c>
      <c r="G467" s="5">
        <f t="shared" ref="G467:H467" si="935">SUM(HOUR(A467)*3600,MINUTE(A467)*60,SECOND(A467))</f>
        <v>13</v>
      </c>
      <c r="H467" s="5">
        <f t="shared" si="935"/>
        <v>10</v>
      </c>
      <c r="I467" s="6">
        <f t="shared" si="6"/>
        <v>3</v>
      </c>
      <c r="J467" s="5">
        <f t="shared" ref="J467:K467" si="936">SUM(HOUR(D467)*3600,MINUTE(D467)*60,SECOND(D467))</f>
        <v>13</v>
      </c>
      <c r="K467" s="5">
        <f t="shared" si="936"/>
        <v>10</v>
      </c>
      <c r="L467" s="6">
        <f t="shared" si="8"/>
        <v>3</v>
      </c>
      <c r="M467" s="5">
        <f>'Bloco 1 10s Sem RTOS TX'!$L467/G467</f>
        <v>68.30769231</v>
      </c>
      <c r="N467" s="5">
        <f>'Bloco 1 10s Com RTOS TX'!$L467/H467</f>
        <v>89.6</v>
      </c>
      <c r="O467" s="5">
        <f>'Bloco 1 10s Sem RTOS RX'!Z468/J467</f>
        <v>51.69230769</v>
      </c>
      <c r="P467" s="5">
        <f>'Bloco 1 10s Com RTOS RX'!Z689/K467</f>
        <v>67.2</v>
      </c>
    </row>
    <row r="468" ht="15.75" customHeight="1">
      <c r="A468" s="4">
        <f>'Bloco 1 10s Sem RTOS TX'!$K468</f>
        <v>0.0001508564815</v>
      </c>
      <c r="B468" s="4">
        <f>'Bloco 1 10s Com RTOS TX'!$K468</f>
        <v>0.0001157407407</v>
      </c>
      <c r="C468" s="4">
        <f t="shared" si="3"/>
        <v>0.00003511574074</v>
      </c>
      <c r="D468" s="4">
        <f>'Bloco 1 10s Sem RTOS RX'!Y470</f>
        <v>0.0003009259259</v>
      </c>
      <c r="E468" s="4">
        <f>'Bloco 1 10s Com RTOS RX'!Y692</f>
        <v>0.0001273148148</v>
      </c>
      <c r="F468" s="4">
        <f t="shared" si="4"/>
        <v>0.0001736111111</v>
      </c>
      <c r="G468" s="5">
        <f t="shared" ref="G468:H468" si="937">SUM(HOUR(A468)*3600,MINUTE(A468)*60,SECOND(A468))</f>
        <v>13</v>
      </c>
      <c r="H468" s="5">
        <f t="shared" si="937"/>
        <v>10</v>
      </c>
      <c r="I468" s="6">
        <f t="shared" si="6"/>
        <v>3</v>
      </c>
      <c r="J468" s="5">
        <f t="shared" ref="J468:K468" si="938">SUM(HOUR(D468)*3600,MINUTE(D468)*60,SECOND(D468))</f>
        <v>26</v>
      </c>
      <c r="K468" s="5">
        <f t="shared" si="938"/>
        <v>11</v>
      </c>
      <c r="L468" s="6">
        <f t="shared" si="8"/>
        <v>15</v>
      </c>
      <c r="M468" s="5">
        <f>'Bloco 1 10s Sem RTOS TX'!$L468/G468</f>
        <v>68.30769231</v>
      </c>
      <c r="N468" s="5">
        <f>'Bloco 1 10s Com RTOS TX'!$L468/H468</f>
        <v>89.6</v>
      </c>
      <c r="O468" s="5">
        <f>'Bloco 1 10s Sem RTOS RX'!Z469/J468</f>
        <v>25.84615385</v>
      </c>
      <c r="P468" s="5">
        <f>'Bloco 1 10s Com RTOS RX'!Z690/K468</f>
        <v>61.09090909</v>
      </c>
    </row>
    <row r="469" ht="15.75" customHeight="1">
      <c r="A469" s="4">
        <f>'Bloco 1 10s Sem RTOS TX'!$K469</f>
        <v>0.0001508796296</v>
      </c>
      <c r="B469" s="4">
        <f>'Bloco 1 10s Com RTOS TX'!$K469</f>
        <v>0.0001157407407</v>
      </c>
      <c r="C469" s="4">
        <f t="shared" si="3"/>
        <v>0.00003513888889</v>
      </c>
      <c r="D469" s="4">
        <f>'Bloco 1 10s Sem RTOS RX'!Y471</f>
        <v>0.000150462963</v>
      </c>
      <c r="E469" s="4">
        <f>'Bloco 1 10s Com RTOS RX'!Y693</f>
        <v>0.0002430555556</v>
      </c>
      <c r="F469" s="4">
        <f t="shared" si="4"/>
        <v>0.00009259259259</v>
      </c>
      <c r="G469" s="5">
        <f t="shared" ref="G469:H469" si="939">SUM(HOUR(A469)*3600,MINUTE(A469)*60,SECOND(A469))</f>
        <v>13</v>
      </c>
      <c r="H469" s="5">
        <f t="shared" si="939"/>
        <v>10</v>
      </c>
      <c r="I469" s="6">
        <f t="shared" si="6"/>
        <v>3</v>
      </c>
      <c r="J469" s="5">
        <f t="shared" ref="J469:K469" si="940">SUM(HOUR(D469)*3600,MINUTE(D469)*60,SECOND(D469))</f>
        <v>13</v>
      </c>
      <c r="K469" s="5">
        <f t="shared" si="940"/>
        <v>21</v>
      </c>
      <c r="L469" s="6">
        <f t="shared" si="8"/>
        <v>8</v>
      </c>
      <c r="M469" s="5">
        <f>'Bloco 1 10s Sem RTOS TX'!$L469/G469</f>
        <v>68.30769231</v>
      </c>
      <c r="N469" s="5">
        <f>'Bloco 1 10s Com RTOS TX'!$L469/H469</f>
        <v>89.6</v>
      </c>
      <c r="O469" s="5">
        <f>'Bloco 1 10s Sem RTOS RX'!Z470/J469</f>
        <v>51.69230769</v>
      </c>
      <c r="P469" s="5">
        <f>'Bloco 1 10s Com RTOS RX'!Z691/K469</f>
        <v>32</v>
      </c>
    </row>
    <row r="470" ht="15.75" customHeight="1">
      <c r="A470" s="4">
        <f>'Bloco 1 10s Sem RTOS TX'!$K470</f>
        <v>0.0001508564815</v>
      </c>
      <c r="B470" s="4">
        <f>'Bloco 1 10s Com RTOS TX'!$K470</f>
        <v>0.0001157407407</v>
      </c>
      <c r="C470" s="4">
        <f t="shared" si="3"/>
        <v>0.00003511574074</v>
      </c>
      <c r="D470" s="4">
        <f>'Bloco 1 10s Sem RTOS RX'!Y472</f>
        <v>0.000150462963</v>
      </c>
      <c r="E470" s="4">
        <f>'Bloco 1 10s Com RTOS RX'!Y694</f>
        <v>0.0001157407407</v>
      </c>
      <c r="F470" s="4">
        <f t="shared" si="4"/>
        <v>0.00003472222222</v>
      </c>
      <c r="G470" s="5">
        <f t="shared" ref="G470:H470" si="941">SUM(HOUR(A470)*3600,MINUTE(A470)*60,SECOND(A470))</f>
        <v>13</v>
      </c>
      <c r="H470" s="5">
        <f t="shared" si="941"/>
        <v>10</v>
      </c>
      <c r="I470" s="6">
        <f t="shared" si="6"/>
        <v>3</v>
      </c>
      <c r="J470" s="5">
        <f t="shared" ref="J470:K470" si="942">SUM(HOUR(D470)*3600,MINUTE(D470)*60,SECOND(D470))</f>
        <v>13</v>
      </c>
      <c r="K470" s="5">
        <f t="shared" si="942"/>
        <v>10</v>
      </c>
      <c r="L470" s="6">
        <f t="shared" si="8"/>
        <v>3</v>
      </c>
      <c r="M470" s="5">
        <f>'Bloco 1 10s Sem RTOS TX'!$L470/G470</f>
        <v>68.30769231</v>
      </c>
      <c r="N470" s="5">
        <f>'Bloco 1 10s Com RTOS TX'!$L470/H470</f>
        <v>89.6</v>
      </c>
      <c r="O470" s="5">
        <f>'Bloco 1 10s Sem RTOS RX'!Z471/J470</f>
        <v>51.69230769</v>
      </c>
      <c r="P470" s="5">
        <f>'Bloco 1 10s Com RTOS RX'!Z692/K470</f>
        <v>67.2</v>
      </c>
    </row>
    <row r="471" ht="15.75" customHeight="1">
      <c r="A471" s="4">
        <f>'Bloco 1 10s Sem RTOS TX'!$K471</f>
        <v>0.0001653935185</v>
      </c>
      <c r="B471" s="4">
        <f>'Bloco 1 10s Com RTOS TX'!$K471</f>
        <v>0.0001157407407</v>
      </c>
      <c r="C471" s="4">
        <f t="shared" si="3"/>
        <v>0.00004965277778</v>
      </c>
      <c r="D471" s="4">
        <f>'Bloco 1 10s Sem RTOS RX'!Y473</f>
        <v>0.000150462963</v>
      </c>
      <c r="E471" s="4">
        <f>'Bloco 1 10s Com RTOS RX'!Y695</f>
        <v>0.0001157407407</v>
      </c>
      <c r="F471" s="4">
        <f t="shared" si="4"/>
        <v>0.00003472222222</v>
      </c>
      <c r="G471" s="5">
        <f t="shared" ref="G471:H471" si="943">SUM(HOUR(A471)*3600,MINUTE(A471)*60,SECOND(A471))</f>
        <v>14</v>
      </c>
      <c r="H471" s="5">
        <f t="shared" si="943"/>
        <v>10</v>
      </c>
      <c r="I471" s="6">
        <f t="shared" si="6"/>
        <v>4</v>
      </c>
      <c r="J471" s="5">
        <f t="shared" ref="J471:K471" si="944">SUM(HOUR(D471)*3600,MINUTE(D471)*60,SECOND(D471))</f>
        <v>13</v>
      </c>
      <c r="K471" s="5">
        <f t="shared" si="944"/>
        <v>10</v>
      </c>
      <c r="L471" s="6">
        <f t="shared" si="8"/>
        <v>3</v>
      </c>
      <c r="M471" s="5">
        <f>'Bloco 1 10s Sem RTOS TX'!$L471/G471</f>
        <v>63.42857143</v>
      </c>
      <c r="N471" s="5">
        <f>'Bloco 1 10s Com RTOS TX'!$L471/H471</f>
        <v>89.6</v>
      </c>
      <c r="O471" s="5">
        <f>'Bloco 1 10s Sem RTOS RX'!Z472/J471</f>
        <v>51.69230769</v>
      </c>
      <c r="P471" s="5">
        <f>'Bloco 1 10s Com RTOS RX'!Z693/K471</f>
        <v>67.2</v>
      </c>
    </row>
    <row r="472" ht="15.75" customHeight="1">
      <c r="A472" s="4">
        <f>'Bloco 1 10s Sem RTOS TX'!$K472</f>
        <v>0.0001509027778</v>
      </c>
      <c r="B472" s="4">
        <f>'Bloco 1 10s Com RTOS TX'!$K472</f>
        <v>0.0001157407407</v>
      </c>
      <c r="C472" s="4">
        <f t="shared" si="3"/>
        <v>0.00003516203704</v>
      </c>
      <c r="D472" s="4">
        <f>'Bloco 1 10s Sem RTOS RX'!Y474</f>
        <v>0.000150462963</v>
      </c>
      <c r="E472" s="4">
        <f>'Bloco 1 10s Com RTOS RX'!Y696</f>
        <v>0.0001157407407</v>
      </c>
      <c r="F472" s="4">
        <f t="shared" si="4"/>
        <v>0.00003472222222</v>
      </c>
      <c r="G472" s="5">
        <f t="shared" ref="G472:H472" si="945">SUM(HOUR(A472)*3600,MINUTE(A472)*60,SECOND(A472))</f>
        <v>13</v>
      </c>
      <c r="H472" s="5">
        <f t="shared" si="945"/>
        <v>10</v>
      </c>
      <c r="I472" s="6">
        <f t="shared" si="6"/>
        <v>3</v>
      </c>
      <c r="J472" s="5">
        <f t="shared" ref="J472:K472" si="946">SUM(HOUR(D472)*3600,MINUTE(D472)*60,SECOND(D472))</f>
        <v>13</v>
      </c>
      <c r="K472" s="5">
        <f t="shared" si="946"/>
        <v>10</v>
      </c>
      <c r="L472" s="6">
        <f t="shared" si="8"/>
        <v>3</v>
      </c>
      <c r="M472" s="5">
        <f>'Bloco 1 10s Sem RTOS TX'!$L472/G472</f>
        <v>68.30769231</v>
      </c>
      <c r="N472" s="5">
        <f>'Bloco 1 10s Com RTOS TX'!$L472/H472</f>
        <v>89.6</v>
      </c>
      <c r="O472" s="5">
        <f>'Bloco 1 10s Sem RTOS RX'!Z473/J472</f>
        <v>51.69230769</v>
      </c>
      <c r="P472" s="5">
        <f>'Bloco 1 10s Com RTOS RX'!Z694/K472</f>
        <v>67.2</v>
      </c>
    </row>
    <row r="473" ht="15.75" customHeight="1">
      <c r="A473" s="4">
        <f>'Bloco 1 10s Sem RTOS TX'!$K473</f>
        <v>0.0001508680556</v>
      </c>
      <c r="B473" s="4">
        <f>'Bloco 1 10s Com RTOS TX'!$K473</f>
        <v>0.0001157407407</v>
      </c>
      <c r="C473" s="4">
        <f t="shared" si="3"/>
        <v>0.00003512731481</v>
      </c>
      <c r="D473" s="4">
        <f>'Bloco 1 10s Sem RTOS RX'!Y475</f>
        <v>0.000162037037</v>
      </c>
      <c r="E473" s="4">
        <f>'Bloco 1 10s Com RTOS RX'!Y697</f>
        <v>0.0001157407407</v>
      </c>
      <c r="F473" s="4">
        <f t="shared" si="4"/>
        <v>0.0000462962963</v>
      </c>
      <c r="G473" s="5">
        <f t="shared" ref="G473:H473" si="947">SUM(HOUR(A473)*3600,MINUTE(A473)*60,SECOND(A473))</f>
        <v>13</v>
      </c>
      <c r="H473" s="5">
        <f t="shared" si="947"/>
        <v>10</v>
      </c>
      <c r="I473" s="6">
        <f t="shared" si="6"/>
        <v>3</v>
      </c>
      <c r="J473" s="5">
        <f t="shared" ref="J473:K473" si="948">SUM(HOUR(D473)*3600,MINUTE(D473)*60,SECOND(D473))</f>
        <v>14</v>
      </c>
      <c r="K473" s="5">
        <f t="shared" si="948"/>
        <v>10</v>
      </c>
      <c r="L473" s="6">
        <f t="shared" si="8"/>
        <v>4</v>
      </c>
      <c r="M473" s="5">
        <f>'Bloco 1 10s Sem RTOS TX'!$L473/G473</f>
        <v>68.30769231</v>
      </c>
      <c r="N473" s="5">
        <f>'Bloco 1 10s Com RTOS TX'!$L473/H473</f>
        <v>89.6</v>
      </c>
      <c r="O473" s="5">
        <f>'Bloco 1 10s Sem RTOS RX'!Z474/J473</f>
        <v>48</v>
      </c>
      <c r="P473" s="5">
        <f>'Bloco 1 10s Com RTOS RX'!Z695/K473</f>
        <v>67.2</v>
      </c>
    </row>
    <row r="474" ht="15.75" customHeight="1">
      <c r="A474" s="4">
        <f>'Bloco 1 10s Sem RTOS TX'!$K474</f>
        <v>0.0001392939815</v>
      </c>
      <c r="B474" s="4">
        <f>'Bloco 1 10s Com RTOS TX'!$K474</f>
        <v>0.0001157407407</v>
      </c>
      <c r="C474" s="4">
        <f t="shared" si="3"/>
        <v>0.00002355324074</v>
      </c>
      <c r="D474" s="4">
        <f>'Bloco 1 10s Sem RTOS RX'!Y476</f>
        <v>0.000150462963</v>
      </c>
      <c r="E474" s="4">
        <f>'Bloco 1 10s Com RTOS RX'!Y698</f>
        <v>0.0001157407407</v>
      </c>
      <c r="F474" s="4">
        <f t="shared" si="4"/>
        <v>0.00003472222222</v>
      </c>
      <c r="G474" s="5">
        <f t="shared" ref="G474:H474" si="949">SUM(HOUR(A474)*3600,MINUTE(A474)*60,SECOND(A474))</f>
        <v>12</v>
      </c>
      <c r="H474" s="5">
        <f t="shared" si="949"/>
        <v>10</v>
      </c>
      <c r="I474" s="6">
        <f t="shared" si="6"/>
        <v>2</v>
      </c>
      <c r="J474" s="5">
        <f t="shared" ref="J474:K474" si="950">SUM(HOUR(D474)*3600,MINUTE(D474)*60,SECOND(D474))</f>
        <v>13</v>
      </c>
      <c r="K474" s="5">
        <f t="shared" si="950"/>
        <v>10</v>
      </c>
      <c r="L474" s="6">
        <f t="shared" si="8"/>
        <v>3</v>
      </c>
      <c r="M474" s="5">
        <f>'Bloco 1 10s Sem RTOS TX'!$L474/G474</f>
        <v>74</v>
      </c>
      <c r="N474" s="5">
        <f>'Bloco 1 10s Com RTOS TX'!$L474/H474</f>
        <v>89.6</v>
      </c>
      <c r="O474" s="5">
        <f>'Bloco 1 10s Sem RTOS RX'!Z475/J474</f>
        <v>51.69230769</v>
      </c>
      <c r="P474" s="5">
        <f>'Bloco 1 10s Com RTOS RX'!Z696/K474</f>
        <v>67.2</v>
      </c>
    </row>
    <row r="475" ht="15.75" customHeight="1">
      <c r="A475" s="4">
        <f>'Bloco 1 10s Sem RTOS TX'!$K475</f>
        <v>0.0001508680556</v>
      </c>
      <c r="B475" s="4">
        <f>'Bloco 1 10s Com RTOS TX'!$K475</f>
        <v>0.0001157407407</v>
      </c>
      <c r="C475" s="4">
        <f t="shared" si="3"/>
        <v>0.00003512731481</v>
      </c>
      <c r="D475" s="4">
        <f>'Bloco 1 10s Sem RTOS RX'!Y477</f>
        <v>0.000150462963</v>
      </c>
      <c r="E475" s="4">
        <f>'Bloco 1 10s Com RTOS RX'!Y699</f>
        <v>0.0001157407407</v>
      </c>
      <c r="F475" s="4">
        <f t="shared" si="4"/>
        <v>0.00003472222222</v>
      </c>
      <c r="G475" s="5">
        <f t="shared" ref="G475:H475" si="951">SUM(HOUR(A475)*3600,MINUTE(A475)*60,SECOND(A475))</f>
        <v>13</v>
      </c>
      <c r="H475" s="5">
        <f t="shared" si="951"/>
        <v>10</v>
      </c>
      <c r="I475" s="6">
        <f t="shared" si="6"/>
        <v>3</v>
      </c>
      <c r="J475" s="5">
        <f t="shared" ref="J475:K475" si="952">SUM(HOUR(D475)*3600,MINUTE(D475)*60,SECOND(D475))</f>
        <v>13</v>
      </c>
      <c r="K475" s="5">
        <f t="shared" si="952"/>
        <v>10</v>
      </c>
      <c r="L475" s="6">
        <f t="shared" si="8"/>
        <v>3</v>
      </c>
      <c r="M475" s="5">
        <f>'Bloco 1 10s Sem RTOS TX'!$L475/G475</f>
        <v>68.30769231</v>
      </c>
      <c r="N475" s="5">
        <f>'Bloco 1 10s Com RTOS TX'!$L475/H475</f>
        <v>89.6</v>
      </c>
      <c r="O475" s="5">
        <f>'Bloco 1 10s Sem RTOS RX'!Z476/J475</f>
        <v>51.69230769</v>
      </c>
      <c r="P475" s="5">
        <f>'Bloco 1 10s Com RTOS RX'!Z697/K475</f>
        <v>67.2</v>
      </c>
    </row>
    <row r="476" ht="15.75" customHeight="1">
      <c r="A476" s="4">
        <f>'Bloco 1 10s Sem RTOS TX'!$K476</f>
        <v>0.0001525578704</v>
      </c>
      <c r="B476" s="4">
        <f>'Bloco 1 10s Com RTOS TX'!$K476</f>
        <v>0.0001157407407</v>
      </c>
      <c r="C476" s="4">
        <f t="shared" si="3"/>
        <v>0.00003681712963</v>
      </c>
      <c r="D476" s="4">
        <f>'Bloco 1 10s Sem RTOS RX'!Y478</f>
        <v>0.000150462963</v>
      </c>
      <c r="E476" s="4">
        <f>'Bloco 1 10s Com RTOS RX'!Y700</f>
        <v>0.0001157407407</v>
      </c>
      <c r="F476" s="4">
        <f t="shared" si="4"/>
        <v>0.00003472222222</v>
      </c>
      <c r="G476" s="5">
        <f t="shared" ref="G476:H476" si="953">SUM(HOUR(A476)*3600,MINUTE(A476)*60,SECOND(A476))</f>
        <v>13</v>
      </c>
      <c r="H476" s="5">
        <f t="shared" si="953"/>
        <v>10</v>
      </c>
      <c r="I476" s="6">
        <f t="shared" si="6"/>
        <v>3</v>
      </c>
      <c r="J476" s="5">
        <f t="shared" ref="J476:K476" si="954">SUM(HOUR(D476)*3600,MINUTE(D476)*60,SECOND(D476))</f>
        <v>13</v>
      </c>
      <c r="K476" s="5">
        <f t="shared" si="954"/>
        <v>10</v>
      </c>
      <c r="L476" s="6">
        <f t="shared" si="8"/>
        <v>3</v>
      </c>
      <c r="M476" s="5">
        <f>'Bloco 1 10s Sem RTOS TX'!$L476/G476</f>
        <v>68.30769231</v>
      </c>
      <c r="N476" s="5">
        <f>'Bloco 1 10s Com RTOS TX'!$L476/H476</f>
        <v>89.6</v>
      </c>
      <c r="O476" s="5">
        <f>'Bloco 1 10s Sem RTOS RX'!Z477/J476</f>
        <v>51.69230769</v>
      </c>
      <c r="P476" s="5">
        <f>'Bloco 1 10s Com RTOS RX'!Z698/K476</f>
        <v>67.2</v>
      </c>
    </row>
    <row r="477" ht="15.75" customHeight="1">
      <c r="A477" s="4">
        <f>'Bloco 1 10s Sem RTOS TX'!$K477</f>
        <v>0.0001508796296</v>
      </c>
      <c r="B477" s="4">
        <f>'Bloco 1 10s Com RTOS TX'!$K477</f>
        <v>0.0001157407407</v>
      </c>
      <c r="C477" s="4">
        <f t="shared" si="3"/>
        <v>0.00003513888889</v>
      </c>
      <c r="D477" s="4">
        <f>'Bloco 1 10s Sem RTOS RX'!Y479</f>
        <v>0.0003009259259</v>
      </c>
      <c r="E477" s="4">
        <f>'Bloco 1 10s Com RTOS RX'!Y701</f>
        <v>0.0001157407407</v>
      </c>
      <c r="F477" s="4">
        <f t="shared" si="4"/>
        <v>0.0001851851852</v>
      </c>
      <c r="G477" s="5">
        <f t="shared" ref="G477:H477" si="955">SUM(HOUR(A477)*3600,MINUTE(A477)*60,SECOND(A477))</f>
        <v>13</v>
      </c>
      <c r="H477" s="5">
        <f t="shared" si="955"/>
        <v>10</v>
      </c>
      <c r="I477" s="6">
        <f t="shared" si="6"/>
        <v>3</v>
      </c>
      <c r="J477" s="5">
        <f t="shared" ref="J477:K477" si="956">SUM(HOUR(D477)*3600,MINUTE(D477)*60,SECOND(D477))</f>
        <v>26</v>
      </c>
      <c r="K477" s="5">
        <f t="shared" si="956"/>
        <v>10</v>
      </c>
      <c r="L477" s="6">
        <f t="shared" si="8"/>
        <v>16</v>
      </c>
      <c r="M477" s="5">
        <f>'Bloco 1 10s Sem RTOS TX'!$L477/G477</f>
        <v>68.30769231</v>
      </c>
      <c r="N477" s="5">
        <f>'Bloco 1 10s Com RTOS TX'!$L477/H477</f>
        <v>89.6</v>
      </c>
      <c r="O477" s="5">
        <f>'Bloco 1 10s Sem RTOS RX'!Z478/J477</f>
        <v>25.84615385</v>
      </c>
      <c r="P477" s="5">
        <f>'Bloco 1 10s Com RTOS RX'!Z699/K477</f>
        <v>67.2</v>
      </c>
    </row>
    <row r="478" ht="15.75" customHeight="1">
      <c r="A478" s="4">
        <f>'Bloco 1 10s Sem RTOS TX'!$K478</f>
        <v>0.0001508680556</v>
      </c>
      <c r="B478" s="4">
        <f>'Bloco 1 10s Com RTOS TX'!$K478</f>
        <v>0.0001157407407</v>
      </c>
      <c r="C478" s="4">
        <f t="shared" si="3"/>
        <v>0.00003512731481</v>
      </c>
      <c r="D478" s="4">
        <f>'Bloco 1 10s Sem RTOS RX'!Y480</f>
        <v>0.000162037037</v>
      </c>
      <c r="E478" s="4">
        <f>'Bloco 1 10s Com RTOS RX'!Y702</f>
        <v>0.0001157407407</v>
      </c>
      <c r="F478" s="4">
        <f t="shared" si="4"/>
        <v>0.0000462962963</v>
      </c>
      <c r="G478" s="5">
        <f t="shared" ref="G478:H478" si="957">SUM(HOUR(A478)*3600,MINUTE(A478)*60,SECOND(A478))</f>
        <v>13</v>
      </c>
      <c r="H478" s="5">
        <f t="shared" si="957"/>
        <v>10</v>
      </c>
      <c r="I478" s="6">
        <f t="shared" si="6"/>
        <v>3</v>
      </c>
      <c r="J478" s="5">
        <f t="shared" ref="J478:K478" si="958">SUM(HOUR(D478)*3600,MINUTE(D478)*60,SECOND(D478))</f>
        <v>14</v>
      </c>
      <c r="K478" s="5">
        <f t="shared" si="958"/>
        <v>10</v>
      </c>
      <c r="L478" s="6">
        <f t="shared" si="8"/>
        <v>4</v>
      </c>
      <c r="M478" s="5">
        <f>'Bloco 1 10s Sem RTOS TX'!$L478/G478</f>
        <v>68.30769231</v>
      </c>
      <c r="N478" s="5">
        <f>'Bloco 1 10s Com RTOS TX'!$L478/H478</f>
        <v>89.6</v>
      </c>
      <c r="O478" s="5">
        <f>'Bloco 1 10s Sem RTOS RX'!Z479/J478</f>
        <v>48</v>
      </c>
      <c r="P478" s="5">
        <f>'Bloco 1 10s Com RTOS RX'!Z700/K478</f>
        <v>67.2</v>
      </c>
    </row>
    <row r="479" ht="15.75" customHeight="1">
      <c r="A479" s="4">
        <f>'Bloco 1 10s Sem RTOS TX'!$K479</f>
        <v>0.0001508680556</v>
      </c>
      <c r="B479" s="4">
        <f>'Bloco 1 10s Com RTOS TX'!$K479</f>
        <v>0.0001157407407</v>
      </c>
      <c r="C479" s="4">
        <f t="shared" si="3"/>
        <v>0.00003512731481</v>
      </c>
      <c r="D479" s="4">
        <f>'Bloco 1 10s Sem RTOS RX'!Y481</f>
        <v>0.000150462963</v>
      </c>
      <c r="E479" s="4">
        <f>'Bloco 1 10s Com RTOS RX'!Y703</f>
        <v>0.0001157407407</v>
      </c>
      <c r="F479" s="4">
        <f t="shared" si="4"/>
        <v>0.00003472222222</v>
      </c>
      <c r="G479" s="5">
        <f t="shared" ref="G479:H479" si="959">SUM(HOUR(A479)*3600,MINUTE(A479)*60,SECOND(A479))</f>
        <v>13</v>
      </c>
      <c r="H479" s="5">
        <f t="shared" si="959"/>
        <v>10</v>
      </c>
      <c r="I479" s="6">
        <f t="shared" si="6"/>
        <v>3</v>
      </c>
      <c r="J479" s="5">
        <f t="shared" ref="J479:K479" si="960">SUM(HOUR(D479)*3600,MINUTE(D479)*60,SECOND(D479))</f>
        <v>13</v>
      </c>
      <c r="K479" s="5">
        <f t="shared" si="960"/>
        <v>10</v>
      </c>
      <c r="L479" s="6">
        <f t="shared" si="8"/>
        <v>3</v>
      </c>
      <c r="M479" s="5">
        <f>'Bloco 1 10s Sem RTOS TX'!$L479/G479</f>
        <v>68.30769231</v>
      </c>
      <c r="N479" s="5">
        <f>'Bloco 1 10s Com RTOS TX'!$L479/H479</f>
        <v>89.6</v>
      </c>
      <c r="O479" s="5">
        <f>'Bloco 1 10s Sem RTOS RX'!Z480/J479</f>
        <v>51.69230769</v>
      </c>
      <c r="P479" s="5">
        <f>'Bloco 1 10s Com RTOS RX'!Z701/K479</f>
        <v>67.2</v>
      </c>
    </row>
    <row r="480" ht="15.75" customHeight="1">
      <c r="A480" s="4">
        <f>'Bloco 1 10s Sem RTOS TX'!$K480</f>
        <v>0.0001509027778</v>
      </c>
      <c r="B480" s="4">
        <f>'Bloco 1 10s Com RTOS TX'!$K480</f>
        <v>0.0001157407407</v>
      </c>
      <c r="C480" s="4">
        <f t="shared" si="3"/>
        <v>0.00003516203704</v>
      </c>
      <c r="D480" s="4">
        <f>'Bloco 1 10s Sem RTOS RX'!Y482</f>
        <v>0.000150462963</v>
      </c>
      <c r="E480" s="4">
        <f>'Bloco 1 10s Com RTOS RX'!Y704</f>
        <v>0.0001157407407</v>
      </c>
      <c r="F480" s="4">
        <f t="shared" si="4"/>
        <v>0.00003472222222</v>
      </c>
      <c r="G480" s="5">
        <f t="shared" ref="G480:H480" si="961">SUM(HOUR(A480)*3600,MINUTE(A480)*60,SECOND(A480))</f>
        <v>13</v>
      </c>
      <c r="H480" s="5">
        <f t="shared" si="961"/>
        <v>10</v>
      </c>
      <c r="I480" s="6">
        <f t="shared" si="6"/>
        <v>3</v>
      </c>
      <c r="J480" s="5">
        <f t="shared" ref="J480:K480" si="962">SUM(HOUR(D480)*3600,MINUTE(D480)*60,SECOND(D480))</f>
        <v>13</v>
      </c>
      <c r="K480" s="5">
        <f t="shared" si="962"/>
        <v>10</v>
      </c>
      <c r="L480" s="6">
        <f t="shared" si="8"/>
        <v>3</v>
      </c>
      <c r="M480" s="5">
        <f>'Bloco 1 10s Sem RTOS TX'!$L480/G480</f>
        <v>68.30769231</v>
      </c>
      <c r="N480" s="5">
        <f>'Bloco 1 10s Com RTOS TX'!$L480/H480</f>
        <v>89.6</v>
      </c>
      <c r="O480" s="5">
        <f>'Bloco 1 10s Sem RTOS RX'!Z481/J480</f>
        <v>51.69230769</v>
      </c>
      <c r="P480" s="5">
        <f>'Bloco 1 10s Com RTOS RX'!Z702/K480</f>
        <v>67.2</v>
      </c>
    </row>
    <row r="481" ht="15.75" customHeight="1">
      <c r="A481" s="4">
        <f>'Bloco 1 10s Sem RTOS TX'!$K481</f>
        <v>0.0001667592593</v>
      </c>
      <c r="B481" s="4">
        <f>'Bloco 1 10s Com RTOS TX'!$K481</f>
        <v>0.0001157407407</v>
      </c>
      <c r="C481" s="4">
        <f t="shared" si="3"/>
        <v>0.00005101851852</v>
      </c>
      <c r="D481" s="4">
        <f>'Bloco 1 10s Sem RTOS RX'!Y483</f>
        <v>0.000150462963</v>
      </c>
      <c r="E481" s="4">
        <f>'Bloco 1 10s Com RTOS RX'!Y705</f>
        <v>0.0001157407407</v>
      </c>
      <c r="F481" s="4">
        <f t="shared" si="4"/>
        <v>0.00003472222222</v>
      </c>
      <c r="G481" s="5">
        <f t="shared" ref="G481:H481" si="963">SUM(HOUR(A481)*3600,MINUTE(A481)*60,SECOND(A481))</f>
        <v>14</v>
      </c>
      <c r="H481" s="5">
        <f t="shared" si="963"/>
        <v>10</v>
      </c>
      <c r="I481" s="6">
        <f t="shared" si="6"/>
        <v>4</v>
      </c>
      <c r="J481" s="5">
        <f t="shared" ref="J481:K481" si="964">SUM(HOUR(D481)*3600,MINUTE(D481)*60,SECOND(D481))</f>
        <v>13</v>
      </c>
      <c r="K481" s="5">
        <f t="shared" si="964"/>
        <v>10</v>
      </c>
      <c r="L481" s="6">
        <f t="shared" si="8"/>
        <v>3</v>
      </c>
      <c r="M481" s="5">
        <f>'Bloco 1 10s Sem RTOS TX'!$L481/G481</f>
        <v>63.42857143</v>
      </c>
      <c r="N481" s="5">
        <f>'Bloco 1 10s Com RTOS TX'!$L481/H481</f>
        <v>89.6</v>
      </c>
      <c r="O481" s="5">
        <f>'Bloco 1 10s Sem RTOS RX'!Z482/J481</f>
        <v>51.69230769</v>
      </c>
      <c r="P481" s="5">
        <f>'Bloco 1 10s Com RTOS RX'!Z703/K481</f>
        <v>67.2</v>
      </c>
    </row>
    <row r="482" ht="15.75" customHeight="1">
      <c r="A482" s="4">
        <f>'Bloco 1 10s Sem RTOS TX'!$K482</f>
        <v>0.0001508912037</v>
      </c>
      <c r="B482" s="4">
        <f>'Bloco 1 10s Com RTOS TX'!$K482</f>
        <v>0.0001157407407</v>
      </c>
      <c r="C482" s="4">
        <f t="shared" si="3"/>
        <v>0.00003515046296</v>
      </c>
      <c r="D482" s="4">
        <f>'Bloco 1 10s Sem RTOS RX'!Y484</f>
        <v>0.000150462963</v>
      </c>
      <c r="E482" s="4">
        <f>'Bloco 1 10s Com RTOS RX'!Y706</f>
        <v>0.0001157407407</v>
      </c>
      <c r="F482" s="4">
        <f t="shared" si="4"/>
        <v>0.00003472222222</v>
      </c>
      <c r="G482" s="5">
        <f t="shared" ref="G482:H482" si="965">SUM(HOUR(A482)*3600,MINUTE(A482)*60,SECOND(A482))</f>
        <v>13</v>
      </c>
      <c r="H482" s="5">
        <f t="shared" si="965"/>
        <v>10</v>
      </c>
      <c r="I482" s="6">
        <f t="shared" si="6"/>
        <v>3</v>
      </c>
      <c r="J482" s="5">
        <f t="shared" ref="J482:K482" si="966">SUM(HOUR(D482)*3600,MINUTE(D482)*60,SECOND(D482))</f>
        <v>13</v>
      </c>
      <c r="K482" s="5">
        <f t="shared" si="966"/>
        <v>10</v>
      </c>
      <c r="L482" s="6">
        <f t="shared" si="8"/>
        <v>3</v>
      </c>
      <c r="M482" s="5">
        <f>'Bloco 1 10s Sem RTOS TX'!$L482/G482</f>
        <v>68.30769231</v>
      </c>
      <c r="N482" s="5">
        <f>'Bloco 1 10s Com RTOS TX'!$L482/H482</f>
        <v>89.6</v>
      </c>
      <c r="O482" s="5">
        <f>'Bloco 1 10s Sem RTOS RX'!Z483/J482</f>
        <v>51.69230769</v>
      </c>
      <c r="P482" s="5">
        <f>'Bloco 1 10s Com RTOS RX'!Z704/K482</f>
        <v>67.2</v>
      </c>
    </row>
    <row r="483" ht="15.75" customHeight="1">
      <c r="A483" s="4">
        <f>'Bloco 1 10s Sem RTOS TX'!$K483</f>
        <v>0.0001511226852</v>
      </c>
      <c r="B483" s="4">
        <f>'Bloco 1 10s Com RTOS TX'!$K483</f>
        <v>0.0001157407407</v>
      </c>
      <c r="C483" s="4">
        <f t="shared" si="3"/>
        <v>0.00003538194444</v>
      </c>
      <c r="D483" s="4">
        <f>'Bloco 1 10s Sem RTOS RX'!Y485</f>
        <v>0.000150462963</v>
      </c>
      <c r="E483" s="4">
        <f>'Bloco 1 10s Com RTOS RX'!Y707</f>
        <v>0.0001157407407</v>
      </c>
      <c r="F483" s="4">
        <f t="shared" si="4"/>
        <v>0.00003472222222</v>
      </c>
      <c r="G483" s="5">
        <f t="shared" ref="G483:H483" si="967">SUM(HOUR(A483)*3600,MINUTE(A483)*60,SECOND(A483))</f>
        <v>13</v>
      </c>
      <c r="H483" s="5">
        <f t="shared" si="967"/>
        <v>10</v>
      </c>
      <c r="I483" s="6">
        <f t="shared" si="6"/>
        <v>3</v>
      </c>
      <c r="J483" s="5">
        <f t="shared" ref="J483:K483" si="968">SUM(HOUR(D483)*3600,MINUTE(D483)*60,SECOND(D483))</f>
        <v>13</v>
      </c>
      <c r="K483" s="5">
        <f t="shared" si="968"/>
        <v>10</v>
      </c>
      <c r="L483" s="6">
        <f t="shared" si="8"/>
        <v>3</v>
      </c>
      <c r="M483" s="5">
        <f>'Bloco 1 10s Sem RTOS TX'!$L483/G483</f>
        <v>68.30769231</v>
      </c>
      <c r="N483" s="5">
        <f>'Bloco 1 10s Com RTOS TX'!$L483/H483</f>
        <v>89.6</v>
      </c>
      <c r="O483" s="5">
        <f>'Bloco 1 10s Sem RTOS RX'!Z484/J483</f>
        <v>51.69230769</v>
      </c>
      <c r="P483" s="5">
        <f>'Bloco 1 10s Com RTOS RX'!Z705/K483</f>
        <v>67.2</v>
      </c>
    </row>
    <row r="484" ht="15.75" customHeight="1">
      <c r="A484" s="4">
        <f>'Bloco 1 10s Sem RTOS TX'!$K484</f>
        <v>0.0001508680556</v>
      </c>
      <c r="B484" s="4">
        <f>'Bloco 1 10s Com RTOS TX'!$K484</f>
        <v>0.0001157407407</v>
      </c>
      <c r="C484" s="4">
        <f t="shared" si="3"/>
        <v>0.00003512731481</v>
      </c>
      <c r="D484" s="4">
        <f>'Bloco 1 10s Sem RTOS RX'!Y486</f>
        <v>0.000150462963</v>
      </c>
      <c r="E484" s="4">
        <f>'Bloco 1 10s Com RTOS RX'!Y708</f>
        <v>0.0001157407407</v>
      </c>
      <c r="F484" s="4">
        <f t="shared" si="4"/>
        <v>0.00003472222222</v>
      </c>
      <c r="G484" s="5">
        <f t="shared" ref="G484:H484" si="969">SUM(HOUR(A484)*3600,MINUTE(A484)*60,SECOND(A484))</f>
        <v>13</v>
      </c>
      <c r="H484" s="5">
        <f t="shared" si="969"/>
        <v>10</v>
      </c>
      <c r="I484" s="6">
        <f t="shared" si="6"/>
        <v>3</v>
      </c>
      <c r="J484" s="5">
        <f t="shared" ref="J484:K484" si="970">SUM(HOUR(D484)*3600,MINUTE(D484)*60,SECOND(D484))</f>
        <v>13</v>
      </c>
      <c r="K484" s="5">
        <f t="shared" si="970"/>
        <v>10</v>
      </c>
      <c r="L484" s="6">
        <f t="shared" si="8"/>
        <v>3</v>
      </c>
      <c r="M484" s="5">
        <f>'Bloco 1 10s Sem RTOS TX'!$L484/G484</f>
        <v>68.30769231</v>
      </c>
      <c r="N484" s="5">
        <f>'Bloco 1 10s Com RTOS TX'!$L484/H484</f>
        <v>89.6</v>
      </c>
      <c r="O484" s="5">
        <f>'Bloco 1 10s Sem RTOS RX'!Z485/J484</f>
        <v>51.69230769</v>
      </c>
      <c r="P484" s="5">
        <f>'Bloco 1 10s Com RTOS RX'!Z706/K484</f>
        <v>67.2</v>
      </c>
    </row>
    <row r="485" ht="15.75" customHeight="1">
      <c r="A485" s="4">
        <f>'Bloco 1 10s Sem RTOS TX'!$K485</f>
        <v>0.0001508680556</v>
      </c>
      <c r="B485" s="4">
        <f>'Bloco 1 10s Com RTOS TX'!$K485</f>
        <v>0.0001157407407</v>
      </c>
      <c r="C485" s="4">
        <f t="shared" si="3"/>
        <v>0.00003512731481</v>
      </c>
      <c r="D485" s="4">
        <f>'Bloco 1 10s Sem RTOS RX'!Y487</f>
        <v>0.000150462963</v>
      </c>
      <c r="E485" s="4">
        <f>'Bloco 1 10s Com RTOS RX'!Y709</f>
        <v>0.0001157407407</v>
      </c>
      <c r="F485" s="4">
        <f t="shared" si="4"/>
        <v>0.00003472222222</v>
      </c>
      <c r="G485" s="5">
        <f t="shared" ref="G485:H485" si="971">SUM(HOUR(A485)*3600,MINUTE(A485)*60,SECOND(A485))</f>
        <v>13</v>
      </c>
      <c r="H485" s="5">
        <f t="shared" si="971"/>
        <v>10</v>
      </c>
      <c r="I485" s="6">
        <f t="shared" si="6"/>
        <v>3</v>
      </c>
      <c r="J485" s="5">
        <f t="shared" ref="J485:K485" si="972">SUM(HOUR(D485)*3600,MINUTE(D485)*60,SECOND(D485))</f>
        <v>13</v>
      </c>
      <c r="K485" s="5">
        <f t="shared" si="972"/>
        <v>10</v>
      </c>
      <c r="L485" s="6">
        <f t="shared" si="8"/>
        <v>3</v>
      </c>
      <c r="M485" s="5">
        <f>'Bloco 1 10s Sem RTOS TX'!$L485/G485</f>
        <v>68.30769231</v>
      </c>
      <c r="N485" s="5">
        <f>'Bloco 1 10s Com RTOS TX'!$L485/H485</f>
        <v>89.6</v>
      </c>
      <c r="O485" s="5">
        <f>'Bloco 1 10s Sem RTOS RX'!Z486/J485</f>
        <v>51.69230769</v>
      </c>
      <c r="P485" s="5">
        <f>'Bloco 1 10s Com RTOS RX'!Z707/K485</f>
        <v>67.2</v>
      </c>
    </row>
    <row r="486" ht="15.75" customHeight="1">
      <c r="A486" s="4">
        <f>'Bloco 1 10s Sem RTOS TX'!$K486</f>
        <v>0.0001419097222</v>
      </c>
      <c r="B486" s="4">
        <f>'Bloco 1 10s Com RTOS TX'!$K486</f>
        <v>0.0001157407407</v>
      </c>
      <c r="C486" s="4">
        <f t="shared" si="3"/>
        <v>0.00002616898148</v>
      </c>
      <c r="D486" s="4">
        <f>'Bloco 1 10s Sem RTOS RX'!Y488</f>
        <v>0.000150462963</v>
      </c>
      <c r="E486" s="4">
        <f>'Bloco 1 10s Com RTOS RX'!Y710</f>
        <v>0.0001157407407</v>
      </c>
      <c r="F486" s="4">
        <f t="shared" si="4"/>
        <v>0.00003472222222</v>
      </c>
      <c r="G486" s="5">
        <f t="shared" ref="G486:H486" si="973">SUM(HOUR(A486)*3600,MINUTE(A486)*60,SECOND(A486))</f>
        <v>12</v>
      </c>
      <c r="H486" s="5">
        <f t="shared" si="973"/>
        <v>10</v>
      </c>
      <c r="I486" s="6">
        <f t="shared" si="6"/>
        <v>2</v>
      </c>
      <c r="J486" s="5">
        <f t="shared" ref="J486:K486" si="974">SUM(HOUR(D486)*3600,MINUTE(D486)*60,SECOND(D486))</f>
        <v>13</v>
      </c>
      <c r="K486" s="5">
        <f t="shared" si="974"/>
        <v>10</v>
      </c>
      <c r="L486" s="6">
        <f t="shared" si="8"/>
        <v>3</v>
      </c>
      <c r="M486" s="5">
        <f>'Bloco 1 10s Sem RTOS TX'!$L486/G486</f>
        <v>74</v>
      </c>
      <c r="N486" s="5">
        <f>'Bloco 1 10s Com RTOS TX'!$L486/H486</f>
        <v>89.6</v>
      </c>
      <c r="O486" s="5">
        <f>'Bloco 1 10s Sem RTOS RX'!Z487/J486</f>
        <v>51.69230769</v>
      </c>
      <c r="P486" s="5">
        <f>'Bloco 1 10s Com RTOS RX'!Z708/K486</f>
        <v>67.2</v>
      </c>
    </row>
    <row r="487" ht="15.75" customHeight="1">
      <c r="A487" s="4">
        <f>'Bloco 1 10s Sem RTOS TX'!$K487</f>
        <v>0.0001508680556</v>
      </c>
      <c r="B487" s="4">
        <f>'Bloco 1 10s Com RTOS TX'!$K487</f>
        <v>0.0001157407407</v>
      </c>
      <c r="C487" s="4">
        <f t="shared" si="3"/>
        <v>0.00003512731481</v>
      </c>
      <c r="D487" s="4">
        <f>'Bloco 1 10s Sem RTOS RX'!Y489</f>
        <v>0.000150462963</v>
      </c>
      <c r="E487" s="4">
        <f>'Bloco 1 10s Com RTOS RX'!Y711</f>
        <v>0.0001273148148</v>
      </c>
      <c r="F487" s="4">
        <f t="shared" si="4"/>
        <v>0.00002314814815</v>
      </c>
      <c r="G487" s="5">
        <f t="shared" ref="G487:H487" si="975">SUM(HOUR(A487)*3600,MINUTE(A487)*60,SECOND(A487))</f>
        <v>13</v>
      </c>
      <c r="H487" s="5">
        <f t="shared" si="975"/>
        <v>10</v>
      </c>
      <c r="I487" s="6">
        <f t="shared" si="6"/>
        <v>3</v>
      </c>
      <c r="J487" s="5">
        <f t="shared" ref="J487:K487" si="976">SUM(HOUR(D487)*3600,MINUTE(D487)*60,SECOND(D487))</f>
        <v>13</v>
      </c>
      <c r="K487" s="5">
        <f t="shared" si="976"/>
        <v>11</v>
      </c>
      <c r="L487" s="6">
        <f t="shared" si="8"/>
        <v>2</v>
      </c>
      <c r="M487" s="5">
        <f>'Bloco 1 10s Sem RTOS TX'!$L487/G487</f>
        <v>68.30769231</v>
      </c>
      <c r="N487" s="5">
        <f>'Bloco 1 10s Com RTOS TX'!$L487/H487</f>
        <v>89.6</v>
      </c>
      <c r="O487" s="5">
        <f>'Bloco 1 10s Sem RTOS RX'!Z488/J487</f>
        <v>51.69230769</v>
      </c>
      <c r="P487" s="5">
        <f>'Bloco 1 10s Com RTOS RX'!Z709/K487</f>
        <v>61.09090909</v>
      </c>
    </row>
    <row r="488" ht="15.75" customHeight="1">
      <c r="A488" s="4">
        <f>'Bloco 1 10s Sem RTOS TX'!$K488</f>
        <v>0.0001508912037</v>
      </c>
      <c r="B488" s="4">
        <f>'Bloco 1 10s Com RTOS TX'!$K488</f>
        <v>0.0001157407407</v>
      </c>
      <c r="C488" s="4">
        <f t="shared" si="3"/>
        <v>0.00003515046296</v>
      </c>
      <c r="D488" s="4">
        <f>'Bloco 1 10s Sem RTOS RX'!Y490</f>
        <v>0.000162037037</v>
      </c>
      <c r="E488" s="4">
        <f>'Bloco 1 10s Com RTOS RX'!Y712</f>
        <v>0.0001157407407</v>
      </c>
      <c r="F488" s="4">
        <f t="shared" si="4"/>
        <v>0.0000462962963</v>
      </c>
      <c r="G488" s="5">
        <f t="shared" ref="G488:H488" si="977">SUM(HOUR(A488)*3600,MINUTE(A488)*60,SECOND(A488))</f>
        <v>13</v>
      </c>
      <c r="H488" s="5">
        <f t="shared" si="977"/>
        <v>10</v>
      </c>
      <c r="I488" s="6">
        <f t="shared" si="6"/>
        <v>3</v>
      </c>
      <c r="J488" s="5">
        <f t="shared" ref="J488:K488" si="978">SUM(HOUR(D488)*3600,MINUTE(D488)*60,SECOND(D488))</f>
        <v>14</v>
      </c>
      <c r="K488" s="5">
        <f t="shared" si="978"/>
        <v>10</v>
      </c>
      <c r="L488" s="6">
        <f t="shared" si="8"/>
        <v>4</v>
      </c>
      <c r="M488" s="5">
        <f>'Bloco 1 10s Sem RTOS TX'!$L488/G488</f>
        <v>68.30769231</v>
      </c>
      <c r="N488" s="5">
        <f>'Bloco 1 10s Com RTOS TX'!$L488/H488</f>
        <v>89.6</v>
      </c>
      <c r="O488" s="5">
        <f>'Bloco 1 10s Sem RTOS RX'!Z489/J488</f>
        <v>48</v>
      </c>
      <c r="P488" s="5">
        <f>'Bloco 1 10s Com RTOS RX'!Z710/K488</f>
        <v>67.2</v>
      </c>
    </row>
    <row r="489" ht="15.75" customHeight="1">
      <c r="A489" s="4">
        <f>'Bloco 1 10s Sem RTOS TX'!$K489</f>
        <v>0.0001508796296</v>
      </c>
      <c r="B489" s="4">
        <f>'Bloco 1 10s Com RTOS TX'!$K489</f>
        <v>0.0001157407407</v>
      </c>
      <c r="C489" s="4">
        <f t="shared" si="3"/>
        <v>0.00003513888889</v>
      </c>
      <c r="D489" s="4">
        <f>'Bloco 1 10s Sem RTOS RX'!Y491</f>
        <v>0.000150462963</v>
      </c>
      <c r="E489" s="4">
        <f>'Bloco 1 10s Com RTOS RX'!Y713</f>
        <v>0.0001041666667</v>
      </c>
      <c r="F489" s="4">
        <f t="shared" si="4"/>
        <v>0.0000462962963</v>
      </c>
      <c r="G489" s="5">
        <f t="shared" ref="G489:H489" si="979">SUM(HOUR(A489)*3600,MINUTE(A489)*60,SECOND(A489))</f>
        <v>13</v>
      </c>
      <c r="H489" s="5">
        <f t="shared" si="979"/>
        <v>10</v>
      </c>
      <c r="I489" s="6">
        <f t="shared" si="6"/>
        <v>3</v>
      </c>
      <c r="J489" s="5">
        <f t="shared" ref="J489:K489" si="980">SUM(HOUR(D489)*3600,MINUTE(D489)*60,SECOND(D489))</f>
        <v>13</v>
      </c>
      <c r="K489" s="5">
        <f t="shared" si="980"/>
        <v>9</v>
      </c>
      <c r="L489" s="6">
        <f t="shared" si="8"/>
        <v>4</v>
      </c>
      <c r="M489" s="5">
        <f>'Bloco 1 10s Sem RTOS TX'!$L489/G489</f>
        <v>68.30769231</v>
      </c>
      <c r="N489" s="5">
        <f>'Bloco 1 10s Com RTOS TX'!$L489/H489</f>
        <v>89.6</v>
      </c>
      <c r="O489" s="5">
        <f>'Bloco 1 10s Sem RTOS RX'!Z490/J489</f>
        <v>51.69230769</v>
      </c>
      <c r="P489" s="5">
        <f>'Bloco 1 10s Com RTOS RX'!Z711/K489</f>
        <v>74.66666667</v>
      </c>
    </row>
    <row r="490" ht="15.75" customHeight="1">
      <c r="A490" s="4">
        <f>'Bloco 1 10s Sem RTOS TX'!$K490</f>
        <v>0.0001508449074</v>
      </c>
      <c r="B490" s="4">
        <f>'Bloco 1 10s Com RTOS TX'!$K490</f>
        <v>0.0001157407407</v>
      </c>
      <c r="C490" s="4">
        <f t="shared" si="3"/>
        <v>0.00003510416667</v>
      </c>
      <c r="D490" s="4">
        <f>'Bloco 1 10s Sem RTOS RX'!Y492</f>
        <v>0.000150462963</v>
      </c>
      <c r="E490" s="4">
        <f>'Bloco 1 10s Com RTOS RX'!Y714</f>
        <v>0.0001157407407</v>
      </c>
      <c r="F490" s="4">
        <f t="shared" si="4"/>
        <v>0.00003472222222</v>
      </c>
      <c r="G490" s="5">
        <f t="shared" ref="G490:H490" si="981">SUM(HOUR(A490)*3600,MINUTE(A490)*60,SECOND(A490))</f>
        <v>13</v>
      </c>
      <c r="H490" s="5">
        <f t="shared" si="981"/>
        <v>10</v>
      </c>
      <c r="I490" s="6">
        <f t="shared" si="6"/>
        <v>3</v>
      </c>
      <c r="J490" s="5">
        <f t="shared" ref="J490:K490" si="982">SUM(HOUR(D490)*3600,MINUTE(D490)*60,SECOND(D490))</f>
        <v>13</v>
      </c>
      <c r="K490" s="5">
        <f t="shared" si="982"/>
        <v>10</v>
      </c>
      <c r="L490" s="6">
        <f t="shared" si="8"/>
        <v>3</v>
      </c>
      <c r="M490" s="5">
        <f>'Bloco 1 10s Sem RTOS TX'!$L490/G490</f>
        <v>68.30769231</v>
      </c>
      <c r="N490" s="5">
        <f>'Bloco 1 10s Com RTOS TX'!$L490/H490</f>
        <v>89.6</v>
      </c>
      <c r="O490" s="5">
        <f>'Bloco 1 10s Sem RTOS RX'!Z491/J490</f>
        <v>51.69230769</v>
      </c>
      <c r="P490" s="5">
        <f>'Bloco 1 10s Com RTOS RX'!Z712/K490</f>
        <v>67.2</v>
      </c>
    </row>
    <row r="491" ht="15.75" customHeight="1">
      <c r="A491" s="4">
        <f>'Bloco 1 10s Sem RTOS TX'!$K491</f>
        <v>0.0001653587963</v>
      </c>
      <c r="B491" s="4">
        <f>'Bloco 1 10s Com RTOS TX'!$K491</f>
        <v>0.0001157407407</v>
      </c>
      <c r="C491" s="4">
        <f t="shared" si="3"/>
        <v>0.00004961805556</v>
      </c>
      <c r="D491" s="4">
        <f>'Bloco 1 10s Sem RTOS RX'!Y493</f>
        <v>0.000150462963</v>
      </c>
      <c r="E491" s="4">
        <f>'Bloco 1 10s Com RTOS RX'!Y715</f>
        <v>0.0001157407407</v>
      </c>
      <c r="F491" s="4">
        <f t="shared" si="4"/>
        <v>0.00003472222222</v>
      </c>
      <c r="G491" s="5">
        <f t="shared" ref="G491:H491" si="983">SUM(HOUR(A491)*3600,MINUTE(A491)*60,SECOND(A491))</f>
        <v>14</v>
      </c>
      <c r="H491" s="5">
        <f t="shared" si="983"/>
        <v>10</v>
      </c>
      <c r="I491" s="6">
        <f t="shared" si="6"/>
        <v>4</v>
      </c>
      <c r="J491" s="5">
        <f t="shared" ref="J491:K491" si="984">SUM(HOUR(D491)*3600,MINUTE(D491)*60,SECOND(D491))</f>
        <v>13</v>
      </c>
      <c r="K491" s="5">
        <f t="shared" si="984"/>
        <v>10</v>
      </c>
      <c r="L491" s="6">
        <f t="shared" si="8"/>
        <v>3</v>
      </c>
      <c r="M491" s="5">
        <f>'Bloco 1 10s Sem RTOS TX'!$L491/G491</f>
        <v>63.42857143</v>
      </c>
      <c r="N491" s="5">
        <f>'Bloco 1 10s Com RTOS TX'!$L491/H491</f>
        <v>89.6</v>
      </c>
      <c r="O491" s="5">
        <f>'Bloco 1 10s Sem RTOS RX'!Z492/J491</f>
        <v>51.69230769</v>
      </c>
      <c r="P491" s="5">
        <f>'Bloco 1 10s Com RTOS RX'!Z713/K491</f>
        <v>67.2</v>
      </c>
    </row>
    <row r="492" ht="15.75" customHeight="1">
      <c r="A492" s="4">
        <f>'Bloco 1 10s Sem RTOS TX'!$K492</f>
        <v>0.0001508564815</v>
      </c>
      <c r="B492" s="4">
        <f>'Bloco 1 10s Com RTOS TX'!$K492</f>
        <v>0.0001157407407</v>
      </c>
      <c r="C492" s="4">
        <f t="shared" si="3"/>
        <v>0.00003511574074</v>
      </c>
      <c r="D492" s="4">
        <f>'Bloco 1 10s Sem RTOS RX'!Y494</f>
        <v>0.000150462963</v>
      </c>
      <c r="E492" s="4">
        <f>'Bloco 1 10s Com RTOS RX'!Y716</f>
        <v>0.0001273148148</v>
      </c>
      <c r="F492" s="4">
        <f t="shared" si="4"/>
        <v>0.00002314814815</v>
      </c>
      <c r="G492" s="5">
        <f t="shared" ref="G492:H492" si="985">SUM(HOUR(A492)*3600,MINUTE(A492)*60,SECOND(A492))</f>
        <v>13</v>
      </c>
      <c r="H492" s="5">
        <f t="shared" si="985"/>
        <v>10</v>
      </c>
      <c r="I492" s="6">
        <f t="shared" si="6"/>
        <v>3</v>
      </c>
      <c r="J492" s="5">
        <f t="shared" ref="J492:K492" si="986">SUM(HOUR(D492)*3600,MINUTE(D492)*60,SECOND(D492))</f>
        <v>13</v>
      </c>
      <c r="K492" s="5">
        <f t="shared" si="986"/>
        <v>11</v>
      </c>
      <c r="L492" s="6">
        <f t="shared" si="8"/>
        <v>2</v>
      </c>
      <c r="M492" s="5">
        <f>'Bloco 1 10s Sem RTOS TX'!$L492/G492</f>
        <v>68.30769231</v>
      </c>
      <c r="N492" s="5">
        <f>'Bloco 1 10s Com RTOS TX'!$L492/H492</f>
        <v>89.6</v>
      </c>
      <c r="O492" s="5">
        <f>'Bloco 1 10s Sem RTOS RX'!Z493/J492</f>
        <v>51.69230769</v>
      </c>
      <c r="P492" s="5">
        <f>'Bloco 1 10s Com RTOS RX'!Z714/K492</f>
        <v>61.09090909</v>
      </c>
    </row>
    <row r="493" ht="15.75" customHeight="1">
      <c r="A493" s="4">
        <f>'Bloco 1 10s Sem RTOS TX'!$K493</f>
        <v>0.0001508796296</v>
      </c>
      <c r="B493" s="4">
        <f>'Bloco 1 10s Com RTOS TX'!$K493</f>
        <v>0.0001157407407</v>
      </c>
      <c r="C493" s="4">
        <f t="shared" si="3"/>
        <v>0.00003513888889</v>
      </c>
      <c r="D493" s="4">
        <f>'Bloco 1 10s Sem RTOS RX'!Y495</f>
        <v>0.000162037037</v>
      </c>
      <c r="E493" s="4">
        <f>'Bloco 1 10s Com RTOS RX'!Y717</f>
        <v>0.0001157407407</v>
      </c>
      <c r="F493" s="4">
        <f t="shared" si="4"/>
        <v>0.0000462962963</v>
      </c>
      <c r="G493" s="5">
        <f t="shared" ref="G493:H493" si="987">SUM(HOUR(A493)*3600,MINUTE(A493)*60,SECOND(A493))</f>
        <v>13</v>
      </c>
      <c r="H493" s="5">
        <f t="shared" si="987"/>
        <v>10</v>
      </c>
      <c r="I493" s="6">
        <f t="shared" si="6"/>
        <v>3</v>
      </c>
      <c r="J493" s="5">
        <f t="shared" ref="J493:K493" si="988">SUM(HOUR(D493)*3600,MINUTE(D493)*60,SECOND(D493))</f>
        <v>14</v>
      </c>
      <c r="K493" s="5">
        <f t="shared" si="988"/>
        <v>10</v>
      </c>
      <c r="L493" s="6">
        <f t="shared" si="8"/>
        <v>4</v>
      </c>
      <c r="M493" s="5">
        <f>'Bloco 1 10s Sem RTOS TX'!$L493/G493</f>
        <v>68.30769231</v>
      </c>
      <c r="N493" s="5">
        <f>'Bloco 1 10s Com RTOS TX'!$L493/H493</f>
        <v>89.6</v>
      </c>
      <c r="O493" s="5">
        <f>'Bloco 1 10s Sem RTOS RX'!Z494/J493</f>
        <v>48</v>
      </c>
      <c r="P493" s="5">
        <f>'Bloco 1 10s Com RTOS RX'!Z715/K493</f>
        <v>67.2</v>
      </c>
    </row>
    <row r="494" ht="15.75" customHeight="1">
      <c r="A494" s="4">
        <f>'Bloco 1 10s Sem RTOS TX'!$K494</f>
        <v>0.0001508449074</v>
      </c>
      <c r="B494" s="4">
        <f>'Bloco 1 10s Com RTOS TX'!$K494</f>
        <v>0.0001273148148</v>
      </c>
      <c r="C494" s="4">
        <f t="shared" si="3"/>
        <v>0.00002353009259</v>
      </c>
      <c r="D494" s="4">
        <f>'Bloco 1 10s Sem RTOS RX'!Y496</f>
        <v>0.000150462963</v>
      </c>
      <c r="E494" s="4">
        <f>'Bloco 1 10s Com RTOS RX'!Y718</f>
        <v>0.0001157407407</v>
      </c>
      <c r="F494" s="4">
        <f t="shared" si="4"/>
        <v>0.00003472222222</v>
      </c>
      <c r="G494" s="5">
        <f t="shared" ref="G494:H494" si="989">SUM(HOUR(A494)*3600,MINUTE(A494)*60,SECOND(A494))</f>
        <v>13</v>
      </c>
      <c r="H494" s="5">
        <f t="shared" si="989"/>
        <v>11</v>
      </c>
      <c r="I494" s="6">
        <f t="shared" si="6"/>
        <v>2</v>
      </c>
      <c r="J494" s="5">
        <f t="shared" ref="J494:K494" si="990">SUM(HOUR(D494)*3600,MINUTE(D494)*60,SECOND(D494))</f>
        <v>13</v>
      </c>
      <c r="K494" s="5">
        <f t="shared" si="990"/>
        <v>10</v>
      </c>
      <c r="L494" s="6">
        <f t="shared" si="8"/>
        <v>3</v>
      </c>
      <c r="M494" s="5">
        <f>'Bloco 1 10s Sem RTOS TX'!$L494/G494</f>
        <v>68.30769231</v>
      </c>
      <c r="N494" s="5">
        <f>'Bloco 1 10s Com RTOS TX'!$L494/H494</f>
        <v>81.45454545</v>
      </c>
      <c r="O494" s="5">
        <f>'Bloco 1 10s Sem RTOS RX'!Z495/J494</f>
        <v>51.69230769</v>
      </c>
      <c r="P494" s="5">
        <f>'Bloco 1 10s Com RTOS RX'!Z716/K494</f>
        <v>67.2</v>
      </c>
    </row>
    <row r="495" ht="15.75" customHeight="1">
      <c r="A495" s="4">
        <f>'Bloco 1 10s Sem RTOS TX'!$K495</f>
        <v>0.0001508796296</v>
      </c>
      <c r="B495" s="4">
        <f>'Bloco 1 10s Com RTOS TX'!$K495</f>
        <v>0.0001157407407</v>
      </c>
      <c r="C495" s="4">
        <f t="shared" si="3"/>
        <v>0.00003513888889</v>
      </c>
      <c r="D495" s="4">
        <f>'Bloco 1 10s Sem RTOS RX'!Y497</f>
        <v>0.000150462963</v>
      </c>
      <c r="E495" s="4">
        <f>'Bloco 1 10s Com RTOS RX'!Y719</f>
        <v>0.0001157407407</v>
      </c>
      <c r="F495" s="4">
        <f t="shared" si="4"/>
        <v>0.00003472222222</v>
      </c>
      <c r="G495" s="5">
        <f t="shared" ref="G495:H495" si="991">SUM(HOUR(A495)*3600,MINUTE(A495)*60,SECOND(A495))</f>
        <v>13</v>
      </c>
      <c r="H495" s="5">
        <f t="shared" si="991"/>
        <v>10</v>
      </c>
      <c r="I495" s="6">
        <f t="shared" si="6"/>
        <v>3</v>
      </c>
      <c r="J495" s="5">
        <f t="shared" ref="J495:K495" si="992">SUM(HOUR(D495)*3600,MINUTE(D495)*60,SECOND(D495))</f>
        <v>13</v>
      </c>
      <c r="K495" s="5">
        <f t="shared" si="992"/>
        <v>10</v>
      </c>
      <c r="L495" s="6">
        <f t="shared" si="8"/>
        <v>3</v>
      </c>
      <c r="M495" s="5">
        <f>'Bloco 1 10s Sem RTOS TX'!$L495/G495</f>
        <v>68.30769231</v>
      </c>
      <c r="N495" s="5">
        <f>'Bloco 1 10s Com RTOS TX'!$L495/H495</f>
        <v>89.6</v>
      </c>
      <c r="O495" s="5">
        <f>'Bloco 1 10s Sem RTOS RX'!Z496/J495</f>
        <v>51.69230769</v>
      </c>
      <c r="P495" s="5">
        <f>'Bloco 1 10s Com RTOS RX'!Z717/K495</f>
        <v>67.2</v>
      </c>
    </row>
    <row r="496" ht="15.75" customHeight="1">
      <c r="A496" s="4">
        <f>'Bloco 1 10s Sem RTOS TX'!$K496</f>
        <v>0.0001422337963</v>
      </c>
      <c r="B496" s="4">
        <f>'Bloco 1 10s Com RTOS TX'!$K496</f>
        <v>0.0001157407407</v>
      </c>
      <c r="C496" s="4">
        <f t="shared" si="3"/>
        <v>0.00002649305556</v>
      </c>
      <c r="D496" s="4">
        <f>'Bloco 1 10s Sem RTOS RX'!Y498</f>
        <v>0.0003009259259</v>
      </c>
      <c r="E496" s="4">
        <f>'Bloco 1 10s Com RTOS RX'!Y720</f>
        <v>0.0001157407407</v>
      </c>
      <c r="F496" s="4">
        <f t="shared" si="4"/>
        <v>0.0001851851852</v>
      </c>
      <c r="G496" s="5">
        <f t="shared" ref="G496:H496" si="993">SUM(HOUR(A496)*3600,MINUTE(A496)*60,SECOND(A496))</f>
        <v>12</v>
      </c>
      <c r="H496" s="5">
        <f t="shared" si="993"/>
        <v>10</v>
      </c>
      <c r="I496" s="6">
        <f t="shared" si="6"/>
        <v>2</v>
      </c>
      <c r="J496" s="5">
        <f t="shared" ref="J496:K496" si="994">SUM(HOUR(D496)*3600,MINUTE(D496)*60,SECOND(D496))</f>
        <v>26</v>
      </c>
      <c r="K496" s="5">
        <f t="shared" si="994"/>
        <v>10</v>
      </c>
      <c r="L496" s="6">
        <f t="shared" si="8"/>
        <v>16</v>
      </c>
      <c r="M496" s="5">
        <f>'Bloco 1 10s Sem RTOS TX'!$L496/G496</f>
        <v>74</v>
      </c>
      <c r="N496" s="5">
        <f>'Bloco 1 10s Com RTOS TX'!$L496/H496</f>
        <v>89.6</v>
      </c>
      <c r="O496" s="5">
        <f>'Bloco 1 10s Sem RTOS RX'!Z497/J496</f>
        <v>25.84615385</v>
      </c>
      <c r="P496" s="5">
        <f>'Bloco 1 10s Com RTOS RX'!Z718/K496</f>
        <v>67.2</v>
      </c>
    </row>
    <row r="497" ht="15.75" customHeight="1">
      <c r="A497" s="4">
        <f>'Bloco 1 10s Sem RTOS TX'!$K497</f>
        <v>0.0001508680556</v>
      </c>
      <c r="B497" s="4">
        <f>'Bloco 1 10s Com RTOS TX'!$K497</f>
        <v>0.0001157407407</v>
      </c>
      <c r="C497" s="4">
        <f t="shared" si="3"/>
        <v>0.00003512731481</v>
      </c>
      <c r="D497" s="4">
        <f>'Bloco 1 10s Sem RTOS RX'!Y499</f>
        <v>0.000462962963</v>
      </c>
      <c r="E497" s="4">
        <f>'Bloco 1 10s Com RTOS RX'!Y721</f>
        <v>0.0001157407407</v>
      </c>
      <c r="F497" s="4">
        <f t="shared" si="4"/>
        <v>0.0003472222222</v>
      </c>
      <c r="G497" s="5">
        <f t="shared" ref="G497:H497" si="995">SUM(HOUR(A497)*3600,MINUTE(A497)*60,SECOND(A497))</f>
        <v>13</v>
      </c>
      <c r="H497" s="5">
        <f t="shared" si="995"/>
        <v>10</v>
      </c>
      <c r="I497" s="6">
        <f t="shared" si="6"/>
        <v>3</v>
      </c>
      <c r="J497" s="5">
        <f t="shared" ref="J497:K497" si="996">SUM(HOUR(D497)*3600,MINUTE(D497)*60,SECOND(D497))</f>
        <v>40</v>
      </c>
      <c r="K497" s="5">
        <f t="shared" si="996"/>
        <v>10</v>
      </c>
      <c r="L497" s="6">
        <f t="shared" si="8"/>
        <v>30</v>
      </c>
      <c r="M497" s="5">
        <f>'Bloco 1 10s Sem RTOS TX'!$L497/G497</f>
        <v>68.30769231</v>
      </c>
      <c r="N497" s="5">
        <f>'Bloco 1 10s Com RTOS TX'!$L497/H497</f>
        <v>89.6</v>
      </c>
      <c r="O497" s="5">
        <f>'Bloco 1 10s Sem RTOS RX'!Z498/J497</f>
        <v>16.8</v>
      </c>
      <c r="P497" s="5">
        <f>'Bloco 1 10s Com RTOS RX'!Z719/K497</f>
        <v>67.2</v>
      </c>
    </row>
    <row r="498" ht="15.75" customHeight="1">
      <c r="A498" s="4">
        <f>'Bloco 1 10s Sem RTOS TX'!$K498</f>
        <v>0.0001508680556</v>
      </c>
      <c r="B498" s="4">
        <f>'Bloco 1 10s Com RTOS TX'!$K498</f>
        <v>0.0001157407407</v>
      </c>
      <c r="C498" s="4">
        <f t="shared" si="3"/>
        <v>0.00003512731481</v>
      </c>
      <c r="D498" s="4">
        <f>'Bloco 1 10s Sem RTOS RX'!Y500</f>
        <v>0.000150462963</v>
      </c>
      <c r="E498" s="4">
        <f>'Bloco 1 10s Com RTOS RX'!Y722</f>
        <v>0.0001273148148</v>
      </c>
      <c r="F498" s="4">
        <f t="shared" si="4"/>
        <v>0.00002314814815</v>
      </c>
      <c r="G498" s="5">
        <f t="shared" ref="G498:H498" si="997">SUM(HOUR(A498)*3600,MINUTE(A498)*60,SECOND(A498))</f>
        <v>13</v>
      </c>
      <c r="H498" s="5">
        <f t="shared" si="997"/>
        <v>10</v>
      </c>
      <c r="I498" s="6">
        <f t="shared" si="6"/>
        <v>3</v>
      </c>
      <c r="J498" s="5">
        <f t="shared" ref="J498:K498" si="998">SUM(HOUR(D498)*3600,MINUTE(D498)*60,SECOND(D498))</f>
        <v>13</v>
      </c>
      <c r="K498" s="5">
        <f t="shared" si="998"/>
        <v>11</v>
      </c>
      <c r="L498" s="6">
        <f t="shared" si="8"/>
        <v>2</v>
      </c>
      <c r="M498" s="5">
        <f>'Bloco 1 10s Sem RTOS TX'!$L498/G498</f>
        <v>68.30769231</v>
      </c>
      <c r="N498" s="5">
        <f>'Bloco 1 10s Com RTOS TX'!$L498/H498</f>
        <v>89.6</v>
      </c>
      <c r="O498" s="5">
        <f>'Bloco 1 10s Sem RTOS RX'!Z499/J498</f>
        <v>51.69230769</v>
      </c>
      <c r="P498" s="5">
        <f>'Bloco 1 10s Com RTOS RX'!Z720/K498</f>
        <v>61.09090909</v>
      </c>
    </row>
    <row r="499" ht="15.75" customHeight="1">
      <c r="A499" s="4">
        <f>'Bloco 1 10s Sem RTOS TX'!$K499</f>
        <v>0.0001508680556</v>
      </c>
      <c r="B499" s="4">
        <f>'Bloco 1 10s Com RTOS TX'!$K499</f>
        <v>0.0001157407407</v>
      </c>
      <c r="C499" s="4">
        <f t="shared" si="3"/>
        <v>0.00003512731481</v>
      </c>
      <c r="D499" s="4">
        <f>'Bloco 1 10s Sem RTOS RX'!Y501</f>
        <v>0.000150462963</v>
      </c>
      <c r="E499" s="4">
        <f>'Bloco 1 10s Com RTOS RX'!Y723</f>
        <v>0.0001041666667</v>
      </c>
      <c r="F499" s="4">
        <f t="shared" si="4"/>
        <v>0.0000462962963</v>
      </c>
      <c r="G499" s="5">
        <f t="shared" ref="G499:H499" si="999">SUM(HOUR(A499)*3600,MINUTE(A499)*60,SECOND(A499))</f>
        <v>13</v>
      </c>
      <c r="H499" s="5">
        <f t="shared" si="999"/>
        <v>10</v>
      </c>
      <c r="I499" s="6">
        <f t="shared" si="6"/>
        <v>3</v>
      </c>
      <c r="J499" s="5">
        <f t="shared" ref="J499:K499" si="1000">SUM(HOUR(D499)*3600,MINUTE(D499)*60,SECOND(D499))</f>
        <v>13</v>
      </c>
      <c r="K499" s="5">
        <f t="shared" si="1000"/>
        <v>9</v>
      </c>
      <c r="L499" s="6">
        <f t="shared" si="8"/>
        <v>4</v>
      </c>
      <c r="M499" s="5">
        <f>'Bloco 1 10s Sem RTOS TX'!$L499/G499</f>
        <v>68.30769231</v>
      </c>
      <c r="N499" s="5">
        <f>'Bloco 1 10s Com RTOS TX'!$L499/H499</f>
        <v>89.6</v>
      </c>
      <c r="O499" s="5">
        <f>'Bloco 1 10s Sem RTOS RX'!Z500/J499</f>
        <v>51.69230769</v>
      </c>
      <c r="P499" s="5">
        <f>'Bloco 1 10s Com RTOS RX'!Z721/K499</f>
        <v>74.66666667</v>
      </c>
    </row>
    <row r="500" ht="15.75" customHeight="1">
      <c r="A500" s="4">
        <f>'Bloco 1 10s Sem RTOS TX'!$K500</f>
        <v>0.0001508680556</v>
      </c>
      <c r="B500" s="4">
        <f>'Bloco 1 10s Com RTOS TX'!$K500</f>
        <v>0.0001157407407</v>
      </c>
      <c r="C500" s="4">
        <f t="shared" si="3"/>
        <v>0.00003512731481</v>
      </c>
      <c r="D500" s="4">
        <f>'Bloco 1 10s Sem RTOS RX'!Y502</f>
        <v>0.000150462963</v>
      </c>
      <c r="E500" s="4">
        <f>'Bloco 1 10s Com RTOS RX'!Y724</f>
        <v>0.0001273148148</v>
      </c>
      <c r="F500" s="4">
        <f t="shared" si="4"/>
        <v>0.00002314814815</v>
      </c>
      <c r="G500" s="5">
        <f t="shared" ref="G500:H500" si="1001">SUM(HOUR(A500)*3600,MINUTE(A500)*60,SECOND(A500))</f>
        <v>13</v>
      </c>
      <c r="H500" s="5">
        <f t="shared" si="1001"/>
        <v>10</v>
      </c>
      <c r="I500" s="6">
        <f t="shared" si="6"/>
        <v>3</v>
      </c>
      <c r="J500" s="5">
        <f t="shared" ref="J500:K500" si="1002">SUM(HOUR(D500)*3600,MINUTE(D500)*60,SECOND(D500))</f>
        <v>13</v>
      </c>
      <c r="K500" s="5">
        <f t="shared" si="1002"/>
        <v>11</v>
      </c>
      <c r="L500" s="6">
        <f t="shared" si="8"/>
        <v>2</v>
      </c>
      <c r="M500" s="5">
        <f>'Bloco 1 10s Sem RTOS TX'!$L500/G500</f>
        <v>68.30769231</v>
      </c>
      <c r="N500" s="5">
        <f>'Bloco 1 10s Com RTOS TX'!$L500/H500</f>
        <v>89.6</v>
      </c>
      <c r="O500" s="5">
        <f>'Bloco 1 10s Sem RTOS RX'!Z501/J500</f>
        <v>51.69230769</v>
      </c>
      <c r="P500" s="5">
        <f>'Bloco 1 10s Com RTOS RX'!Z722/K500</f>
        <v>61.09090909</v>
      </c>
    </row>
    <row r="501" ht="15.75" customHeight="1">
      <c r="A501" s="4">
        <f>'Bloco 1 10s Sem RTOS TX'!$K501</f>
        <v>0.0001538888889</v>
      </c>
      <c r="B501" s="4">
        <f>'Bloco 1 10s Com RTOS TX'!$K501</f>
        <v>0.0001157407407</v>
      </c>
      <c r="C501" s="4">
        <f t="shared" si="3"/>
        <v>0.00003814814815</v>
      </c>
      <c r="D501" s="4">
        <f>'Bloco 1 10s Sem RTOS RX'!Y503</f>
        <v>0.0003009259259</v>
      </c>
      <c r="E501" s="4">
        <f>'Bloco 1 10s Com RTOS RX'!Y725</f>
        <v>0.0001157407407</v>
      </c>
      <c r="F501" s="4">
        <f t="shared" si="4"/>
        <v>0.0001851851852</v>
      </c>
      <c r="G501" s="5">
        <f t="shared" ref="G501:H501" si="1003">SUM(HOUR(A501)*3600,MINUTE(A501)*60,SECOND(A501))</f>
        <v>13</v>
      </c>
      <c r="H501" s="5">
        <f t="shared" si="1003"/>
        <v>10</v>
      </c>
      <c r="I501" s="6">
        <f t="shared" si="6"/>
        <v>3</v>
      </c>
      <c r="J501" s="5">
        <f t="shared" ref="J501:K501" si="1004">SUM(HOUR(D501)*3600,MINUTE(D501)*60,SECOND(D501))</f>
        <v>26</v>
      </c>
      <c r="K501" s="5">
        <f t="shared" si="1004"/>
        <v>10</v>
      </c>
      <c r="L501" s="6">
        <f t="shared" si="8"/>
        <v>16</v>
      </c>
      <c r="M501" s="5">
        <f>'Bloco 1 10s Sem RTOS TX'!$L501/G501</f>
        <v>68.30769231</v>
      </c>
      <c r="N501" s="5">
        <f>'Bloco 1 10s Com RTOS TX'!$L501/H501</f>
        <v>89.6</v>
      </c>
      <c r="O501" s="5">
        <f>'Bloco 1 10s Sem RTOS RX'!Z502/J501</f>
        <v>25.84615385</v>
      </c>
      <c r="P501" s="5">
        <f>'Bloco 1 10s Com RTOS RX'!Z723/K501</f>
        <v>67.2</v>
      </c>
    </row>
    <row r="502" ht="15.75" customHeight="1">
      <c r="A502" s="4">
        <f>'Bloco 1 10s Sem RTOS TX'!$K502</f>
        <v>0.0001508680556</v>
      </c>
      <c r="B502" s="4">
        <f>'Bloco 1 10s Com RTOS TX'!$K502</f>
        <v>0.0001157407407</v>
      </c>
      <c r="C502" s="4">
        <f t="shared" si="3"/>
        <v>0.00003512731481</v>
      </c>
      <c r="D502" s="4">
        <f>'Bloco 1 10s Sem RTOS RX'!Y504</f>
        <v>0.000150462963</v>
      </c>
      <c r="E502" s="4">
        <f>'Bloco 1 10s Com RTOS RX'!Y726</f>
        <v>0.0002314814815</v>
      </c>
      <c r="F502" s="4">
        <f t="shared" si="4"/>
        <v>0.00008101851852</v>
      </c>
      <c r="G502" s="5">
        <f t="shared" ref="G502:H502" si="1005">SUM(HOUR(A502)*3600,MINUTE(A502)*60,SECOND(A502))</f>
        <v>13</v>
      </c>
      <c r="H502" s="5">
        <f t="shared" si="1005"/>
        <v>10</v>
      </c>
      <c r="I502" s="6">
        <f t="shared" si="6"/>
        <v>3</v>
      </c>
      <c r="J502" s="5">
        <f t="shared" ref="J502:K502" si="1006">SUM(HOUR(D502)*3600,MINUTE(D502)*60,SECOND(D502))</f>
        <v>13</v>
      </c>
      <c r="K502" s="5">
        <f t="shared" si="1006"/>
        <v>20</v>
      </c>
      <c r="L502" s="6">
        <f t="shared" si="8"/>
        <v>7</v>
      </c>
      <c r="M502" s="5">
        <f>'Bloco 1 10s Sem RTOS TX'!$L502/G502</f>
        <v>68.30769231</v>
      </c>
      <c r="N502" s="5">
        <f>'Bloco 1 10s Com RTOS TX'!$L502/H502</f>
        <v>89.6</v>
      </c>
      <c r="O502" s="5">
        <f>'Bloco 1 10s Sem RTOS RX'!Z503/J502</f>
        <v>51.69230769</v>
      </c>
      <c r="P502" s="5">
        <f>'Bloco 1 10s Com RTOS RX'!Z724/K502</f>
        <v>33.6</v>
      </c>
    </row>
    <row r="503" ht="15.75" customHeight="1">
      <c r="A503" s="4">
        <f>'Bloco 1 10s Sem RTOS TX'!$K503</f>
        <v>0.0001508680556</v>
      </c>
      <c r="B503" s="4">
        <f>'Bloco 1 10s Com RTOS TX'!$K503</f>
        <v>0.0001157407407</v>
      </c>
      <c r="C503" s="4">
        <f t="shared" si="3"/>
        <v>0.00003512731481</v>
      </c>
      <c r="D503" s="4">
        <f>'Bloco 1 10s Sem RTOS RX'!Y505</f>
        <v>0.000150462963</v>
      </c>
      <c r="E503" s="4">
        <f>'Bloco 1 10s Com RTOS RX'!Y727</f>
        <v>0.0001157407407</v>
      </c>
      <c r="F503" s="4">
        <f t="shared" si="4"/>
        <v>0.00003472222222</v>
      </c>
      <c r="G503" s="5">
        <f t="shared" ref="G503:H503" si="1007">SUM(HOUR(A503)*3600,MINUTE(A503)*60,SECOND(A503))</f>
        <v>13</v>
      </c>
      <c r="H503" s="5">
        <f t="shared" si="1007"/>
        <v>10</v>
      </c>
      <c r="I503" s="6">
        <f t="shared" si="6"/>
        <v>3</v>
      </c>
      <c r="J503" s="5">
        <f t="shared" ref="J503:K503" si="1008">SUM(HOUR(D503)*3600,MINUTE(D503)*60,SECOND(D503))</f>
        <v>13</v>
      </c>
      <c r="K503" s="5">
        <f t="shared" si="1008"/>
        <v>10</v>
      </c>
      <c r="L503" s="6">
        <f t="shared" si="8"/>
        <v>3</v>
      </c>
      <c r="M503" s="5">
        <f>'Bloco 1 10s Sem RTOS TX'!$L503/G503</f>
        <v>68.30769231</v>
      </c>
      <c r="N503" s="5">
        <f>'Bloco 1 10s Com RTOS TX'!$L503/H503</f>
        <v>89.6</v>
      </c>
      <c r="O503" s="5">
        <f>'Bloco 1 10s Sem RTOS RX'!Z504/J503</f>
        <v>51.69230769</v>
      </c>
      <c r="P503" s="5">
        <f>'Bloco 1 10s Com RTOS RX'!Z725/K503</f>
        <v>67.2</v>
      </c>
    </row>
    <row r="504" ht="15.75" customHeight="1">
      <c r="A504" s="4">
        <f>'Bloco 1 10s Sem RTOS TX'!$K504</f>
        <v>0.0001509027778</v>
      </c>
      <c r="B504" s="4">
        <f>'Bloco 1 10s Com RTOS TX'!$K504</f>
        <v>0.0001157407407</v>
      </c>
      <c r="C504" s="4">
        <f t="shared" si="3"/>
        <v>0.00003516203704</v>
      </c>
      <c r="D504" s="4">
        <f>'Bloco 1 10s Sem RTOS RX'!Y506</f>
        <v>0.000162037037</v>
      </c>
      <c r="E504" s="4">
        <f>'Bloco 1 10s Com RTOS RX'!Y728</f>
        <v>0.0001157407407</v>
      </c>
      <c r="F504" s="4">
        <f t="shared" si="4"/>
        <v>0.0000462962963</v>
      </c>
      <c r="G504" s="5">
        <f t="shared" ref="G504:H504" si="1009">SUM(HOUR(A504)*3600,MINUTE(A504)*60,SECOND(A504))</f>
        <v>13</v>
      </c>
      <c r="H504" s="5">
        <f t="shared" si="1009"/>
        <v>10</v>
      </c>
      <c r="I504" s="6">
        <f t="shared" si="6"/>
        <v>3</v>
      </c>
      <c r="J504" s="5">
        <f t="shared" ref="J504:K504" si="1010">SUM(HOUR(D504)*3600,MINUTE(D504)*60,SECOND(D504))</f>
        <v>14</v>
      </c>
      <c r="K504" s="5">
        <f t="shared" si="1010"/>
        <v>10</v>
      </c>
      <c r="L504" s="6">
        <f t="shared" si="8"/>
        <v>4</v>
      </c>
      <c r="M504" s="5">
        <f>'Bloco 1 10s Sem RTOS TX'!$L504/G504</f>
        <v>68.30769231</v>
      </c>
      <c r="N504" s="5">
        <f>'Bloco 1 10s Com RTOS TX'!$L504/H504</f>
        <v>89.6</v>
      </c>
      <c r="O504" s="5">
        <f>'Bloco 1 10s Sem RTOS RX'!Z505/J504</f>
        <v>48</v>
      </c>
      <c r="P504" s="5">
        <f>'Bloco 1 10s Com RTOS RX'!Z726/K504</f>
        <v>67.2</v>
      </c>
    </row>
    <row r="505" ht="15.75" customHeight="1">
      <c r="A505" s="4">
        <f>'Bloco 1 10s Sem RTOS TX'!$K505</f>
        <v>0.0001508449074</v>
      </c>
      <c r="B505" s="4">
        <f>'Bloco 1 10s Com RTOS TX'!$K505</f>
        <v>0.0001157407407</v>
      </c>
      <c r="C505" s="4">
        <f t="shared" si="3"/>
        <v>0.00003510416667</v>
      </c>
      <c r="D505" s="4">
        <f>'Bloco 1 10s Sem RTOS RX'!Y507</f>
        <v>0.000150462963</v>
      </c>
      <c r="E505" s="4">
        <f>'Bloco 1 10s Com RTOS RX'!Y729</f>
        <v>0.0001157407407</v>
      </c>
      <c r="F505" s="4">
        <f t="shared" si="4"/>
        <v>0.00003472222222</v>
      </c>
      <c r="G505" s="5">
        <f t="shared" ref="G505:H505" si="1011">SUM(HOUR(A505)*3600,MINUTE(A505)*60,SECOND(A505))</f>
        <v>13</v>
      </c>
      <c r="H505" s="5">
        <f t="shared" si="1011"/>
        <v>10</v>
      </c>
      <c r="I505" s="6">
        <f t="shared" si="6"/>
        <v>3</v>
      </c>
      <c r="J505" s="5">
        <f t="shared" ref="J505:K505" si="1012">SUM(HOUR(D505)*3600,MINUTE(D505)*60,SECOND(D505))</f>
        <v>13</v>
      </c>
      <c r="K505" s="5">
        <f t="shared" si="1012"/>
        <v>10</v>
      </c>
      <c r="L505" s="6">
        <f t="shared" si="8"/>
        <v>3</v>
      </c>
      <c r="M505" s="5">
        <f>'Bloco 1 10s Sem RTOS TX'!$L505/G505</f>
        <v>68.30769231</v>
      </c>
      <c r="N505" s="5">
        <f>'Bloco 1 10s Com RTOS TX'!$L505/H505</f>
        <v>89.6</v>
      </c>
      <c r="O505" s="5">
        <f>'Bloco 1 10s Sem RTOS RX'!Z506/J505</f>
        <v>51.69230769</v>
      </c>
      <c r="P505" s="5">
        <f>'Bloco 1 10s Com RTOS RX'!Z727/K505</f>
        <v>67.2</v>
      </c>
    </row>
    <row r="506" ht="15.75" customHeight="1">
      <c r="A506" s="4">
        <f>'Bloco 1 10s Sem RTOS TX'!$K506</f>
        <v>0.0001641898148</v>
      </c>
      <c r="B506" s="4">
        <f>'Bloco 1 10s Com RTOS TX'!$K506</f>
        <v>0.0001273148148</v>
      </c>
      <c r="C506" s="4">
        <f t="shared" si="3"/>
        <v>0.000036875</v>
      </c>
      <c r="D506" s="4">
        <f>'Bloco 1 10s Sem RTOS RX'!Y508</f>
        <v>0.0003009259259</v>
      </c>
      <c r="E506" s="4">
        <f>'Bloco 1 10s Com RTOS RX'!Y730</f>
        <v>0.0001157407407</v>
      </c>
      <c r="F506" s="4">
        <f t="shared" si="4"/>
        <v>0.0001851851852</v>
      </c>
      <c r="G506" s="5">
        <f t="shared" ref="G506:H506" si="1013">SUM(HOUR(A506)*3600,MINUTE(A506)*60,SECOND(A506))</f>
        <v>14</v>
      </c>
      <c r="H506" s="5">
        <f t="shared" si="1013"/>
        <v>11</v>
      </c>
      <c r="I506" s="6">
        <f t="shared" si="6"/>
        <v>3</v>
      </c>
      <c r="J506" s="5">
        <f t="shared" ref="J506:K506" si="1014">SUM(HOUR(D506)*3600,MINUTE(D506)*60,SECOND(D506))</f>
        <v>26</v>
      </c>
      <c r="K506" s="5">
        <f t="shared" si="1014"/>
        <v>10</v>
      </c>
      <c r="L506" s="6">
        <f t="shared" si="8"/>
        <v>16</v>
      </c>
      <c r="M506" s="5">
        <f>'Bloco 1 10s Sem RTOS TX'!$L506/G506</f>
        <v>63.42857143</v>
      </c>
      <c r="N506" s="5">
        <f>'Bloco 1 10s Com RTOS TX'!$L506/H506</f>
        <v>81.45454545</v>
      </c>
      <c r="O506" s="5">
        <f>'Bloco 1 10s Sem RTOS RX'!Z507/J506</f>
        <v>25.84615385</v>
      </c>
      <c r="P506" s="5">
        <f>'Bloco 1 10s Com RTOS RX'!Z728/K506</f>
        <v>67.2</v>
      </c>
    </row>
    <row r="507" ht="15.75" customHeight="1">
      <c r="A507" s="4">
        <f>'Bloco 1 10s Sem RTOS TX'!$K507</f>
        <v>0.0001508564815</v>
      </c>
      <c r="B507" s="4">
        <f>'Bloco 1 10s Com RTOS TX'!$K507</f>
        <v>0.0001157407407</v>
      </c>
      <c r="C507" s="4">
        <f t="shared" si="3"/>
        <v>0.00003511574074</v>
      </c>
      <c r="D507" s="4">
        <f>'Bloco 1 10s Sem RTOS RX'!Y509</f>
        <v>0.000150462963</v>
      </c>
      <c r="E507" s="4">
        <f>'Bloco 1 10s Com RTOS RX'!Y731</f>
        <v>0.0001157407407</v>
      </c>
      <c r="F507" s="4">
        <f t="shared" si="4"/>
        <v>0.00003472222222</v>
      </c>
      <c r="G507" s="5">
        <f t="shared" ref="G507:H507" si="1015">SUM(HOUR(A507)*3600,MINUTE(A507)*60,SECOND(A507))</f>
        <v>13</v>
      </c>
      <c r="H507" s="5">
        <f t="shared" si="1015"/>
        <v>10</v>
      </c>
      <c r="I507" s="6">
        <f t="shared" si="6"/>
        <v>3</v>
      </c>
      <c r="J507" s="5">
        <f t="shared" ref="J507:K507" si="1016">SUM(HOUR(D507)*3600,MINUTE(D507)*60,SECOND(D507))</f>
        <v>13</v>
      </c>
      <c r="K507" s="5">
        <f t="shared" si="1016"/>
        <v>10</v>
      </c>
      <c r="L507" s="6">
        <f t="shared" si="8"/>
        <v>3</v>
      </c>
      <c r="M507" s="5">
        <f>'Bloco 1 10s Sem RTOS TX'!$L507/G507</f>
        <v>68.30769231</v>
      </c>
      <c r="N507" s="5">
        <f>'Bloco 1 10s Com RTOS TX'!$L507/H507</f>
        <v>89.6</v>
      </c>
      <c r="O507" s="5">
        <f>'Bloco 1 10s Sem RTOS RX'!Z508/J507</f>
        <v>51.69230769</v>
      </c>
      <c r="P507" s="5">
        <f>'Bloco 1 10s Com RTOS RX'!Z729/K507</f>
        <v>67.2</v>
      </c>
    </row>
    <row r="508" ht="15.75" customHeight="1">
      <c r="A508" s="4">
        <f>'Bloco 1 10s Sem RTOS TX'!$K508</f>
        <v>0.0001508796296</v>
      </c>
      <c r="B508" s="4">
        <f>'Bloco 1 10s Com RTOS TX'!$K508</f>
        <v>0.0001157407407</v>
      </c>
      <c r="C508" s="4">
        <f t="shared" si="3"/>
        <v>0.00003513888889</v>
      </c>
      <c r="D508" s="4">
        <f>'Bloco 1 10s Sem RTOS RX'!Y510</f>
        <v>0.000162037037</v>
      </c>
      <c r="E508" s="4">
        <f>'Bloco 1 10s Com RTOS RX'!Y732</f>
        <v>0.0001157407407</v>
      </c>
      <c r="F508" s="4">
        <f t="shared" si="4"/>
        <v>0.0000462962963</v>
      </c>
      <c r="G508" s="5">
        <f t="shared" ref="G508:H508" si="1017">SUM(HOUR(A508)*3600,MINUTE(A508)*60,SECOND(A508))</f>
        <v>13</v>
      </c>
      <c r="H508" s="5">
        <f t="shared" si="1017"/>
        <v>10</v>
      </c>
      <c r="I508" s="6">
        <f t="shared" si="6"/>
        <v>3</v>
      </c>
      <c r="J508" s="5">
        <f t="shared" ref="J508:K508" si="1018">SUM(HOUR(D508)*3600,MINUTE(D508)*60,SECOND(D508))</f>
        <v>14</v>
      </c>
      <c r="K508" s="5">
        <f t="shared" si="1018"/>
        <v>10</v>
      </c>
      <c r="L508" s="6">
        <f t="shared" si="8"/>
        <v>4</v>
      </c>
      <c r="M508" s="5">
        <f>'Bloco 1 10s Sem RTOS TX'!$L508/G508</f>
        <v>68.30769231</v>
      </c>
      <c r="N508" s="5">
        <f>'Bloco 1 10s Com RTOS TX'!$L508/H508</f>
        <v>89.6</v>
      </c>
      <c r="O508" s="5">
        <f>'Bloco 1 10s Sem RTOS RX'!Z509/J508</f>
        <v>48</v>
      </c>
      <c r="P508" s="5">
        <f>'Bloco 1 10s Com RTOS RX'!Z730/K508</f>
        <v>67.2</v>
      </c>
    </row>
    <row r="509" ht="15.75" customHeight="1">
      <c r="A509" s="4">
        <f>'Bloco 1 10s Sem RTOS TX'!$K509</f>
        <v>0.0001508449074</v>
      </c>
      <c r="B509" s="4">
        <f>'Bloco 1 10s Com RTOS TX'!$K509</f>
        <v>0.0001157407407</v>
      </c>
      <c r="C509" s="4">
        <f t="shared" si="3"/>
        <v>0.00003510416667</v>
      </c>
      <c r="D509" s="4">
        <f>'Bloco 1 10s Sem RTOS RX'!Y511</f>
        <v>0.000150462963</v>
      </c>
      <c r="E509" s="4">
        <f>'Bloco 1 10s Com RTOS RX'!Y733</f>
        <v>0.0001157407407</v>
      </c>
      <c r="F509" s="4">
        <f t="shared" si="4"/>
        <v>0.00003472222222</v>
      </c>
      <c r="G509" s="5">
        <f t="shared" ref="G509:H509" si="1019">SUM(HOUR(A509)*3600,MINUTE(A509)*60,SECOND(A509))</f>
        <v>13</v>
      </c>
      <c r="H509" s="5">
        <f t="shared" si="1019"/>
        <v>10</v>
      </c>
      <c r="I509" s="6">
        <f t="shared" si="6"/>
        <v>3</v>
      </c>
      <c r="J509" s="5">
        <f t="shared" ref="J509:K509" si="1020">SUM(HOUR(D509)*3600,MINUTE(D509)*60,SECOND(D509))</f>
        <v>13</v>
      </c>
      <c r="K509" s="5">
        <f t="shared" si="1020"/>
        <v>10</v>
      </c>
      <c r="L509" s="6">
        <f t="shared" si="8"/>
        <v>3</v>
      </c>
      <c r="M509" s="5">
        <f>'Bloco 1 10s Sem RTOS TX'!$L509/G509</f>
        <v>68.30769231</v>
      </c>
      <c r="N509" s="5">
        <f>'Bloco 1 10s Com RTOS TX'!$L509/H509</f>
        <v>89.6</v>
      </c>
      <c r="O509" s="5">
        <f>'Bloco 1 10s Sem RTOS RX'!Z510/J509</f>
        <v>51.69230769</v>
      </c>
      <c r="P509" s="5">
        <f>'Bloco 1 10s Com RTOS RX'!Z731/K509</f>
        <v>67.2</v>
      </c>
    </row>
    <row r="510" ht="15.75" customHeight="1">
      <c r="A510" s="4">
        <f>'Bloco 1 10s Sem RTOS TX'!$K510</f>
        <v>0.0001508796296</v>
      </c>
      <c r="B510" s="4">
        <f>'Bloco 1 10s Com RTOS TX'!$K510</f>
        <v>0.0001157407407</v>
      </c>
      <c r="C510" s="4">
        <f t="shared" si="3"/>
        <v>0.00003513888889</v>
      </c>
      <c r="D510" s="4">
        <f>'Bloco 1 10s Sem RTOS RX'!Y512</f>
        <v>0.0003009259259</v>
      </c>
      <c r="E510" s="4">
        <f>'Bloco 1 10s Com RTOS RX'!Y734</f>
        <v>0.0001157407407</v>
      </c>
      <c r="F510" s="4">
        <f t="shared" si="4"/>
        <v>0.0001851851852</v>
      </c>
      <c r="G510" s="5">
        <f t="shared" ref="G510:H510" si="1021">SUM(HOUR(A510)*3600,MINUTE(A510)*60,SECOND(A510))</f>
        <v>13</v>
      </c>
      <c r="H510" s="5">
        <f t="shared" si="1021"/>
        <v>10</v>
      </c>
      <c r="I510" s="6">
        <f t="shared" si="6"/>
        <v>3</v>
      </c>
      <c r="J510" s="5">
        <f t="shared" ref="J510:K510" si="1022">SUM(HOUR(D510)*3600,MINUTE(D510)*60,SECOND(D510))</f>
        <v>26</v>
      </c>
      <c r="K510" s="5">
        <f t="shared" si="1022"/>
        <v>10</v>
      </c>
      <c r="L510" s="6">
        <f t="shared" si="8"/>
        <v>16</v>
      </c>
      <c r="M510" s="5">
        <f>'Bloco 1 10s Sem RTOS TX'!$L510/G510</f>
        <v>68.30769231</v>
      </c>
      <c r="N510" s="5">
        <f>'Bloco 1 10s Com RTOS TX'!$L510/H510</f>
        <v>89.6</v>
      </c>
      <c r="O510" s="5">
        <f>'Bloco 1 10s Sem RTOS RX'!Z511/J510</f>
        <v>25.84615385</v>
      </c>
      <c r="P510" s="5">
        <f>'Bloco 1 10s Com RTOS RX'!Z732/K510</f>
        <v>67.2</v>
      </c>
    </row>
    <row r="511" ht="15.75" customHeight="1">
      <c r="A511" s="4">
        <f>'Bloco 1 10s Sem RTOS TX'!$K511</f>
        <v>0.0001422916667</v>
      </c>
      <c r="B511" s="4">
        <f>'Bloco 1 10s Com RTOS TX'!$K511</f>
        <v>0.0001157407407</v>
      </c>
      <c r="C511" s="4">
        <f t="shared" si="3"/>
        <v>0.00002655092593</v>
      </c>
      <c r="D511" s="4">
        <f>'Bloco 1 10s Sem RTOS RX'!Y513</f>
        <v>0.000150462963</v>
      </c>
      <c r="E511" s="4">
        <f>'Bloco 1 10s Com RTOS RX'!Y735</f>
        <v>0.0001157407407</v>
      </c>
      <c r="F511" s="4">
        <f t="shared" si="4"/>
        <v>0.00003472222222</v>
      </c>
      <c r="G511" s="5">
        <f t="shared" ref="G511:H511" si="1023">SUM(HOUR(A511)*3600,MINUTE(A511)*60,SECOND(A511))</f>
        <v>12</v>
      </c>
      <c r="H511" s="5">
        <f t="shared" si="1023"/>
        <v>10</v>
      </c>
      <c r="I511" s="6">
        <f t="shared" si="6"/>
        <v>2</v>
      </c>
      <c r="J511" s="5">
        <f t="shared" ref="J511:K511" si="1024">SUM(HOUR(D511)*3600,MINUTE(D511)*60,SECOND(D511))</f>
        <v>13</v>
      </c>
      <c r="K511" s="5">
        <f t="shared" si="1024"/>
        <v>10</v>
      </c>
      <c r="L511" s="6">
        <f t="shared" si="8"/>
        <v>3</v>
      </c>
      <c r="M511" s="5">
        <f>'Bloco 1 10s Sem RTOS TX'!$L511/G511</f>
        <v>74</v>
      </c>
      <c r="N511" s="5">
        <f>'Bloco 1 10s Com RTOS TX'!$L511/H511</f>
        <v>89.6</v>
      </c>
      <c r="O511" s="5">
        <f>'Bloco 1 10s Sem RTOS RX'!Z512/J511</f>
        <v>51.69230769</v>
      </c>
      <c r="P511" s="5">
        <f>'Bloco 1 10s Com RTOS RX'!Z733/K511</f>
        <v>67.2</v>
      </c>
    </row>
    <row r="512" ht="15.75" customHeight="1">
      <c r="A512" s="4">
        <f>'Bloco 1 10s Sem RTOS TX'!$K512</f>
        <v>0.0001510300926</v>
      </c>
      <c r="B512" s="4">
        <f>'Bloco 1 10s Com RTOS TX'!$K512</f>
        <v>0.0001157407407</v>
      </c>
      <c r="C512" s="4">
        <f t="shared" si="3"/>
        <v>0.00003528935185</v>
      </c>
      <c r="D512" s="4">
        <f>'Bloco 1 10s Sem RTOS RX'!Y514</f>
        <v>0.000162037037</v>
      </c>
      <c r="E512" s="4">
        <f>'Bloco 1 10s Com RTOS RX'!Y736</f>
        <v>0.0001157407407</v>
      </c>
      <c r="F512" s="4">
        <f t="shared" si="4"/>
        <v>0.0000462962963</v>
      </c>
      <c r="G512" s="5">
        <f t="shared" ref="G512:H512" si="1025">SUM(HOUR(A512)*3600,MINUTE(A512)*60,SECOND(A512))</f>
        <v>13</v>
      </c>
      <c r="H512" s="5">
        <f t="shared" si="1025"/>
        <v>10</v>
      </c>
      <c r="I512" s="6">
        <f t="shared" si="6"/>
        <v>3</v>
      </c>
      <c r="J512" s="5">
        <f t="shared" ref="J512:K512" si="1026">SUM(HOUR(D512)*3600,MINUTE(D512)*60,SECOND(D512))</f>
        <v>14</v>
      </c>
      <c r="K512" s="5">
        <f t="shared" si="1026"/>
        <v>10</v>
      </c>
      <c r="L512" s="6">
        <f t="shared" si="8"/>
        <v>4</v>
      </c>
      <c r="M512" s="5">
        <f>'Bloco 1 10s Sem RTOS TX'!$L512/G512</f>
        <v>68.30769231</v>
      </c>
      <c r="N512" s="5">
        <f>'Bloco 1 10s Com RTOS TX'!$L512/H512</f>
        <v>89.6</v>
      </c>
      <c r="O512" s="5">
        <f>'Bloco 1 10s Sem RTOS RX'!Z513/J512</f>
        <v>48</v>
      </c>
      <c r="P512" s="5">
        <f>'Bloco 1 10s Com RTOS RX'!Z734/K512</f>
        <v>67.2</v>
      </c>
    </row>
    <row r="513" ht="15.75" customHeight="1">
      <c r="A513" s="4">
        <f>'Bloco 1 10s Sem RTOS TX'!$K513</f>
        <v>0.0001508449074</v>
      </c>
      <c r="B513" s="4">
        <f>'Bloco 1 10s Com RTOS TX'!$K513</f>
        <v>0.0001273148148</v>
      </c>
      <c r="C513" s="4">
        <f t="shared" si="3"/>
        <v>0.00002353009259</v>
      </c>
      <c r="D513" s="4">
        <f>'Bloco 1 10s Sem RTOS RX'!Y515</f>
        <v>0.000150462963</v>
      </c>
      <c r="E513" s="4">
        <f>'Bloco 1 10s Com RTOS RX'!Y737</f>
        <v>0.0001157407407</v>
      </c>
      <c r="F513" s="4">
        <f t="shared" si="4"/>
        <v>0.00003472222222</v>
      </c>
      <c r="G513" s="5">
        <f t="shared" ref="G513:H513" si="1027">SUM(HOUR(A513)*3600,MINUTE(A513)*60,SECOND(A513))</f>
        <v>13</v>
      </c>
      <c r="H513" s="5">
        <f t="shared" si="1027"/>
        <v>11</v>
      </c>
      <c r="I513" s="6">
        <f t="shared" si="6"/>
        <v>2</v>
      </c>
      <c r="J513" s="5">
        <f t="shared" ref="J513:K513" si="1028">SUM(HOUR(D513)*3600,MINUTE(D513)*60,SECOND(D513))</f>
        <v>13</v>
      </c>
      <c r="K513" s="5">
        <f t="shared" si="1028"/>
        <v>10</v>
      </c>
      <c r="L513" s="6">
        <f t="shared" si="8"/>
        <v>3</v>
      </c>
      <c r="M513" s="5">
        <f>'Bloco 1 10s Sem RTOS TX'!$L513/G513</f>
        <v>68.30769231</v>
      </c>
      <c r="N513" s="5">
        <f>'Bloco 1 10s Com RTOS TX'!$L513/H513</f>
        <v>81.45454545</v>
      </c>
      <c r="O513" s="5">
        <f>'Bloco 1 10s Sem RTOS RX'!Z514/J513</f>
        <v>51.69230769</v>
      </c>
      <c r="P513" s="5">
        <f>'Bloco 1 10s Com RTOS RX'!Z735/K513</f>
        <v>67.2</v>
      </c>
    </row>
    <row r="514" ht="15.75" customHeight="1">
      <c r="A514" s="4">
        <f>'Bloco 1 10s Sem RTOS TX'!$K514</f>
        <v>0.0001508796296</v>
      </c>
      <c r="B514" s="4">
        <f>'Bloco 1 10s Com RTOS TX'!$K514</f>
        <v>0.0001157407407</v>
      </c>
      <c r="C514" s="4">
        <f t="shared" si="3"/>
        <v>0.00003513888889</v>
      </c>
      <c r="D514" s="4">
        <f>'Bloco 1 10s Sem RTOS RX'!Y516</f>
        <v>0.000150462963</v>
      </c>
      <c r="E514" s="4">
        <f>'Bloco 1 10s Com RTOS RX'!Y738</f>
        <v>0.0001157407407</v>
      </c>
      <c r="F514" s="4">
        <f t="shared" si="4"/>
        <v>0.00003472222222</v>
      </c>
      <c r="G514" s="5">
        <f t="shared" ref="G514:H514" si="1029">SUM(HOUR(A514)*3600,MINUTE(A514)*60,SECOND(A514))</f>
        <v>13</v>
      </c>
      <c r="H514" s="5">
        <f t="shared" si="1029"/>
        <v>10</v>
      </c>
      <c r="I514" s="6">
        <f t="shared" si="6"/>
        <v>3</v>
      </c>
      <c r="J514" s="5">
        <f t="shared" ref="J514:K514" si="1030">SUM(HOUR(D514)*3600,MINUTE(D514)*60,SECOND(D514))</f>
        <v>13</v>
      </c>
      <c r="K514" s="5">
        <f t="shared" si="1030"/>
        <v>10</v>
      </c>
      <c r="L514" s="6">
        <f t="shared" si="8"/>
        <v>3</v>
      </c>
      <c r="M514" s="5">
        <f>'Bloco 1 10s Sem RTOS TX'!$L514/G514</f>
        <v>68.30769231</v>
      </c>
      <c r="N514" s="5">
        <f>'Bloco 1 10s Com RTOS TX'!$L514/H514</f>
        <v>89.6</v>
      </c>
      <c r="O514" s="5">
        <f>'Bloco 1 10s Sem RTOS RX'!Z515/J514</f>
        <v>51.69230769</v>
      </c>
      <c r="P514" s="5">
        <f>'Bloco 1 10s Com RTOS RX'!Z736/K514</f>
        <v>67.2</v>
      </c>
    </row>
    <row r="515" ht="15.75" customHeight="1">
      <c r="A515" s="4">
        <f>'Bloco 1 10s Sem RTOS TX'!$K515</f>
        <v>0.0001508449074</v>
      </c>
      <c r="B515" s="4">
        <f>'Bloco 1 10s Com RTOS TX'!$K515</f>
        <v>0.0001157407407</v>
      </c>
      <c r="C515" s="4">
        <f t="shared" si="3"/>
        <v>0.00003510416667</v>
      </c>
      <c r="D515" s="4">
        <f>'Bloco 1 10s Sem RTOS RX'!Y517</f>
        <v>0.000150462963</v>
      </c>
      <c r="E515" s="4">
        <f>'Bloco 1 10s Com RTOS RX'!Y739</f>
        <v>0.0001157407407</v>
      </c>
      <c r="F515" s="4">
        <f t="shared" si="4"/>
        <v>0.00003472222222</v>
      </c>
      <c r="G515" s="5">
        <f t="shared" ref="G515:H515" si="1031">SUM(HOUR(A515)*3600,MINUTE(A515)*60,SECOND(A515))</f>
        <v>13</v>
      </c>
      <c r="H515" s="5">
        <f t="shared" si="1031"/>
        <v>10</v>
      </c>
      <c r="I515" s="6">
        <f t="shared" si="6"/>
        <v>3</v>
      </c>
      <c r="J515" s="5">
        <f t="shared" ref="J515:K515" si="1032">SUM(HOUR(D515)*3600,MINUTE(D515)*60,SECOND(D515))</f>
        <v>13</v>
      </c>
      <c r="K515" s="5">
        <f t="shared" si="1032"/>
        <v>10</v>
      </c>
      <c r="L515" s="6">
        <f t="shared" si="8"/>
        <v>3</v>
      </c>
      <c r="M515" s="5">
        <f>'Bloco 1 10s Sem RTOS TX'!$L515/G515</f>
        <v>68.30769231</v>
      </c>
      <c r="N515" s="5">
        <f>'Bloco 1 10s Com RTOS TX'!$L515/H515</f>
        <v>89.6</v>
      </c>
      <c r="O515" s="5">
        <f>'Bloco 1 10s Sem RTOS RX'!Z516/J515</f>
        <v>51.69230769</v>
      </c>
      <c r="P515" s="5">
        <f>'Bloco 1 10s Com RTOS RX'!Z737/K515</f>
        <v>67.2</v>
      </c>
    </row>
    <row r="516" ht="15.75" customHeight="1">
      <c r="A516" s="4">
        <f>'Bloco 1 10s Sem RTOS TX'!$K516</f>
        <v>0.0001653935185</v>
      </c>
      <c r="B516" s="4">
        <f>'Bloco 1 10s Com RTOS TX'!$K516</f>
        <v>0.0001157407407</v>
      </c>
      <c r="C516" s="4">
        <f t="shared" si="3"/>
        <v>0.00004965277778</v>
      </c>
      <c r="D516" s="4">
        <f>'Bloco 1 10s Sem RTOS RX'!Y518</f>
        <v>0.000150462963</v>
      </c>
      <c r="E516" s="4">
        <f>'Bloco 1 10s Com RTOS RX'!Y740</f>
        <v>0.0001157407407</v>
      </c>
      <c r="F516" s="4">
        <f t="shared" si="4"/>
        <v>0.00003472222222</v>
      </c>
      <c r="G516" s="5">
        <f t="shared" ref="G516:H516" si="1033">SUM(HOUR(A516)*3600,MINUTE(A516)*60,SECOND(A516))</f>
        <v>14</v>
      </c>
      <c r="H516" s="5">
        <f t="shared" si="1033"/>
        <v>10</v>
      </c>
      <c r="I516" s="6">
        <f t="shared" si="6"/>
        <v>4</v>
      </c>
      <c r="J516" s="5">
        <f t="shared" ref="J516:K516" si="1034">SUM(HOUR(D516)*3600,MINUTE(D516)*60,SECOND(D516))</f>
        <v>13</v>
      </c>
      <c r="K516" s="5">
        <f t="shared" si="1034"/>
        <v>10</v>
      </c>
      <c r="L516" s="6">
        <f t="shared" si="8"/>
        <v>3</v>
      </c>
      <c r="M516" s="5">
        <f>'Bloco 1 10s Sem RTOS TX'!$L516/G516</f>
        <v>63.42857143</v>
      </c>
      <c r="N516" s="5">
        <f>'Bloco 1 10s Com RTOS TX'!$L516/H516</f>
        <v>89.6</v>
      </c>
      <c r="O516" s="5">
        <f>'Bloco 1 10s Sem RTOS RX'!Z517/J516</f>
        <v>51.69230769</v>
      </c>
      <c r="P516" s="5">
        <f>'Bloco 1 10s Com RTOS RX'!Z738/K516</f>
        <v>67.2</v>
      </c>
    </row>
    <row r="517" ht="15.75" customHeight="1">
      <c r="A517" s="4">
        <f>'Bloco 1 10s Sem RTOS TX'!$K517</f>
        <v>0.0001508564815</v>
      </c>
      <c r="B517" s="4">
        <f>'Bloco 1 10s Com RTOS TX'!$K517</f>
        <v>0.0001157407407</v>
      </c>
      <c r="C517" s="4">
        <f t="shared" si="3"/>
        <v>0.00003511574074</v>
      </c>
      <c r="D517" s="4">
        <f>'Bloco 1 10s Sem RTOS RX'!Y519</f>
        <v>0.000150462963</v>
      </c>
      <c r="E517" s="4">
        <f>'Bloco 1 10s Com RTOS RX'!Y741</f>
        <v>0.0001157407407</v>
      </c>
      <c r="F517" s="4">
        <f t="shared" si="4"/>
        <v>0.00003472222222</v>
      </c>
      <c r="G517" s="5">
        <f t="shared" ref="G517:H517" si="1035">SUM(HOUR(A517)*3600,MINUTE(A517)*60,SECOND(A517))</f>
        <v>13</v>
      </c>
      <c r="H517" s="5">
        <f t="shared" si="1035"/>
        <v>10</v>
      </c>
      <c r="I517" s="6">
        <f t="shared" si="6"/>
        <v>3</v>
      </c>
      <c r="J517" s="5">
        <f t="shared" ref="J517:K517" si="1036">SUM(HOUR(D517)*3600,MINUTE(D517)*60,SECOND(D517))</f>
        <v>13</v>
      </c>
      <c r="K517" s="5">
        <f t="shared" si="1036"/>
        <v>10</v>
      </c>
      <c r="L517" s="6">
        <f t="shared" si="8"/>
        <v>3</v>
      </c>
      <c r="M517" s="5">
        <f>'Bloco 1 10s Sem RTOS TX'!$L517/G517</f>
        <v>68.30769231</v>
      </c>
      <c r="N517" s="5">
        <f>'Bloco 1 10s Com RTOS TX'!$L517/H517</f>
        <v>89.6</v>
      </c>
      <c r="O517" s="5">
        <f>'Bloco 1 10s Sem RTOS RX'!Z518/J517</f>
        <v>51.69230769</v>
      </c>
      <c r="P517" s="5">
        <f>'Bloco 1 10s Com RTOS RX'!Z739/K517</f>
        <v>67.2</v>
      </c>
    </row>
    <row r="518" ht="15.75" customHeight="1">
      <c r="A518" s="4">
        <f>'Bloco 1 10s Sem RTOS TX'!$K518</f>
        <v>0.0001508796296</v>
      </c>
      <c r="B518" s="4">
        <f>'Bloco 1 10s Com RTOS TX'!$K518</f>
        <v>0.0001157407407</v>
      </c>
      <c r="C518" s="4">
        <f t="shared" si="3"/>
        <v>0.00003513888889</v>
      </c>
      <c r="D518" s="4">
        <f>'Bloco 1 10s Sem RTOS RX'!Y520</f>
        <v>0.000150462963</v>
      </c>
      <c r="E518" s="4">
        <f>'Bloco 1 10s Com RTOS RX'!Y742</f>
        <v>0.0002314814815</v>
      </c>
      <c r="F518" s="4">
        <f t="shared" si="4"/>
        <v>0.00008101851852</v>
      </c>
      <c r="G518" s="5">
        <f t="shared" ref="G518:H518" si="1037">SUM(HOUR(A518)*3600,MINUTE(A518)*60,SECOND(A518))</f>
        <v>13</v>
      </c>
      <c r="H518" s="5">
        <f t="shared" si="1037"/>
        <v>10</v>
      </c>
      <c r="I518" s="6">
        <f t="shared" si="6"/>
        <v>3</v>
      </c>
      <c r="J518" s="5">
        <f t="shared" ref="J518:K518" si="1038">SUM(HOUR(D518)*3600,MINUTE(D518)*60,SECOND(D518))</f>
        <v>13</v>
      </c>
      <c r="K518" s="5">
        <f t="shared" si="1038"/>
        <v>20</v>
      </c>
      <c r="L518" s="6">
        <f t="shared" si="8"/>
        <v>7</v>
      </c>
      <c r="M518" s="5">
        <f>'Bloco 1 10s Sem RTOS TX'!$L518/G518</f>
        <v>68.30769231</v>
      </c>
      <c r="N518" s="5">
        <f>'Bloco 1 10s Com RTOS TX'!$L518/H518</f>
        <v>89.6</v>
      </c>
      <c r="O518" s="5">
        <f>'Bloco 1 10s Sem RTOS RX'!Z519/J518</f>
        <v>51.69230769</v>
      </c>
      <c r="P518" s="5">
        <f>'Bloco 1 10s Com RTOS RX'!Z740/K518</f>
        <v>33.6</v>
      </c>
    </row>
    <row r="519" ht="15.75" customHeight="1">
      <c r="A519" s="4">
        <f>'Bloco 1 10s Sem RTOS TX'!$K519</f>
        <v>0.0001508564815</v>
      </c>
      <c r="B519" s="4">
        <f>'Bloco 1 10s Com RTOS TX'!$K519</f>
        <v>0.0001157407407</v>
      </c>
      <c r="C519" s="4">
        <f t="shared" si="3"/>
        <v>0.00003511574074</v>
      </c>
      <c r="D519" s="4">
        <f>'Bloco 1 10s Sem RTOS RX'!Y521</f>
        <v>0.000150462963</v>
      </c>
      <c r="E519" s="4">
        <f>'Bloco 1 10s Com RTOS RX'!Y743</f>
        <v>0.0001157407407</v>
      </c>
      <c r="F519" s="4">
        <f t="shared" si="4"/>
        <v>0.00003472222222</v>
      </c>
      <c r="G519" s="5">
        <f t="shared" ref="G519:H519" si="1039">SUM(HOUR(A519)*3600,MINUTE(A519)*60,SECOND(A519))</f>
        <v>13</v>
      </c>
      <c r="H519" s="5">
        <f t="shared" si="1039"/>
        <v>10</v>
      </c>
      <c r="I519" s="6">
        <f t="shared" si="6"/>
        <v>3</v>
      </c>
      <c r="J519" s="5">
        <f t="shared" ref="J519:K519" si="1040">SUM(HOUR(D519)*3600,MINUTE(D519)*60,SECOND(D519))</f>
        <v>13</v>
      </c>
      <c r="K519" s="5">
        <f t="shared" si="1040"/>
        <v>10</v>
      </c>
      <c r="L519" s="6">
        <f t="shared" si="8"/>
        <v>3</v>
      </c>
      <c r="M519" s="5">
        <f>'Bloco 1 10s Sem RTOS TX'!$L519/G519</f>
        <v>68.30769231</v>
      </c>
      <c r="N519" s="5">
        <f>'Bloco 1 10s Com RTOS TX'!$L519/H519</f>
        <v>89.6</v>
      </c>
      <c r="O519" s="5">
        <f>'Bloco 1 10s Sem RTOS RX'!Z520/J519</f>
        <v>51.69230769</v>
      </c>
      <c r="P519" s="5">
        <f>'Bloco 1 10s Com RTOS RX'!Z741/K519</f>
        <v>67.2</v>
      </c>
    </row>
    <row r="520" ht="15.75" customHeight="1">
      <c r="A520" s="4">
        <f>'Bloco 1 10s Sem RTOS TX'!$K520</f>
        <v>0.0001509027778</v>
      </c>
      <c r="B520" s="4">
        <f>'Bloco 1 10s Com RTOS TX'!$K520</f>
        <v>0.0001157407407</v>
      </c>
      <c r="C520" s="4">
        <f t="shared" si="3"/>
        <v>0.00003516203704</v>
      </c>
      <c r="D520" s="4">
        <f>'Bloco 1 10s Sem RTOS RX'!Y522</f>
        <v>0.000150462963</v>
      </c>
      <c r="E520" s="4">
        <f>'Bloco 1 10s Com RTOS RX'!Y744</f>
        <v>0.0001157407407</v>
      </c>
      <c r="F520" s="4">
        <f t="shared" si="4"/>
        <v>0.00003472222222</v>
      </c>
      <c r="G520" s="5">
        <f t="shared" ref="G520:H520" si="1041">SUM(HOUR(A520)*3600,MINUTE(A520)*60,SECOND(A520))</f>
        <v>13</v>
      </c>
      <c r="H520" s="5">
        <f t="shared" si="1041"/>
        <v>10</v>
      </c>
      <c r="I520" s="6">
        <f t="shared" si="6"/>
        <v>3</v>
      </c>
      <c r="J520" s="5">
        <f t="shared" ref="J520:K520" si="1042">SUM(HOUR(D520)*3600,MINUTE(D520)*60,SECOND(D520))</f>
        <v>13</v>
      </c>
      <c r="K520" s="5">
        <f t="shared" si="1042"/>
        <v>10</v>
      </c>
      <c r="L520" s="6">
        <f t="shared" si="8"/>
        <v>3</v>
      </c>
      <c r="M520" s="5">
        <f>'Bloco 1 10s Sem RTOS TX'!$L520/G520</f>
        <v>68.30769231</v>
      </c>
      <c r="N520" s="5">
        <f>'Bloco 1 10s Com RTOS TX'!$L520/H520</f>
        <v>89.6</v>
      </c>
      <c r="O520" s="5">
        <f>'Bloco 1 10s Sem RTOS RX'!Z521/J520</f>
        <v>51.69230769</v>
      </c>
      <c r="P520" s="5">
        <f>'Bloco 1 10s Com RTOS RX'!Z742/K520</f>
        <v>67.2</v>
      </c>
    </row>
    <row r="521" ht="15.75" customHeight="1">
      <c r="A521" s="4">
        <f>'Bloco 1 10s Sem RTOS TX'!$K521</f>
        <v>0.0001413078704</v>
      </c>
      <c r="B521" s="4">
        <f>'Bloco 1 10s Com RTOS TX'!$K521</f>
        <v>0.0001157407407</v>
      </c>
      <c r="C521" s="4">
        <f t="shared" si="3"/>
        <v>0.00002556712963</v>
      </c>
      <c r="D521" s="4">
        <f>'Bloco 1 10s Sem RTOS RX'!Y523</f>
        <v>0.000150462963</v>
      </c>
      <c r="E521" s="4">
        <f>'Bloco 1 10s Com RTOS RX'!Y745</f>
        <v>0.0001157407407</v>
      </c>
      <c r="F521" s="4">
        <f t="shared" si="4"/>
        <v>0.00003472222222</v>
      </c>
      <c r="G521" s="5">
        <f t="shared" ref="G521:H521" si="1043">SUM(HOUR(A521)*3600,MINUTE(A521)*60,SECOND(A521))</f>
        <v>12</v>
      </c>
      <c r="H521" s="5">
        <f t="shared" si="1043"/>
        <v>10</v>
      </c>
      <c r="I521" s="6">
        <f t="shared" si="6"/>
        <v>2</v>
      </c>
      <c r="J521" s="5">
        <f t="shared" ref="J521:K521" si="1044">SUM(HOUR(D521)*3600,MINUTE(D521)*60,SECOND(D521))</f>
        <v>13</v>
      </c>
      <c r="K521" s="5">
        <f t="shared" si="1044"/>
        <v>10</v>
      </c>
      <c r="L521" s="6">
        <f t="shared" si="8"/>
        <v>3</v>
      </c>
      <c r="M521" s="5">
        <f>'Bloco 1 10s Sem RTOS TX'!$L521/G521</f>
        <v>74</v>
      </c>
      <c r="N521" s="5">
        <f>'Bloco 1 10s Com RTOS TX'!$L521/H521</f>
        <v>89.6</v>
      </c>
      <c r="O521" s="5">
        <f>'Bloco 1 10s Sem RTOS RX'!Z522/J521</f>
        <v>51.69230769</v>
      </c>
      <c r="P521" s="5">
        <f>'Bloco 1 10s Com RTOS RX'!Z743/K521</f>
        <v>67.2</v>
      </c>
    </row>
    <row r="522" ht="15.75" customHeight="1">
      <c r="A522" s="4">
        <f>'Bloco 1 10s Sem RTOS TX'!$K522</f>
        <v>0.0001508449074</v>
      </c>
      <c r="B522" s="4">
        <f>'Bloco 1 10s Com RTOS TX'!$K522</f>
        <v>0.0001157407407</v>
      </c>
      <c r="C522" s="4">
        <f t="shared" si="3"/>
        <v>0.00003510416667</v>
      </c>
      <c r="D522" s="4">
        <f>'Bloco 1 10s Sem RTOS RX'!Y524</f>
        <v>0.0003125</v>
      </c>
      <c r="E522" s="4">
        <f>'Bloco 1 10s Com RTOS RX'!Y746</f>
        <v>0.0001157407407</v>
      </c>
      <c r="F522" s="4">
        <f t="shared" si="4"/>
        <v>0.0001967592593</v>
      </c>
      <c r="G522" s="5">
        <f t="shared" ref="G522:H522" si="1045">SUM(HOUR(A522)*3600,MINUTE(A522)*60,SECOND(A522))</f>
        <v>13</v>
      </c>
      <c r="H522" s="5">
        <f t="shared" si="1045"/>
        <v>10</v>
      </c>
      <c r="I522" s="6">
        <f t="shared" si="6"/>
        <v>3</v>
      </c>
      <c r="J522" s="5">
        <f t="shared" ref="J522:K522" si="1046">SUM(HOUR(D522)*3600,MINUTE(D522)*60,SECOND(D522))</f>
        <v>27</v>
      </c>
      <c r="K522" s="5">
        <f t="shared" si="1046"/>
        <v>10</v>
      </c>
      <c r="L522" s="6">
        <f t="shared" si="8"/>
        <v>17</v>
      </c>
      <c r="M522" s="5">
        <f>'Bloco 1 10s Sem RTOS TX'!$L522/G522</f>
        <v>68.30769231</v>
      </c>
      <c r="N522" s="5">
        <f>'Bloco 1 10s Com RTOS TX'!$L522/H522</f>
        <v>89.6</v>
      </c>
      <c r="O522" s="5">
        <f>'Bloco 1 10s Sem RTOS RX'!Z523/J522</f>
        <v>24.88888889</v>
      </c>
      <c r="P522" s="5">
        <f>'Bloco 1 10s Com RTOS RX'!Z744/K522</f>
        <v>67.2</v>
      </c>
    </row>
    <row r="523" ht="15.75" customHeight="1">
      <c r="A523" s="4">
        <f>'Bloco 1 10s Sem RTOS TX'!$K523</f>
        <v>0.0001508449074</v>
      </c>
      <c r="B523" s="4">
        <f>'Bloco 1 10s Com RTOS TX'!$K523</f>
        <v>0.0001157407407</v>
      </c>
      <c r="C523" s="4">
        <f t="shared" si="3"/>
        <v>0.00003510416667</v>
      </c>
      <c r="D523" s="4">
        <f>'Bloco 1 10s Sem RTOS RX'!Y525</f>
        <v>0.000150462963</v>
      </c>
      <c r="E523" s="4">
        <f>'Bloco 1 10s Com RTOS RX'!Y747</f>
        <v>0.0001157407407</v>
      </c>
      <c r="F523" s="4">
        <f t="shared" si="4"/>
        <v>0.00003472222222</v>
      </c>
      <c r="G523" s="5">
        <f t="shared" ref="G523:H523" si="1047">SUM(HOUR(A523)*3600,MINUTE(A523)*60,SECOND(A523))</f>
        <v>13</v>
      </c>
      <c r="H523" s="5">
        <f t="shared" si="1047"/>
        <v>10</v>
      </c>
      <c r="I523" s="6">
        <f t="shared" si="6"/>
        <v>3</v>
      </c>
      <c r="J523" s="5">
        <f t="shared" ref="J523:K523" si="1048">SUM(HOUR(D523)*3600,MINUTE(D523)*60,SECOND(D523))</f>
        <v>13</v>
      </c>
      <c r="K523" s="5">
        <f t="shared" si="1048"/>
        <v>10</v>
      </c>
      <c r="L523" s="6">
        <f t="shared" si="8"/>
        <v>3</v>
      </c>
      <c r="M523" s="5">
        <f>'Bloco 1 10s Sem RTOS TX'!$L523/G523</f>
        <v>68.30769231</v>
      </c>
      <c r="N523" s="5">
        <f>'Bloco 1 10s Com RTOS TX'!$L523/H523</f>
        <v>89.6</v>
      </c>
      <c r="O523" s="5">
        <f>'Bloco 1 10s Sem RTOS RX'!Z524/J523</f>
        <v>51.69230769</v>
      </c>
      <c r="P523" s="5">
        <f>'Bloco 1 10s Com RTOS RX'!Z745/K523</f>
        <v>67.2</v>
      </c>
    </row>
    <row r="524" ht="15.75" customHeight="1">
      <c r="A524" s="4">
        <f>'Bloco 1 10s Sem RTOS TX'!$K524</f>
        <v>0.0001508449074</v>
      </c>
      <c r="B524" s="4">
        <f>'Bloco 1 10s Com RTOS TX'!$K524</f>
        <v>0.0001157407407</v>
      </c>
      <c r="C524" s="4">
        <f t="shared" si="3"/>
        <v>0.00003510416667</v>
      </c>
      <c r="D524" s="4">
        <f>'Bloco 1 10s Sem RTOS RX'!Y526</f>
        <v>0.000150462963</v>
      </c>
      <c r="E524" s="4">
        <f>'Bloco 1 10s Com RTOS RX'!Y748</f>
        <v>0.0001157407407</v>
      </c>
      <c r="F524" s="4">
        <f t="shared" si="4"/>
        <v>0.00003472222222</v>
      </c>
      <c r="G524" s="5">
        <f t="shared" ref="G524:H524" si="1049">SUM(HOUR(A524)*3600,MINUTE(A524)*60,SECOND(A524))</f>
        <v>13</v>
      </c>
      <c r="H524" s="5">
        <f t="shared" si="1049"/>
        <v>10</v>
      </c>
      <c r="I524" s="6">
        <f t="shared" si="6"/>
        <v>3</v>
      </c>
      <c r="J524" s="5">
        <f t="shared" ref="J524:K524" si="1050">SUM(HOUR(D524)*3600,MINUTE(D524)*60,SECOND(D524))</f>
        <v>13</v>
      </c>
      <c r="K524" s="5">
        <f t="shared" si="1050"/>
        <v>10</v>
      </c>
      <c r="L524" s="6">
        <f t="shared" si="8"/>
        <v>3</v>
      </c>
      <c r="M524" s="5">
        <f>'Bloco 1 10s Sem RTOS TX'!$L524/G524</f>
        <v>68.30769231</v>
      </c>
      <c r="N524" s="5">
        <f>'Bloco 1 10s Com RTOS TX'!$L524/H524</f>
        <v>89.6</v>
      </c>
      <c r="O524" s="5">
        <f>'Bloco 1 10s Sem RTOS RX'!Z525/J524</f>
        <v>51.69230769</v>
      </c>
      <c r="P524" s="5">
        <f>'Bloco 1 10s Com RTOS RX'!Z746/K524</f>
        <v>67.2</v>
      </c>
    </row>
    <row r="525" ht="15.75" customHeight="1">
      <c r="A525" s="4">
        <f>'Bloco 1 10s Sem RTOS TX'!$K525</f>
        <v>0.0001508680556</v>
      </c>
      <c r="B525" s="4">
        <f>'Bloco 1 10s Com RTOS TX'!$K525</f>
        <v>0.0001157407407</v>
      </c>
      <c r="C525" s="4">
        <f t="shared" si="3"/>
        <v>0.00003512731481</v>
      </c>
      <c r="D525" s="4">
        <f>'Bloco 1 10s Sem RTOS RX'!Y527</f>
        <v>0.000150462963</v>
      </c>
      <c r="E525" s="4">
        <f>'Bloco 1 10s Com RTOS RX'!Y749</f>
        <v>0.0001157407407</v>
      </c>
      <c r="F525" s="4">
        <f t="shared" si="4"/>
        <v>0.00003472222222</v>
      </c>
      <c r="G525" s="5">
        <f t="shared" ref="G525:H525" si="1051">SUM(HOUR(A525)*3600,MINUTE(A525)*60,SECOND(A525))</f>
        <v>13</v>
      </c>
      <c r="H525" s="5">
        <f t="shared" si="1051"/>
        <v>10</v>
      </c>
      <c r="I525" s="6">
        <f t="shared" si="6"/>
        <v>3</v>
      </c>
      <c r="J525" s="5">
        <f t="shared" ref="J525:K525" si="1052">SUM(HOUR(D525)*3600,MINUTE(D525)*60,SECOND(D525))</f>
        <v>13</v>
      </c>
      <c r="K525" s="5">
        <f t="shared" si="1052"/>
        <v>10</v>
      </c>
      <c r="L525" s="6">
        <f t="shared" si="8"/>
        <v>3</v>
      </c>
      <c r="M525" s="5">
        <f>'Bloco 1 10s Sem RTOS TX'!$L525/G525</f>
        <v>68.30769231</v>
      </c>
      <c r="N525" s="5">
        <f>'Bloco 1 10s Com RTOS TX'!$L525/H525</f>
        <v>89.6</v>
      </c>
      <c r="O525" s="5">
        <f>'Bloco 1 10s Sem RTOS RX'!Z526/J525</f>
        <v>51.69230769</v>
      </c>
      <c r="P525" s="5">
        <f>'Bloco 1 10s Com RTOS RX'!Z747/K525</f>
        <v>67.2</v>
      </c>
    </row>
    <row r="526" ht="15.75" customHeight="1">
      <c r="A526" s="4">
        <f>'Bloco 1 10s Sem RTOS TX'!$K526</f>
        <v>0.0001547800926</v>
      </c>
      <c r="B526" s="4">
        <f>'Bloco 1 10s Com RTOS TX'!$K526</f>
        <v>0.0001157407407</v>
      </c>
      <c r="C526" s="4">
        <f t="shared" si="3"/>
        <v>0.00003903935185</v>
      </c>
      <c r="D526" s="4">
        <f>'Bloco 1 10s Sem RTOS RX'!Y528</f>
        <v>0.000150462963</v>
      </c>
      <c r="E526" s="4">
        <f>'Bloco 1 10s Com RTOS RX'!Y750</f>
        <v>0.0001273148148</v>
      </c>
      <c r="F526" s="4">
        <f t="shared" si="4"/>
        <v>0.00002314814815</v>
      </c>
      <c r="G526" s="5">
        <f t="shared" ref="G526:H526" si="1053">SUM(HOUR(A526)*3600,MINUTE(A526)*60,SECOND(A526))</f>
        <v>13</v>
      </c>
      <c r="H526" s="5">
        <f t="shared" si="1053"/>
        <v>10</v>
      </c>
      <c r="I526" s="6">
        <f t="shared" si="6"/>
        <v>3</v>
      </c>
      <c r="J526" s="5">
        <f t="shared" ref="J526:K526" si="1054">SUM(HOUR(D526)*3600,MINUTE(D526)*60,SECOND(D526))</f>
        <v>13</v>
      </c>
      <c r="K526" s="5">
        <f t="shared" si="1054"/>
        <v>11</v>
      </c>
      <c r="L526" s="6">
        <f t="shared" si="8"/>
        <v>2</v>
      </c>
      <c r="M526" s="5">
        <f>'Bloco 1 10s Sem RTOS TX'!$L526/G526</f>
        <v>68.30769231</v>
      </c>
      <c r="N526" s="5">
        <f>'Bloco 1 10s Com RTOS TX'!$L526/H526</f>
        <v>89.6</v>
      </c>
      <c r="O526" s="5">
        <f>'Bloco 1 10s Sem RTOS RX'!Z527/J526</f>
        <v>51.69230769</v>
      </c>
      <c r="P526" s="5">
        <f>'Bloco 1 10s Com RTOS RX'!Z748/K526</f>
        <v>61.09090909</v>
      </c>
    </row>
    <row r="527" ht="15.75" customHeight="1">
      <c r="A527" s="4">
        <f>'Bloco 1 10s Sem RTOS TX'!$K527</f>
        <v>0.0001508912037</v>
      </c>
      <c r="B527" s="4">
        <f>'Bloco 1 10s Com RTOS TX'!$K527</f>
        <v>0.0001157407407</v>
      </c>
      <c r="C527" s="4">
        <f t="shared" si="3"/>
        <v>0.00003515046296</v>
      </c>
      <c r="D527" s="4">
        <f>'Bloco 1 10s Sem RTOS RX'!Y529</f>
        <v>0.000150462963</v>
      </c>
      <c r="E527" s="4">
        <f>'Bloco 1 10s Com RTOS RX'!Y751</f>
        <v>0.0001157407407</v>
      </c>
      <c r="F527" s="4">
        <f t="shared" si="4"/>
        <v>0.00003472222222</v>
      </c>
      <c r="G527" s="5">
        <f t="shared" ref="G527:H527" si="1055">SUM(HOUR(A527)*3600,MINUTE(A527)*60,SECOND(A527))</f>
        <v>13</v>
      </c>
      <c r="H527" s="5">
        <f t="shared" si="1055"/>
        <v>10</v>
      </c>
      <c r="I527" s="6">
        <f t="shared" si="6"/>
        <v>3</v>
      </c>
      <c r="J527" s="5">
        <f t="shared" ref="J527:K527" si="1056">SUM(HOUR(D527)*3600,MINUTE(D527)*60,SECOND(D527))</f>
        <v>13</v>
      </c>
      <c r="K527" s="5">
        <f t="shared" si="1056"/>
        <v>10</v>
      </c>
      <c r="L527" s="6">
        <f t="shared" si="8"/>
        <v>3</v>
      </c>
      <c r="M527" s="5">
        <f>'Bloco 1 10s Sem RTOS TX'!$L527/G527</f>
        <v>68.30769231</v>
      </c>
      <c r="N527" s="5">
        <f>'Bloco 1 10s Com RTOS TX'!$L527/H527</f>
        <v>89.6</v>
      </c>
      <c r="O527" s="5">
        <f>'Bloco 1 10s Sem RTOS RX'!Z528/J527</f>
        <v>51.69230769</v>
      </c>
      <c r="P527" s="5">
        <f>'Bloco 1 10s Com RTOS RX'!Z749/K527</f>
        <v>67.2</v>
      </c>
    </row>
    <row r="528" ht="15.75" customHeight="1">
      <c r="A528" s="4">
        <f>'Bloco 1 10s Sem RTOS TX'!$K528</f>
        <v>0.0001511458333</v>
      </c>
      <c r="B528" s="4">
        <f>'Bloco 1 10s Com RTOS TX'!$K528</f>
        <v>0.0001157407407</v>
      </c>
      <c r="C528" s="4">
        <f t="shared" si="3"/>
        <v>0.00003540509259</v>
      </c>
      <c r="D528" s="4">
        <f>'Bloco 1 10s Sem RTOS RX'!Y530</f>
        <v>0.000150462963</v>
      </c>
      <c r="E528" s="4">
        <f>'Bloco 1 10s Com RTOS RX'!Y752</f>
        <v>0.0001157407407</v>
      </c>
      <c r="F528" s="4">
        <f t="shared" si="4"/>
        <v>0.00003472222222</v>
      </c>
      <c r="G528" s="5">
        <f t="shared" ref="G528:H528" si="1057">SUM(HOUR(A528)*3600,MINUTE(A528)*60,SECOND(A528))</f>
        <v>13</v>
      </c>
      <c r="H528" s="5">
        <f t="shared" si="1057"/>
        <v>10</v>
      </c>
      <c r="I528" s="6">
        <f t="shared" si="6"/>
        <v>3</v>
      </c>
      <c r="J528" s="5">
        <f t="shared" ref="J528:K528" si="1058">SUM(HOUR(D528)*3600,MINUTE(D528)*60,SECOND(D528))</f>
        <v>13</v>
      </c>
      <c r="K528" s="5">
        <f t="shared" si="1058"/>
        <v>10</v>
      </c>
      <c r="L528" s="6">
        <f t="shared" si="8"/>
        <v>3</v>
      </c>
      <c r="M528" s="5">
        <f>'Bloco 1 10s Sem RTOS TX'!$L528/G528</f>
        <v>68.30769231</v>
      </c>
      <c r="N528" s="5">
        <f>'Bloco 1 10s Com RTOS TX'!$L528/H528</f>
        <v>89.6</v>
      </c>
      <c r="O528" s="5">
        <f>'Bloco 1 10s Sem RTOS RX'!Z529/J528</f>
        <v>51.69230769</v>
      </c>
      <c r="P528" s="5">
        <f>'Bloco 1 10s Com RTOS RX'!Z750/K528</f>
        <v>67.2</v>
      </c>
    </row>
    <row r="529" ht="15.75" customHeight="1">
      <c r="A529" s="4">
        <f>'Bloco 1 10s Sem RTOS TX'!$K529</f>
        <v>0.000151099537</v>
      </c>
      <c r="B529" s="4">
        <f>'Bloco 1 10s Com RTOS TX'!$K529</f>
        <v>0.0001157407407</v>
      </c>
      <c r="C529" s="4">
        <f t="shared" si="3"/>
        <v>0.0000353587963</v>
      </c>
      <c r="D529" s="4">
        <f>'Bloco 1 10s Sem RTOS RX'!Y531</f>
        <v>0.0003009259259</v>
      </c>
      <c r="E529" s="4">
        <f>'Bloco 1 10s Com RTOS RX'!Y753</f>
        <v>0.0001157407407</v>
      </c>
      <c r="F529" s="4">
        <f t="shared" si="4"/>
        <v>0.0001851851852</v>
      </c>
      <c r="G529" s="5">
        <f t="shared" ref="G529:H529" si="1059">SUM(HOUR(A529)*3600,MINUTE(A529)*60,SECOND(A529))</f>
        <v>13</v>
      </c>
      <c r="H529" s="5">
        <f t="shared" si="1059"/>
        <v>10</v>
      </c>
      <c r="I529" s="6">
        <f t="shared" si="6"/>
        <v>3</v>
      </c>
      <c r="J529" s="5">
        <f t="shared" ref="J529:K529" si="1060">SUM(HOUR(D529)*3600,MINUTE(D529)*60,SECOND(D529))</f>
        <v>26</v>
      </c>
      <c r="K529" s="5">
        <f t="shared" si="1060"/>
        <v>10</v>
      </c>
      <c r="L529" s="6">
        <f t="shared" si="8"/>
        <v>16</v>
      </c>
      <c r="M529" s="5">
        <f>'Bloco 1 10s Sem RTOS TX'!$L529/G529</f>
        <v>68.30769231</v>
      </c>
      <c r="N529" s="5">
        <f>'Bloco 1 10s Com RTOS TX'!$L529/H529</f>
        <v>89.6</v>
      </c>
      <c r="O529" s="5">
        <f>'Bloco 1 10s Sem RTOS RX'!Z530/J529</f>
        <v>25.84615385</v>
      </c>
      <c r="P529" s="5">
        <f>'Bloco 1 10s Com RTOS RX'!Z751/K529</f>
        <v>67.2</v>
      </c>
    </row>
    <row r="530" ht="15.75" customHeight="1">
      <c r="A530" s="4">
        <f>'Bloco 1 10s Sem RTOS TX'!$K530</f>
        <v>0.0001511111111</v>
      </c>
      <c r="B530" s="4">
        <f>'Bloco 1 10s Com RTOS TX'!$K530</f>
        <v>0.0001157407407</v>
      </c>
      <c r="C530" s="4">
        <f t="shared" si="3"/>
        <v>0.00003537037037</v>
      </c>
      <c r="D530" s="4">
        <f>'Bloco 1 10s Sem RTOS RX'!Y532</f>
        <v>0.0003125</v>
      </c>
      <c r="E530" s="4">
        <f>'Bloco 1 10s Com RTOS RX'!Y754</f>
        <v>0.0001157407407</v>
      </c>
      <c r="F530" s="4">
        <f t="shared" si="4"/>
        <v>0.0001967592593</v>
      </c>
      <c r="G530" s="5">
        <f t="shared" ref="G530:H530" si="1061">SUM(HOUR(A530)*3600,MINUTE(A530)*60,SECOND(A530))</f>
        <v>13</v>
      </c>
      <c r="H530" s="5">
        <f t="shared" si="1061"/>
        <v>10</v>
      </c>
      <c r="I530" s="6">
        <f t="shared" si="6"/>
        <v>3</v>
      </c>
      <c r="J530" s="5">
        <f t="shared" ref="J530:K530" si="1062">SUM(HOUR(D530)*3600,MINUTE(D530)*60,SECOND(D530))</f>
        <v>27</v>
      </c>
      <c r="K530" s="5">
        <f t="shared" si="1062"/>
        <v>10</v>
      </c>
      <c r="L530" s="6">
        <f t="shared" si="8"/>
        <v>17</v>
      </c>
      <c r="M530" s="5">
        <f>'Bloco 1 10s Sem RTOS TX'!$L530/G530</f>
        <v>68.30769231</v>
      </c>
      <c r="N530" s="5">
        <f>'Bloco 1 10s Com RTOS TX'!$L530/H530</f>
        <v>89.6</v>
      </c>
      <c r="O530" s="5">
        <f>'Bloco 1 10s Sem RTOS RX'!Z531/J530</f>
        <v>24.88888889</v>
      </c>
      <c r="P530" s="5">
        <f>'Bloco 1 10s Com RTOS RX'!Z752/K530</f>
        <v>67.2</v>
      </c>
    </row>
    <row r="531" ht="15.75" customHeight="1">
      <c r="A531" s="4">
        <f>'Bloco 1 10s Sem RTOS TX'!$K531</f>
        <v>0.0001542824074</v>
      </c>
      <c r="B531" s="4">
        <f>'Bloco 1 10s Com RTOS TX'!$K531</f>
        <v>0.0001273148148</v>
      </c>
      <c r="C531" s="4">
        <f t="shared" si="3"/>
        <v>0.00002696759259</v>
      </c>
      <c r="D531" s="4">
        <f>'Bloco 1 10s Sem RTOS RX'!Y533</f>
        <v>0.000150462963</v>
      </c>
      <c r="E531" s="4">
        <f>'Bloco 1 10s Com RTOS RX'!Y755</f>
        <v>0.0001157407407</v>
      </c>
      <c r="F531" s="4">
        <f t="shared" si="4"/>
        <v>0.00003472222222</v>
      </c>
      <c r="G531" s="5">
        <f t="shared" ref="G531:H531" si="1063">SUM(HOUR(A531)*3600,MINUTE(A531)*60,SECOND(A531))</f>
        <v>13</v>
      </c>
      <c r="H531" s="5">
        <f t="shared" si="1063"/>
        <v>11</v>
      </c>
      <c r="I531" s="6">
        <f t="shared" si="6"/>
        <v>2</v>
      </c>
      <c r="J531" s="5">
        <f t="shared" ref="J531:K531" si="1064">SUM(HOUR(D531)*3600,MINUTE(D531)*60,SECOND(D531))</f>
        <v>13</v>
      </c>
      <c r="K531" s="5">
        <f t="shared" si="1064"/>
        <v>10</v>
      </c>
      <c r="L531" s="6">
        <f t="shared" si="8"/>
        <v>3</v>
      </c>
      <c r="M531" s="5">
        <f>'Bloco 1 10s Sem RTOS TX'!$L531/G531</f>
        <v>68.30769231</v>
      </c>
      <c r="N531" s="5">
        <f>'Bloco 1 10s Com RTOS TX'!$L531/H531</f>
        <v>81.45454545</v>
      </c>
      <c r="O531" s="5">
        <f>'Bloco 1 10s Sem RTOS RX'!Z532/J531</f>
        <v>51.69230769</v>
      </c>
      <c r="P531" s="5">
        <f>'Bloco 1 10s Com RTOS RX'!Z753/K531</f>
        <v>67.2</v>
      </c>
    </row>
    <row r="532" ht="15.75" customHeight="1">
      <c r="A532" s="4">
        <f>'Bloco 1 10s Sem RTOS TX'!$K532</f>
        <v>0.0001511226852</v>
      </c>
      <c r="B532" s="4">
        <f>'Bloco 1 10s Com RTOS TX'!$K532</f>
        <v>0.0001157407407</v>
      </c>
      <c r="C532" s="4">
        <f t="shared" si="3"/>
        <v>0.00003538194444</v>
      </c>
      <c r="D532" s="4">
        <f>'Bloco 1 10s Sem RTOS RX'!Y534</f>
        <v>0.000150462963</v>
      </c>
      <c r="E532" s="4">
        <f>'Bloco 1 10s Com RTOS RX'!Y756</f>
        <v>0.0001157407407</v>
      </c>
      <c r="F532" s="4">
        <f t="shared" si="4"/>
        <v>0.00003472222222</v>
      </c>
      <c r="G532" s="5">
        <f t="shared" ref="G532:H532" si="1065">SUM(HOUR(A532)*3600,MINUTE(A532)*60,SECOND(A532))</f>
        <v>13</v>
      </c>
      <c r="H532" s="5">
        <f t="shared" si="1065"/>
        <v>10</v>
      </c>
      <c r="I532" s="6">
        <f t="shared" si="6"/>
        <v>3</v>
      </c>
      <c r="J532" s="5">
        <f t="shared" ref="J532:K532" si="1066">SUM(HOUR(D532)*3600,MINUTE(D532)*60,SECOND(D532))</f>
        <v>13</v>
      </c>
      <c r="K532" s="5">
        <f t="shared" si="1066"/>
        <v>10</v>
      </c>
      <c r="L532" s="6">
        <f t="shared" si="8"/>
        <v>3</v>
      </c>
      <c r="M532" s="5">
        <f>'Bloco 1 10s Sem RTOS TX'!$L532/G532</f>
        <v>68.30769231</v>
      </c>
      <c r="N532" s="5">
        <f>'Bloco 1 10s Com RTOS TX'!$L532/H532</f>
        <v>89.6</v>
      </c>
      <c r="O532" s="5">
        <f>'Bloco 1 10s Sem RTOS RX'!Z533/J532</f>
        <v>51.69230769</v>
      </c>
      <c r="P532" s="5">
        <f>'Bloco 1 10s Com RTOS RX'!Z754/K532</f>
        <v>67.2</v>
      </c>
    </row>
    <row r="533" ht="15.75" customHeight="1">
      <c r="A533" s="4">
        <f>'Bloco 1 10s Sem RTOS TX'!$K533</f>
        <v>0.000151099537</v>
      </c>
      <c r="B533" s="4">
        <f>'Bloco 1 10s Com RTOS TX'!$K533</f>
        <v>0.0001157407407</v>
      </c>
      <c r="C533" s="4">
        <f t="shared" si="3"/>
        <v>0.0000353587963</v>
      </c>
      <c r="D533" s="4">
        <f>'Bloco 1 10s Sem RTOS RX'!Y535</f>
        <v>0.000150462963</v>
      </c>
      <c r="E533" s="4">
        <f>'Bloco 1 10s Com RTOS RX'!Y757</f>
        <v>0.0001157407407</v>
      </c>
      <c r="F533" s="4">
        <f t="shared" si="4"/>
        <v>0.00003472222222</v>
      </c>
      <c r="G533" s="5">
        <f t="shared" ref="G533:H533" si="1067">SUM(HOUR(A533)*3600,MINUTE(A533)*60,SECOND(A533))</f>
        <v>13</v>
      </c>
      <c r="H533" s="5">
        <f t="shared" si="1067"/>
        <v>10</v>
      </c>
      <c r="I533" s="6">
        <f t="shared" si="6"/>
        <v>3</v>
      </c>
      <c r="J533" s="5">
        <f t="shared" ref="J533:K533" si="1068">SUM(HOUR(D533)*3600,MINUTE(D533)*60,SECOND(D533))</f>
        <v>13</v>
      </c>
      <c r="K533" s="5">
        <f t="shared" si="1068"/>
        <v>10</v>
      </c>
      <c r="L533" s="6">
        <f t="shared" si="8"/>
        <v>3</v>
      </c>
      <c r="M533" s="5">
        <f>'Bloco 1 10s Sem RTOS TX'!$L533/G533</f>
        <v>68.30769231</v>
      </c>
      <c r="N533" s="5">
        <f>'Bloco 1 10s Com RTOS TX'!$L533/H533</f>
        <v>89.6</v>
      </c>
      <c r="O533" s="5">
        <f>'Bloco 1 10s Sem RTOS RX'!Z534/J533</f>
        <v>51.69230769</v>
      </c>
      <c r="P533" s="5">
        <f>'Bloco 1 10s Com RTOS RX'!Z755/K533</f>
        <v>67.2</v>
      </c>
    </row>
    <row r="534" ht="15.75" customHeight="1">
      <c r="A534" s="4">
        <f>'Bloco 1 10s Sem RTOS TX'!$K534</f>
        <v>0.0001508796296</v>
      </c>
      <c r="B534" s="4">
        <f>'Bloco 1 10s Com RTOS TX'!$K534</f>
        <v>0.0001157407407</v>
      </c>
      <c r="C534" s="4">
        <f t="shared" si="3"/>
        <v>0.00003513888889</v>
      </c>
      <c r="D534" s="4">
        <f>'Bloco 1 10s Sem RTOS RX'!Y536</f>
        <v>0.000162037037</v>
      </c>
      <c r="E534" s="4">
        <f>'Bloco 1 10s Com RTOS RX'!Y758</f>
        <v>0.0001157407407</v>
      </c>
      <c r="F534" s="4">
        <f t="shared" si="4"/>
        <v>0.0000462962963</v>
      </c>
      <c r="G534" s="5">
        <f t="shared" ref="G534:H534" si="1069">SUM(HOUR(A534)*3600,MINUTE(A534)*60,SECOND(A534))</f>
        <v>13</v>
      </c>
      <c r="H534" s="5">
        <f t="shared" si="1069"/>
        <v>10</v>
      </c>
      <c r="I534" s="6">
        <f t="shared" si="6"/>
        <v>3</v>
      </c>
      <c r="J534" s="5">
        <f t="shared" ref="J534:K534" si="1070">SUM(HOUR(D534)*3600,MINUTE(D534)*60,SECOND(D534))</f>
        <v>14</v>
      </c>
      <c r="K534" s="5">
        <f t="shared" si="1070"/>
        <v>10</v>
      </c>
      <c r="L534" s="6">
        <f t="shared" si="8"/>
        <v>4</v>
      </c>
      <c r="M534" s="5">
        <f>'Bloco 1 10s Sem RTOS TX'!$L534/G534</f>
        <v>68.30769231</v>
      </c>
      <c r="N534" s="5">
        <f>'Bloco 1 10s Com RTOS TX'!$L534/H534</f>
        <v>89.6</v>
      </c>
      <c r="O534" s="5">
        <f>'Bloco 1 10s Sem RTOS RX'!Z535/J534</f>
        <v>48</v>
      </c>
      <c r="P534" s="5">
        <f>'Bloco 1 10s Com RTOS RX'!Z756/K534</f>
        <v>67.2</v>
      </c>
    </row>
    <row r="535" ht="15.75" customHeight="1">
      <c r="A535" s="4">
        <f>'Bloco 1 10s Sem RTOS TX'!$K535</f>
        <v>0.0001511111111</v>
      </c>
      <c r="B535" s="4">
        <f>'Bloco 1 10s Com RTOS TX'!$K535</f>
        <v>0.0001157407407</v>
      </c>
      <c r="C535" s="4">
        <f t="shared" si="3"/>
        <v>0.00003537037037</v>
      </c>
      <c r="D535" s="4">
        <f>'Bloco 1 10s Sem RTOS RX'!Y537</f>
        <v>0.000150462963</v>
      </c>
      <c r="E535" s="4">
        <f>'Bloco 1 10s Com RTOS RX'!Y759</f>
        <v>0.0001157407407</v>
      </c>
      <c r="F535" s="4">
        <f t="shared" si="4"/>
        <v>0.00003472222222</v>
      </c>
      <c r="G535" s="5">
        <f t="shared" ref="G535:H535" si="1071">SUM(HOUR(A535)*3600,MINUTE(A535)*60,SECOND(A535))</f>
        <v>13</v>
      </c>
      <c r="H535" s="5">
        <f t="shared" si="1071"/>
        <v>10</v>
      </c>
      <c r="I535" s="6">
        <f t="shared" si="6"/>
        <v>3</v>
      </c>
      <c r="J535" s="5">
        <f t="shared" ref="J535:K535" si="1072">SUM(HOUR(D535)*3600,MINUTE(D535)*60,SECOND(D535))</f>
        <v>13</v>
      </c>
      <c r="K535" s="5">
        <f t="shared" si="1072"/>
        <v>10</v>
      </c>
      <c r="L535" s="6">
        <f t="shared" si="8"/>
        <v>3</v>
      </c>
      <c r="M535" s="5">
        <f>'Bloco 1 10s Sem RTOS TX'!$L535/G535</f>
        <v>68.30769231</v>
      </c>
      <c r="N535" s="5">
        <f>'Bloco 1 10s Com RTOS TX'!$L535/H535</f>
        <v>89.6</v>
      </c>
      <c r="O535" s="5">
        <f>'Bloco 1 10s Sem RTOS RX'!Z536/J535</f>
        <v>51.69230769</v>
      </c>
      <c r="P535" s="5">
        <f>'Bloco 1 10s Com RTOS RX'!Z757/K535</f>
        <v>67.2</v>
      </c>
    </row>
    <row r="536" ht="15.75" customHeight="1">
      <c r="A536" s="4">
        <f>'Bloco 1 10s Sem RTOS TX'!$K536</f>
        <v>0.0001531365741</v>
      </c>
      <c r="B536" s="4">
        <f>'Bloco 1 10s Com RTOS TX'!$K536</f>
        <v>0.0001157407407</v>
      </c>
      <c r="C536" s="4">
        <f t="shared" si="3"/>
        <v>0.00003739583333</v>
      </c>
      <c r="D536" s="4">
        <f>'Bloco 1 10s Sem RTOS RX'!Y538</f>
        <v>0.000150462963</v>
      </c>
      <c r="E536" s="4">
        <f>'Bloco 1 10s Com RTOS RX'!Y760</f>
        <v>0.0001157407407</v>
      </c>
      <c r="F536" s="4">
        <f t="shared" si="4"/>
        <v>0.00003472222222</v>
      </c>
      <c r="G536" s="5">
        <f t="shared" ref="G536:H536" si="1073">SUM(HOUR(A536)*3600,MINUTE(A536)*60,SECOND(A536))</f>
        <v>13</v>
      </c>
      <c r="H536" s="5">
        <f t="shared" si="1073"/>
        <v>10</v>
      </c>
      <c r="I536" s="6">
        <f t="shared" si="6"/>
        <v>3</v>
      </c>
      <c r="J536" s="5">
        <f t="shared" ref="J536:K536" si="1074">SUM(HOUR(D536)*3600,MINUTE(D536)*60,SECOND(D536))</f>
        <v>13</v>
      </c>
      <c r="K536" s="5">
        <f t="shared" si="1074"/>
        <v>10</v>
      </c>
      <c r="L536" s="6">
        <f t="shared" si="8"/>
        <v>3</v>
      </c>
      <c r="M536" s="5">
        <f>'Bloco 1 10s Sem RTOS TX'!$L536/G536</f>
        <v>68.30769231</v>
      </c>
      <c r="N536" s="5">
        <f>'Bloco 1 10s Com RTOS TX'!$L536/H536</f>
        <v>89.6</v>
      </c>
      <c r="O536" s="5">
        <f>'Bloco 1 10s Sem RTOS RX'!Z537/J536</f>
        <v>51.69230769</v>
      </c>
      <c r="P536" s="5">
        <f>'Bloco 1 10s Com RTOS RX'!Z758/K536</f>
        <v>67.2</v>
      </c>
    </row>
    <row r="537" ht="15.75" customHeight="1">
      <c r="A537" s="4">
        <f>'Bloco 1 10s Sem RTOS TX'!$K537</f>
        <v>0.0001511226852</v>
      </c>
      <c r="B537" s="4">
        <f>'Bloco 1 10s Com RTOS TX'!$K537</f>
        <v>0.0001157407407</v>
      </c>
      <c r="C537" s="4">
        <f t="shared" si="3"/>
        <v>0.00003538194444</v>
      </c>
      <c r="D537" s="4">
        <f>'Bloco 1 10s Sem RTOS RX'!Y539</f>
        <v>0.000150462963</v>
      </c>
      <c r="E537" s="4">
        <f>'Bloco 1 10s Com RTOS RX'!Y761</f>
        <v>0.0001157407407</v>
      </c>
      <c r="F537" s="4">
        <f t="shared" si="4"/>
        <v>0.00003472222222</v>
      </c>
      <c r="G537" s="5">
        <f t="shared" ref="G537:H537" si="1075">SUM(HOUR(A537)*3600,MINUTE(A537)*60,SECOND(A537))</f>
        <v>13</v>
      </c>
      <c r="H537" s="5">
        <f t="shared" si="1075"/>
        <v>10</v>
      </c>
      <c r="I537" s="6">
        <f t="shared" si="6"/>
        <v>3</v>
      </c>
      <c r="J537" s="5">
        <f t="shared" ref="J537:K537" si="1076">SUM(HOUR(D537)*3600,MINUTE(D537)*60,SECOND(D537))</f>
        <v>13</v>
      </c>
      <c r="K537" s="5">
        <f t="shared" si="1076"/>
        <v>10</v>
      </c>
      <c r="L537" s="6">
        <f t="shared" si="8"/>
        <v>3</v>
      </c>
      <c r="M537" s="5">
        <f>'Bloco 1 10s Sem RTOS TX'!$L537/G537</f>
        <v>68.30769231</v>
      </c>
      <c r="N537" s="5">
        <f>'Bloco 1 10s Com RTOS TX'!$L537/H537</f>
        <v>89.6</v>
      </c>
      <c r="O537" s="5">
        <f>'Bloco 1 10s Sem RTOS RX'!Z538/J537</f>
        <v>51.69230769</v>
      </c>
      <c r="P537" s="5">
        <f>'Bloco 1 10s Com RTOS RX'!Z759/K537</f>
        <v>67.2</v>
      </c>
    </row>
    <row r="538" ht="15.75" customHeight="1">
      <c r="A538" s="4">
        <f>'Bloco 1 10s Sem RTOS TX'!$K538</f>
        <v>0.0001508796296</v>
      </c>
      <c r="B538" s="4">
        <f>'Bloco 1 10s Com RTOS TX'!$K538</f>
        <v>0.0001157407407</v>
      </c>
      <c r="C538" s="4">
        <f t="shared" si="3"/>
        <v>0.00003513888889</v>
      </c>
      <c r="D538" s="4">
        <f>'Bloco 1 10s Sem RTOS RX'!Y540</f>
        <v>0.000150462963</v>
      </c>
      <c r="E538" s="4">
        <f>'Bloco 1 10s Com RTOS RX'!Y762</f>
        <v>0.0001157407407</v>
      </c>
      <c r="F538" s="4">
        <f t="shared" si="4"/>
        <v>0.00003472222222</v>
      </c>
      <c r="G538" s="5">
        <f t="shared" ref="G538:H538" si="1077">SUM(HOUR(A538)*3600,MINUTE(A538)*60,SECOND(A538))</f>
        <v>13</v>
      </c>
      <c r="H538" s="5">
        <f t="shared" si="1077"/>
        <v>10</v>
      </c>
      <c r="I538" s="6">
        <f t="shared" si="6"/>
        <v>3</v>
      </c>
      <c r="J538" s="5">
        <f t="shared" ref="J538:K538" si="1078">SUM(HOUR(D538)*3600,MINUTE(D538)*60,SECOND(D538))</f>
        <v>13</v>
      </c>
      <c r="K538" s="5">
        <f t="shared" si="1078"/>
        <v>10</v>
      </c>
      <c r="L538" s="6">
        <f t="shared" si="8"/>
        <v>3</v>
      </c>
      <c r="M538" s="5">
        <f>'Bloco 1 10s Sem RTOS TX'!$L538/G538</f>
        <v>68.30769231</v>
      </c>
      <c r="N538" s="5">
        <f>'Bloco 1 10s Com RTOS TX'!$L538/H538</f>
        <v>89.6</v>
      </c>
      <c r="O538" s="5">
        <f>'Bloco 1 10s Sem RTOS RX'!Z539/J538</f>
        <v>51.69230769</v>
      </c>
      <c r="P538" s="5">
        <f>'Bloco 1 10s Com RTOS RX'!Z760/K538</f>
        <v>67.2</v>
      </c>
    </row>
    <row r="539" ht="15.75" customHeight="1">
      <c r="A539" s="4">
        <f>'Bloco 1 10s Sem RTOS TX'!$K539</f>
        <v>0.000151099537</v>
      </c>
      <c r="B539" s="4">
        <f>'Bloco 1 10s Com RTOS TX'!$K539</f>
        <v>0.0001157407407</v>
      </c>
      <c r="C539" s="4">
        <f t="shared" si="3"/>
        <v>0.0000353587963</v>
      </c>
      <c r="D539" s="4">
        <f>'Bloco 1 10s Sem RTOS RX'!Y541</f>
        <v>0.000150462963</v>
      </c>
      <c r="E539" s="4">
        <f>'Bloco 1 10s Com RTOS RX'!Y763</f>
        <v>0.0001157407407</v>
      </c>
      <c r="F539" s="4">
        <f t="shared" si="4"/>
        <v>0.00003472222222</v>
      </c>
      <c r="G539" s="5">
        <f t="shared" ref="G539:H539" si="1079">SUM(HOUR(A539)*3600,MINUTE(A539)*60,SECOND(A539))</f>
        <v>13</v>
      </c>
      <c r="H539" s="5">
        <f t="shared" si="1079"/>
        <v>10</v>
      </c>
      <c r="I539" s="6">
        <f t="shared" si="6"/>
        <v>3</v>
      </c>
      <c r="J539" s="5">
        <f t="shared" ref="J539:K539" si="1080">SUM(HOUR(D539)*3600,MINUTE(D539)*60,SECOND(D539))</f>
        <v>13</v>
      </c>
      <c r="K539" s="5">
        <f t="shared" si="1080"/>
        <v>10</v>
      </c>
      <c r="L539" s="6">
        <f t="shared" si="8"/>
        <v>3</v>
      </c>
      <c r="M539" s="5">
        <f>'Bloco 1 10s Sem RTOS TX'!$L539/G539</f>
        <v>68.30769231</v>
      </c>
      <c r="N539" s="5">
        <f>'Bloco 1 10s Com RTOS TX'!$L539/H539</f>
        <v>89.6</v>
      </c>
      <c r="O539" s="5">
        <f>'Bloco 1 10s Sem RTOS RX'!Z540/J539</f>
        <v>51.69230769</v>
      </c>
      <c r="P539" s="5">
        <f>'Bloco 1 10s Com RTOS RX'!Z761/K539</f>
        <v>67.2</v>
      </c>
    </row>
    <row r="540" ht="15.75" customHeight="1">
      <c r="A540" s="4">
        <f>'Bloco 1 10s Sem RTOS TX'!$K540</f>
        <v>0.000151099537</v>
      </c>
      <c r="B540" s="4">
        <f>'Bloco 1 10s Com RTOS TX'!$K540</f>
        <v>0.0001157407407</v>
      </c>
      <c r="C540" s="4">
        <f t="shared" si="3"/>
        <v>0.0000353587963</v>
      </c>
      <c r="D540" s="4">
        <f>'Bloco 1 10s Sem RTOS RX'!Y542</f>
        <v>0.000162037037</v>
      </c>
      <c r="E540" s="4">
        <f>'Bloco 1 10s Com RTOS RX'!Y764</f>
        <v>0.0001157407407</v>
      </c>
      <c r="F540" s="4">
        <f t="shared" si="4"/>
        <v>0.0000462962963</v>
      </c>
      <c r="G540" s="5">
        <f t="shared" ref="G540:H540" si="1081">SUM(HOUR(A540)*3600,MINUTE(A540)*60,SECOND(A540))</f>
        <v>13</v>
      </c>
      <c r="H540" s="5">
        <f t="shared" si="1081"/>
        <v>10</v>
      </c>
      <c r="I540" s="6">
        <f t="shared" si="6"/>
        <v>3</v>
      </c>
      <c r="J540" s="5">
        <f t="shared" ref="J540:K540" si="1082">SUM(HOUR(D540)*3600,MINUTE(D540)*60,SECOND(D540))</f>
        <v>14</v>
      </c>
      <c r="K540" s="5">
        <f t="shared" si="1082"/>
        <v>10</v>
      </c>
      <c r="L540" s="6">
        <f t="shared" si="8"/>
        <v>4</v>
      </c>
      <c r="M540" s="5">
        <f>'Bloco 1 10s Sem RTOS TX'!$L540/G540</f>
        <v>68.30769231</v>
      </c>
      <c r="N540" s="5">
        <f>'Bloco 1 10s Com RTOS TX'!$L540/H540</f>
        <v>89.6</v>
      </c>
      <c r="O540" s="5">
        <f>'Bloco 1 10s Sem RTOS RX'!Z541/J540</f>
        <v>48</v>
      </c>
      <c r="P540" s="5">
        <f>'Bloco 1 10s Com RTOS RX'!Z762/K540</f>
        <v>67.2</v>
      </c>
    </row>
    <row r="541" ht="15.75" customHeight="1">
      <c r="A541" s="4">
        <f>'Bloco 1 10s Sem RTOS TX'!$K541</f>
        <v>0.0001632638889</v>
      </c>
      <c r="B541" s="4">
        <f>'Bloco 1 10s Com RTOS TX'!$K541</f>
        <v>0.0001157407407</v>
      </c>
      <c r="C541" s="4">
        <f t="shared" si="3"/>
        <v>0.00004752314815</v>
      </c>
      <c r="D541" s="4">
        <f>'Bloco 1 10s Sem RTOS RX'!Y543</f>
        <v>0.000150462963</v>
      </c>
      <c r="E541" s="4">
        <f>'Bloco 1 10s Com RTOS RX'!Y765</f>
        <v>0.0001157407407</v>
      </c>
      <c r="F541" s="4">
        <f t="shared" si="4"/>
        <v>0.00003472222222</v>
      </c>
      <c r="G541" s="5">
        <f t="shared" ref="G541:H541" si="1083">SUM(HOUR(A541)*3600,MINUTE(A541)*60,SECOND(A541))</f>
        <v>14</v>
      </c>
      <c r="H541" s="5">
        <f t="shared" si="1083"/>
        <v>10</v>
      </c>
      <c r="I541" s="6">
        <f t="shared" si="6"/>
        <v>4</v>
      </c>
      <c r="J541" s="5">
        <f t="shared" ref="J541:K541" si="1084">SUM(HOUR(D541)*3600,MINUTE(D541)*60,SECOND(D541))</f>
        <v>13</v>
      </c>
      <c r="K541" s="5">
        <f t="shared" si="1084"/>
        <v>10</v>
      </c>
      <c r="L541" s="6">
        <f t="shared" si="8"/>
        <v>3</v>
      </c>
      <c r="M541" s="5">
        <f>'Bloco 1 10s Sem RTOS TX'!$L541/G541</f>
        <v>63.42857143</v>
      </c>
      <c r="N541" s="5">
        <f>'Bloco 1 10s Com RTOS TX'!$L541/H541</f>
        <v>89.6</v>
      </c>
      <c r="O541" s="5">
        <f>'Bloco 1 10s Sem RTOS RX'!Z542/J541</f>
        <v>51.69230769</v>
      </c>
      <c r="P541" s="5">
        <f>'Bloco 1 10s Com RTOS RX'!Z763/K541</f>
        <v>67.2</v>
      </c>
    </row>
    <row r="542" ht="15.75" customHeight="1">
      <c r="A542" s="4">
        <f>'Bloco 1 10s Sem RTOS TX'!$K542</f>
        <v>0.0001511226852</v>
      </c>
      <c r="B542" s="4">
        <f>'Bloco 1 10s Com RTOS TX'!$K542</f>
        <v>0.0001157407407</v>
      </c>
      <c r="C542" s="4">
        <f t="shared" si="3"/>
        <v>0.00003538194444</v>
      </c>
      <c r="D542" s="4">
        <f>'Bloco 1 10s Sem RTOS RX'!Y544</f>
        <v>0.000150462963</v>
      </c>
      <c r="E542" s="4">
        <f>'Bloco 1 10s Com RTOS RX'!Y766</f>
        <v>0.0001157407407</v>
      </c>
      <c r="F542" s="4">
        <f t="shared" si="4"/>
        <v>0.00003472222222</v>
      </c>
      <c r="G542" s="5">
        <f t="shared" ref="G542:H542" si="1085">SUM(HOUR(A542)*3600,MINUTE(A542)*60,SECOND(A542))</f>
        <v>13</v>
      </c>
      <c r="H542" s="5">
        <f t="shared" si="1085"/>
        <v>10</v>
      </c>
      <c r="I542" s="6">
        <f t="shared" si="6"/>
        <v>3</v>
      </c>
      <c r="J542" s="5">
        <f t="shared" ref="J542:K542" si="1086">SUM(HOUR(D542)*3600,MINUTE(D542)*60,SECOND(D542))</f>
        <v>13</v>
      </c>
      <c r="K542" s="5">
        <f t="shared" si="1086"/>
        <v>10</v>
      </c>
      <c r="L542" s="6">
        <f t="shared" si="8"/>
        <v>3</v>
      </c>
      <c r="M542" s="5">
        <f>'Bloco 1 10s Sem RTOS TX'!$L542/G542</f>
        <v>68.30769231</v>
      </c>
      <c r="N542" s="5">
        <f>'Bloco 1 10s Com RTOS TX'!$L542/H542</f>
        <v>89.6</v>
      </c>
      <c r="O542" s="5">
        <f>'Bloco 1 10s Sem RTOS RX'!Z543/J542</f>
        <v>51.69230769</v>
      </c>
      <c r="P542" s="5">
        <f>'Bloco 1 10s Com RTOS RX'!Z764/K542</f>
        <v>67.2</v>
      </c>
    </row>
    <row r="543" ht="15.75" customHeight="1">
      <c r="A543" s="4">
        <f>'Bloco 1 10s Sem RTOS TX'!$K543</f>
        <v>0.0001511226852</v>
      </c>
      <c r="B543" s="4">
        <f>'Bloco 1 10s Com RTOS TX'!$K543</f>
        <v>0.0001273148148</v>
      </c>
      <c r="C543" s="4">
        <f t="shared" si="3"/>
        <v>0.00002380787037</v>
      </c>
      <c r="D543" s="4">
        <f>'Bloco 1 10s Sem RTOS RX'!Y545</f>
        <v>0.000150462963</v>
      </c>
      <c r="E543" s="4">
        <f>'Bloco 1 10s Com RTOS RX'!Y767</f>
        <v>0.0001157407407</v>
      </c>
      <c r="F543" s="4">
        <f t="shared" si="4"/>
        <v>0.00003472222222</v>
      </c>
      <c r="G543" s="5">
        <f t="shared" ref="G543:H543" si="1087">SUM(HOUR(A543)*3600,MINUTE(A543)*60,SECOND(A543))</f>
        <v>13</v>
      </c>
      <c r="H543" s="5">
        <f t="shared" si="1087"/>
        <v>11</v>
      </c>
      <c r="I543" s="6">
        <f t="shared" si="6"/>
        <v>2</v>
      </c>
      <c r="J543" s="5">
        <f t="shared" ref="J543:K543" si="1088">SUM(HOUR(D543)*3600,MINUTE(D543)*60,SECOND(D543))</f>
        <v>13</v>
      </c>
      <c r="K543" s="5">
        <f t="shared" si="1088"/>
        <v>10</v>
      </c>
      <c r="L543" s="6">
        <f t="shared" si="8"/>
        <v>3</v>
      </c>
      <c r="M543" s="5">
        <f>'Bloco 1 10s Sem RTOS TX'!$L543/G543</f>
        <v>68.30769231</v>
      </c>
      <c r="N543" s="5">
        <f>'Bloco 1 10s Com RTOS TX'!$L543/H543</f>
        <v>81.45454545</v>
      </c>
      <c r="O543" s="5">
        <f>'Bloco 1 10s Sem RTOS RX'!Z544/J543</f>
        <v>51.69230769</v>
      </c>
      <c r="P543" s="5">
        <f>'Bloco 1 10s Com RTOS RX'!Z765/K543</f>
        <v>67.2</v>
      </c>
    </row>
    <row r="544" ht="15.75" customHeight="1">
      <c r="A544" s="4">
        <f>'Bloco 1 10s Sem RTOS TX'!$K544</f>
        <v>0.0001393634259</v>
      </c>
      <c r="B544" s="4">
        <f>'Bloco 1 10s Com RTOS TX'!$K544</f>
        <v>0.0001157407407</v>
      </c>
      <c r="C544" s="4">
        <f t="shared" si="3"/>
        <v>0.00002362268519</v>
      </c>
      <c r="D544" s="4">
        <f>'Bloco 1 10s Sem RTOS RX'!Y546</f>
        <v>0.000150462963</v>
      </c>
      <c r="E544" s="4">
        <f>'Bloco 1 10s Com RTOS RX'!Y768</f>
        <v>0.0001157407407</v>
      </c>
      <c r="F544" s="4">
        <f t="shared" si="4"/>
        <v>0.00003472222222</v>
      </c>
      <c r="G544" s="5">
        <f t="shared" ref="G544:H544" si="1089">SUM(HOUR(A544)*3600,MINUTE(A544)*60,SECOND(A544))</f>
        <v>12</v>
      </c>
      <c r="H544" s="5">
        <f t="shared" si="1089"/>
        <v>10</v>
      </c>
      <c r="I544" s="6">
        <f t="shared" si="6"/>
        <v>2</v>
      </c>
      <c r="J544" s="5">
        <f t="shared" ref="J544:K544" si="1090">SUM(HOUR(D544)*3600,MINUTE(D544)*60,SECOND(D544))</f>
        <v>13</v>
      </c>
      <c r="K544" s="5">
        <f t="shared" si="1090"/>
        <v>10</v>
      </c>
      <c r="L544" s="6">
        <f t="shared" si="8"/>
        <v>3</v>
      </c>
      <c r="M544" s="5">
        <f>'Bloco 1 10s Sem RTOS TX'!$L544/G544</f>
        <v>74</v>
      </c>
      <c r="N544" s="5">
        <f>'Bloco 1 10s Com RTOS TX'!$L544/H544</f>
        <v>89.6</v>
      </c>
      <c r="O544" s="5">
        <f>'Bloco 1 10s Sem RTOS RX'!Z545/J544</f>
        <v>51.69230769</v>
      </c>
      <c r="P544" s="5">
        <f>'Bloco 1 10s Com RTOS RX'!Z766/K544</f>
        <v>67.2</v>
      </c>
    </row>
    <row r="545" ht="15.75" customHeight="1">
      <c r="A545" s="4">
        <f>'Bloco 1 10s Sem RTOS TX'!$K545</f>
        <v>0.000151087963</v>
      </c>
      <c r="B545" s="4">
        <f>'Bloco 1 10s Com RTOS TX'!$K545</f>
        <v>0.0001157407407</v>
      </c>
      <c r="C545" s="4">
        <f t="shared" si="3"/>
        <v>0.00003534722222</v>
      </c>
      <c r="D545" s="4">
        <f>'Bloco 1 10s Sem RTOS RX'!Y547</f>
        <v>0.000150462963</v>
      </c>
      <c r="E545" s="4">
        <f>'Bloco 1 10s Com RTOS RX'!Y769</f>
        <v>0.0001157407407</v>
      </c>
      <c r="F545" s="4">
        <f t="shared" si="4"/>
        <v>0.00003472222222</v>
      </c>
      <c r="G545" s="5">
        <f t="shared" ref="G545:H545" si="1091">SUM(HOUR(A545)*3600,MINUTE(A545)*60,SECOND(A545))</f>
        <v>13</v>
      </c>
      <c r="H545" s="5">
        <f t="shared" si="1091"/>
        <v>10</v>
      </c>
      <c r="I545" s="6">
        <f t="shared" si="6"/>
        <v>3</v>
      </c>
      <c r="J545" s="5">
        <f t="shared" ref="J545:K545" si="1092">SUM(HOUR(D545)*3600,MINUTE(D545)*60,SECOND(D545))</f>
        <v>13</v>
      </c>
      <c r="K545" s="5">
        <f t="shared" si="1092"/>
        <v>10</v>
      </c>
      <c r="L545" s="6">
        <f t="shared" si="8"/>
        <v>3</v>
      </c>
      <c r="M545" s="5">
        <f>'Bloco 1 10s Sem RTOS TX'!$L545/G545</f>
        <v>68.30769231</v>
      </c>
      <c r="N545" s="5">
        <f>'Bloco 1 10s Com RTOS TX'!$L545/H545</f>
        <v>89.6</v>
      </c>
      <c r="O545" s="5">
        <f>'Bloco 1 10s Sem RTOS RX'!Z546/J545</f>
        <v>51.69230769</v>
      </c>
      <c r="P545" s="5">
        <f>'Bloco 1 10s Com RTOS RX'!Z767/K545</f>
        <v>67.2</v>
      </c>
    </row>
    <row r="546" ht="15.75" customHeight="1">
      <c r="A546" s="4">
        <f>'Bloco 1 10s Sem RTOS TX'!$K546</f>
        <v>0.0001515856481</v>
      </c>
      <c r="B546" s="4">
        <f>'Bloco 1 10s Com RTOS TX'!$K546</f>
        <v>0.0001157407407</v>
      </c>
      <c r="C546" s="4">
        <f t="shared" si="3"/>
        <v>0.00003584490741</v>
      </c>
      <c r="D546" s="4">
        <f>'Bloco 1 10s Sem RTOS RX'!Y548</f>
        <v>0.000150462963</v>
      </c>
      <c r="E546" s="4">
        <f>'Bloco 1 10s Com RTOS RX'!Y770</f>
        <v>0.0001157407407</v>
      </c>
      <c r="F546" s="4">
        <f t="shared" si="4"/>
        <v>0.00003472222222</v>
      </c>
      <c r="G546" s="5">
        <f t="shared" ref="G546:H546" si="1093">SUM(HOUR(A546)*3600,MINUTE(A546)*60,SECOND(A546))</f>
        <v>13</v>
      </c>
      <c r="H546" s="5">
        <f t="shared" si="1093"/>
        <v>10</v>
      </c>
      <c r="I546" s="6">
        <f t="shared" si="6"/>
        <v>3</v>
      </c>
      <c r="J546" s="5">
        <f t="shared" ref="J546:K546" si="1094">SUM(HOUR(D546)*3600,MINUTE(D546)*60,SECOND(D546))</f>
        <v>13</v>
      </c>
      <c r="K546" s="5">
        <f t="shared" si="1094"/>
        <v>10</v>
      </c>
      <c r="L546" s="6">
        <f t="shared" si="8"/>
        <v>3</v>
      </c>
      <c r="M546" s="5">
        <f>'Bloco 1 10s Sem RTOS TX'!$L546/G546</f>
        <v>68.30769231</v>
      </c>
      <c r="N546" s="5">
        <f>'Bloco 1 10s Com RTOS TX'!$L546/H546</f>
        <v>89.6</v>
      </c>
      <c r="O546" s="5">
        <f>'Bloco 1 10s Sem RTOS RX'!Z547/J546</f>
        <v>51.69230769</v>
      </c>
      <c r="P546" s="5">
        <f>'Bloco 1 10s Com RTOS RX'!Z768/K546</f>
        <v>67.2</v>
      </c>
    </row>
    <row r="547" ht="15.75" customHeight="1">
      <c r="A547" s="4">
        <f>'Bloco 1 10s Sem RTOS TX'!$K547</f>
        <v>0.0001508912037</v>
      </c>
      <c r="B547" s="4">
        <f>'Bloco 1 10s Com RTOS TX'!$K547</f>
        <v>0.0001157407407</v>
      </c>
      <c r="C547" s="4">
        <f t="shared" si="3"/>
        <v>0.00003515046296</v>
      </c>
      <c r="D547" s="4">
        <f>'Bloco 1 10s Sem RTOS RX'!Y549</f>
        <v>0.000150462963</v>
      </c>
      <c r="E547" s="4">
        <f>'Bloco 1 10s Com RTOS RX'!Y771</f>
        <v>0.0001157407407</v>
      </c>
      <c r="F547" s="4">
        <f t="shared" si="4"/>
        <v>0.00003472222222</v>
      </c>
      <c r="G547" s="5">
        <f t="shared" ref="G547:H547" si="1095">SUM(HOUR(A547)*3600,MINUTE(A547)*60,SECOND(A547))</f>
        <v>13</v>
      </c>
      <c r="H547" s="5">
        <f t="shared" si="1095"/>
        <v>10</v>
      </c>
      <c r="I547" s="6">
        <f t="shared" si="6"/>
        <v>3</v>
      </c>
      <c r="J547" s="5">
        <f t="shared" ref="J547:K547" si="1096">SUM(HOUR(D547)*3600,MINUTE(D547)*60,SECOND(D547))</f>
        <v>13</v>
      </c>
      <c r="K547" s="5">
        <f t="shared" si="1096"/>
        <v>10</v>
      </c>
      <c r="L547" s="6">
        <f t="shared" si="8"/>
        <v>3</v>
      </c>
      <c r="M547" s="5">
        <f>'Bloco 1 10s Sem RTOS TX'!$L547/G547</f>
        <v>68.30769231</v>
      </c>
      <c r="N547" s="5">
        <f>'Bloco 1 10s Com RTOS TX'!$L547/H547</f>
        <v>89.6</v>
      </c>
      <c r="O547" s="5">
        <f>'Bloco 1 10s Sem RTOS RX'!Z548/J547</f>
        <v>51.69230769</v>
      </c>
      <c r="P547" s="5">
        <f>'Bloco 1 10s Com RTOS RX'!Z769/K547</f>
        <v>67.2</v>
      </c>
    </row>
    <row r="548" ht="15.75" customHeight="1">
      <c r="A548" s="4">
        <f>'Bloco 1 10s Sem RTOS TX'!$K548</f>
        <v>0.0001511226852</v>
      </c>
      <c r="B548" s="4">
        <f>'Bloco 1 10s Com RTOS TX'!$K548</f>
        <v>0.0001157407407</v>
      </c>
      <c r="C548" s="4">
        <f t="shared" si="3"/>
        <v>0.00003538194444</v>
      </c>
      <c r="D548" s="4">
        <f>'Bloco 1 10s Sem RTOS RX'!Y550</f>
        <v>0.000150462963</v>
      </c>
      <c r="E548" s="4">
        <f>'Bloco 1 10s Com RTOS RX'!Y772</f>
        <v>0.0001157407407</v>
      </c>
      <c r="F548" s="4">
        <f t="shared" si="4"/>
        <v>0.00003472222222</v>
      </c>
      <c r="G548" s="5">
        <f t="shared" ref="G548:H548" si="1097">SUM(HOUR(A548)*3600,MINUTE(A548)*60,SECOND(A548))</f>
        <v>13</v>
      </c>
      <c r="H548" s="5">
        <f t="shared" si="1097"/>
        <v>10</v>
      </c>
      <c r="I548" s="6">
        <f t="shared" si="6"/>
        <v>3</v>
      </c>
      <c r="J548" s="5">
        <f t="shared" ref="J548:K548" si="1098">SUM(HOUR(D548)*3600,MINUTE(D548)*60,SECOND(D548))</f>
        <v>13</v>
      </c>
      <c r="K548" s="5">
        <f t="shared" si="1098"/>
        <v>10</v>
      </c>
      <c r="L548" s="6">
        <f t="shared" si="8"/>
        <v>3</v>
      </c>
      <c r="M548" s="5">
        <f>'Bloco 1 10s Sem RTOS TX'!$L548/G548</f>
        <v>68.30769231</v>
      </c>
      <c r="N548" s="5">
        <f>'Bloco 1 10s Com RTOS TX'!$L548/H548</f>
        <v>89.6</v>
      </c>
      <c r="O548" s="5">
        <f>'Bloco 1 10s Sem RTOS RX'!Z549/J548</f>
        <v>51.69230769</v>
      </c>
      <c r="P548" s="5">
        <f>'Bloco 1 10s Com RTOS RX'!Z770/K548</f>
        <v>67.2</v>
      </c>
    </row>
    <row r="549" ht="15.75" customHeight="1">
      <c r="A549" s="4">
        <f>'Bloco 1 10s Sem RTOS TX'!$K549</f>
        <v>0.0001511226852</v>
      </c>
      <c r="B549" s="4">
        <f>'Bloco 1 10s Com RTOS TX'!$K549</f>
        <v>0.0001157407407</v>
      </c>
      <c r="C549" s="4">
        <f t="shared" si="3"/>
        <v>0.00003538194444</v>
      </c>
      <c r="D549" s="4">
        <f>'Bloco 1 10s Sem RTOS RX'!Y551</f>
        <v>0.000150462963</v>
      </c>
      <c r="E549" s="4">
        <f>'Bloco 1 10s Com RTOS RX'!Y773</f>
        <v>0.0001157407407</v>
      </c>
      <c r="F549" s="4">
        <f t="shared" si="4"/>
        <v>0.00003472222222</v>
      </c>
      <c r="G549" s="5">
        <f t="shared" ref="G549:H549" si="1099">SUM(HOUR(A549)*3600,MINUTE(A549)*60,SECOND(A549))</f>
        <v>13</v>
      </c>
      <c r="H549" s="5">
        <f t="shared" si="1099"/>
        <v>10</v>
      </c>
      <c r="I549" s="6">
        <f t="shared" si="6"/>
        <v>3</v>
      </c>
      <c r="J549" s="5">
        <f t="shared" ref="J549:K549" si="1100">SUM(HOUR(D549)*3600,MINUTE(D549)*60,SECOND(D549))</f>
        <v>13</v>
      </c>
      <c r="K549" s="5">
        <f t="shared" si="1100"/>
        <v>10</v>
      </c>
      <c r="L549" s="6">
        <f t="shared" si="8"/>
        <v>3</v>
      </c>
      <c r="M549" s="5">
        <f>'Bloco 1 10s Sem RTOS TX'!$L549/G549</f>
        <v>68.30769231</v>
      </c>
      <c r="N549" s="5">
        <f>'Bloco 1 10s Com RTOS TX'!$L549/H549</f>
        <v>89.6</v>
      </c>
      <c r="O549" s="5">
        <f>'Bloco 1 10s Sem RTOS RX'!Z550/J549</f>
        <v>51.69230769</v>
      </c>
      <c r="P549" s="5">
        <f>'Bloco 1 10s Com RTOS RX'!Z771/K549</f>
        <v>67.2</v>
      </c>
    </row>
    <row r="550" ht="15.75" customHeight="1">
      <c r="A550" s="4">
        <f>'Bloco 1 10s Sem RTOS TX'!$K550</f>
        <v>0.0001508796296</v>
      </c>
      <c r="B550" s="4">
        <f>'Bloco 1 10s Com RTOS TX'!$K550</f>
        <v>0.0001157407407</v>
      </c>
      <c r="C550" s="4">
        <f t="shared" si="3"/>
        <v>0.00003513888889</v>
      </c>
      <c r="D550" s="4">
        <f>'Bloco 1 10s Sem RTOS RX'!Y552</f>
        <v>0.000150462963</v>
      </c>
      <c r="E550" s="4">
        <f>'Bloco 1 10s Com RTOS RX'!Y774</f>
        <v>0.0001157407407</v>
      </c>
      <c r="F550" s="4">
        <f t="shared" si="4"/>
        <v>0.00003472222222</v>
      </c>
      <c r="G550" s="5">
        <f t="shared" ref="G550:H550" si="1101">SUM(HOUR(A550)*3600,MINUTE(A550)*60,SECOND(A550))</f>
        <v>13</v>
      </c>
      <c r="H550" s="5">
        <f t="shared" si="1101"/>
        <v>10</v>
      </c>
      <c r="I550" s="6">
        <f t="shared" si="6"/>
        <v>3</v>
      </c>
      <c r="J550" s="5">
        <f t="shared" ref="J550:K550" si="1102">SUM(HOUR(D550)*3600,MINUTE(D550)*60,SECOND(D550))</f>
        <v>13</v>
      </c>
      <c r="K550" s="5">
        <f t="shared" si="1102"/>
        <v>10</v>
      </c>
      <c r="L550" s="6">
        <f t="shared" si="8"/>
        <v>3</v>
      </c>
      <c r="M550" s="5">
        <f>'Bloco 1 10s Sem RTOS TX'!$L550/G550</f>
        <v>68.30769231</v>
      </c>
      <c r="N550" s="5">
        <f>'Bloco 1 10s Com RTOS TX'!$L550/H550</f>
        <v>89.6</v>
      </c>
      <c r="O550" s="5">
        <f>'Bloco 1 10s Sem RTOS RX'!Z551/J550</f>
        <v>51.69230769</v>
      </c>
      <c r="P550" s="5">
        <f>'Bloco 1 10s Com RTOS RX'!Z772/K550</f>
        <v>67.2</v>
      </c>
    </row>
    <row r="551" ht="15.75" customHeight="1">
      <c r="A551" s="4">
        <f>'Bloco 1 10s Sem RTOS TX'!$K551</f>
        <v>0.0001599189815</v>
      </c>
      <c r="B551" s="4">
        <f>'Bloco 1 10s Com RTOS TX'!$K551</f>
        <v>0.0001157407407</v>
      </c>
      <c r="C551" s="4">
        <f t="shared" si="3"/>
        <v>0.00004417824074</v>
      </c>
      <c r="D551" s="4">
        <f>'Bloco 1 10s Sem RTOS RX'!Y553</f>
        <v>0.000150462963</v>
      </c>
      <c r="E551" s="4">
        <f>'Bloco 1 10s Com RTOS RX'!Y775</f>
        <v>0.0001157407407</v>
      </c>
      <c r="F551" s="4">
        <f t="shared" si="4"/>
        <v>0.00003472222222</v>
      </c>
      <c r="G551" s="5">
        <f t="shared" ref="G551:H551" si="1103">SUM(HOUR(A551)*3600,MINUTE(A551)*60,SECOND(A551))</f>
        <v>14</v>
      </c>
      <c r="H551" s="5">
        <f t="shared" si="1103"/>
        <v>10</v>
      </c>
      <c r="I551" s="6">
        <f t="shared" si="6"/>
        <v>4</v>
      </c>
      <c r="J551" s="5">
        <f t="shared" ref="J551:K551" si="1104">SUM(HOUR(D551)*3600,MINUTE(D551)*60,SECOND(D551))</f>
        <v>13</v>
      </c>
      <c r="K551" s="5">
        <f t="shared" si="1104"/>
        <v>10</v>
      </c>
      <c r="L551" s="6">
        <f t="shared" si="8"/>
        <v>3</v>
      </c>
      <c r="M551" s="5">
        <f>'Bloco 1 10s Sem RTOS TX'!$L551/G551</f>
        <v>63.42857143</v>
      </c>
      <c r="N551" s="5">
        <f>'Bloco 1 10s Com RTOS TX'!$L551/H551</f>
        <v>89.6</v>
      </c>
      <c r="O551" s="5">
        <f>'Bloco 1 10s Sem RTOS RX'!Z552/J551</f>
        <v>51.69230769</v>
      </c>
      <c r="P551" s="5">
        <f>'Bloco 1 10s Com RTOS RX'!Z773/K551</f>
        <v>67.2</v>
      </c>
    </row>
    <row r="552" ht="15.75" customHeight="1">
      <c r="A552" s="4">
        <f>'Bloco 1 10s Sem RTOS TX'!$K552</f>
        <v>0.0001511574074</v>
      </c>
      <c r="B552" s="4">
        <f>'Bloco 1 10s Com RTOS TX'!$K552</f>
        <v>0.0001157407407</v>
      </c>
      <c r="C552" s="4">
        <f t="shared" si="3"/>
        <v>0.00003541666667</v>
      </c>
      <c r="D552" s="4">
        <f>'Bloco 1 10s Sem RTOS RX'!Y554</f>
        <v>0.0003125</v>
      </c>
      <c r="E552" s="4">
        <f>'Bloco 1 10s Com RTOS RX'!Y776</f>
        <v>0.0001273148148</v>
      </c>
      <c r="F552" s="4">
        <f t="shared" si="4"/>
        <v>0.0001851851852</v>
      </c>
      <c r="G552" s="5">
        <f t="shared" ref="G552:H552" si="1105">SUM(HOUR(A552)*3600,MINUTE(A552)*60,SECOND(A552))</f>
        <v>13</v>
      </c>
      <c r="H552" s="5">
        <f t="shared" si="1105"/>
        <v>10</v>
      </c>
      <c r="I552" s="6">
        <f t="shared" si="6"/>
        <v>3</v>
      </c>
      <c r="J552" s="5">
        <f t="shared" ref="J552:K552" si="1106">SUM(HOUR(D552)*3600,MINUTE(D552)*60,SECOND(D552))</f>
        <v>27</v>
      </c>
      <c r="K552" s="5">
        <f t="shared" si="1106"/>
        <v>11</v>
      </c>
      <c r="L552" s="6">
        <f t="shared" si="8"/>
        <v>16</v>
      </c>
      <c r="M552" s="5">
        <f>'Bloco 1 10s Sem RTOS TX'!$L552/G552</f>
        <v>68.30769231</v>
      </c>
      <c r="N552" s="5">
        <f>'Bloco 1 10s Com RTOS TX'!$L552/H552</f>
        <v>89.6</v>
      </c>
      <c r="O552" s="5">
        <f>'Bloco 1 10s Sem RTOS RX'!Z553/J552</f>
        <v>24.88888889</v>
      </c>
      <c r="P552" s="5">
        <f>'Bloco 1 10s Com RTOS RX'!Z774/K552</f>
        <v>61.09090909</v>
      </c>
    </row>
    <row r="553" ht="15.75" customHeight="1">
      <c r="A553" s="4">
        <f>'Bloco 1 10s Sem RTOS TX'!$K553</f>
        <v>0.0001511226852</v>
      </c>
      <c r="B553" s="4">
        <f>'Bloco 1 10s Com RTOS TX'!$K553</f>
        <v>0.0001157407407</v>
      </c>
      <c r="C553" s="4">
        <f t="shared" si="3"/>
        <v>0.00003538194444</v>
      </c>
      <c r="D553" s="4">
        <f>'Bloco 1 10s Sem RTOS RX'!Y555</f>
        <v>0.000150462963</v>
      </c>
      <c r="E553" s="4">
        <f>'Bloco 1 10s Com RTOS RX'!Y777</f>
        <v>0.0001041666667</v>
      </c>
      <c r="F553" s="4">
        <f t="shared" si="4"/>
        <v>0.0000462962963</v>
      </c>
      <c r="G553" s="5">
        <f t="shared" ref="G553:H553" si="1107">SUM(HOUR(A553)*3600,MINUTE(A553)*60,SECOND(A553))</f>
        <v>13</v>
      </c>
      <c r="H553" s="5">
        <f t="shared" si="1107"/>
        <v>10</v>
      </c>
      <c r="I553" s="6">
        <f t="shared" si="6"/>
        <v>3</v>
      </c>
      <c r="J553" s="5">
        <f t="shared" ref="J553:K553" si="1108">SUM(HOUR(D553)*3600,MINUTE(D553)*60,SECOND(D553))</f>
        <v>13</v>
      </c>
      <c r="K553" s="5">
        <f t="shared" si="1108"/>
        <v>9</v>
      </c>
      <c r="L553" s="6">
        <f t="shared" si="8"/>
        <v>4</v>
      </c>
      <c r="M553" s="5">
        <f>'Bloco 1 10s Sem RTOS TX'!$L553/G553</f>
        <v>68.30769231</v>
      </c>
      <c r="N553" s="5">
        <f>'Bloco 1 10s Com RTOS TX'!$L553/H553</f>
        <v>89.6</v>
      </c>
      <c r="O553" s="5">
        <f>'Bloco 1 10s Sem RTOS RX'!Z554/J553</f>
        <v>51.69230769</v>
      </c>
      <c r="P553" s="5">
        <f>'Bloco 1 10s Com RTOS RX'!Z775/K553</f>
        <v>74.66666667</v>
      </c>
    </row>
    <row r="554" ht="15.75" customHeight="1">
      <c r="A554" s="4">
        <f>'Bloco 1 10s Sem RTOS TX'!$K554</f>
        <v>0.0001508796296</v>
      </c>
      <c r="B554" s="4">
        <f>'Bloco 1 10s Com RTOS TX'!$K554</f>
        <v>0.0001157407407</v>
      </c>
      <c r="C554" s="4">
        <f t="shared" si="3"/>
        <v>0.00003513888889</v>
      </c>
      <c r="D554" s="4">
        <f>'Bloco 1 10s Sem RTOS RX'!Y556</f>
        <v>0.000150462963</v>
      </c>
      <c r="E554" s="4">
        <f>'Bloco 1 10s Com RTOS RX'!Y778</f>
        <v>0.0001273148148</v>
      </c>
      <c r="F554" s="4">
        <f t="shared" si="4"/>
        <v>0.00002314814815</v>
      </c>
      <c r="G554" s="5">
        <f t="shared" ref="G554:H554" si="1109">SUM(HOUR(A554)*3600,MINUTE(A554)*60,SECOND(A554))</f>
        <v>13</v>
      </c>
      <c r="H554" s="5">
        <f t="shared" si="1109"/>
        <v>10</v>
      </c>
      <c r="I554" s="6">
        <f t="shared" si="6"/>
        <v>3</v>
      </c>
      <c r="J554" s="5">
        <f t="shared" ref="J554:K554" si="1110">SUM(HOUR(D554)*3600,MINUTE(D554)*60,SECOND(D554))</f>
        <v>13</v>
      </c>
      <c r="K554" s="5">
        <f t="shared" si="1110"/>
        <v>11</v>
      </c>
      <c r="L554" s="6">
        <f t="shared" si="8"/>
        <v>2</v>
      </c>
      <c r="M554" s="5">
        <f>'Bloco 1 10s Sem RTOS TX'!$L554/G554</f>
        <v>68.30769231</v>
      </c>
      <c r="N554" s="5">
        <f>'Bloco 1 10s Com RTOS TX'!$L554/H554</f>
        <v>89.6</v>
      </c>
      <c r="O554" s="5">
        <f>'Bloco 1 10s Sem RTOS RX'!Z555/J554</f>
        <v>51.69230769</v>
      </c>
      <c r="P554" s="5">
        <f>'Bloco 1 10s Com RTOS RX'!Z776/K554</f>
        <v>61.09090909</v>
      </c>
    </row>
    <row r="555" ht="15.75" customHeight="1">
      <c r="A555" s="4">
        <f>'Bloco 1 10s Sem RTOS TX'!$K555</f>
        <v>0.0001511226852</v>
      </c>
      <c r="B555" s="4">
        <f>'Bloco 1 10s Com RTOS TX'!$K555</f>
        <v>0.0001157407407</v>
      </c>
      <c r="C555" s="4">
        <f t="shared" si="3"/>
        <v>0.00003538194444</v>
      </c>
      <c r="D555" s="4">
        <f>'Bloco 1 10s Sem RTOS RX'!Y557</f>
        <v>0.000150462963</v>
      </c>
      <c r="E555" s="4">
        <f>'Bloco 1 10s Com RTOS RX'!Y779</f>
        <v>0.0001041666667</v>
      </c>
      <c r="F555" s="4">
        <f t="shared" si="4"/>
        <v>0.0000462962963</v>
      </c>
      <c r="G555" s="5">
        <f t="shared" ref="G555:H555" si="1111">SUM(HOUR(A555)*3600,MINUTE(A555)*60,SECOND(A555))</f>
        <v>13</v>
      </c>
      <c r="H555" s="5">
        <f t="shared" si="1111"/>
        <v>10</v>
      </c>
      <c r="I555" s="6">
        <f t="shared" si="6"/>
        <v>3</v>
      </c>
      <c r="J555" s="5">
        <f t="shared" ref="J555:K555" si="1112">SUM(HOUR(D555)*3600,MINUTE(D555)*60,SECOND(D555))</f>
        <v>13</v>
      </c>
      <c r="K555" s="5">
        <f t="shared" si="1112"/>
        <v>9</v>
      </c>
      <c r="L555" s="6">
        <f t="shared" si="8"/>
        <v>4</v>
      </c>
      <c r="M555" s="5">
        <f>'Bloco 1 10s Sem RTOS TX'!$L555/G555</f>
        <v>68.30769231</v>
      </c>
      <c r="N555" s="5">
        <f>'Bloco 1 10s Com RTOS TX'!$L555/H555</f>
        <v>89.6</v>
      </c>
      <c r="O555" s="5">
        <f>'Bloco 1 10s Sem RTOS RX'!Z556/J555</f>
        <v>51.69230769</v>
      </c>
      <c r="P555" s="5">
        <f>'Bloco 1 10s Com RTOS RX'!Z777/K555</f>
        <v>74.66666667</v>
      </c>
    </row>
    <row r="556" ht="15.75" customHeight="1">
      <c r="A556" s="4">
        <f>'Bloco 1 10s Sem RTOS TX'!$K556</f>
        <v>0.0001644328704</v>
      </c>
      <c r="B556" s="4">
        <f>'Bloco 1 10s Com RTOS TX'!$K556</f>
        <v>0.0001157407407</v>
      </c>
      <c r="C556" s="4">
        <f t="shared" si="3"/>
        <v>0.00004869212963</v>
      </c>
      <c r="D556" s="4">
        <f>'Bloco 1 10s Sem RTOS RX'!Y558</f>
        <v>0.000150462963</v>
      </c>
      <c r="E556" s="4">
        <f>'Bloco 1 10s Com RTOS RX'!Y780</f>
        <v>0.0001273148148</v>
      </c>
      <c r="F556" s="4">
        <f t="shared" si="4"/>
        <v>0.00002314814815</v>
      </c>
      <c r="G556" s="5">
        <f t="shared" ref="G556:H556" si="1113">SUM(HOUR(A556)*3600,MINUTE(A556)*60,SECOND(A556))</f>
        <v>14</v>
      </c>
      <c r="H556" s="5">
        <f t="shared" si="1113"/>
        <v>10</v>
      </c>
      <c r="I556" s="6">
        <f t="shared" si="6"/>
        <v>4</v>
      </c>
      <c r="J556" s="5">
        <f t="shared" ref="J556:K556" si="1114">SUM(HOUR(D556)*3600,MINUTE(D556)*60,SECOND(D556))</f>
        <v>13</v>
      </c>
      <c r="K556" s="5">
        <f t="shared" si="1114"/>
        <v>11</v>
      </c>
      <c r="L556" s="6">
        <f t="shared" si="8"/>
        <v>2</v>
      </c>
      <c r="M556" s="5">
        <f>'Bloco 1 10s Sem RTOS TX'!$L556/G556</f>
        <v>63.42857143</v>
      </c>
      <c r="N556" s="5">
        <f>'Bloco 1 10s Com RTOS TX'!$L556/H556</f>
        <v>89.6</v>
      </c>
      <c r="O556" s="5">
        <f>'Bloco 1 10s Sem RTOS RX'!Z557/J556</f>
        <v>51.69230769</v>
      </c>
      <c r="P556" s="5">
        <f>'Bloco 1 10s Com RTOS RX'!Z778/K556</f>
        <v>61.09090909</v>
      </c>
    </row>
    <row r="557" ht="15.75" customHeight="1">
      <c r="A557" s="4">
        <f>'Bloco 1 10s Sem RTOS TX'!$K557</f>
        <v>0.0001508912037</v>
      </c>
      <c r="B557" s="4">
        <f>'Bloco 1 10s Com RTOS TX'!$K557</f>
        <v>0.0001157407407</v>
      </c>
      <c r="C557" s="4">
        <f t="shared" si="3"/>
        <v>0.00003515046296</v>
      </c>
      <c r="D557" s="4">
        <f>'Bloco 1 10s Sem RTOS RX'!Y559</f>
        <v>0.000150462963</v>
      </c>
      <c r="E557" s="4">
        <f>'Bloco 1 10s Com RTOS RX'!Y781</f>
        <v>0.0001157407407</v>
      </c>
      <c r="F557" s="4">
        <f t="shared" si="4"/>
        <v>0.00003472222222</v>
      </c>
      <c r="G557" s="5">
        <f t="shared" ref="G557:H557" si="1115">SUM(HOUR(A557)*3600,MINUTE(A557)*60,SECOND(A557))</f>
        <v>13</v>
      </c>
      <c r="H557" s="5">
        <f t="shared" si="1115"/>
        <v>10</v>
      </c>
      <c r="I557" s="6">
        <f t="shared" si="6"/>
        <v>3</v>
      </c>
      <c r="J557" s="5">
        <f t="shared" ref="J557:K557" si="1116">SUM(HOUR(D557)*3600,MINUTE(D557)*60,SECOND(D557))</f>
        <v>13</v>
      </c>
      <c r="K557" s="5">
        <f t="shared" si="1116"/>
        <v>10</v>
      </c>
      <c r="L557" s="6">
        <f t="shared" si="8"/>
        <v>3</v>
      </c>
      <c r="M557" s="5">
        <f>'Bloco 1 10s Sem RTOS TX'!$L557/G557</f>
        <v>68.30769231</v>
      </c>
      <c r="N557" s="5">
        <f>'Bloco 1 10s Com RTOS TX'!$L557/H557</f>
        <v>89.6</v>
      </c>
      <c r="O557" s="5">
        <f>'Bloco 1 10s Sem RTOS RX'!Z558/J557</f>
        <v>51.69230769</v>
      </c>
      <c r="P557" s="5">
        <f>'Bloco 1 10s Com RTOS RX'!Z779/K557</f>
        <v>67.2</v>
      </c>
    </row>
    <row r="558" ht="15.75" customHeight="1">
      <c r="A558" s="4">
        <f>'Bloco 1 10s Sem RTOS TX'!$K558</f>
        <v>0.0001511111111</v>
      </c>
      <c r="B558" s="4">
        <f>'Bloco 1 10s Com RTOS TX'!$K558</f>
        <v>0.0001157407407</v>
      </c>
      <c r="C558" s="4">
        <f t="shared" si="3"/>
        <v>0.00003537037037</v>
      </c>
      <c r="D558" s="4">
        <f>'Bloco 1 10s Sem RTOS RX'!Y560</f>
        <v>0.000150462963</v>
      </c>
      <c r="E558" s="4">
        <f>'Bloco 1 10s Com RTOS RX'!Y782</f>
        <v>0.0001157407407</v>
      </c>
      <c r="F558" s="4">
        <f t="shared" si="4"/>
        <v>0.00003472222222</v>
      </c>
      <c r="G558" s="5">
        <f t="shared" ref="G558:H558" si="1117">SUM(HOUR(A558)*3600,MINUTE(A558)*60,SECOND(A558))</f>
        <v>13</v>
      </c>
      <c r="H558" s="5">
        <f t="shared" si="1117"/>
        <v>10</v>
      </c>
      <c r="I558" s="6">
        <f t="shared" si="6"/>
        <v>3</v>
      </c>
      <c r="J558" s="5">
        <f t="shared" ref="J558:K558" si="1118">SUM(HOUR(D558)*3600,MINUTE(D558)*60,SECOND(D558))</f>
        <v>13</v>
      </c>
      <c r="K558" s="5">
        <f t="shared" si="1118"/>
        <v>10</v>
      </c>
      <c r="L558" s="6">
        <f t="shared" si="8"/>
        <v>3</v>
      </c>
      <c r="M558" s="5">
        <f>'Bloco 1 10s Sem RTOS TX'!$L558/G558</f>
        <v>68.30769231</v>
      </c>
      <c r="N558" s="5">
        <f>'Bloco 1 10s Com RTOS TX'!$L558/H558</f>
        <v>89.6</v>
      </c>
      <c r="O558" s="5">
        <f>'Bloco 1 10s Sem RTOS RX'!Z559/J558</f>
        <v>51.69230769</v>
      </c>
      <c r="P558" s="5">
        <f>'Bloco 1 10s Com RTOS RX'!Z780/K558</f>
        <v>67.2</v>
      </c>
    </row>
    <row r="559" ht="15.75" customHeight="1">
      <c r="A559" s="4">
        <f>'Bloco 1 10s Sem RTOS TX'!$K559</f>
        <v>0.0001511226852</v>
      </c>
      <c r="B559" s="4">
        <f>'Bloco 1 10s Com RTOS TX'!$K559</f>
        <v>0.0001157407407</v>
      </c>
      <c r="C559" s="4">
        <f t="shared" si="3"/>
        <v>0.00003538194444</v>
      </c>
      <c r="D559" s="4">
        <f>'Bloco 1 10s Sem RTOS RX'!Y561</f>
        <v>0.000150462963</v>
      </c>
      <c r="E559" s="4">
        <f>'Bloco 1 10s Com RTOS RX'!Y783</f>
        <v>0.0001157407407</v>
      </c>
      <c r="F559" s="4">
        <f t="shared" si="4"/>
        <v>0.00003472222222</v>
      </c>
      <c r="G559" s="5">
        <f t="shared" ref="G559:H559" si="1119">SUM(HOUR(A559)*3600,MINUTE(A559)*60,SECOND(A559))</f>
        <v>13</v>
      </c>
      <c r="H559" s="5">
        <f t="shared" si="1119"/>
        <v>10</v>
      </c>
      <c r="I559" s="6">
        <f t="shared" si="6"/>
        <v>3</v>
      </c>
      <c r="J559" s="5">
        <f t="shared" ref="J559:K559" si="1120">SUM(HOUR(D559)*3600,MINUTE(D559)*60,SECOND(D559))</f>
        <v>13</v>
      </c>
      <c r="K559" s="5">
        <f t="shared" si="1120"/>
        <v>10</v>
      </c>
      <c r="L559" s="6">
        <f t="shared" si="8"/>
        <v>3</v>
      </c>
      <c r="M559" s="5">
        <f>'Bloco 1 10s Sem RTOS TX'!$L559/G559</f>
        <v>68.30769231</v>
      </c>
      <c r="N559" s="5">
        <f>'Bloco 1 10s Com RTOS TX'!$L559/H559</f>
        <v>89.6</v>
      </c>
      <c r="O559" s="5">
        <f>'Bloco 1 10s Sem RTOS RX'!Z560/J559</f>
        <v>51.69230769</v>
      </c>
      <c r="P559" s="5">
        <f>'Bloco 1 10s Com RTOS RX'!Z781/K559</f>
        <v>67.2</v>
      </c>
    </row>
    <row r="560" ht="15.75" customHeight="1">
      <c r="A560" s="4">
        <f>'Bloco 1 10s Sem RTOS TX'!$K560</f>
        <v>0.0001509259259</v>
      </c>
      <c r="B560" s="4">
        <f>'Bloco 1 10s Com RTOS TX'!$K560</f>
        <v>0.0001157407407</v>
      </c>
      <c r="C560" s="4">
        <f t="shared" si="3"/>
        <v>0.00003518518519</v>
      </c>
      <c r="D560" s="4">
        <f>'Bloco 1 10s Sem RTOS RX'!Y562</f>
        <v>0.000150462963</v>
      </c>
      <c r="E560" s="4">
        <f>'Bloco 1 10s Com RTOS RX'!Y784</f>
        <v>0.0001157407407</v>
      </c>
      <c r="F560" s="4">
        <f t="shared" si="4"/>
        <v>0.00003472222222</v>
      </c>
      <c r="G560" s="5">
        <f t="shared" ref="G560:H560" si="1121">SUM(HOUR(A560)*3600,MINUTE(A560)*60,SECOND(A560))</f>
        <v>13</v>
      </c>
      <c r="H560" s="5">
        <f t="shared" si="1121"/>
        <v>10</v>
      </c>
      <c r="I560" s="6">
        <f t="shared" si="6"/>
        <v>3</v>
      </c>
      <c r="J560" s="5">
        <f t="shared" ref="J560:K560" si="1122">SUM(HOUR(D560)*3600,MINUTE(D560)*60,SECOND(D560))</f>
        <v>13</v>
      </c>
      <c r="K560" s="5">
        <f t="shared" si="1122"/>
        <v>10</v>
      </c>
      <c r="L560" s="6">
        <f t="shared" si="8"/>
        <v>3</v>
      </c>
      <c r="M560" s="5">
        <f>'Bloco 1 10s Sem RTOS TX'!$L560/G560</f>
        <v>68.30769231</v>
      </c>
      <c r="N560" s="5">
        <f>'Bloco 1 10s Com RTOS TX'!$L560/H560</f>
        <v>89.6</v>
      </c>
      <c r="O560" s="5">
        <f>'Bloco 1 10s Sem RTOS RX'!Z561/J560</f>
        <v>51.69230769</v>
      </c>
      <c r="P560" s="5">
        <f>'Bloco 1 10s Com RTOS RX'!Z782/K560</f>
        <v>67.2</v>
      </c>
    </row>
    <row r="561" ht="15.75" customHeight="1">
      <c r="A561" s="4">
        <f>'Bloco 1 10s Sem RTOS TX'!$K561</f>
        <v>0.0001440740741</v>
      </c>
      <c r="B561" s="4">
        <f>'Bloco 1 10s Com RTOS TX'!$K561</f>
        <v>0.0001157407407</v>
      </c>
      <c r="C561" s="4">
        <f t="shared" si="3"/>
        <v>0.00002833333333</v>
      </c>
      <c r="D561" s="4">
        <f>'Bloco 1 10s Sem RTOS RX'!Y563</f>
        <v>0.000150462963</v>
      </c>
      <c r="E561" s="4">
        <f>'Bloco 1 10s Com RTOS RX'!Y785</f>
        <v>0.0001157407407</v>
      </c>
      <c r="F561" s="4">
        <f t="shared" si="4"/>
        <v>0.00003472222222</v>
      </c>
      <c r="G561" s="5">
        <f t="shared" ref="G561:H561" si="1123">SUM(HOUR(A561)*3600,MINUTE(A561)*60,SECOND(A561))</f>
        <v>12</v>
      </c>
      <c r="H561" s="5">
        <f t="shared" si="1123"/>
        <v>10</v>
      </c>
      <c r="I561" s="6">
        <f t="shared" si="6"/>
        <v>2</v>
      </c>
      <c r="J561" s="5">
        <f t="shared" ref="J561:K561" si="1124">SUM(HOUR(D561)*3600,MINUTE(D561)*60,SECOND(D561))</f>
        <v>13</v>
      </c>
      <c r="K561" s="5">
        <f t="shared" si="1124"/>
        <v>10</v>
      </c>
      <c r="L561" s="6">
        <f t="shared" si="8"/>
        <v>3</v>
      </c>
      <c r="M561" s="5">
        <f>'Bloco 1 10s Sem RTOS TX'!$L561/G561</f>
        <v>74</v>
      </c>
      <c r="N561" s="5">
        <f>'Bloco 1 10s Com RTOS TX'!$L561/H561</f>
        <v>89.6</v>
      </c>
      <c r="O561" s="5">
        <f>'Bloco 1 10s Sem RTOS RX'!Z562/J561</f>
        <v>51.69230769</v>
      </c>
      <c r="P561" s="5">
        <f>'Bloco 1 10s Com RTOS RX'!Z783/K561</f>
        <v>67.2</v>
      </c>
    </row>
    <row r="562" ht="15.75" customHeight="1">
      <c r="A562" s="4">
        <f>'Bloco 1 10s Sem RTOS TX'!$K562</f>
        <v>0.0001511111111</v>
      </c>
      <c r="B562" s="4">
        <f>'Bloco 1 10s Com RTOS TX'!$K562</f>
        <v>0.0001157407407</v>
      </c>
      <c r="C562" s="4">
        <f t="shared" si="3"/>
        <v>0.00003537037037</v>
      </c>
      <c r="D562" s="4">
        <f>'Bloco 1 10s Sem RTOS RX'!Y564</f>
        <v>0.000150462963</v>
      </c>
      <c r="E562" s="4">
        <f>'Bloco 1 10s Com RTOS RX'!Y786</f>
        <v>0.0001157407407</v>
      </c>
      <c r="F562" s="4">
        <f t="shared" si="4"/>
        <v>0.00003472222222</v>
      </c>
      <c r="G562" s="5">
        <f t="shared" ref="G562:H562" si="1125">SUM(HOUR(A562)*3600,MINUTE(A562)*60,SECOND(A562))</f>
        <v>13</v>
      </c>
      <c r="H562" s="5">
        <f t="shared" si="1125"/>
        <v>10</v>
      </c>
      <c r="I562" s="6">
        <f t="shared" si="6"/>
        <v>3</v>
      </c>
      <c r="J562" s="5">
        <f t="shared" ref="J562:K562" si="1126">SUM(HOUR(D562)*3600,MINUTE(D562)*60,SECOND(D562))</f>
        <v>13</v>
      </c>
      <c r="K562" s="5">
        <f t="shared" si="1126"/>
        <v>10</v>
      </c>
      <c r="L562" s="6">
        <f t="shared" si="8"/>
        <v>3</v>
      </c>
      <c r="M562" s="5">
        <f>'Bloco 1 10s Sem RTOS TX'!$L562/G562</f>
        <v>68.30769231</v>
      </c>
      <c r="N562" s="5">
        <f>'Bloco 1 10s Com RTOS TX'!$L562/H562</f>
        <v>89.6</v>
      </c>
      <c r="O562" s="5">
        <f>'Bloco 1 10s Sem RTOS RX'!Z563/J562</f>
        <v>51.69230769</v>
      </c>
      <c r="P562" s="5">
        <f>'Bloco 1 10s Com RTOS RX'!Z784/K562</f>
        <v>67.2</v>
      </c>
    </row>
    <row r="563" ht="15.75" customHeight="1">
      <c r="A563" s="4">
        <f>'Bloco 1 10s Sem RTOS TX'!$K563</f>
        <v>0.0001508796296</v>
      </c>
      <c r="B563" s="4">
        <f>'Bloco 1 10s Com RTOS TX'!$K563</f>
        <v>0.0001157407407</v>
      </c>
      <c r="C563" s="4">
        <f t="shared" si="3"/>
        <v>0.00003513888889</v>
      </c>
      <c r="D563" s="4">
        <f>'Bloco 1 10s Sem RTOS RX'!Y565</f>
        <v>0.000150462963</v>
      </c>
      <c r="E563" s="4">
        <f>'Bloco 1 10s Com RTOS RX'!Y787</f>
        <v>0.0001157407407</v>
      </c>
      <c r="F563" s="4">
        <f t="shared" si="4"/>
        <v>0.00003472222222</v>
      </c>
      <c r="G563" s="5">
        <f t="shared" ref="G563:H563" si="1127">SUM(HOUR(A563)*3600,MINUTE(A563)*60,SECOND(A563))</f>
        <v>13</v>
      </c>
      <c r="H563" s="5">
        <f t="shared" si="1127"/>
        <v>10</v>
      </c>
      <c r="I563" s="6">
        <f t="shared" si="6"/>
        <v>3</v>
      </c>
      <c r="J563" s="5">
        <f t="shared" ref="J563:K563" si="1128">SUM(HOUR(D563)*3600,MINUTE(D563)*60,SECOND(D563))</f>
        <v>13</v>
      </c>
      <c r="K563" s="5">
        <f t="shared" si="1128"/>
        <v>10</v>
      </c>
      <c r="L563" s="6">
        <f t="shared" si="8"/>
        <v>3</v>
      </c>
      <c r="M563" s="5">
        <f>'Bloco 1 10s Sem RTOS TX'!$L563/G563</f>
        <v>68.30769231</v>
      </c>
      <c r="N563" s="5">
        <f>'Bloco 1 10s Com RTOS TX'!$L563/H563</f>
        <v>89.6</v>
      </c>
      <c r="O563" s="5">
        <f>'Bloco 1 10s Sem RTOS RX'!Z564/J563</f>
        <v>51.69230769</v>
      </c>
      <c r="P563" s="5">
        <f>'Bloco 1 10s Com RTOS RX'!Z785/K563</f>
        <v>67.2</v>
      </c>
    </row>
    <row r="564" ht="15.75" customHeight="1">
      <c r="A564" s="4">
        <f>'Bloco 1 10s Sem RTOS TX'!$K564</f>
        <v>0.0001511111111</v>
      </c>
      <c r="B564" s="4">
        <f>'Bloco 1 10s Com RTOS TX'!$K564</f>
        <v>0.0001157407407</v>
      </c>
      <c r="C564" s="4">
        <f t="shared" si="3"/>
        <v>0.00003537037037</v>
      </c>
      <c r="D564" s="4">
        <f>'Bloco 1 10s Sem RTOS RX'!Y566</f>
        <v>0.0003125</v>
      </c>
      <c r="E564" s="4">
        <f>'Bloco 1 10s Com RTOS RX'!Y788</f>
        <v>0.0001157407407</v>
      </c>
      <c r="F564" s="4">
        <f t="shared" si="4"/>
        <v>0.0001967592593</v>
      </c>
      <c r="G564" s="5">
        <f t="shared" ref="G564:H564" si="1129">SUM(HOUR(A564)*3600,MINUTE(A564)*60,SECOND(A564))</f>
        <v>13</v>
      </c>
      <c r="H564" s="5">
        <f t="shared" si="1129"/>
        <v>10</v>
      </c>
      <c r="I564" s="6">
        <f t="shared" si="6"/>
        <v>3</v>
      </c>
      <c r="J564" s="5">
        <f t="shared" ref="J564:K564" si="1130">SUM(HOUR(D564)*3600,MINUTE(D564)*60,SECOND(D564))</f>
        <v>27</v>
      </c>
      <c r="K564" s="5">
        <f t="shared" si="1130"/>
        <v>10</v>
      </c>
      <c r="L564" s="6">
        <f t="shared" si="8"/>
        <v>17</v>
      </c>
      <c r="M564" s="5">
        <f>'Bloco 1 10s Sem RTOS TX'!$L564/G564</f>
        <v>68.30769231</v>
      </c>
      <c r="N564" s="5">
        <f>'Bloco 1 10s Com RTOS TX'!$L564/H564</f>
        <v>89.6</v>
      </c>
      <c r="O564" s="5">
        <f>'Bloco 1 10s Sem RTOS RX'!Z565/J564</f>
        <v>24.88888889</v>
      </c>
      <c r="P564" s="5">
        <f>'Bloco 1 10s Com RTOS RX'!Z786/K564</f>
        <v>67.2</v>
      </c>
    </row>
    <row r="565" ht="15.75" customHeight="1">
      <c r="A565" s="4">
        <f>'Bloco 1 10s Sem RTOS TX'!$K565</f>
        <v>0.0001511226852</v>
      </c>
      <c r="B565" s="4">
        <f>'Bloco 1 10s Com RTOS TX'!$K565</f>
        <v>0.0001157407407</v>
      </c>
      <c r="C565" s="4">
        <f t="shared" si="3"/>
        <v>0.00003538194444</v>
      </c>
      <c r="D565" s="4">
        <f>'Bloco 1 10s Sem RTOS RX'!Y567</f>
        <v>0.000150462963</v>
      </c>
      <c r="E565" s="4">
        <f>'Bloco 1 10s Com RTOS RX'!Y789</f>
        <v>0.0001157407407</v>
      </c>
      <c r="F565" s="4">
        <f t="shared" si="4"/>
        <v>0.00003472222222</v>
      </c>
      <c r="G565" s="5">
        <f t="shared" ref="G565:H565" si="1131">SUM(HOUR(A565)*3600,MINUTE(A565)*60,SECOND(A565))</f>
        <v>13</v>
      </c>
      <c r="H565" s="5">
        <f t="shared" si="1131"/>
        <v>10</v>
      </c>
      <c r="I565" s="6">
        <f t="shared" si="6"/>
        <v>3</v>
      </c>
      <c r="J565" s="5">
        <f t="shared" ref="J565:K565" si="1132">SUM(HOUR(D565)*3600,MINUTE(D565)*60,SECOND(D565))</f>
        <v>13</v>
      </c>
      <c r="K565" s="5">
        <f t="shared" si="1132"/>
        <v>10</v>
      </c>
      <c r="L565" s="6">
        <f t="shared" si="8"/>
        <v>3</v>
      </c>
      <c r="M565" s="5">
        <f>'Bloco 1 10s Sem RTOS TX'!$L565/G565</f>
        <v>68.30769231</v>
      </c>
      <c r="N565" s="5">
        <f>'Bloco 1 10s Com RTOS TX'!$L565/H565</f>
        <v>89.6</v>
      </c>
      <c r="O565" s="5">
        <f>'Bloco 1 10s Sem RTOS RX'!Z566/J565</f>
        <v>51.69230769</v>
      </c>
      <c r="P565" s="5">
        <f>'Bloco 1 10s Com RTOS RX'!Z787/K565</f>
        <v>67.2</v>
      </c>
    </row>
    <row r="566" ht="15.75" customHeight="1">
      <c r="A566" s="4">
        <f>'Bloco 1 10s Sem RTOS TX'!$K566</f>
        <v>0.0001658217593</v>
      </c>
      <c r="B566" s="4">
        <f>'Bloco 1 10s Com RTOS TX'!$K566</f>
        <v>0.0001157407407</v>
      </c>
      <c r="C566" s="4">
        <f t="shared" si="3"/>
        <v>0.00005008101852</v>
      </c>
      <c r="D566" s="4">
        <f>'Bloco 1 10s Sem RTOS RX'!Y568</f>
        <v>0.000150462963</v>
      </c>
      <c r="E566" s="4">
        <f>'Bloco 1 10s Com RTOS RX'!Y790</f>
        <v>0.0001157407407</v>
      </c>
      <c r="F566" s="4">
        <f t="shared" si="4"/>
        <v>0.00003472222222</v>
      </c>
      <c r="G566" s="5">
        <f t="shared" ref="G566:H566" si="1133">SUM(HOUR(A566)*3600,MINUTE(A566)*60,SECOND(A566))</f>
        <v>14</v>
      </c>
      <c r="H566" s="5">
        <f t="shared" si="1133"/>
        <v>10</v>
      </c>
      <c r="I566" s="6">
        <f t="shared" si="6"/>
        <v>4</v>
      </c>
      <c r="J566" s="5">
        <f t="shared" ref="J566:K566" si="1134">SUM(HOUR(D566)*3600,MINUTE(D566)*60,SECOND(D566))</f>
        <v>13</v>
      </c>
      <c r="K566" s="5">
        <f t="shared" si="1134"/>
        <v>10</v>
      </c>
      <c r="L566" s="6">
        <f t="shared" si="8"/>
        <v>3</v>
      </c>
      <c r="M566" s="5">
        <f>'Bloco 1 10s Sem RTOS TX'!$L566/G566</f>
        <v>63.42857143</v>
      </c>
      <c r="N566" s="5">
        <f>'Bloco 1 10s Com RTOS TX'!$L566/H566</f>
        <v>89.6</v>
      </c>
      <c r="O566" s="5">
        <f>'Bloco 1 10s Sem RTOS RX'!Z567/J566</f>
        <v>51.69230769</v>
      </c>
      <c r="P566" s="5">
        <f>'Bloco 1 10s Com RTOS RX'!Z788/K566</f>
        <v>67.2</v>
      </c>
    </row>
    <row r="567" ht="15.75" customHeight="1">
      <c r="A567" s="4">
        <f>'Bloco 1 10s Sem RTOS TX'!$K567</f>
        <v>0.0001511226852</v>
      </c>
      <c r="B567" s="4">
        <f>'Bloco 1 10s Com RTOS TX'!$K567</f>
        <v>0.0001157407407</v>
      </c>
      <c r="C567" s="4">
        <f t="shared" si="3"/>
        <v>0.00003538194444</v>
      </c>
      <c r="D567" s="4">
        <f>'Bloco 1 10s Sem RTOS RX'!Y569</f>
        <v>0.000150462963</v>
      </c>
      <c r="E567" s="4">
        <f>'Bloco 1 10s Com RTOS RX'!Y791</f>
        <v>0.0001157407407</v>
      </c>
      <c r="F567" s="4">
        <f t="shared" si="4"/>
        <v>0.00003472222222</v>
      </c>
      <c r="G567" s="5">
        <f t="shared" ref="G567:H567" si="1135">SUM(HOUR(A567)*3600,MINUTE(A567)*60,SECOND(A567))</f>
        <v>13</v>
      </c>
      <c r="H567" s="5">
        <f t="shared" si="1135"/>
        <v>10</v>
      </c>
      <c r="I567" s="6">
        <f t="shared" si="6"/>
        <v>3</v>
      </c>
      <c r="J567" s="5">
        <f t="shared" ref="J567:K567" si="1136">SUM(HOUR(D567)*3600,MINUTE(D567)*60,SECOND(D567))</f>
        <v>13</v>
      </c>
      <c r="K567" s="5">
        <f t="shared" si="1136"/>
        <v>10</v>
      </c>
      <c r="L567" s="6">
        <f t="shared" si="8"/>
        <v>3</v>
      </c>
      <c r="M567" s="5">
        <f>'Bloco 1 10s Sem RTOS TX'!$L567/G567</f>
        <v>68.30769231</v>
      </c>
      <c r="N567" s="5">
        <f>'Bloco 1 10s Com RTOS TX'!$L567/H567</f>
        <v>89.6</v>
      </c>
      <c r="O567" s="5">
        <f>'Bloco 1 10s Sem RTOS RX'!Z568/J567</f>
        <v>51.69230769</v>
      </c>
      <c r="P567" s="5">
        <f>'Bloco 1 10s Com RTOS RX'!Z789/K567</f>
        <v>67.2</v>
      </c>
    </row>
    <row r="568" ht="15.75" customHeight="1">
      <c r="A568" s="4">
        <f>'Bloco 1 10s Sem RTOS TX'!$K568</f>
        <v>0.0001511458333</v>
      </c>
      <c r="B568" s="4">
        <f>'Bloco 1 10s Com RTOS TX'!$K568</f>
        <v>0.0001157407407</v>
      </c>
      <c r="C568" s="4">
        <f t="shared" si="3"/>
        <v>0.00003540509259</v>
      </c>
      <c r="D568" s="4">
        <f>'Bloco 1 10s Sem RTOS RX'!Y570</f>
        <v>0.0003009259259</v>
      </c>
      <c r="E568" s="4">
        <f>'Bloco 1 10s Com RTOS RX'!Y792</f>
        <v>0.0002314814815</v>
      </c>
      <c r="F568" s="4">
        <f t="shared" si="4"/>
        <v>0.00006944444444</v>
      </c>
      <c r="G568" s="5">
        <f t="shared" ref="G568:H568" si="1137">SUM(HOUR(A568)*3600,MINUTE(A568)*60,SECOND(A568))</f>
        <v>13</v>
      </c>
      <c r="H568" s="5">
        <f t="shared" si="1137"/>
        <v>10</v>
      </c>
      <c r="I568" s="6">
        <f t="shared" si="6"/>
        <v>3</v>
      </c>
      <c r="J568" s="5">
        <f t="shared" ref="J568:K568" si="1138">SUM(HOUR(D568)*3600,MINUTE(D568)*60,SECOND(D568))</f>
        <v>26</v>
      </c>
      <c r="K568" s="5">
        <f t="shared" si="1138"/>
        <v>20</v>
      </c>
      <c r="L568" s="6">
        <f t="shared" si="8"/>
        <v>6</v>
      </c>
      <c r="M568" s="5">
        <f>'Bloco 1 10s Sem RTOS TX'!$L568/G568</f>
        <v>68.30769231</v>
      </c>
      <c r="N568" s="5">
        <f>'Bloco 1 10s Com RTOS TX'!$L568/H568</f>
        <v>89.6</v>
      </c>
      <c r="O568" s="5">
        <f>'Bloco 1 10s Sem RTOS RX'!Z569/J568</f>
        <v>25.84615385</v>
      </c>
      <c r="P568" s="5">
        <f>'Bloco 1 10s Com RTOS RX'!Z790/K568</f>
        <v>33.6</v>
      </c>
    </row>
    <row r="569" ht="15.75" customHeight="1">
      <c r="A569" s="4">
        <f>'Bloco 1 10s Sem RTOS TX'!$K569</f>
        <v>0.0001511111111</v>
      </c>
      <c r="B569" s="4">
        <f>'Bloco 1 10s Com RTOS TX'!$K569</f>
        <v>0.0001157407407</v>
      </c>
      <c r="C569" s="4">
        <f t="shared" si="3"/>
        <v>0.00003537037037</v>
      </c>
      <c r="D569" s="4">
        <f>'Bloco 1 10s Sem RTOS RX'!Y571</f>
        <v>0.000162037037</v>
      </c>
      <c r="E569" s="4">
        <f>'Bloco 1 10s Com RTOS RX'!Y793</f>
        <v>0.0001157407407</v>
      </c>
      <c r="F569" s="4">
        <f t="shared" si="4"/>
        <v>0.0000462962963</v>
      </c>
      <c r="G569" s="5">
        <f t="shared" ref="G569:H569" si="1139">SUM(HOUR(A569)*3600,MINUTE(A569)*60,SECOND(A569))</f>
        <v>13</v>
      </c>
      <c r="H569" s="5">
        <f t="shared" si="1139"/>
        <v>10</v>
      </c>
      <c r="I569" s="6">
        <f t="shared" si="6"/>
        <v>3</v>
      </c>
      <c r="J569" s="5">
        <f t="shared" ref="J569:K569" si="1140">SUM(HOUR(D569)*3600,MINUTE(D569)*60,SECOND(D569))</f>
        <v>14</v>
      </c>
      <c r="K569" s="5">
        <f t="shared" si="1140"/>
        <v>10</v>
      </c>
      <c r="L569" s="6">
        <f t="shared" si="8"/>
        <v>4</v>
      </c>
      <c r="M569" s="5">
        <f>'Bloco 1 10s Sem RTOS TX'!$L569/G569</f>
        <v>68.30769231</v>
      </c>
      <c r="N569" s="5">
        <f>'Bloco 1 10s Com RTOS TX'!$L569/H569</f>
        <v>89.6</v>
      </c>
      <c r="O569" s="5">
        <f>'Bloco 1 10s Sem RTOS RX'!Z570/J569</f>
        <v>48</v>
      </c>
      <c r="P569" s="5">
        <f>'Bloco 1 10s Com RTOS RX'!Z791/K569</f>
        <v>67.2</v>
      </c>
    </row>
    <row r="570" ht="15.75" customHeight="1">
      <c r="A570" s="4">
        <f>'Bloco 1 10s Sem RTOS TX'!$K570</f>
        <v>0.0001508796296</v>
      </c>
      <c r="B570" s="4">
        <f>'Bloco 1 10s Com RTOS TX'!$K570</f>
        <v>0.0001157407407</v>
      </c>
      <c r="C570" s="4">
        <f t="shared" si="3"/>
        <v>0.00003513888889</v>
      </c>
      <c r="D570" s="4">
        <f>'Bloco 1 10s Sem RTOS RX'!Y572</f>
        <v>0.000150462963</v>
      </c>
      <c r="E570" s="4">
        <f>'Bloco 1 10s Com RTOS RX'!Y794</f>
        <v>0.0001157407407</v>
      </c>
      <c r="F570" s="4">
        <f t="shared" si="4"/>
        <v>0.00003472222222</v>
      </c>
      <c r="G570" s="5">
        <f t="shared" ref="G570:H570" si="1141">SUM(HOUR(A570)*3600,MINUTE(A570)*60,SECOND(A570))</f>
        <v>13</v>
      </c>
      <c r="H570" s="5">
        <f t="shared" si="1141"/>
        <v>10</v>
      </c>
      <c r="I570" s="6">
        <f t="shared" si="6"/>
        <v>3</v>
      </c>
      <c r="J570" s="5">
        <f t="shared" ref="J570:K570" si="1142">SUM(HOUR(D570)*3600,MINUTE(D570)*60,SECOND(D570))</f>
        <v>13</v>
      </c>
      <c r="K570" s="5">
        <f t="shared" si="1142"/>
        <v>10</v>
      </c>
      <c r="L570" s="6">
        <f t="shared" si="8"/>
        <v>3</v>
      </c>
      <c r="M570" s="5">
        <f>'Bloco 1 10s Sem RTOS TX'!$L570/G570</f>
        <v>68.30769231</v>
      </c>
      <c r="N570" s="5">
        <f>'Bloco 1 10s Com RTOS TX'!$L570/H570</f>
        <v>89.6</v>
      </c>
      <c r="O570" s="5">
        <f>'Bloco 1 10s Sem RTOS RX'!Z571/J570</f>
        <v>51.69230769</v>
      </c>
      <c r="P570" s="5">
        <f>'Bloco 1 10s Com RTOS RX'!Z792/K570</f>
        <v>67.2</v>
      </c>
    </row>
    <row r="571" ht="15.75" customHeight="1">
      <c r="A571" s="4">
        <f>'Bloco 1 10s Sem RTOS TX'!$K571</f>
        <v>0.0001590277778</v>
      </c>
      <c r="B571" s="4">
        <f>'Bloco 1 10s Com RTOS TX'!$K571</f>
        <v>0.0001157407407</v>
      </c>
      <c r="C571" s="4">
        <f t="shared" si="3"/>
        <v>0.00004328703704</v>
      </c>
      <c r="D571" s="4">
        <f>'Bloco 1 10s Sem RTOS RX'!Y573</f>
        <v>0.000150462963</v>
      </c>
      <c r="E571" s="4">
        <f>'Bloco 1 10s Com RTOS RX'!Y795</f>
        <v>0.0001157407407</v>
      </c>
      <c r="F571" s="4">
        <f t="shared" si="4"/>
        <v>0.00003472222222</v>
      </c>
      <c r="G571" s="5">
        <f t="shared" ref="G571:H571" si="1143">SUM(HOUR(A571)*3600,MINUTE(A571)*60,SECOND(A571))</f>
        <v>14</v>
      </c>
      <c r="H571" s="5">
        <f t="shared" si="1143"/>
        <v>10</v>
      </c>
      <c r="I571" s="6">
        <f t="shared" si="6"/>
        <v>4</v>
      </c>
      <c r="J571" s="5">
        <f t="shared" ref="J571:K571" si="1144">SUM(HOUR(D571)*3600,MINUTE(D571)*60,SECOND(D571))</f>
        <v>13</v>
      </c>
      <c r="K571" s="5">
        <f t="shared" si="1144"/>
        <v>10</v>
      </c>
      <c r="L571" s="6">
        <f t="shared" si="8"/>
        <v>3</v>
      </c>
      <c r="M571" s="5">
        <f>'Bloco 1 10s Sem RTOS TX'!$L571/G571</f>
        <v>63.42857143</v>
      </c>
      <c r="N571" s="5">
        <f>'Bloco 1 10s Com RTOS TX'!$L571/H571</f>
        <v>89.6</v>
      </c>
      <c r="O571" s="5">
        <f>'Bloco 1 10s Sem RTOS RX'!Z572/J571</f>
        <v>51.69230769</v>
      </c>
      <c r="P571" s="5">
        <f>'Bloco 1 10s Com RTOS RX'!Z793/K571</f>
        <v>67.2</v>
      </c>
    </row>
    <row r="572" ht="15.75" customHeight="1">
      <c r="A572" s="4">
        <f>'Bloco 1 10s Sem RTOS TX'!$K572</f>
        <v>0.0001508796296</v>
      </c>
      <c r="B572" s="4">
        <f>'Bloco 1 10s Com RTOS TX'!$K572</f>
        <v>0.0001157407407</v>
      </c>
      <c r="C572" s="4">
        <f t="shared" si="3"/>
        <v>0.00003513888889</v>
      </c>
      <c r="D572" s="4">
        <f>'Bloco 1 10s Sem RTOS RX'!Y574</f>
        <v>0.0004513888889</v>
      </c>
      <c r="E572" s="4">
        <f>'Bloco 1 10s Com RTOS RX'!Y796</f>
        <v>0.0001157407407</v>
      </c>
      <c r="F572" s="4">
        <f t="shared" si="4"/>
        <v>0.0003356481481</v>
      </c>
      <c r="G572" s="5">
        <f t="shared" ref="G572:H572" si="1145">SUM(HOUR(A572)*3600,MINUTE(A572)*60,SECOND(A572))</f>
        <v>13</v>
      </c>
      <c r="H572" s="5">
        <f t="shared" si="1145"/>
        <v>10</v>
      </c>
      <c r="I572" s="6">
        <f t="shared" si="6"/>
        <v>3</v>
      </c>
      <c r="J572" s="5">
        <f t="shared" ref="J572:K572" si="1146">SUM(HOUR(D572)*3600,MINUTE(D572)*60,SECOND(D572))</f>
        <v>39</v>
      </c>
      <c r="K572" s="5">
        <f t="shared" si="1146"/>
        <v>10</v>
      </c>
      <c r="L572" s="6">
        <f t="shared" si="8"/>
        <v>29</v>
      </c>
      <c r="M572" s="5">
        <f>'Bloco 1 10s Sem RTOS TX'!$L572/G572</f>
        <v>68.30769231</v>
      </c>
      <c r="N572" s="5">
        <f>'Bloco 1 10s Com RTOS TX'!$L572/H572</f>
        <v>89.6</v>
      </c>
      <c r="O572" s="5">
        <f>'Bloco 1 10s Sem RTOS RX'!Z573/J572</f>
        <v>17.23076923</v>
      </c>
      <c r="P572" s="5">
        <f>'Bloco 1 10s Com RTOS RX'!Z794/K572</f>
        <v>67.2</v>
      </c>
    </row>
    <row r="573" ht="15.75" customHeight="1">
      <c r="A573" s="4">
        <f>'Bloco 1 10s Sem RTOS TX'!$K573</f>
        <v>0.0001511226852</v>
      </c>
      <c r="B573" s="4">
        <f>'Bloco 1 10s Com RTOS TX'!$K573</f>
        <v>0.0001273148148</v>
      </c>
      <c r="C573" s="4">
        <f t="shared" si="3"/>
        <v>0.00002380787037</v>
      </c>
      <c r="D573" s="4">
        <f>'Bloco 1 10s Sem RTOS RX'!Y575</f>
        <v>0.000150462963</v>
      </c>
      <c r="E573" s="4">
        <f>'Bloco 1 10s Com RTOS RX'!Y797</f>
        <v>0.0001157407407</v>
      </c>
      <c r="F573" s="4">
        <f t="shared" si="4"/>
        <v>0.00003472222222</v>
      </c>
      <c r="G573" s="5">
        <f t="shared" ref="G573:H573" si="1147">SUM(HOUR(A573)*3600,MINUTE(A573)*60,SECOND(A573))</f>
        <v>13</v>
      </c>
      <c r="H573" s="5">
        <f t="shared" si="1147"/>
        <v>11</v>
      </c>
      <c r="I573" s="6">
        <f t="shared" si="6"/>
        <v>2</v>
      </c>
      <c r="J573" s="5">
        <f t="shared" ref="J573:K573" si="1148">SUM(HOUR(D573)*3600,MINUTE(D573)*60,SECOND(D573))</f>
        <v>13</v>
      </c>
      <c r="K573" s="5">
        <f t="shared" si="1148"/>
        <v>10</v>
      </c>
      <c r="L573" s="6">
        <f t="shared" si="8"/>
        <v>3</v>
      </c>
      <c r="M573" s="5">
        <f>'Bloco 1 10s Sem RTOS TX'!$L573/G573</f>
        <v>68.30769231</v>
      </c>
      <c r="N573" s="5">
        <f>'Bloco 1 10s Com RTOS TX'!$L573/H573</f>
        <v>81.45454545</v>
      </c>
      <c r="O573" s="5">
        <f>'Bloco 1 10s Sem RTOS RX'!Z574/J573</f>
        <v>51.69230769</v>
      </c>
      <c r="P573" s="5">
        <f>'Bloco 1 10s Com RTOS RX'!Z795/K573</f>
        <v>67.2</v>
      </c>
    </row>
    <row r="574" ht="15.75" customHeight="1">
      <c r="A574" s="4">
        <f>'Bloco 1 10s Sem RTOS TX'!$K574</f>
        <v>0.0001508796296</v>
      </c>
      <c r="B574" s="4">
        <f>'Bloco 1 10s Com RTOS TX'!$K574</f>
        <v>0.0001157407407</v>
      </c>
      <c r="C574" s="4">
        <f t="shared" si="3"/>
        <v>0.00003513888889</v>
      </c>
      <c r="D574" s="4">
        <f>'Bloco 1 10s Sem RTOS RX'!Y576</f>
        <v>0.000150462963</v>
      </c>
      <c r="E574" s="4">
        <f>'Bloco 1 10s Com RTOS RX'!Y798</f>
        <v>0.0001157407407</v>
      </c>
      <c r="F574" s="4">
        <f t="shared" si="4"/>
        <v>0.00003472222222</v>
      </c>
      <c r="G574" s="5">
        <f t="shared" ref="G574:H574" si="1149">SUM(HOUR(A574)*3600,MINUTE(A574)*60,SECOND(A574))</f>
        <v>13</v>
      </c>
      <c r="H574" s="5">
        <f t="shared" si="1149"/>
        <v>10</v>
      </c>
      <c r="I574" s="6">
        <f t="shared" si="6"/>
        <v>3</v>
      </c>
      <c r="J574" s="5">
        <f t="shared" ref="J574:K574" si="1150">SUM(HOUR(D574)*3600,MINUTE(D574)*60,SECOND(D574))</f>
        <v>13</v>
      </c>
      <c r="K574" s="5">
        <f t="shared" si="1150"/>
        <v>10</v>
      </c>
      <c r="L574" s="6">
        <f t="shared" si="8"/>
        <v>3</v>
      </c>
      <c r="M574" s="5">
        <f>'Bloco 1 10s Sem RTOS TX'!$L574/G574</f>
        <v>68.30769231</v>
      </c>
      <c r="N574" s="5">
        <f>'Bloco 1 10s Com RTOS TX'!$L574/H574</f>
        <v>89.6</v>
      </c>
      <c r="O574" s="5">
        <f>'Bloco 1 10s Sem RTOS RX'!Z575/J574</f>
        <v>51.69230769</v>
      </c>
      <c r="P574" s="5">
        <f>'Bloco 1 10s Com RTOS RX'!Z796/K574</f>
        <v>67.2</v>
      </c>
    </row>
    <row r="575" ht="15.75" customHeight="1">
      <c r="A575" s="4">
        <f>'Bloco 1 10s Sem RTOS TX'!$K575</f>
        <v>0.0001508680556</v>
      </c>
      <c r="B575" s="4">
        <f>'Bloco 1 10s Com RTOS TX'!$K575</f>
        <v>0.0001157407407</v>
      </c>
      <c r="C575" s="4">
        <f t="shared" si="3"/>
        <v>0.00003512731481</v>
      </c>
      <c r="D575" s="4">
        <f>'Bloco 1 10s Sem RTOS RX'!Y577</f>
        <v>0.000162037037</v>
      </c>
      <c r="E575" s="4">
        <f>'Bloco 1 10s Com RTOS RX'!Y799</f>
        <v>0.0001157407407</v>
      </c>
      <c r="F575" s="4">
        <f t="shared" si="4"/>
        <v>0.0000462962963</v>
      </c>
      <c r="G575" s="5">
        <f t="shared" ref="G575:H575" si="1151">SUM(HOUR(A575)*3600,MINUTE(A575)*60,SECOND(A575))</f>
        <v>13</v>
      </c>
      <c r="H575" s="5">
        <f t="shared" si="1151"/>
        <v>10</v>
      </c>
      <c r="I575" s="6">
        <f t="shared" si="6"/>
        <v>3</v>
      </c>
      <c r="J575" s="5">
        <f t="shared" ref="J575:K575" si="1152">SUM(HOUR(D575)*3600,MINUTE(D575)*60,SECOND(D575))</f>
        <v>14</v>
      </c>
      <c r="K575" s="5">
        <f t="shared" si="1152"/>
        <v>10</v>
      </c>
      <c r="L575" s="6">
        <f t="shared" si="8"/>
        <v>4</v>
      </c>
      <c r="M575" s="5">
        <f>'Bloco 1 10s Sem RTOS TX'!$L575/G575</f>
        <v>68.30769231</v>
      </c>
      <c r="N575" s="5">
        <f>'Bloco 1 10s Com RTOS TX'!$L575/H575</f>
        <v>89.6</v>
      </c>
      <c r="O575" s="5">
        <f>'Bloco 1 10s Sem RTOS RX'!Z576/J575</f>
        <v>48</v>
      </c>
      <c r="P575" s="5">
        <f>'Bloco 1 10s Com RTOS RX'!Z797/K575</f>
        <v>67.2</v>
      </c>
    </row>
    <row r="576" ht="15.75" customHeight="1">
      <c r="A576" s="4">
        <f>'Bloco 1 10s Sem RTOS TX'!$K576</f>
        <v>0.0001431597222</v>
      </c>
      <c r="B576" s="4">
        <f>'Bloco 1 10s Com RTOS TX'!$K576</f>
        <v>0.0001157407407</v>
      </c>
      <c r="C576" s="4">
        <f t="shared" si="3"/>
        <v>0.00002741898148</v>
      </c>
      <c r="D576" s="4">
        <f>'Bloco 1 10s Sem RTOS RX'!Y578</f>
        <v>0.000150462963</v>
      </c>
      <c r="E576" s="4">
        <f>'Bloco 1 10s Com RTOS RX'!Y800</f>
        <v>0.0001157407407</v>
      </c>
      <c r="F576" s="4">
        <f t="shared" si="4"/>
        <v>0.00003472222222</v>
      </c>
      <c r="G576" s="5">
        <f t="shared" ref="G576:H576" si="1153">SUM(HOUR(A576)*3600,MINUTE(A576)*60,SECOND(A576))</f>
        <v>12</v>
      </c>
      <c r="H576" s="5">
        <f t="shared" si="1153"/>
        <v>10</v>
      </c>
      <c r="I576" s="6">
        <f t="shared" si="6"/>
        <v>2</v>
      </c>
      <c r="J576" s="5">
        <f t="shared" ref="J576:K576" si="1154">SUM(HOUR(D576)*3600,MINUTE(D576)*60,SECOND(D576))</f>
        <v>13</v>
      </c>
      <c r="K576" s="5">
        <f t="shared" si="1154"/>
        <v>10</v>
      </c>
      <c r="L576" s="6">
        <f t="shared" si="8"/>
        <v>3</v>
      </c>
      <c r="M576" s="5">
        <f>'Bloco 1 10s Sem RTOS TX'!$L576/G576</f>
        <v>74</v>
      </c>
      <c r="N576" s="5">
        <f>'Bloco 1 10s Com RTOS TX'!$L576/H576</f>
        <v>89.6</v>
      </c>
      <c r="O576" s="5">
        <f>'Bloco 1 10s Sem RTOS RX'!Z577/J576</f>
        <v>51.69230769</v>
      </c>
      <c r="P576" s="5">
        <f>'Bloco 1 10s Com RTOS RX'!Z798/K576</f>
        <v>67.2</v>
      </c>
    </row>
    <row r="577" ht="15.75" customHeight="1">
      <c r="A577" s="4">
        <f>'Bloco 1 10s Sem RTOS TX'!$K577</f>
        <v>0.0001508912037</v>
      </c>
      <c r="B577" s="4">
        <f>'Bloco 1 10s Com RTOS TX'!$K577</f>
        <v>0.0001157407407</v>
      </c>
      <c r="C577" s="4">
        <f t="shared" si="3"/>
        <v>0.00003515046296</v>
      </c>
      <c r="D577" s="4">
        <f>'Bloco 1 10s Sem RTOS RX'!Y579</f>
        <v>0.000150462963</v>
      </c>
      <c r="E577" s="4">
        <f>'Bloco 1 10s Com RTOS RX'!Y801</f>
        <v>0.0001157407407</v>
      </c>
      <c r="F577" s="4">
        <f t="shared" si="4"/>
        <v>0.00003472222222</v>
      </c>
      <c r="G577" s="5">
        <f t="shared" ref="G577:H577" si="1155">SUM(HOUR(A577)*3600,MINUTE(A577)*60,SECOND(A577))</f>
        <v>13</v>
      </c>
      <c r="H577" s="5">
        <f t="shared" si="1155"/>
        <v>10</v>
      </c>
      <c r="I577" s="6">
        <f t="shared" si="6"/>
        <v>3</v>
      </c>
      <c r="J577" s="5">
        <f t="shared" ref="J577:K577" si="1156">SUM(HOUR(D577)*3600,MINUTE(D577)*60,SECOND(D577))</f>
        <v>13</v>
      </c>
      <c r="K577" s="5">
        <f t="shared" si="1156"/>
        <v>10</v>
      </c>
      <c r="L577" s="6">
        <f t="shared" si="8"/>
        <v>3</v>
      </c>
      <c r="M577" s="5">
        <f>'Bloco 1 10s Sem RTOS TX'!$L577/G577</f>
        <v>68.30769231</v>
      </c>
      <c r="N577" s="5">
        <f>'Bloco 1 10s Com RTOS TX'!$L577/H577</f>
        <v>89.6</v>
      </c>
      <c r="O577" s="5">
        <f>'Bloco 1 10s Sem RTOS RX'!Z578/J577</f>
        <v>51.69230769</v>
      </c>
      <c r="P577" s="5">
        <f>'Bloco 1 10s Com RTOS RX'!Z799/K577</f>
        <v>67.2</v>
      </c>
    </row>
    <row r="578" ht="15.75" customHeight="1">
      <c r="A578" s="4">
        <f>'Bloco 1 10s Sem RTOS TX'!$K578</f>
        <v>0.0001508796296</v>
      </c>
      <c r="B578" s="4">
        <f>'Bloco 1 10s Com RTOS TX'!$K578</f>
        <v>0.0001157407407</v>
      </c>
      <c r="C578" s="4">
        <f t="shared" si="3"/>
        <v>0.00003513888889</v>
      </c>
      <c r="D578" s="4">
        <f>'Bloco 1 10s Sem RTOS RX'!Y580</f>
        <v>0.000150462963</v>
      </c>
      <c r="E578" s="4">
        <f>'Bloco 1 10s Com RTOS RX'!Y802</f>
        <v>0.0001157407407</v>
      </c>
      <c r="F578" s="4">
        <f t="shared" si="4"/>
        <v>0.00003472222222</v>
      </c>
      <c r="G578" s="5">
        <f t="shared" ref="G578:H578" si="1157">SUM(HOUR(A578)*3600,MINUTE(A578)*60,SECOND(A578))</f>
        <v>13</v>
      </c>
      <c r="H578" s="5">
        <f t="shared" si="1157"/>
        <v>10</v>
      </c>
      <c r="I578" s="6">
        <f t="shared" si="6"/>
        <v>3</v>
      </c>
      <c r="J578" s="5">
        <f t="shared" ref="J578:K578" si="1158">SUM(HOUR(D578)*3600,MINUTE(D578)*60,SECOND(D578))</f>
        <v>13</v>
      </c>
      <c r="K578" s="5">
        <f t="shared" si="1158"/>
        <v>10</v>
      </c>
      <c r="L578" s="6">
        <f t="shared" si="8"/>
        <v>3</v>
      </c>
      <c r="M578" s="5">
        <f>'Bloco 1 10s Sem RTOS TX'!$L578/G578</f>
        <v>68.30769231</v>
      </c>
      <c r="N578" s="5">
        <f>'Bloco 1 10s Com RTOS TX'!$L578/H578</f>
        <v>89.6</v>
      </c>
      <c r="O578" s="5">
        <f>'Bloco 1 10s Sem RTOS RX'!Z579/J578</f>
        <v>51.69230769</v>
      </c>
      <c r="P578" s="5">
        <f>'Bloco 1 10s Com RTOS RX'!Z800/K578</f>
        <v>67.2</v>
      </c>
    </row>
    <row r="579" ht="15.75" customHeight="1">
      <c r="A579" s="4">
        <f>'Bloco 1 10s Sem RTOS TX'!$K579</f>
        <v>0.0001508680556</v>
      </c>
      <c r="B579" s="4">
        <f>'Bloco 1 10s Com RTOS TX'!$K579</f>
        <v>0.0001157407407</v>
      </c>
      <c r="C579" s="4">
        <f t="shared" si="3"/>
        <v>0.00003512731481</v>
      </c>
      <c r="D579" s="4">
        <f>'Bloco 1 10s Sem RTOS RX'!Y581</f>
        <v>0.000150462963</v>
      </c>
      <c r="E579" s="4">
        <f>'Bloco 1 10s Com RTOS RX'!Y803</f>
        <v>0.0001157407407</v>
      </c>
      <c r="F579" s="4">
        <f t="shared" si="4"/>
        <v>0.00003472222222</v>
      </c>
      <c r="G579" s="5">
        <f t="shared" ref="G579:H579" si="1159">SUM(HOUR(A579)*3600,MINUTE(A579)*60,SECOND(A579))</f>
        <v>13</v>
      </c>
      <c r="H579" s="5">
        <f t="shared" si="1159"/>
        <v>10</v>
      </c>
      <c r="I579" s="6">
        <f t="shared" si="6"/>
        <v>3</v>
      </c>
      <c r="J579" s="5">
        <f t="shared" ref="J579:K579" si="1160">SUM(HOUR(D579)*3600,MINUTE(D579)*60,SECOND(D579))</f>
        <v>13</v>
      </c>
      <c r="K579" s="5">
        <f t="shared" si="1160"/>
        <v>10</v>
      </c>
      <c r="L579" s="6">
        <f t="shared" si="8"/>
        <v>3</v>
      </c>
      <c r="M579" s="5">
        <f>'Bloco 1 10s Sem RTOS TX'!$L579/G579</f>
        <v>68.30769231</v>
      </c>
      <c r="N579" s="5">
        <f>'Bloco 1 10s Com RTOS TX'!$L579/H579</f>
        <v>89.6</v>
      </c>
      <c r="O579" s="5">
        <f>'Bloco 1 10s Sem RTOS RX'!Z580/J579</f>
        <v>51.69230769</v>
      </c>
      <c r="P579" s="5">
        <f>'Bloco 1 10s Com RTOS RX'!Z801/K579</f>
        <v>67.2</v>
      </c>
    </row>
    <row r="580" ht="15.75" customHeight="1">
      <c r="A580" s="4">
        <f>'Bloco 1 10s Sem RTOS TX'!$K580</f>
        <v>0.0001508796296</v>
      </c>
      <c r="B580" s="4">
        <f>'Bloco 1 10s Com RTOS TX'!$K580</f>
        <v>0.0001157407407</v>
      </c>
      <c r="C580" s="4">
        <f t="shared" si="3"/>
        <v>0.00003513888889</v>
      </c>
      <c r="D580" s="4">
        <f>'Bloco 1 10s Sem RTOS RX'!Y582</f>
        <v>0.000162037037</v>
      </c>
      <c r="E580" s="4">
        <f>'Bloco 1 10s Com RTOS RX'!Y804</f>
        <v>0.0001157407407</v>
      </c>
      <c r="F580" s="4">
        <f t="shared" si="4"/>
        <v>0.0000462962963</v>
      </c>
      <c r="G580" s="5">
        <f t="shared" ref="G580:H580" si="1161">SUM(HOUR(A580)*3600,MINUTE(A580)*60,SECOND(A580))</f>
        <v>13</v>
      </c>
      <c r="H580" s="5">
        <f t="shared" si="1161"/>
        <v>10</v>
      </c>
      <c r="I580" s="6">
        <f t="shared" si="6"/>
        <v>3</v>
      </c>
      <c r="J580" s="5">
        <f t="shared" ref="J580:K580" si="1162">SUM(HOUR(D580)*3600,MINUTE(D580)*60,SECOND(D580))</f>
        <v>14</v>
      </c>
      <c r="K580" s="5">
        <f t="shared" si="1162"/>
        <v>10</v>
      </c>
      <c r="L580" s="6">
        <f t="shared" si="8"/>
        <v>4</v>
      </c>
      <c r="M580" s="5">
        <f>'Bloco 1 10s Sem RTOS TX'!$L580/G580</f>
        <v>68.30769231</v>
      </c>
      <c r="N580" s="5">
        <f>'Bloco 1 10s Com RTOS TX'!$L580/H580</f>
        <v>89.6</v>
      </c>
      <c r="O580" s="5">
        <f>'Bloco 1 10s Sem RTOS RX'!Z581/J580</f>
        <v>48</v>
      </c>
      <c r="P580" s="5">
        <f>'Bloco 1 10s Com RTOS RX'!Z802/K580</f>
        <v>67.2</v>
      </c>
    </row>
    <row r="581" ht="15.75" customHeight="1">
      <c r="A581" s="4">
        <f>'Bloco 1 10s Sem RTOS TX'!$K581</f>
        <v>0.0001598263889</v>
      </c>
      <c r="B581" s="4">
        <f>'Bloco 1 10s Com RTOS TX'!$K581</f>
        <v>0.0001157407407</v>
      </c>
      <c r="C581" s="4">
        <f t="shared" si="3"/>
        <v>0.00004408564815</v>
      </c>
      <c r="D581" s="4">
        <f>'Bloco 1 10s Sem RTOS RX'!Y583</f>
        <v>0.000150462963</v>
      </c>
      <c r="E581" s="4">
        <f>'Bloco 1 10s Com RTOS RX'!Y805</f>
        <v>0.0001157407407</v>
      </c>
      <c r="F581" s="4">
        <f t="shared" si="4"/>
        <v>0.00003472222222</v>
      </c>
      <c r="G581" s="5">
        <f t="shared" ref="G581:H581" si="1163">SUM(HOUR(A581)*3600,MINUTE(A581)*60,SECOND(A581))</f>
        <v>14</v>
      </c>
      <c r="H581" s="5">
        <f t="shared" si="1163"/>
        <v>10</v>
      </c>
      <c r="I581" s="6">
        <f t="shared" si="6"/>
        <v>4</v>
      </c>
      <c r="J581" s="5">
        <f t="shared" ref="J581:K581" si="1164">SUM(HOUR(D581)*3600,MINUTE(D581)*60,SECOND(D581))</f>
        <v>13</v>
      </c>
      <c r="K581" s="5">
        <f t="shared" si="1164"/>
        <v>10</v>
      </c>
      <c r="L581" s="6">
        <f t="shared" si="8"/>
        <v>3</v>
      </c>
      <c r="M581" s="5">
        <f>'Bloco 1 10s Sem RTOS TX'!$L581/G581</f>
        <v>63.42857143</v>
      </c>
      <c r="N581" s="5">
        <f>'Bloco 1 10s Com RTOS TX'!$L581/H581</f>
        <v>89.6</v>
      </c>
      <c r="O581" s="5">
        <f>'Bloco 1 10s Sem RTOS RX'!Z582/J581</f>
        <v>51.69230769</v>
      </c>
      <c r="P581" s="5">
        <f>'Bloco 1 10s Com RTOS RX'!Z803/K581</f>
        <v>67.2</v>
      </c>
    </row>
    <row r="582" ht="15.75" customHeight="1">
      <c r="A582" s="4">
        <f>'Bloco 1 10s Sem RTOS TX'!$K582</f>
        <v>0.0001508796296</v>
      </c>
      <c r="B582" s="4">
        <f>'Bloco 1 10s Com RTOS TX'!$K582</f>
        <v>0.0001157407407</v>
      </c>
      <c r="C582" s="4">
        <f t="shared" si="3"/>
        <v>0.00003513888889</v>
      </c>
      <c r="D582" s="4">
        <f>'Bloco 1 10s Sem RTOS RX'!Y584</f>
        <v>0.000150462963</v>
      </c>
      <c r="E582" s="4">
        <f>'Bloco 1 10s Com RTOS RX'!Y806</f>
        <v>0.0001157407407</v>
      </c>
      <c r="F582" s="4">
        <f t="shared" si="4"/>
        <v>0.00003472222222</v>
      </c>
      <c r="G582" s="5">
        <f t="shared" ref="G582:H582" si="1165">SUM(HOUR(A582)*3600,MINUTE(A582)*60,SECOND(A582))</f>
        <v>13</v>
      </c>
      <c r="H582" s="5">
        <f t="shared" si="1165"/>
        <v>10</v>
      </c>
      <c r="I582" s="6">
        <f t="shared" si="6"/>
        <v>3</v>
      </c>
      <c r="J582" s="5">
        <f t="shared" ref="J582:K582" si="1166">SUM(HOUR(D582)*3600,MINUTE(D582)*60,SECOND(D582))</f>
        <v>13</v>
      </c>
      <c r="K582" s="5">
        <f t="shared" si="1166"/>
        <v>10</v>
      </c>
      <c r="L582" s="6">
        <f t="shared" si="8"/>
        <v>3</v>
      </c>
      <c r="M582" s="5">
        <f>'Bloco 1 10s Sem RTOS TX'!$L582/G582</f>
        <v>68.30769231</v>
      </c>
      <c r="N582" s="5">
        <f>'Bloco 1 10s Com RTOS TX'!$L582/H582</f>
        <v>89.6</v>
      </c>
      <c r="O582" s="5">
        <f>'Bloco 1 10s Sem RTOS RX'!Z583/J582</f>
        <v>51.69230769</v>
      </c>
      <c r="P582" s="5">
        <f>'Bloco 1 10s Com RTOS RX'!Z804/K582</f>
        <v>67.2</v>
      </c>
    </row>
    <row r="583" ht="15.75" customHeight="1">
      <c r="A583" s="4">
        <f>'Bloco 1 10s Sem RTOS TX'!$K583</f>
        <v>0.0001508796296</v>
      </c>
      <c r="B583" s="4">
        <f>'Bloco 1 10s Com RTOS TX'!$K583</f>
        <v>0.0001157407407</v>
      </c>
      <c r="C583" s="4">
        <f t="shared" si="3"/>
        <v>0.00003513888889</v>
      </c>
      <c r="D583" s="4">
        <f>'Bloco 1 10s Sem RTOS RX'!Y585</f>
        <v>0.0003009259259</v>
      </c>
      <c r="E583" s="4">
        <f>'Bloco 1 10s Com RTOS RX'!Y807</f>
        <v>0.0001157407407</v>
      </c>
      <c r="F583" s="4">
        <f t="shared" si="4"/>
        <v>0.0001851851852</v>
      </c>
      <c r="G583" s="5">
        <f t="shared" ref="G583:H583" si="1167">SUM(HOUR(A583)*3600,MINUTE(A583)*60,SECOND(A583))</f>
        <v>13</v>
      </c>
      <c r="H583" s="5">
        <f t="shared" si="1167"/>
        <v>10</v>
      </c>
      <c r="I583" s="6">
        <f t="shared" si="6"/>
        <v>3</v>
      </c>
      <c r="J583" s="5">
        <f t="shared" ref="J583:K583" si="1168">SUM(HOUR(D583)*3600,MINUTE(D583)*60,SECOND(D583))</f>
        <v>26</v>
      </c>
      <c r="K583" s="5">
        <f t="shared" si="1168"/>
        <v>10</v>
      </c>
      <c r="L583" s="6">
        <f t="shared" si="8"/>
        <v>16</v>
      </c>
      <c r="M583" s="5">
        <f>'Bloco 1 10s Sem RTOS TX'!$L583/G583</f>
        <v>68.30769231</v>
      </c>
      <c r="N583" s="5">
        <f>'Bloco 1 10s Com RTOS TX'!$L583/H583</f>
        <v>89.6</v>
      </c>
      <c r="O583" s="5">
        <f>'Bloco 1 10s Sem RTOS RX'!Z584/J583</f>
        <v>25.84615385</v>
      </c>
      <c r="P583" s="5">
        <f>'Bloco 1 10s Com RTOS RX'!Z805/K583</f>
        <v>67.2</v>
      </c>
    </row>
    <row r="584" ht="15.75" customHeight="1">
      <c r="A584" s="4">
        <f>'Bloco 1 10s Sem RTOS TX'!$K584</f>
        <v>0.0001509143519</v>
      </c>
      <c r="B584" s="4">
        <f>'Bloco 1 10s Com RTOS TX'!$K584</f>
        <v>0.0001157407407</v>
      </c>
      <c r="C584" s="4">
        <f t="shared" si="3"/>
        <v>0.00003517361111</v>
      </c>
      <c r="D584" s="4">
        <f>'Bloco 1 10s Sem RTOS RX'!Y586</f>
        <v>0.000162037037</v>
      </c>
      <c r="E584" s="4">
        <f>'Bloco 1 10s Com RTOS RX'!Y808</f>
        <v>0.0001157407407</v>
      </c>
      <c r="F584" s="4">
        <f t="shared" si="4"/>
        <v>0.0000462962963</v>
      </c>
      <c r="G584" s="5">
        <f t="shared" ref="G584:H584" si="1169">SUM(HOUR(A584)*3600,MINUTE(A584)*60,SECOND(A584))</f>
        <v>13</v>
      </c>
      <c r="H584" s="5">
        <f t="shared" si="1169"/>
        <v>10</v>
      </c>
      <c r="I584" s="6">
        <f t="shared" si="6"/>
        <v>3</v>
      </c>
      <c r="J584" s="5">
        <f t="shared" ref="J584:K584" si="1170">SUM(HOUR(D584)*3600,MINUTE(D584)*60,SECOND(D584))</f>
        <v>14</v>
      </c>
      <c r="K584" s="5">
        <f t="shared" si="1170"/>
        <v>10</v>
      </c>
      <c r="L584" s="6">
        <f t="shared" si="8"/>
        <v>4</v>
      </c>
      <c r="M584" s="5">
        <f>'Bloco 1 10s Sem RTOS TX'!$L584/G584</f>
        <v>68.30769231</v>
      </c>
      <c r="N584" s="5">
        <f>'Bloco 1 10s Com RTOS TX'!$L584/H584</f>
        <v>89.6</v>
      </c>
      <c r="O584" s="5">
        <f>'Bloco 1 10s Sem RTOS RX'!Z585/J584</f>
        <v>48</v>
      </c>
      <c r="P584" s="5">
        <f>'Bloco 1 10s Com RTOS RX'!Z806/K584</f>
        <v>67.2</v>
      </c>
    </row>
    <row r="585" ht="15.75" customHeight="1">
      <c r="A585" s="4">
        <f>'Bloco 1 10s Sem RTOS TX'!$K585</f>
        <v>0.0001508796296</v>
      </c>
      <c r="B585" s="4">
        <f>'Bloco 1 10s Com RTOS TX'!$K585</f>
        <v>0.0001157407407</v>
      </c>
      <c r="C585" s="4">
        <f t="shared" si="3"/>
        <v>0.00003513888889</v>
      </c>
      <c r="D585" s="4">
        <f>'Bloco 1 10s Sem RTOS RX'!Y587</f>
        <v>0.0003009259259</v>
      </c>
      <c r="E585" s="4">
        <f>'Bloco 1 10s Com RTOS RX'!Y809</f>
        <v>0.0001273148148</v>
      </c>
      <c r="F585" s="4">
        <f t="shared" si="4"/>
        <v>0.0001736111111</v>
      </c>
      <c r="G585" s="5">
        <f t="shared" ref="G585:H585" si="1171">SUM(HOUR(A585)*3600,MINUTE(A585)*60,SECOND(A585))</f>
        <v>13</v>
      </c>
      <c r="H585" s="5">
        <f t="shared" si="1171"/>
        <v>10</v>
      </c>
      <c r="I585" s="6">
        <f t="shared" si="6"/>
        <v>3</v>
      </c>
      <c r="J585" s="5">
        <f t="shared" ref="J585:K585" si="1172">SUM(HOUR(D585)*3600,MINUTE(D585)*60,SECOND(D585))</f>
        <v>26</v>
      </c>
      <c r="K585" s="5">
        <f t="shared" si="1172"/>
        <v>11</v>
      </c>
      <c r="L585" s="6">
        <f t="shared" si="8"/>
        <v>15</v>
      </c>
      <c r="M585" s="5">
        <f>'Bloco 1 10s Sem RTOS TX'!$L585/G585</f>
        <v>68.30769231</v>
      </c>
      <c r="N585" s="5">
        <f>'Bloco 1 10s Com RTOS TX'!$L585/H585</f>
        <v>89.6</v>
      </c>
      <c r="O585" s="5">
        <f>'Bloco 1 10s Sem RTOS RX'!Z586/J585</f>
        <v>25.84615385</v>
      </c>
      <c r="P585" s="5">
        <f>'Bloco 1 10s Com RTOS RX'!Z807/K585</f>
        <v>61.09090909</v>
      </c>
    </row>
    <row r="586" ht="15.75" customHeight="1">
      <c r="A586" s="4">
        <f>'Bloco 1 10s Sem RTOS TX'!$K586</f>
        <v>0.0001664236111</v>
      </c>
      <c r="B586" s="4">
        <f>'Bloco 1 10s Com RTOS TX'!$K586</f>
        <v>0.0001157407407</v>
      </c>
      <c r="C586" s="4">
        <f t="shared" si="3"/>
        <v>0.00005068287037</v>
      </c>
      <c r="D586" s="4">
        <f>'Bloco 1 10s Sem RTOS RX'!Y588</f>
        <v>0.000150462963</v>
      </c>
      <c r="E586" s="4">
        <f>'Bloco 1 10s Com RTOS RX'!Y810</f>
        <v>0.0001157407407</v>
      </c>
      <c r="F586" s="4">
        <f t="shared" si="4"/>
        <v>0.00003472222222</v>
      </c>
      <c r="G586" s="5">
        <f t="shared" ref="G586:H586" si="1173">SUM(HOUR(A586)*3600,MINUTE(A586)*60,SECOND(A586))</f>
        <v>14</v>
      </c>
      <c r="H586" s="5">
        <f t="shared" si="1173"/>
        <v>10</v>
      </c>
      <c r="I586" s="6">
        <f t="shared" si="6"/>
        <v>4</v>
      </c>
      <c r="J586" s="5">
        <f t="shared" ref="J586:K586" si="1174">SUM(HOUR(D586)*3600,MINUTE(D586)*60,SECOND(D586))</f>
        <v>13</v>
      </c>
      <c r="K586" s="5">
        <f t="shared" si="1174"/>
        <v>10</v>
      </c>
      <c r="L586" s="6">
        <f t="shared" si="8"/>
        <v>3</v>
      </c>
      <c r="M586" s="5">
        <f>'Bloco 1 10s Sem RTOS TX'!$L586/G586</f>
        <v>63.42857143</v>
      </c>
      <c r="N586" s="5">
        <f>'Bloco 1 10s Com RTOS TX'!$L586/H586</f>
        <v>89.6</v>
      </c>
      <c r="O586" s="5">
        <f>'Bloco 1 10s Sem RTOS RX'!Z587/J586</f>
        <v>51.69230769</v>
      </c>
      <c r="P586" s="5">
        <f>'Bloco 1 10s Com RTOS RX'!Z808/K586</f>
        <v>67.2</v>
      </c>
    </row>
    <row r="587" ht="15.75" customHeight="1">
      <c r="A587" s="4">
        <f>'Bloco 1 10s Sem RTOS TX'!$K587</f>
        <v>0.0001511805556</v>
      </c>
      <c r="B587" s="4">
        <f>'Bloco 1 10s Com RTOS TX'!$K587</f>
        <v>0.0001157407407</v>
      </c>
      <c r="C587" s="4">
        <f t="shared" si="3"/>
        <v>0.00003543981481</v>
      </c>
      <c r="D587" s="4">
        <f>'Bloco 1 10s Sem RTOS RX'!Y589</f>
        <v>0.000150462963</v>
      </c>
      <c r="E587" s="4">
        <f>'Bloco 1 10s Com RTOS RX'!Y811</f>
        <v>0.0001157407407</v>
      </c>
      <c r="F587" s="4">
        <f t="shared" si="4"/>
        <v>0.00003472222222</v>
      </c>
      <c r="G587" s="5">
        <f t="shared" ref="G587:H587" si="1175">SUM(HOUR(A587)*3600,MINUTE(A587)*60,SECOND(A587))</f>
        <v>13</v>
      </c>
      <c r="H587" s="5">
        <f t="shared" si="1175"/>
        <v>10</v>
      </c>
      <c r="I587" s="6">
        <f t="shared" si="6"/>
        <v>3</v>
      </c>
      <c r="J587" s="5">
        <f t="shared" ref="J587:K587" si="1176">SUM(HOUR(D587)*3600,MINUTE(D587)*60,SECOND(D587))</f>
        <v>13</v>
      </c>
      <c r="K587" s="5">
        <f t="shared" si="1176"/>
        <v>10</v>
      </c>
      <c r="L587" s="6">
        <f t="shared" si="8"/>
        <v>3</v>
      </c>
      <c r="M587" s="5">
        <f>'Bloco 1 10s Sem RTOS TX'!$L587/G587</f>
        <v>68.30769231</v>
      </c>
      <c r="N587" s="5">
        <f>'Bloco 1 10s Com RTOS TX'!$L587/H587</f>
        <v>89.6</v>
      </c>
      <c r="O587" s="5">
        <f>'Bloco 1 10s Sem RTOS RX'!Z588/J587</f>
        <v>51.69230769</v>
      </c>
      <c r="P587" s="5">
        <f>'Bloco 1 10s Com RTOS RX'!Z809/K587</f>
        <v>67.2</v>
      </c>
    </row>
    <row r="588" ht="15.75" customHeight="1">
      <c r="A588" s="4">
        <f>'Bloco 1 10s Sem RTOS TX'!$K588</f>
        <v>0.0001508796296</v>
      </c>
      <c r="B588" s="4">
        <f>'Bloco 1 10s Com RTOS TX'!$K588</f>
        <v>0.0001157407407</v>
      </c>
      <c r="C588" s="4">
        <f t="shared" si="3"/>
        <v>0.00003513888889</v>
      </c>
      <c r="D588" s="4">
        <f>'Bloco 1 10s Sem RTOS RX'!Y590</f>
        <v>0.000150462963</v>
      </c>
      <c r="E588" s="4">
        <f>'Bloco 1 10s Com RTOS RX'!Y812</f>
        <v>0.0001157407407</v>
      </c>
      <c r="F588" s="4">
        <f t="shared" si="4"/>
        <v>0.00003472222222</v>
      </c>
      <c r="G588" s="5">
        <f t="shared" ref="G588:H588" si="1177">SUM(HOUR(A588)*3600,MINUTE(A588)*60,SECOND(A588))</f>
        <v>13</v>
      </c>
      <c r="H588" s="5">
        <f t="shared" si="1177"/>
        <v>10</v>
      </c>
      <c r="I588" s="6">
        <f t="shared" si="6"/>
        <v>3</v>
      </c>
      <c r="J588" s="5">
        <f t="shared" ref="J588:K588" si="1178">SUM(HOUR(D588)*3600,MINUTE(D588)*60,SECOND(D588))</f>
        <v>13</v>
      </c>
      <c r="K588" s="5">
        <f t="shared" si="1178"/>
        <v>10</v>
      </c>
      <c r="L588" s="6">
        <f t="shared" si="8"/>
        <v>3</v>
      </c>
      <c r="M588" s="5">
        <f>'Bloco 1 10s Sem RTOS TX'!$L588/G588</f>
        <v>68.30769231</v>
      </c>
      <c r="N588" s="5">
        <f>'Bloco 1 10s Com RTOS TX'!$L588/H588</f>
        <v>89.6</v>
      </c>
      <c r="O588" s="5">
        <f>'Bloco 1 10s Sem RTOS RX'!Z589/J588</f>
        <v>51.69230769</v>
      </c>
      <c r="P588" s="5">
        <f>'Bloco 1 10s Com RTOS RX'!Z810/K588</f>
        <v>67.2</v>
      </c>
    </row>
    <row r="589" ht="15.75" customHeight="1">
      <c r="A589" s="4">
        <f>'Bloco 1 10s Sem RTOS TX'!$K589</f>
        <v>0.0001508680556</v>
      </c>
      <c r="B589" s="4">
        <f>'Bloco 1 10s Com RTOS TX'!$K589</f>
        <v>0.0001157407407</v>
      </c>
      <c r="C589" s="4">
        <f t="shared" si="3"/>
        <v>0.00003512731481</v>
      </c>
      <c r="D589" s="4">
        <f>'Bloco 1 10s Sem RTOS RX'!Y591</f>
        <v>0.000150462963</v>
      </c>
      <c r="E589" s="4">
        <f>'Bloco 1 10s Com RTOS RX'!Y813</f>
        <v>0.0001157407407</v>
      </c>
      <c r="F589" s="4">
        <f t="shared" si="4"/>
        <v>0.00003472222222</v>
      </c>
      <c r="G589" s="5">
        <f t="shared" ref="G589:H589" si="1179">SUM(HOUR(A589)*3600,MINUTE(A589)*60,SECOND(A589))</f>
        <v>13</v>
      </c>
      <c r="H589" s="5">
        <f t="shared" si="1179"/>
        <v>10</v>
      </c>
      <c r="I589" s="6">
        <f t="shared" si="6"/>
        <v>3</v>
      </c>
      <c r="J589" s="5">
        <f t="shared" ref="J589:K589" si="1180">SUM(HOUR(D589)*3600,MINUTE(D589)*60,SECOND(D589))</f>
        <v>13</v>
      </c>
      <c r="K589" s="5">
        <f t="shared" si="1180"/>
        <v>10</v>
      </c>
      <c r="L589" s="6">
        <f t="shared" si="8"/>
        <v>3</v>
      </c>
      <c r="M589" s="5">
        <f>'Bloco 1 10s Sem RTOS TX'!$L589/G589</f>
        <v>68.30769231</v>
      </c>
      <c r="N589" s="5">
        <f>'Bloco 1 10s Com RTOS TX'!$L589/H589</f>
        <v>89.6</v>
      </c>
      <c r="O589" s="5">
        <f>'Bloco 1 10s Sem RTOS RX'!Z590/J589</f>
        <v>51.69230769</v>
      </c>
      <c r="P589" s="5">
        <f>'Bloco 1 10s Com RTOS RX'!Z811/K589</f>
        <v>67.2</v>
      </c>
    </row>
    <row r="590" ht="15.75" customHeight="1">
      <c r="A590" s="4">
        <f>'Bloco 1 10s Sem RTOS TX'!$K590</f>
        <v>0.0001508796296</v>
      </c>
      <c r="B590" s="4">
        <f>'Bloco 1 10s Com RTOS TX'!$K590</f>
        <v>0.0001157407407</v>
      </c>
      <c r="C590" s="4">
        <f t="shared" si="3"/>
        <v>0.00003513888889</v>
      </c>
      <c r="D590" s="4">
        <f>'Bloco 1 10s Sem RTOS RX'!Y592</f>
        <v>0.000150462963</v>
      </c>
      <c r="E590" s="4">
        <f>'Bloco 1 10s Com RTOS RX'!Y814</f>
        <v>0.0001157407407</v>
      </c>
      <c r="F590" s="4">
        <f t="shared" si="4"/>
        <v>0.00003472222222</v>
      </c>
      <c r="G590" s="5">
        <f t="shared" ref="G590:H590" si="1181">SUM(HOUR(A590)*3600,MINUTE(A590)*60,SECOND(A590))</f>
        <v>13</v>
      </c>
      <c r="H590" s="5">
        <f t="shared" si="1181"/>
        <v>10</v>
      </c>
      <c r="I590" s="6">
        <f t="shared" si="6"/>
        <v>3</v>
      </c>
      <c r="J590" s="5">
        <f t="shared" ref="J590:K590" si="1182">SUM(HOUR(D590)*3600,MINUTE(D590)*60,SECOND(D590))</f>
        <v>13</v>
      </c>
      <c r="K590" s="5">
        <f t="shared" si="1182"/>
        <v>10</v>
      </c>
      <c r="L590" s="6">
        <f t="shared" si="8"/>
        <v>3</v>
      </c>
      <c r="M590" s="5">
        <f>'Bloco 1 10s Sem RTOS TX'!$L590/G590</f>
        <v>68.30769231</v>
      </c>
      <c r="N590" s="5">
        <f>'Bloco 1 10s Com RTOS TX'!$L590/H590</f>
        <v>89.6</v>
      </c>
      <c r="O590" s="5">
        <f>'Bloco 1 10s Sem RTOS RX'!Z591/J590</f>
        <v>51.69230769</v>
      </c>
      <c r="P590" s="5">
        <f>'Bloco 1 10s Com RTOS RX'!Z812/K590</f>
        <v>67.2</v>
      </c>
    </row>
    <row r="591" ht="15.75" customHeight="1">
      <c r="A591" s="4">
        <f>'Bloco 1 10s Sem RTOS TX'!$K591</f>
        <v>0.0001455208333</v>
      </c>
      <c r="B591" s="4">
        <f>'Bloco 1 10s Com RTOS TX'!$K591</f>
        <v>0.0001157407407</v>
      </c>
      <c r="C591" s="4">
        <f t="shared" si="3"/>
        <v>0.00002978009259</v>
      </c>
      <c r="D591" s="4">
        <f>'Bloco 1 10s Sem RTOS RX'!Y593</f>
        <v>0.000150462963</v>
      </c>
      <c r="E591" s="4">
        <f>'Bloco 1 10s Com RTOS RX'!Y815</f>
        <v>0.0001157407407</v>
      </c>
      <c r="F591" s="4">
        <f t="shared" si="4"/>
        <v>0.00003472222222</v>
      </c>
      <c r="G591" s="5">
        <f t="shared" ref="G591:H591" si="1183">SUM(HOUR(A591)*3600,MINUTE(A591)*60,SECOND(A591))</f>
        <v>13</v>
      </c>
      <c r="H591" s="5">
        <f t="shared" si="1183"/>
        <v>10</v>
      </c>
      <c r="I591" s="6">
        <f t="shared" si="6"/>
        <v>3</v>
      </c>
      <c r="J591" s="5">
        <f t="shared" ref="J591:K591" si="1184">SUM(HOUR(D591)*3600,MINUTE(D591)*60,SECOND(D591))</f>
        <v>13</v>
      </c>
      <c r="K591" s="5">
        <f t="shared" si="1184"/>
        <v>10</v>
      </c>
      <c r="L591" s="6">
        <f t="shared" si="8"/>
        <v>3</v>
      </c>
      <c r="M591" s="5">
        <f>'Bloco 1 10s Sem RTOS TX'!$L591/G591</f>
        <v>68.30769231</v>
      </c>
      <c r="N591" s="5">
        <f>'Bloco 1 10s Com RTOS TX'!$L591/H591</f>
        <v>89.6</v>
      </c>
      <c r="O591" s="5">
        <f>'Bloco 1 10s Sem RTOS RX'!Z592/J591</f>
        <v>51.69230769</v>
      </c>
      <c r="P591" s="5">
        <f>'Bloco 1 10s Com RTOS RX'!Z813/K591</f>
        <v>67.2</v>
      </c>
    </row>
    <row r="592" ht="15.75" customHeight="1">
      <c r="A592" s="4">
        <f>'Bloco 1 10s Sem RTOS TX'!$K592</f>
        <v>0.0001509143519</v>
      </c>
      <c r="B592" s="4">
        <f>'Bloco 1 10s Com RTOS TX'!$K592</f>
        <v>0.0001157407407</v>
      </c>
      <c r="C592" s="4">
        <f t="shared" si="3"/>
        <v>0.00003517361111</v>
      </c>
      <c r="D592" s="4">
        <f>'Bloco 1 10s Sem RTOS RX'!Y594</f>
        <v>0.000150462963</v>
      </c>
      <c r="E592" s="4">
        <f>'Bloco 1 10s Com RTOS RX'!Y816</f>
        <v>0.0001157407407</v>
      </c>
      <c r="F592" s="4">
        <f t="shared" si="4"/>
        <v>0.00003472222222</v>
      </c>
      <c r="G592" s="5">
        <f t="shared" ref="G592:H592" si="1185">SUM(HOUR(A592)*3600,MINUTE(A592)*60,SECOND(A592))</f>
        <v>13</v>
      </c>
      <c r="H592" s="5">
        <f t="shared" si="1185"/>
        <v>10</v>
      </c>
      <c r="I592" s="6">
        <f t="shared" si="6"/>
        <v>3</v>
      </c>
      <c r="J592" s="5">
        <f t="shared" ref="J592:K592" si="1186">SUM(HOUR(D592)*3600,MINUTE(D592)*60,SECOND(D592))</f>
        <v>13</v>
      </c>
      <c r="K592" s="5">
        <f t="shared" si="1186"/>
        <v>10</v>
      </c>
      <c r="L592" s="6">
        <f t="shared" si="8"/>
        <v>3</v>
      </c>
      <c r="M592" s="5">
        <f>'Bloco 1 10s Sem RTOS TX'!$L592/G592</f>
        <v>68.30769231</v>
      </c>
      <c r="N592" s="5">
        <f>'Bloco 1 10s Com RTOS TX'!$L592/H592</f>
        <v>89.6</v>
      </c>
      <c r="O592" s="5">
        <f>'Bloco 1 10s Sem RTOS RX'!Z593/J592</f>
        <v>51.69230769</v>
      </c>
      <c r="P592" s="5">
        <f>'Bloco 1 10s Com RTOS RX'!Z814/K592</f>
        <v>67.2</v>
      </c>
    </row>
    <row r="593" ht="15.75" customHeight="1">
      <c r="A593" s="4">
        <f>'Bloco 1 10s Sem RTOS TX'!$K593</f>
        <v>0.0001508680556</v>
      </c>
      <c r="B593" s="4">
        <f>'Bloco 1 10s Com RTOS TX'!$K593</f>
        <v>0.0001157407407</v>
      </c>
      <c r="C593" s="4">
        <f t="shared" si="3"/>
        <v>0.00003512731481</v>
      </c>
      <c r="D593" s="4">
        <f>'Bloco 1 10s Sem RTOS RX'!Y595</f>
        <v>0.000162037037</v>
      </c>
      <c r="E593" s="4">
        <f>'Bloco 1 10s Com RTOS RX'!Y817</f>
        <v>0.0001157407407</v>
      </c>
      <c r="F593" s="4">
        <f t="shared" si="4"/>
        <v>0.0000462962963</v>
      </c>
      <c r="G593" s="5">
        <f t="shared" ref="G593:H593" si="1187">SUM(HOUR(A593)*3600,MINUTE(A593)*60,SECOND(A593))</f>
        <v>13</v>
      </c>
      <c r="H593" s="5">
        <f t="shared" si="1187"/>
        <v>10</v>
      </c>
      <c r="I593" s="6">
        <f t="shared" si="6"/>
        <v>3</v>
      </c>
      <c r="J593" s="5">
        <f t="shared" ref="J593:K593" si="1188">SUM(HOUR(D593)*3600,MINUTE(D593)*60,SECOND(D593))</f>
        <v>14</v>
      </c>
      <c r="K593" s="5">
        <f t="shared" si="1188"/>
        <v>10</v>
      </c>
      <c r="L593" s="6">
        <f t="shared" si="8"/>
        <v>4</v>
      </c>
      <c r="M593" s="5">
        <f>'Bloco 1 10s Sem RTOS TX'!$L593/G593</f>
        <v>68.30769231</v>
      </c>
      <c r="N593" s="5">
        <f>'Bloco 1 10s Com RTOS TX'!$L593/H593</f>
        <v>89.6</v>
      </c>
      <c r="O593" s="5">
        <f>'Bloco 1 10s Sem RTOS RX'!Z594/J593</f>
        <v>48</v>
      </c>
      <c r="P593" s="5">
        <f>'Bloco 1 10s Com RTOS RX'!Z815/K593</f>
        <v>67.2</v>
      </c>
    </row>
    <row r="594" ht="15.75" customHeight="1">
      <c r="A594" s="4">
        <f>'Bloco 1 10s Sem RTOS TX'!$K594</f>
        <v>0.0001508680556</v>
      </c>
      <c r="B594" s="4">
        <f>'Bloco 1 10s Com RTOS TX'!$K594</f>
        <v>0.0001157407407</v>
      </c>
      <c r="C594" s="4">
        <f t="shared" si="3"/>
        <v>0.00003512731481</v>
      </c>
      <c r="D594" s="4">
        <f>'Bloco 1 10s Sem RTOS RX'!Y596</f>
        <v>0.000150462963</v>
      </c>
      <c r="E594" s="4">
        <f>'Bloco 1 10s Com RTOS RX'!Y818</f>
        <v>0.0001157407407</v>
      </c>
      <c r="F594" s="4">
        <f t="shared" si="4"/>
        <v>0.00003472222222</v>
      </c>
      <c r="G594" s="5">
        <f t="shared" ref="G594:H594" si="1189">SUM(HOUR(A594)*3600,MINUTE(A594)*60,SECOND(A594))</f>
        <v>13</v>
      </c>
      <c r="H594" s="5">
        <f t="shared" si="1189"/>
        <v>10</v>
      </c>
      <c r="I594" s="6">
        <f t="shared" si="6"/>
        <v>3</v>
      </c>
      <c r="J594" s="5">
        <f t="shared" ref="J594:K594" si="1190">SUM(HOUR(D594)*3600,MINUTE(D594)*60,SECOND(D594))</f>
        <v>13</v>
      </c>
      <c r="K594" s="5">
        <f t="shared" si="1190"/>
        <v>10</v>
      </c>
      <c r="L594" s="6">
        <f t="shared" si="8"/>
        <v>3</v>
      </c>
      <c r="M594" s="5">
        <f>'Bloco 1 10s Sem RTOS TX'!$L594/G594</f>
        <v>68.30769231</v>
      </c>
      <c r="N594" s="5">
        <f>'Bloco 1 10s Com RTOS TX'!$L594/H594</f>
        <v>89.6</v>
      </c>
      <c r="O594" s="5">
        <f>'Bloco 1 10s Sem RTOS RX'!Z595/J594</f>
        <v>51.69230769</v>
      </c>
      <c r="P594" s="5">
        <f>'Bloco 1 10s Com RTOS RX'!Z816/K594</f>
        <v>67.2</v>
      </c>
    </row>
    <row r="595" ht="15.75" customHeight="1">
      <c r="A595" s="4">
        <f>'Bloco 1 10s Sem RTOS TX'!$K595</f>
        <v>0.0001508680556</v>
      </c>
      <c r="B595" s="4">
        <f>'Bloco 1 10s Com RTOS TX'!$K595</f>
        <v>0.0001157407407</v>
      </c>
      <c r="C595" s="4">
        <f t="shared" si="3"/>
        <v>0.00003512731481</v>
      </c>
      <c r="D595" s="4">
        <f>'Bloco 1 10s Sem RTOS RX'!Y597</f>
        <v>0.000150462963</v>
      </c>
      <c r="E595" s="4">
        <f>'Bloco 1 10s Com RTOS RX'!Y819</f>
        <v>0.0001157407407</v>
      </c>
      <c r="F595" s="4">
        <f t="shared" si="4"/>
        <v>0.00003472222222</v>
      </c>
      <c r="G595" s="5">
        <f t="shared" ref="G595:H595" si="1191">SUM(HOUR(A595)*3600,MINUTE(A595)*60,SECOND(A595))</f>
        <v>13</v>
      </c>
      <c r="H595" s="5">
        <f t="shared" si="1191"/>
        <v>10</v>
      </c>
      <c r="I595" s="6">
        <f t="shared" si="6"/>
        <v>3</v>
      </c>
      <c r="J595" s="5">
        <f t="shared" ref="J595:K595" si="1192">SUM(HOUR(D595)*3600,MINUTE(D595)*60,SECOND(D595))</f>
        <v>13</v>
      </c>
      <c r="K595" s="5">
        <f t="shared" si="1192"/>
        <v>10</v>
      </c>
      <c r="L595" s="6">
        <f t="shared" si="8"/>
        <v>3</v>
      </c>
      <c r="M595" s="5">
        <f>'Bloco 1 10s Sem RTOS TX'!$L595/G595</f>
        <v>68.30769231</v>
      </c>
      <c r="N595" s="5">
        <f>'Bloco 1 10s Com RTOS TX'!$L595/H595</f>
        <v>89.6</v>
      </c>
      <c r="O595" s="5">
        <f>'Bloco 1 10s Sem RTOS RX'!Z596/J595</f>
        <v>51.69230769</v>
      </c>
      <c r="P595" s="5">
        <f>'Bloco 1 10s Com RTOS RX'!Z817/K595</f>
        <v>67.2</v>
      </c>
    </row>
    <row r="596" ht="15.75" customHeight="1">
      <c r="A596" s="4">
        <f>'Bloco 1 10s Sem RTOS TX'!$K596</f>
        <v>0.0001573726852</v>
      </c>
      <c r="B596" s="4">
        <f>'Bloco 1 10s Com RTOS TX'!$K596</f>
        <v>0.0001157407407</v>
      </c>
      <c r="C596" s="4">
        <f t="shared" si="3"/>
        <v>0.00004163194444</v>
      </c>
      <c r="D596" s="4">
        <f>'Bloco 1 10s Sem RTOS RX'!Y598</f>
        <v>0.000150462963</v>
      </c>
      <c r="E596" s="4">
        <f>'Bloco 1 10s Com RTOS RX'!Y820</f>
        <v>0.0001157407407</v>
      </c>
      <c r="F596" s="4">
        <f t="shared" si="4"/>
        <v>0.00003472222222</v>
      </c>
      <c r="G596" s="5">
        <f t="shared" ref="G596:H596" si="1193">SUM(HOUR(A596)*3600,MINUTE(A596)*60,SECOND(A596))</f>
        <v>14</v>
      </c>
      <c r="H596" s="5">
        <f t="shared" si="1193"/>
        <v>10</v>
      </c>
      <c r="I596" s="6">
        <f t="shared" si="6"/>
        <v>4</v>
      </c>
      <c r="J596" s="5">
        <f t="shared" ref="J596:K596" si="1194">SUM(HOUR(D596)*3600,MINUTE(D596)*60,SECOND(D596))</f>
        <v>13</v>
      </c>
      <c r="K596" s="5">
        <f t="shared" si="1194"/>
        <v>10</v>
      </c>
      <c r="L596" s="6">
        <f t="shared" si="8"/>
        <v>3</v>
      </c>
      <c r="M596" s="5">
        <f>'Bloco 1 10s Sem RTOS TX'!$L596/G596</f>
        <v>63.42857143</v>
      </c>
      <c r="N596" s="5">
        <f>'Bloco 1 10s Com RTOS TX'!$L596/H596</f>
        <v>89.6</v>
      </c>
      <c r="O596" s="5">
        <f>'Bloco 1 10s Sem RTOS RX'!Z597/J596</f>
        <v>51.69230769</v>
      </c>
      <c r="P596" s="5">
        <f>'Bloco 1 10s Com RTOS RX'!Z818/K596</f>
        <v>67.2</v>
      </c>
    </row>
    <row r="597" ht="15.75" customHeight="1">
      <c r="A597" s="4">
        <f>'Bloco 1 10s Sem RTOS TX'!$K597</f>
        <v>0.0001508912037</v>
      </c>
      <c r="B597" s="4">
        <f>'Bloco 1 10s Com RTOS TX'!$K597</f>
        <v>0.0001273148148</v>
      </c>
      <c r="C597" s="4">
        <f t="shared" si="3"/>
        <v>0.00002357638889</v>
      </c>
      <c r="D597" s="4">
        <f>'Bloco 1 10s Sem RTOS RX'!Y599</f>
        <v>0.000150462963</v>
      </c>
      <c r="E597" s="4">
        <f>'Bloco 1 10s Com RTOS RX'!Y821</f>
        <v>0.0002314814815</v>
      </c>
      <c r="F597" s="4">
        <f t="shared" si="4"/>
        <v>0.00008101851852</v>
      </c>
      <c r="G597" s="5">
        <f t="shared" ref="G597:H597" si="1195">SUM(HOUR(A597)*3600,MINUTE(A597)*60,SECOND(A597))</f>
        <v>13</v>
      </c>
      <c r="H597" s="5">
        <f t="shared" si="1195"/>
        <v>11</v>
      </c>
      <c r="I597" s="6">
        <f t="shared" si="6"/>
        <v>2</v>
      </c>
      <c r="J597" s="5">
        <f t="shared" ref="J597:K597" si="1196">SUM(HOUR(D597)*3600,MINUTE(D597)*60,SECOND(D597))</f>
        <v>13</v>
      </c>
      <c r="K597" s="5">
        <f t="shared" si="1196"/>
        <v>20</v>
      </c>
      <c r="L597" s="6">
        <f t="shared" si="8"/>
        <v>7</v>
      </c>
      <c r="M597" s="5">
        <f>'Bloco 1 10s Sem RTOS TX'!$L597/G597</f>
        <v>68.30769231</v>
      </c>
      <c r="N597" s="5">
        <f>'Bloco 1 10s Com RTOS TX'!$L597/H597</f>
        <v>81.45454545</v>
      </c>
      <c r="O597" s="5">
        <f>'Bloco 1 10s Sem RTOS RX'!Z598/J597</f>
        <v>51.69230769</v>
      </c>
      <c r="P597" s="5">
        <f>'Bloco 1 10s Com RTOS RX'!Z819/K597</f>
        <v>33.6</v>
      </c>
    </row>
    <row r="598" ht="15.75" customHeight="1">
      <c r="A598" s="4">
        <f>'Bloco 1 10s Sem RTOS TX'!$K598</f>
        <v>0.0001508564815</v>
      </c>
      <c r="B598" s="4">
        <f>'Bloco 1 10s Com RTOS TX'!$K598</f>
        <v>0.0001157407407</v>
      </c>
      <c r="C598" s="4">
        <f t="shared" si="3"/>
        <v>0.00003511574074</v>
      </c>
      <c r="D598" s="4">
        <f>'Bloco 1 10s Sem RTOS RX'!Y600</f>
        <v>0.000162037037</v>
      </c>
      <c r="E598" s="4">
        <f>'Bloco 1 10s Com RTOS RX'!Y822</f>
        <v>0.0001157407407</v>
      </c>
      <c r="F598" s="4">
        <f t="shared" si="4"/>
        <v>0.0000462962963</v>
      </c>
      <c r="G598" s="5">
        <f t="shared" ref="G598:H598" si="1197">SUM(HOUR(A598)*3600,MINUTE(A598)*60,SECOND(A598))</f>
        <v>13</v>
      </c>
      <c r="H598" s="5">
        <f t="shared" si="1197"/>
        <v>10</v>
      </c>
      <c r="I598" s="6">
        <f t="shared" si="6"/>
        <v>3</v>
      </c>
      <c r="J598" s="5">
        <f t="shared" ref="J598:K598" si="1198">SUM(HOUR(D598)*3600,MINUTE(D598)*60,SECOND(D598))</f>
        <v>14</v>
      </c>
      <c r="K598" s="5">
        <f t="shared" si="1198"/>
        <v>10</v>
      </c>
      <c r="L598" s="6">
        <f t="shared" si="8"/>
        <v>4</v>
      </c>
      <c r="M598" s="5">
        <f>'Bloco 1 10s Sem RTOS TX'!$L598/G598</f>
        <v>68.30769231</v>
      </c>
      <c r="N598" s="5">
        <f>'Bloco 1 10s Com RTOS TX'!$L598/H598</f>
        <v>89.6</v>
      </c>
      <c r="O598" s="5">
        <f>'Bloco 1 10s Sem RTOS RX'!Z599/J598</f>
        <v>48</v>
      </c>
      <c r="P598" s="5">
        <f>'Bloco 1 10s Com RTOS RX'!Z820/K598</f>
        <v>67.2</v>
      </c>
    </row>
    <row r="599" ht="15.75" customHeight="1">
      <c r="A599" s="4">
        <f>'Bloco 1 10s Sem RTOS TX'!$K599</f>
        <v>0.0001508796296</v>
      </c>
      <c r="B599" s="4">
        <f>'Bloco 1 10s Com RTOS TX'!$K599</f>
        <v>0.0001157407407</v>
      </c>
      <c r="C599" s="4">
        <f t="shared" si="3"/>
        <v>0.00003513888889</v>
      </c>
      <c r="D599" s="4">
        <f>'Bloco 1 10s Sem RTOS RX'!Y601</f>
        <v>0.000150462963</v>
      </c>
      <c r="E599" s="4">
        <f>'Bloco 1 10s Com RTOS RX'!Y823</f>
        <v>0.0001157407407</v>
      </c>
      <c r="F599" s="4">
        <f t="shared" si="4"/>
        <v>0.00003472222222</v>
      </c>
      <c r="G599" s="5">
        <f t="shared" ref="G599:H599" si="1199">SUM(HOUR(A599)*3600,MINUTE(A599)*60,SECOND(A599))</f>
        <v>13</v>
      </c>
      <c r="H599" s="5">
        <f t="shared" si="1199"/>
        <v>10</v>
      </c>
      <c r="I599" s="6">
        <f t="shared" si="6"/>
        <v>3</v>
      </c>
      <c r="J599" s="5">
        <f t="shared" ref="J599:K599" si="1200">SUM(HOUR(D599)*3600,MINUTE(D599)*60,SECOND(D599))</f>
        <v>13</v>
      </c>
      <c r="K599" s="5">
        <f t="shared" si="1200"/>
        <v>10</v>
      </c>
      <c r="L599" s="6">
        <f t="shared" si="8"/>
        <v>3</v>
      </c>
      <c r="M599" s="5">
        <f>'Bloco 1 10s Sem RTOS TX'!$L599/G599</f>
        <v>68.30769231</v>
      </c>
      <c r="N599" s="5">
        <f>'Bloco 1 10s Com RTOS TX'!$L599/H599</f>
        <v>89.6</v>
      </c>
      <c r="O599" s="5">
        <f>'Bloco 1 10s Sem RTOS RX'!Z600/J599</f>
        <v>51.69230769</v>
      </c>
      <c r="P599" s="5">
        <f>'Bloco 1 10s Com RTOS RX'!Z821/K599</f>
        <v>67.2</v>
      </c>
    </row>
    <row r="600" ht="15.75" customHeight="1">
      <c r="A600" s="4">
        <f>'Bloco 1 10s Sem RTOS TX'!$K600</f>
        <v>0.0001508912037</v>
      </c>
      <c r="B600" s="4">
        <f>'Bloco 1 10s Com RTOS TX'!$K600</f>
        <v>0.0001157407407</v>
      </c>
      <c r="C600" s="4">
        <f t="shared" si="3"/>
        <v>0.00003515046296</v>
      </c>
      <c r="D600" s="4">
        <f>'Bloco 1 10s Sem RTOS RX'!Y602</f>
        <v>0.000150462963</v>
      </c>
      <c r="E600" s="4">
        <f>'Bloco 1 10s Com RTOS RX'!Y824</f>
        <v>0.0001157407407</v>
      </c>
      <c r="F600" s="4">
        <f t="shared" si="4"/>
        <v>0.00003472222222</v>
      </c>
      <c r="G600" s="5">
        <f t="shared" ref="G600:H600" si="1201">SUM(HOUR(A600)*3600,MINUTE(A600)*60,SECOND(A600))</f>
        <v>13</v>
      </c>
      <c r="H600" s="5">
        <f t="shared" si="1201"/>
        <v>10</v>
      </c>
      <c r="I600" s="6">
        <f t="shared" si="6"/>
        <v>3</v>
      </c>
      <c r="J600" s="5">
        <f t="shared" ref="J600:K600" si="1202">SUM(HOUR(D600)*3600,MINUTE(D600)*60,SECOND(D600))</f>
        <v>13</v>
      </c>
      <c r="K600" s="5">
        <f t="shared" si="1202"/>
        <v>10</v>
      </c>
      <c r="L600" s="6">
        <f t="shared" si="8"/>
        <v>3</v>
      </c>
      <c r="M600" s="5">
        <f>'Bloco 1 10s Sem RTOS TX'!$L600/G600</f>
        <v>68.30769231</v>
      </c>
      <c r="N600" s="5">
        <f>'Bloco 1 10s Com RTOS TX'!$L600/H600</f>
        <v>89.6</v>
      </c>
      <c r="O600" s="5">
        <f>'Bloco 1 10s Sem RTOS RX'!Z601/J600</f>
        <v>51.69230769</v>
      </c>
      <c r="P600" s="5">
        <f>'Bloco 1 10s Com RTOS RX'!Z822/K600</f>
        <v>67.2</v>
      </c>
    </row>
    <row r="601" ht="15.75" customHeight="1">
      <c r="A601" s="4">
        <f>'Bloco 1 10s Sem RTOS TX'!$K601</f>
        <v>0.0001608680556</v>
      </c>
      <c r="B601" s="4">
        <f>'Bloco 1 10s Com RTOS TX'!$K601</f>
        <v>0.0001157407407</v>
      </c>
      <c r="C601" s="4">
        <f t="shared" si="3"/>
        <v>0.00004512731481</v>
      </c>
      <c r="D601" s="4">
        <f>'Bloco 1 10s Sem RTOS RX'!Y603</f>
        <v>0.000150462963</v>
      </c>
      <c r="E601" s="4">
        <f>'Bloco 1 10s Com RTOS RX'!Y825</f>
        <v>0.0001157407407</v>
      </c>
      <c r="F601" s="4">
        <f t="shared" si="4"/>
        <v>0.00003472222222</v>
      </c>
      <c r="G601" s="5">
        <f t="shared" ref="G601:H601" si="1203">SUM(HOUR(A601)*3600,MINUTE(A601)*60,SECOND(A601))</f>
        <v>14</v>
      </c>
      <c r="H601" s="5">
        <f t="shared" si="1203"/>
        <v>10</v>
      </c>
      <c r="I601" s="6">
        <f t="shared" si="6"/>
        <v>4</v>
      </c>
      <c r="J601" s="5">
        <f t="shared" ref="J601:K601" si="1204">SUM(HOUR(D601)*3600,MINUTE(D601)*60,SECOND(D601))</f>
        <v>13</v>
      </c>
      <c r="K601" s="5">
        <f t="shared" si="1204"/>
        <v>10</v>
      </c>
      <c r="L601" s="6">
        <f t="shared" si="8"/>
        <v>3</v>
      </c>
      <c r="M601" s="5">
        <f>'Bloco 1 10s Sem RTOS TX'!$L601/G601</f>
        <v>63.42857143</v>
      </c>
      <c r="N601" s="5">
        <f>'Bloco 1 10s Com RTOS TX'!$L601/H601</f>
        <v>89.6</v>
      </c>
      <c r="O601" s="5">
        <f>'Bloco 1 10s Sem RTOS RX'!Z602/J601</f>
        <v>51.69230769</v>
      </c>
      <c r="P601" s="5">
        <f>'Bloco 1 10s Com RTOS RX'!Z823/K601</f>
        <v>67.2</v>
      </c>
    </row>
    <row r="602" ht="15.75" customHeight="1">
      <c r="A602" s="4">
        <f>'Bloco 1 10s Sem RTOS TX'!$K602</f>
        <v>0.0001508680556</v>
      </c>
      <c r="B602" s="4">
        <f>'Bloco 1 10s Com RTOS TX'!$K602</f>
        <v>0.0001157407407</v>
      </c>
      <c r="C602" s="4">
        <f t="shared" si="3"/>
        <v>0.00003512731481</v>
      </c>
      <c r="D602" s="4">
        <f>'Bloco 1 10s Sem RTOS RX'!Y604</f>
        <v>0.000150462963</v>
      </c>
      <c r="E602" s="4">
        <f>'Bloco 1 10s Com RTOS RX'!Y826</f>
        <v>0.0001157407407</v>
      </c>
      <c r="F602" s="4">
        <f t="shared" si="4"/>
        <v>0.00003472222222</v>
      </c>
      <c r="G602" s="5">
        <f t="shared" ref="G602:H602" si="1205">SUM(HOUR(A602)*3600,MINUTE(A602)*60,SECOND(A602))</f>
        <v>13</v>
      </c>
      <c r="H602" s="5">
        <f t="shared" si="1205"/>
        <v>10</v>
      </c>
      <c r="I602" s="6">
        <f t="shared" si="6"/>
        <v>3</v>
      </c>
      <c r="J602" s="5">
        <f t="shared" ref="J602:K602" si="1206">SUM(HOUR(D602)*3600,MINUTE(D602)*60,SECOND(D602))</f>
        <v>13</v>
      </c>
      <c r="K602" s="5">
        <f t="shared" si="1206"/>
        <v>10</v>
      </c>
      <c r="L602" s="6">
        <f t="shared" si="8"/>
        <v>3</v>
      </c>
      <c r="M602" s="5">
        <f>'Bloco 1 10s Sem RTOS TX'!$L602/G602</f>
        <v>68.30769231</v>
      </c>
      <c r="N602" s="5">
        <f>'Bloco 1 10s Com RTOS TX'!$L602/H602</f>
        <v>89.6</v>
      </c>
      <c r="O602" s="5">
        <f>'Bloco 1 10s Sem RTOS RX'!Z603/J602</f>
        <v>51.69230769</v>
      </c>
      <c r="P602" s="5">
        <f>'Bloco 1 10s Com RTOS RX'!Z824/K602</f>
        <v>67.2</v>
      </c>
    </row>
    <row r="603" ht="15.75" customHeight="1">
      <c r="A603" s="4">
        <f>'Bloco 1 10s Sem RTOS TX'!$K603</f>
        <v>0.0001508680556</v>
      </c>
      <c r="B603" s="4">
        <f>'Bloco 1 10s Com RTOS TX'!$K603</f>
        <v>0.0001157407407</v>
      </c>
      <c r="C603" s="4">
        <f t="shared" si="3"/>
        <v>0.00003512731481</v>
      </c>
      <c r="D603" s="4">
        <f>'Bloco 1 10s Sem RTOS RX'!Y605</f>
        <v>0.000150462963</v>
      </c>
      <c r="E603" s="4">
        <f>'Bloco 1 10s Com RTOS RX'!Y827</f>
        <v>0.0001157407407</v>
      </c>
      <c r="F603" s="4">
        <f t="shared" si="4"/>
        <v>0.00003472222222</v>
      </c>
      <c r="G603" s="5">
        <f t="shared" ref="G603:H603" si="1207">SUM(HOUR(A603)*3600,MINUTE(A603)*60,SECOND(A603))</f>
        <v>13</v>
      </c>
      <c r="H603" s="5">
        <f t="shared" si="1207"/>
        <v>10</v>
      </c>
      <c r="I603" s="6">
        <f t="shared" si="6"/>
        <v>3</v>
      </c>
      <c r="J603" s="5">
        <f t="shared" ref="J603:K603" si="1208">SUM(HOUR(D603)*3600,MINUTE(D603)*60,SECOND(D603))</f>
        <v>13</v>
      </c>
      <c r="K603" s="5">
        <f t="shared" si="1208"/>
        <v>10</v>
      </c>
      <c r="L603" s="6">
        <f t="shared" si="8"/>
        <v>3</v>
      </c>
      <c r="M603" s="5">
        <f>'Bloco 1 10s Sem RTOS TX'!$L603/G603</f>
        <v>68.30769231</v>
      </c>
      <c r="N603" s="5">
        <f>'Bloco 1 10s Com RTOS TX'!$L603/H603</f>
        <v>89.6</v>
      </c>
      <c r="O603" s="5">
        <f>'Bloco 1 10s Sem RTOS RX'!Z604/J603</f>
        <v>51.69230769</v>
      </c>
      <c r="P603" s="5">
        <f>'Bloco 1 10s Com RTOS RX'!Z825/K603</f>
        <v>67.2</v>
      </c>
    </row>
    <row r="604" ht="15.75" customHeight="1">
      <c r="A604" s="4">
        <f>'Bloco 1 10s Sem RTOS TX'!$K604</f>
        <v>0.0001508680556</v>
      </c>
      <c r="B604" s="4">
        <f>'Bloco 1 10s Com RTOS TX'!$K604</f>
        <v>0.0001157407407</v>
      </c>
      <c r="C604" s="4">
        <f t="shared" si="3"/>
        <v>0.00003512731481</v>
      </c>
      <c r="D604" s="4">
        <f>'Bloco 1 10s Sem RTOS RX'!Y606</f>
        <v>0.000150462963</v>
      </c>
      <c r="E604" s="4">
        <f>'Bloco 1 10s Com RTOS RX'!Y828</f>
        <v>0.0001157407407</v>
      </c>
      <c r="F604" s="4">
        <f t="shared" si="4"/>
        <v>0.00003472222222</v>
      </c>
      <c r="G604" s="5">
        <f t="shared" ref="G604:H604" si="1209">SUM(HOUR(A604)*3600,MINUTE(A604)*60,SECOND(A604))</f>
        <v>13</v>
      </c>
      <c r="H604" s="5">
        <f t="shared" si="1209"/>
        <v>10</v>
      </c>
      <c r="I604" s="6">
        <f t="shared" si="6"/>
        <v>3</v>
      </c>
      <c r="J604" s="5">
        <f t="shared" ref="J604:K604" si="1210">SUM(HOUR(D604)*3600,MINUTE(D604)*60,SECOND(D604))</f>
        <v>13</v>
      </c>
      <c r="K604" s="5">
        <f t="shared" si="1210"/>
        <v>10</v>
      </c>
      <c r="L604" s="6">
        <f t="shared" si="8"/>
        <v>3</v>
      </c>
      <c r="M604" s="5">
        <f>'Bloco 1 10s Sem RTOS TX'!$L604/G604</f>
        <v>68.30769231</v>
      </c>
      <c r="N604" s="5">
        <f>'Bloco 1 10s Com RTOS TX'!$L604/H604</f>
        <v>89.6</v>
      </c>
      <c r="O604" s="5">
        <f>'Bloco 1 10s Sem RTOS RX'!Z605/J604</f>
        <v>51.69230769</v>
      </c>
      <c r="P604" s="5">
        <f>'Bloco 1 10s Com RTOS RX'!Z826/K604</f>
        <v>67.2</v>
      </c>
    </row>
    <row r="605" ht="15.75" customHeight="1">
      <c r="A605" s="4">
        <f>'Bloco 1 10s Sem RTOS TX'!$K605</f>
        <v>0.0001508680556</v>
      </c>
      <c r="B605" s="4">
        <f>'Bloco 1 10s Com RTOS TX'!$K605</f>
        <v>0.0001157407407</v>
      </c>
      <c r="C605" s="4">
        <f t="shared" si="3"/>
        <v>0.00003512731481</v>
      </c>
      <c r="D605" s="4">
        <f>'Bloco 1 10s Sem RTOS RX'!Y607</f>
        <v>0.000162037037</v>
      </c>
      <c r="E605" s="4">
        <f>'Bloco 1 10s Com RTOS RX'!Y829</f>
        <v>0.0001157407407</v>
      </c>
      <c r="F605" s="4">
        <f t="shared" si="4"/>
        <v>0.0000462962963</v>
      </c>
      <c r="G605" s="5">
        <f t="shared" ref="G605:H605" si="1211">SUM(HOUR(A605)*3600,MINUTE(A605)*60,SECOND(A605))</f>
        <v>13</v>
      </c>
      <c r="H605" s="5">
        <f t="shared" si="1211"/>
        <v>10</v>
      </c>
      <c r="I605" s="6">
        <f t="shared" si="6"/>
        <v>3</v>
      </c>
      <c r="J605" s="5">
        <f t="shared" ref="J605:K605" si="1212">SUM(HOUR(D605)*3600,MINUTE(D605)*60,SECOND(D605))</f>
        <v>14</v>
      </c>
      <c r="K605" s="5">
        <f t="shared" si="1212"/>
        <v>10</v>
      </c>
      <c r="L605" s="6">
        <f t="shared" si="8"/>
        <v>4</v>
      </c>
      <c r="M605" s="5">
        <f>'Bloco 1 10s Sem RTOS TX'!$L605/G605</f>
        <v>68.30769231</v>
      </c>
      <c r="N605" s="5">
        <f>'Bloco 1 10s Com RTOS TX'!$L605/H605</f>
        <v>89.6</v>
      </c>
      <c r="O605" s="5">
        <f>'Bloco 1 10s Sem RTOS RX'!Z606/J605</f>
        <v>48</v>
      </c>
      <c r="P605" s="5">
        <f>'Bloco 1 10s Com RTOS RX'!Z827/K605</f>
        <v>67.2</v>
      </c>
    </row>
    <row r="606" ht="15.75" customHeight="1">
      <c r="A606" s="4">
        <f>'Bloco 1 10s Sem RTOS TX'!$K606</f>
        <v>0.0001690509259</v>
      </c>
      <c r="B606" s="4">
        <f>'Bloco 1 10s Com RTOS TX'!$K606</f>
        <v>0.0001157407407</v>
      </c>
      <c r="C606" s="4">
        <f t="shared" si="3"/>
        <v>0.00005331018519</v>
      </c>
      <c r="D606" s="4">
        <f>'Bloco 1 10s Sem RTOS RX'!Y608</f>
        <v>0.000150462963</v>
      </c>
      <c r="E606" s="4">
        <f>'Bloco 1 10s Com RTOS RX'!Y830</f>
        <v>0.0001157407407</v>
      </c>
      <c r="F606" s="4">
        <f t="shared" si="4"/>
        <v>0.00003472222222</v>
      </c>
      <c r="G606" s="5">
        <f t="shared" ref="G606:H606" si="1213">SUM(HOUR(A606)*3600,MINUTE(A606)*60,SECOND(A606))</f>
        <v>15</v>
      </c>
      <c r="H606" s="5">
        <f t="shared" si="1213"/>
        <v>10</v>
      </c>
      <c r="I606" s="6">
        <f t="shared" si="6"/>
        <v>5</v>
      </c>
      <c r="J606" s="5">
        <f t="shared" ref="J606:K606" si="1214">SUM(HOUR(D606)*3600,MINUTE(D606)*60,SECOND(D606))</f>
        <v>13</v>
      </c>
      <c r="K606" s="5">
        <f t="shared" si="1214"/>
        <v>10</v>
      </c>
      <c r="L606" s="6">
        <f t="shared" si="8"/>
        <v>3</v>
      </c>
      <c r="M606" s="5">
        <f>'Bloco 1 10s Sem RTOS TX'!$L606/G606</f>
        <v>59.2</v>
      </c>
      <c r="N606" s="5">
        <f>'Bloco 1 10s Com RTOS TX'!$L606/H606</f>
        <v>89.6</v>
      </c>
      <c r="O606" s="5">
        <f>'Bloco 1 10s Sem RTOS RX'!Z607/J606</f>
        <v>51.69230769</v>
      </c>
      <c r="P606" s="5">
        <f>'Bloco 1 10s Com RTOS RX'!Z828/K606</f>
        <v>67.2</v>
      </c>
    </row>
    <row r="607" ht="15.75" customHeight="1">
      <c r="A607" s="4">
        <f>'Bloco 1 10s Sem RTOS TX'!$K607</f>
        <v>0.0001392939815</v>
      </c>
      <c r="B607" s="4">
        <f>'Bloco 1 10s Com RTOS TX'!$K607</f>
        <v>0.0001157407407</v>
      </c>
      <c r="C607" s="4">
        <f t="shared" si="3"/>
        <v>0.00002355324074</v>
      </c>
      <c r="D607" s="4">
        <f>'Bloco 1 10s Sem RTOS RX'!Y609</f>
        <v>0.0003009259259</v>
      </c>
      <c r="E607" s="4">
        <f>'Bloco 1 10s Com RTOS RX'!Y831</f>
        <v>0.0001157407407</v>
      </c>
      <c r="F607" s="4">
        <f t="shared" si="4"/>
        <v>0.0001851851852</v>
      </c>
      <c r="G607" s="5">
        <f t="shared" ref="G607:H607" si="1215">SUM(HOUR(A607)*3600,MINUTE(A607)*60,SECOND(A607))</f>
        <v>12</v>
      </c>
      <c r="H607" s="5">
        <f t="shared" si="1215"/>
        <v>10</v>
      </c>
      <c r="I607" s="6">
        <f t="shared" si="6"/>
        <v>2</v>
      </c>
      <c r="J607" s="5">
        <f t="shared" ref="J607:K607" si="1216">SUM(HOUR(D607)*3600,MINUTE(D607)*60,SECOND(D607))</f>
        <v>26</v>
      </c>
      <c r="K607" s="5">
        <f t="shared" si="1216"/>
        <v>10</v>
      </c>
      <c r="L607" s="6">
        <f t="shared" si="8"/>
        <v>16</v>
      </c>
      <c r="M607" s="5">
        <f>'Bloco 1 10s Sem RTOS TX'!$L607/G607</f>
        <v>74</v>
      </c>
      <c r="N607" s="5">
        <f>'Bloco 1 10s Com RTOS TX'!$L607/H607</f>
        <v>89.6</v>
      </c>
      <c r="O607" s="5">
        <f>'Bloco 1 10s Sem RTOS RX'!Z608/J607</f>
        <v>25.84615385</v>
      </c>
      <c r="P607" s="5">
        <f>'Bloco 1 10s Com RTOS RX'!Z829/K607</f>
        <v>67.2</v>
      </c>
    </row>
    <row r="608" ht="15.75" customHeight="1">
      <c r="A608" s="4">
        <f>'Bloco 1 10s Sem RTOS TX'!$K608</f>
        <v>0.0001509027778</v>
      </c>
      <c r="B608" s="4">
        <f>'Bloco 1 10s Com RTOS TX'!$K608</f>
        <v>0.0001157407407</v>
      </c>
      <c r="C608" s="4">
        <f t="shared" si="3"/>
        <v>0.00003516203704</v>
      </c>
      <c r="D608" s="4">
        <f>'Bloco 1 10s Sem RTOS RX'!Y610</f>
        <v>0.000150462963</v>
      </c>
      <c r="E608" s="4">
        <f>'Bloco 1 10s Com RTOS RX'!Y832</f>
        <v>0.0001273148148</v>
      </c>
      <c r="F608" s="4">
        <f t="shared" si="4"/>
        <v>0.00002314814815</v>
      </c>
      <c r="G608" s="5">
        <f t="shared" ref="G608:H608" si="1217">SUM(HOUR(A608)*3600,MINUTE(A608)*60,SECOND(A608))</f>
        <v>13</v>
      </c>
      <c r="H608" s="5">
        <f t="shared" si="1217"/>
        <v>10</v>
      </c>
      <c r="I608" s="6">
        <f t="shared" si="6"/>
        <v>3</v>
      </c>
      <c r="J608" s="5">
        <f t="shared" ref="J608:K608" si="1218">SUM(HOUR(D608)*3600,MINUTE(D608)*60,SECOND(D608))</f>
        <v>13</v>
      </c>
      <c r="K608" s="5">
        <f t="shared" si="1218"/>
        <v>11</v>
      </c>
      <c r="L608" s="6">
        <f t="shared" si="8"/>
        <v>2</v>
      </c>
      <c r="M608" s="5">
        <f>'Bloco 1 10s Sem RTOS TX'!$L608/G608</f>
        <v>68.30769231</v>
      </c>
      <c r="N608" s="5">
        <f>'Bloco 1 10s Com RTOS TX'!$L608/H608</f>
        <v>89.6</v>
      </c>
      <c r="O608" s="5">
        <f>'Bloco 1 10s Sem RTOS RX'!Z609/J608</f>
        <v>51.69230769</v>
      </c>
      <c r="P608" s="5">
        <f>'Bloco 1 10s Com RTOS RX'!Z830/K608</f>
        <v>61.09090909</v>
      </c>
    </row>
    <row r="609" ht="15.75" customHeight="1">
      <c r="A609" s="4">
        <f>'Bloco 1 10s Sem RTOS TX'!$K609</f>
        <v>0.0001508564815</v>
      </c>
      <c r="B609" s="4">
        <f>'Bloco 1 10s Com RTOS TX'!$K609</f>
        <v>0.0001157407407</v>
      </c>
      <c r="C609" s="4">
        <f t="shared" si="3"/>
        <v>0.00003511574074</v>
      </c>
      <c r="D609" s="4">
        <f>'Bloco 1 10s Sem RTOS RX'!Y611</f>
        <v>0.000150462963</v>
      </c>
      <c r="E609" s="4">
        <f>'Bloco 1 10s Com RTOS RX'!Y833</f>
        <v>0.0002314814815</v>
      </c>
      <c r="F609" s="4">
        <f t="shared" si="4"/>
        <v>0.00008101851852</v>
      </c>
      <c r="G609" s="5">
        <f t="shared" ref="G609:H609" si="1219">SUM(HOUR(A609)*3600,MINUTE(A609)*60,SECOND(A609))</f>
        <v>13</v>
      </c>
      <c r="H609" s="5">
        <f t="shared" si="1219"/>
        <v>10</v>
      </c>
      <c r="I609" s="6">
        <f t="shared" si="6"/>
        <v>3</v>
      </c>
      <c r="J609" s="5">
        <f t="shared" ref="J609:K609" si="1220">SUM(HOUR(D609)*3600,MINUTE(D609)*60,SECOND(D609))</f>
        <v>13</v>
      </c>
      <c r="K609" s="5">
        <f t="shared" si="1220"/>
        <v>20</v>
      </c>
      <c r="L609" s="6">
        <f t="shared" si="8"/>
        <v>7</v>
      </c>
      <c r="M609" s="5">
        <f>'Bloco 1 10s Sem RTOS TX'!$L609/G609</f>
        <v>68.30769231</v>
      </c>
      <c r="N609" s="5">
        <f>'Bloco 1 10s Com RTOS TX'!$L609/H609</f>
        <v>89.6</v>
      </c>
      <c r="O609" s="5">
        <f>'Bloco 1 10s Sem RTOS RX'!Z610/J609</f>
        <v>51.69230769</v>
      </c>
      <c r="P609" s="5">
        <f>'Bloco 1 10s Com RTOS RX'!Z831/K609</f>
        <v>33.6</v>
      </c>
    </row>
    <row r="610" ht="15.75" customHeight="1">
      <c r="A610" s="4">
        <f>'Bloco 1 10s Sem RTOS TX'!$K610</f>
        <v>0.0001508796296</v>
      </c>
      <c r="B610" s="4">
        <f>'Bloco 1 10s Com RTOS TX'!$K610</f>
        <v>0.0001157407407</v>
      </c>
      <c r="C610" s="4">
        <f t="shared" si="3"/>
        <v>0.00003513888889</v>
      </c>
      <c r="D610" s="4">
        <f>'Bloco 1 10s Sem RTOS RX'!Y612</f>
        <v>0.000150462963</v>
      </c>
      <c r="E610" s="4">
        <f>'Bloco 1 10s Com RTOS RX'!Y834</f>
        <v>0.0001157407407</v>
      </c>
      <c r="F610" s="4">
        <f t="shared" si="4"/>
        <v>0.00003472222222</v>
      </c>
      <c r="G610" s="5">
        <f t="shared" ref="G610:H610" si="1221">SUM(HOUR(A610)*3600,MINUTE(A610)*60,SECOND(A610))</f>
        <v>13</v>
      </c>
      <c r="H610" s="5">
        <f t="shared" si="1221"/>
        <v>10</v>
      </c>
      <c r="I610" s="6">
        <f t="shared" si="6"/>
        <v>3</v>
      </c>
      <c r="J610" s="5">
        <f t="shared" ref="J610:K610" si="1222">SUM(HOUR(D610)*3600,MINUTE(D610)*60,SECOND(D610))</f>
        <v>13</v>
      </c>
      <c r="K610" s="5">
        <f t="shared" si="1222"/>
        <v>10</v>
      </c>
      <c r="L610" s="6">
        <f t="shared" si="8"/>
        <v>3</v>
      </c>
      <c r="M610" s="5">
        <f>'Bloco 1 10s Sem RTOS TX'!$L610/G610</f>
        <v>68.30769231</v>
      </c>
      <c r="N610" s="5">
        <f>'Bloco 1 10s Com RTOS TX'!$L610/H610</f>
        <v>89.6</v>
      </c>
      <c r="O610" s="5">
        <f>'Bloco 1 10s Sem RTOS RX'!Z611/J610</f>
        <v>51.69230769</v>
      </c>
      <c r="P610" s="5">
        <f>'Bloco 1 10s Com RTOS RX'!Z832/K610</f>
        <v>67.2</v>
      </c>
    </row>
    <row r="611" ht="15.75" customHeight="1">
      <c r="A611" s="4">
        <f>'Bloco 1 10s Sem RTOS TX'!$K611</f>
        <v>0.0001677199074</v>
      </c>
      <c r="B611" s="4">
        <f>'Bloco 1 10s Com RTOS TX'!$K611</f>
        <v>0.0001157407407</v>
      </c>
      <c r="C611" s="4">
        <f t="shared" si="3"/>
        <v>0.00005197916667</v>
      </c>
      <c r="D611" s="4">
        <f>'Bloco 1 10s Sem RTOS RX'!Y613</f>
        <v>0.000150462963</v>
      </c>
      <c r="E611" s="4">
        <f>'Bloco 1 10s Com RTOS RX'!Y835</f>
        <v>0.0001157407407</v>
      </c>
      <c r="F611" s="4">
        <f t="shared" si="4"/>
        <v>0.00003472222222</v>
      </c>
      <c r="G611" s="5">
        <f t="shared" ref="G611:H611" si="1223">SUM(HOUR(A611)*3600,MINUTE(A611)*60,SECOND(A611))</f>
        <v>14</v>
      </c>
      <c r="H611" s="5">
        <f t="shared" si="1223"/>
        <v>10</v>
      </c>
      <c r="I611" s="6">
        <f t="shared" si="6"/>
        <v>4</v>
      </c>
      <c r="J611" s="5">
        <f t="shared" ref="J611:K611" si="1224">SUM(HOUR(D611)*3600,MINUTE(D611)*60,SECOND(D611))</f>
        <v>13</v>
      </c>
      <c r="K611" s="5">
        <f t="shared" si="1224"/>
        <v>10</v>
      </c>
      <c r="L611" s="6">
        <f t="shared" si="8"/>
        <v>3</v>
      </c>
      <c r="M611" s="5">
        <f>'Bloco 1 10s Sem RTOS TX'!$L611/G611</f>
        <v>63.42857143</v>
      </c>
      <c r="N611" s="5">
        <f>'Bloco 1 10s Com RTOS TX'!$L611/H611</f>
        <v>89.6</v>
      </c>
      <c r="O611" s="5">
        <f>'Bloco 1 10s Sem RTOS RX'!Z612/J611</f>
        <v>51.69230769</v>
      </c>
      <c r="P611" s="5">
        <f>'Bloco 1 10s Com RTOS RX'!Z833/K611</f>
        <v>67.2</v>
      </c>
    </row>
    <row r="612" ht="15.75" customHeight="1">
      <c r="A612" s="4">
        <f>'Bloco 1 10s Sem RTOS TX'!$K612</f>
        <v>0.0001508912037</v>
      </c>
      <c r="B612" s="4">
        <f>'Bloco 1 10s Com RTOS TX'!$K612</f>
        <v>0.0001157407407</v>
      </c>
      <c r="C612" s="4">
        <f t="shared" si="3"/>
        <v>0.00003515046296</v>
      </c>
      <c r="D612" s="4">
        <f>'Bloco 1 10s Sem RTOS RX'!Y614</f>
        <v>0.000150462963</v>
      </c>
      <c r="E612" s="4">
        <f>'Bloco 1 10s Com RTOS RX'!Y836</f>
        <v>0.0001157407407</v>
      </c>
      <c r="F612" s="4">
        <f t="shared" si="4"/>
        <v>0.00003472222222</v>
      </c>
      <c r="G612" s="5">
        <f t="shared" ref="G612:H612" si="1225">SUM(HOUR(A612)*3600,MINUTE(A612)*60,SECOND(A612))</f>
        <v>13</v>
      </c>
      <c r="H612" s="5">
        <f t="shared" si="1225"/>
        <v>10</v>
      </c>
      <c r="I612" s="6">
        <f t="shared" si="6"/>
        <v>3</v>
      </c>
      <c r="J612" s="5">
        <f t="shared" ref="J612:K612" si="1226">SUM(HOUR(D612)*3600,MINUTE(D612)*60,SECOND(D612))</f>
        <v>13</v>
      </c>
      <c r="K612" s="5">
        <f t="shared" si="1226"/>
        <v>10</v>
      </c>
      <c r="L612" s="6">
        <f t="shared" si="8"/>
        <v>3</v>
      </c>
      <c r="M612" s="5">
        <f>'Bloco 1 10s Sem RTOS TX'!$L612/G612</f>
        <v>68.30769231</v>
      </c>
      <c r="N612" s="5">
        <f>'Bloco 1 10s Com RTOS TX'!$L612/H612</f>
        <v>89.6</v>
      </c>
      <c r="O612" s="5">
        <f>'Bloco 1 10s Sem RTOS RX'!Z613/J612</f>
        <v>51.69230769</v>
      </c>
      <c r="P612" s="5">
        <f>'Bloco 1 10s Com RTOS RX'!Z834/K612</f>
        <v>67.2</v>
      </c>
    </row>
    <row r="613" ht="15.75" customHeight="1">
      <c r="A613" s="4">
        <f>'Bloco 1 10s Sem RTOS TX'!$K613</f>
        <v>0.0001508564815</v>
      </c>
      <c r="B613" s="4">
        <f>'Bloco 1 10s Com RTOS TX'!$K613</f>
        <v>0.0001157407407</v>
      </c>
      <c r="C613" s="4">
        <f t="shared" si="3"/>
        <v>0.00003511574074</v>
      </c>
      <c r="D613" s="4">
        <f>'Bloco 1 10s Sem RTOS RX'!Y615</f>
        <v>0.000162037037</v>
      </c>
      <c r="E613" s="4">
        <f>'Bloco 1 10s Com RTOS RX'!Y837</f>
        <v>0.0001157407407</v>
      </c>
      <c r="F613" s="4">
        <f t="shared" si="4"/>
        <v>0.0000462962963</v>
      </c>
      <c r="G613" s="5">
        <f t="shared" ref="G613:H613" si="1227">SUM(HOUR(A613)*3600,MINUTE(A613)*60,SECOND(A613))</f>
        <v>13</v>
      </c>
      <c r="H613" s="5">
        <f t="shared" si="1227"/>
        <v>10</v>
      </c>
      <c r="I613" s="6">
        <f t="shared" si="6"/>
        <v>3</v>
      </c>
      <c r="J613" s="5">
        <f t="shared" ref="J613:K613" si="1228">SUM(HOUR(D613)*3600,MINUTE(D613)*60,SECOND(D613))</f>
        <v>14</v>
      </c>
      <c r="K613" s="5">
        <f t="shared" si="1228"/>
        <v>10</v>
      </c>
      <c r="L613" s="6">
        <f t="shared" si="8"/>
        <v>4</v>
      </c>
      <c r="M613" s="5">
        <f>'Bloco 1 10s Sem RTOS TX'!$L613/G613</f>
        <v>68.30769231</v>
      </c>
      <c r="N613" s="5">
        <f>'Bloco 1 10s Com RTOS TX'!$L613/H613</f>
        <v>89.6</v>
      </c>
      <c r="O613" s="5">
        <f>'Bloco 1 10s Sem RTOS RX'!Z614/J613</f>
        <v>48</v>
      </c>
      <c r="P613" s="5">
        <f>'Bloco 1 10s Com RTOS RX'!Z835/K613</f>
        <v>67.2</v>
      </c>
    </row>
    <row r="614" ht="15.75" customHeight="1">
      <c r="A614" s="4">
        <f>'Bloco 1 10s Sem RTOS TX'!$K614</f>
        <v>0.0001508796296</v>
      </c>
      <c r="B614" s="4">
        <f>'Bloco 1 10s Com RTOS TX'!$K614</f>
        <v>0.0001157407407</v>
      </c>
      <c r="C614" s="4">
        <f t="shared" si="3"/>
        <v>0.00003513888889</v>
      </c>
      <c r="D614" s="4">
        <f>'Bloco 1 10s Sem RTOS RX'!Y616</f>
        <v>0.000150462963</v>
      </c>
      <c r="E614" s="4">
        <f>'Bloco 1 10s Com RTOS RX'!Y838</f>
        <v>0.0001157407407</v>
      </c>
      <c r="F614" s="4">
        <f t="shared" si="4"/>
        <v>0.00003472222222</v>
      </c>
      <c r="G614" s="5">
        <f t="shared" ref="G614:H614" si="1229">SUM(HOUR(A614)*3600,MINUTE(A614)*60,SECOND(A614))</f>
        <v>13</v>
      </c>
      <c r="H614" s="5">
        <f t="shared" si="1229"/>
        <v>10</v>
      </c>
      <c r="I614" s="6">
        <f t="shared" si="6"/>
        <v>3</v>
      </c>
      <c r="J614" s="5">
        <f t="shared" ref="J614:K614" si="1230">SUM(HOUR(D614)*3600,MINUTE(D614)*60,SECOND(D614))</f>
        <v>13</v>
      </c>
      <c r="K614" s="5">
        <f t="shared" si="1230"/>
        <v>10</v>
      </c>
      <c r="L614" s="6">
        <f t="shared" si="8"/>
        <v>3</v>
      </c>
      <c r="M614" s="5">
        <f>'Bloco 1 10s Sem RTOS TX'!$L614/G614</f>
        <v>68.30769231</v>
      </c>
      <c r="N614" s="5">
        <f>'Bloco 1 10s Com RTOS TX'!$L614/H614</f>
        <v>89.6</v>
      </c>
      <c r="O614" s="5">
        <f>'Bloco 1 10s Sem RTOS RX'!Z615/J614</f>
        <v>51.69230769</v>
      </c>
      <c r="P614" s="5">
        <f>'Bloco 1 10s Com RTOS RX'!Z836/K614</f>
        <v>67.2</v>
      </c>
    </row>
    <row r="615" ht="15.75" customHeight="1">
      <c r="A615" s="4">
        <f>'Bloco 1 10s Sem RTOS TX'!$K615</f>
        <v>0.0001508564815</v>
      </c>
      <c r="B615" s="4">
        <f>'Bloco 1 10s Com RTOS TX'!$K615</f>
        <v>0.0001157407407</v>
      </c>
      <c r="C615" s="4">
        <f t="shared" si="3"/>
        <v>0.00003511574074</v>
      </c>
      <c r="D615" s="4">
        <f>'Bloco 1 10s Sem RTOS RX'!Y617</f>
        <v>0.000150462963</v>
      </c>
      <c r="E615" s="4">
        <f>'Bloco 1 10s Com RTOS RX'!Y839</f>
        <v>0.0001157407407</v>
      </c>
      <c r="F615" s="4">
        <f t="shared" si="4"/>
        <v>0.00003472222222</v>
      </c>
      <c r="G615" s="5">
        <f t="shared" ref="G615:H615" si="1231">SUM(HOUR(A615)*3600,MINUTE(A615)*60,SECOND(A615))</f>
        <v>13</v>
      </c>
      <c r="H615" s="5">
        <f t="shared" si="1231"/>
        <v>10</v>
      </c>
      <c r="I615" s="6">
        <f t="shared" si="6"/>
        <v>3</v>
      </c>
      <c r="J615" s="5">
        <f t="shared" ref="J615:K615" si="1232">SUM(HOUR(D615)*3600,MINUTE(D615)*60,SECOND(D615))</f>
        <v>13</v>
      </c>
      <c r="K615" s="5">
        <f t="shared" si="1232"/>
        <v>10</v>
      </c>
      <c r="L615" s="6">
        <f t="shared" si="8"/>
        <v>3</v>
      </c>
      <c r="M615" s="5">
        <f>'Bloco 1 10s Sem RTOS TX'!$L615/G615</f>
        <v>68.30769231</v>
      </c>
      <c r="N615" s="5">
        <f>'Bloco 1 10s Com RTOS TX'!$L615/H615</f>
        <v>89.6</v>
      </c>
      <c r="O615" s="5">
        <f>'Bloco 1 10s Sem RTOS RX'!Z616/J615</f>
        <v>51.69230769</v>
      </c>
      <c r="P615" s="5">
        <f>'Bloco 1 10s Com RTOS RX'!Z837/K615</f>
        <v>67.2</v>
      </c>
    </row>
    <row r="616" ht="15.75" customHeight="1">
      <c r="A616" s="4">
        <f>'Bloco 1 10s Sem RTOS TX'!$K616</f>
        <v>0.0001433912037</v>
      </c>
      <c r="B616" s="4">
        <f>'Bloco 1 10s Com RTOS TX'!$K616</f>
        <v>0.0001157407407</v>
      </c>
      <c r="C616" s="4">
        <f t="shared" si="3"/>
        <v>0.00002765046296</v>
      </c>
      <c r="D616" s="4">
        <f>'Bloco 1 10s Sem RTOS RX'!Y618</f>
        <v>0.000150462963</v>
      </c>
      <c r="E616" s="4">
        <f>'Bloco 1 10s Com RTOS RX'!Y840</f>
        <v>0.0001157407407</v>
      </c>
      <c r="F616" s="4">
        <f t="shared" si="4"/>
        <v>0.00003472222222</v>
      </c>
      <c r="G616" s="5">
        <f t="shared" ref="G616:H616" si="1233">SUM(HOUR(A616)*3600,MINUTE(A616)*60,SECOND(A616))</f>
        <v>12</v>
      </c>
      <c r="H616" s="5">
        <f t="shared" si="1233"/>
        <v>10</v>
      </c>
      <c r="I616" s="6">
        <f t="shared" si="6"/>
        <v>2</v>
      </c>
      <c r="J616" s="5">
        <f t="shared" ref="J616:K616" si="1234">SUM(HOUR(D616)*3600,MINUTE(D616)*60,SECOND(D616))</f>
        <v>13</v>
      </c>
      <c r="K616" s="5">
        <f t="shared" si="1234"/>
        <v>10</v>
      </c>
      <c r="L616" s="6">
        <f t="shared" si="8"/>
        <v>3</v>
      </c>
      <c r="M616" s="5">
        <f>'Bloco 1 10s Sem RTOS TX'!$L616/G616</f>
        <v>74</v>
      </c>
      <c r="N616" s="5">
        <f>'Bloco 1 10s Com RTOS TX'!$L616/H616</f>
        <v>89.6</v>
      </c>
      <c r="O616" s="5">
        <f>'Bloco 1 10s Sem RTOS RX'!Z617/J616</f>
        <v>51.69230769</v>
      </c>
      <c r="P616" s="5">
        <f>'Bloco 1 10s Com RTOS RX'!Z838/K616</f>
        <v>67.2</v>
      </c>
    </row>
    <row r="617" ht="15.75" customHeight="1">
      <c r="A617" s="4">
        <f>'Bloco 1 10s Sem RTOS TX'!$K617</f>
        <v>0.0001508680556</v>
      </c>
      <c r="B617" s="4">
        <f>'Bloco 1 10s Com RTOS TX'!$K617</f>
        <v>0.0001157407407</v>
      </c>
      <c r="C617" s="4">
        <f t="shared" si="3"/>
        <v>0.00003512731481</v>
      </c>
      <c r="D617" s="4">
        <f>'Bloco 1 10s Sem RTOS RX'!Y619</f>
        <v>0.000150462963</v>
      </c>
      <c r="E617" s="4">
        <f>'Bloco 1 10s Com RTOS RX'!Y841</f>
        <v>0.0001157407407</v>
      </c>
      <c r="F617" s="4">
        <f t="shared" si="4"/>
        <v>0.00003472222222</v>
      </c>
      <c r="G617" s="5">
        <f t="shared" ref="G617:H617" si="1235">SUM(HOUR(A617)*3600,MINUTE(A617)*60,SECOND(A617))</f>
        <v>13</v>
      </c>
      <c r="H617" s="5">
        <f t="shared" si="1235"/>
        <v>10</v>
      </c>
      <c r="I617" s="6">
        <f t="shared" si="6"/>
        <v>3</v>
      </c>
      <c r="J617" s="5">
        <f t="shared" ref="J617:K617" si="1236">SUM(HOUR(D617)*3600,MINUTE(D617)*60,SECOND(D617))</f>
        <v>13</v>
      </c>
      <c r="K617" s="5">
        <f t="shared" si="1236"/>
        <v>10</v>
      </c>
      <c r="L617" s="6">
        <f t="shared" si="8"/>
        <v>3</v>
      </c>
      <c r="M617" s="5">
        <f>'Bloco 1 10s Sem RTOS TX'!$L617/G617</f>
        <v>68.30769231</v>
      </c>
      <c r="N617" s="5">
        <f>'Bloco 1 10s Com RTOS TX'!$L617/H617</f>
        <v>89.6</v>
      </c>
      <c r="O617" s="5">
        <f>'Bloco 1 10s Sem RTOS RX'!Z618/J617</f>
        <v>51.69230769</v>
      </c>
      <c r="P617" s="5">
        <f>'Bloco 1 10s Com RTOS RX'!Z839/K617</f>
        <v>67.2</v>
      </c>
    </row>
    <row r="618" ht="15.75" customHeight="1">
      <c r="A618" s="4">
        <f>'Bloco 1 10s Sem RTOS TX'!$K618</f>
        <v>0.0001508796296</v>
      </c>
      <c r="B618" s="4">
        <f>'Bloco 1 10s Com RTOS TX'!$K618</f>
        <v>0.0001157407407</v>
      </c>
      <c r="C618" s="4">
        <f t="shared" si="3"/>
        <v>0.00003513888889</v>
      </c>
      <c r="D618" s="4">
        <f>'Bloco 1 10s Sem RTOS RX'!Y620</f>
        <v>0.000150462963</v>
      </c>
      <c r="E618" s="4">
        <f>'Bloco 1 10s Com RTOS RX'!Y842</f>
        <v>0.0001157407407</v>
      </c>
      <c r="F618" s="4">
        <f t="shared" si="4"/>
        <v>0.00003472222222</v>
      </c>
      <c r="G618" s="5">
        <f t="shared" ref="G618:H618" si="1237">SUM(HOUR(A618)*3600,MINUTE(A618)*60,SECOND(A618))</f>
        <v>13</v>
      </c>
      <c r="H618" s="5">
        <f t="shared" si="1237"/>
        <v>10</v>
      </c>
      <c r="I618" s="6">
        <f t="shared" si="6"/>
        <v>3</v>
      </c>
      <c r="J618" s="5">
        <f t="shared" ref="J618:K618" si="1238">SUM(HOUR(D618)*3600,MINUTE(D618)*60,SECOND(D618))</f>
        <v>13</v>
      </c>
      <c r="K618" s="5">
        <f t="shared" si="1238"/>
        <v>10</v>
      </c>
      <c r="L618" s="6">
        <f t="shared" si="8"/>
        <v>3</v>
      </c>
      <c r="M618" s="5">
        <f>'Bloco 1 10s Sem RTOS TX'!$L618/G618</f>
        <v>68.30769231</v>
      </c>
      <c r="N618" s="5">
        <f>'Bloco 1 10s Com RTOS TX'!$L618/H618</f>
        <v>89.6</v>
      </c>
      <c r="O618" s="5">
        <f>'Bloco 1 10s Sem RTOS RX'!Z619/J618</f>
        <v>51.69230769</v>
      </c>
      <c r="P618" s="5">
        <f>'Bloco 1 10s Com RTOS RX'!Z840/K618</f>
        <v>67.2</v>
      </c>
    </row>
    <row r="619" ht="15.75" customHeight="1">
      <c r="A619" s="4">
        <f>'Bloco 1 10s Sem RTOS TX'!$K619</f>
        <v>0.0001508680556</v>
      </c>
      <c r="B619" s="4">
        <f>'Bloco 1 10s Com RTOS TX'!$K619</f>
        <v>0.0001157407407</v>
      </c>
      <c r="C619" s="4">
        <f t="shared" si="3"/>
        <v>0.00003512731481</v>
      </c>
      <c r="D619" s="4">
        <f>'Bloco 1 10s Sem RTOS RX'!Y621</f>
        <v>0.0003009259259</v>
      </c>
      <c r="E619" s="4">
        <f>'Bloco 1 10s Com RTOS RX'!Y843</f>
        <v>0.0001157407407</v>
      </c>
      <c r="F619" s="4">
        <f t="shared" si="4"/>
        <v>0.0001851851852</v>
      </c>
      <c r="G619" s="5">
        <f t="shared" ref="G619:H619" si="1239">SUM(HOUR(A619)*3600,MINUTE(A619)*60,SECOND(A619))</f>
        <v>13</v>
      </c>
      <c r="H619" s="5">
        <f t="shared" si="1239"/>
        <v>10</v>
      </c>
      <c r="I619" s="6">
        <f t="shared" si="6"/>
        <v>3</v>
      </c>
      <c r="J619" s="5">
        <f t="shared" ref="J619:K619" si="1240">SUM(HOUR(D619)*3600,MINUTE(D619)*60,SECOND(D619))</f>
        <v>26</v>
      </c>
      <c r="K619" s="5">
        <f t="shared" si="1240"/>
        <v>10</v>
      </c>
      <c r="L619" s="6">
        <f t="shared" si="8"/>
        <v>16</v>
      </c>
      <c r="M619" s="5">
        <f>'Bloco 1 10s Sem RTOS TX'!$L619/G619</f>
        <v>68.30769231</v>
      </c>
      <c r="N619" s="5">
        <f>'Bloco 1 10s Com RTOS TX'!$L619/H619</f>
        <v>89.6</v>
      </c>
      <c r="O619" s="5">
        <f>'Bloco 1 10s Sem RTOS RX'!Z620/J619</f>
        <v>25.84615385</v>
      </c>
      <c r="P619" s="5">
        <f>'Bloco 1 10s Com RTOS RX'!Z841/K619</f>
        <v>67.2</v>
      </c>
    </row>
    <row r="620" ht="15.75" customHeight="1">
      <c r="A620" s="4">
        <f>'Bloco 1 10s Sem RTOS TX'!$K620</f>
        <v>0.0001508680556</v>
      </c>
      <c r="B620" s="4">
        <f>'Bloco 1 10s Com RTOS TX'!$K620</f>
        <v>0.0001157407407</v>
      </c>
      <c r="C620" s="4">
        <f t="shared" si="3"/>
        <v>0.00003512731481</v>
      </c>
      <c r="D620" s="4">
        <f>'Bloco 1 10s Sem RTOS RX'!Y622</f>
        <v>0.000150462963</v>
      </c>
      <c r="E620" s="4">
        <f>'Bloco 1 10s Com RTOS RX'!Y844</f>
        <v>0.0001157407407</v>
      </c>
      <c r="F620" s="4">
        <f t="shared" si="4"/>
        <v>0.00003472222222</v>
      </c>
      <c r="G620" s="5">
        <f t="shared" ref="G620:H620" si="1241">SUM(HOUR(A620)*3600,MINUTE(A620)*60,SECOND(A620))</f>
        <v>13</v>
      </c>
      <c r="H620" s="5">
        <f t="shared" si="1241"/>
        <v>10</v>
      </c>
      <c r="I620" s="6">
        <f t="shared" si="6"/>
        <v>3</v>
      </c>
      <c r="J620" s="5">
        <f t="shared" ref="J620:K620" si="1242">SUM(HOUR(D620)*3600,MINUTE(D620)*60,SECOND(D620))</f>
        <v>13</v>
      </c>
      <c r="K620" s="5">
        <f t="shared" si="1242"/>
        <v>10</v>
      </c>
      <c r="L620" s="6">
        <f t="shared" si="8"/>
        <v>3</v>
      </c>
      <c r="M620" s="5">
        <f>'Bloco 1 10s Sem RTOS TX'!$L620/G620</f>
        <v>68.30769231</v>
      </c>
      <c r="N620" s="5">
        <f>'Bloco 1 10s Com RTOS TX'!$L620/H620</f>
        <v>89.6</v>
      </c>
      <c r="O620" s="5">
        <f>'Bloco 1 10s Sem RTOS RX'!Z621/J620</f>
        <v>51.69230769</v>
      </c>
      <c r="P620" s="5">
        <f>'Bloco 1 10s Com RTOS RX'!Z842/K620</f>
        <v>67.2</v>
      </c>
    </row>
    <row r="621" ht="15.75" customHeight="1">
      <c r="A621" s="4">
        <f>'Bloco 1 10s Sem RTOS TX'!$K621</f>
        <v>0.0001654166667</v>
      </c>
      <c r="B621" s="4">
        <f>'Bloco 1 10s Com RTOS TX'!$K621</f>
        <v>0.0001157407407</v>
      </c>
      <c r="C621" s="4">
        <f t="shared" si="3"/>
        <v>0.00004967592593</v>
      </c>
      <c r="D621" s="4">
        <f>'Bloco 1 10s Sem RTOS RX'!Y623</f>
        <v>0.0003125</v>
      </c>
      <c r="E621" s="4">
        <f>'Bloco 1 10s Com RTOS RX'!Y845</f>
        <v>0.0001157407407</v>
      </c>
      <c r="F621" s="4">
        <f t="shared" si="4"/>
        <v>0.0001967592593</v>
      </c>
      <c r="G621" s="5">
        <f t="shared" ref="G621:H621" si="1243">SUM(HOUR(A621)*3600,MINUTE(A621)*60,SECOND(A621))</f>
        <v>14</v>
      </c>
      <c r="H621" s="5">
        <f t="shared" si="1243"/>
        <v>10</v>
      </c>
      <c r="I621" s="6">
        <f t="shared" si="6"/>
        <v>4</v>
      </c>
      <c r="J621" s="5">
        <f t="shared" ref="J621:K621" si="1244">SUM(HOUR(D621)*3600,MINUTE(D621)*60,SECOND(D621))</f>
        <v>27</v>
      </c>
      <c r="K621" s="5">
        <f t="shared" si="1244"/>
        <v>10</v>
      </c>
      <c r="L621" s="6">
        <f t="shared" si="8"/>
        <v>17</v>
      </c>
      <c r="M621" s="5">
        <f>'Bloco 1 10s Sem RTOS TX'!$L621/G621</f>
        <v>63.42857143</v>
      </c>
      <c r="N621" s="5">
        <f>'Bloco 1 10s Com RTOS TX'!$L621/H621</f>
        <v>89.6</v>
      </c>
      <c r="O621" s="5">
        <f>'Bloco 1 10s Sem RTOS RX'!Z622/J621</f>
        <v>24.88888889</v>
      </c>
      <c r="P621" s="5">
        <f>'Bloco 1 10s Com RTOS RX'!Z843/K621</f>
        <v>67.2</v>
      </c>
    </row>
    <row r="622" ht="15.75" customHeight="1">
      <c r="A622" s="4">
        <f>'Bloco 1 10s Sem RTOS TX'!$K622</f>
        <v>0.0001508796296</v>
      </c>
      <c r="B622" s="4">
        <f>'Bloco 1 10s Com RTOS TX'!$K622</f>
        <v>0.0001157407407</v>
      </c>
      <c r="C622" s="4">
        <f t="shared" si="3"/>
        <v>0.00003513888889</v>
      </c>
      <c r="D622" s="4">
        <f>'Bloco 1 10s Sem RTOS RX'!Y624</f>
        <v>0.000150462963</v>
      </c>
      <c r="E622" s="4">
        <f>'Bloco 1 10s Com RTOS RX'!Y846</f>
        <v>0.0001157407407</v>
      </c>
      <c r="F622" s="4">
        <f t="shared" si="4"/>
        <v>0.00003472222222</v>
      </c>
      <c r="G622" s="5">
        <f t="shared" ref="G622:H622" si="1245">SUM(HOUR(A622)*3600,MINUTE(A622)*60,SECOND(A622))</f>
        <v>13</v>
      </c>
      <c r="H622" s="5">
        <f t="shared" si="1245"/>
        <v>10</v>
      </c>
      <c r="I622" s="6">
        <f t="shared" si="6"/>
        <v>3</v>
      </c>
      <c r="J622" s="5">
        <f t="shared" ref="J622:K622" si="1246">SUM(HOUR(D622)*3600,MINUTE(D622)*60,SECOND(D622))</f>
        <v>13</v>
      </c>
      <c r="K622" s="5">
        <f t="shared" si="1246"/>
        <v>10</v>
      </c>
      <c r="L622" s="6">
        <f t="shared" si="8"/>
        <v>3</v>
      </c>
      <c r="M622" s="5">
        <f>'Bloco 1 10s Sem RTOS TX'!$L622/G622</f>
        <v>68.30769231</v>
      </c>
      <c r="N622" s="5">
        <f>'Bloco 1 10s Com RTOS TX'!$L622/H622</f>
        <v>89.6</v>
      </c>
      <c r="O622" s="5">
        <f>'Bloco 1 10s Sem RTOS RX'!Z623/J622</f>
        <v>51.69230769</v>
      </c>
      <c r="P622" s="5">
        <f>'Bloco 1 10s Com RTOS RX'!Z844/K622</f>
        <v>67.2</v>
      </c>
    </row>
    <row r="623" ht="15.75" customHeight="1">
      <c r="A623" s="4">
        <f>'Bloco 1 10s Sem RTOS TX'!$K623</f>
        <v>0.0001508680556</v>
      </c>
      <c r="B623" s="4">
        <f>'Bloco 1 10s Com RTOS TX'!$K623</f>
        <v>0.0001157407407</v>
      </c>
      <c r="C623" s="4">
        <f t="shared" si="3"/>
        <v>0.00003512731481</v>
      </c>
      <c r="D623" s="4">
        <f>'Bloco 1 10s Sem RTOS RX'!Y625</f>
        <v>0.000150462963</v>
      </c>
      <c r="E623" s="4">
        <f>'Bloco 1 10s Com RTOS RX'!Y847</f>
        <v>0.0001157407407</v>
      </c>
      <c r="F623" s="4">
        <f t="shared" si="4"/>
        <v>0.00003472222222</v>
      </c>
      <c r="G623" s="5">
        <f t="shared" ref="G623:H623" si="1247">SUM(HOUR(A623)*3600,MINUTE(A623)*60,SECOND(A623))</f>
        <v>13</v>
      </c>
      <c r="H623" s="5">
        <f t="shared" si="1247"/>
        <v>10</v>
      </c>
      <c r="I623" s="6">
        <f t="shared" si="6"/>
        <v>3</v>
      </c>
      <c r="J623" s="5">
        <f t="shared" ref="J623:K623" si="1248">SUM(HOUR(D623)*3600,MINUTE(D623)*60,SECOND(D623))</f>
        <v>13</v>
      </c>
      <c r="K623" s="5">
        <f t="shared" si="1248"/>
        <v>10</v>
      </c>
      <c r="L623" s="6">
        <f t="shared" si="8"/>
        <v>3</v>
      </c>
      <c r="M623" s="5">
        <f>'Bloco 1 10s Sem RTOS TX'!$L623/G623</f>
        <v>68.30769231</v>
      </c>
      <c r="N623" s="5">
        <f>'Bloco 1 10s Com RTOS TX'!$L623/H623</f>
        <v>89.6</v>
      </c>
      <c r="O623" s="5">
        <f>'Bloco 1 10s Sem RTOS RX'!Z624/J623</f>
        <v>51.69230769</v>
      </c>
      <c r="P623" s="5">
        <f>'Bloco 1 10s Com RTOS RX'!Z845/K623</f>
        <v>67.2</v>
      </c>
    </row>
    <row r="624" ht="15.75" customHeight="1">
      <c r="A624" s="4">
        <f>'Bloco 1 10s Sem RTOS TX'!$K624</f>
        <v>0.0001508912037</v>
      </c>
      <c r="B624" s="4">
        <f>'Bloco 1 10s Com RTOS TX'!$K624</f>
        <v>0.0001157407407</v>
      </c>
      <c r="C624" s="4">
        <f t="shared" si="3"/>
        <v>0.00003515046296</v>
      </c>
      <c r="D624" s="4">
        <f>'Bloco 1 10s Sem RTOS RX'!Y626</f>
        <v>0.000150462963</v>
      </c>
      <c r="E624" s="4">
        <f>'Bloco 1 10s Com RTOS RX'!Y848</f>
        <v>0.0001157407407</v>
      </c>
      <c r="F624" s="4">
        <f t="shared" si="4"/>
        <v>0.00003472222222</v>
      </c>
      <c r="G624" s="5">
        <f t="shared" ref="G624:H624" si="1249">SUM(HOUR(A624)*3600,MINUTE(A624)*60,SECOND(A624))</f>
        <v>13</v>
      </c>
      <c r="H624" s="5">
        <f t="shared" si="1249"/>
        <v>10</v>
      </c>
      <c r="I624" s="6">
        <f t="shared" si="6"/>
        <v>3</v>
      </c>
      <c r="J624" s="5">
        <f t="shared" ref="J624:K624" si="1250">SUM(HOUR(D624)*3600,MINUTE(D624)*60,SECOND(D624))</f>
        <v>13</v>
      </c>
      <c r="K624" s="5">
        <f t="shared" si="1250"/>
        <v>10</v>
      </c>
      <c r="L624" s="6">
        <f t="shared" si="8"/>
        <v>3</v>
      </c>
      <c r="M624" s="5">
        <f>'Bloco 1 10s Sem RTOS TX'!$L624/G624</f>
        <v>68.30769231</v>
      </c>
      <c r="N624" s="5">
        <f>'Bloco 1 10s Com RTOS TX'!$L624/H624</f>
        <v>89.6</v>
      </c>
      <c r="O624" s="5">
        <f>'Bloco 1 10s Sem RTOS RX'!Z625/J624</f>
        <v>51.69230769</v>
      </c>
      <c r="P624" s="5">
        <f>'Bloco 1 10s Com RTOS RX'!Z846/K624</f>
        <v>67.2</v>
      </c>
    </row>
    <row r="625" ht="15.75" customHeight="1">
      <c r="A625" s="4">
        <f>'Bloco 1 10s Sem RTOS TX'!$K625</f>
        <v>0.0001508796296</v>
      </c>
      <c r="B625" s="4">
        <f>'Bloco 1 10s Com RTOS TX'!$K625</f>
        <v>0.0001157407407</v>
      </c>
      <c r="C625" s="4">
        <f t="shared" si="3"/>
        <v>0.00003513888889</v>
      </c>
      <c r="D625" s="4">
        <f>'Bloco 1 10s Sem RTOS RX'!Y627</f>
        <v>0.000150462963</v>
      </c>
      <c r="E625" s="4">
        <f>'Bloco 1 10s Com RTOS RX'!Y849</f>
        <v>0.0001157407407</v>
      </c>
      <c r="F625" s="4">
        <f t="shared" si="4"/>
        <v>0.00003472222222</v>
      </c>
      <c r="G625" s="5">
        <f t="shared" ref="G625:H625" si="1251">SUM(HOUR(A625)*3600,MINUTE(A625)*60,SECOND(A625))</f>
        <v>13</v>
      </c>
      <c r="H625" s="5">
        <f t="shared" si="1251"/>
        <v>10</v>
      </c>
      <c r="I625" s="6">
        <f t="shared" si="6"/>
        <v>3</v>
      </c>
      <c r="J625" s="5">
        <f t="shared" ref="J625:K625" si="1252">SUM(HOUR(D625)*3600,MINUTE(D625)*60,SECOND(D625))</f>
        <v>13</v>
      </c>
      <c r="K625" s="5">
        <f t="shared" si="1252"/>
        <v>10</v>
      </c>
      <c r="L625" s="6">
        <f t="shared" si="8"/>
        <v>3</v>
      </c>
      <c r="M625" s="5">
        <f>'Bloco 1 10s Sem RTOS TX'!$L625/G625</f>
        <v>68.30769231</v>
      </c>
      <c r="N625" s="5">
        <f>'Bloco 1 10s Com RTOS TX'!$L625/H625</f>
        <v>89.6</v>
      </c>
      <c r="O625" s="5">
        <f>'Bloco 1 10s Sem RTOS RX'!Z626/J625</f>
        <v>51.69230769</v>
      </c>
      <c r="P625" s="5">
        <f>'Bloco 1 10s Com RTOS RX'!Z847/K625</f>
        <v>67.2</v>
      </c>
    </row>
    <row r="626" ht="15.75" customHeight="1">
      <c r="A626" s="4">
        <f>'Bloco 1 10s Sem RTOS TX'!$K626</f>
        <v>0.0001423148148</v>
      </c>
      <c r="B626" s="4">
        <f>'Bloco 1 10s Com RTOS TX'!$K626</f>
        <v>0.0001157407407</v>
      </c>
      <c r="C626" s="4">
        <f t="shared" si="3"/>
        <v>0.00002657407407</v>
      </c>
      <c r="D626" s="4">
        <f>'Bloco 1 10s Sem RTOS RX'!Y628</f>
        <v>0.0003009259259</v>
      </c>
      <c r="E626" s="4">
        <f>'Bloco 1 10s Com RTOS RX'!Y850</f>
        <v>0.0001157407407</v>
      </c>
      <c r="F626" s="4">
        <f t="shared" si="4"/>
        <v>0.0001851851852</v>
      </c>
      <c r="G626" s="5">
        <f t="shared" ref="G626:H626" si="1253">SUM(HOUR(A626)*3600,MINUTE(A626)*60,SECOND(A626))</f>
        <v>12</v>
      </c>
      <c r="H626" s="5">
        <f t="shared" si="1253"/>
        <v>10</v>
      </c>
      <c r="I626" s="6">
        <f t="shared" si="6"/>
        <v>2</v>
      </c>
      <c r="J626" s="5">
        <f t="shared" ref="J626:K626" si="1254">SUM(HOUR(D626)*3600,MINUTE(D626)*60,SECOND(D626))</f>
        <v>26</v>
      </c>
      <c r="K626" s="5">
        <f t="shared" si="1254"/>
        <v>10</v>
      </c>
      <c r="L626" s="6">
        <f t="shared" si="8"/>
        <v>16</v>
      </c>
      <c r="M626" s="5">
        <f>'Bloco 1 10s Sem RTOS TX'!$L626/G626</f>
        <v>74</v>
      </c>
      <c r="N626" s="5">
        <f>'Bloco 1 10s Com RTOS TX'!$L626/H626</f>
        <v>89.6</v>
      </c>
      <c r="O626" s="5">
        <f>'Bloco 1 10s Sem RTOS RX'!Z627/J626</f>
        <v>25.84615385</v>
      </c>
      <c r="P626" s="5">
        <f>'Bloco 1 10s Com RTOS RX'!Z848/K626</f>
        <v>67.2</v>
      </c>
    </row>
    <row r="627" ht="15.75" customHeight="1">
      <c r="A627" s="4">
        <f>'Bloco 1 10s Sem RTOS TX'!$K627</f>
        <v>0.0001511226852</v>
      </c>
      <c r="B627" s="4">
        <f>'Bloco 1 10s Com RTOS TX'!$K627</f>
        <v>0.0001157407407</v>
      </c>
      <c r="C627" s="4">
        <f t="shared" si="3"/>
        <v>0.00003538194444</v>
      </c>
      <c r="D627" s="4">
        <f>'Bloco 1 10s Sem RTOS RX'!Y629</f>
        <v>0.000150462963</v>
      </c>
      <c r="E627" s="4">
        <f>'Bloco 1 10s Com RTOS RX'!Y851</f>
        <v>0.0001157407407</v>
      </c>
      <c r="F627" s="4">
        <f t="shared" si="4"/>
        <v>0.00003472222222</v>
      </c>
      <c r="G627" s="5">
        <f t="shared" ref="G627:H627" si="1255">SUM(HOUR(A627)*3600,MINUTE(A627)*60,SECOND(A627))</f>
        <v>13</v>
      </c>
      <c r="H627" s="5">
        <f t="shared" si="1255"/>
        <v>10</v>
      </c>
      <c r="I627" s="6">
        <f t="shared" si="6"/>
        <v>3</v>
      </c>
      <c r="J627" s="5">
        <f t="shared" ref="J627:K627" si="1256">SUM(HOUR(D627)*3600,MINUTE(D627)*60,SECOND(D627))</f>
        <v>13</v>
      </c>
      <c r="K627" s="5">
        <f t="shared" si="1256"/>
        <v>10</v>
      </c>
      <c r="L627" s="6">
        <f t="shared" si="8"/>
        <v>3</v>
      </c>
      <c r="M627" s="5">
        <f>'Bloco 1 10s Sem RTOS TX'!$L627/G627</f>
        <v>68.30769231</v>
      </c>
      <c r="N627" s="5">
        <f>'Bloco 1 10s Com RTOS TX'!$L627/H627</f>
        <v>89.6</v>
      </c>
      <c r="O627" s="5">
        <f>'Bloco 1 10s Sem RTOS RX'!Z628/J627</f>
        <v>51.69230769</v>
      </c>
      <c r="P627" s="5">
        <f>'Bloco 1 10s Com RTOS RX'!Z849/K627</f>
        <v>67.2</v>
      </c>
    </row>
    <row r="628" ht="15.75" customHeight="1">
      <c r="A628" s="4">
        <f>'Bloco 1 10s Sem RTOS TX'!$K628</f>
        <v>0.0001508796296</v>
      </c>
      <c r="B628" s="4">
        <f>'Bloco 1 10s Com RTOS TX'!$K628</f>
        <v>0.0001157407407</v>
      </c>
      <c r="C628" s="4">
        <f t="shared" si="3"/>
        <v>0.00003513888889</v>
      </c>
      <c r="D628" s="4">
        <f>'Bloco 1 10s Sem RTOS RX'!Y630</f>
        <v>0.000150462963</v>
      </c>
      <c r="E628" s="4">
        <f>'Bloco 1 10s Com RTOS RX'!Y852</f>
        <v>0.0001157407407</v>
      </c>
      <c r="F628" s="4">
        <f t="shared" si="4"/>
        <v>0.00003472222222</v>
      </c>
      <c r="G628" s="5">
        <f t="shared" ref="G628:H628" si="1257">SUM(HOUR(A628)*3600,MINUTE(A628)*60,SECOND(A628))</f>
        <v>13</v>
      </c>
      <c r="H628" s="5">
        <f t="shared" si="1257"/>
        <v>10</v>
      </c>
      <c r="I628" s="6">
        <f t="shared" si="6"/>
        <v>3</v>
      </c>
      <c r="J628" s="5">
        <f t="shared" ref="J628:K628" si="1258">SUM(HOUR(D628)*3600,MINUTE(D628)*60,SECOND(D628))</f>
        <v>13</v>
      </c>
      <c r="K628" s="5">
        <f t="shared" si="1258"/>
        <v>10</v>
      </c>
      <c r="L628" s="6">
        <f t="shared" si="8"/>
        <v>3</v>
      </c>
      <c r="M628" s="5">
        <f>'Bloco 1 10s Sem RTOS TX'!$L628/G628</f>
        <v>68.30769231</v>
      </c>
      <c r="N628" s="5">
        <f>'Bloco 1 10s Com RTOS TX'!$L628/H628</f>
        <v>89.6</v>
      </c>
      <c r="O628" s="5">
        <f>'Bloco 1 10s Sem RTOS RX'!Z629/J628</f>
        <v>51.69230769</v>
      </c>
      <c r="P628" s="5">
        <f>'Bloco 1 10s Com RTOS RX'!Z850/K628</f>
        <v>67.2</v>
      </c>
    </row>
    <row r="629" ht="15.75" customHeight="1">
      <c r="A629" s="4">
        <f>'Bloco 1 10s Sem RTOS TX'!$K629</f>
        <v>0.0001508449074</v>
      </c>
      <c r="B629" s="4">
        <f>'Bloco 1 10s Com RTOS TX'!$K629</f>
        <v>0.0001157407407</v>
      </c>
      <c r="C629" s="4">
        <f t="shared" si="3"/>
        <v>0.00003510416667</v>
      </c>
      <c r="D629" s="4">
        <f>'Bloco 1 10s Sem RTOS RX'!Y631</f>
        <v>0.000162037037</v>
      </c>
      <c r="E629" s="4">
        <f>'Bloco 1 10s Com RTOS RX'!Y853</f>
        <v>0.0001157407407</v>
      </c>
      <c r="F629" s="4">
        <f t="shared" si="4"/>
        <v>0.0000462962963</v>
      </c>
      <c r="G629" s="5">
        <f t="shared" ref="G629:H629" si="1259">SUM(HOUR(A629)*3600,MINUTE(A629)*60,SECOND(A629))</f>
        <v>13</v>
      </c>
      <c r="H629" s="5">
        <f t="shared" si="1259"/>
        <v>10</v>
      </c>
      <c r="I629" s="6">
        <f t="shared" si="6"/>
        <v>3</v>
      </c>
      <c r="J629" s="5">
        <f t="shared" ref="J629:K629" si="1260">SUM(HOUR(D629)*3600,MINUTE(D629)*60,SECOND(D629))</f>
        <v>14</v>
      </c>
      <c r="K629" s="5">
        <f t="shared" si="1260"/>
        <v>10</v>
      </c>
      <c r="L629" s="6">
        <f t="shared" si="8"/>
        <v>4</v>
      </c>
      <c r="M629" s="5">
        <f>'Bloco 1 10s Sem RTOS TX'!$L629/G629</f>
        <v>68.30769231</v>
      </c>
      <c r="N629" s="5">
        <f>'Bloco 1 10s Com RTOS TX'!$L629/H629</f>
        <v>89.6</v>
      </c>
      <c r="O629" s="5">
        <f>'Bloco 1 10s Sem RTOS RX'!Z630/J629</f>
        <v>48</v>
      </c>
      <c r="P629" s="5">
        <f>'Bloco 1 10s Com RTOS RX'!Z851/K629</f>
        <v>67.2</v>
      </c>
    </row>
    <row r="630" ht="15.75" customHeight="1">
      <c r="A630" s="4">
        <f>'Bloco 1 10s Sem RTOS TX'!$K630</f>
        <v>0.0001508796296</v>
      </c>
      <c r="B630" s="4">
        <f>'Bloco 1 10s Com RTOS TX'!$K630</f>
        <v>0.0001157407407</v>
      </c>
      <c r="C630" s="4">
        <f t="shared" si="3"/>
        <v>0.00003513888889</v>
      </c>
      <c r="D630" s="4">
        <f>'Bloco 1 10s Sem RTOS RX'!Y632</f>
        <v>0.0003009259259</v>
      </c>
      <c r="E630" s="4">
        <f>'Bloco 1 10s Com RTOS RX'!Y854</f>
        <v>0.0001157407407</v>
      </c>
      <c r="F630" s="4">
        <f t="shared" si="4"/>
        <v>0.0001851851852</v>
      </c>
      <c r="G630" s="5">
        <f t="shared" ref="G630:H630" si="1261">SUM(HOUR(A630)*3600,MINUTE(A630)*60,SECOND(A630))</f>
        <v>13</v>
      </c>
      <c r="H630" s="5">
        <f t="shared" si="1261"/>
        <v>10</v>
      </c>
      <c r="I630" s="6">
        <f t="shared" si="6"/>
        <v>3</v>
      </c>
      <c r="J630" s="5">
        <f t="shared" ref="J630:K630" si="1262">SUM(HOUR(D630)*3600,MINUTE(D630)*60,SECOND(D630))</f>
        <v>26</v>
      </c>
      <c r="K630" s="5">
        <f t="shared" si="1262"/>
        <v>10</v>
      </c>
      <c r="L630" s="6">
        <f t="shared" si="8"/>
        <v>16</v>
      </c>
      <c r="M630" s="5">
        <f>'Bloco 1 10s Sem RTOS TX'!$L630/G630</f>
        <v>68.30769231</v>
      </c>
      <c r="N630" s="5">
        <f>'Bloco 1 10s Com RTOS TX'!$L630/H630</f>
        <v>89.6</v>
      </c>
      <c r="O630" s="5">
        <f>'Bloco 1 10s Sem RTOS RX'!Z631/J630</f>
        <v>25.84615385</v>
      </c>
      <c r="P630" s="5">
        <f>'Bloco 1 10s Com RTOS RX'!Z852/K630</f>
        <v>67.2</v>
      </c>
    </row>
    <row r="631" ht="15.75" customHeight="1">
      <c r="A631" s="4">
        <f>'Bloco 1 10s Sem RTOS TX'!$K631</f>
        <v>0.0001535532407</v>
      </c>
      <c r="B631" s="4">
        <f>'Bloco 1 10s Com RTOS TX'!$K631</f>
        <v>0.0001157407407</v>
      </c>
      <c r="C631" s="4">
        <f t="shared" si="3"/>
        <v>0.0000378125</v>
      </c>
      <c r="D631" s="4">
        <f>'Bloco 1 10s Sem RTOS RX'!Y633</f>
        <v>0.0003009259259</v>
      </c>
      <c r="E631" s="4">
        <f>'Bloco 1 10s Com RTOS RX'!Y855</f>
        <v>0.0001157407407</v>
      </c>
      <c r="F631" s="4">
        <f t="shared" si="4"/>
        <v>0.0001851851852</v>
      </c>
      <c r="G631" s="5">
        <f t="shared" ref="G631:H631" si="1263">SUM(HOUR(A631)*3600,MINUTE(A631)*60,SECOND(A631))</f>
        <v>13</v>
      </c>
      <c r="H631" s="5">
        <f t="shared" si="1263"/>
        <v>10</v>
      </c>
      <c r="I631" s="6">
        <f t="shared" si="6"/>
        <v>3</v>
      </c>
      <c r="J631" s="5">
        <f t="shared" ref="J631:K631" si="1264">SUM(HOUR(D631)*3600,MINUTE(D631)*60,SECOND(D631))</f>
        <v>26</v>
      </c>
      <c r="K631" s="5">
        <f t="shared" si="1264"/>
        <v>10</v>
      </c>
      <c r="L631" s="6">
        <f t="shared" si="8"/>
        <v>16</v>
      </c>
      <c r="M631" s="5">
        <f>'Bloco 1 10s Sem RTOS TX'!$L631/G631</f>
        <v>68.30769231</v>
      </c>
      <c r="N631" s="5">
        <f>'Bloco 1 10s Com RTOS TX'!$L631/H631</f>
        <v>89.6</v>
      </c>
      <c r="O631" s="5">
        <f>'Bloco 1 10s Sem RTOS RX'!Z632/J631</f>
        <v>25.84615385</v>
      </c>
      <c r="P631" s="5">
        <f>'Bloco 1 10s Com RTOS RX'!Z853/K631</f>
        <v>67.2</v>
      </c>
    </row>
    <row r="632" ht="15.75" customHeight="1">
      <c r="A632" s="4">
        <f>'Bloco 1 10s Sem RTOS TX'!$K632</f>
        <v>0.0001509143519</v>
      </c>
      <c r="B632" s="4">
        <f>'Bloco 1 10s Com RTOS TX'!$K632</f>
        <v>0.0001157407407</v>
      </c>
      <c r="C632" s="4">
        <f t="shared" si="3"/>
        <v>0.00003517361111</v>
      </c>
      <c r="D632" s="4">
        <f>'Bloco 1 10s Sem RTOS RX'!Y634</f>
        <v>0.000162037037</v>
      </c>
      <c r="E632" s="4">
        <f>'Bloco 1 10s Com RTOS RX'!Y856</f>
        <v>0.0001157407407</v>
      </c>
      <c r="F632" s="4">
        <f t="shared" si="4"/>
        <v>0.0000462962963</v>
      </c>
      <c r="G632" s="5">
        <f t="shared" ref="G632:H632" si="1265">SUM(HOUR(A632)*3600,MINUTE(A632)*60,SECOND(A632))</f>
        <v>13</v>
      </c>
      <c r="H632" s="5">
        <f t="shared" si="1265"/>
        <v>10</v>
      </c>
      <c r="I632" s="6">
        <f t="shared" si="6"/>
        <v>3</v>
      </c>
      <c r="J632" s="5">
        <f t="shared" ref="J632:K632" si="1266">SUM(HOUR(D632)*3600,MINUTE(D632)*60,SECOND(D632))</f>
        <v>14</v>
      </c>
      <c r="K632" s="5">
        <f t="shared" si="1266"/>
        <v>10</v>
      </c>
      <c r="L632" s="6">
        <f t="shared" si="8"/>
        <v>4</v>
      </c>
      <c r="M632" s="5">
        <f>'Bloco 1 10s Sem RTOS TX'!$L632/G632</f>
        <v>68.30769231</v>
      </c>
      <c r="N632" s="5">
        <f>'Bloco 1 10s Com RTOS TX'!$L632/H632</f>
        <v>89.6</v>
      </c>
      <c r="O632" s="5">
        <f>'Bloco 1 10s Sem RTOS RX'!Z633/J632</f>
        <v>48</v>
      </c>
      <c r="P632" s="5">
        <f>'Bloco 1 10s Com RTOS RX'!Z854/K632</f>
        <v>67.2</v>
      </c>
    </row>
    <row r="633" ht="15.75" customHeight="1">
      <c r="A633" s="4">
        <f>'Bloco 1 10s Sem RTOS TX'!$K633</f>
        <v>0.0001508680556</v>
      </c>
      <c r="B633" s="4">
        <f>'Bloco 1 10s Com RTOS TX'!$K633</f>
        <v>0.0001273148148</v>
      </c>
      <c r="C633" s="4">
        <f t="shared" si="3"/>
        <v>0.00002355324074</v>
      </c>
      <c r="D633" s="4">
        <f>'Bloco 1 10s Sem RTOS RX'!Y635</f>
        <v>0.0003009259259</v>
      </c>
      <c r="E633" s="4">
        <f>'Bloco 1 10s Com RTOS RX'!Y857</f>
        <v>0.0001157407407</v>
      </c>
      <c r="F633" s="4">
        <f t="shared" si="4"/>
        <v>0.0001851851852</v>
      </c>
      <c r="G633" s="5">
        <f t="shared" ref="G633:H633" si="1267">SUM(HOUR(A633)*3600,MINUTE(A633)*60,SECOND(A633))</f>
        <v>13</v>
      </c>
      <c r="H633" s="5">
        <f t="shared" si="1267"/>
        <v>11</v>
      </c>
      <c r="I633" s="6">
        <f t="shared" si="6"/>
        <v>2</v>
      </c>
      <c r="J633" s="5">
        <f t="shared" ref="J633:K633" si="1268">SUM(HOUR(D633)*3600,MINUTE(D633)*60,SECOND(D633))</f>
        <v>26</v>
      </c>
      <c r="K633" s="5">
        <f t="shared" si="1268"/>
        <v>10</v>
      </c>
      <c r="L633" s="6">
        <f t="shared" si="8"/>
        <v>16</v>
      </c>
      <c r="M633" s="5">
        <f>'Bloco 1 10s Sem RTOS TX'!$L633/G633</f>
        <v>68.30769231</v>
      </c>
      <c r="N633" s="5">
        <f>'Bloco 1 10s Com RTOS TX'!$L633/H633</f>
        <v>81.45454545</v>
      </c>
      <c r="O633" s="5">
        <f>'Bloco 1 10s Sem RTOS RX'!Z634/J633</f>
        <v>25.84615385</v>
      </c>
      <c r="P633" s="5">
        <f>'Bloco 1 10s Com RTOS RX'!Z855/K633</f>
        <v>67.2</v>
      </c>
    </row>
    <row r="634" ht="15.75" customHeight="1">
      <c r="A634" s="4">
        <f>'Bloco 1 10s Sem RTOS TX'!$K634</f>
        <v>0.0001508680556</v>
      </c>
      <c r="B634" s="4">
        <f>'Bloco 1 10s Com RTOS TX'!$K634</f>
        <v>0.0001157407407</v>
      </c>
      <c r="C634" s="4">
        <f t="shared" si="3"/>
        <v>0.00003512731481</v>
      </c>
      <c r="D634" s="4">
        <f>'Bloco 1 10s Sem RTOS RX'!Y636</f>
        <v>0.000150462963</v>
      </c>
      <c r="E634" s="4">
        <f>'Bloco 1 10s Com RTOS RX'!Y858</f>
        <v>0.0001157407407</v>
      </c>
      <c r="F634" s="4">
        <f t="shared" si="4"/>
        <v>0.00003472222222</v>
      </c>
      <c r="G634" s="5">
        <f t="shared" ref="G634:H634" si="1269">SUM(HOUR(A634)*3600,MINUTE(A634)*60,SECOND(A634))</f>
        <v>13</v>
      </c>
      <c r="H634" s="5">
        <f t="shared" si="1269"/>
        <v>10</v>
      </c>
      <c r="I634" s="6">
        <f t="shared" si="6"/>
        <v>3</v>
      </c>
      <c r="J634" s="5">
        <f t="shared" ref="J634:K634" si="1270">SUM(HOUR(D634)*3600,MINUTE(D634)*60,SECOND(D634))</f>
        <v>13</v>
      </c>
      <c r="K634" s="5">
        <f t="shared" si="1270"/>
        <v>10</v>
      </c>
      <c r="L634" s="6">
        <f t="shared" si="8"/>
        <v>3</v>
      </c>
      <c r="M634" s="5">
        <f>'Bloco 1 10s Sem RTOS TX'!$L634/G634</f>
        <v>68.30769231</v>
      </c>
      <c r="N634" s="5">
        <f>'Bloco 1 10s Com RTOS TX'!$L634/H634</f>
        <v>89.6</v>
      </c>
      <c r="O634" s="5">
        <f>'Bloco 1 10s Sem RTOS RX'!Z635/J634</f>
        <v>51.69230769</v>
      </c>
      <c r="P634" s="5">
        <f>'Bloco 1 10s Com RTOS RX'!Z856/K634</f>
        <v>67.2</v>
      </c>
    </row>
    <row r="635" ht="15.75" customHeight="1">
      <c r="A635" s="4">
        <f>'Bloco 1 10s Sem RTOS TX'!$K635</f>
        <v>0.0001508680556</v>
      </c>
      <c r="B635" s="4">
        <f>'Bloco 1 10s Com RTOS TX'!$K635</f>
        <v>0.0001157407407</v>
      </c>
      <c r="C635" s="4">
        <f t="shared" si="3"/>
        <v>0.00003512731481</v>
      </c>
      <c r="D635" s="4">
        <f>'Bloco 1 10s Sem RTOS RX'!Y637</f>
        <v>0.000150462963</v>
      </c>
      <c r="E635" s="4">
        <f>'Bloco 1 10s Com RTOS RX'!Y859</f>
        <v>0.0001157407407</v>
      </c>
      <c r="F635" s="4">
        <f t="shared" si="4"/>
        <v>0.00003472222222</v>
      </c>
      <c r="G635" s="5">
        <f t="shared" ref="G635:H635" si="1271">SUM(HOUR(A635)*3600,MINUTE(A635)*60,SECOND(A635))</f>
        <v>13</v>
      </c>
      <c r="H635" s="5">
        <f t="shared" si="1271"/>
        <v>10</v>
      </c>
      <c r="I635" s="6">
        <f t="shared" si="6"/>
        <v>3</v>
      </c>
      <c r="J635" s="5">
        <f t="shared" ref="J635:K635" si="1272">SUM(HOUR(D635)*3600,MINUTE(D635)*60,SECOND(D635))</f>
        <v>13</v>
      </c>
      <c r="K635" s="5">
        <f t="shared" si="1272"/>
        <v>10</v>
      </c>
      <c r="L635" s="6">
        <f t="shared" si="8"/>
        <v>3</v>
      </c>
      <c r="M635" s="5">
        <f>'Bloco 1 10s Sem RTOS TX'!$L635/G635</f>
        <v>68.30769231</v>
      </c>
      <c r="N635" s="5">
        <f>'Bloco 1 10s Com RTOS TX'!$L635/H635</f>
        <v>89.6</v>
      </c>
      <c r="O635" s="5">
        <f>'Bloco 1 10s Sem RTOS RX'!Z636/J635</f>
        <v>51.69230769</v>
      </c>
      <c r="P635" s="5">
        <f>'Bloco 1 10s Com RTOS RX'!Z857/K635</f>
        <v>67.2</v>
      </c>
    </row>
    <row r="636" ht="15.75" customHeight="1">
      <c r="A636" s="4">
        <f>'Bloco 1 10s Sem RTOS TX'!$K636</f>
        <v>0.0001627430556</v>
      </c>
      <c r="B636" s="4">
        <f>'Bloco 1 10s Com RTOS TX'!$K636</f>
        <v>0.0001157407407</v>
      </c>
      <c r="C636" s="4">
        <f t="shared" si="3"/>
        <v>0.00004700231481</v>
      </c>
      <c r="D636" s="4">
        <f>'Bloco 1 10s Sem RTOS RX'!Y638</f>
        <v>0.000150462963</v>
      </c>
      <c r="E636" s="4">
        <f>'Bloco 1 10s Com RTOS RX'!Y860</f>
        <v>0.0001157407407</v>
      </c>
      <c r="F636" s="4">
        <f t="shared" si="4"/>
        <v>0.00003472222222</v>
      </c>
      <c r="G636" s="5">
        <f t="shared" ref="G636:H636" si="1273">SUM(HOUR(A636)*3600,MINUTE(A636)*60,SECOND(A636))</f>
        <v>14</v>
      </c>
      <c r="H636" s="5">
        <f t="shared" si="1273"/>
        <v>10</v>
      </c>
      <c r="I636" s="6">
        <f t="shared" si="6"/>
        <v>4</v>
      </c>
      <c r="J636" s="5">
        <f t="shared" ref="J636:K636" si="1274">SUM(HOUR(D636)*3600,MINUTE(D636)*60,SECOND(D636))</f>
        <v>13</v>
      </c>
      <c r="K636" s="5">
        <f t="shared" si="1274"/>
        <v>10</v>
      </c>
      <c r="L636" s="6">
        <f t="shared" si="8"/>
        <v>3</v>
      </c>
      <c r="M636" s="5">
        <f>'Bloco 1 10s Sem RTOS TX'!$L636/G636</f>
        <v>63.42857143</v>
      </c>
      <c r="N636" s="5">
        <f>'Bloco 1 10s Com RTOS TX'!$L636/H636</f>
        <v>89.6</v>
      </c>
      <c r="O636" s="5">
        <f>'Bloco 1 10s Sem RTOS RX'!Z637/J636</f>
        <v>51.69230769</v>
      </c>
      <c r="P636" s="5">
        <f>'Bloco 1 10s Com RTOS RX'!Z858/K636</f>
        <v>67.2</v>
      </c>
    </row>
    <row r="637" ht="15.75" customHeight="1">
      <c r="A637" s="4">
        <f>'Bloco 1 10s Sem RTOS TX'!$K637</f>
        <v>0.0001545833333</v>
      </c>
      <c r="B637" s="4">
        <f>'Bloco 1 10s Com RTOS TX'!$K637</f>
        <v>0.0001157407407</v>
      </c>
      <c r="C637" s="4">
        <f t="shared" si="3"/>
        <v>0.00003884259259</v>
      </c>
      <c r="D637" s="4">
        <f>'Bloco 1 10s Sem RTOS RX'!Y639</f>
        <v>0.000150462963</v>
      </c>
      <c r="E637" s="4">
        <f>'Bloco 1 10s Com RTOS RX'!Y861</f>
        <v>0.0001273148148</v>
      </c>
      <c r="F637" s="4">
        <f t="shared" si="4"/>
        <v>0.00002314814815</v>
      </c>
      <c r="G637" s="5">
        <f t="shared" ref="G637:H637" si="1275">SUM(HOUR(A637)*3600,MINUTE(A637)*60,SECOND(A637))</f>
        <v>13</v>
      </c>
      <c r="H637" s="5">
        <f t="shared" si="1275"/>
        <v>10</v>
      </c>
      <c r="I637" s="6">
        <f t="shared" si="6"/>
        <v>3</v>
      </c>
      <c r="J637" s="5">
        <f t="shared" ref="J637:K637" si="1276">SUM(HOUR(D637)*3600,MINUTE(D637)*60,SECOND(D637))</f>
        <v>13</v>
      </c>
      <c r="K637" s="5">
        <f t="shared" si="1276"/>
        <v>11</v>
      </c>
      <c r="L637" s="6">
        <f t="shared" si="8"/>
        <v>2</v>
      </c>
      <c r="M637" s="5">
        <f>'Bloco 1 10s Sem RTOS TX'!$L637/G637</f>
        <v>68.30769231</v>
      </c>
      <c r="N637" s="5">
        <f>'Bloco 1 10s Com RTOS TX'!$L637/H637</f>
        <v>89.6</v>
      </c>
      <c r="O637" s="5">
        <f>'Bloco 1 10s Sem RTOS RX'!Z638/J637</f>
        <v>51.69230769</v>
      </c>
      <c r="P637" s="5">
        <f>'Bloco 1 10s Com RTOS RX'!Z859/K637</f>
        <v>61.09090909</v>
      </c>
    </row>
    <row r="638" ht="15.75" customHeight="1">
      <c r="A638" s="4">
        <f>'Bloco 1 10s Sem RTOS TX'!$K638</f>
        <v>0.0001508680556</v>
      </c>
      <c r="B638" s="4">
        <f>'Bloco 1 10s Com RTOS TX'!$K638</f>
        <v>0.0001157407407</v>
      </c>
      <c r="C638" s="4">
        <f t="shared" si="3"/>
        <v>0.00003512731481</v>
      </c>
      <c r="D638" s="4">
        <f>'Bloco 1 10s Sem RTOS RX'!Y640</f>
        <v>0.000150462963</v>
      </c>
      <c r="E638" s="4">
        <f>'Bloco 1 10s Com RTOS RX'!Y862</f>
        <v>0.0002314814815</v>
      </c>
      <c r="F638" s="4">
        <f t="shared" si="4"/>
        <v>0.00008101851852</v>
      </c>
      <c r="G638" s="5">
        <f t="shared" ref="G638:H638" si="1277">SUM(HOUR(A638)*3600,MINUTE(A638)*60,SECOND(A638))</f>
        <v>13</v>
      </c>
      <c r="H638" s="5">
        <f t="shared" si="1277"/>
        <v>10</v>
      </c>
      <c r="I638" s="6">
        <f t="shared" si="6"/>
        <v>3</v>
      </c>
      <c r="J638" s="5">
        <f t="shared" ref="J638:K638" si="1278">SUM(HOUR(D638)*3600,MINUTE(D638)*60,SECOND(D638))</f>
        <v>13</v>
      </c>
      <c r="K638" s="5">
        <f t="shared" si="1278"/>
        <v>20</v>
      </c>
      <c r="L638" s="6">
        <f t="shared" si="8"/>
        <v>7</v>
      </c>
      <c r="M638" s="5">
        <f>'Bloco 1 10s Sem RTOS TX'!$L638/G638</f>
        <v>68.30769231</v>
      </c>
      <c r="N638" s="5">
        <f>'Bloco 1 10s Com RTOS TX'!$L638/H638</f>
        <v>89.6</v>
      </c>
      <c r="O638" s="5">
        <f>'Bloco 1 10s Sem RTOS RX'!Z639/J638</f>
        <v>51.69230769</v>
      </c>
      <c r="P638" s="5">
        <f>'Bloco 1 10s Com RTOS RX'!Z860/K638</f>
        <v>33.6</v>
      </c>
    </row>
    <row r="639" ht="15.75" customHeight="1">
      <c r="A639" s="4">
        <f>'Bloco 1 10s Sem RTOS TX'!$K639</f>
        <v>0.0001508680556</v>
      </c>
      <c r="B639" s="4">
        <f>'Bloco 1 10s Com RTOS TX'!$K639</f>
        <v>0.0001157407407</v>
      </c>
      <c r="C639" s="4">
        <f t="shared" si="3"/>
        <v>0.00003512731481</v>
      </c>
      <c r="D639" s="4">
        <f>'Bloco 1 10s Sem RTOS RX'!Y641</f>
        <v>0.0003009259259</v>
      </c>
      <c r="E639" s="4">
        <f>'Bloco 1 10s Com RTOS RX'!Y863</f>
        <v>0.0001157407407</v>
      </c>
      <c r="F639" s="4">
        <f t="shared" si="4"/>
        <v>0.0001851851852</v>
      </c>
      <c r="G639" s="5">
        <f t="shared" ref="G639:H639" si="1279">SUM(HOUR(A639)*3600,MINUTE(A639)*60,SECOND(A639))</f>
        <v>13</v>
      </c>
      <c r="H639" s="5">
        <f t="shared" si="1279"/>
        <v>10</v>
      </c>
      <c r="I639" s="6">
        <f t="shared" si="6"/>
        <v>3</v>
      </c>
      <c r="J639" s="5">
        <f t="shared" ref="J639:K639" si="1280">SUM(HOUR(D639)*3600,MINUTE(D639)*60,SECOND(D639))</f>
        <v>26</v>
      </c>
      <c r="K639" s="5">
        <f t="shared" si="1280"/>
        <v>10</v>
      </c>
      <c r="L639" s="6">
        <f t="shared" si="8"/>
        <v>16</v>
      </c>
      <c r="M639" s="5">
        <f>'Bloco 1 10s Sem RTOS TX'!$L639/G639</f>
        <v>68.30769231</v>
      </c>
      <c r="N639" s="5">
        <f>'Bloco 1 10s Com RTOS TX'!$L639/H639</f>
        <v>89.6</v>
      </c>
      <c r="O639" s="5">
        <f>'Bloco 1 10s Sem RTOS RX'!Z640/J639</f>
        <v>25.84615385</v>
      </c>
      <c r="P639" s="5">
        <f>'Bloco 1 10s Com RTOS RX'!Z861/K639</f>
        <v>67.2</v>
      </c>
    </row>
    <row r="640" ht="15.75" customHeight="1">
      <c r="A640" s="4">
        <f>'Bloco 1 10s Sem RTOS TX'!$K640</f>
        <v>0.0001509953704</v>
      </c>
      <c r="B640" s="4">
        <f>'Bloco 1 10s Com RTOS TX'!$K640</f>
        <v>0.0001157407407</v>
      </c>
      <c r="C640" s="4">
        <f t="shared" si="3"/>
        <v>0.00003525462963</v>
      </c>
      <c r="D640" s="4">
        <f>'Bloco 1 10s Sem RTOS RX'!Y642</f>
        <v>0.000162037037</v>
      </c>
      <c r="E640" s="4">
        <f>'Bloco 1 10s Com RTOS RX'!Y864</f>
        <v>0.0001157407407</v>
      </c>
      <c r="F640" s="4">
        <f t="shared" si="4"/>
        <v>0.0000462962963</v>
      </c>
      <c r="G640" s="5">
        <f t="shared" ref="G640:H640" si="1281">SUM(HOUR(A640)*3600,MINUTE(A640)*60,SECOND(A640))</f>
        <v>13</v>
      </c>
      <c r="H640" s="5">
        <f t="shared" si="1281"/>
        <v>10</v>
      </c>
      <c r="I640" s="6">
        <f t="shared" si="6"/>
        <v>3</v>
      </c>
      <c r="J640" s="5">
        <f t="shared" ref="J640:K640" si="1282">SUM(HOUR(D640)*3600,MINUTE(D640)*60,SECOND(D640))</f>
        <v>14</v>
      </c>
      <c r="K640" s="5">
        <f t="shared" si="1282"/>
        <v>10</v>
      </c>
      <c r="L640" s="6">
        <f t="shared" si="8"/>
        <v>4</v>
      </c>
      <c r="M640" s="5">
        <f>'Bloco 1 10s Sem RTOS TX'!$L640/G640</f>
        <v>68.30769231</v>
      </c>
      <c r="N640" s="5">
        <f>'Bloco 1 10s Com RTOS TX'!$L640/H640</f>
        <v>89.6</v>
      </c>
      <c r="O640" s="5">
        <f>'Bloco 1 10s Sem RTOS RX'!Z641/J640</f>
        <v>48</v>
      </c>
      <c r="P640" s="5">
        <f>'Bloco 1 10s Com RTOS RX'!Z862/K640</f>
        <v>67.2</v>
      </c>
    </row>
    <row r="641" ht="15.75" customHeight="1">
      <c r="A641" s="4">
        <f>'Bloco 1 10s Sem RTOS TX'!$K641</f>
        <v>0.0001508680556</v>
      </c>
      <c r="B641" s="4">
        <f>'Bloco 1 10s Com RTOS TX'!$K641</f>
        <v>0.0001157407407</v>
      </c>
      <c r="C641" s="4">
        <f t="shared" si="3"/>
        <v>0.00003512731481</v>
      </c>
      <c r="D641" s="4">
        <f>'Bloco 1 10s Sem RTOS RX'!Y643</f>
        <v>0.000150462963</v>
      </c>
      <c r="E641" s="4">
        <f>'Bloco 1 10s Com RTOS RX'!Y865</f>
        <v>0.0001157407407</v>
      </c>
      <c r="F641" s="4">
        <f t="shared" si="4"/>
        <v>0.00003472222222</v>
      </c>
      <c r="G641" s="5">
        <f t="shared" ref="G641:H641" si="1283">SUM(HOUR(A641)*3600,MINUTE(A641)*60,SECOND(A641))</f>
        <v>13</v>
      </c>
      <c r="H641" s="5">
        <f t="shared" si="1283"/>
        <v>10</v>
      </c>
      <c r="I641" s="6">
        <f t="shared" si="6"/>
        <v>3</v>
      </c>
      <c r="J641" s="5">
        <f t="shared" ref="J641:K641" si="1284">SUM(HOUR(D641)*3600,MINUTE(D641)*60,SECOND(D641))</f>
        <v>13</v>
      </c>
      <c r="K641" s="5">
        <f t="shared" si="1284"/>
        <v>10</v>
      </c>
      <c r="L641" s="6">
        <f t="shared" si="8"/>
        <v>3</v>
      </c>
      <c r="M641" s="5">
        <f>'Bloco 1 10s Sem RTOS TX'!$L641/G641</f>
        <v>68.30769231</v>
      </c>
      <c r="N641" s="5">
        <f>'Bloco 1 10s Com RTOS TX'!$L641/H641</f>
        <v>89.6</v>
      </c>
      <c r="O641" s="5">
        <f>'Bloco 1 10s Sem RTOS RX'!Z642/J641</f>
        <v>51.69230769</v>
      </c>
      <c r="P641" s="5">
        <f>'Bloco 1 10s Com RTOS RX'!Z863/K641</f>
        <v>67.2</v>
      </c>
    </row>
    <row r="642" ht="15.75" customHeight="1">
      <c r="A642" s="4">
        <f>'Bloco 1 10s Sem RTOS TX'!$K642</f>
        <v>0.0001537962963</v>
      </c>
      <c r="B642" s="4">
        <f>'Bloco 1 10s Com RTOS TX'!$K642</f>
        <v>0.0001157407407</v>
      </c>
      <c r="C642" s="4">
        <f t="shared" si="3"/>
        <v>0.00003805555556</v>
      </c>
      <c r="D642" s="4">
        <f>'Bloco 1 10s Sem RTOS RX'!Y644</f>
        <v>0.000150462963</v>
      </c>
      <c r="E642" s="4">
        <f>'Bloco 1 10s Com RTOS RX'!Y866</f>
        <v>0.0001157407407</v>
      </c>
      <c r="F642" s="4">
        <f t="shared" si="4"/>
        <v>0.00003472222222</v>
      </c>
      <c r="G642" s="5">
        <f t="shared" ref="G642:H642" si="1285">SUM(HOUR(A642)*3600,MINUTE(A642)*60,SECOND(A642))</f>
        <v>13</v>
      </c>
      <c r="H642" s="5">
        <f t="shared" si="1285"/>
        <v>10</v>
      </c>
      <c r="I642" s="6">
        <f t="shared" si="6"/>
        <v>3</v>
      </c>
      <c r="J642" s="5">
        <f t="shared" ref="J642:K642" si="1286">SUM(HOUR(D642)*3600,MINUTE(D642)*60,SECOND(D642))</f>
        <v>13</v>
      </c>
      <c r="K642" s="5">
        <f t="shared" si="1286"/>
        <v>10</v>
      </c>
      <c r="L642" s="6">
        <f t="shared" si="8"/>
        <v>3</v>
      </c>
      <c r="M642" s="5">
        <f>'Bloco 1 10s Sem RTOS TX'!$L642/G642</f>
        <v>68.30769231</v>
      </c>
      <c r="N642" s="5">
        <f>'Bloco 1 10s Com RTOS TX'!$L642/H642</f>
        <v>89.6</v>
      </c>
      <c r="O642" s="5">
        <f>'Bloco 1 10s Sem RTOS RX'!Z643/J642</f>
        <v>51.69230769</v>
      </c>
      <c r="P642" s="5">
        <f>'Bloco 1 10s Com RTOS RX'!Z864/K642</f>
        <v>67.2</v>
      </c>
    </row>
    <row r="643" ht="15.75" customHeight="1">
      <c r="A643" s="4">
        <f>'Bloco 1 10s Sem RTOS TX'!$K643</f>
        <v>0.0001508680556</v>
      </c>
      <c r="B643" s="4">
        <f>'Bloco 1 10s Com RTOS TX'!$K643</f>
        <v>0.0001157407407</v>
      </c>
      <c r="C643" s="4">
        <f t="shared" si="3"/>
        <v>0.00003512731481</v>
      </c>
      <c r="D643" s="4">
        <f>'Bloco 1 10s Sem RTOS RX'!Y645</f>
        <v>0.000150462963</v>
      </c>
      <c r="E643" s="4">
        <f>'Bloco 1 10s Com RTOS RX'!Y867</f>
        <v>0.0001157407407</v>
      </c>
      <c r="F643" s="4">
        <f t="shared" si="4"/>
        <v>0.00003472222222</v>
      </c>
      <c r="G643" s="5">
        <f t="shared" ref="G643:H643" si="1287">SUM(HOUR(A643)*3600,MINUTE(A643)*60,SECOND(A643))</f>
        <v>13</v>
      </c>
      <c r="H643" s="5">
        <f t="shared" si="1287"/>
        <v>10</v>
      </c>
      <c r="I643" s="6">
        <f t="shared" si="6"/>
        <v>3</v>
      </c>
      <c r="J643" s="5">
        <f t="shared" ref="J643:K643" si="1288">SUM(HOUR(D643)*3600,MINUTE(D643)*60,SECOND(D643))</f>
        <v>13</v>
      </c>
      <c r="K643" s="5">
        <f t="shared" si="1288"/>
        <v>10</v>
      </c>
      <c r="L643" s="6">
        <f t="shared" si="8"/>
        <v>3</v>
      </c>
      <c r="M643" s="5">
        <f>'Bloco 1 10s Sem RTOS TX'!$L643/G643</f>
        <v>68.30769231</v>
      </c>
      <c r="N643" s="5">
        <f>'Bloco 1 10s Com RTOS TX'!$L643/H643</f>
        <v>89.6</v>
      </c>
      <c r="O643" s="5">
        <f>'Bloco 1 10s Sem RTOS RX'!Z644/J643</f>
        <v>51.69230769</v>
      </c>
      <c r="P643" s="5">
        <f>'Bloco 1 10s Com RTOS RX'!Z865/K643</f>
        <v>67.2</v>
      </c>
    </row>
    <row r="644" ht="15.75" customHeight="1">
      <c r="A644" s="4">
        <f>'Bloco 1 10s Sem RTOS TX'!$K644</f>
        <v>0.0001508680556</v>
      </c>
      <c r="B644" s="4">
        <f>'Bloco 1 10s Com RTOS TX'!$K644</f>
        <v>0.0001157407407</v>
      </c>
      <c r="C644" s="4">
        <f t="shared" si="3"/>
        <v>0.00003512731481</v>
      </c>
      <c r="D644" s="4">
        <f>'Bloco 1 10s Sem RTOS RX'!Y646</f>
        <v>0.0003009259259</v>
      </c>
      <c r="E644" s="4">
        <f>'Bloco 1 10s Com RTOS RX'!Y868</f>
        <v>0.0001157407407</v>
      </c>
      <c r="F644" s="4">
        <f t="shared" si="4"/>
        <v>0.0001851851852</v>
      </c>
      <c r="G644" s="5">
        <f t="shared" ref="G644:H644" si="1289">SUM(HOUR(A644)*3600,MINUTE(A644)*60,SECOND(A644))</f>
        <v>13</v>
      </c>
      <c r="H644" s="5">
        <f t="shared" si="1289"/>
        <v>10</v>
      </c>
      <c r="I644" s="6">
        <f t="shared" si="6"/>
        <v>3</v>
      </c>
      <c r="J644" s="5">
        <f t="shared" ref="J644:K644" si="1290">SUM(HOUR(D644)*3600,MINUTE(D644)*60,SECOND(D644))</f>
        <v>26</v>
      </c>
      <c r="K644" s="5">
        <f t="shared" si="1290"/>
        <v>10</v>
      </c>
      <c r="L644" s="6">
        <f t="shared" si="8"/>
        <v>16</v>
      </c>
      <c r="M644" s="5">
        <f>'Bloco 1 10s Sem RTOS TX'!$L644/G644</f>
        <v>68.30769231</v>
      </c>
      <c r="N644" s="5">
        <f>'Bloco 1 10s Com RTOS TX'!$L644/H644</f>
        <v>89.6</v>
      </c>
      <c r="O644" s="5">
        <f>'Bloco 1 10s Sem RTOS RX'!Z645/J644</f>
        <v>25.84615385</v>
      </c>
      <c r="P644" s="5">
        <f>'Bloco 1 10s Com RTOS RX'!Z866/K644</f>
        <v>67.2</v>
      </c>
    </row>
    <row r="645" ht="15.75" customHeight="1">
      <c r="A645" s="4">
        <f>'Bloco 1 10s Sem RTOS TX'!$K645</f>
        <v>0.0001508680556</v>
      </c>
      <c r="B645" s="4">
        <f>'Bloco 1 10s Com RTOS TX'!$K645</f>
        <v>0.0001157407407</v>
      </c>
      <c r="C645" s="4">
        <f t="shared" si="3"/>
        <v>0.00003512731481</v>
      </c>
      <c r="D645" s="4">
        <f>'Bloco 1 10s Sem RTOS RX'!Y647</f>
        <v>0.0003009259259</v>
      </c>
      <c r="E645" s="4">
        <f>'Bloco 1 10s Com RTOS RX'!Y869</f>
        <v>0.0001157407407</v>
      </c>
      <c r="F645" s="4">
        <f t="shared" si="4"/>
        <v>0.0001851851852</v>
      </c>
      <c r="G645" s="5">
        <f t="shared" ref="G645:H645" si="1291">SUM(HOUR(A645)*3600,MINUTE(A645)*60,SECOND(A645))</f>
        <v>13</v>
      </c>
      <c r="H645" s="5">
        <f t="shared" si="1291"/>
        <v>10</v>
      </c>
      <c r="I645" s="6">
        <f t="shared" si="6"/>
        <v>3</v>
      </c>
      <c r="J645" s="5">
        <f t="shared" ref="J645:K645" si="1292">SUM(HOUR(D645)*3600,MINUTE(D645)*60,SECOND(D645))</f>
        <v>26</v>
      </c>
      <c r="K645" s="5">
        <f t="shared" si="1292"/>
        <v>10</v>
      </c>
      <c r="L645" s="6">
        <f t="shared" si="8"/>
        <v>16</v>
      </c>
      <c r="M645" s="5">
        <f>'Bloco 1 10s Sem RTOS TX'!$L645/G645</f>
        <v>68.30769231</v>
      </c>
      <c r="N645" s="5">
        <f>'Bloco 1 10s Com RTOS TX'!$L645/H645</f>
        <v>89.6</v>
      </c>
      <c r="O645" s="5">
        <f>'Bloco 1 10s Sem RTOS RX'!Z646/J645</f>
        <v>25.84615385</v>
      </c>
      <c r="P645" s="5">
        <f>'Bloco 1 10s Com RTOS RX'!Z867/K645</f>
        <v>67.2</v>
      </c>
    </row>
    <row r="646" ht="15.75" customHeight="1">
      <c r="A646" s="4">
        <f>'Bloco 1 10s Sem RTOS TX'!$K646</f>
        <v>0.0001508680556</v>
      </c>
      <c r="B646" s="4">
        <f>'Bloco 1 10s Com RTOS TX'!$K646</f>
        <v>0.0001157407407</v>
      </c>
      <c r="C646" s="4">
        <f t="shared" si="3"/>
        <v>0.00003512731481</v>
      </c>
      <c r="D646" s="4">
        <f>'Bloco 1 10s Sem RTOS RX'!Y648</f>
        <v>0.000150462963</v>
      </c>
      <c r="E646" s="4">
        <f>'Bloco 1 10s Com RTOS RX'!Y870</f>
        <v>0.0001157407407</v>
      </c>
      <c r="F646" s="4">
        <f t="shared" si="4"/>
        <v>0.00003472222222</v>
      </c>
      <c r="G646" s="5">
        <f t="shared" ref="G646:H646" si="1293">SUM(HOUR(A646)*3600,MINUTE(A646)*60,SECOND(A646))</f>
        <v>13</v>
      </c>
      <c r="H646" s="5">
        <f t="shared" si="1293"/>
        <v>10</v>
      </c>
      <c r="I646" s="6">
        <f t="shared" si="6"/>
        <v>3</v>
      </c>
      <c r="J646" s="5">
        <f t="shared" ref="J646:K646" si="1294">SUM(HOUR(D646)*3600,MINUTE(D646)*60,SECOND(D646))</f>
        <v>13</v>
      </c>
      <c r="K646" s="5">
        <f t="shared" si="1294"/>
        <v>10</v>
      </c>
      <c r="L646" s="6">
        <f t="shared" si="8"/>
        <v>3</v>
      </c>
      <c r="M646" s="5">
        <f>'Bloco 1 10s Sem RTOS TX'!$L646/G646</f>
        <v>68.30769231</v>
      </c>
      <c r="N646" s="5">
        <f>'Bloco 1 10s Com RTOS TX'!$L646/H646</f>
        <v>89.6</v>
      </c>
      <c r="O646" s="5">
        <f>'Bloco 1 10s Sem RTOS RX'!Z647/J646</f>
        <v>51.69230769</v>
      </c>
      <c r="P646" s="5">
        <f>'Bloco 1 10s Com RTOS RX'!Z868/K646</f>
        <v>67.2</v>
      </c>
    </row>
    <row r="647" ht="15.75" customHeight="1">
      <c r="A647" s="4">
        <f>'Bloco 1 10s Sem RTOS TX'!$K647</f>
        <v>0.000165462963</v>
      </c>
      <c r="B647" s="4">
        <f>'Bloco 1 10s Com RTOS TX'!$K647</f>
        <v>0.0001157407407</v>
      </c>
      <c r="C647" s="4">
        <f t="shared" si="3"/>
        <v>0.00004972222222</v>
      </c>
      <c r="D647" s="4">
        <f>'Bloco 1 10s Sem RTOS RX'!Y649</f>
        <v>0.000150462963</v>
      </c>
      <c r="E647" s="4">
        <f>'Bloco 1 10s Com RTOS RX'!Y871</f>
        <v>0.0001157407407</v>
      </c>
      <c r="F647" s="4">
        <f t="shared" si="4"/>
        <v>0.00003472222222</v>
      </c>
      <c r="G647" s="5">
        <f t="shared" ref="G647:H647" si="1295">SUM(HOUR(A647)*3600,MINUTE(A647)*60,SECOND(A647))</f>
        <v>14</v>
      </c>
      <c r="H647" s="5">
        <f t="shared" si="1295"/>
        <v>10</v>
      </c>
      <c r="I647" s="6">
        <f t="shared" si="6"/>
        <v>4</v>
      </c>
      <c r="J647" s="5">
        <f t="shared" ref="J647:K647" si="1296">SUM(HOUR(D647)*3600,MINUTE(D647)*60,SECOND(D647))</f>
        <v>13</v>
      </c>
      <c r="K647" s="5">
        <f t="shared" si="1296"/>
        <v>10</v>
      </c>
      <c r="L647" s="6">
        <f t="shared" si="8"/>
        <v>3</v>
      </c>
      <c r="M647" s="5">
        <f>'Bloco 1 10s Sem RTOS TX'!$L647/G647</f>
        <v>63.42857143</v>
      </c>
      <c r="N647" s="5">
        <f>'Bloco 1 10s Com RTOS TX'!$L647/H647</f>
        <v>89.6</v>
      </c>
      <c r="O647" s="5">
        <f>'Bloco 1 10s Sem RTOS RX'!Z648/J647</f>
        <v>51.69230769</v>
      </c>
      <c r="P647" s="5">
        <f>'Bloco 1 10s Com RTOS RX'!Z869/K647</f>
        <v>67.2</v>
      </c>
    </row>
    <row r="648" ht="15.75" customHeight="1">
      <c r="A648" s="4">
        <f>'Bloco 1 10s Sem RTOS TX'!$K648</f>
        <v>0.0001508912037</v>
      </c>
      <c r="B648" s="4">
        <f>'Bloco 1 10s Com RTOS TX'!$K648</f>
        <v>0.0001157407407</v>
      </c>
      <c r="C648" s="4">
        <f t="shared" si="3"/>
        <v>0.00003515046296</v>
      </c>
      <c r="D648" s="4">
        <f>'Bloco 1 10s Sem RTOS RX'!Y650</f>
        <v>0.000462962963</v>
      </c>
      <c r="E648" s="4">
        <f>'Bloco 1 10s Com RTOS RX'!Y872</f>
        <v>0.0001157407407</v>
      </c>
      <c r="F648" s="4">
        <f t="shared" si="4"/>
        <v>0.0003472222222</v>
      </c>
      <c r="G648" s="5">
        <f t="shared" ref="G648:H648" si="1297">SUM(HOUR(A648)*3600,MINUTE(A648)*60,SECOND(A648))</f>
        <v>13</v>
      </c>
      <c r="H648" s="5">
        <f t="shared" si="1297"/>
        <v>10</v>
      </c>
      <c r="I648" s="6">
        <f t="shared" si="6"/>
        <v>3</v>
      </c>
      <c r="J648" s="5">
        <f t="shared" ref="J648:K648" si="1298">SUM(HOUR(D648)*3600,MINUTE(D648)*60,SECOND(D648))</f>
        <v>40</v>
      </c>
      <c r="K648" s="5">
        <f t="shared" si="1298"/>
        <v>10</v>
      </c>
      <c r="L648" s="6">
        <f t="shared" si="8"/>
        <v>30</v>
      </c>
      <c r="M648" s="5">
        <f>'Bloco 1 10s Sem RTOS TX'!$L648/G648</f>
        <v>68.30769231</v>
      </c>
      <c r="N648" s="5">
        <f>'Bloco 1 10s Com RTOS TX'!$L648/H648</f>
        <v>89.6</v>
      </c>
      <c r="O648" s="5">
        <f>'Bloco 1 10s Sem RTOS RX'!Z649/J648</f>
        <v>16.8</v>
      </c>
      <c r="P648" s="5">
        <f>'Bloco 1 10s Com RTOS RX'!Z870/K648</f>
        <v>67.2</v>
      </c>
    </row>
    <row r="649" ht="15.75" customHeight="1">
      <c r="A649" s="4">
        <f>'Bloco 1 10s Sem RTOS TX'!$K649</f>
        <v>0.0001508796296</v>
      </c>
      <c r="B649" s="4">
        <f>'Bloco 1 10s Com RTOS TX'!$K649</f>
        <v>0.0001157407407</v>
      </c>
      <c r="C649" s="4">
        <f t="shared" si="3"/>
        <v>0.00003513888889</v>
      </c>
      <c r="D649" s="4">
        <f>'Bloco 1 10s Sem RTOS RX'!Y651</f>
        <v>0.000150462963</v>
      </c>
      <c r="E649" s="4">
        <f>'Bloco 1 10s Com RTOS RX'!Y873</f>
        <v>0.0001157407407</v>
      </c>
      <c r="F649" s="4">
        <f t="shared" si="4"/>
        <v>0.00003472222222</v>
      </c>
      <c r="G649" s="5">
        <f t="shared" ref="G649:H649" si="1299">SUM(HOUR(A649)*3600,MINUTE(A649)*60,SECOND(A649))</f>
        <v>13</v>
      </c>
      <c r="H649" s="5">
        <f t="shared" si="1299"/>
        <v>10</v>
      </c>
      <c r="I649" s="6">
        <f t="shared" si="6"/>
        <v>3</v>
      </c>
      <c r="J649" s="5">
        <f t="shared" ref="J649:K649" si="1300">SUM(HOUR(D649)*3600,MINUTE(D649)*60,SECOND(D649))</f>
        <v>13</v>
      </c>
      <c r="K649" s="5">
        <f t="shared" si="1300"/>
        <v>10</v>
      </c>
      <c r="L649" s="6">
        <f t="shared" si="8"/>
        <v>3</v>
      </c>
      <c r="M649" s="5">
        <f>'Bloco 1 10s Sem RTOS TX'!$L649/G649</f>
        <v>68.30769231</v>
      </c>
      <c r="N649" s="5">
        <f>'Bloco 1 10s Com RTOS TX'!$L649/H649</f>
        <v>89.6</v>
      </c>
      <c r="O649" s="5">
        <f>'Bloco 1 10s Sem RTOS RX'!Z650/J649</f>
        <v>51.69230769</v>
      </c>
      <c r="P649" s="5">
        <f>'Bloco 1 10s Com RTOS RX'!Z871/K649</f>
        <v>67.2</v>
      </c>
    </row>
    <row r="650" ht="15.75" customHeight="1">
      <c r="A650" s="4">
        <f>'Bloco 1 10s Sem RTOS TX'!$K650</f>
        <v>0.0001508449074</v>
      </c>
      <c r="B650" s="4">
        <f>'Bloco 1 10s Com RTOS TX'!$K650</f>
        <v>0.0001157407407</v>
      </c>
      <c r="C650" s="4">
        <f t="shared" si="3"/>
        <v>0.00003510416667</v>
      </c>
      <c r="D650" s="4">
        <f>'Bloco 1 10s Sem RTOS RX'!Y652</f>
        <v>0.000150462963</v>
      </c>
      <c r="E650" s="4">
        <f>'Bloco 1 10s Com RTOS RX'!Y874</f>
        <v>0.0001157407407</v>
      </c>
      <c r="F650" s="4">
        <f t="shared" si="4"/>
        <v>0.00003472222222</v>
      </c>
      <c r="G650" s="5">
        <f t="shared" ref="G650:H650" si="1301">SUM(HOUR(A650)*3600,MINUTE(A650)*60,SECOND(A650))</f>
        <v>13</v>
      </c>
      <c r="H650" s="5">
        <f t="shared" si="1301"/>
        <v>10</v>
      </c>
      <c r="I650" s="6">
        <f t="shared" si="6"/>
        <v>3</v>
      </c>
      <c r="J650" s="5">
        <f t="shared" ref="J650:K650" si="1302">SUM(HOUR(D650)*3600,MINUTE(D650)*60,SECOND(D650))</f>
        <v>13</v>
      </c>
      <c r="K650" s="5">
        <f t="shared" si="1302"/>
        <v>10</v>
      </c>
      <c r="L650" s="6">
        <f t="shared" si="8"/>
        <v>3</v>
      </c>
      <c r="M650" s="5">
        <f>'Bloco 1 10s Sem RTOS TX'!$L650/G650</f>
        <v>68.30769231</v>
      </c>
      <c r="N650" s="5">
        <f>'Bloco 1 10s Com RTOS TX'!$L650/H650</f>
        <v>89.6</v>
      </c>
      <c r="O650" s="5">
        <f>'Bloco 1 10s Sem RTOS RX'!Z651/J650</f>
        <v>51.69230769</v>
      </c>
      <c r="P650" s="5">
        <f>'Bloco 1 10s Com RTOS RX'!Z872/K650</f>
        <v>67.2</v>
      </c>
    </row>
    <row r="651" ht="15.75" customHeight="1">
      <c r="A651" s="4">
        <f>'Bloco 1 10s Sem RTOS TX'!$K651</f>
        <v>0.0001393055556</v>
      </c>
      <c r="B651" s="4">
        <f>'Bloco 1 10s Com RTOS TX'!$K651</f>
        <v>0.0001157407407</v>
      </c>
      <c r="C651" s="4">
        <f t="shared" si="3"/>
        <v>0.00002356481481</v>
      </c>
      <c r="D651" s="4">
        <f>'Bloco 1 10s Sem RTOS RX'!Y653</f>
        <v>0.000150462963</v>
      </c>
      <c r="E651" s="4">
        <f>'Bloco 1 10s Com RTOS RX'!Y875</f>
        <v>0.0001157407407</v>
      </c>
      <c r="F651" s="4">
        <f t="shared" si="4"/>
        <v>0.00003472222222</v>
      </c>
      <c r="G651" s="5">
        <f t="shared" ref="G651:H651" si="1303">SUM(HOUR(A651)*3600,MINUTE(A651)*60,SECOND(A651))</f>
        <v>12</v>
      </c>
      <c r="H651" s="5">
        <f t="shared" si="1303"/>
        <v>10</v>
      </c>
      <c r="I651" s="6">
        <f t="shared" si="6"/>
        <v>2</v>
      </c>
      <c r="J651" s="5">
        <f t="shared" ref="J651:K651" si="1304">SUM(HOUR(D651)*3600,MINUTE(D651)*60,SECOND(D651))</f>
        <v>13</v>
      </c>
      <c r="K651" s="5">
        <f t="shared" si="1304"/>
        <v>10</v>
      </c>
      <c r="L651" s="6">
        <f t="shared" si="8"/>
        <v>3</v>
      </c>
      <c r="M651" s="5">
        <f>'Bloco 1 10s Sem RTOS TX'!$L651/G651</f>
        <v>74</v>
      </c>
      <c r="N651" s="5">
        <f>'Bloco 1 10s Com RTOS TX'!$L651/H651</f>
        <v>89.6</v>
      </c>
      <c r="O651" s="5">
        <f>'Bloco 1 10s Sem RTOS RX'!Z652/J651</f>
        <v>51.69230769</v>
      </c>
      <c r="P651" s="5">
        <f>'Bloco 1 10s Com RTOS RX'!Z873/K651</f>
        <v>67.2</v>
      </c>
    </row>
    <row r="652" ht="15.75" customHeight="1">
      <c r="A652" s="4">
        <f>'Bloco 1 10s Sem RTOS TX'!$K652</f>
        <v>0.0001525925926</v>
      </c>
      <c r="B652" s="4">
        <f>'Bloco 1 10s Com RTOS TX'!$K652</f>
        <v>0.0001157407407</v>
      </c>
      <c r="C652" s="4">
        <f t="shared" si="3"/>
        <v>0.00003685185185</v>
      </c>
      <c r="D652" s="4">
        <f>'Bloco 1 10s Sem RTOS RX'!Y654</f>
        <v>0.000150462963</v>
      </c>
      <c r="E652" s="4">
        <f>'Bloco 1 10s Com RTOS RX'!Y876</f>
        <v>0.0001157407407</v>
      </c>
      <c r="F652" s="4">
        <f t="shared" si="4"/>
        <v>0.00003472222222</v>
      </c>
      <c r="G652" s="5">
        <f t="shared" ref="G652:H652" si="1305">SUM(HOUR(A652)*3600,MINUTE(A652)*60,SECOND(A652))</f>
        <v>13</v>
      </c>
      <c r="H652" s="5">
        <f t="shared" si="1305"/>
        <v>10</v>
      </c>
      <c r="I652" s="6">
        <f t="shared" si="6"/>
        <v>3</v>
      </c>
      <c r="J652" s="5">
        <f t="shared" ref="J652:K652" si="1306">SUM(HOUR(D652)*3600,MINUTE(D652)*60,SECOND(D652))</f>
        <v>13</v>
      </c>
      <c r="K652" s="5">
        <f t="shared" si="1306"/>
        <v>10</v>
      </c>
      <c r="L652" s="6">
        <f t="shared" si="8"/>
        <v>3</v>
      </c>
      <c r="M652" s="5">
        <f>'Bloco 1 10s Sem RTOS TX'!$L652/G652</f>
        <v>68.30769231</v>
      </c>
      <c r="N652" s="5">
        <f>'Bloco 1 10s Com RTOS TX'!$L652/H652</f>
        <v>89.6</v>
      </c>
      <c r="O652" s="5">
        <f>'Bloco 1 10s Sem RTOS RX'!Z653/J652</f>
        <v>51.69230769</v>
      </c>
      <c r="P652" s="5">
        <f>'Bloco 1 10s Com RTOS RX'!Z874/K652</f>
        <v>67.2</v>
      </c>
    </row>
    <row r="653" ht="15.75" customHeight="1">
      <c r="A653" s="4">
        <f>'Bloco 1 10s Sem RTOS TX'!$K653</f>
        <v>0.0001508912037</v>
      </c>
      <c r="B653" s="4">
        <f>'Bloco 1 10s Com RTOS TX'!$K653</f>
        <v>0.0001157407407</v>
      </c>
      <c r="C653" s="4">
        <f t="shared" si="3"/>
        <v>0.00003515046296</v>
      </c>
      <c r="D653" s="4">
        <f>'Bloco 1 10s Sem RTOS RX'!Y655</f>
        <v>0.0003009259259</v>
      </c>
      <c r="E653" s="4">
        <f>'Bloco 1 10s Com RTOS RX'!Y877</f>
        <v>0.0001157407407</v>
      </c>
      <c r="F653" s="4">
        <f t="shared" si="4"/>
        <v>0.0001851851852</v>
      </c>
      <c r="G653" s="5">
        <f t="shared" ref="G653:H653" si="1307">SUM(HOUR(A653)*3600,MINUTE(A653)*60,SECOND(A653))</f>
        <v>13</v>
      </c>
      <c r="H653" s="5">
        <f t="shared" si="1307"/>
        <v>10</v>
      </c>
      <c r="I653" s="6">
        <f t="shared" si="6"/>
        <v>3</v>
      </c>
      <c r="J653" s="5">
        <f t="shared" ref="J653:K653" si="1308">SUM(HOUR(D653)*3600,MINUTE(D653)*60,SECOND(D653))</f>
        <v>26</v>
      </c>
      <c r="K653" s="5">
        <f t="shared" si="1308"/>
        <v>10</v>
      </c>
      <c r="L653" s="6">
        <f t="shared" si="8"/>
        <v>16</v>
      </c>
      <c r="M653" s="5">
        <f>'Bloco 1 10s Sem RTOS TX'!$L653/G653</f>
        <v>68.30769231</v>
      </c>
      <c r="N653" s="5">
        <f>'Bloco 1 10s Com RTOS TX'!$L653/H653</f>
        <v>89.6</v>
      </c>
      <c r="O653" s="5">
        <f>'Bloco 1 10s Sem RTOS RX'!Z654/J653</f>
        <v>25.84615385</v>
      </c>
      <c r="P653" s="5">
        <f>'Bloco 1 10s Com RTOS RX'!Z875/K653</f>
        <v>67.2</v>
      </c>
    </row>
    <row r="654" ht="15.75" customHeight="1">
      <c r="A654" s="4">
        <f>'Bloco 1 10s Sem RTOS TX'!$K654</f>
        <v>0.0001508449074</v>
      </c>
      <c r="B654" s="4">
        <f>'Bloco 1 10s Com RTOS TX'!$K654</f>
        <v>0.0001157407407</v>
      </c>
      <c r="C654" s="4">
        <f t="shared" si="3"/>
        <v>0.00003510416667</v>
      </c>
      <c r="D654" s="4">
        <f>'Bloco 1 10s Sem RTOS RX'!Y656</f>
        <v>0.000150462963</v>
      </c>
      <c r="E654" s="4">
        <f>'Bloco 1 10s Com RTOS RX'!Y878</f>
        <v>0.0001157407407</v>
      </c>
      <c r="F654" s="4">
        <f t="shared" si="4"/>
        <v>0.00003472222222</v>
      </c>
      <c r="G654" s="5">
        <f t="shared" ref="G654:H654" si="1309">SUM(HOUR(A654)*3600,MINUTE(A654)*60,SECOND(A654))</f>
        <v>13</v>
      </c>
      <c r="H654" s="5">
        <f t="shared" si="1309"/>
        <v>10</v>
      </c>
      <c r="I654" s="6">
        <f t="shared" si="6"/>
        <v>3</v>
      </c>
      <c r="J654" s="5">
        <f t="shared" ref="J654:K654" si="1310">SUM(HOUR(D654)*3600,MINUTE(D654)*60,SECOND(D654))</f>
        <v>13</v>
      </c>
      <c r="K654" s="5">
        <f t="shared" si="1310"/>
        <v>10</v>
      </c>
      <c r="L654" s="6">
        <f t="shared" si="8"/>
        <v>3</v>
      </c>
      <c r="M654" s="5">
        <f>'Bloco 1 10s Sem RTOS TX'!$L654/G654</f>
        <v>68.30769231</v>
      </c>
      <c r="N654" s="5">
        <f>'Bloco 1 10s Com RTOS TX'!$L654/H654</f>
        <v>89.6</v>
      </c>
      <c r="O654" s="5">
        <f>'Bloco 1 10s Sem RTOS RX'!Z655/J654</f>
        <v>51.69230769</v>
      </c>
      <c r="P654" s="5">
        <f>'Bloco 1 10s Com RTOS RX'!Z876/K654</f>
        <v>67.2</v>
      </c>
    </row>
    <row r="655" ht="15.75" customHeight="1">
      <c r="A655" s="4">
        <f>'Bloco 1 10s Sem RTOS TX'!$K655</f>
        <v>0.0001508796296</v>
      </c>
      <c r="B655" s="4">
        <f>'Bloco 1 10s Com RTOS TX'!$K655</f>
        <v>0.0001157407407</v>
      </c>
      <c r="C655" s="4">
        <f t="shared" si="3"/>
        <v>0.00003513888889</v>
      </c>
      <c r="D655" s="4">
        <f>'Bloco 1 10s Sem RTOS RX'!Y657</f>
        <v>0.000162037037</v>
      </c>
      <c r="E655" s="4">
        <f>'Bloco 1 10s Com RTOS RX'!Y879</f>
        <v>0.0001157407407</v>
      </c>
      <c r="F655" s="4">
        <f t="shared" si="4"/>
        <v>0.0000462962963</v>
      </c>
      <c r="G655" s="5">
        <f t="shared" ref="G655:H655" si="1311">SUM(HOUR(A655)*3600,MINUTE(A655)*60,SECOND(A655))</f>
        <v>13</v>
      </c>
      <c r="H655" s="5">
        <f t="shared" si="1311"/>
        <v>10</v>
      </c>
      <c r="I655" s="6">
        <f t="shared" si="6"/>
        <v>3</v>
      </c>
      <c r="J655" s="5">
        <f t="shared" ref="J655:K655" si="1312">SUM(HOUR(D655)*3600,MINUTE(D655)*60,SECOND(D655))</f>
        <v>14</v>
      </c>
      <c r="K655" s="5">
        <f t="shared" si="1312"/>
        <v>10</v>
      </c>
      <c r="L655" s="6">
        <f t="shared" si="8"/>
        <v>4</v>
      </c>
      <c r="M655" s="5">
        <f>'Bloco 1 10s Sem RTOS TX'!$L655/G655</f>
        <v>68.30769231</v>
      </c>
      <c r="N655" s="5">
        <f>'Bloco 1 10s Com RTOS TX'!$L655/H655</f>
        <v>89.6</v>
      </c>
      <c r="O655" s="5">
        <f>'Bloco 1 10s Sem RTOS RX'!Z656/J655</f>
        <v>48</v>
      </c>
      <c r="P655" s="5">
        <f>'Bloco 1 10s Com RTOS RX'!Z877/K655</f>
        <v>67.2</v>
      </c>
    </row>
    <row r="656" ht="15.75" customHeight="1">
      <c r="A656" s="4">
        <f>'Bloco 1 10s Sem RTOS TX'!$K656</f>
        <v>0.0001508912037</v>
      </c>
      <c r="B656" s="4">
        <f>'Bloco 1 10s Com RTOS TX'!$K656</f>
        <v>0.0001157407407</v>
      </c>
      <c r="C656" s="4">
        <f t="shared" si="3"/>
        <v>0.00003515046296</v>
      </c>
      <c r="D656" s="4">
        <f>'Bloco 1 10s Sem RTOS RX'!Y658</f>
        <v>0.000150462963</v>
      </c>
      <c r="E656" s="4">
        <f>'Bloco 1 10s Com RTOS RX'!Y880</f>
        <v>0.0001157407407</v>
      </c>
      <c r="F656" s="4">
        <f t="shared" si="4"/>
        <v>0.00003472222222</v>
      </c>
      <c r="G656" s="5">
        <f t="shared" ref="G656:H656" si="1313">SUM(HOUR(A656)*3600,MINUTE(A656)*60,SECOND(A656))</f>
        <v>13</v>
      </c>
      <c r="H656" s="5">
        <f t="shared" si="1313"/>
        <v>10</v>
      </c>
      <c r="I656" s="6">
        <f t="shared" si="6"/>
        <v>3</v>
      </c>
      <c r="J656" s="5">
        <f t="shared" ref="J656:K656" si="1314">SUM(HOUR(D656)*3600,MINUTE(D656)*60,SECOND(D656))</f>
        <v>13</v>
      </c>
      <c r="K656" s="5">
        <f t="shared" si="1314"/>
        <v>10</v>
      </c>
      <c r="L656" s="6">
        <f t="shared" si="8"/>
        <v>3</v>
      </c>
      <c r="M656" s="5">
        <f>'Bloco 1 10s Sem RTOS TX'!$L656/G656</f>
        <v>68.30769231</v>
      </c>
      <c r="N656" s="5">
        <f>'Bloco 1 10s Com RTOS TX'!$L656/H656</f>
        <v>89.6</v>
      </c>
      <c r="O656" s="5">
        <f>'Bloco 1 10s Sem RTOS RX'!Z657/J656</f>
        <v>51.69230769</v>
      </c>
      <c r="P656" s="5">
        <f>'Bloco 1 10s Com RTOS RX'!Z878/K656</f>
        <v>67.2</v>
      </c>
    </row>
    <row r="657" ht="15.75" customHeight="1">
      <c r="A657" s="4">
        <f>'Bloco 1 10s Sem RTOS TX'!$K657</f>
        <v>0.0001652893519</v>
      </c>
      <c r="B657" s="4">
        <f>'Bloco 1 10s Com RTOS TX'!$K657</f>
        <v>0.0001273148148</v>
      </c>
      <c r="C657" s="4">
        <f t="shared" si="3"/>
        <v>0.00003797453704</v>
      </c>
      <c r="D657" s="4">
        <f>'Bloco 1 10s Sem RTOS RX'!Y659</f>
        <v>0.0003009259259</v>
      </c>
      <c r="E657" s="4">
        <f>'Bloco 1 10s Com RTOS RX'!Y881</f>
        <v>0.0001157407407</v>
      </c>
      <c r="F657" s="4">
        <f t="shared" si="4"/>
        <v>0.0001851851852</v>
      </c>
      <c r="G657" s="5">
        <f t="shared" ref="G657:H657" si="1315">SUM(HOUR(A657)*3600,MINUTE(A657)*60,SECOND(A657))</f>
        <v>14</v>
      </c>
      <c r="H657" s="5">
        <f t="shared" si="1315"/>
        <v>11</v>
      </c>
      <c r="I657" s="6">
        <f t="shared" si="6"/>
        <v>3</v>
      </c>
      <c r="J657" s="5">
        <f t="shared" ref="J657:K657" si="1316">SUM(HOUR(D657)*3600,MINUTE(D657)*60,SECOND(D657))</f>
        <v>26</v>
      </c>
      <c r="K657" s="5">
        <f t="shared" si="1316"/>
        <v>10</v>
      </c>
      <c r="L657" s="6">
        <f t="shared" si="8"/>
        <v>16</v>
      </c>
      <c r="M657" s="5">
        <f>'Bloco 1 10s Sem RTOS TX'!$L657/G657</f>
        <v>63.42857143</v>
      </c>
      <c r="N657" s="5">
        <f>'Bloco 1 10s Com RTOS TX'!$L657/H657</f>
        <v>81.45454545</v>
      </c>
      <c r="O657" s="5">
        <f>'Bloco 1 10s Sem RTOS RX'!Z658/J657</f>
        <v>25.84615385</v>
      </c>
      <c r="P657" s="5">
        <f>'Bloco 1 10s Com RTOS RX'!Z879/K657</f>
        <v>67.2</v>
      </c>
    </row>
    <row r="658" ht="15.75" customHeight="1">
      <c r="A658" s="4">
        <f>'Bloco 1 10s Sem RTOS TX'!$K658</f>
        <v>0.0001508680556</v>
      </c>
      <c r="B658" s="4">
        <f>'Bloco 1 10s Com RTOS TX'!$K658</f>
        <v>0.0001157407407</v>
      </c>
      <c r="C658" s="4">
        <f t="shared" si="3"/>
        <v>0.00003512731481</v>
      </c>
      <c r="D658" s="4">
        <f>'Bloco 1 10s Sem RTOS RX'!Y660</f>
        <v>0.000150462963</v>
      </c>
      <c r="E658" s="4">
        <f>'Bloco 1 10s Com RTOS RX'!Y882</f>
        <v>0.0001157407407</v>
      </c>
      <c r="F658" s="4">
        <f t="shared" si="4"/>
        <v>0.00003472222222</v>
      </c>
      <c r="G658" s="5">
        <f t="shared" ref="G658:H658" si="1317">SUM(HOUR(A658)*3600,MINUTE(A658)*60,SECOND(A658))</f>
        <v>13</v>
      </c>
      <c r="H658" s="5">
        <f t="shared" si="1317"/>
        <v>10</v>
      </c>
      <c r="I658" s="6">
        <f t="shared" si="6"/>
        <v>3</v>
      </c>
      <c r="J658" s="5">
        <f t="shared" ref="J658:K658" si="1318">SUM(HOUR(D658)*3600,MINUTE(D658)*60,SECOND(D658))</f>
        <v>13</v>
      </c>
      <c r="K658" s="5">
        <f t="shared" si="1318"/>
        <v>10</v>
      </c>
      <c r="L658" s="6">
        <f t="shared" si="8"/>
        <v>3</v>
      </c>
      <c r="M658" s="5">
        <f>'Bloco 1 10s Sem RTOS TX'!$L658/G658</f>
        <v>68.30769231</v>
      </c>
      <c r="N658" s="5">
        <f>'Bloco 1 10s Com RTOS TX'!$L658/H658</f>
        <v>89.6</v>
      </c>
      <c r="O658" s="5">
        <f>'Bloco 1 10s Sem RTOS RX'!Z659/J658</f>
        <v>51.69230769</v>
      </c>
      <c r="P658" s="5">
        <f>'Bloco 1 10s Com RTOS RX'!Z880/K658</f>
        <v>67.2</v>
      </c>
    </row>
    <row r="659" ht="15.75" customHeight="1">
      <c r="A659" s="4">
        <f>'Bloco 1 10s Sem RTOS TX'!$K659</f>
        <v>0.0001508680556</v>
      </c>
      <c r="B659" s="4">
        <f>'Bloco 1 10s Com RTOS TX'!$K659</f>
        <v>0.0001157407407</v>
      </c>
      <c r="C659" s="4">
        <f t="shared" si="3"/>
        <v>0.00003512731481</v>
      </c>
      <c r="D659" s="4">
        <f>'Bloco 1 10s Sem RTOS RX'!Y661</f>
        <v>0.000150462963</v>
      </c>
      <c r="E659" s="4">
        <f>'Bloco 1 10s Com RTOS RX'!Y883</f>
        <v>0.0001157407407</v>
      </c>
      <c r="F659" s="4">
        <f t="shared" si="4"/>
        <v>0.00003472222222</v>
      </c>
      <c r="G659" s="5">
        <f t="shared" ref="G659:H659" si="1319">SUM(HOUR(A659)*3600,MINUTE(A659)*60,SECOND(A659))</f>
        <v>13</v>
      </c>
      <c r="H659" s="5">
        <f t="shared" si="1319"/>
        <v>10</v>
      </c>
      <c r="I659" s="6">
        <f t="shared" si="6"/>
        <v>3</v>
      </c>
      <c r="J659" s="5">
        <f t="shared" ref="J659:K659" si="1320">SUM(HOUR(D659)*3600,MINUTE(D659)*60,SECOND(D659))</f>
        <v>13</v>
      </c>
      <c r="K659" s="5">
        <f t="shared" si="1320"/>
        <v>10</v>
      </c>
      <c r="L659" s="6">
        <f t="shared" si="8"/>
        <v>3</v>
      </c>
      <c r="M659" s="5">
        <f>'Bloco 1 10s Sem RTOS TX'!$L659/G659</f>
        <v>68.30769231</v>
      </c>
      <c r="N659" s="5">
        <f>'Bloco 1 10s Com RTOS TX'!$L659/H659</f>
        <v>89.6</v>
      </c>
      <c r="O659" s="5">
        <f>'Bloco 1 10s Sem RTOS RX'!Z660/J659</f>
        <v>51.69230769</v>
      </c>
      <c r="P659" s="5">
        <f>'Bloco 1 10s Com RTOS RX'!Z881/K659</f>
        <v>67.2</v>
      </c>
    </row>
    <row r="660" ht="15.75" customHeight="1">
      <c r="A660" s="4">
        <f>'Bloco 1 10s Sem RTOS TX'!$K660</f>
        <v>0.0001508680556</v>
      </c>
      <c r="B660" s="4">
        <f>'Bloco 1 10s Com RTOS TX'!$K660</f>
        <v>0.0001157407407</v>
      </c>
      <c r="C660" s="4">
        <f t="shared" si="3"/>
        <v>0.00003512731481</v>
      </c>
      <c r="D660" s="4">
        <f>'Bloco 1 10s Sem RTOS RX'!Y662</f>
        <v>0.000150462963</v>
      </c>
      <c r="E660" s="4">
        <f>'Bloco 1 10s Com RTOS RX'!Y884</f>
        <v>0.0001273148148</v>
      </c>
      <c r="F660" s="4">
        <f t="shared" si="4"/>
        <v>0.00002314814815</v>
      </c>
      <c r="G660" s="5">
        <f t="shared" ref="G660:H660" si="1321">SUM(HOUR(A660)*3600,MINUTE(A660)*60,SECOND(A660))</f>
        <v>13</v>
      </c>
      <c r="H660" s="5">
        <f t="shared" si="1321"/>
        <v>10</v>
      </c>
      <c r="I660" s="6">
        <f t="shared" si="6"/>
        <v>3</v>
      </c>
      <c r="J660" s="5">
        <f t="shared" ref="J660:K660" si="1322">SUM(HOUR(D660)*3600,MINUTE(D660)*60,SECOND(D660))</f>
        <v>13</v>
      </c>
      <c r="K660" s="5">
        <f t="shared" si="1322"/>
        <v>11</v>
      </c>
      <c r="L660" s="6">
        <f t="shared" si="8"/>
        <v>2</v>
      </c>
      <c r="M660" s="5">
        <f>'Bloco 1 10s Sem RTOS TX'!$L660/G660</f>
        <v>68.30769231</v>
      </c>
      <c r="N660" s="5">
        <f>'Bloco 1 10s Com RTOS TX'!$L660/H660</f>
        <v>89.6</v>
      </c>
      <c r="O660" s="5">
        <f>'Bloco 1 10s Sem RTOS RX'!Z661/J660</f>
        <v>51.69230769</v>
      </c>
      <c r="P660" s="5">
        <f>'Bloco 1 10s Com RTOS RX'!Z882/K660</f>
        <v>61.09090909</v>
      </c>
    </row>
    <row r="661" ht="15.75" customHeight="1">
      <c r="A661" s="4">
        <f>'Bloco 1 10s Sem RTOS TX'!$K661</f>
        <v>0.0001508680556</v>
      </c>
      <c r="B661" s="4">
        <f>'Bloco 1 10s Com RTOS TX'!$K661</f>
        <v>0.0001157407407</v>
      </c>
      <c r="C661" s="4">
        <f t="shared" si="3"/>
        <v>0.00003512731481</v>
      </c>
      <c r="D661" s="4">
        <f>'Bloco 1 10s Sem RTOS RX'!Y663</f>
        <v>0.000150462963</v>
      </c>
      <c r="E661" s="4">
        <f>'Bloco 1 10s Com RTOS RX'!Y885</f>
        <v>0.0001041666667</v>
      </c>
      <c r="F661" s="4">
        <f t="shared" si="4"/>
        <v>0.0000462962963</v>
      </c>
      <c r="G661" s="5">
        <f t="shared" ref="G661:H661" si="1323">SUM(HOUR(A661)*3600,MINUTE(A661)*60,SECOND(A661))</f>
        <v>13</v>
      </c>
      <c r="H661" s="5">
        <f t="shared" si="1323"/>
        <v>10</v>
      </c>
      <c r="I661" s="6">
        <f t="shared" si="6"/>
        <v>3</v>
      </c>
      <c r="J661" s="5">
        <f t="shared" ref="J661:K661" si="1324">SUM(HOUR(D661)*3600,MINUTE(D661)*60,SECOND(D661))</f>
        <v>13</v>
      </c>
      <c r="K661" s="5">
        <f t="shared" si="1324"/>
        <v>9</v>
      </c>
      <c r="L661" s="6">
        <f t="shared" si="8"/>
        <v>4</v>
      </c>
      <c r="M661" s="5">
        <f>'Bloco 1 10s Sem RTOS TX'!$L661/G661</f>
        <v>68.30769231</v>
      </c>
      <c r="N661" s="5">
        <f>'Bloco 1 10s Com RTOS TX'!$L661/H661</f>
        <v>89.6</v>
      </c>
      <c r="O661" s="5">
        <f>'Bloco 1 10s Sem RTOS RX'!Z662/J661</f>
        <v>51.69230769</v>
      </c>
      <c r="P661" s="5">
        <f>'Bloco 1 10s Com RTOS RX'!Z883/K661</f>
        <v>74.66666667</v>
      </c>
    </row>
    <row r="662" ht="15.75" customHeight="1">
      <c r="A662" s="4">
        <f>'Bloco 1 10s Sem RTOS TX'!$K662</f>
        <v>0.0001434722222</v>
      </c>
      <c r="B662" s="4">
        <f>'Bloco 1 10s Com RTOS TX'!$K662</f>
        <v>0.0001157407407</v>
      </c>
      <c r="C662" s="4">
        <f t="shared" si="3"/>
        <v>0.00002773148148</v>
      </c>
      <c r="D662" s="4">
        <f>'Bloco 1 10s Sem RTOS RX'!Y664</f>
        <v>0.000150462963</v>
      </c>
      <c r="E662" s="4">
        <f>'Bloco 1 10s Com RTOS RX'!Y886</f>
        <v>0.0001157407407</v>
      </c>
      <c r="F662" s="4">
        <f t="shared" si="4"/>
        <v>0.00003472222222</v>
      </c>
      <c r="G662" s="5">
        <f t="shared" ref="G662:H662" si="1325">SUM(HOUR(A662)*3600,MINUTE(A662)*60,SECOND(A662))</f>
        <v>12</v>
      </c>
      <c r="H662" s="5">
        <f t="shared" si="1325"/>
        <v>10</v>
      </c>
      <c r="I662" s="6">
        <f t="shared" si="6"/>
        <v>2</v>
      </c>
      <c r="J662" s="5">
        <f t="shared" ref="J662:K662" si="1326">SUM(HOUR(D662)*3600,MINUTE(D662)*60,SECOND(D662))</f>
        <v>13</v>
      </c>
      <c r="K662" s="5">
        <f t="shared" si="1326"/>
        <v>10</v>
      </c>
      <c r="L662" s="6">
        <f t="shared" si="8"/>
        <v>3</v>
      </c>
      <c r="M662" s="5">
        <f>'Bloco 1 10s Sem RTOS TX'!$L662/G662</f>
        <v>74</v>
      </c>
      <c r="N662" s="5">
        <f>'Bloco 1 10s Com RTOS TX'!$L662/H662</f>
        <v>89.6</v>
      </c>
      <c r="O662" s="5">
        <f>'Bloco 1 10s Sem RTOS RX'!Z663/J662</f>
        <v>51.69230769</v>
      </c>
      <c r="P662" s="5">
        <f>'Bloco 1 10s Com RTOS RX'!Z884/K662</f>
        <v>67.2</v>
      </c>
    </row>
    <row r="663" ht="15.75" customHeight="1">
      <c r="A663" s="4">
        <f>'Bloco 1 10s Sem RTOS TX'!$K663</f>
        <v>0.0001508680556</v>
      </c>
      <c r="B663" s="4">
        <f>'Bloco 1 10s Com RTOS TX'!$K663</f>
        <v>0.0001157407407</v>
      </c>
      <c r="C663" s="4">
        <f t="shared" si="3"/>
        <v>0.00003512731481</v>
      </c>
      <c r="D663" s="4">
        <f>'Bloco 1 10s Sem RTOS RX'!Y665</f>
        <v>0.000150462963</v>
      </c>
      <c r="E663" s="4">
        <f>'Bloco 1 10s Com RTOS RX'!Y887</f>
        <v>0.0001157407407</v>
      </c>
      <c r="F663" s="4">
        <f t="shared" si="4"/>
        <v>0.00003472222222</v>
      </c>
      <c r="G663" s="5">
        <f t="shared" ref="G663:H663" si="1327">SUM(HOUR(A663)*3600,MINUTE(A663)*60,SECOND(A663))</f>
        <v>13</v>
      </c>
      <c r="H663" s="5">
        <f t="shared" si="1327"/>
        <v>10</v>
      </c>
      <c r="I663" s="6">
        <f t="shared" si="6"/>
        <v>3</v>
      </c>
      <c r="J663" s="5">
        <f t="shared" ref="J663:K663" si="1328">SUM(HOUR(D663)*3600,MINUTE(D663)*60,SECOND(D663))</f>
        <v>13</v>
      </c>
      <c r="K663" s="5">
        <f t="shared" si="1328"/>
        <v>10</v>
      </c>
      <c r="L663" s="6">
        <f t="shared" si="8"/>
        <v>3</v>
      </c>
      <c r="M663" s="5">
        <f>'Bloco 1 10s Sem RTOS TX'!$L663/G663</f>
        <v>68.30769231</v>
      </c>
      <c r="N663" s="5">
        <f>'Bloco 1 10s Com RTOS TX'!$L663/H663</f>
        <v>89.6</v>
      </c>
      <c r="O663" s="5">
        <f>'Bloco 1 10s Sem RTOS RX'!Z664/J663</f>
        <v>51.69230769</v>
      </c>
      <c r="P663" s="5">
        <f>'Bloco 1 10s Com RTOS RX'!Z885/K663</f>
        <v>67.2</v>
      </c>
    </row>
    <row r="664" ht="15.75" customHeight="1">
      <c r="A664" s="4">
        <f>'Bloco 1 10s Sem RTOS TX'!$K664</f>
        <v>0.0001509027778</v>
      </c>
      <c r="B664" s="4">
        <f>'Bloco 1 10s Com RTOS TX'!$K664</f>
        <v>0.0001157407407</v>
      </c>
      <c r="C664" s="4">
        <f t="shared" si="3"/>
        <v>0.00003516203704</v>
      </c>
      <c r="D664" s="4">
        <f>'Bloco 1 10s Sem RTOS RX'!Y666</f>
        <v>0.000162037037</v>
      </c>
      <c r="E664" s="4">
        <f>'Bloco 1 10s Com RTOS RX'!Y888</f>
        <v>0.0001157407407</v>
      </c>
      <c r="F664" s="4">
        <f t="shared" si="4"/>
        <v>0.0000462962963</v>
      </c>
      <c r="G664" s="5">
        <f t="shared" ref="G664:H664" si="1329">SUM(HOUR(A664)*3600,MINUTE(A664)*60,SECOND(A664))</f>
        <v>13</v>
      </c>
      <c r="H664" s="5">
        <f t="shared" si="1329"/>
        <v>10</v>
      </c>
      <c r="I664" s="6">
        <f t="shared" si="6"/>
        <v>3</v>
      </c>
      <c r="J664" s="5">
        <f t="shared" ref="J664:K664" si="1330">SUM(HOUR(D664)*3600,MINUTE(D664)*60,SECOND(D664))</f>
        <v>14</v>
      </c>
      <c r="K664" s="5">
        <f t="shared" si="1330"/>
        <v>10</v>
      </c>
      <c r="L664" s="6">
        <f t="shared" si="8"/>
        <v>4</v>
      </c>
      <c r="M664" s="5">
        <f>'Bloco 1 10s Sem RTOS TX'!$L664/G664</f>
        <v>68.30769231</v>
      </c>
      <c r="N664" s="5">
        <f>'Bloco 1 10s Com RTOS TX'!$L664/H664</f>
        <v>89.6</v>
      </c>
      <c r="O664" s="5">
        <f>'Bloco 1 10s Sem RTOS RX'!Z665/J664</f>
        <v>48</v>
      </c>
      <c r="P664" s="5">
        <f>'Bloco 1 10s Com RTOS RX'!Z886/K664</f>
        <v>67.2</v>
      </c>
    </row>
    <row r="665" ht="15.75" customHeight="1">
      <c r="A665" s="4">
        <f>'Bloco 1 10s Sem RTOS TX'!$K665</f>
        <v>0.0001508449074</v>
      </c>
      <c r="B665" s="4">
        <f>'Bloco 1 10s Com RTOS TX'!$K665</f>
        <v>0.0001157407407</v>
      </c>
      <c r="C665" s="4">
        <f t="shared" si="3"/>
        <v>0.00003510416667</v>
      </c>
      <c r="D665" s="4">
        <f>'Bloco 1 10s Sem RTOS RX'!Y667</f>
        <v>0.000150462963</v>
      </c>
      <c r="E665" s="4">
        <f>'Bloco 1 10s Com RTOS RX'!Y889</f>
        <v>0.0001273148148</v>
      </c>
      <c r="F665" s="4">
        <f t="shared" si="4"/>
        <v>0.00002314814815</v>
      </c>
      <c r="G665" s="5">
        <f t="shared" ref="G665:H665" si="1331">SUM(HOUR(A665)*3600,MINUTE(A665)*60,SECOND(A665))</f>
        <v>13</v>
      </c>
      <c r="H665" s="5">
        <f t="shared" si="1331"/>
        <v>10</v>
      </c>
      <c r="I665" s="6">
        <f t="shared" si="6"/>
        <v>3</v>
      </c>
      <c r="J665" s="5">
        <f t="shared" ref="J665:K665" si="1332">SUM(HOUR(D665)*3600,MINUTE(D665)*60,SECOND(D665))</f>
        <v>13</v>
      </c>
      <c r="K665" s="5">
        <f t="shared" si="1332"/>
        <v>11</v>
      </c>
      <c r="L665" s="6">
        <f t="shared" si="8"/>
        <v>2</v>
      </c>
      <c r="M665" s="5">
        <f>'Bloco 1 10s Sem RTOS TX'!$L665/G665</f>
        <v>68.30769231</v>
      </c>
      <c r="N665" s="5">
        <f>'Bloco 1 10s Com RTOS TX'!$L665/H665</f>
        <v>89.6</v>
      </c>
      <c r="O665" s="5">
        <f>'Bloco 1 10s Sem RTOS RX'!Z666/J665</f>
        <v>51.69230769</v>
      </c>
      <c r="P665" s="5">
        <f>'Bloco 1 10s Com RTOS RX'!Z887/K665</f>
        <v>61.09090909</v>
      </c>
    </row>
    <row r="666" ht="15.75" customHeight="1">
      <c r="A666" s="4">
        <f>'Bloco 1 10s Sem RTOS TX'!$K666</f>
        <v>0.0001508796296</v>
      </c>
      <c r="B666" s="4">
        <f>'Bloco 1 10s Com RTOS TX'!$K666</f>
        <v>0.0001157407407</v>
      </c>
      <c r="C666" s="4">
        <f t="shared" si="3"/>
        <v>0.00003513888889</v>
      </c>
      <c r="D666" s="4">
        <f>'Bloco 1 10s Sem RTOS RX'!Y668</f>
        <v>0.000150462963</v>
      </c>
      <c r="E666" s="4">
        <f>'Bloco 1 10s Com RTOS RX'!Y890</f>
        <v>0.0001157407407</v>
      </c>
      <c r="F666" s="4">
        <f t="shared" si="4"/>
        <v>0.00003472222222</v>
      </c>
      <c r="G666" s="5">
        <f t="shared" ref="G666:H666" si="1333">SUM(HOUR(A666)*3600,MINUTE(A666)*60,SECOND(A666))</f>
        <v>13</v>
      </c>
      <c r="H666" s="5">
        <f t="shared" si="1333"/>
        <v>10</v>
      </c>
      <c r="I666" s="6">
        <f t="shared" si="6"/>
        <v>3</v>
      </c>
      <c r="J666" s="5">
        <f t="shared" ref="J666:K666" si="1334">SUM(HOUR(D666)*3600,MINUTE(D666)*60,SECOND(D666))</f>
        <v>13</v>
      </c>
      <c r="K666" s="5">
        <f t="shared" si="1334"/>
        <v>10</v>
      </c>
      <c r="L666" s="6">
        <f t="shared" si="8"/>
        <v>3</v>
      </c>
      <c r="M666" s="5">
        <f>'Bloco 1 10s Sem RTOS TX'!$L666/G666</f>
        <v>68.30769231</v>
      </c>
      <c r="N666" s="5">
        <f>'Bloco 1 10s Com RTOS TX'!$L666/H666</f>
        <v>89.6</v>
      </c>
      <c r="O666" s="5">
        <f>'Bloco 1 10s Sem RTOS RX'!Z667/J666</f>
        <v>51.69230769</v>
      </c>
      <c r="P666" s="5">
        <f>'Bloco 1 10s Com RTOS RX'!Z888/K666</f>
        <v>67.2</v>
      </c>
    </row>
    <row r="667" ht="15.75" customHeight="1">
      <c r="A667" s="4">
        <f>'Bloco 1 10s Sem RTOS TX'!$K667</f>
        <v>0.0001654513889</v>
      </c>
      <c r="B667" s="4">
        <f>'Bloco 1 10s Com RTOS TX'!$K667</f>
        <v>0.0001157407407</v>
      </c>
      <c r="C667" s="4">
        <f t="shared" si="3"/>
        <v>0.00004971064815</v>
      </c>
      <c r="D667" s="4">
        <f>'Bloco 1 10s Sem RTOS RX'!Y669</f>
        <v>0.000150462963</v>
      </c>
      <c r="E667" s="4">
        <f>'Bloco 1 10s Com RTOS RX'!Y891</f>
        <v>0.0002314814815</v>
      </c>
      <c r="F667" s="4">
        <f t="shared" si="4"/>
        <v>0.00008101851852</v>
      </c>
      <c r="G667" s="5">
        <f t="shared" ref="G667:H667" si="1335">SUM(HOUR(A667)*3600,MINUTE(A667)*60,SECOND(A667))</f>
        <v>14</v>
      </c>
      <c r="H667" s="5">
        <f t="shared" si="1335"/>
        <v>10</v>
      </c>
      <c r="I667" s="6">
        <f t="shared" si="6"/>
        <v>4</v>
      </c>
      <c r="J667" s="5">
        <f t="shared" ref="J667:K667" si="1336">SUM(HOUR(D667)*3600,MINUTE(D667)*60,SECOND(D667))</f>
        <v>13</v>
      </c>
      <c r="K667" s="5">
        <f t="shared" si="1336"/>
        <v>20</v>
      </c>
      <c r="L667" s="6">
        <f t="shared" si="8"/>
        <v>7</v>
      </c>
      <c r="M667" s="5">
        <f>'Bloco 1 10s Sem RTOS TX'!$L667/G667</f>
        <v>63.42857143</v>
      </c>
      <c r="N667" s="5">
        <f>'Bloco 1 10s Com RTOS TX'!$L667/H667</f>
        <v>89.6</v>
      </c>
      <c r="O667" s="5">
        <f>'Bloco 1 10s Sem RTOS RX'!Z668/J667</f>
        <v>51.69230769</v>
      </c>
      <c r="P667" s="5">
        <f>'Bloco 1 10s Com RTOS RX'!Z889/K667</f>
        <v>33.6</v>
      </c>
    </row>
    <row r="668" ht="15.75" customHeight="1">
      <c r="A668" s="4">
        <f>'Bloco 1 10s Sem RTOS TX'!$K668</f>
        <v>0.0001508564815</v>
      </c>
      <c r="B668" s="4">
        <f>'Bloco 1 10s Com RTOS TX'!$K668</f>
        <v>0.0001157407407</v>
      </c>
      <c r="C668" s="4">
        <f t="shared" si="3"/>
        <v>0.00003511574074</v>
      </c>
      <c r="D668" s="4">
        <f>'Bloco 1 10s Sem RTOS RX'!Y670</f>
        <v>0.0003009259259</v>
      </c>
      <c r="E668" s="4">
        <f>'Bloco 1 10s Com RTOS RX'!Y892</f>
        <v>0.0001157407407</v>
      </c>
      <c r="F668" s="4">
        <f t="shared" si="4"/>
        <v>0.0001851851852</v>
      </c>
      <c r="G668" s="5">
        <f t="shared" ref="G668:H668" si="1337">SUM(HOUR(A668)*3600,MINUTE(A668)*60,SECOND(A668))</f>
        <v>13</v>
      </c>
      <c r="H668" s="5">
        <f t="shared" si="1337"/>
        <v>10</v>
      </c>
      <c r="I668" s="6">
        <f t="shared" si="6"/>
        <v>3</v>
      </c>
      <c r="J668" s="5">
        <f t="shared" ref="J668:K668" si="1338">SUM(HOUR(D668)*3600,MINUTE(D668)*60,SECOND(D668))</f>
        <v>26</v>
      </c>
      <c r="K668" s="5">
        <f t="shared" si="1338"/>
        <v>10</v>
      </c>
      <c r="L668" s="6">
        <f t="shared" si="8"/>
        <v>16</v>
      </c>
      <c r="M668" s="5">
        <f>'Bloco 1 10s Sem RTOS TX'!$L668/G668</f>
        <v>68.30769231</v>
      </c>
      <c r="N668" s="5">
        <f>'Bloco 1 10s Com RTOS TX'!$L668/H668</f>
        <v>89.6</v>
      </c>
      <c r="O668" s="5">
        <f>'Bloco 1 10s Sem RTOS RX'!Z669/J668</f>
        <v>25.84615385</v>
      </c>
      <c r="P668" s="5">
        <f>'Bloco 1 10s Com RTOS RX'!Z890/K668</f>
        <v>67.2</v>
      </c>
    </row>
    <row r="669" ht="15.75" customHeight="1">
      <c r="A669" s="4">
        <f>'Bloco 1 10s Sem RTOS TX'!$K669</f>
        <v>0.0001508564815</v>
      </c>
      <c r="B669" s="4">
        <f>'Bloco 1 10s Com RTOS TX'!$K669</f>
        <v>0.0001157407407</v>
      </c>
      <c r="C669" s="4">
        <f t="shared" si="3"/>
        <v>0.00003511574074</v>
      </c>
      <c r="D669" s="4">
        <f>'Bloco 1 10s Sem RTOS RX'!Y671</f>
        <v>0.000162037037</v>
      </c>
      <c r="E669" s="4">
        <f>'Bloco 1 10s Com RTOS RX'!Y893</f>
        <v>0.0001157407407</v>
      </c>
      <c r="F669" s="4">
        <f t="shared" si="4"/>
        <v>0.0000462962963</v>
      </c>
      <c r="G669" s="5">
        <f t="shared" ref="G669:H669" si="1339">SUM(HOUR(A669)*3600,MINUTE(A669)*60,SECOND(A669))</f>
        <v>13</v>
      </c>
      <c r="H669" s="5">
        <f t="shared" si="1339"/>
        <v>10</v>
      </c>
      <c r="I669" s="6">
        <f t="shared" si="6"/>
        <v>3</v>
      </c>
      <c r="J669" s="5">
        <f t="shared" ref="J669:K669" si="1340">SUM(HOUR(D669)*3600,MINUTE(D669)*60,SECOND(D669))</f>
        <v>14</v>
      </c>
      <c r="K669" s="5">
        <f t="shared" si="1340"/>
        <v>10</v>
      </c>
      <c r="L669" s="6">
        <f t="shared" si="8"/>
        <v>4</v>
      </c>
      <c r="M669" s="5">
        <f>'Bloco 1 10s Sem RTOS TX'!$L669/G669</f>
        <v>68.30769231</v>
      </c>
      <c r="N669" s="5">
        <f>'Bloco 1 10s Com RTOS TX'!$L669/H669</f>
        <v>89.6</v>
      </c>
      <c r="O669" s="5">
        <f>'Bloco 1 10s Sem RTOS RX'!Z670/J669</f>
        <v>48</v>
      </c>
      <c r="P669" s="5">
        <f>'Bloco 1 10s Com RTOS RX'!Z891/K669</f>
        <v>67.2</v>
      </c>
    </row>
    <row r="670" ht="15.75" customHeight="1">
      <c r="A670" s="4">
        <f>'Bloco 1 10s Sem RTOS TX'!$K670</f>
        <v>0.0001508796296</v>
      </c>
      <c r="B670" s="4">
        <f>'Bloco 1 10s Com RTOS TX'!$K670</f>
        <v>0.0001157407407</v>
      </c>
      <c r="C670" s="4">
        <f t="shared" si="3"/>
        <v>0.00003513888889</v>
      </c>
      <c r="D670" s="4">
        <f>'Bloco 1 10s Sem RTOS RX'!Y672</f>
        <v>0.000150462963</v>
      </c>
      <c r="E670" s="4">
        <f>'Bloco 1 10s Com RTOS RX'!Y894</f>
        <v>0.0001157407407</v>
      </c>
      <c r="F670" s="4">
        <f t="shared" si="4"/>
        <v>0.00003472222222</v>
      </c>
      <c r="G670" s="5">
        <f t="shared" ref="G670:H670" si="1341">SUM(HOUR(A670)*3600,MINUTE(A670)*60,SECOND(A670))</f>
        <v>13</v>
      </c>
      <c r="H670" s="5">
        <f t="shared" si="1341"/>
        <v>10</v>
      </c>
      <c r="I670" s="6">
        <f t="shared" si="6"/>
        <v>3</v>
      </c>
      <c r="J670" s="5">
        <f t="shared" ref="J670:K670" si="1342">SUM(HOUR(D670)*3600,MINUTE(D670)*60,SECOND(D670))</f>
        <v>13</v>
      </c>
      <c r="K670" s="5">
        <f t="shared" si="1342"/>
        <v>10</v>
      </c>
      <c r="L670" s="6">
        <f t="shared" si="8"/>
        <v>3</v>
      </c>
      <c r="M670" s="5">
        <f>'Bloco 1 10s Sem RTOS TX'!$L670/G670</f>
        <v>68.30769231</v>
      </c>
      <c r="N670" s="5">
        <f>'Bloco 1 10s Com RTOS TX'!$L670/H670</f>
        <v>89.6</v>
      </c>
      <c r="O670" s="5">
        <f>'Bloco 1 10s Sem RTOS RX'!Z671/J670</f>
        <v>51.69230769</v>
      </c>
      <c r="P670" s="5">
        <f>'Bloco 1 10s Com RTOS RX'!Z892/K670</f>
        <v>67.2</v>
      </c>
    </row>
    <row r="671" ht="15.75" customHeight="1">
      <c r="A671" s="4">
        <f>'Bloco 1 10s Sem RTOS TX'!$K671</f>
        <v>0.000151099537</v>
      </c>
      <c r="B671" s="4">
        <f>'Bloco 1 10s Com RTOS TX'!$K671</f>
        <v>0.0001157407407</v>
      </c>
      <c r="C671" s="4">
        <f t="shared" si="3"/>
        <v>0.0000353587963</v>
      </c>
      <c r="D671" s="4">
        <f>'Bloco 1 10s Sem RTOS RX'!Y673</f>
        <v>0.000150462963</v>
      </c>
      <c r="E671" s="4">
        <f>'Bloco 1 10s Com RTOS RX'!Y895</f>
        <v>0.0001157407407</v>
      </c>
      <c r="F671" s="4">
        <f t="shared" si="4"/>
        <v>0.00003472222222</v>
      </c>
      <c r="G671" s="5">
        <f t="shared" ref="G671:H671" si="1343">SUM(HOUR(A671)*3600,MINUTE(A671)*60,SECOND(A671))</f>
        <v>13</v>
      </c>
      <c r="H671" s="5">
        <f t="shared" si="1343"/>
        <v>10</v>
      </c>
      <c r="I671" s="6">
        <f t="shared" si="6"/>
        <v>3</v>
      </c>
      <c r="J671" s="5">
        <f t="shared" ref="J671:K671" si="1344">SUM(HOUR(D671)*3600,MINUTE(D671)*60,SECOND(D671))</f>
        <v>13</v>
      </c>
      <c r="K671" s="5">
        <f t="shared" si="1344"/>
        <v>10</v>
      </c>
      <c r="L671" s="6">
        <f t="shared" si="8"/>
        <v>3</v>
      </c>
      <c r="M671" s="5">
        <f>'Bloco 1 10s Sem RTOS TX'!$L671/G671</f>
        <v>68.30769231</v>
      </c>
      <c r="N671" s="5">
        <f>'Bloco 1 10s Com RTOS TX'!$L671/H671</f>
        <v>89.6</v>
      </c>
      <c r="O671" s="5">
        <f>'Bloco 1 10s Sem RTOS RX'!Z672/J671</f>
        <v>51.69230769</v>
      </c>
      <c r="P671" s="5">
        <f>'Bloco 1 10s Com RTOS RX'!Z893/K671</f>
        <v>67.2</v>
      </c>
    </row>
    <row r="672" ht="15.75" customHeight="1">
      <c r="A672" s="4">
        <f>'Bloco 1 10s Sem RTOS TX'!$K672</f>
        <v>0.0001444212963</v>
      </c>
      <c r="B672" s="4">
        <f>'Bloco 1 10s Com RTOS TX'!$K672</f>
        <v>0.0001157407407</v>
      </c>
      <c r="C672" s="4">
        <f t="shared" si="3"/>
        <v>0.00002868055556</v>
      </c>
      <c r="D672" s="4">
        <f>'Bloco 1 10s Sem RTOS RX'!Y674</f>
        <v>0.000150462963</v>
      </c>
      <c r="E672" s="4">
        <f>'Bloco 1 10s Com RTOS RX'!Y896</f>
        <v>0.0001157407407</v>
      </c>
      <c r="F672" s="4">
        <f t="shared" si="4"/>
        <v>0.00003472222222</v>
      </c>
      <c r="G672" s="5">
        <f t="shared" ref="G672:H672" si="1345">SUM(HOUR(A672)*3600,MINUTE(A672)*60,SECOND(A672))</f>
        <v>12</v>
      </c>
      <c r="H672" s="5">
        <f t="shared" si="1345"/>
        <v>10</v>
      </c>
      <c r="I672" s="6">
        <f t="shared" si="6"/>
        <v>2</v>
      </c>
      <c r="J672" s="5">
        <f t="shared" ref="J672:K672" si="1346">SUM(HOUR(D672)*3600,MINUTE(D672)*60,SECOND(D672))</f>
        <v>13</v>
      </c>
      <c r="K672" s="5">
        <f t="shared" si="1346"/>
        <v>10</v>
      </c>
      <c r="L672" s="6">
        <f t="shared" si="8"/>
        <v>3</v>
      </c>
      <c r="M672" s="5">
        <f>'Bloco 1 10s Sem RTOS TX'!$L672/G672</f>
        <v>74</v>
      </c>
      <c r="N672" s="5">
        <f>'Bloco 1 10s Com RTOS TX'!$L672/H672</f>
        <v>89.6</v>
      </c>
      <c r="O672" s="5">
        <f>'Bloco 1 10s Sem RTOS RX'!Z673/J672</f>
        <v>51.69230769</v>
      </c>
      <c r="P672" s="5">
        <f>'Bloco 1 10s Com RTOS RX'!Z894/K672</f>
        <v>67.2</v>
      </c>
    </row>
    <row r="673" ht="15.75" customHeight="1">
      <c r="A673" s="4">
        <f>'Bloco 1 10s Sem RTOS TX'!$K673</f>
        <v>0.0001511226852</v>
      </c>
      <c r="B673" s="4">
        <f>'Bloco 1 10s Com RTOS TX'!$K673</f>
        <v>0.0001157407407</v>
      </c>
      <c r="C673" s="4">
        <f t="shared" si="3"/>
        <v>0.00003538194444</v>
      </c>
      <c r="D673" s="4">
        <f>'Bloco 1 10s Sem RTOS RX'!Y675</f>
        <v>0.000150462963</v>
      </c>
      <c r="E673" s="4">
        <f>'Bloco 1 10s Com RTOS RX'!Y897</f>
        <v>0.0001157407407</v>
      </c>
      <c r="F673" s="4">
        <f t="shared" si="4"/>
        <v>0.00003472222222</v>
      </c>
      <c r="G673" s="5">
        <f t="shared" ref="G673:H673" si="1347">SUM(HOUR(A673)*3600,MINUTE(A673)*60,SECOND(A673))</f>
        <v>13</v>
      </c>
      <c r="H673" s="5">
        <f t="shared" si="1347"/>
        <v>10</v>
      </c>
      <c r="I673" s="6">
        <f t="shared" si="6"/>
        <v>3</v>
      </c>
      <c r="J673" s="5">
        <f t="shared" ref="J673:K673" si="1348">SUM(HOUR(D673)*3600,MINUTE(D673)*60,SECOND(D673))</f>
        <v>13</v>
      </c>
      <c r="K673" s="5">
        <f t="shared" si="1348"/>
        <v>10</v>
      </c>
      <c r="L673" s="6">
        <f t="shared" si="8"/>
        <v>3</v>
      </c>
      <c r="M673" s="5">
        <f>'Bloco 1 10s Sem RTOS TX'!$L673/G673</f>
        <v>68.30769231</v>
      </c>
      <c r="N673" s="5">
        <f>'Bloco 1 10s Com RTOS TX'!$L673/H673</f>
        <v>89.6</v>
      </c>
      <c r="O673" s="5">
        <f>'Bloco 1 10s Sem RTOS RX'!Z674/J673</f>
        <v>51.69230769</v>
      </c>
      <c r="P673" s="5">
        <f>'Bloco 1 10s Com RTOS RX'!Z895/K673</f>
        <v>67.2</v>
      </c>
    </row>
    <row r="674" ht="15.75" customHeight="1">
      <c r="A674" s="4">
        <f>'Bloco 1 10s Sem RTOS TX'!$K674</f>
        <v>0.0001508796296</v>
      </c>
      <c r="B674" s="4">
        <f>'Bloco 1 10s Com RTOS TX'!$K674</f>
        <v>0.0001157407407</v>
      </c>
      <c r="C674" s="4">
        <f t="shared" si="3"/>
        <v>0.00003513888889</v>
      </c>
      <c r="D674" s="4">
        <f>'Bloco 1 10s Sem RTOS RX'!Y676</f>
        <v>0.000150462963</v>
      </c>
      <c r="E674" s="4">
        <f>'Bloco 1 10s Com RTOS RX'!Y898</f>
        <v>0.0001157407407</v>
      </c>
      <c r="F674" s="4">
        <f t="shared" si="4"/>
        <v>0.00003472222222</v>
      </c>
      <c r="G674" s="5">
        <f t="shared" ref="G674:H674" si="1349">SUM(HOUR(A674)*3600,MINUTE(A674)*60,SECOND(A674))</f>
        <v>13</v>
      </c>
      <c r="H674" s="5">
        <f t="shared" si="1349"/>
        <v>10</v>
      </c>
      <c r="I674" s="6">
        <f t="shared" si="6"/>
        <v>3</v>
      </c>
      <c r="J674" s="5">
        <f t="shared" ref="J674:K674" si="1350">SUM(HOUR(D674)*3600,MINUTE(D674)*60,SECOND(D674))</f>
        <v>13</v>
      </c>
      <c r="K674" s="5">
        <f t="shared" si="1350"/>
        <v>10</v>
      </c>
      <c r="L674" s="6">
        <f t="shared" si="8"/>
        <v>3</v>
      </c>
      <c r="M674" s="5">
        <f>'Bloco 1 10s Sem RTOS TX'!$L674/G674</f>
        <v>68.30769231</v>
      </c>
      <c r="N674" s="5">
        <f>'Bloco 1 10s Com RTOS TX'!$L674/H674</f>
        <v>89.6</v>
      </c>
      <c r="O674" s="5">
        <f>'Bloco 1 10s Sem RTOS RX'!Z675/J674</f>
        <v>51.69230769</v>
      </c>
      <c r="P674" s="5">
        <f>'Bloco 1 10s Com RTOS RX'!Z896/K674</f>
        <v>67.2</v>
      </c>
    </row>
    <row r="675" ht="15.75" customHeight="1">
      <c r="A675" s="4">
        <f>'Bloco 1 10s Sem RTOS TX'!$K675</f>
        <v>0.0001511111111</v>
      </c>
      <c r="B675" s="4">
        <f>'Bloco 1 10s Com RTOS TX'!$K675</f>
        <v>0.0001157407407</v>
      </c>
      <c r="C675" s="4">
        <f t="shared" si="3"/>
        <v>0.00003537037037</v>
      </c>
      <c r="D675" s="4">
        <f>'Bloco 1 10s Sem RTOS RX'!Y677</f>
        <v>0.000150462963</v>
      </c>
      <c r="E675" s="4">
        <f>'Bloco 1 10s Com RTOS RX'!Y899</f>
        <v>0.0001157407407</v>
      </c>
      <c r="F675" s="4">
        <f t="shared" si="4"/>
        <v>0.00003472222222</v>
      </c>
      <c r="G675" s="5">
        <f t="shared" ref="G675:H675" si="1351">SUM(HOUR(A675)*3600,MINUTE(A675)*60,SECOND(A675))</f>
        <v>13</v>
      </c>
      <c r="H675" s="5">
        <f t="shared" si="1351"/>
        <v>10</v>
      </c>
      <c r="I675" s="6">
        <f t="shared" si="6"/>
        <v>3</v>
      </c>
      <c r="J675" s="5">
        <f t="shared" ref="J675:K675" si="1352">SUM(HOUR(D675)*3600,MINUTE(D675)*60,SECOND(D675))</f>
        <v>13</v>
      </c>
      <c r="K675" s="5">
        <f t="shared" si="1352"/>
        <v>10</v>
      </c>
      <c r="L675" s="6">
        <f t="shared" si="8"/>
        <v>3</v>
      </c>
      <c r="M675" s="5">
        <f>'Bloco 1 10s Sem RTOS TX'!$L675/G675</f>
        <v>68.30769231</v>
      </c>
      <c r="N675" s="5">
        <f>'Bloco 1 10s Com RTOS TX'!$L675/H675</f>
        <v>89.6</v>
      </c>
      <c r="O675" s="5">
        <f>'Bloco 1 10s Sem RTOS RX'!Z676/J675</f>
        <v>51.69230769</v>
      </c>
      <c r="P675" s="5">
        <f>'Bloco 1 10s Com RTOS RX'!Z897/K675</f>
        <v>67.2</v>
      </c>
    </row>
    <row r="676" ht="15.75" customHeight="1">
      <c r="A676" s="4">
        <f>'Bloco 1 10s Sem RTOS TX'!$K676</f>
        <v>0.000151099537</v>
      </c>
      <c r="B676" s="4">
        <f>'Bloco 1 10s Com RTOS TX'!$K676</f>
        <v>0.0001157407407</v>
      </c>
      <c r="C676" s="4">
        <f t="shared" si="3"/>
        <v>0.0000353587963</v>
      </c>
      <c r="D676" s="4">
        <f>'Bloco 1 10s Sem RTOS RX'!Y678</f>
        <v>0.000150462963</v>
      </c>
      <c r="E676" s="4">
        <f>'Bloco 1 10s Com RTOS RX'!Y900</f>
        <v>0.0001157407407</v>
      </c>
      <c r="F676" s="4">
        <f t="shared" si="4"/>
        <v>0.00003472222222</v>
      </c>
      <c r="G676" s="5">
        <f t="shared" ref="G676:H676" si="1353">SUM(HOUR(A676)*3600,MINUTE(A676)*60,SECOND(A676))</f>
        <v>13</v>
      </c>
      <c r="H676" s="5">
        <f t="shared" si="1353"/>
        <v>10</v>
      </c>
      <c r="I676" s="6">
        <f t="shared" si="6"/>
        <v>3</v>
      </c>
      <c r="J676" s="5">
        <f t="shared" ref="J676:K676" si="1354">SUM(HOUR(D676)*3600,MINUTE(D676)*60,SECOND(D676))</f>
        <v>13</v>
      </c>
      <c r="K676" s="5">
        <f t="shared" si="1354"/>
        <v>10</v>
      </c>
      <c r="L676" s="6">
        <f t="shared" si="8"/>
        <v>3</v>
      </c>
      <c r="M676" s="5">
        <f>'Bloco 1 10s Sem RTOS TX'!$L676/G676</f>
        <v>68.30769231</v>
      </c>
      <c r="N676" s="5">
        <f>'Bloco 1 10s Com RTOS TX'!$L676/H676</f>
        <v>89.6</v>
      </c>
      <c r="O676" s="5">
        <f>'Bloco 1 10s Sem RTOS RX'!Z677/J676</f>
        <v>51.69230769</v>
      </c>
      <c r="P676" s="5">
        <f>'Bloco 1 10s Com RTOS RX'!Z898/K676</f>
        <v>67.2</v>
      </c>
    </row>
    <row r="677" ht="15.75" customHeight="1">
      <c r="A677" s="4">
        <f>'Bloco 1 10s Sem RTOS TX'!$K677</f>
        <v>0.0001578356481</v>
      </c>
      <c r="B677" s="4">
        <f>'Bloco 1 10s Com RTOS TX'!$K677</f>
        <v>0.0001157407407</v>
      </c>
      <c r="C677" s="4">
        <f t="shared" si="3"/>
        <v>0.00004209490741</v>
      </c>
      <c r="D677" s="4">
        <f>'Bloco 1 10s Sem RTOS RX'!Y679</f>
        <v>0.000150462963</v>
      </c>
      <c r="E677" s="4">
        <f>'Bloco 1 10s Com RTOS RX'!Y901</f>
        <v>0.0001157407407</v>
      </c>
      <c r="F677" s="4">
        <f t="shared" si="4"/>
        <v>0.00003472222222</v>
      </c>
      <c r="G677" s="5">
        <f t="shared" ref="G677:H677" si="1355">SUM(HOUR(A677)*3600,MINUTE(A677)*60,SECOND(A677))</f>
        <v>14</v>
      </c>
      <c r="H677" s="5">
        <f t="shared" si="1355"/>
        <v>10</v>
      </c>
      <c r="I677" s="6">
        <f t="shared" si="6"/>
        <v>4</v>
      </c>
      <c r="J677" s="5">
        <f t="shared" ref="J677:K677" si="1356">SUM(HOUR(D677)*3600,MINUTE(D677)*60,SECOND(D677))</f>
        <v>13</v>
      </c>
      <c r="K677" s="5">
        <f t="shared" si="1356"/>
        <v>10</v>
      </c>
      <c r="L677" s="6">
        <f t="shared" si="8"/>
        <v>3</v>
      </c>
      <c r="M677" s="5">
        <f>'Bloco 1 10s Sem RTOS TX'!$L677/G677</f>
        <v>63.42857143</v>
      </c>
      <c r="N677" s="5">
        <f>'Bloco 1 10s Com RTOS TX'!$L677/H677</f>
        <v>89.6</v>
      </c>
      <c r="O677" s="5">
        <f>'Bloco 1 10s Sem RTOS RX'!Z678/J677</f>
        <v>51.69230769</v>
      </c>
      <c r="P677" s="5">
        <f>'Bloco 1 10s Com RTOS RX'!Z899/K677</f>
        <v>67.2</v>
      </c>
    </row>
    <row r="678" ht="15.75" customHeight="1">
      <c r="A678" s="4">
        <f>'Bloco 1 10s Sem RTOS TX'!$K678</f>
        <v>0.0001511111111</v>
      </c>
      <c r="B678" s="4">
        <f>'Bloco 1 10s Com RTOS TX'!$K678</f>
        <v>0.0001157407407</v>
      </c>
      <c r="C678" s="4">
        <f t="shared" si="3"/>
        <v>0.00003537037037</v>
      </c>
      <c r="D678" s="4">
        <f>'Bloco 1 10s Sem RTOS RX'!Y680</f>
        <v>0.000162037037</v>
      </c>
      <c r="E678" s="4">
        <f>'Bloco 1 10s Com RTOS RX'!Y902</f>
        <v>0.0001157407407</v>
      </c>
      <c r="F678" s="4">
        <f t="shared" si="4"/>
        <v>0.0000462962963</v>
      </c>
      <c r="G678" s="5">
        <f t="shared" ref="G678:H678" si="1357">SUM(HOUR(A678)*3600,MINUTE(A678)*60,SECOND(A678))</f>
        <v>13</v>
      </c>
      <c r="H678" s="5">
        <f t="shared" si="1357"/>
        <v>10</v>
      </c>
      <c r="I678" s="6">
        <f t="shared" si="6"/>
        <v>3</v>
      </c>
      <c r="J678" s="5">
        <f t="shared" ref="J678:K678" si="1358">SUM(HOUR(D678)*3600,MINUTE(D678)*60,SECOND(D678))</f>
        <v>14</v>
      </c>
      <c r="K678" s="5">
        <f t="shared" si="1358"/>
        <v>10</v>
      </c>
      <c r="L678" s="6">
        <f t="shared" si="8"/>
        <v>4</v>
      </c>
      <c r="M678" s="5">
        <f>'Bloco 1 10s Sem RTOS TX'!$L678/G678</f>
        <v>68.30769231</v>
      </c>
      <c r="N678" s="5">
        <f>'Bloco 1 10s Com RTOS TX'!$L678/H678</f>
        <v>89.6</v>
      </c>
      <c r="O678" s="5">
        <f>'Bloco 1 10s Sem RTOS RX'!Z679/J678</f>
        <v>48</v>
      </c>
      <c r="P678" s="5">
        <f>'Bloco 1 10s Com RTOS RX'!Z900/K678</f>
        <v>67.2</v>
      </c>
    </row>
    <row r="679" ht="15.75" customHeight="1">
      <c r="A679" s="4">
        <f>'Bloco 1 10s Sem RTOS TX'!$K679</f>
        <v>0.0001511226852</v>
      </c>
      <c r="B679" s="4">
        <f>'Bloco 1 10s Com RTOS TX'!$K679</f>
        <v>0.0001157407407</v>
      </c>
      <c r="C679" s="4">
        <f t="shared" si="3"/>
        <v>0.00003538194444</v>
      </c>
      <c r="D679" s="4">
        <f>'Bloco 1 10s Sem RTOS RX'!Y681</f>
        <v>0.000150462963</v>
      </c>
      <c r="E679" s="4">
        <f>'Bloco 1 10s Com RTOS RX'!Y903</f>
        <v>0.0001157407407</v>
      </c>
      <c r="F679" s="4">
        <f t="shared" si="4"/>
        <v>0.00003472222222</v>
      </c>
      <c r="G679" s="5">
        <f t="shared" ref="G679:H679" si="1359">SUM(HOUR(A679)*3600,MINUTE(A679)*60,SECOND(A679))</f>
        <v>13</v>
      </c>
      <c r="H679" s="5">
        <f t="shared" si="1359"/>
        <v>10</v>
      </c>
      <c r="I679" s="6">
        <f t="shared" si="6"/>
        <v>3</v>
      </c>
      <c r="J679" s="5">
        <f t="shared" ref="J679:K679" si="1360">SUM(HOUR(D679)*3600,MINUTE(D679)*60,SECOND(D679))</f>
        <v>13</v>
      </c>
      <c r="K679" s="5">
        <f t="shared" si="1360"/>
        <v>10</v>
      </c>
      <c r="L679" s="6">
        <f t="shared" si="8"/>
        <v>3</v>
      </c>
      <c r="M679" s="5">
        <f>'Bloco 1 10s Sem RTOS TX'!$L679/G679</f>
        <v>68.30769231</v>
      </c>
      <c r="N679" s="5">
        <f>'Bloco 1 10s Com RTOS TX'!$L679/H679</f>
        <v>89.6</v>
      </c>
      <c r="O679" s="5">
        <f>'Bloco 1 10s Sem RTOS RX'!Z680/J679</f>
        <v>51.69230769</v>
      </c>
      <c r="P679" s="5">
        <f>'Bloco 1 10s Com RTOS RX'!Z901/K679</f>
        <v>67.2</v>
      </c>
    </row>
    <row r="680" ht="15.75" customHeight="1">
      <c r="A680" s="4">
        <f>'Bloco 1 10s Sem RTOS TX'!$K680</f>
        <v>0.0001509375</v>
      </c>
      <c r="B680" s="4">
        <f>'Bloco 1 10s Com RTOS TX'!$K680</f>
        <v>0.0001157407407</v>
      </c>
      <c r="C680" s="4">
        <f t="shared" si="3"/>
        <v>0.00003519675926</v>
      </c>
      <c r="D680" s="4">
        <f>'Bloco 1 10s Sem RTOS RX'!Y682</f>
        <v>0.000150462963</v>
      </c>
      <c r="E680" s="4">
        <f>'Bloco 1 10s Com RTOS RX'!Y904</f>
        <v>0.0001157407407</v>
      </c>
      <c r="F680" s="4">
        <f t="shared" si="4"/>
        <v>0.00003472222222</v>
      </c>
      <c r="G680" s="5">
        <f t="shared" ref="G680:H680" si="1361">SUM(HOUR(A680)*3600,MINUTE(A680)*60,SECOND(A680))</f>
        <v>13</v>
      </c>
      <c r="H680" s="5">
        <f t="shared" si="1361"/>
        <v>10</v>
      </c>
      <c r="I680" s="6">
        <f t="shared" si="6"/>
        <v>3</v>
      </c>
      <c r="J680" s="5">
        <f t="shared" ref="J680:K680" si="1362">SUM(HOUR(D680)*3600,MINUTE(D680)*60,SECOND(D680))</f>
        <v>13</v>
      </c>
      <c r="K680" s="5">
        <f t="shared" si="1362"/>
        <v>10</v>
      </c>
      <c r="L680" s="6">
        <f t="shared" si="8"/>
        <v>3</v>
      </c>
      <c r="M680" s="5">
        <f>'Bloco 1 10s Sem RTOS TX'!$L680/G680</f>
        <v>68.30769231</v>
      </c>
      <c r="N680" s="5">
        <f>'Bloco 1 10s Com RTOS TX'!$L680/H680</f>
        <v>89.6</v>
      </c>
      <c r="O680" s="5">
        <f>'Bloco 1 10s Sem RTOS RX'!Z681/J680</f>
        <v>51.69230769</v>
      </c>
      <c r="P680" s="5">
        <f>'Bloco 1 10s Com RTOS RX'!Z902/K680</f>
        <v>67.2</v>
      </c>
    </row>
    <row r="681" ht="15.75" customHeight="1">
      <c r="A681" s="4">
        <f>'Bloco 1 10s Sem RTOS TX'!$K681</f>
        <v>0.000151099537</v>
      </c>
      <c r="B681" s="4">
        <f>'Bloco 1 10s Com RTOS TX'!$K681</f>
        <v>0.0001273148148</v>
      </c>
      <c r="C681" s="4">
        <f t="shared" si="3"/>
        <v>0.00002378472222</v>
      </c>
      <c r="D681" s="4">
        <f>'Bloco 1 10s Sem RTOS RX'!Y683</f>
        <v>0.000150462963</v>
      </c>
      <c r="E681" s="4">
        <f>'Bloco 1 10s Com RTOS RX'!Y905</f>
        <v>0.0001157407407</v>
      </c>
      <c r="F681" s="4">
        <f t="shared" si="4"/>
        <v>0.00003472222222</v>
      </c>
      <c r="G681" s="5">
        <f t="shared" ref="G681:H681" si="1363">SUM(HOUR(A681)*3600,MINUTE(A681)*60,SECOND(A681))</f>
        <v>13</v>
      </c>
      <c r="H681" s="5">
        <f t="shared" si="1363"/>
        <v>11</v>
      </c>
      <c r="I681" s="6">
        <f t="shared" si="6"/>
        <v>2</v>
      </c>
      <c r="J681" s="5">
        <f t="shared" ref="J681:K681" si="1364">SUM(HOUR(D681)*3600,MINUTE(D681)*60,SECOND(D681))</f>
        <v>13</v>
      </c>
      <c r="K681" s="5">
        <f t="shared" si="1364"/>
        <v>10</v>
      </c>
      <c r="L681" s="6">
        <f t="shared" si="8"/>
        <v>3</v>
      </c>
      <c r="M681" s="5">
        <f>'Bloco 1 10s Sem RTOS TX'!$L681/G681</f>
        <v>68.30769231</v>
      </c>
      <c r="N681" s="5">
        <f>'Bloco 1 10s Com RTOS TX'!$L681/H681</f>
        <v>81.45454545</v>
      </c>
      <c r="O681" s="5">
        <f>'Bloco 1 10s Sem RTOS RX'!Z682/J681</f>
        <v>51.69230769</v>
      </c>
      <c r="P681" s="5">
        <f>'Bloco 1 10s Com RTOS RX'!Z903/K681</f>
        <v>67.2</v>
      </c>
    </row>
    <row r="682" ht="15.75" customHeight="1">
      <c r="A682" s="4">
        <f>'Bloco 1 10s Sem RTOS TX'!$K682</f>
        <v>0.0001601157407</v>
      </c>
      <c r="B682" s="4">
        <f>'Bloco 1 10s Com RTOS TX'!$K682</f>
        <v>0.0001157407407</v>
      </c>
      <c r="C682" s="4">
        <f t="shared" si="3"/>
        <v>0.000044375</v>
      </c>
      <c r="D682" s="4">
        <f>'Bloco 1 10s Sem RTOS RX'!Y684</f>
        <v>0.000150462963</v>
      </c>
      <c r="E682" s="4">
        <f>'Bloco 1 10s Com RTOS RX'!Y906</f>
        <v>0.0001157407407</v>
      </c>
      <c r="F682" s="4">
        <f t="shared" si="4"/>
        <v>0.00003472222222</v>
      </c>
      <c r="G682" s="5">
        <f t="shared" ref="G682:H682" si="1365">SUM(HOUR(A682)*3600,MINUTE(A682)*60,SECOND(A682))</f>
        <v>14</v>
      </c>
      <c r="H682" s="5">
        <f t="shared" si="1365"/>
        <v>10</v>
      </c>
      <c r="I682" s="6">
        <f t="shared" si="6"/>
        <v>4</v>
      </c>
      <c r="J682" s="5">
        <f t="shared" ref="J682:K682" si="1366">SUM(HOUR(D682)*3600,MINUTE(D682)*60,SECOND(D682))</f>
        <v>13</v>
      </c>
      <c r="K682" s="5">
        <f t="shared" si="1366"/>
        <v>10</v>
      </c>
      <c r="L682" s="6">
        <f t="shared" si="8"/>
        <v>3</v>
      </c>
      <c r="M682" s="5">
        <f>'Bloco 1 10s Sem RTOS TX'!$L682/G682</f>
        <v>63.42857143</v>
      </c>
      <c r="N682" s="5">
        <f>'Bloco 1 10s Com RTOS TX'!$L682/H682</f>
        <v>89.6</v>
      </c>
      <c r="O682" s="5">
        <f>'Bloco 1 10s Sem RTOS RX'!Z683/J682</f>
        <v>51.69230769</v>
      </c>
      <c r="P682" s="5">
        <f>'Bloco 1 10s Com RTOS RX'!Z904/K682</f>
        <v>67.2</v>
      </c>
    </row>
    <row r="683" ht="15.75" customHeight="1">
      <c r="A683" s="4">
        <f>'Bloco 1 10s Sem RTOS TX'!$K683</f>
        <v>0.0001508912037</v>
      </c>
      <c r="B683" s="4">
        <f>'Bloco 1 10s Com RTOS TX'!$K683</f>
        <v>0.0001157407407</v>
      </c>
      <c r="C683" s="4">
        <f t="shared" si="3"/>
        <v>0.00003515046296</v>
      </c>
      <c r="D683" s="4">
        <f>'Bloco 1 10s Sem RTOS RX'!Y685</f>
        <v>0.0003125</v>
      </c>
      <c r="E683" s="4">
        <f>'Bloco 1 10s Com RTOS RX'!Y907</f>
        <v>0.0001273148148</v>
      </c>
      <c r="F683" s="4">
        <f t="shared" si="4"/>
        <v>0.0001851851852</v>
      </c>
      <c r="G683" s="5">
        <f t="shared" ref="G683:H683" si="1367">SUM(HOUR(A683)*3600,MINUTE(A683)*60,SECOND(A683))</f>
        <v>13</v>
      </c>
      <c r="H683" s="5">
        <f t="shared" si="1367"/>
        <v>10</v>
      </c>
      <c r="I683" s="6">
        <f t="shared" si="6"/>
        <v>3</v>
      </c>
      <c r="J683" s="5">
        <f t="shared" ref="J683:K683" si="1368">SUM(HOUR(D683)*3600,MINUTE(D683)*60,SECOND(D683))</f>
        <v>27</v>
      </c>
      <c r="K683" s="5">
        <f t="shared" si="1368"/>
        <v>11</v>
      </c>
      <c r="L683" s="6">
        <f t="shared" si="8"/>
        <v>16</v>
      </c>
      <c r="M683" s="5">
        <f>'Bloco 1 10s Sem RTOS TX'!$L683/G683</f>
        <v>68.30769231</v>
      </c>
      <c r="N683" s="5">
        <f>'Bloco 1 10s Com RTOS TX'!$L683/H683</f>
        <v>89.6</v>
      </c>
      <c r="O683" s="5">
        <f>'Bloco 1 10s Sem RTOS RX'!Z684/J683</f>
        <v>24.88888889</v>
      </c>
      <c r="P683" s="5">
        <f>'Bloco 1 10s Com RTOS RX'!Z905/K683</f>
        <v>61.09090909</v>
      </c>
    </row>
    <row r="684" ht="15.75" customHeight="1">
      <c r="A684" s="4">
        <f>'Bloco 1 10s Sem RTOS TX'!$K684</f>
        <v>0.000151099537</v>
      </c>
      <c r="B684" s="4">
        <f>'Bloco 1 10s Com RTOS TX'!$K684</f>
        <v>0.0001157407407</v>
      </c>
      <c r="C684" s="4">
        <f t="shared" si="3"/>
        <v>0.0000353587963</v>
      </c>
      <c r="D684" s="4">
        <f>'Bloco 1 10s Sem RTOS RX'!Y686</f>
        <v>0.0001388888889</v>
      </c>
      <c r="E684" s="4">
        <f>'Bloco 1 10s Com RTOS RX'!Y908</f>
        <v>0.0001157407407</v>
      </c>
      <c r="F684" s="4">
        <f t="shared" si="4"/>
        <v>0.00002314814815</v>
      </c>
      <c r="G684" s="5">
        <f t="shared" ref="G684:H684" si="1369">SUM(HOUR(A684)*3600,MINUTE(A684)*60,SECOND(A684))</f>
        <v>13</v>
      </c>
      <c r="H684" s="5">
        <f t="shared" si="1369"/>
        <v>10</v>
      </c>
      <c r="I684" s="6">
        <f t="shared" si="6"/>
        <v>3</v>
      </c>
      <c r="J684" s="5">
        <f t="shared" ref="J684:K684" si="1370">SUM(HOUR(D684)*3600,MINUTE(D684)*60,SECOND(D684))</f>
        <v>12</v>
      </c>
      <c r="K684" s="5">
        <f t="shared" si="1370"/>
        <v>10</v>
      </c>
      <c r="L684" s="6">
        <f t="shared" si="8"/>
        <v>2</v>
      </c>
      <c r="M684" s="5">
        <f>'Bloco 1 10s Sem RTOS TX'!$L684/G684</f>
        <v>68.30769231</v>
      </c>
      <c r="N684" s="5">
        <f>'Bloco 1 10s Com RTOS TX'!$L684/H684</f>
        <v>89.6</v>
      </c>
      <c r="O684" s="5">
        <f>'Bloco 1 10s Sem RTOS RX'!Z685/J684</f>
        <v>56</v>
      </c>
      <c r="P684" s="5">
        <f>'Bloco 1 10s Com RTOS RX'!Z906/K684</f>
        <v>67.2</v>
      </c>
    </row>
    <row r="685" ht="15.75" customHeight="1">
      <c r="A685" s="4">
        <f>'Bloco 1 10s Sem RTOS TX'!$K685</f>
        <v>0.0001511226852</v>
      </c>
      <c r="B685" s="4">
        <f>'Bloco 1 10s Com RTOS TX'!$K685</f>
        <v>0.0001157407407</v>
      </c>
      <c r="C685" s="4">
        <f t="shared" si="3"/>
        <v>0.00003538194444</v>
      </c>
      <c r="D685" s="4">
        <f>'Bloco 1 10s Sem RTOS RX'!Y687</f>
        <v>0.000162037037</v>
      </c>
      <c r="E685" s="4">
        <f>'Bloco 1 10s Com RTOS RX'!Y909</f>
        <v>0.0001157407407</v>
      </c>
      <c r="F685" s="4">
        <f t="shared" si="4"/>
        <v>0.0000462962963</v>
      </c>
      <c r="G685" s="5">
        <f t="shared" ref="G685:H685" si="1371">SUM(HOUR(A685)*3600,MINUTE(A685)*60,SECOND(A685))</f>
        <v>13</v>
      </c>
      <c r="H685" s="5">
        <f t="shared" si="1371"/>
        <v>10</v>
      </c>
      <c r="I685" s="6">
        <f t="shared" si="6"/>
        <v>3</v>
      </c>
      <c r="J685" s="5">
        <f t="shared" ref="J685:K685" si="1372">SUM(HOUR(D685)*3600,MINUTE(D685)*60,SECOND(D685))</f>
        <v>14</v>
      </c>
      <c r="K685" s="5">
        <f t="shared" si="1372"/>
        <v>10</v>
      </c>
      <c r="L685" s="6">
        <f t="shared" si="8"/>
        <v>4</v>
      </c>
      <c r="M685" s="5">
        <f>'Bloco 1 10s Sem RTOS TX'!$L685/G685</f>
        <v>68.30769231</v>
      </c>
      <c r="N685" s="5">
        <f>'Bloco 1 10s Com RTOS TX'!$L685/H685</f>
        <v>89.6</v>
      </c>
      <c r="O685" s="5">
        <f>'Bloco 1 10s Sem RTOS RX'!Z686/J685</f>
        <v>48</v>
      </c>
      <c r="P685" s="5">
        <f>'Bloco 1 10s Com RTOS RX'!Z907/K685</f>
        <v>67.2</v>
      </c>
    </row>
    <row r="686" ht="15.75" customHeight="1">
      <c r="A686" s="4">
        <f>'Bloco 1 10s Sem RTOS TX'!$K686</f>
        <v>0.0001508796296</v>
      </c>
      <c r="B686" s="4">
        <f>'Bloco 1 10s Com RTOS TX'!$K686</f>
        <v>0.0001157407407</v>
      </c>
      <c r="C686" s="4">
        <f t="shared" si="3"/>
        <v>0.00003513888889</v>
      </c>
      <c r="D686" s="4">
        <f>'Bloco 1 10s Sem RTOS RX'!Y688</f>
        <v>0.000150462963</v>
      </c>
      <c r="E686" s="4">
        <f>'Bloco 1 10s Com RTOS RX'!Y910</f>
        <v>0.0001157407407</v>
      </c>
      <c r="F686" s="4">
        <f t="shared" si="4"/>
        <v>0.00003472222222</v>
      </c>
      <c r="G686" s="5">
        <f t="shared" ref="G686:H686" si="1373">SUM(HOUR(A686)*3600,MINUTE(A686)*60,SECOND(A686))</f>
        <v>13</v>
      </c>
      <c r="H686" s="5">
        <f t="shared" si="1373"/>
        <v>10</v>
      </c>
      <c r="I686" s="6">
        <f t="shared" si="6"/>
        <v>3</v>
      </c>
      <c r="J686" s="5">
        <f t="shared" ref="J686:K686" si="1374">SUM(HOUR(D686)*3600,MINUTE(D686)*60,SECOND(D686))</f>
        <v>13</v>
      </c>
      <c r="K686" s="5">
        <f t="shared" si="1374"/>
        <v>10</v>
      </c>
      <c r="L686" s="6">
        <f t="shared" si="8"/>
        <v>3</v>
      </c>
      <c r="M686" s="5">
        <f>'Bloco 1 10s Sem RTOS TX'!$L686/G686</f>
        <v>68.30769231</v>
      </c>
      <c r="N686" s="5">
        <f>'Bloco 1 10s Com RTOS TX'!$L686/H686</f>
        <v>89.6</v>
      </c>
      <c r="O686" s="5">
        <f>'Bloco 1 10s Sem RTOS RX'!Z687/J686</f>
        <v>51.69230769</v>
      </c>
      <c r="P686" s="5">
        <f>'Bloco 1 10s Com RTOS RX'!Z908/K686</f>
        <v>67.2</v>
      </c>
    </row>
    <row r="687" ht="15.75" customHeight="1">
      <c r="A687" s="4">
        <f>'Bloco 1 10s Sem RTOS TX'!$K687</f>
        <v>0.0001648958333</v>
      </c>
      <c r="B687" s="4">
        <f>'Bloco 1 10s Com RTOS TX'!$K687</f>
        <v>0.0001157407407</v>
      </c>
      <c r="C687" s="4">
        <f t="shared" si="3"/>
        <v>0.00004915509259</v>
      </c>
      <c r="D687" s="4">
        <f>'Bloco 1 10s Sem RTOS RX'!Y689</f>
        <v>0.000150462963</v>
      </c>
      <c r="E687" s="4">
        <f>'Bloco 1 10s Com RTOS RX'!Y911</f>
        <v>0.0001157407407</v>
      </c>
      <c r="F687" s="4">
        <f t="shared" si="4"/>
        <v>0.00003472222222</v>
      </c>
      <c r="G687" s="5">
        <f t="shared" ref="G687:H687" si="1375">SUM(HOUR(A687)*3600,MINUTE(A687)*60,SECOND(A687))</f>
        <v>14</v>
      </c>
      <c r="H687" s="5">
        <f t="shared" si="1375"/>
        <v>10</v>
      </c>
      <c r="I687" s="6">
        <f t="shared" si="6"/>
        <v>4</v>
      </c>
      <c r="J687" s="5">
        <f t="shared" ref="J687:K687" si="1376">SUM(HOUR(D687)*3600,MINUTE(D687)*60,SECOND(D687))</f>
        <v>13</v>
      </c>
      <c r="K687" s="5">
        <f t="shared" si="1376"/>
        <v>10</v>
      </c>
      <c r="L687" s="6">
        <f t="shared" si="8"/>
        <v>3</v>
      </c>
      <c r="M687" s="5">
        <f>'Bloco 1 10s Sem RTOS TX'!$L687/G687</f>
        <v>63.42857143</v>
      </c>
      <c r="N687" s="5">
        <f>'Bloco 1 10s Com RTOS TX'!$L687/H687</f>
        <v>89.6</v>
      </c>
      <c r="O687" s="5">
        <f>'Bloco 1 10s Sem RTOS RX'!Z688/J687</f>
        <v>51.69230769</v>
      </c>
      <c r="P687" s="5">
        <f>'Bloco 1 10s Com RTOS RX'!Z909/K687</f>
        <v>67.2</v>
      </c>
    </row>
    <row r="688" ht="15.75" customHeight="1">
      <c r="A688" s="4">
        <f>'Bloco 1 10s Sem RTOS TX'!$K688</f>
        <v>0.0001511574074</v>
      </c>
      <c r="B688" s="4">
        <f>'Bloco 1 10s Com RTOS TX'!$K688</f>
        <v>0.0001157407407</v>
      </c>
      <c r="C688" s="4">
        <f t="shared" si="3"/>
        <v>0.00003541666667</v>
      </c>
      <c r="D688" s="4">
        <f>'Bloco 1 10s Sem RTOS RX'!Y690</f>
        <v>0.000150462963</v>
      </c>
      <c r="E688" s="4">
        <f>'Bloco 1 10s Com RTOS RX'!Y912</f>
        <v>0.0001157407407</v>
      </c>
      <c r="F688" s="4">
        <f t="shared" si="4"/>
        <v>0.00003472222222</v>
      </c>
      <c r="G688" s="5">
        <f t="shared" ref="G688:H688" si="1377">SUM(HOUR(A688)*3600,MINUTE(A688)*60,SECOND(A688))</f>
        <v>13</v>
      </c>
      <c r="H688" s="5">
        <f t="shared" si="1377"/>
        <v>10</v>
      </c>
      <c r="I688" s="6">
        <f t="shared" si="6"/>
        <v>3</v>
      </c>
      <c r="J688" s="5">
        <f t="shared" ref="J688:K688" si="1378">SUM(HOUR(D688)*3600,MINUTE(D688)*60,SECOND(D688))</f>
        <v>13</v>
      </c>
      <c r="K688" s="5">
        <f t="shared" si="1378"/>
        <v>10</v>
      </c>
      <c r="L688" s="6">
        <f t="shared" si="8"/>
        <v>3</v>
      </c>
      <c r="M688" s="5">
        <f>'Bloco 1 10s Sem RTOS TX'!$L688/G688</f>
        <v>68.30769231</v>
      </c>
      <c r="N688" s="5">
        <f>'Bloco 1 10s Com RTOS TX'!$L688/H688</f>
        <v>89.6</v>
      </c>
      <c r="O688" s="5">
        <f>'Bloco 1 10s Sem RTOS RX'!Z689/J688</f>
        <v>51.69230769</v>
      </c>
      <c r="P688" s="5">
        <f>'Bloco 1 10s Com RTOS RX'!Z910/K688</f>
        <v>67.2</v>
      </c>
    </row>
    <row r="689" ht="15.75" customHeight="1">
      <c r="A689" s="4">
        <f>'Bloco 1 10s Sem RTOS TX'!$K689</f>
        <v>0.000151099537</v>
      </c>
      <c r="B689" s="4">
        <f>'Bloco 1 10s Com RTOS TX'!$K689</f>
        <v>0.0001157407407</v>
      </c>
      <c r="C689" s="4">
        <f t="shared" si="3"/>
        <v>0.0000353587963</v>
      </c>
      <c r="D689" s="4">
        <f>'Bloco 1 10s Sem RTOS RX'!Y691</f>
        <v>0.000150462963</v>
      </c>
      <c r="E689" s="4">
        <f>'Bloco 1 10s Com RTOS RX'!Y913</f>
        <v>0.0001157407407</v>
      </c>
      <c r="F689" s="4">
        <f t="shared" si="4"/>
        <v>0.00003472222222</v>
      </c>
      <c r="G689" s="5">
        <f t="shared" ref="G689:H689" si="1379">SUM(HOUR(A689)*3600,MINUTE(A689)*60,SECOND(A689))</f>
        <v>13</v>
      </c>
      <c r="H689" s="5">
        <f t="shared" si="1379"/>
        <v>10</v>
      </c>
      <c r="I689" s="6">
        <f t="shared" si="6"/>
        <v>3</v>
      </c>
      <c r="J689" s="5">
        <f t="shared" ref="J689:K689" si="1380">SUM(HOUR(D689)*3600,MINUTE(D689)*60,SECOND(D689))</f>
        <v>13</v>
      </c>
      <c r="K689" s="5">
        <f t="shared" si="1380"/>
        <v>10</v>
      </c>
      <c r="L689" s="6">
        <f t="shared" si="8"/>
        <v>3</v>
      </c>
      <c r="M689" s="5">
        <f>'Bloco 1 10s Sem RTOS TX'!$L689/G689</f>
        <v>68.30769231</v>
      </c>
      <c r="N689" s="5">
        <f>'Bloco 1 10s Com RTOS TX'!$L689/H689</f>
        <v>89.6</v>
      </c>
      <c r="O689" s="5">
        <f>'Bloco 1 10s Sem RTOS RX'!Z690/J689</f>
        <v>51.69230769</v>
      </c>
      <c r="P689" s="5">
        <f>'Bloco 1 10s Com RTOS RX'!Z911/K689</f>
        <v>67.2</v>
      </c>
    </row>
    <row r="690" ht="15.75" customHeight="1">
      <c r="A690" s="4">
        <f>'Bloco 1 10s Sem RTOS TX'!$K690</f>
        <v>0.0001508796296</v>
      </c>
      <c r="B690" s="4">
        <f>'Bloco 1 10s Com RTOS TX'!$K690</f>
        <v>0.0001157407407</v>
      </c>
      <c r="C690" s="4">
        <f t="shared" si="3"/>
        <v>0.00003513888889</v>
      </c>
      <c r="D690" s="4">
        <f>'Bloco 1 10s Sem RTOS RX'!Y692</f>
        <v>0.000150462963</v>
      </c>
      <c r="E690" s="4">
        <f>'Bloco 1 10s Com RTOS RX'!Y914</f>
        <v>0.0001157407407</v>
      </c>
      <c r="F690" s="4">
        <f t="shared" si="4"/>
        <v>0.00003472222222</v>
      </c>
      <c r="G690" s="5">
        <f t="shared" ref="G690:H690" si="1381">SUM(HOUR(A690)*3600,MINUTE(A690)*60,SECOND(A690))</f>
        <v>13</v>
      </c>
      <c r="H690" s="5">
        <f t="shared" si="1381"/>
        <v>10</v>
      </c>
      <c r="I690" s="6">
        <f t="shared" si="6"/>
        <v>3</v>
      </c>
      <c r="J690" s="5">
        <f t="shared" ref="J690:K690" si="1382">SUM(HOUR(D690)*3600,MINUTE(D690)*60,SECOND(D690))</f>
        <v>13</v>
      </c>
      <c r="K690" s="5">
        <f t="shared" si="1382"/>
        <v>10</v>
      </c>
      <c r="L690" s="6">
        <f t="shared" si="8"/>
        <v>3</v>
      </c>
      <c r="M690" s="5">
        <f>'Bloco 1 10s Sem RTOS TX'!$L690/G690</f>
        <v>68.30769231</v>
      </c>
      <c r="N690" s="5">
        <f>'Bloco 1 10s Com RTOS TX'!$L690/H690</f>
        <v>89.6</v>
      </c>
      <c r="O690" s="5">
        <f>'Bloco 1 10s Sem RTOS RX'!Z691/J690</f>
        <v>51.69230769</v>
      </c>
      <c r="P690" s="5">
        <f>'Bloco 1 10s Com RTOS RX'!Z912/K690</f>
        <v>67.2</v>
      </c>
    </row>
    <row r="691" ht="15.75" customHeight="1">
      <c r="A691" s="4">
        <f>'Bloco 1 10s Sem RTOS TX'!$K691</f>
        <v>0.0001511226852</v>
      </c>
      <c r="B691" s="4">
        <f>'Bloco 1 10s Com RTOS TX'!$K691</f>
        <v>0.0001157407407</v>
      </c>
      <c r="C691" s="4">
        <f t="shared" si="3"/>
        <v>0.00003538194444</v>
      </c>
      <c r="D691" s="4">
        <f>'Bloco 1 10s Sem RTOS RX'!Y693</f>
        <v>0.000150462963</v>
      </c>
      <c r="E691" s="4">
        <f>'Bloco 1 10s Com RTOS RX'!Y915</f>
        <v>0.0001157407407</v>
      </c>
      <c r="F691" s="4">
        <f t="shared" si="4"/>
        <v>0.00003472222222</v>
      </c>
      <c r="G691" s="5">
        <f t="shared" ref="G691:H691" si="1383">SUM(HOUR(A691)*3600,MINUTE(A691)*60,SECOND(A691))</f>
        <v>13</v>
      </c>
      <c r="H691" s="5">
        <f t="shared" si="1383"/>
        <v>10</v>
      </c>
      <c r="I691" s="6">
        <f t="shared" si="6"/>
        <v>3</v>
      </c>
      <c r="J691" s="5">
        <f t="shared" ref="J691:K691" si="1384">SUM(HOUR(D691)*3600,MINUTE(D691)*60,SECOND(D691))</f>
        <v>13</v>
      </c>
      <c r="K691" s="5">
        <f t="shared" si="1384"/>
        <v>10</v>
      </c>
      <c r="L691" s="6">
        <f t="shared" si="8"/>
        <v>3</v>
      </c>
      <c r="M691" s="5">
        <f>'Bloco 1 10s Sem RTOS TX'!$L691/G691</f>
        <v>68.30769231</v>
      </c>
      <c r="N691" s="5">
        <f>'Bloco 1 10s Com RTOS TX'!$L691/H691</f>
        <v>89.6</v>
      </c>
      <c r="O691" s="5">
        <f>'Bloco 1 10s Sem RTOS RX'!Z692/J691</f>
        <v>51.69230769</v>
      </c>
      <c r="P691" s="5">
        <f>'Bloco 1 10s Com RTOS RX'!Z913/K691</f>
        <v>67.2</v>
      </c>
    </row>
    <row r="692" ht="15.75" customHeight="1">
      <c r="A692" s="4">
        <f>'Bloco 1 10s Sem RTOS TX'!$K692</f>
        <v>0.0001474884259</v>
      </c>
      <c r="B692" s="4">
        <f>'Bloco 1 10s Com RTOS TX'!$K692</f>
        <v>0.0001157407407</v>
      </c>
      <c r="C692" s="4">
        <f t="shared" si="3"/>
        <v>0.00003174768519</v>
      </c>
      <c r="D692" s="4">
        <f>'Bloco 1 10s Sem RTOS RX'!Y694</f>
        <v>0.000162037037</v>
      </c>
      <c r="E692" s="4">
        <f>'Bloco 1 10s Com RTOS RX'!Y916</f>
        <v>0.0001157407407</v>
      </c>
      <c r="F692" s="4">
        <f t="shared" si="4"/>
        <v>0.0000462962963</v>
      </c>
      <c r="G692" s="5">
        <f t="shared" ref="G692:H692" si="1385">SUM(HOUR(A692)*3600,MINUTE(A692)*60,SECOND(A692))</f>
        <v>13</v>
      </c>
      <c r="H692" s="5">
        <f t="shared" si="1385"/>
        <v>10</v>
      </c>
      <c r="I692" s="6">
        <f t="shared" si="6"/>
        <v>3</v>
      </c>
      <c r="J692" s="5">
        <f t="shared" ref="J692:K692" si="1386">SUM(HOUR(D692)*3600,MINUTE(D692)*60,SECOND(D692))</f>
        <v>14</v>
      </c>
      <c r="K692" s="5">
        <f t="shared" si="1386"/>
        <v>10</v>
      </c>
      <c r="L692" s="6">
        <f t="shared" si="8"/>
        <v>4</v>
      </c>
      <c r="M692" s="5">
        <f>'Bloco 1 10s Sem RTOS TX'!$L692/G692</f>
        <v>68.30769231</v>
      </c>
      <c r="N692" s="5">
        <f>'Bloco 1 10s Com RTOS TX'!$L692/H692</f>
        <v>89.6</v>
      </c>
      <c r="O692" s="5">
        <f>'Bloco 1 10s Sem RTOS RX'!Z693/J692</f>
        <v>48</v>
      </c>
      <c r="P692" s="5">
        <f>'Bloco 1 10s Com RTOS RX'!Z914/K692</f>
        <v>67.2</v>
      </c>
    </row>
    <row r="693" ht="15.75" customHeight="1">
      <c r="A693" s="4">
        <f>'Bloco 1 10s Sem RTOS TX'!$K693</f>
        <v>0.0001508912037</v>
      </c>
      <c r="B693" s="4">
        <f>'Bloco 1 10s Com RTOS TX'!$K693</f>
        <v>0.0001157407407</v>
      </c>
      <c r="C693" s="4">
        <f t="shared" si="3"/>
        <v>0.00003515046296</v>
      </c>
      <c r="D693" s="4">
        <f>'Bloco 1 10s Sem RTOS RX'!Y695</f>
        <v>0.0003009259259</v>
      </c>
      <c r="E693" s="4">
        <f>'Bloco 1 10s Com RTOS RX'!Y917</f>
        <v>0.0001157407407</v>
      </c>
      <c r="F693" s="4">
        <f t="shared" si="4"/>
        <v>0.0001851851852</v>
      </c>
      <c r="G693" s="5">
        <f t="shared" ref="G693:H693" si="1387">SUM(HOUR(A693)*3600,MINUTE(A693)*60,SECOND(A693))</f>
        <v>13</v>
      </c>
      <c r="H693" s="5">
        <f t="shared" si="1387"/>
        <v>10</v>
      </c>
      <c r="I693" s="6">
        <f t="shared" si="6"/>
        <v>3</v>
      </c>
      <c r="J693" s="5">
        <f t="shared" ref="J693:K693" si="1388">SUM(HOUR(D693)*3600,MINUTE(D693)*60,SECOND(D693))</f>
        <v>26</v>
      </c>
      <c r="K693" s="5">
        <f t="shared" si="1388"/>
        <v>10</v>
      </c>
      <c r="L693" s="6">
        <f t="shared" si="8"/>
        <v>16</v>
      </c>
      <c r="M693" s="5">
        <f>'Bloco 1 10s Sem RTOS TX'!$L693/G693</f>
        <v>68.30769231</v>
      </c>
      <c r="N693" s="5">
        <f>'Bloco 1 10s Com RTOS TX'!$L693/H693</f>
        <v>89.6</v>
      </c>
      <c r="O693" s="5">
        <f>'Bloco 1 10s Sem RTOS RX'!Z694/J693</f>
        <v>25.84615385</v>
      </c>
      <c r="P693" s="5">
        <f>'Bloco 1 10s Com RTOS RX'!Z915/K693</f>
        <v>67.2</v>
      </c>
    </row>
    <row r="694" ht="15.75" customHeight="1">
      <c r="A694" s="4">
        <f>'Bloco 1 10s Sem RTOS TX'!$K694</f>
        <v>0.0001511111111</v>
      </c>
      <c r="B694" s="4">
        <f>'Bloco 1 10s Com RTOS TX'!$K694</f>
        <v>0.0001157407407</v>
      </c>
      <c r="C694" s="4">
        <f t="shared" si="3"/>
        <v>0.00003537037037</v>
      </c>
      <c r="D694" s="4">
        <f>'Bloco 1 10s Sem RTOS RX'!Y696</f>
        <v>0.0003009259259</v>
      </c>
      <c r="E694" s="4">
        <f>'Bloco 1 10s Com RTOS RX'!Y918</f>
        <v>0.0001157407407</v>
      </c>
      <c r="F694" s="4">
        <f t="shared" si="4"/>
        <v>0.0001851851852</v>
      </c>
      <c r="G694" s="5">
        <f t="shared" ref="G694:H694" si="1389">SUM(HOUR(A694)*3600,MINUTE(A694)*60,SECOND(A694))</f>
        <v>13</v>
      </c>
      <c r="H694" s="5">
        <f t="shared" si="1389"/>
        <v>10</v>
      </c>
      <c r="I694" s="6">
        <f t="shared" si="6"/>
        <v>3</v>
      </c>
      <c r="J694" s="5">
        <f t="shared" ref="J694:K694" si="1390">SUM(HOUR(D694)*3600,MINUTE(D694)*60,SECOND(D694))</f>
        <v>26</v>
      </c>
      <c r="K694" s="5">
        <f t="shared" si="1390"/>
        <v>10</v>
      </c>
      <c r="L694" s="6">
        <f t="shared" si="8"/>
        <v>16</v>
      </c>
      <c r="M694" s="5">
        <f>'Bloco 1 10s Sem RTOS TX'!$L694/G694</f>
        <v>68.30769231</v>
      </c>
      <c r="N694" s="5">
        <f>'Bloco 1 10s Com RTOS TX'!$L694/H694</f>
        <v>89.6</v>
      </c>
      <c r="O694" s="5">
        <f>'Bloco 1 10s Sem RTOS RX'!Z695/J694</f>
        <v>25.84615385</v>
      </c>
      <c r="P694" s="5">
        <f>'Bloco 1 10s Com RTOS RX'!Z916/K694</f>
        <v>67.2</v>
      </c>
    </row>
    <row r="695" ht="15.75" customHeight="1">
      <c r="A695" s="4">
        <f>'Bloco 1 10s Sem RTOS TX'!$K695</f>
        <v>0.0001511111111</v>
      </c>
      <c r="B695" s="4">
        <f>'Bloco 1 10s Com RTOS TX'!$K695</f>
        <v>0.0001157407407</v>
      </c>
      <c r="C695" s="4">
        <f t="shared" si="3"/>
        <v>0.00003537037037</v>
      </c>
      <c r="D695" s="4">
        <f>'Bloco 1 10s Sem RTOS RX'!Y697</f>
        <v>0.000150462963</v>
      </c>
      <c r="E695" s="4">
        <f>'Bloco 1 10s Com RTOS RX'!Y919</f>
        <v>0.0001273148148</v>
      </c>
      <c r="F695" s="4">
        <f t="shared" si="4"/>
        <v>0.00002314814815</v>
      </c>
      <c r="G695" s="5">
        <f t="shared" ref="G695:H695" si="1391">SUM(HOUR(A695)*3600,MINUTE(A695)*60,SECOND(A695))</f>
        <v>13</v>
      </c>
      <c r="H695" s="5">
        <f t="shared" si="1391"/>
        <v>10</v>
      </c>
      <c r="I695" s="6">
        <f t="shared" si="6"/>
        <v>3</v>
      </c>
      <c r="J695" s="5">
        <f t="shared" ref="J695:K695" si="1392">SUM(HOUR(D695)*3600,MINUTE(D695)*60,SECOND(D695))</f>
        <v>13</v>
      </c>
      <c r="K695" s="5">
        <f t="shared" si="1392"/>
        <v>11</v>
      </c>
      <c r="L695" s="6">
        <f t="shared" si="8"/>
        <v>2</v>
      </c>
      <c r="M695" s="5">
        <f>'Bloco 1 10s Sem RTOS TX'!$L695/G695</f>
        <v>68.30769231</v>
      </c>
      <c r="N695" s="5">
        <f>'Bloco 1 10s Com RTOS TX'!$L695/H695</f>
        <v>89.6</v>
      </c>
      <c r="O695" s="5">
        <f>'Bloco 1 10s Sem RTOS RX'!Z696/J695</f>
        <v>51.69230769</v>
      </c>
      <c r="P695" s="5">
        <f>'Bloco 1 10s Com RTOS RX'!Z917/K695</f>
        <v>61.09090909</v>
      </c>
    </row>
    <row r="696" ht="15.75" customHeight="1">
      <c r="A696" s="4">
        <f>'Bloco 1 10s Sem RTOS TX'!$K696</f>
        <v>0.0001509375</v>
      </c>
      <c r="B696" s="4">
        <f>'Bloco 1 10s Com RTOS TX'!$K696</f>
        <v>0.0001157407407</v>
      </c>
      <c r="C696" s="4">
        <f t="shared" si="3"/>
        <v>0.00003519675926</v>
      </c>
      <c r="D696" s="4">
        <f>'Bloco 1 10s Sem RTOS RX'!Y698</f>
        <v>0.000150462963</v>
      </c>
      <c r="E696" s="4">
        <f>'Bloco 1 10s Com RTOS RX'!Y920</f>
        <v>0.0002314814815</v>
      </c>
      <c r="F696" s="4">
        <f t="shared" si="4"/>
        <v>0.00008101851852</v>
      </c>
      <c r="G696" s="5">
        <f t="shared" ref="G696:H696" si="1393">SUM(HOUR(A696)*3600,MINUTE(A696)*60,SECOND(A696))</f>
        <v>13</v>
      </c>
      <c r="H696" s="5">
        <f t="shared" si="1393"/>
        <v>10</v>
      </c>
      <c r="I696" s="6">
        <f t="shared" si="6"/>
        <v>3</v>
      </c>
      <c r="J696" s="5">
        <f t="shared" ref="J696:K696" si="1394">SUM(HOUR(D696)*3600,MINUTE(D696)*60,SECOND(D696))</f>
        <v>13</v>
      </c>
      <c r="K696" s="5">
        <f t="shared" si="1394"/>
        <v>20</v>
      </c>
      <c r="L696" s="6">
        <f t="shared" si="8"/>
        <v>7</v>
      </c>
      <c r="M696" s="5">
        <f>'Bloco 1 10s Sem RTOS TX'!$L696/G696</f>
        <v>68.30769231</v>
      </c>
      <c r="N696" s="5">
        <f>'Bloco 1 10s Com RTOS TX'!$L696/H696</f>
        <v>89.6</v>
      </c>
      <c r="O696" s="5">
        <f>'Bloco 1 10s Sem RTOS RX'!Z697/J696</f>
        <v>51.69230769</v>
      </c>
      <c r="P696" s="5">
        <f>'Bloco 1 10s Com RTOS RX'!Z918/K696</f>
        <v>33.6</v>
      </c>
    </row>
    <row r="697" ht="15.75" customHeight="1">
      <c r="A697" s="4">
        <f>'Bloco 1 10s Sem RTOS TX'!$K697</f>
        <v>0.0001544675926</v>
      </c>
      <c r="B697" s="4">
        <f>'Bloco 1 10s Com RTOS TX'!$K697</f>
        <v>0.0001157407407</v>
      </c>
      <c r="C697" s="4">
        <f t="shared" si="3"/>
        <v>0.00003872685185</v>
      </c>
      <c r="D697" s="4">
        <f>'Bloco 1 10s Sem RTOS RX'!Y699</f>
        <v>0.000150462963</v>
      </c>
      <c r="E697" s="4">
        <f>'Bloco 1 10s Com RTOS RX'!Y921</f>
        <v>0.0001157407407</v>
      </c>
      <c r="F697" s="4">
        <f t="shared" si="4"/>
        <v>0.00003472222222</v>
      </c>
      <c r="G697" s="5">
        <f t="shared" ref="G697:H697" si="1395">SUM(HOUR(A697)*3600,MINUTE(A697)*60,SECOND(A697))</f>
        <v>13</v>
      </c>
      <c r="H697" s="5">
        <f t="shared" si="1395"/>
        <v>10</v>
      </c>
      <c r="I697" s="6">
        <f t="shared" si="6"/>
        <v>3</v>
      </c>
      <c r="J697" s="5">
        <f t="shared" ref="J697:K697" si="1396">SUM(HOUR(D697)*3600,MINUTE(D697)*60,SECOND(D697))</f>
        <v>13</v>
      </c>
      <c r="K697" s="5">
        <f t="shared" si="1396"/>
        <v>10</v>
      </c>
      <c r="L697" s="6">
        <f t="shared" si="8"/>
        <v>3</v>
      </c>
      <c r="M697" s="5">
        <f>'Bloco 1 10s Sem RTOS TX'!$L697/G697</f>
        <v>68.30769231</v>
      </c>
      <c r="N697" s="5">
        <f>'Bloco 1 10s Com RTOS TX'!$L697/H697</f>
        <v>89.6</v>
      </c>
      <c r="O697" s="5">
        <f>'Bloco 1 10s Sem RTOS RX'!Z698/J697</f>
        <v>51.69230769</v>
      </c>
      <c r="P697" s="5">
        <f>'Bloco 1 10s Com RTOS RX'!Z919/K697</f>
        <v>67.2</v>
      </c>
    </row>
    <row r="698" ht="15.75" customHeight="1">
      <c r="A698" s="4">
        <f>'Bloco 1 10s Sem RTOS TX'!$K698</f>
        <v>0.0001511226852</v>
      </c>
      <c r="B698" s="4">
        <f>'Bloco 1 10s Com RTOS TX'!$K698</f>
        <v>0.0001157407407</v>
      </c>
      <c r="C698" s="4">
        <f t="shared" si="3"/>
        <v>0.00003538194444</v>
      </c>
      <c r="D698" s="4">
        <f>'Bloco 1 10s Sem RTOS RX'!Y700</f>
        <v>0.000162037037</v>
      </c>
      <c r="E698" s="4">
        <f>'Bloco 1 10s Com RTOS RX'!Y922</f>
        <v>0.0001157407407</v>
      </c>
      <c r="F698" s="4">
        <f t="shared" si="4"/>
        <v>0.0000462962963</v>
      </c>
      <c r="G698" s="5">
        <f t="shared" ref="G698:H698" si="1397">SUM(HOUR(A698)*3600,MINUTE(A698)*60,SECOND(A698))</f>
        <v>13</v>
      </c>
      <c r="H698" s="5">
        <f t="shared" si="1397"/>
        <v>10</v>
      </c>
      <c r="I698" s="6">
        <f t="shared" si="6"/>
        <v>3</v>
      </c>
      <c r="J698" s="5">
        <f t="shared" ref="J698:K698" si="1398">SUM(HOUR(D698)*3600,MINUTE(D698)*60,SECOND(D698))</f>
        <v>14</v>
      </c>
      <c r="K698" s="5">
        <f t="shared" si="1398"/>
        <v>10</v>
      </c>
      <c r="L698" s="6">
        <f t="shared" si="8"/>
        <v>4</v>
      </c>
      <c r="M698" s="5">
        <f>'Bloco 1 10s Sem RTOS TX'!$L698/G698</f>
        <v>68.30769231</v>
      </c>
      <c r="N698" s="5">
        <f>'Bloco 1 10s Com RTOS TX'!$L698/H698</f>
        <v>89.6</v>
      </c>
      <c r="O698" s="5">
        <f>'Bloco 1 10s Sem RTOS RX'!Z699/J698</f>
        <v>48</v>
      </c>
      <c r="P698" s="5">
        <f>'Bloco 1 10s Com RTOS RX'!Z920/K698</f>
        <v>67.2</v>
      </c>
    </row>
    <row r="699" ht="15.75" customHeight="1">
      <c r="A699" s="4">
        <f>'Bloco 1 10s Sem RTOS TX'!$K699</f>
        <v>0.0001508796296</v>
      </c>
      <c r="B699" s="4">
        <f>'Bloco 1 10s Com RTOS TX'!$K699</f>
        <v>0.0001157407407</v>
      </c>
      <c r="C699" s="4">
        <f t="shared" si="3"/>
        <v>0.00003513888889</v>
      </c>
      <c r="D699" s="4">
        <f>'Bloco 1 10s Sem RTOS RX'!Y701</f>
        <v>0.000150462963</v>
      </c>
      <c r="E699" s="4">
        <f>'Bloco 1 10s Com RTOS RX'!Y923</f>
        <v>0.0001157407407</v>
      </c>
      <c r="F699" s="4">
        <f t="shared" si="4"/>
        <v>0.00003472222222</v>
      </c>
      <c r="G699" s="5">
        <f t="shared" ref="G699:H699" si="1399">SUM(HOUR(A699)*3600,MINUTE(A699)*60,SECOND(A699))</f>
        <v>13</v>
      </c>
      <c r="H699" s="5">
        <f t="shared" si="1399"/>
        <v>10</v>
      </c>
      <c r="I699" s="6">
        <f t="shared" si="6"/>
        <v>3</v>
      </c>
      <c r="J699" s="5">
        <f t="shared" ref="J699:K699" si="1400">SUM(HOUR(D699)*3600,MINUTE(D699)*60,SECOND(D699))</f>
        <v>13</v>
      </c>
      <c r="K699" s="5">
        <f t="shared" si="1400"/>
        <v>10</v>
      </c>
      <c r="L699" s="6">
        <f t="shared" si="8"/>
        <v>3</v>
      </c>
      <c r="M699" s="5">
        <f>'Bloco 1 10s Sem RTOS TX'!$L699/G699</f>
        <v>68.30769231</v>
      </c>
      <c r="N699" s="5">
        <f>'Bloco 1 10s Com RTOS TX'!$L699/H699</f>
        <v>89.6</v>
      </c>
      <c r="O699" s="5">
        <f>'Bloco 1 10s Sem RTOS RX'!Z700/J699</f>
        <v>51.69230769</v>
      </c>
      <c r="P699" s="5">
        <f>'Bloco 1 10s Com RTOS RX'!Z921/K699</f>
        <v>67.2</v>
      </c>
    </row>
    <row r="700" ht="15.75" customHeight="1">
      <c r="A700" s="4">
        <f>'Bloco 1 10s Sem RTOS TX'!$K700</f>
        <v>0.0001511111111</v>
      </c>
      <c r="B700" s="4">
        <f>'Bloco 1 10s Com RTOS TX'!$K700</f>
        <v>0.0001157407407</v>
      </c>
      <c r="C700" s="4">
        <f t="shared" si="3"/>
        <v>0.00003537037037</v>
      </c>
      <c r="D700" s="4">
        <f>'Bloco 1 10s Sem RTOS RX'!Y702</f>
        <v>0.000150462963</v>
      </c>
      <c r="E700" s="4">
        <f>'Bloco 1 10s Com RTOS RX'!Y924</f>
        <v>0.0001157407407</v>
      </c>
      <c r="F700" s="4">
        <f t="shared" si="4"/>
        <v>0.00003472222222</v>
      </c>
      <c r="G700" s="5">
        <f t="shared" ref="G700:H700" si="1401">SUM(HOUR(A700)*3600,MINUTE(A700)*60,SECOND(A700))</f>
        <v>13</v>
      </c>
      <c r="H700" s="5">
        <f t="shared" si="1401"/>
        <v>10</v>
      </c>
      <c r="I700" s="6">
        <f t="shared" si="6"/>
        <v>3</v>
      </c>
      <c r="J700" s="5">
        <f t="shared" ref="J700:K700" si="1402">SUM(HOUR(D700)*3600,MINUTE(D700)*60,SECOND(D700))</f>
        <v>13</v>
      </c>
      <c r="K700" s="5">
        <f t="shared" si="1402"/>
        <v>10</v>
      </c>
      <c r="L700" s="6">
        <f t="shared" si="8"/>
        <v>3</v>
      </c>
      <c r="M700" s="5">
        <f>'Bloco 1 10s Sem RTOS TX'!$L700/G700</f>
        <v>68.30769231</v>
      </c>
      <c r="N700" s="5">
        <f>'Bloco 1 10s Com RTOS TX'!$L700/H700</f>
        <v>89.6</v>
      </c>
      <c r="O700" s="5">
        <f>'Bloco 1 10s Sem RTOS RX'!Z701/J700</f>
        <v>51.69230769</v>
      </c>
      <c r="P700" s="5">
        <f>'Bloco 1 10s Com RTOS RX'!Z922/K700</f>
        <v>67.2</v>
      </c>
    </row>
    <row r="701" ht="15.75" customHeight="1">
      <c r="A701" s="4">
        <f>'Bloco 1 10s Sem RTOS TX'!$K701</f>
        <v>0.0001511111111</v>
      </c>
      <c r="B701" s="4">
        <f>'Bloco 1 10s Com RTOS TX'!$K701</f>
        <v>0.0001157407407</v>
      </c>
      <c r="C701" s="4">
        <f t="shared" si="3"/>
        <v>0.00003537037037</v>
      </c>
      <c r="D701" s="4">
        <f>'Bloco 1 10s Sem RTOS RX'!Y703</f>
        <v>0.000150462963</v>
      </c>
      <c r="E701" s="4">
        <f>'Bloco 1 10s Com RTOS RX'!Y925</f>
        <v>0.0001157407407</v>
      </c>
      <c r="F701" s="4">
        <f t="shared" si="4"/>
        <v>0.00003472222222</v>
      </c>
      <c r="G701" s="5">
        <f t="shared" ref="G701:H701" si="1403">SUM(HOUR(A701)*3600,MINUTE(A701)*60,SECOND(A701))</f>
        <v>13</v>
      </c>
      <c r="H701" s="5">
        <f t="shared" si="1403"/>
        <v>10</v>
      </c>
      <c r="I701" s="6">
        <f t="shared" si="6"/>
        <v>3</v>
      </c>
      <c r="J701" s="5">
        <f t="shared" ref="J701:K701" si="1404">SUM(HOUR(D701)*3600,MINUTE(D701)*60,SECOND(D701))</f>
        <v>13</v>
      </c>
      <c r="K701" s="5">
        <f t="shared" si="1404"/>
        <v>10</v>
      </c>
      <c r="L701" s="6">
        <f t="shared" si="8"/>
        <v>3</v>
      </c>
      <c r="M701" s="5">
        <f>'Bloco 1 10s Sem RTOS TX'!$L701/G701</f>
        <v>68.30769231</v>
      </c>
      <c r="N701" s="5">
        <f>'Bloco 1 10s Com RTOS TX'!$L701/H701</f>
        <v>89.6</v>
      </c>
      <c r="O701" s="5">
        <f>'Bloco 1 10s Sem RTOS RX'!Z702/J701</f>
        <v>51.69230769</v>
      </c>
      <c r="P701" s="5">
        <f>'Bloco 1 10s Com RTOS RX'!Z923/K701</f>
        <v>67.2</v>
      </c>
    </row>
    <row r="702" ht="15.75" customHeight="1">
      <c r="A702" s="4">
        <f>'Bloco 1 10s Sem RTOS TX'!$K702</f>
        <v>0.0001705671296</v>
      </c>
      <c r="B702" s="4">
        <f>'Bloco 1 10s Com RTOS TX'!$K702</f>
        <v>0.0001157407407</v>
      </c>
      <c r="C702" s="4">
        <f t="shared" si="3"/>
        <v>0.00005482638889</v>
      </c>
      <c r="D702" s="4">
        <f>'Bloco 1 10s Sem RTOS RX'!Y704</f>
        <v>0.000150462963</v>
      </c>
      <c r="E702" s="4">
        <f>'Bloco 1 10s Com RTOS RX'!Y926</f>
        <v>0.0001157407407</v>
      </c>
      <c r="F702" s="4">
        <f t="shared" si="4"/>
        <v>0.00003472222222</v>
      </c>
      <c r="G702" s="5">
        <f t="shared" ref="G702:H702" si="1405">SUM(HOUR(A702)*3600,MINUTE(A702)*60,SECOND(A702))</f>
        <v>15</v>
      </c>
      <c r="H702" s="5">
        <f t="shared" si="1405"/>
        <v>10</v>
      </c>
      <c r="I702" s="6">
        <f t="shared" si="6"/>
        <v>5</v>
      </c>
      <c r="J702" s="5">
        <f t="shared" ref="J702:K702" si="1406">SUM(HOUR(D702)*3600,MINUTE(D702)*60,SECOND(D702))</f>
        <v>13</v>
      </c>
      <c r="K702" s="5">
        <f t="shared" si="1406"/>
        <v>10</v>
      </c>
      <c r="L702" s="6">
        <f t="shared" si="8"/>
        <v>3</v>
      </c>
      <c r="M702" s="5">
        <f>'Bloco 1 10s Sem RTOS TX'!$L702/G702</f>
        <v>59.2</v>
      </c>
      <c r="N702" s="5">
        <f>'Bloco 1 10s Com RTOS TX'!$L702/H702</f>
        <v>89.6</v>
      </c>
      <c r="O702" s="5">
        <f>'Bloco 1 10s Sem RTOS RX'!Z703/J702</f>
        <v>51.69230769</v>
      </c>
      <c r="P702" s="5">
        <f>'Bloco 1 10s Com RTOS RX'!Z924/K702</f>
        <v>67.2</v>
      </c>
    </row>
    <row r="703" ht="15.75" customHeight="1">
      <c r="A703" s="4">
        <f>'Bloco 1 10s Sem RTOS TX'!$K703</f>
        <v>0.0001395486111</v>
      </c>
      <c r="B703" s="4">
        <f>'Bloco 1 10s Com RTOS TX'!$K703</f>
        <v>0.0001157407407</v>
      </c>
      <c r="C703" s="4">
        <f t="shared" si="3"/>
        <v>0.00002380787037</v>
      </c>
      <c r="D703" s="4">
        <f>'Bloco 1 10s Sem RTOS RX'!Y705</f>
        <v>0.000150462963</v>
      </c>
      <c r="E703" s="4">
        <f>'Bloco 1 10s Com RTOS RX'!Y927</f>
        <v>0.0001157407407</v>
      </c>
      <c r="F703" s="4">
        <f t="shared" si="4"/>
        <v>0.00003472222222</v>
      </c>
      <c r="G703" s="5">
        <f t="shared" ref="G703:H703" si="1407">SUM(HOUR(A703)*3600,MINUTE(A703)*60,SECOND(A703))</f>
        <v>12</v>
      </c>
      <c r="H703" s="5">
        <f t="shared" si="1407"/>
        <v>10</v>
      </c>
      <c r="I703" s="6">
        <f t="shared" si="6"/>
        <v>2</v>
      </c>
      <c r="J703" s="5">
        <f t="shared" ref="J703:K703" si="1408">SUM(HOUR(D703)*3600,MINUTE(D703)*60,SECOND(D703))</f>
        <v>13</v>
      </c>
      <c r="K703" s="5">
        <f t="shared" si="1408"/>
        <v>10</v>
      </c>
      <c r="L703" s="6">
        <f t="shared" si="8"/>
        <v>3</v>
      </c>
      <c r="M703" s="5">
        <f>'Bloco 1 10s Sem RTOS TX'!$L703/G703</f>
        <v>74</v>
      </c>
      <c r="N703" s="5">
        <f>'Bloco 1 10s Com RTOS TX'!$L703/H703</f>
        <v>89.6</v>
      </c>
      <c r="O703" s="5">
        <f>'Bloco 1 10s Sem RTOS RX'!Z704/J703</f>
        <v>51.69230769</v>
      </c>
      <c r="P703" s="5">
        <f>'Bloco 1 10s Com RTOS RX'!Z925/K703</f>
        <v>67.2</v>
      </c>
    </row>
    <row r="704" ht="15.75" customHeight="1">
      <c r="A704" s="4">
        <f>'Bloco 1 10s Sem RTOS TX'!$K704</f>
        <v>0.0001512615741</v>
      </c>
      <c r="B704" s="4">
        <f>'Bloco 1 10s Com RTOS TX'!$K704</f>
        <v>0.0001157407407</v>
      </c>
      <c r="C704" s="4">
        <f t="shared" si="3"/>
        <v>0.00003552083333</v>
      </c>
      <c r="D704" s="4">
        <f>'Bloco 1 10s Sem RTOS RX'!Y706</f>
        <v>0.000150462963</v>
      </c>
      <c r="E704" s="4">
        <f>'Bloco 1 10s Com RTOS RX'!Y928</f>
        <v>0.0001157407407</v>
      </c>
      <c r="F704" s="4">
        <f t="shared" si="4"/>
        <v>0.00003472222222</v>
      </c>
      <c r="G704" s="5">
        <f t="shared" ref="G704:H704" si="1409">SUM(HOUR(A704)*3600,MINUTE(A704)*60,SECOND(A704))</f>
        <v>13</v>
      </c>
      <c r="H704" s="5">
        <f t="shared" si="1409"/>
        <v>10</v>
      </c>
      <c r="I704" s="6">
        <f t="shared" si="6"/>
        <v>3</v>
      </c>
      <c r="J704" s="5">
        <f t="shared" ref="J704:K704" si="1410">SUM(HOUR(D704)*3600,MINUTE(D704)*60,SECOND(D704))</f>
        <v>13</v>
      </c>
      <c r="K704" s="5">
        <f t="shared" si="1410"/>
        <v>10</v>
      </c>
      <c r="L704" s="6">
        <f t="shared" si="8"/>
        <v>3</v>
      </c>
      <c r="M704" s="5">
        <f>'Bloco 1 10s Sem RTOS TX'!$L704/G704</f>
        <v>68.30769231</v>
      </c>
      <c r="N704" s="5">
        <f>'Bloco 1 10s Com RTOS TX'!$L704/H704</f>
        <v>89.6</v>
      </c>
      <c r="O704" s="5">
        <f>'Bloco 1 10s Sem RTOS RX'!Z705/J704</f>
        <v>51.69230769</v>
      </c>
      <c r="P704" s="5">
        <f>'Bloco 1 10s Com RTOS RX'!Z926/K704</f>
        <v>67.2</v>
      </c>
    </row>
    <row r="705" ht="15.75" customHeight="1">
      <c r="A705" s="4">
        <f>'Bloco 1 10s Sem RTOS TX'!$K705</f>
        <v>0.0001508796296</v>
      </c>
      <c r="B705" s="4">
        <f>'Bloco 1 10s Com RTOS TX'!$K705</f>
        <v>0.0001157407407</v>
      </c>
      <c r="C705" s="4">
        <f t="shared" si="3"/>
        <v>0.00003513888889</v>
      </c>
      <c r="D705" s="4">
        <f>'Bloco 1 10s Sem RTOS RX'!Y707</f>
        <v>0.000162037037</v>
      </c>
      <c r="E705" s="4">
        <f>'Bloco 1 10s Com RTOS RX'!Y929</f>
        <v>0.0001157407407</v>
      </c>
      <c r="F705" s="4">
        <f t="shared" si="4"/>
        <v>0.0000462962963</v>
      </c>
      <c r="G705" s="5">
        <f t="shared" ref="G705:H705" si="1411">SUM(HOUR(A705)*3600,MINUTE(A705)*60,SECOND(A705))</f>
        <v>13</v>
      </c>
      <c r="H705" s="5">
        <f t="shared" si="1411"/>
        <v>10</v>
      </c>
      <c r="I705" s="6">
        <f t="shared" si="6"/>
        <v>3</v>
      </c>
      <c r="J705" s="5">
        <f t="shared" ref="J705:K705" si="1412">SUM(HOUR(D705)*3600,MINUTE(D705)*60,SECOND(D705))</f>
        <v>14</v>
      </c>
      <c r="K705" s="5">
        <f t="shared" si="1412"/>
        <v>10</v>
      </c>
      <c r="L705" s="6">
        <f t="shared" si="8"/>
        <v>4</v>
      </c>
      <c r="M705" s="5">
        <f>'Bloco 1 10s Sem RTOS TX'!$L705/G705</f>
        <v>68.30769231</v>
      </c>
      <c r="N705" s="5">
        <f>'Bloco 1 10s Com RTOS TX'!$L705/H705</f>
        <v>89.6</v>
      </c>
      <c r="O705" s="5">
        <f>'Bloco 1 10s Sem RTOS RX'!Z706/J705</f>
        <v>48</v>
      </c>
      <c r="P705" s="5">
        <f>'Bloco 1 10s Com RTOS RX'!Z927/K705</f>
        <v>67.2</v>
      </c>
    </row>
    <row r="706" ht="15.75" customHeight="1">
      <c r="A706" s="4">
        <f>'Bloco 1 10s Sem RTOS TX'!$K706</f>
        <v>0.0001511111111</v>
      </c>
      <c r="B706" s="4">
        <f>'Bloco 1 10s Com RTOS TX'!$K706</f>
        <v>0.0001157407407</v>
      </c>
      <c r="C706" s="4">
        <f t="shared" si="3"/>
        <v>0.00003537037037</v>
      </c>
      <c r="D706" s="4">
        <f>'Bloco 1 10s Sem RTOS RX'!Y708</f>
        <v>0.000150462963</v>
      </c>
      <c r="E706" s="4">
        <f>'Bloco 1 10s Com RTOS RX'!Y930</f>
        <v>0.0001157407407</v>
      </c>
      <c r="F706" s="4">
        <f t="shared" si="4"/>
        <v>0.00003472222222</v>
      </c>
      <c r="G706" s="5">
        <f t="shared" ref="G706:H706" si="1413">SUM(HOUR(A706)*3600,MINUTE(A706)*60,SECOND(A706))</f>
        <v>13</v>
      </c>
      <c r="H706" s="5">
        <f t="shared" si="1413"/>
        <v>10</v>
      </c>
      <c r="I706" s="6">
        <f t="shared" si="6"/>
        <v>3</v>
      </c>
      <c r="J706" s="5">
        <f t="shared" ref="J706:K706" si="1414">SUM(HOUR(D706)*3600,MINUTE(D706)*60,SECOND(D706))</f>
        <v>13</v>
      </c>
      <c r="K706" s="5">
        <f t="shared" si="1414"/>
        <v>10</v>
      </c>
      <c r="L706" s="6">
        <f t="shared" si="8"/>
        <v>3</v>
      </c>
      <c r="M706" s="5">
        <f>'Bloco 1 10s Sem RTOS TX'!$L706/G706</f>
        <v>68.30769231</v>
      </c>
      <c r="N706" s="5">
        <f>'Bloco 1 10s Com RTOS TX'!$L706/H706</f>
        <v>89.6</v>
      </c>
      <c r="O706" s="5">
        <f>'Bloco 1 10s Sem RTOS RX'!Z707/J706</f>
        <v>51.69230769</v>
      </c>
      <c r="P706" s="5">
        <f>'Bloco 1 10s Com RTOS RX'!Z928/K706</f>
        <v>67.2</v>
      </c>
    </row>
    <row r="707" ht="15.75" customHeight="1">
      <c r="A707" s="4">
        <f>'Bloco 1 10s Sem RTOS TX'!$K707</f>
        <v>0.000152974537</v>
      </c>
      <c r="B707" s="4">
        <f>'Bloco 1 10s Com RTOS TX'!$K707</f>
        <v>0.0001157407407</v>
      </c>
      <c r="C707" s="4">
        <f t="shared" si="3"/>
        <v>0.0000372337963</v>
      </c>
      <c r="D707" s="4">
        <f>'Bloco 1 10s Sem RTOS RX'!Y709</f>
        <v>0.000150462963</v>
      </c>
      <c r="E707" s="4">
        <f>'Bloco 1 10s Com RTOS RX'!Y931</f>
        <v>0.0001157407407</v>
      </c>
      <c r="F707" s="4">
        <f t="shared" si="4"/>
        <v>0.00003472222222</v>
      </c>
      <c r="G707" s="5">
        <f t="shared" ref="G707:H707" si="1415">SUM(HOUR(A707)*3600,MINUTE(A707)*60,SECOND(A707))</f>
        <v>13</v>
      </c>
      <c r="H707" s="5">
        <f t="shared" si="1415"/>
        <v>10</v>
      </c>
      <c r="I707" s="6">
        <f t="shared" si="6"/>
        <v>3</v>
      </c>
      <c r="J707" s="5">
        <f t="shared" ref="J707:K707" si="1416">SUM(HOUR(D707)*3600,MINUTE(D707)*60,SECOND(D707))</f>
        <v>13</v>
      </c>
      <c r="K707" s="5">
        <f t="shared" si="1416"/>
        <v>10</v>
      </c>
      <c r="L707" s="6">
        <f t="shared" si="8"/>
        <v>3</v>
      </c>
      <c r="M707" s="5">
        <f>'Bloco 1 10s Sem RTOS TX'!$L707/G707</f>
        <v>68.30769231</v>
      </c>
      <c r="N707" s="5">
        <f>'Bloco 1 10s Com RTOS TX'!$L707/H707</f>
        <v>89.6</v>
      </c>
      <c r="O707" s="5">
        <f>'Bloco 1 10s Sem RTOS RX'!Z708/J707</f>
        <v>51.69230769</v>
      </c>
      <c r="P707" s="5">
        <f>'Bloco 1 10s Com RTOS RX'!Z929/K707</f>
        <v>67.2</v>
      </c>
    </row>
    <row r="708" ht="15.75" customHeight="1">
      <c r="A708" s="4">
        <f>'Bloco 1 10s Sem RTOS TX'!$K708</f>
        <v>0.0001508912037</v>
      </c>
      <c r="B708" s="4">
        <f>'Bloco 1 10s Com RTOS TX'!$K708</f>
        <v>0.0001157407407</v>
      </c>
      <c r="C708" s="4">
        <f t="shared" si="3"/>
        <v>0.00003515046296</v>
      </c>
      <c r="D708" s="4">
        <f>'Bloco 1 10s Sem RTOS RX'!Y710</f>
        <v>0.000150462963</v>
      </c>
      <c r="E708" s="4">
        <f>'Bloco 1 10s Com RTOS RX'!Y932</f>
        <v>0.0001157407407</v>
      </c>
      <c r="F708" s="4">
        <f t="shared" si="4"/>
        <v>0.00003472222222</v>
      </c>
      <c r="G708" s="5">
        <f t="shared" ref="G708:H708" si="1417">SUM(HOUR(A708)*3600,MINUTE(A708)*60,SECOND(A708))</f>
        <v>13</v>
      </c>
      <c r="H708" s="5">
        <f t="shared" si="1417"/>
        <v>10</v>
      </c>
      <c r="I708" s="6">
        <f t="shared" si="6"/>
        <v>3</v>
      </c>
      <c r="J708" s="5">
        <f t="shared" ref="J708:K708" si="1418">SUM(HOUR(D708)*3600,MINUTE(D708)*60,SECOND(D708))</f>
        <v>13</v>
      </c>
      <c r="K708" s="5">
        <f t="shared" si="1418"/>
        <v>10</v>
      </c>
      <c r="L708" s="6">
        <f t="shared" si="8"/>
        <v>3</v>
      </c>
      <c r="M708" s="5">
        <f>'Bloco 1 10s Sem RTOS TX'!$L708/G708</f>
        <v>68.30769231</v>
      </c>
      <c r="N708" s="5">
        <f>'Bloco 1 10s Com RTOS TX'!$L708/H708</f>
        <v>89.6</v>
      </c>
      <c r="O708" s="5">
        <f>'Bloco 1 10s Sem RTOS RX'!Z709/J708</f>
        <v>51.69230769</v>
      </c>
      <c r="P708" s="5">
        <f>'Bloco 1 10s Com RTOS RX'!Z930/K708</f>
        <v>67.2</v>
      </c>
    </row>
    <row r="709" ht="15.75" customHeight="1">
      <c r="A709" s="4">
        <f>'Bloco 1 10s Sem RTOS TX'!$K709</f>
        <v>0.0001511226852</v>
      </c>
      <c r="B709" s="4">
        <f>'Bloco 1 10s Com RTOS TX'!$K709</f>
        <v>0.0001157407407</v>
      </c>
      <c r="C709" s="4">
        <f t="shared" si="3"/>
        <v>0.00003538194444</v>
      </c>
      <c r="D709" s="4">
        <f>'Bloco 1 10s Sem RTOS RX'!Y711</f>
        <v>0.000150462963</v>
      </c>
      <c r="E709" s="4">
        <f>'Bloco 1 10s Com RTOS RX'!Y933</f>
        <v>0.0001157407407</v>
      </c>
      <c r="F709" s="4">
        <f t="shared" si="4"/>
        <v>0.00003472222222</v>
      </c>
      <c r="G709" s="5">
        <f t="shared" ref="G709:H709" si="1419">SUM(HOUR(A709)*3600,MINUTE(A709)*60,SECOND(A709))</f>
        <v>13</v>
      </c>
      <c r="H709" s="5">
        <f t="shared" si="1419"/>
        <v>10</v>
      </c>
      <c r="I709" s="6">
        <f t="shared" si="6"/>
        <v>3</v>
      </c>
      <c r="J709" s="5">
        <f t="shared" ref="J709:K709" si="1420">SUM(HOUR(D709)*3600,MINUTE(D709)*60,SECOND(D709))</f>
        <v>13</v>
      </c>
      <c r="K709" s="5">
        <f t="shared" si="1420"/>
        <v>10</v>
      </c>
      <c r="L709" s="6">
        <f t="shared" si="8"/>
        <v>3</v>
      </c>
      <c r="M709" s="5">
        <f>'Bloco 1 10s Sem RTOS TX'!$L709/G709</f>
        <v>68.30769231</v>
      </c>
      <c r="N709" s="5">
        <f>'Bloco 1 10s Com RTOS TX'!$L709/H709</f>
        <v>89.6</v>
      </c>
      <c r="O709" s="5">
        <f>'Bloco 1 10s Sem RTOS RX'!Z710/J709</f>
        <v>51.69230769</v>
      </c>
      <c r="P709" s="5">
        <f>'Bloco 1 10s Com RTOS RX'!Z931/K709</f>
        <v>67.2</v>
      </c>
    </row>
    <row r="710" ht="15.75" customHeight="1">
      <c r="A710" s="4">
        <f>'Bloco 1 10s Sem RTOS TX'!$K710</f>
        <v>0.0001511226852</v>
      </c>
      <c r="B710" s="4">
        <f>'Bloco 1 10s Com RTOS TX'!$K710</f>
        <v>0.0001157407407</v>
      </c>
      <c r="C710" s="4">
        <f t="shared" si="3"/>
        <v>0.00003538194444</v>
      </c>
      <c r="D710" s="4">
        <f>'Bloco 1 10s Sem RTOS RX'!Y712</f>
        <v>0.000150462963</v>
      </c>
      <c r="E710" s="4">
        <f>'Bloco 1 10s Com RTOS RX'!Y934</f>
        <v>0.0001157407407</v>
      </c>
      <c r="F710" s="4">
        <f t="shared" si="4"/>
        <v>0.00003472222222</v>
      </c>
      <c r="G710" s="5">
        <f t="shared" ref="G710:H710" si="1421">SUM(HOUR(A710)*3600,MINUTE(A710)*60,SECOND(A710))</f>
        <v>13</v>
      </c>
      <c r="H710" s="5">
        <f t="shared" si="1421"/>
        <v>10</v>
      </c>
      <c r="I710" s="6">
        <f t="shared" si="6"/>
        <v>3</v>
      </c>
      <c r="J710" s="5">
        <f t="shared" ref="J710:K710" si="1422">SUM(HOUR(D710)*3600,MINUTE(D710)*60,SECOND(D710))</f>
        <v>13</v>
      </c>
      <c r="K710" s="5">
        <f t="shared" si="1422"/>
        <v>10</v>
      </c>
      <c r="L710" s="6">
        <f t="shared" si="8"/>
        <v>3</v>
      </c>
      <c r="M710" s="5">
        <f>'Bloco 1 10s Sem RTOS TX'!$L710/G710</f>
        <v>68.30769231</v>
      </c>
      <c r="N710" s="5">
        <f>'Bloco 1 10s Com RTOS TX'!$L710/H710</f>
        <v>89.6</v>
      </c>
      <c r="O710" s="5">
        <f>'Bloco 1 10s Sem RTOS RX'!Z711/J710</f>
        <v>51.69230769</v>
      </c>
      <c r="P710" s="5">
        <f>'Bloco 1 10s Com RTOS RX'!Z932/K710</f>
        <v>67.2</v>
      </c>
    </row>
    <row r="711" ht="15.75" customHeight="1">
      <c r="A711" s="4">
        <f>'Bloco 1 10s Sem RTOS TX'!$K711</f>
        <v>0.0001508796296</v>
      </c>
      <c r="B711" s="4">
        <f>'Bloco 1 10s Com RTOS TX'!$K711</f>
        <v>0.0001273148148</v>
      </c>
      <c r="C711" s="4">
        <f t="shared" si="3"/>
        <v>0.00002356481481</v>
      </c>
      <c r="D711" s="4">
        <f>'Bloco 1 10s Sem RTOS RX'!Y713</f>
        <v>0.000150462963</v>
      </c>
      <c r="E711" s="4">
        <f>'Bloco 1 10s Com RTOS RX'!Y935</f>
        <v>0.0001157407407</v>
      </c>
      <c r="F711" s="4">
        <f t="shared" si="4"/>
        <v>0.00003472222222</v>
      </c>
      <c r="G711" s="5">
        <f t="shared" ref="G711:H711" si="1423">SUM(HOUR(A711)*3600,MINUTE(A711)*60,SECOND(A711))</f>
        <v>13</v>
      </c>
      <c r="H711" s="5">
        <f t="shared" si="1423"/>
        <v>11</v>
      </c>
      <c r="I711" s="6">
        <f t="shared" si="6"/>
        <v>2</v>
      </c>
      <c r="J711" s="5">
        <f t="shared" ref="J711:K711" si="1424">SUM(HOUR(D711)*3600,MINUTE(D711)*60,SECOND(D711))</f>
        <v>13</v>
      </c>
      <c r="K711" s="5">
        <f t="shared" si="1424"/>
        <v>10</v>
      </c>
      <c r="L711" s="6">
        <f t="shared" si="8"/>
        <v>3</v>
      </c>
      <c r="M711" s="5">
        <f>'Bloco 1 10s Sem RTOS TX'!$L711/G711</f>
        <v>68.30769231</v>
      </c>
      <c r="N711" s="5">
        <f>'Bloco 1 10s Com RTOS TX'!$L711/H711</f>
        <v>81.45454545</v>
      </c>
      <c r="O711" s="5">
        <f>'Bloco 1 10s Sem RTOS RX'!Z712/J711</f>
        <v>51.69230769</v>
      </c>
      <c r="P711" s="5">
        <f>'Bloco 1 10s Com RTOS RX'!Z933/K711</f>
        <v>67.2</v>
      </c>
    </row>
    <row r="712" ht="15.75" customHeight="1">
      <c r="A712" s="4">
        <f>'Bloco 1 10s Sem RTOS TX'!$K712</f>
        <v>0.0001568518519</v>
      </c>
      <c r="B712" s="4">
        <f>'Bloco 1 10s Com RTOS TX'!$K712</f>
        <v>0.0001157407407</v>
      </c>
      <c r="C712" s="4">
        <f t="shared" si="3"/>
        <v>0.00004111111111</v>
      </c>
      <c r="D712" s="4">
        <f>'Bloco 1 10s Sem RTOS RX'!Y714</f>
        <v>0.000150462963</v>
      </c>
      <c r="E712" s="4">
        <f>'Bloco 1 10s Com RTOS RX'!Y936</f>
        <v>0.0002314814815</v>
      </c>
      <c r="F712" s="4">
        <f t="shared" si="4"/>
        <v>0.00008101851852</v>
      </c>
      <c r="G712" s="5">
        <f t="shared" ref="G712:H712" si="1425">SUM(HOUR(A712)*3600,MINUTE(A712)*60,SECOND(A712))</f>
        <v>14</v>
      </c>
      <c r="H712" s="5">
        <f t="shared" si="1425"/>
        <v>10</v>
      </c>
      <c r="I712" s="6">
        <f t="shared" si="6"/>
        <v>4</v>
      </c>
      <c r="J712" s="5">
        <f t="shared" ref="J712:K712" si="1426">SUM(HOUR(D712)*3600,MINUTE(D712)*60,SECOND(D712))</f>
        <v>13</v>
      </c>
      <c r="K712" s="5">
        <f t="shared" si="1426"/>
        <v>20</v>
      </c>
      <c r="L712" s="6">
        <f t="shared" si="8"/>
        <v>7</v>
      </c>
      <c r="M712" s="5">
        <f>'Bloco 1 10s Sem RTOS TX'!$L712/G712</f>
        <v>63.42857143</v>
      </c>
      <c r="N712" s="5">
        <f>'Bloco 1 10s Com RTOS TX'!$L712/H712</f>
        <v>89.6</v>
      </c>
      <c r="O712" s="5">
        <f>'Bloco 1 10s Sem RTOS RX'!Z713/J712</f>
        <v>51.69230769</v>
      </c>
      <c r="P712" s="5">
        <f>'Bloco 1 10s Com RTOS RX'!Z934/K712</f>
        <v>33.6</v>
      </c>
    </row>
    <row r="713" ht="15.75" customHeight="1">
      <c r="A713" s="4">
        <f>'Bloco 1 10s Sem RTOS TX'!$K713</f>
        <v>0.0001511111111</v>
      </c>
      <c r="B713" s="4">
        <f>'Bloco 1 10s Com RTOS TX'!$K713</f>
        <v>0.0001157407407</v>
      </c>
      <c r="C713" s="4">
        <f t="shared" si="3"/>
        <v>0.00003537037037</v>
      </c>
      <c r="D713" s="4">
        <f>'Bloco 1 10s Sem RTOS RX'!Y715</f>
        <v>0.000474537037</v>
      </c>
      <c r="E713" s="4">
        <f>'Bloco 1 10s Com RTOS RX'!Y937</f>
        <v>0.0001157407407</v>
      </c>
      <c r="F713" s="4">
        <f t="shared" si="4"/>
        <v>0.0003587962963</v>
      </c>
      <c r="G713" s="5">
        <f t="shared" ref="G713:H713" si="1427">SUM(HOUR(A713)*3600,MINUTE(A713)*60,SECOND(A713))</f>
        <v>13</v>
      </c>
      <c r="H713" s="5">
        <f t="shared" si="1427"/>
        <v>10</v>
      </c>
      <c r="I713" s="6">
        <f t="shared" si="6"/>
        <v>3</v>
      </c>
      <c r="J713" s="5">
        <f t="shared" ref="J713:K713" si="1428">SUM(HOUR(D713)*3600,MINUTE(D713)*60,SECOND(D713))</f>
        <v>41</v>
      </c>
      <c r="K713" s="5">
        <f t="shared" si="1428"/>
        <v>10</v>
      </c>
      <c r="L713" s="6">
        <f t="shared" si="8"/>
        <v>31</v>
      </c>
      <c r="M713" s="5">
        <f>'Bloco 1 10s Sem RTOS TX'!$L713/G713</f>
        <v>68.30769231</v>
      </c>
      <c r="N713" s="5">
        <f>'Bloco 1 10s Com RTOS TX'!$L713/H713</f>
        <v>89.6</v>
      </c>
      <c r="O713" s="5">
        <f>'Bloco 1 10s Sem RTOS RX'!Z714/J713</f>
        <v>16.3902439</v>
      </c>
      <c r="P713" s="5">
        <f>'Bloco 1 10s Com RTOS RX'!Z935/K713</f>
        <v>67.2</v>
      </c>
    </row>
    <row r="714" ht="15.75" customHeight="1">
      <c r="A714" s="4">
        <f>'Bloco 1 10s Sem RTOS TX'!$K714</f>
        <v>0.0001511226852</v>
      </c>
      <c r="B714" s="4">
        <f>'Bloco 1 10s Com RTOS TX'!$K714</f>
        <v>0.0001157407407</v>
      </c>
      <c r="C714" s="4">
        <f t="shared" si="3"/>
        <v>0.00003538194444</v>
      </c>
      <c r="D714" s="4">
        <f>'Bloco 1 10s Sem RTOS RX'!Y716</f>
        <v>0.000150462963</v>
      </c>
      <c r="E714" s="4">
        <f>'Bloco 1 10s Com RTOS RX'!Y938</f>
        <v>0.0001157407407</v>
      </c>
      <c r="F714" s="4">
        <f t="shared" si="4"/>
        <v>0.00003472222222</v>
      </c>
      <c r="G714" s="5">
        <f t="shared" ref="G714:H714" si="1429">SUM(HOUR(A714)*3600,MINUTE(A714)*60,SECOND(A714))</f>
        <v>13</v>
      </c>
      <c r="H714" s="5">
        <f t="shared" si="1429"/>
        <v>10</v>
      </c>
      <c r="I714" s="6">
        <f t="shared" si="6"/>
        <v>3</v>
      </c>
      <c r="J714" s="5">
        <f t="shared" ref="J714:K714" si="1430">SUM(HOUR(D714)*3600,MINUTE(D714)*60,SECOND(D714))</f>
        <v>13</v>
      </c>
      <c r="K714" s="5">
        <f t="shared" si="1430"/>
        <v>10</v>
      </c>
      <c r="L714" s="6">
        <f t="shared" si="8"/>
        <v>3</v>
      </c>
      <c r="M714" s="5">
        <f>'Bloco 1 10s Sem RTOS TX'!$L714/G714</f>
        <v>68.30769231</v>
      </c>
      <c r="N714" s="5">
        <f>'Bloco 1 10s Com RTOS TX'!$L714/H714</f>
        <v>89.6</v>
      </c>
      <c r="O714" s="5">
        <f>'Bloco 1 10s Sem RTOS RX'!Z715/J714</f>
        <v>51.69230769</v>
      </c>
      <c r="P714" s="5">
        <f>'Bloco 1 10s Com RTOS RX'!Z936/K714</f>
        <v>67.2</v>
      </c>
    </row>
    <row r="715" ht="15.75" customHeight="1">
      <c r="A715" s="4">
        <f>'Bloco 1 10s Sem RTOS TX'!$K715</f>
        <v>0.0001508796296</v>
      </c>
      <c r="B715" s="4">
        <f>'Bloco 1 10s Com RTOS TX'!$K715</f>
        <v>0.0001157407407</v>
      </c>
      <c r="C715" s="4">
        <f t="shared" si="3"/>
        <v>0.00003513888889</v>
      </c>
      <c r="D715" s="4">
        <f>'Bloco 1 10s Sem RTOS RX'!Y717</f>
        <v>0.000150462963</v>
      </c>
      <c r="E715" s="4">
        <f>'Bloco 1 10s Com RTOS RX'!Y939</f>
        <v>0.0001157407407</v>
      </c>
      <c r="F715" s="4">
        <f t="shared" si="4"/>
        <v>0.00003472222222</v>
      </c>
      <c r="G715" s="5">
        <f t="shared" ref="G715:H715" si="1431">SUM(HOUR(A715)*3600,MINUTE(A715)*60,SECOND(A715))</f>
        <v>13</v>
      </c>
      <c r="H715" s="5">
        <f t="shared" si="1431"/>
        <v>10</v>
      </c>
      <c r="I715" s="6">
        <f t="shared" si="6"/>
        <v>3</v>
      </c>
      <c r="J715" s="5">
        <f t="shared" ref="J715:K715" si="1432">SUM(HOUR(D715)*3600,MINUTE(D715)*60,SECOND(D715))</f>
        <v>13</v>
      </c>
      <c r="K715" s="5">
        <f t="shared" si="1432"/>
        <v>10</v>
      </c>
      <c r="L715" s="6">
        <f t="shared" si="8"/>
        <v>3</v>
      </c>
      <c r="M715" s="5">
        <f>'Bloco 1 10s Sem RTOS TX'!$L715/G715</f>
        <v>68.30769231</v>
      </c>
      <c r="N715" s="5">
        <f>'Bloco 1 10s Com RTOS TX'!$L715/H715</f>
        <v>89.6</v>
      </c>
      <c r="O715" s="5">
        <f>'Bloco 1 10s Sem RTOS RX'!Z716/J715</f>
        <v>51.69230769</v>
      </c>
      <c r="P715" s="5">
        <f>'Bloco 1 10s Com RTOS RX'!Z937/K715</f>
        <v>67.2</v>
      </c>
    </row>
    <row r="716" ht="15.75" customHeight="1">
      <c r="A716" s="4">
        <f>'Bloco 1 10s Sem RTOS TX'!$K716</f>
        <v>0.0001508564815</v>
      </c>
      <c r="B716" s="4">
        <f>'Bloco 1 10s Com RTOS TX'!$K716</f>
        <v>0.0001157407407</v>
      </c>
      <c r="C716" s="4">
        <f t="shared" si="3"/>
        <v>0.00003511574074</v>
      </c>
      <c r="D716" s="4">
        <f>'Bloco 1 10s Sem RTOS RX'!Y718</f>
        <v>0.000150462963</v>
      </c>
      <c r="E716" s="4">
        <f>'Bloco 1 10s Com RTOS RX'!Y940</f>
        <v>0.0001273148148</v>
      </c>
      <c r="F716" s="4">
        <f t="shared" si="4"/>
        <v>0.00002314814815</v>
      </c>
      <c r="G716" s="5">
        <f t="shared" ref="G716:H716" si="1433">SUM(HOUR(A716)*3600,MINUTE(A716)*60,SECOND(A716))</f>
        <v>13</v>
      </c>
      <c r="H716" s="5">
        <f t="shared" si="1433"/>
        <v>10</v>
      </c>
      <c r="I716" s="6">
        <f t="shared" si="6"/>
        <v>3</v>
      </c>
      <c r="J716" s="5">
        <f t="shared" ref="J716:K716" si="1434">SUM(HOUR(D716)*3600,MINUTE(D716)*60,SECOND(D716))</f>
        <v>13</v>
      </c>
      <c r="K716" s="5">
        <f t="shared" si="1434"/>
        <v>11</v>
      </c>
      <c r="L716" s="6">
        <f t="shared" si="8"/>
        <v>2</v>
      </c>
      <c r="M716" s="5">
        <f>'Bloco 1 10s Sem RTOS TX'!$L716/G716</f>
        <v>68.30769231</v>
      </c>
      <c r="N716" s="5">
        <f>'Bloco 1 10s Com RTOS TX'!$L716/H716</f>
        <v>89.6</v>
      </c>
      <c r="O716" s="5">
        <f>'Bloco 1 10s Sem RTOS RX'!Z717/J716</f>
        <v>51.69230769</v>
      </c>
      <c r="P716" s="5">
        <f>'Bloco 1 10s Com RTOS RX'!Z938/K716</f>
        <v>61.09090909</v>
      </c>
    </row>
    <row r="717" ht="15.75" customHeight="1">
      <c r="A717" s="4">
        <f>'Bloco 1 10s Sem RTOS TX'!$K717</f>
        <v>0.0001649074074</v>
      </c>
      <c r="B717" s="4">
        <f>'Bloco 1 10s Com RTOS TX'!$K717</f>
        <v>0.0001157407407</v>
      </c>
      <c r="C717" s="4">
        <f t="shared" si="3"/>
        <v>0.00004916666667</v>
      </c>
      <c r="D717" s="4">
        <f>'Bloco 1 10s Sem RTOS RX'!Y719</f>
        <v>0.000150462963</v>
      </c>
      <c r="E717" s="4">
        <f>'Bloco 1 10s Com RTOS RX'!Y941</f>
        <v>0.0001273148148</v>
      </c>
      <c r="F717" s="4">
        <f t="shared" si="4"/>
        <v>0.00002314814815</v>
      </c>
      <c r="G717" s="5">
        <f t="shared" ref="G717:H717" si="1435">SUM(HOUR(A717)*3600,MINUTE(A717)*60,SECOND(A717))</f>
        <v>14</v>
      </c>
      <c r="H717" s="5">
        <f t="shared" si="1435"/>
        <v>10</v>
      </c>
      <c r="I717" s="6">
        <f t="shared" si="6"/>
        <v>4</v>
      </c>
      <c r="J717" s="5">
        <f t="shared" ref="J717:K717" si="1436">SUM(HOUR(D717)*3600,MINUTE(D717)*60,SECOND(D717))</f>
        <v>13</v>
      </c>
      <c r="K717" s="5">
        <f t="shared" si="1436"/>
        <v>11</v>
      </c>
      <c r="L717" s="6">
        <f t="shared" si="8"/>
        <v>2</v>
      </c>
      <c r="M717" s="5">
        <f>'Bloco 1 10s Sem RTOS TX'!$L717/G717</f>
        <v>63.42857143</v>
      </c>
      <c r="N717" s="5">
        <f>'Bloco 1 10s Com RTOS TX'!$L717/H717</f>
        <v>89.6</v>
      </c>
      <c r="O717" s="5">
        <f>'Bloco 1 10s Sem RTOS RX'!Z718/J717</f>
        <v>51.69230769</v>
      </c>
      <c r="P717" s="5">
        <f>'Bloco 1 10s Com RTOS RX'!Z939/K717</f>
        <v>61.09090909</v>
      </c>
    </row>
    <row r="718" ht="15.75" customHeight="1">
      <c r="A718" s="4">
        <f>'Bloco 1 10s Sem RTOS TX'!$K718</f>
        <v>0.0001508796296</v>
      </c>
      <c r="B718" s="4">
        <f>'Bloco 1 10s Com RTOS TX'!$K718</f>
        <v>0.0001157407407</v>
      </c>
      <c r="C718" s="4">
        <f t="shared" si="3"/>
        <v>0.00003513888889</v>
      </c>
      <c r="D718" s="4">
        <f>'Bloco 1 10s Sem RTOS RX'!Y720</f>
        <v>0.000150462963</v>
      </c>
      <c r="E718" s="4">
        <f>'Bloco 1 10s Com RTOS RX'!Y942</f>
        <v>0.0001157407407</v>
      </c>
      <c r="F718" s="4">
        <f t="shared" si="4"/>
        <v>0.00003472222222</v>
      </c>
      <c r="G718" s="5">
        <f t="shared" ref="G718:H718" si="1437">SUM(HOUR(A718)*3600,MINUTE(A718)*60,SECOND(A718))</f>
        <v>13</v>
      </c>
      <c r="H718" s="5">
        <f t="shared" si="1437"/>
        <v>10</v>
      </c>
      <c r="I718" s="6">
        <f t="shared" si="6"/>
        <v>3</v>
      </c>
      <c r="J718" s="5">
        <f t="shared" ref="J718:K718" si="1438">SUM(HOUR(D718)*3600,MINUTE(D718)*60,SECOND(D718))</f>
        <v>13</v>
      </c>
      <c r="K718" s="5">
        <f t="shared" si="1438"/>
        <v>10</v>
      </c>
      <c r="L718" s="6">
        <f t="shared" si="8"/>
        <v>3</v>
      </c>
      <c r="M718" s="5">
        <f>'Bloco 1 10s Sem RTOS TX'!$L718/G718</f>
        <v>68.30769231</v>
      </c>
      <c r="N718" s="5">
        <f>'Bloco 1 10s Com RTOS TX'!$L718/H718</f>
        <v>89.6</v>
      </c>
      <c r="O718" s="5">
        <f>'Bloco 1 10s Sem RTOS RX'!Z719/J718</f>
        <v>51.69230769</v>
      </c>
      <c r="P718" s="5">
        <f>'Bloco 1 10s Com RTOS RX'!Z940/K718</f>
        <v>67.2</v>
      </c>
    </row>
    <row r="719" ht="15.75" customHeight="1">
      <c r="A719" s="4">
        <f>'Bloco 1 10s Sem RTOS TX'!$K719</f>
        <v>0.0001508796296</v>
      </c>
      <c r="B719" s="4">
        <f>'Bloco 1 10s Com RTOS TX'!$K719</f>
        <v>0.0001157407407</v>
      </c>
      <c r="C719" s="4">
        <f t="shared" si="3"/>
        <v>0.00003513888889</v>
      </c>
      <c r="D719" s="4">
        <f>'Bloco 1 10s Sem RTOS RX'!Y721</f>
        <v>0.000162037037</v>
      </c>
      <c r="E719" s="4">
        <f>'Bloco 1 10s Com RTOS RX'!Y943</f>
        <v>0.0001157407407</v>
      </c>
      <c r="F719" s="4">
        <f t="shared" si="4"/>
        <v>0.0000462962963</v>
      </c>
      <c r="G719" s="5">
        <f t="shared" ref="G719:H719" si="1439">SUM(HOUR(A719)*3600,MINUTE(A719)*60,SECOND(A719))</f>
        <v>13</v>
      </c>
      <c r="H719" s="5">
        <f t="shared" si="1439"/>
        <v>10</v>
      </c>
      <c r="I719" s="6">
        <f t="shared" si="6"/>
        <v>3</v>
      </c>
      <c r="J719" s="5">
        <f t="shared" ref="J719:K719" si="1440">SUM(HOUR(D719)*3600,MINUTE(D719)*60,SECOND(D719))</f>
        <v>14</v>
      </c>
      <c r="K719" s="5">
        <f t="shared" si="1440"/>
        <v>10</v>
      </c>
      <c r="L719" s="6">
        <f t="shared" si="8"/>
        <v>4</v>
      </c>
      <c r="M719" s="5">
        <f>'Bloco 1 10s Sem RTOS TX'!$L719/G719</f>
        <v>68.30769231</v>
      </c>
      <c r="N719" s="5">
        <f>'Bloco 1 10s Com RTOS TX'!$L719/H719</f>
        <v>89.6</v>
      </c>
      <c r="O719" s="5">
        <f>'Bloco 1 10s Sem RTOS RX'!Z720/J719</f>
        <v>48</v>
      </c>
      <c r="P719" s="5">
        <f>'Bloco 1 10s Com RTOS RX'!Z941/K719</f>
        <v>67.2</v>
      </c>
    </row>
    <row r="720" ht="15.75" customHeight="1">
      <c r="A720" s="4">
        <f>'Bloco 1 10s Sem RTOS TX'!$K720</f>
        <v>0.0001509027778</v>
      </c>
      <c r="B720" s="4">
        <f>'Bloco 1 10s Com RTOS TX'!$K720</f>
        <v>0.0001157407407</v>
      </c>
      <c r="C720" s="4">
        <f t="shared" si="3"/>
        <v>0.00003516203704</v>
      </c>
      <c r="D720" s="4">
        <f>'Bloco 1 10s Sem RTOS RX'!Y722</f>
        <v>0.0003240740741</v>
      </c>
      <c r="E720" s="4">
        <f>'Bloco 1 10s Com RTOS RX'!Y944</f>
        <v>0.0001157407407</v>
      </c>
      <c r="F720" s="4">
        <f t="shared" si="4"/>
        <v>0.0002083333333</v>
      </c>
      <c r="G720" s="5">
        <f t="shared" ref="G720:H720" si="1441">SUM(HOUR(A720)*3600,MINUTE(A720)*60,SECOND(A720))</f>
        <v>13</v>
      </c>
      <c r="H720" s="5">
        <f t="shared" si="1441"/>
        <v>10</v>
      </c>
      <c r="I720" s="6">
        <f t="shared" si="6"/>
        <v>3</v>
      </c>
      <c r="J720" s="5">
        <f t="shared" ref="J720:K720" si="1442">SUM(HOUR(D720)*3600,MINUTE(D720)*60,SECOND(D720))</f>
        <v>28</v>
      </c>
      <c r="K720" s="5">
        <f t="shared" si="1442"/>
        <v>10</v>
      </c>
      <c r="L720" s="6">
        <f t="shared" si="8"/>
        <v>18</v>
      </c>
      <c r="M720" s="5">
        <f>'Bloco 1 10s Sem RTOS TX'!$L720/G720</f>
        <v>68.30769231</v>
      </c>
      <c r="N720" s="5">
        <f>'Bloco 1 10s Com RTOS TX'!$L720/H720</f>
        <v>89.6</v>
      </c>
      <c r="O720" s="5">
        <f>'Bloco 1 10s Sem RTOS RX'!Z721/J720</f>
        <v>24</v>
      </c>
      <c r="P720" s="5">
        <f>'Bloco 1 10s Com RTOS RX'!Z942/K720</f>
        <v>67.2</v>
      </c>
    </row>
    <row r="721" ht="15.75" customHeight="1">
      <c r="A721" s="4">
        <f>'Bloco 1 10s Sem RTOS TX'!$K721</f>
        <v>0.0001508796296</v>
      </c>
      <c r="B721" s="4">
        <f>'Bloco 1 10s Com RTOS TX'!$K721</f>
        <v>0.0001157407407</v>
      </c>
      <c r="C721" s="4">
        <f t="shared" si="3"/>
        <v>0.00003513888889</v>
      </c>
      <c r="D721" s="4">
        <f>'Bloco 1 10s Sem RTOS RX'!Y723</f>
        <v>0.000162037037</v>
      </c>
      <c r="E721" s="4">
        <f>'Bloco 1 10s Com RTOS RX'!Y945</f>
        <v>0.0001157407407</v>
      </c>
      <c r="F721" s="4">
        <f t="shared" si="4"/>
        <v>0.0000462962963</v>
      </c>
      <c r="G721" s="5">
        <f t="shared" ref="G721:H721" si="1443">SUM(HOUR(A721)*3600,MINUTE(A721)*60,SECOND(A721))</f>
        <v>13</v>
      </c>
      <c r="H721" s="5">
        <f t="shared" si="1443"/>
        <v>10</v>
      </c>
      <c r="I721" s="6">
        <f t="shared" si="6"/>
        <v>3</v>
      </c>
      <c r="J721" s="5">
        <f t="shared" ref="J721:K721" si="1444">SUM(HOUR(D721)*3600,MINUTE(D721)*60,SECOND(D721))</f>
        <v>14</v>
      </c>
      <c r="K721" s="5">
        <f t="shared" si="1444"/>
        <v>10</v>
      </c>
      <c r="L721" s="6">
        <f t="shared" si="8"/>
        <v>4</v>
      </c>
      <c r="M721" s="5">
        <f>'Bloco 1 10s Sem RTOS TX'!$L721/G721</f>
        <v>68.30769231</v>
      </c>
      <c r="N721" s="5">
        <f>'Bloco 1 10s Com RTOS TX'!$L721/H721</f>
        <v>89.6</v>
      </c>
      <c r="O721" s="5">
        <f>'Bloco 1 10s Sem RTOS RX'!Z722/J721</f>
        <v>48</v>
      </c>
      <c r="P721" s="5">
        <f>'Bloco 1 10s Com RTOS RX'!Z943/K721</f>
        <v>67.2</v>
      </c>
    </row>
    <row r="722" ht="15.75" customHeight="1">
      <c r="A722" s="4">
        <f>'Bloco 1 10s Sem RTOS TX'!$K722</f>
        <v>0.0001468981481</v>
      </c>
      <c r="B722" s="4">
        <f>'Bloco 1 10s Com RTOS TX'!$K722</f>
        <v>0.0001157407407</v>
      </c>
      <c r="C722" s="4">
        <f t="shared" si="3"/>
        <v>0.00003115740741</v>
      </c>
      <c r="D722" s="4">
        <f>'Bloco 1 10s Sem RTOS RX'!Y724</f>
        <v>0.000150462963</v>
      </c>
      <c r="E722" s="4">
        <f>'Bloco 1 10s Com RTOS RX'!Y946</f>
        <v>0.0001157407407</v>
      </c>
      <c r="F722" s="4">
        <f t="shared" si="4"/>
        <v>0.00003472222222</v>
      </c>
      <c r="G722" s="5">
        <f t="shared" ref="G722:H722" si="1445">SUM(HOUR(A722)*3600,MINUTE(A722)*60,SECOND(A722))</f>
        <v>13</v>
      </c>
      <c r="H722" s="5">
        <f t="shared" si="1445"/>
        <v>10</v>
      </c>
      <c r="I722" s="6">
        <f t="shared" si="6"/>
        <v>3</v>
      </c>
      <c r="J722" s="5">
        <f t="shared" ref="J722:K722" si="1446">SUM(HOUR(D722)*3600,MINUTE(D722)*60,SECOND(D722))</f>
        <v>13</v>
      </c>
      <c r="K722" s="5">
        <f t="shared" si="1446"/>
        <v>10</v>
      </c>
      <c r="L722" s="6">
        <f t="shared" si="8"/>
        <v>3</v>
      </c>
      <c r="M722" s="5">
        <f>'Bloco 1 10s Sem RTOS TX'!$L722/G722</f>
        <v>68.30769231</v>
      </c>
      <c r="N722" s="5">
        <f>'Bloco 1 10s Com RTOS TX'!$L722/H722</f>
        <v>89.6</v>
      </c>
      <c r="O722" s="5">
        <f>'Bloco 1 10s Sem RTOS RX'!Z723/J722</f>
        <v>51.69230769</v>
      </c>
      <c r="P722" s="5">
        <f>'Bloco 1 10s Com RTOS RX'!Z944/K722</f>
        <v>67.2</v>
      </c>
    </row>
    <row r="723" ht="15.75" customHeight="1">
      <c r="A723" s="4">
        <f>'Bloco 1 10s Sem RTOS TX'!$K723</f>
        <v>0.0001511458333</v>
      </c>
      <c r="B723" s="4">
        <f>'Bloco 1 10s Com RTOS TX'!$K723</f>
        <v>0.0001157407407</v>
      </c>
      <c r="C723" s="4">
        <f t="shared" si="3"/>
        <v>0.00003540509259</v>
      </c>
      <c r="D723" s="4">
        <f>'Bloco 1 10s Sem RTOS RX'!Y725</f>
        <v>0.000150462963</v>
      </c>
      <c r="E723" s="4">
        <f>'Bloco 1 10s Com RTOS RX'!Y947</f>
        <v>0.0001157407407</v>
      </c>
      <c r="F723" s="4">
        <f t="shared" si="4"/>
        <v>0.00003472222222</v>
      </c>
      <c r="G723" s="5">
        <f t="shared" ref="G723:H723" si="1447">SUM(HOUR(A723)*3600,MINUTE(A723)*60,SECOND(A723))</f>
        <v>13</v>
      </c>
      <c r="H723" s="5">
        <f t="shared" si="1447"/>
        <v>10</v>
      </c>
      <c r="I723" s="6">
        <f t="shared" si="6"/>
        <v>3</v>
      </c>
      <c r="J723" s="5">
        <f t="shared" ref="J723:K723" si="1448">SUM(HOUR(D723)*3600,MINUTE(D723)*60,SECOND(D723))</f>
        <v>13</v>
      </c>
      <c r="K723" s="5">
        <f t="shared" si="1448"/>
        <v>10</v>
      </c>
      <c r="L723" s="6">
        <f t="shared" si="8"/>
        <v>3</v>
      </c>
      <c r="M723" s="5">
        <f>'Bloco 1 10s Sem RTOS TX'!$L723/G723</f>
        <v>68.30769231</v>
      </c>
      <c r="N723" s="5">
        <f>'Bloco 1 10s Com RTOS TX'!$L723/H723</f>
        <v>89.6</v>
      </c>
      <c r="O723" s="5">
        <f>'Bloco 1 10s Sem RTOS RX'!Z724/J723</f>
        <v>51.69230769</v>
      </c>
      <c r="P723" s="5">
        <f>'Bloco 1 10s Com RTOS RX'!Z945/K723</f>
        <v>67.2</v>
      </c>
    </row>
    <row r="724" ht="15.75" customHeight="1">
      <c r="A724" s="4">
        <f>'Bloco 1 10s Sem RTOS TX'!$K724</f>
        <v>0.0001508796296</v>
      </c>
      <c r="B724" s="4">
        <f>'Bloco 1 10s Com RTOS TX'!$K724</f>
        <v>0.0001157407407</v>
      </c>
      <c r="C724" s="4">
        <f t="shared" si="3"/>
        <v>0.00003513888889</v>
      </c>
      <c r="D724" s="4">
        <f>'Bloco 1 10s Sem RTOS RX'!Y726</f>
        <v>0.000150462963</v>
      </c>
      <c r="E724" s="4">
        <f>'Bloco 1 10s Com RTOS RX'!Y948</f>
        <v>0.0001157407407</v>
      </c>
      <c r="F724" s="4">
        <f t="shared" si="4"/>
        <v>0.00003472222222</v>
      </c>
      <c r="G724" s="5">
        <f t="shared" ref="G724:H724" si="1449">SUM(HOUR(A724)*3600,MINUTE(A724)*60,SECOND(A724))</f>
        <v>13</v>
      </c>
      <c r="H724" s="5">
        <f t="shared" si="1449"/>
        <v>10</v>
      </c>
      <c r="I724" s="6">
        <f t="shared" si="6"/>
        <v>3</v>
      </c>
      <c r="J724" s="5">
        <f t="shared" ref="J724:K724" si="1450">SUM(HOUR(D724)*3600,MINUTE(D724)*60,SECOND(D724))</f>
        <v>13</v>
      </c>
      <c r="K724" s="5">
        <f t="shared" si="1450"/>
        <v>10</v>
      </c>
      <c r="L724" s="6">
        <f t="shared" si="8"/>
        <v>3</v>
      </c>
      <c r="M724" s="5">
        <f>'Bloco 1 10s Sem RTOS TX'!$L724/G724</f>
        <v>68.30769231</v>
      </c>
      <c r="N724" s="5">
        <f>'Bloco 1 10s Com RTOS TX'!$L724/H724</f>
        <v>89.6</v>
      </c>
      <c r="O724" s="5">
        <f>'Bloco 1 10s Sem RTOS RX'!Z725/J724</f>
        <v>51.69230769</v>
      </c>
      <c r="P724" s="5">
        <f>'Bloco 1 10s Com RTOS RX'!Z946/K724</f>
        <v>67.2</v>
      </c>
    </row>
    <row r="725" ht="15.75" customHeight="1">
      <c r="A725" s="4">
        <f>'Bloco 1 10s Sem RTOS TX'!$K725</f>
        <v>0.0001511111111</v>
      </c>
      <c r="B725" s="4">
        <f>'Bloco 1 10s Com RTOS TX'!$K725</f>
        <v>0.0001157407407</v>
      </c>
      <c r="C725" s="4">
        <f t="shared" si="3"/>
        <v>0.00003537037037</v>
      </c>
      <c r="D725" s="4">
        <f>'Bloco 1 10s Sem RTOS RX'!Y727</f>
        <v>0.000150462963</v>
      </c>
      <c r="E725" s="4">
        <f>'Bloco 1 10s Com RTOS RX'!Y949</f>
        <v>0.0001157407407</v>
      </c>
      <c r="F725" s="4">
        <f t="shared" si="4"/>
        <v>0.00003472222222</v>
      </c>
      <c r="G725" s="5">
        <f t="shared" ref="G725:H725" si="1451">SUM(HOUR(A725)*3600,MINUTE(A725)*60,SECOND(A725))</f>
        <v>13</v>
      </c>
      <c r="H725" s="5">
        <f t="shared" si="1451"/>
        <v>10</v>
      </c>
      <c r="I725" s="6">
        <f t="shared" si="6"/>
        <v>3</v>
      </c>
      <c r="J725" s="5">
        <f t="shared" ref="J725:K725" si="1452">SUM(HOUR(D725)*3600,MINUTE(D725)*60,SECOND(D725))</f>
        <v>13</v>
      </c>
      <c r="K725" s="5">
        <f t="shared" si="1452"/>
        <v>10</v>
      </c>
      <c r="L725" s="6">
        <f t="shared" si="8"/>
        <v>3</v>
      </c>
      <c r="M725" s="5">
        <f>'Bloco 1 10s Sem RTOS TX'!$L725/G725</f>
        <v>68.30769231</v>
      </c>
      <c r="N725" s="5">
        <f>'Bloco 1 10s Com RTOS TX'!$L725/H725</f>
        <v>89.6</v>
      </c>
      <c r="O725" s="5">
        <f>'Bloco 1 10s Sem RTOS RX'!Z726/J725</f>
        <v>51.69230769</v>
      </c>
      <c r="P725" s="5">
        <f>'Bloco 1 10s Com RTOS RX'!Z947/K725</f>
        <v>67.2</v>
      </c>
    </row>
    <row r="726" ht="15.75" customHeight="1">
      <c r="A726" s="4">
        <f>'Bloco 1 10s Sem RTOS TX'!$K726</f>
        <v>0.0001511111111</v>
      </c>
      <c r="B726" s="4">
        <f>'Bloco 1 10s Com RTOS TX'!$K726</f>
        <v>0.0001157407407</v>
      </c>
      <c r="C726" s="4">
        <f t="shared" si="3"/>
        <v>0.00003537037037</v>
      </c>
      <c r="D726" s="4">
        <f>'Bloco 1 10s Sem RTOS RX'!Y728</f>
        <v>0.000150462963</v>
      </c>
      <c r="E726" s="4">
        <f>'Bloco 1 10s Com RTOS RX'!Y950</f>
        <v>0.0001157407407</v>
      </c>
      <c r="F726" s="4">
        <f t="shared" si="4"/>
        <v>0.00003472222222</v>
      </c>
      <c r="G726" s="5">
        <f t="shared" ref="G726:H726" si="1453">SUM(HOUR(A726)*3600,MINUTE(A726)*60,SECOND(A726))</f>
        <v>13</v>
      </c>
      <c r="H726" s="5">
        <f t="shared" si="1453"/>
        <v>10</v>
      </c>
      <c r="I726" s="6">
        <f t="shared" si="6"/>
        <v>3</v>
      </c>
      <c r="J726" s="5">
        <f t="shared" ref="J726:K726" si="1454">SUM(HOUR(D726)*3600,MINUTE(D726)*60,SECOND(D726))</f>
        <v>13</v>
      </c>
      <c r="K726" s="5">
        <f t="shared" si="1454"/>
        <v>10</v>
      </c>
      <c r="L726" s="6">
        <f t="shared" si="8"/>
        <v>3</v>
      </c>
      <c r="M726" s="5">
        <f>'Bloco 1 10s Sem RTOS TX'!$L726/G726</f>
        <v>68.30769231</v>
      </c>
      <c r="N726" s="5">
        <f>'Bloco 1 10s Com RTOS TX'!$L726/H726</f>
        <v>89.6</v>
      </c>
      <c r="O726" s="5">
        <f>'Bloco 1 10s Sem RTOS RX'!Z727/J726</f>
        <v>51.69230769</v>
      </c>
      <c r="P726" s="5">
        <f>'Bloco 1 10s Com RTOS RX'!Z948/K726</f>
        <v>67.2</v>
      </c>
    </row>
    <row r="727" ht="15.75" customHeight="1">
      <c r="A727" s="4">
        <f>'Bloco 1 10s Sem RTOS TX'!$K727</f>
        <v>0.0001646759259</v>
      </c>
      <c r="B727" s="4">
        <f>'Bloco 1 10s Com RTOS TX'!$K727</f>
        <v>0.0001157407407</v>
      </c>
      <c r="C727" s="4">
        <f t="shared" si="3"/>
        <v>0.00004893518519</v>
      </c>
      <c r="D727" s="4">
        <f>'Bloco 1 10s Sem RTOS RX'!Y729</f>
        <v>0.000162037037</v>
      </c>
      <c r="E727" s="4">
        <f>'Bloco 1 10s Com RTOS RX'!Y951</f>
        <v>0.0001157407407</v>
      </c>
      <c r="F727" s="4">
        <f t="shared" si="4"/>
        <v>0.0000462962963</v>
      </c>
      <c r="G727" s="5">
        <f t="shared" ref="G727:H727" si="1455">SUM(HOUR(A727)*3600,MINUTE(A727)*60,SECOND(A727))</f>
        <v>14</v>
      </c>
      <c r="H727" s="5">
        <f t="shared" si="1455"/>
        <v>10</v>
      </c>
      <c r="I727" s="6">
        <f t="shared" si="6"/>
        <v>4</v>
      </c>
      <c r="J727" s="5">
        <f t="shared" ref="J727:K727" si="1456">SUM(HOUR(D727)*3600,MINUTE(D727)*60,SECOND(D727))</f>
        <v>14</v>
      </c>
      <c r="K727" s="5">
        <f t="shared" si="1456"/>
        <v>10</v>
      </c>
      <c r="L727" s="6">
        <f t="shared" si="8"/>
        <v>4</v>
      </c>
      <c r="M727" s="5">
        <f>'Bloco 1 10s Sem RTOS TX'!$L727/G727</f>
        <v>63.42857143</v>
      </c>
      <c r="N727" s="5">
        <f>'Bloco 1 10s Com RTOS TX'!$L727/H727</f>
        <v>89.6</v>
      </c>
      <c r="O727" s="5">
        <f>'Bloco 1 10s Sem RTOS RX'!Z728/J727</f>
        <v>48</v>
      </c>
      <c r="P727" s="5">
        <f>'Bloco 1 10s Com RTOS RX'!Z949/K727</f>
        <v>67.2</v>
      </c>
    </row>
    <row r="728" ht="15.75" customHeight="1">
      <c r="A728" s="4">
        <f>'Bloco 1 10s Sem RTOS TX'!$K728</f>
        <v>0.0001509027778</v>
      </c>
      <c r="B728" s="4">
        <f>'Bloco 1 10s Com RTOS TX'!$K728</f>
        <v>0.0001157407407</v>
      </c>
      <c r="C728" s="4">
        <f t="shared" si="3"/>
        <v>0.00003516203704</v>
      </c>
      <c r="D728" s="4">
        <f>'Bloco 1 10s Sem RTOS RX'!Y730</f>
        <v>0.0001388888889</v>
      </c>
      <c r="E728" s="4">
        <f>'Bloco 1 10s Com RTOS RX'!Y952</f>
        <v>0.0001157407407</v>
      </c>
      <c r="F728" s="4">
        <f t="shared" si="4"/>
        <v>0.00002314814815</v>
      </c>
      <c r="G728" s="5">
        <f t="shared" ref="G728:H728" si="1457">SUM(HOUR(A728)*3600,MINUTE(A728)*60,SECOND(A728))</f>
        <v>13</v>
      </c>
      <c r="H728" s="5">
        <f t="shared" si="1457"/>
        <v>10</v>
      </c>
      <c r="I728" s="6">
        <f t="shared" si="6"/>
        <v>3</v>
      </c>
      <c r="J728" s="5">
        <f t="shared" ref="J728:K728" si="1458">SUM(HOUR(D728)*3600,MINUTE(D728)*60,SECOND(D728))</f>
        <v>12</v>
      </c>
      <c r="K728" s="5">
        <f t="shared" si="1458"/>
        <v>10</v>
      </c>
      <c r="L728" s="6">
        <f t="shared" si="8"/>
        <v>2</v>
      </c>
      <c r="M728" s="5">
        <f>'Bloco 1 10s Sem RTOS TX'!$L728/G728</f>
        <v>68.30769231</v>
      </c>
      <c r="N728" s="5">
        <f>'Bloco 1 10s Com RTOS TX'!$L728/H728</f>
        <v>89.6</v>
      </c>
      <c r="O728" s="5">
        <f>'Bloco 1 10s Sem RTOS RX'!Z729/J728</f>
        <v>56</v>
      </c>
      <c r="P728" s="5">
        <f>'Bloco 1 10s Com RTOS RX'!Z950/K728</f>
        <v>67.2</v>
      </c>
    </row>
    <row r="729" ht="15.75" customHeight="1">
      <c r="A729" s="4">
        <f>'Bloco 1 10s Sem RTOS TX'!$K729</f>
        <v>0.0001511226852</v>
      </c>
      <c r="B729" s="4">
        <f>'Bloco 1 10s Com RTOS TX'!$K729</f>
        <v>0.0001273148148</v>
      </c>
      <c r="C729" s="4">
        <f t="shared" si="3"/>
        <v>0.00002380787037</v>
      </c>
      <c r="D729" s="4">
        <f>'Bloco 1 10s Sem RTOS RX'!Y731</f>
        <v>0.0003009259259</v>
      </c>
      <c r="E729" s="4">
        <f>'Bloco 1 10s Com RTOS RX'!Y953</f>
        <v>0.0001157407407</v>
      </c>
      <c r="F729" s="4">
        <f t="shared" si="4"/>
        <v>0.0001851851852</v>
      </c>
      <c r="G729" s="5">
        <f t="shared" ref="G729:H729" si="1459">SUM(HOUR(A729)*3600,MINUTE(A729)*60,SECOND(A729))</f>
        <v>13</v>
      </c>
      <c r="H729" s="5">
        <f t="shared" si="1459"/>
        <v>11</v>
      </c>
      <c r="I729" s="6">
        <f t="shared" si="6"/>
        <v>2</v>
      </c>
      <c r="J729" s="5">
        <f t="shared" ref="J729:K729" si="1460">SUM(HOUR(D729)*3600,MINUTE(D729)*60,SECOND(D729))</f>
        <v>26</v>
      </c>
      <c r="K729" s="5">
        <f t="shared" si="1460"/>
        <v>10</v>
      </c>
      <c r="L729" s="6">
        <f t="shared" si="8"/>
        <v>16</v>
      </c>
      <c r="M729" s="5">
        <f>'Bloco 1 10s Sem RTOS TX'!$L729/G729</f>
        <v>68.30769231</v>
      </c>
      <c r="N729" s="5">
        <f>'Bloco 1 10s Com RTOS TX'!$L729/H729</f>
        <v>81.45454545</v>
      </c>
      <c r="O729" s="5">
        <f>'Bloco 1 10s Sem RTOS RX'!Z730/J729</f>
        <v>25.84615385</v>
      </c>
      <c r="P729" s="5">
        <f>'Bloco 1 10s Com RTOS RX'!Z951/K729</f>
        <v>67.2</v>
      </c>
    </row>
    <row r="730" ht="15.75" customHeight="1">
      <c r="A730" s="4">
        <f>'Bloco 1 10s Sem RTOS TX'!$K730</f>
        <v>0.0001508796296</v>
      </c>
      <c r="B730" s="4">
        <f>'Bloco 1 10s Com RTOS TX'!$K730</f>
        <v>0.0001157407407</v>
      </c>
      <c r="C730" s="4">
        <f t="shared" si="3"/>
        <v>0.00003513888889</v>
      </c>
      <c r="D730" s="4">
        <f>'Bloco 1 10s Sem RTOS RX'!Y732</f>
        <v>0.000162037037</v>
      </c>
      <c r="E730" s="4">
        <f>'Bloco 1 10s Com RTOS RX'!Y954</f>
        <v>0.0002314814815</v>
      </c>
      <c r="F730" s="4">
        <f t="shared" si="4"/>
        <v>0.00006944444444</v>
      </c>
      <c r="G730" s="5">
        <f t="shared" ref="G730:H730" si="1461">SUM(HOUR(A730)*3600,MINUTE(A730)*60,SECOND(A730))</f>
        <v>13</v>
      </c>
      <c r="H730" s="5">
        <f t="shared" si="1461"/>
        <v>10</v>
      </c>
      <c r="I730" s="6">
        <f t="shared" si="6"/>
        <v>3</v>
      </c>
      <c r="J730" s="5">
        <f t="shared" ref="J730:K730" si="1462">SUM(HOUR(D730)*3600,MINUTE(D730)*60,SECOND(D730))</f>
        <v>14</v>
      </c>
      <c r="K730" s="5">
        <f t="shared" si="1462"/>
        <v>20</v>
      </c>
      <c r="L730" s="6">
        <f t="shared" si="8"/>
        <v>6</v>
      </c>
      <c r="M730" s="5">
        <f>'Bloco 1 10s Sem RTOS TX'!$L730/G730</f>
        <v>68.30769231</v>
      </c>
      <c r="N730" s="5">
        <f>'Bloco 1 10s Com RTOS TX'!$L730/H730</f>
        <v>89.6</v>
      </c>
      <c r="O730" s="5">
        <f>'Bloco 1 10s Sem RTOS RX'!Z731/J730</f>
        <v>48</v>
      </c>
      <c r="P730" s="5">
        <f>'Bloco 1 10s Com RTOS RX'!Z952/K730</f>
        <v>33.6</v>
      </c>
    </row>
    <row r="731" ht="15.75" customHeight="1">
      <c r="A731" s="4">
        <f>'Bloco 1 10s Sem RTOS TX'!$K731</f>
        <v>0.0001392824074</v>
      </c>
      <c r="B731" s="4">
        <f>'Bloco 1 10s Com RTOS TX'!$K731</f>
        <v>0.0001157407407</v>
      </c>
      <c r="C731" s="4">
        <f t="shared" si="3"/>
        <v>0.00002354166667</v>
      </c>
      <c r="D731" s="4">
        <f>'Bloco 1 10s Sem RTOS RX'!Y733</f>
        <v>0.000150462963</v>
      </c>
      <c r="E731" s="4">
        <f>'Bloco 1 10s Com RTOS RX'!Y955</f>
        <v>0.0001157407407</v>
      </c>
      <c r="F731" s="4">
        <f t="shared" si="4"/>
        <v>0.00003472222222</v>
      </c>
      <c r="G731" s="5">
        <f t="shared" ref="G731:H731" si="1463">SUM(HOUR(A731)*3600,MINUTE(A731)*60,SECOND(A731))</f>
        <v>12</v>
      </c>
      <c r="H731" s="5">
        <f t="shared" si="1463"/>
        <v>10</v>
      </c>
      <c r="I731" s="6">
        <f t="shared" si="6"/>
        <v>2</v>
      </c>
      <c r="J731" s="5">
        <f t="shared" ref="J731:K731" si="1464">SUM(HOUR(D731)*3600,MINUTE(D731)*60,SECOND(D731))</f>
        <v>13</v>
      </c>
      <c r="K731" s="5">
        <f t="shared" si="1464"/>
        <v>10</v>
      </c>
      <c r="L731" s="6">
        <f t="shared" si="8"/>
        <v>3</v>
      </c>
      <c r="M731" s="5">
        <f>'Bloco 1 10s Sem RTOS TX'!$L731/G731</f>
        <v>74</v>
      </c>
      <c r="N731" s="5">
        <f>'Bloco 1 10s Com RTOS TX'!$L731/H731</f>
        <v>89.6</v>
      </c>
      <c r="O731" s="5">
        <f>'Bloco 1 10s Sem RTOS RX'!Z732/J731</f>
        <v>51.69230769</v>
      </c>
      <c r="P731" s="5">
        <f>'Bloco 1 10s Com RTOS RX'!Z953/K731</f>
        <v>67.2</v>
      </c>
    </row>
    <row r="732" ht="15.75" customHeight="1">
      <c r="A732" s="4">
        <f>'Bloco 1 10s Sem RTOS TX'!$K732</f>
        <v>0.0001559606481</v>
      </c>
      <c r="B732" s="4">
        <f>'Bloco 1 10s Com RTOS TX'!$K732</f>
        <v>0.0001157407407</v>
      </c>
      <c r="C732" s="4">
        <f t="shared" si="3"/>
        <v>0.00004021990741</v>
      </c>
      <c r="D732" s="4">
        <f>'Bloco 1 10s Sem RTOS RX'!Y734</f>
        <v>0.000150462963</v>
      </c>
      <c r="E732" s="4">
        <f>'Bloco 1 10s Com RTOS RX'!Y956</f>
        <v>0.0001157407407</v>
      </c>
      <c r="F732" s="4">
        <f t="shared" si="4"/>
        <v>0.00003472222222</v>
      </c>
      <c r="G732" s="5">
        <f t="shared" ref="G732:H732" si="1465">SUM(HOUR(A732)*3600,MINUTE(A732)*60,SECOND(A732))</f>
        <v>13</v>
      </c>
      <c r="H732" s="5">
        <f t="shared" si="1465"/>
        <v>10</v>
      </c>
      <c r="I732" s="6">
        <f t="shared" si="6"/>
        <v>3</v>
      </c>
      <c r="J732" s="5">
        <f t="shared" ref="J732:K732" si="1466">SUM(HOUR(D732)*3600,MINUTE(D732)*60,SECOND(D732))</f>
        <v>13</v>
      </c>
      <c r="K732" s="5">
        <f t="shared" si="1466"/>
        <v>10</v>
      </c>
      <c r="L732" s="6">
        <f t="shared" si="8"/>
        <v>3</v>
      </c>
      <c r="M732" s="5">
        <f>'Bloco 1 10s Sem RTOS TX'!$L732/G732</f>
        <v>68.30769231</v>
      </c>
      <c r="N732" s="5">
        <f>'Bloco 1 10s Com RTOS TX'!$L732/H732</f>
        <v>89.6</v>
      </c>
      <c r="O732" s="5">
        <f>'Bloco 1 10s Sem RTOS RX'!Z733/J732</f>
        <v>51.69230769</v>
      </c>
      <c r="P732" s="5">
        <f>'Bloco 1 10s Com RTOS RX'!Z954/K732</f>
        <v>67.2</v>
      </c>
    </row>
    <row r="733" ht="15.75" customHeight="1">
      <c r="A733" s="4">
        <f>'Bloco 1 10s Sem RTOS TX'!$K733</f>
        <v>0.0001511342593</v>
      </c>
      <c r="B733" s="4">
        <f>'Bloco 1 10s Com RTOS TX'!$K733</f>
        <v>0.0001157407407</v>
      </c>
      <c r="C733" s="4">
        <f t="shared" si="3"/>
        <v>0.00003539351852</v>
      </c>
      <c r="D733" s="4">
        <f>'Bloco 1 10s Sem RTOS RX'!Y735</f>
        <v>0.000150462963</v>
      </c>
      <c r="E733" s="4">
        <f>'Bloco 1 10s Com RTOS RX'!Y957</f>
        <v>0.0002314814815</v>
      </c>
      <c r="F733" s="4">
        <f t="shared" si="4"/>
        <v>0.00008101851852</v>
      </c>
      <c r="G733" s="5">
        <f t="shared" ref="G733:H733" si="1467">SUM(HOUR(A733)*3600,MINUTE(A733)*60,SECOND(A733))</f>
        <v>13</v>
      </c>
      <c r="H733" s="5">
        <f t="shared" si="1467"/>
        <v>10</v>
      </c>
      <c r="I733" s="6">
        <f t="shared" si="6"/>
        <v>3</v>
      </c>
      <c r="J733" s="5">
        <f t="shared" ref="J733:K733" si="1468">SUM(HOUR(D733)*3600,MINUTE(D733)*60,SECOND(D733))</f>
        <v>13</v>
      </c>
      <c r="K733" s="5">
        <f t="shared" si="1468"/>
        <v>20</v>
      </c>
      <c r="L733" s="6">
        <f t="shared" si="8"/>
        <v>7</v>
      </c>
      <c r="M733" s="5">
        <f>'Bloco 1 10s Sem RTOS TX'!$L733/G733</f>
        <v>68.30769231</v>
      </c>
      <c r="N733" s="5">
        <f>'Bloco 1 10s Com RTOS TX'!$L733/H733</f>
        <v>89.6</v>
      </c>
      <c r="O733" s="5">
        <f>'Bloco 1 10s Sem RTOS RX'!Z734/J733</f>
        <v>51.69230769</v>
      </c>
      <c r="P733" s="5">
        <f>'Bloco 1 10s Com RTOS RX'!Z955/K733</f>
        <v>33.6</v>
      </c>
    </row>
    <row r="734" ht="15.75" customHeight="1">
      <c r="A734" s="4">
        <f>'Bloco 1 10s Sem RTOS TX'!$K734</f>
        <v>0.0001511111111</v>
      </c>
      <c r="B734" s="4">
        <f>'Bloco 1 10s Com RTOS TX'!$K734</f>
        <v>0.0001157407407</v>
      </c>
      <c r="C734" s="4">
        <f t="shared" si="3"/>
        <v>0.00003537037037</v>
      </c>
      <c r="D734" s="4">
        <f>'Bloco 1 10s Sem RTOS RX'!Y736</f>
        <v>0.000150462963</v>
      </c>
      <c r="E734" s="4">
        <f>'Bloco 1 10s Com RTOS RX'!Y958</f>
        <v>0.0001273148148</v>
      </c>
      <c r="F734" s="4">
        <f t="shared" si="4"/>
        <v>0.00002314814815</v>
      </c>
      <c r="G734" s="5">
        <f t="shared" ref="G734:H734" si="1469">SUM(HOUR(A734)*3600,MINUTE(A734)*60,SECOND(A734))</f>
        <v>13</v>
      </c>
      <c r="H734" s="5">
        <f t="shared" si="1469"/>
        <v>10</v>
      </c>
      <c r="I734" s="6">
        <f t="shared" si="6"/>
        <v>3</v>
      </c>
      <c r="J734" s="5">
        <f t="shared" ref="J734:K734" si="1470">SUM(HOUR(D734)*3600,MINUTE(D734)*60,SECOND(D734))</f>
        <v>13</v>
      </c>
      <c r="K734" s="5">
        <f t="shared" si="1470"/>
        <v>11</v>
      </c>
      <c r="L734" s="6">
        <f t="shared" si="8"/>
        <v>2</v>
      </c>
      <c r="M734" s="5">
        <f>'Bloco 1 10s Sem RTOS TX'!$L734/G734</f>
        <v>68.30769231</v>
      </c>
      <c r="N734" s="5">
        <f>'Bloco 1 10s Com RTOS TX'!$L734/H734</f>
        <v>89.6</v>
      </c>
      <c r="O734" s="5">
        <f>'Bloco 1 10s Sem RTOS RX'!Z735/J734</f>
        <v>51.69230769</v>
      </c>
      <c r="P734" s="5">
        <f>'Bloco 1 10s Com RTOS RX'!Z956/K734</f>
        <v>61.09090909</v>
      </c>
    </row>
    <row r="735" ht="15.75" customHeight="1">
      <c r="A735" s="4">
        <f>'Bloco 1 10s Sem RTOS TX'!$K735</f>
        <v>0.0001508796296</v>
      </c>
      <c r="B735" s="4">
        <f>'Bloco 1 10s Com RTOS TX'!$K735</f>
        <v>0.0001157407407</v>
      </c>
      <c r="C735" s="4">
        <f t="shared" si="3"/>
        <v>0.00003513888889</v>
      </c>
      <c r="D735" s="4">
        <f>'Bloco 1 10s Sem RTOS RX'!Y737</f>
        <v>0.000150462963</v>
      </c>
      <c r="E735" s="4">
        <f>'Bloco 1 10s Com RTOS RX'!Y959</f>
        <v>0.0001041666667</v>
      </c>
      <c r="F735" s="4">
        <f t="shared" si="4"/>
        <v>0.0000462962963</v>
      </c>
      <c r="G735" s="5">
        <f t="shared" ref="G735:H735" si="1471">SUM(HOUR(A735)*3600,MINUTE(A735)*60,SECOND(A735))</f>
        <v>13</v>
      </c>
      <c r="H735" s="5">
        <f t="shared" si="1471"/>
        <v>10</v>
      </c>
      <c r="I735" s="6">
        <f t="shared" si="6"/>
        <v>3</v>
      </c>
      <c r="J735" s="5">
        <f t="shared" ref="J735:K735" si="1472">SUM(HOUR(D735)*3600,MINUTE(D735)*60,SECOND(D735))</f>
        <v>13</v>
      </c>
      <c r="K735" s="5">
        <f t="shared" si="1472"/>
        <v>9</v>
      </c>
      <c r="L735" s="6">
        <f t="shared" si="8"/>
        <v>4</v>
      </c>
      <c r="M735" s="5">
        <f>'Bloco 1 10s Sem RTOS TX'!$L735/G735</f>
        <v>68.30769231</v>
      </c>
      <c r="N735" s="5">
        <f>'Bloco 1 10s Com RTOS TX'!$L735/H735</f>
        <v>89.6</v>
      </c>
      <c r="O735" s="5">
        <f>'Bloco 1 10s Sem RTOS RX'!Z736/J735</f>
        <v>51.69230769</v>
      </c>
      <c r="P735" s="5">
        <f>'Bloco 1 10s Com RTOS RX'!Z957/K735</f>
        <v>74.66666667</v>
      </c>
    </row>
    <row r="736" ht="15.75" customHeight="1">
      <c r="A736" s="4">
        <f>'Bloco 1 10s Sem RTOS TX'!$K736</f>
        <v>0.0001508912037</v>
      </c>
      <c r="B736" s="4">
        <f>'Bloco 1 10s Com RTOS TX'!$K736</f>
        <v>0.0001157407407</v>
      </c>
      <c r="C736" s="4">
        <f t="shared" si="3"/>
        <v>0.00003515046296</v>
      </c>
      <c r="D736" s="4">
        <f>'Bloco 1 10s Sem RTOS RX'!Y738</f>
        <v>0.000150462963</v>
      </c>
      <c r="E736" s="4">
        <f>'Bloco 1 10s Com RTOS RX'!Y960</f>
        <v>0.0001157407407</v>
      </c>
      <c r="F736" s="4">
        <f t="shared" si="4"/>
        <v>0.00003472222222</v>
      </c>
      <c r="G736" s="5">
        <f t="shared" ref="G736:H736" si="1473">SUM(HOUR(A736)*3600,MINUTE(A736)*60,SECOND(A736))</f>
        <v>13</v>
      </c>
      <c r="H736" s="5">
        <f t="shared" si="1473"/>
        <v>10</v>
      </c>
      <c r="I736" s="6">
        <f t="shared" si="6"/>
        <v>3</v>
      </c>
      <c r="J736" s="5">
        <f t="shared" ref="J736:K736" si="1474">SUM(HOUR(D736)*3600,MINUTE(D736)*60,SECOND(D736))</f>
        <v>13</v>
      </c>
      <c r="K736" s="5">
        <f t="shared" si="1474"/>
        <v>10</v>
      </c>
      <c r="L736" s="6">
        <f t="shared" si="8"/>
        <v>3</v>
      </c>
      <c r="M736" s="5">
        <f>'Bloco 1 10s Sem RTOS TX'!$L736/G736</f>
        <v>68.30769231</v>
      </c>
      <c r="N736" s="5">
        <f>'Bloco 1 10s Com RTOS TX'!$L736/H736</f>
        <v>89.6</v>
      </c>
      <c r="O736" s="5">
        <f>'Bloco 1 10s Sem RTOS RX'!Z737/J736</f>
        <v>51.69230769</v>
      </c>
      <c r="P736" s="5">
        <f>'Bloco 1 10s Com RTOS RX'!Z958/K736</f>
        <v>67.2</v>
      </c>
    </row>
    <row r="737" ht="15.75" customHeight="1">
      <c r="A737" s="4">
        <f>'Bloco 1 10s Sem RTOS TX'!$K737</f>
        <v>0.0001544675926</v>
      </c>
      <c r="B737" s="4">
        <f>'Bloco 1 10s Com RTOS TX'!$K737</f>
        <v>0.0001157407407</v>
      </c>
      <c r="C737" s="4">
        <f t="shared" si="3"/>
        <v>0.00003872685185</v>
      </c>
      <c r="D737" s="4">
        <f>'Bloco 1 10s Sem RTOS RX'!Y739</f>
        <v>0.000162037037</v>
      </c>
      <c r="E737" s="4">
        <f>'Bloco 1 10s Com RTOS RX'!Y961</f>
        <v>0.0001273148148</v>
      </c>
      <c r="F737" s="4">
        <f t="shared" si="4"/>
        <v>0.00003472222222</v>
      </c>
      <c r="G737" s="5">
        <f t="shared" ref="G737:H737" si="1475">SUM(HOUR(A737)*3600,MINUTE(A737)*60,SECOND(A737))</f>
        <v>13</v>
      </c>
      <c r="H737" s="5">
        <f t="shared" si="1475"/>
        <v>10</v>
      </c>
      <c r="I737" s="6">
        <f t="shared" si="6"/>
        <v>3</v>
      </c>
      <c r="J737" s="5">
        <f t="shared" ref="J737:K737" si="1476">SUM(HOUR(D737)*3600,MINUTE(D737)*60,SECOND(D737))</f>
        <v>14</v>
      </c>
      <c r="K737" s="5">
        <f t="shared" si="1476"/>
        <v>11</v>
      </c>
      <c r="L737" s="6">
        <f t="shared" si="8"/>
        <v>3</v>
      </c>
      <c r="M737" s="5">
        <f>'Bloco 1 10s Sem RTOS TX'!$L737/G737</f>
        <v>68.30769231</v>
      </c>
      <c r="N737" s="5">
        <f>'Bloco 1 10s Com RTOS TX'!$L737/H737</f>
        <v>89.6</v>
      </c>
      <c r="O737" s="5">
        <f>'Bloco 1 10s Sem RTOS RX'!Z738/J737</f>
        <v>48</v>
      </c>
      <c r="P737" s="5">
        <f>'Bloco 1 10s Com RTOS RX'!Z959/K737</f>
        <v>61.09090909</v>
      </c>
    </row>
    <row r="738" ht="15.75" customHeight="1">
      <c r="A738" s="4">
        <f>'Bloco 1 10s Sem RTOS TX'!$K738</f>
        <v>0.0001508680556</v>
      </c>
      <c r="B738" s="4">
        <f>'Bloco 1 10s Com RTOS TX'!$K738</f>
        <v>0.0001157407407</v>
      </c>
      <c r="C738" s="4">
        <f t="shared" si="3"/>
        <v>0.00003512731481</v>
      </c>
      <c r="D738" s="4">
        <f>'Bloco 1 10s Sem RTOS RX'!Y740</f>
        <v>0.0003009259259</v>
      </c>
      <c r="E738" s="4">
        <f>'Bloco 1 10s Com RTOS RX'!Y962</f>
        <v>0.0001157407407</v>
      </c>
      <c r="F738" s="4">
        <f t="shared" si="4"/>
        <v>0.0001851851852</v>
      </c>
      <c r="G738" s="5">
        <f t="shared" ref="G738:H738" si="1477">SUM(HOUR(A738)*3600,MINUTE(A738)*60,SECOND(A738))</f>
        <v>13</v>
      </c>
      <c r="H738" s="5">
        <f t="shared" si="1477"/>
        <v>10</v>
      </c>
      <c r="I738" s="6">
        <f t="shared" si="6"/>
        <v>3</v>
      </c>
      <c r="J738" s="5">
        <f t="shared" ref="J738:K738" si="1478">SUM(HOUR(D738)*3600,MINUTE(D738)*60,SECOND(D738))</f>
        <v>26</v>
      </c>
      <c r="K738" s="5">
        <f t="shared" si="1478"/>
        <v>10</v>
      </c>
      <c r="L738" s="6">
        <f t="shared" si="8"/>
        <v>16</v>
      </c>
      <c r="M738" s="5">
        <f>'Bloco 1 10s Sem RTOS TX'!$L738/G738</f>
        <v>68.30769231</v>
      </c>
      <c r="N738" s="5">
        <f>'Bloco 1 10s Com RTOS TX'!$L738/H738</f>
        <v>89.6</v>
      </c>
      <c r="O738" s="5">
        <f>'Bloco 1 10s Sem RTOS RX'!Z739/J738</f>
        <v>25.84615385</v>
      </c>
      <c r="P738" s="5">
        <f>'Bloco 1 10s Com RTOS RX'!Z960/K738</f>
        <v>67.2</v>
      </c>
    </row>
    <row r="739" ht="15.75" customHeight="1">
      <c r="A739" s="4">
        <f>'Bloco 1 10s Sem RTOS TX'!$K739</f>
        <v>0.0001508680556</v>
      </c>
      <c r="B739" s="4">
        <f>'Bloco 1 10s Com RTOS TX'!$K739</f>
        <v>0.0001157407407</v>
      </c>
      <c r="C739" s="4">
        <f t="shared" si="3"/>
        <v>0.00003512731481</v>
      </c>
      <c r="D739" s="4">
        <f>'Bloco 1 10s Sem RTOS RX'!Y741</f>
        <v>0.000150462963</v>
      </c>
      <c r="E739" s="4">
        <f>'Bloco 1 10s Com RTOS RX'!Y963</f>
        <v>0.0002314814815</v>
      </c>
      <c r="F739" s="4">
        <f t="shared" si="4"/>
        <v>0.00008101851852</v>
      </c>
      <c r="G739" s="5">
        <f t="shared" ref="G739:H739" si="1479">SUM(HOUR(A739)*3600,MINUTE(A739)*60,SECOND(A739))</f>
        <v>13</v>
      </c>
      <c r="H739" s="5">
        <f t="shared" si="1479"/>
        <v>10</v>
      </c>
      <c r="I739" s="6">
        <f t="shared" si="6"/>
        <v>3</v>
      </c>
      <c r="J739" s="5">
        <f t="shared" ref="J739:K739" si="1480">SUM(HOUR(D739)*3600,MINUTE(D739)*60,SECOND(D739))</f>
        <v>13</v>
      </c>
      <c r="K739" s="5">
        <f t="shared" si="1480"/>
        <v>20</v>
      </c>
      <c r="L739" s="6">
        <f t="shared" si="8"/>
        <v>7</v>
      </c>
      <c r="M739" s="5">
        <f>'Bloco 1 10s Sem RTOS TX'!$L739/G739</f>
        <v>68.30769231</v>
      </c>
      <c r="N739" s="5">
        <f>'Bloco 1 10s Com RTOS TX'!$L739/H739</f>
        <v>89.6</v>
      </c>
      <c r="O739" s="5">
        <f>'Bloco 1 10s Sem RTOS RX'!Z740/J739</f>
        <v>51.69230769</v>
      </c>
      <c r="P739" s="5">
        <f>'Bloco 1 10s Com RTOS RX'!Z961/K739</f>
        <v>33.6</v>
      </c>
    </row>
    <row r="740" ht="15.75" customHeight="1">
      <c r="A740" s="4">
        <f>'Bloco 1 10s Sem RTOS TX'!$K740</f>
        <v>0.0001508680556</v>
      </c>
      <c r="B740" s="4">
        <f>'Bloco 1 10s Com RTOS TX'!$K740</f>
        <v>0.0001157407407</v>
      </c>
      <c r="C740" s="4">
        <f t="shared" si="3"/>
        <v>0.00003512731481</v>
      </c>
      <c r="D740" s="4">
        <f>'Bloco 1 10s Sem RTOS RX'!Y742</f>
        <v>0.0003009259259</v>
      </c>
      <c r="E740" s="4">
        <f>'Bloco 1 10s Com RTOS RX'!Y964</f>
        <v>0.0001157407407</v>
      </c>
      <c r="F740" s="4">
        <f t="shared" si="4"/>
        <v>0.0001851851852</v>
      </c>
      <c r="G740" s="5">
        <f t="shared" ref="G740:H740" si="1481">SUM(HOUR(A740)*3600,MINUTE(A740)*60,SECOND(A740))</f>
        <v>13</v>
      </c>
      <c r="H740" s="5">
        <f t="shared" si="1481"/>
        <v>10</v>
      </c>
      <c r="I740" s="6">
        <f t="shared" si="6"/>
        <v>3</v>
      </c>
      <c r="J740" s="5">
        <f t="shared" ref="J740:K740" si="1482">SUM(HOUR(D740)*3600,MINUTE(D740)*60,SECOND(D740))</f>
        <v>26</v>
      </c>
      <c r="K740" s="5">
        <f t="shared" si="1482"/>
        <v>10</v>
      </c>
      <c r="L740" s="6">
        <f t="shared" si="8"/>
        <v>16</v>
      </c>
      <c r="M740" s="5">
        <f>'Bloco 1 10s Sem RTOS TX'!$L740/G740</f>
        <v>68.30769231</v>
      </c>
      <c r="N740" s="5">
        <f>'Bloco 1 10s Com RTOS TX'!$L740/H740</f>
        <v>89.6</v>
      </c>
      <c r="O740" s="5">
        <f>'Bloco 1 10s Sem RTOS RX'!Z741/J740</f>
        <v>25.84615385</v>
      </c>
      <c r="P740" s="5">
        <f>'Bloco 1 10s Com RTOS RX'!Z962/K740</f>
        <v>67.2</v>
      </c>
    </row>
    <row r="741" ht="15.75" customHeight="1">
      <c r="A741" s="4">
        <f>'Bloco 1 10s Sem RTOS TX'!$K741</f>
        <v>0.0001508680556</v>
      </c>
      <c r="B741" s="4">
        <f>'Bloco 1 10s Com RTOS TX'!$K741</f>
        <v>0.0001157407407</v>
      </c>
      <c r="C741" s="4">
        <f t="shared" si="3"/>
        <v>0.00003512731481</v>
      </c>
      <c r="D741" s="4">
        <f>'Bloco 1 10s Sem RTOS RX'!Y743</f>
        <v>0.000150462963</v>
      </c>
      <c r="E741" s="4">
        <f>'Bloco 1 10s Com RTOS RX'!Y965</f>
        <v>0.0001157407407</v>
      </c>
      <c r="F741" s="4">
        <f t="shared" si="4"/>
        <v>0.00003472222222</v>
      </c>
      <c r="G741" s="5">
        <f t="shared" ref="G741:H741" si="1483">SUM(HOUR(A741)*3600,MINUTE(A741)*60,SECOND(A741))</f>
        <v>13</v>
      </c>
      <c r="H741" s="5">
        <f t="shared" si="1483"/>
        <v>10</v>
      </c>
      <c r="I741" s="6">
        <f t="shared" si="6"/>
        <v>3</v>
      </c>
      <c r="J741" s="5">
        <f t="shared" ref="J741:K741" si="1484">SUM(HOUR(D741)*3600,MINUTE(D741)*60,SECOND(D741))</f>
        <v>13</v>
      </c>
      <c r="K741" s="5">
        <f t="shared" si="1484"/>
        <v>10</v>
      </c>
      <c r="L741" s="6">
        <f t="shared" si="8"/>
        <v>3</v>
      </c>
      <c r="M741" s="5">
        <f>'Bloco 1 10s Sem RTOS TX'!$L741/G741</f>
        <v>68.30769231</v>
      </c>
      <c r="N741" s="5">
        <f>'Bloco 1 10s Com RTOS TX'!$L741/H741</f>
        <v>89.6</v>
      </c>
      <c r="O741" s="5">
        <f>'Bloco 1 10s Sem RTOS RX'!Z742/J741</f>
        <v>51.69230769</v>
      </c>
      <c r="P741" s="5">
        <f>'Bloco 1 10s Com RTOS RX'!Z963/K741</f>
        <v>67.2</v>
      </c>
    </row>
    <row r="742" ht="15.75" customHeight="1">
      <c r="A742" s="4">
        <f>'Bloco 1 10s Sem RTOS TX'!$K742</f>
        <v>0.0001609606481</v>
      </c>
      <c r="B742" s="4">
        <f>'Bloco 1 10s Com RTOS TX'!$K742</f>
        <v>0.0001157407407</v>
      </c>
      <c r="C742" s="4">
        <f t="shared" si="3"/>
        <v>0.00004521990741</v>
      </c>
      <c r="D742" s="4">
        <f>'Bloco 1 10s Sem RTOS RX'!Y744</f>
        <v>0.000150462963</v>
      </c>
      <c r="E742" s="4">
        <f>'Bloco 1 10s Com RTOS RX'!Y966</f>
        <v>0.0002314814815</v>
      </c>
      <c r="F742" s="4">
        <f t="shared" si="4"/>
        <v>0.00008101851852</v>
      </c>
      <c r="G742" s="5">
        <f t="shared" ref="G742:H742" si="1485">SUM(HOUR(A742)*3600,MINUTE(A742)*60,SECOND(A742))</f>
        <v>14</v>
      </c>
      <c r="H742" s="5">
        <f t="shared" si="1485"/>
        <v>10</v>
      </c>
      <c r="I742" s="6">
        <f t="shared" si="6"/>
        <v>4</v>
      </c>
      <c r="J742" s="5">
        <f t="shared" ref="J742:K742" si="1486">SUM(HOUR(D742)*3600,MINUTE(D742)*60,SECOND(D742))</f>
        <v>13</v>
      </c>
      <c r="K742" s="5">
        <f t="shared" si="1486"/>
        <v>20</v>
      </c>
      <c r="L742" s="6">
        <f t="shared" si="8"/>
        <v>7</v>
      </c>
      <c r="M742" s="5">
        <f>'Bloco 1 10s Sem RTOS TX'!$L742/G742</f>
        <v>63.42857143</v>
      </c>
      <c r="N742" s="5">
        <f>'Bloco 1 10s Com RTOS TX'!$L742/H742</f>
        <v>89.6</v>
      </c>
      <c r="O742" s="5">
        <f>'Bloco 1 10s Sem RTOS RX'!Z743/J742</f>
        <v>51.69230769</v>
      </c>
      <c r="P742" s="5">
        <f>'Bloco 1 10s Com RTOS RX'!Z964/K742</f>
        <v>33.6</v>
      </c>
    </row>
    <row r="743" ht="15.75" customHeight="1">
      <c r="A743" s="4">
        <f>'Bloco 1 10s Sem RTOS TX'!$K743</f>
        <v>0.0001508796296</v>
      </c>
      <c r="B743" s="4">
        <f>'Bloco 1 10s Com RTOS TX'!$K743</f>
        <v>0.0001157407407</v>
      </c>
      <c r="C743" s="4">
        <f t="shared" si="3"/>
        <v>0.00003513888889</v>
      </c>
      <c r="D743" s="4">
        <f>'Bloco 1 10s Sem RTOS RX'!Y745</f>
        <v>0.000162037037</v>
      </c>
      <c r="E743" s="4">
        <f>'Bloco 1 10s Com RTOS RX'!Y967</f>
        <v>0.0001157407407</v>
      </c>
      <c r="F743" s="4">
        <f t="shared" si="4"/>
        <v>0.0000462962963</v>
      </c>
      <c r="G743" s="5">
        <f t="shared" ref="G743:H743" si="1487">SUM(HOUR(A743)*3600,MINUTE(A743)*60,SECOND(A743))</f>
        <v>13</v>
      </c>
      <c r="H743" s="5">
        <f t="shared" si="1487"/>
        <v>10</v>
      </c>
      <c r="I743" s="6">
        <f t="shared" si="6"/>
        <v>3</v>
      </c>
      <c r="J743" s="5">
        <f t="shared" ref="J743:K743" si="1488">SUM(HOUR(D743)*3600,MINUTE(D743)*60,SECOND(D743))</f>
        <v>14</v>
      </c>
      <c r="K743" s="5">
        <f t="shared" si="1488"/>
        <v>10</v>
      </c>
      <c r="L743" s="6">
        <f t="shared" si="8"/>
        <v>4</v>
      </c>
      <c r="M743" s="5">
        <f>'Bloco 1 10s Sem RTOS TX'!$L743/G743</f>
        <v>68.30769231</v>
      </c>
      <c r="N743" s="5">
        <f>'Bloco 1 10s Com RTOS TX'!$L743/H743</f>
        <v>89.6</v>
      </c>
      <c r="O743" s="5">
        <f>'Bloco 1 10s Sem RTOS RX'!Z744/J743</f>
        <v>48</v>
      </c>
      <c r="P743" s="5">
        <f>'Bloco 1 10s Com RTOS RX'!Z965/K743</f>
        <v>67.2</v>
      </c>
    </row>
    <row r="744" ht="15.75" customHeight="1">
      <c r="A744" s="4">
        <f>'Bloco 1 10s Sem RTOS TX'!$K744</f>
        <v>0.0001509143519</v>
      </c>
      <c r="B744" s="4">
        <f>'Bloco 1 10s Com RTOS TX'!$K744</f>
        <v>0.0001157407407</v>
      </c>
      <c r="C744" s="4">
        <f t="shared" si="3"/>
        <v>0.00003517361111</v>
      </c>
      <c r="D744" s="4">
        <f>'Bloco 1 10s Sem RTOS RX'!Y746</f>
        <v>0.000150462963</v>
      </c>
      <c r="E744" s="4">
        <f>'Bloco 1 10s Com RTOS RX'!Y968</f>
        <v>0.0001157407407</v>
      </c>
      <c r="F744" s="4">
        <f t="shared" si="4"/>
        <v>0.00003472222222</v>
      </c>
      <c r="G744" s="5">
        <f t="shared" ref="G744:H744" si="1489">SUM(HOUR(A744)*3600,MINUTE(A744)*60,SECOND(A744))</f>
        <v>13</v>
      </c>
      <c r="H744" s="5">
        <f t="shared" si="1489"/>
        <v>10</v>
      </c>
      <c r="I744" s="6">
        <f t="shared" si="6"/>
        <v>3</v>
      </c>
      <c r="J744" s="5">
        <f t="shared" ref="J744:K744" si="1490">SUM(HOUR(D744)*3600,MINUTE(D744)*60,SECOND(D744))</f>
        <v>13</v>
      </c>
      <c r="K744" s="5">
        <f t="shared" si="1490"/>
        <v>10</v>
      </c>
      <c r="L744" s="6">
        <f t="shared" si="8"/>
        <v>3</v>
      </c>
      <c r="M744" s="5">
        <f>'Bloco 1 10s Sem RTOS TX'!$L744/G744</f>
        <v>68.30769231</v>
      </c>
      <c r="N744" s="5">
        <f>'Bloco 1 10s Com RTOS TX'!$L744/H744</f>
        <v>89.6</v>
      </c>
      <c r="O744" s="5">
        <f>'Bloco 1 10s Sem RTOS RX'!Z745/J744</f>
        <v>51.69230769</v>
      </c>
      <c r="P744" s="5">
        <f>'Bloco 1 10s Com RTOS RX'!Z966/K744</f>
        <v>67.2</v>
      </c>
    </row>
    <row r="745" ht="15.75" customHeight="1">
      <c r="A745" s="4">
        <f>'Bloco 1 10s Sem RTOS TX'!$K745</f>
        <v>0.0001508564815</v>
      </c>
      <c r="B745" s="4">
        <f>'Bloco 1 10s Com RTOS TX'!$K745</f>
        <v>0.0001157407407</v>
      </c>
      <c r="C745" s="4">
        <f t="shared" si="3"/>
        <v>0.00003511574074</v>
      </c>
      <c r="D745" s="4">
        <f>'Bloco 1 10s Sem RTOS RX'!Y747</f>
        <v>0.000150462963</v>
      </c>
      <c r="E745" s="4">
        <f>'Bloco 1 10s Com RTOS RX'!Y969</f>
        <v>0.0001157407407</v>
      </c>
      <c r="F745" s="4">
        <f t="shared" si="4"/>
        <v>0.00003472222222</v>
      </c>
      <c r="G745" s="5">
        <f t="shared" ref="G745:H745" si="1491">SUM(HOUR(A745)*3600,MINUTE(A745)*60,SECOND(A745))</f>
        <v>13</v>
      </c>
      <c r="H745" s="5">
        <f t="shared" si="1491"/>
        <v>10</v>
      </c>
      <c r="I745" s="6">
        <f t="shared" si="6"/>
        <v>3</v>
      </c>
      <c r="J745" s="5">
        <f t="shared" ref="J745:K745" si="1492">SUM(HOUR(D745)*3600,MINUTE(D745)*60,SECOND(D745))</f>
        <v>13</v>
      </c>
      <c r="K745" s="5">
        <f t="shared" si="1492"/>
        <v>10</v>
      </c>
      <c r="L745" s="6">
        <f t="shared" si="8"/>
        <v>3</v>
      </c>
      <c r="M745" s="5">
        <f>'Bloco 1 10s Sem RTOS TX'!$L745/G745</f>
        <v>68.30769231</v>
      </c>
      <c r="N745" s="5">
        <f>'Bloco 1 10s Com RTOS TX'!$L745/H745</f>
        <v>89.6</v>
      </c>
      <c r="O745" s="5">
        <f>'Bloco 1 10s Sem RTOS RX'!Z746/J745</f>
        <v>51.69230769</v>
      </c>
      <c r="P745" s="5">
        <f>'Bloco 1 10s Com RTOS RX'!Z967/K745</f>
        <v>67.2</v>
      </c>
    </row>
    <row r="746" ht="15.75" customHeight="1">
      <c r="A746" s="4">
        <f>'Bloco 1 10s Sem RTOS TX'!$K746</f>
        <v>0.0001508796296</v>
      </c>
      <c r="B746" s="4">
        <f>'Bloco 1 10s Com RTOS TX'!$K746</f>
        <v>0.0001157407407</v>
      </c>
      <c r="C746" s="4">
        <f t="shared" si="3"/>
        <v>0.00003513888889</v>
      </c>
      <c r="D746" s="4">
        <f>'Bloco 1 10s Sem RTOS RX'!Y748</f>
        <v>0.000150462963</v>
      </c>
      <c r="E746" s="4">
        <f>'Bloco 1 10s Com RTOS RX'!Y970</f>
        <v>0.0001157407407</v>
      </c>
      <c r="F746" s="4">
        <f t="shared" si="4"/>
        <v>0.00003472222222</v>
      </c>
      <c r="G746" s="5">
        <f t="shared" ref="G746:H746" si="1493">SUM(HOUR(A746)*3600,MINUTE(A746)*60,SECOND(A746))</f>
        <v>13</v>
      </c>
      <c r="H746" s="5">
        <f t="shared" si="1493"/>
        <v>10</v>
      </c>
      <c r="I746" s="6">
        <f t="shared" si="6"/>
        <v>3</v>
      </c>
      <c r="J746" s="5">
        <f t="shared" ref="J746:K746" si="1494">SUM(HOUR(D746)*3600,MINUTE(D746)*60,SECOND(D746))</f>
        <v>13</v>
      </c>
      <c r="K746" s="5">
        <f t="shared" si="1494"/>
        <v>10</v>
      </c>
      <c r="L746" s="6">
        <f t="shared" si="8"/>
        <v>3</v>
      </c>
      <c r="M746" s="5">
        <f>'Bloco 1 10s Sem RTOS TX'!$L746/G746</f>
        <v>68.30769231</v>
      </c>
      <c r="N746" s="5">
        <f>'Bloco 1 10s Com RTOS TX'!$L746/H746</f>
        <v>89.6</v>
      </c>
      <c r="O746" s="5">
        <f>'Bloco 1 10s Sem RTOS RX'!Z747/J746</f>
        <v>51.69230769</v>
      </c>
      <c r="P746" s="5">
        <f>'Bloco 1 10s Com RTOS RX'!Z968/K746</f>
        <v>67.2</v>
      </c>
    </row>
    <row r="747" ht="15.75" customHeight="1">
      <c r="A747" s="4">
        <f>'Bloco 1 10s Sem RTOS TX'!$K747</f>
        <v>0.0001537731481</v>
      </c>
      <c r="B747" s="4">
        <f>'Bloco 1 10s Com RTOS TX'!$K747</f>
        <v>0.0001273148148</v>
      </c>
      <c r="C747" s="4">
        <f t="shared" si="3"/>
        <v>0.00002645833333</v>
      </c>
      <c r="D747" s="4">
        <f>'Bloco 1 10s Sem RTOS RX'!Y749</f>
        <v>0.000150462963</v>
      </c>
      <c r="E747" s="4">
        <f>'Bloco 1 10s Com RTOS RX'!Y971</f>
        <v>0.0001157407407</v>
      </c>
      <c r="F747" s="4">
        <f t="shared" si="4"/>
        <v>0.00003472222222</v>
      </c>
      <c r="G747" s="5">
        <f t="shared" ref="G747:H747" si="1495">SUM(HOUR(A747)*3600,MINUTE(A747)*60,SECOND(A747))</f>
        <v>13</v>
      </c>
      <c r="H747" s="5">
        <f t="shared" si="1495"/>
        <v>11</v>
      </c>
      <c r="I747" s="6">
        <f t="shared" si="6"/>
        <v>2</v>
      </c>
      <c r="J747" s="5">
        <f t="shared" ref="J747:K747" si="1496">SUM(HOUR(D747)*3600,MINUTE(D747)*60,SECOND(D747))</f>
        <v>13</v>
      </c>
      <c r="K747" s="5">
        <f t="shared" si="1496"/>
        <v>10</v>
      </c>
      <c r="L747" s="6">
        <f t="shared" si="8"/>
        <v>3</v>
      </c>
      <c r="M747" s="5">
        <f>'Bloco 1 10s Sem RTOS TX'!$L747/G747</f>
        <v>68.30769231</v>
      </c>
      <c r="N747" s="5">
        <f>'Bloco 1 10s Com RTOS TX'!$L747/H747</f>
        <v>81.45454545</v>
      </c>
      <c r="O747" s="5">
        <f>'Bloco 1 10s Sem RTOS RX'!Z748/J747</f>
        <v>51.69230769</v>
      </c>
      <c r="P747" s="5">
        <f>'Bloco 1 10s Com RTOS RX'!Z969/K747</f>
        <v>67.2</v>
      </c>
    </row>
    <row r="748" ht="15.75" customHeight="1">
      <c r="A748" s="4">
        <f>'Bloco 1 10s Sem RTOS TX'!$K748</f>
        <v>0.0001508912037</v>
      </c>
      <c r="B748" s="4">
        <f>'Bloco 1 10s Com RTOS TX'!$K748</f>
        <v>0.0001157407407</v>
      </c>
      <c r="C748" s="4">
        <f t="shared" si="3"/>
        <v>0.00003515046296</v>
      </c>
      <c r="D748" s="4">
        <f>'Bloco 1 10s Sem RTOS RX'!Y750</f>
        <v>0.000150462963</v>
      </c>
      <c r="E748" s="4">
        <f>'Bloco 1 10s Com RTOS RX'!Y972</f>
        <v>0.0001157407407</v>
      </c>
      <c r="F748" s="4">
        <f t="shared" si="4"/>
        <v>0.00003472222222</v>
      </c>
      <c r="G748" s="5">
        <f t="shared" ref="G748:H748" si="1497">SUM(HOUR(A748)*3600,MINUTE(A748)*60,SECOND(A748))</f>
        <v>13</v>
      </c>
      <c r="H748" s="5">
        <f t="shared" si="1497"/>
        <v>10</v>
      </c>
      <c r="I748" s="6">
        <f t="shared" si="6"/>
        <v>3</v>
      </c>
      <c r="J748" s="5">
        <f t="shared" ref="J748:K748" si="1498">SUM(HOUR(D748)*3600,MINUTE(D748)*60,SECOND(D748))</f>
        <v>13</v>
      </c>
      <c r="K748" s="5">
        <f t="shared" si="1498"/>
        <v>10</v>
      </c>
      <c r="L748" s="6">
        <f t="shared" si="8"/>
        <v>3</v>
      </c>
      <c r="M748" s="5">
        <f>'Bloco 1 10s Sem RTOS TX'!$L748/G748</f>
        <v>68.30769231</v>
      </c>
      <c r="N748" s="5">
        <f>'Bloco 1 10s Com RTOS TX'!$L748/H748</f>
        <v>89.6</v>
      </c>
      <c r="O748" s="5">
        <f>'Bloco 1 10s Sem RTOS RX'!Z749/J748</f>
        <v>51.69230769</v>
      </c>
      <c r="P748" s="5">
        <f>'Bloco 1 10s Com RTOS RX'!Z970/K748</f>
        <v>67.2</v>
      </c>
    </row>
    <row r="749" ht="15.75" customHeight="1">
      <c r="A749" s="4">
        <f>'Bloco 1 10s Sem RTOS TX'!$K749</f>
        <v>0.0001508564815</v>
      </c>
      <c r="B749" s="4">
        <f>'Bloco 1 10s Com RTOS TX'!$K749</f>
        <v>0.0001157407407</v>
      </c>
      <c r="C749" s="4">
        <f t="shared" si="3"/>
        <v>0.00003511574074</v>
      </c>
      <c r="D749" s="4">
        <f>'Bloco 1 10s Sem RTOS RX'!Y751</f>
        <v>0.0003009259259</v>
      </c>
      <c r="E749" s="4">
        <f>'Bloco 1 10s Com RTOS RX'!Y973</f>
        <v>0.0001157407407</v>
      </c>
      <c r="F749" s="4">
        <f t="shared" si="4"/>
        <v>0.0001851851852</v>
      </c>
      <c r="G749" s="5">
        <f t="shared" ref="G749:H749" si="1499">SUM(HOUR(A749)*3600,MINUTE(A749)*60,SECOND(A749))</f>
        <v>13</v>
      </c>
      <c r="H749" s="5">
        <f t="shared" si="1499"/>
        <v>10</v>
      </c>
      <c r="I749" s="6">
        <f t="shared" si="6"/>
        <v>3</v>
      </c>
      <c r="J749" s="5">
        <f t="shared" ref="J749:K749" si="1500">SUM(HOUR(D749)*3600,MINUTE(D749)*60,SECOND(D749))</f>
        <v>26</v>
      </c>
      <c r="K749" s="5">
        <f t="shared" si="1500"/>
        <v>10</v>
      </c>
      <c r="L749" s="6">
        <f t="shared" si="8"/>
        <v>16</v>
      </c>
      <c r="M749" s="5">
        <f>'Bloco 1 10s Sem RTOS TX'!$L749/G749</f>
        <v>68.30769231</v>
      </c>
      <c r="N749" s="5">
        <f>'Bloco 1 10s Com RTOS TX'!$L749/H749</f>
        <v>89.6</v>
      </c>
      <c r="O749" s="5">
        <f>'Bloco 1 10s Sem RTOS RX'!Z750/J749</f>
        <v>25.84615385</v>
      </c>
      <c r="P749" s="5">
        <f>'Bloco 1 10s Com RTOS RX'!Z971/K749</f>
        <v>67.2</v>
      </c>
    </row>
    <row r="750" ht="15.75" customHeight="1">
      <c r="A750" s="4">
        <f>'Bloco 1 10s Sem RTOS TX'!$K750</f>
        <v>0.0001508796296</v>
      </c>
      <c r="B750" s="4">
        <f>'Bloco 1 10s Com RTOS TX'!$K750</f>
        <v>0.0001157407407</v>
      </c>
      <c r="C750" s="4">
        <f t="shared" si="3"/>
        <v>0.00003513888889</v>
      </c>
      <c r="D750" s="4">
        <f>'Bloco 1 10s Sem RTOS RX'!Y752</f>
        <v>0.000150462963</v>
      </c>
      <c r="E750" s="4">
        <f>'Bloco 1 10s Com RTOS RX'!Y974</f>
        <v>0.0001157407407</v>
      </c>
      <c r="F750" s="4">
        <f t="shared" si="4"/>
        <v>0.00003472222222</v>
      </c>
      <c r="G750" s="5">
        <f t="shared" ref="G750:H750" si="1501">SUM(HOUR(A750)*3600,MINUTE(A750)*60,SECOND(A750))</f>
        <v>13</v>
      </c>
      <c r="H750" s="5">
        <f t="shared" si="1501"/>
        <v>10</v>
      </c>
      <c r="I750" s="6">
        <f t="shared" si="6"/>
        <v>3</v>
      </c>
      <c r="J750" s="5">
        <f t="shared" ref="J750:K750" si="1502">SUM(HOUR(D750)*3600,MINUTE(D750)*60,SECOND(D750))</f>
        <v>13</v>
      </c>
      <c r="K750" s="5">
        <f t="shared" si="1502"/>
        <v>10</v>
      </c>
      <c r="L750" s="6">
        <f t="shared" si="8"/>
        <v>3</v>
      </c>
      <c r="M750" s="5">
        <f>'Bloco 1 10s Sem RTOS TX'!$L750/G750</f>
        <v>68.30769231</v>
      </c>
      <c r="N750" s="5">
        <f>'Bloco 1 10s Com RTOS TX'!$L750/H750</f>
        <v>89.6</v>
      </c>
      <c r="O750" s="5">
        <f>'Bloco 1 10s Sem RTOS RX'!Z751/J750</f>
        <v>51.69230769</v>
      </c>
      <c r="P750" s="5">
        <f>'Bloco 1 10s Com RTOS RX'!Z972/K750</f>
        <v>67.2</v>
      </c>
    </row>
    <row r="751" ht="15.75" customHeight="1">
      <c r="A751" s="4">
        <f>'Bloco 1 10s Sem RTOS TX'!$K751</f>
        <v>0.0001508564815</v>
      </c>
      <c r="B751" s="4">
        <f>'Bloco 1 10s Com RTOS TX'!$K751</f>
        <v>0.0001157407407</v>
      </c>
      <c r="C751" s="4">
        <f t="shared" si="3"/>
        <v>0.00003511574074</v>
      </c>
      <c r="D751" s="4">
        <f>'Bloco 1 10s Sem RTOS RX'!Y753</f>
        <v>0.000150462963</v>
      </c>
      <c r="E751" s="4">
        <f>'Bloco 1 10s Com RTOS RX'!Y975</f>
        <v>0.0001157407407</v>
      </c>
      <c r="F751" s="4">
        <f t="shared" si="4"/>
        <v>0.00003472222222</v>
      </c>
      <c r="G751" s="5">
        <f t="shared" ref="G751:H751" si="1503">SUM(HOUR(A751)*3600,MINUTE(A751)*60,SECOND(A751))</f>
        <v>13</v>
      </c>
      <c r="H751" s="5">
        <f t="shared" si="1503"/>
        <v>10</v>
      </c>
      <c r="I751" s="6">
        <f t="shared" si="6"/>
        <v>3</v>
      </c>
      <c r="J751" s="5">
        <f t="shared" ref="J751:K751" si="1504">SUM(HOUR(D751)*3600,MINUTE(D751)*60,SECOND(D751))</f>
        <v>13</v>
      </c>
      <c r="K751" s="5">
        <f t="shared" si="1504"/>
        <v>10</v>
      </c>
      <c r="L751" s="6">
        <f t="shared" si="8"/>
        <v>3</v>
      </c>
      <c r="M751" s="5">
        <f>'Bloco 1 10s Sem RTOS TX'!$L751/G751</f>
        <v>68.30769231</v>
      </c>
      <c r="N751" s="5">
        <f>'Bloco 1 10s Com RTOS TX'!$L751/H751</f>
        <v>89.6</v>
      </c>
      <c r="O751" s="5">
        <f>'Bloco 1 10s Sem RTOS RX'!Z752/J751</f>
        <v>51.69230769</v>
      </c>
      <c r="P751" s="5">
        <f>'Bloco 1 10s Com RTOS RX'!Z973/K751</f>
        <v>67.2</v>
      </c>
    </row>
    <row r="752" ht="15.75" customHeight="1">
      <c r="A752" s="4">
        <f>'Bloco 1 10s Sem RTOS TX'!$K752</f>
        <v>0.0001642013889</v>
      </c>
      <c r="B752" s="4">
        <f>'Bloco 1 10s Com RTOS TX'!$K752</f>
        <v>0.0001157407407</v>
      </c>
      <c r="C752" s="4">
        <f t="shared" si="3"/>
        <v>0.00004846064815</v>
      </c>
      <c r="D752" s="4">
        <f>'Bloco 1 10s Sem RTOS RX'!Y754</f>
        <v>0.000162037037</v>
      </c>
      <c r="E752" s="4">
        <f>'Bloco 1 10s Com RTOS RX'!Y976</f>
        <v>0.0001157407407</v>
      </c>
      <c r="F752" s="4">
        <f t="shared" si="4"/>
        <v>0.0000462962963</v>
      </c>
      <c r="G752" s="5">
        <f t="shared" ref="G752:H752" si="1505">SUM(HOUR(A752)*3600,MINUTE(A752)*60,SECOND(A752))</f>
        <v>14</v>
      </c>
      <c r="H752" s="5">
        <f t="shared" si="1505"/>
        <v>10</v>
      </c>
      <c r="I752" s="6">
        <f t="shared" si="6"/>
        <v>4</v>
      </c>
      <c r="J752" s="5">
        <f t="shared" ref="J752:K752" si="1506">SUM(HOUR(D752)*3600,MINUTE(D752)*60,SECOND(D752))</f>
        <v>14</v>
      </c>
      <c r="K752" s="5">
        <f t="shared" si="1506"/>
        <v>10</v>
      </c>
      <c r="L752" s="6">
        <f t="shared" si="8"/>
        <v>4</v>
      </c>
      <c r="M752" s="5">
        <f>'Bloco 1 10s Sem RTOS TX'!$L752/G752</f>
        <v>63.42857143</v>
      </c>
      <c r="N752" s="5">
        <f>'Bloco 1 10s Com RTOS TX'!$L752/H752</f>
        <v>89.6</v>
      </c>
      <c r="O752" s="5">
        <f>'Bloco 1 10s Sem RTOS RX'!Z753/J752</f>
        <v>48</v>
      </c>
      <c r="P752" s="5">
        <f>'Bloco 1 10s Com RTOS RX'!Z974/K752</f>
        <v>67.2</v>
      </c>
    </row>
    <row r="753" ht="15.75" customHeight="1">
      <c r="A753" s="4">
        <f>'Bloco 1 10s Sem RTOS TX'!$K753</f>
        <v>0.0001508796296</v>
      </c>
      <c r="B753" s="4">
        <f>'Bloco 1 10s Com RTOS TX'!$K753</f>
        <v>0.0001157407407</v>
      </c>
      <c r="C753" s="4">
        <f t="shared" si="3"/>
        <v>0.00003513888889</v>
      </c>
      <c r="D753" s="4">
        <f>'Bloco 1 10s Sem RTOS RX'!Y755</f>
        <v>0.000150462963</v>
      </c>
      <c r="E753" s="4">
        <f>'Bloco 1 10s Com RTOS RX'!Y977</f>
        <v>0.0001157407407</v>
      </c>
      <c r="F753" s="4">
        <f t="shared" si="4"/>
        <v>0.00003472222222</v>
      </c>
      <c r="G753" s="5">
        <f t="shared" ref="G753:H753" si="1507">SUM(HOUR(A753)*3600,MINUTE(A753)*60,SECOND(A753))</f>
        <v>13</v>
      </c>
      <c r="H753" s="5">
        <f t="shared" si="1507"/>
        <v>10</v>
      </c>
      <c r="I753" s="6">
        <f t="shared" si="6"/>
        <v>3</v>
      </c>
      <c r="J753" s="5">
        <f t="shared" ref="J753:K753" si="1508">SUM(HOUR(D753)*3600,MINUTE(D753)*60,SECOND(D753))</f>
        <v>13</v>
      </c>
      <c r="K753" s="5">
        <f t="shared" si="1508"/>
        <v>10</v>
      </c>
      <c r="L753" s="6">
        <f t="shared" si="8"/>
        <v>3</v>
      </c>
      <c r="M753" s="5">
        <f>'Bloco 1 10s Sem RTOS TX'!$L753/G753</f>
        <v>68.30769231</v>
      </c>
      <c r="N753" s="5">
        <f>'Bloco 1 10s Com RTOS TX'!$L753/H753</f>
        <v>89.6</v>
      </c>
      <c r="O753" s="5">
        <f>'Bloco 1 10s Sem RTOS RX'!Z754/J753</f>
        <v>51.69230769</v>
      </c>
      <c r="P753" s="5">
        <f>'Bloco 1 10s Com RTOS RX'!Z975/K753</f>
        <v>67.2</v>
      </c>
    </row>
    <row r="754" ht="15.75" customHeight="1">
      <c r="A754" s="4">
        <f>'Bloco 1 10s Sem RTOS TX'!$K754</f>
        <v>0.0001508680556</v>
      </c>
      <c r="B754" s="4">
        <f>'Bloco 1 10s Com RTOS TX'!$K754</f>
        <v>0.0001157407407</v>
      </c>
      <c r="C754" s="4">
        <f t="shared" si="3"/>
        <v>0.00003512731481</v>
      </c>
      <c r="D754" s="4">
        <f>'Bloco 1 10s Sem RTOS RX'!Y756</f>
        <v>0.000150462963</v>
      </c>
      <c r="E754" s="4">
        <f>'Bloco 1 10s Com RTOS RX'!Y978</f>
        <v>0.0001157407407</v>
      </c>
      <c r="F754" s="4">
        <f t="shared" si="4"/>
        <v>0.00003472222222</v>
      </c>
      <c r="G754" s="5">
        <f t="shared" ref="G754:H754" si="1509">SUM(HOUR(A754)*3600,MINUTE(A754)*60,SECOND(A754))</f>
        <v>13</v>
      </c>
      <c r="H754" s="5">
        <f t="shared" si="1509"/>
        <v>10</v>
      </c>
      <c r="I754" s="6">
        <f t="shared" si="6"/>
        <v>3</v>
      </c>
      <c r="J754" s="5">
        <f t="shared" ref="J754:K754" si="1510">SUM(HOUR(D754)*3600,MINUTE(D754)*60,SECOND(D754))</f>
        <v>13</v>
      </c>
      <c r="K754" s="5">
        <f t="shared" si="1510"/>
        <v>10</v>
      </c>
      <c r="L754" s="6">
        <f t="shared" si="8"/>
        <v>3</v>
      </c>
      <c r="M754" s="5">
        <f>'Bloco 1 10s Sem RTOS TX'!$L754/G754</f>
        <v>68.30769231</v>
      </c>
      <c r="N754" s="5">
        <f>'Bloco 1 10s Com RTOS TX'!$L754/H754</f>
        <v>89.6</v>
      </c>
      <c r="O754" s="5">
        <f>'Bloco 1 10s Sem RTOS RX'!Z755/J754</f>
        <v>51.69230769</v>
      </c>
      <c r="P754" s="5">
        <f>'Bloco 1 10s Com RTOS RX'!Z976/K754</f>
        <v>67.2</v>
      </c>
    </row>
    <row r="755" ht="15.75" customHeight="1">
      <c r="A755" s="4">
        <f>'Bloco 1 10s Sem RTOS TX'!$K755</f>
        <v>0.0001508680556</v>
      </c>
      <c r="B755" s="4">
        <f>'Bloco 1 10s Com RTOS TX'!$K755</f>
        <v>0.0001157407407</v>
      </c>
      <c r="C755" s="4">
        <f t="shared" si="3"/>
        <v>0.00003512731481</v>
      </c>
      <c r="D755" s="4">
        <f>'Bloco 1 10s Sem RTOS RX'!Y757</f>
        <v>0.000150462963</v>
      </c>
      <c r="E755" s="4">
        <f>'Bloco 1 10s Com RTOS RX'!Y979</f>
        <v>0.0001157407407</v>
      </c>
      <c r="F755" s="4">
        <f t="shared" si="4"/>
        <v>0.00003472222222</v>
      </c>
      <c r="G755" s="5">
        <f t="shared" ref="G755:H755" si="1511">SUM(HOUR(A755)*3600,MINUTE(A755)*60,SECOND(A755))</f>
        <v>13</v>
      </c>
      <c r="H755" s="5">
        <f t="shared" si="1511"/>
        <v>10</v>
      </c>
      <c r="I755" s="6">
        <f t="shared" si="6"/>
        <v>3</v>
      </c>
      <c r="J755" s="5">
        <f t="shared" ref="J755:K755" si="1512">SUM(HOUR(D755)*3600,MINUTE(D755)*60,SECOND(D755))</f>
        <v>13</v>
      </c>
      <c r="K755" s="5">
        <f t="shared" si="1512"/>
        <v>10</v>
      </c>
      <c r="L755" s="6">
        <f t="shared" si="8"/>
        <v>3</v>
      </c>
      <c r="M755" s="5">
        <f>'Bloco 1 10s Sem RTOS TX'!$L755/G755</f>
        <v>68.30769231</v>
      </c>
      <c r="N755" s="5">
        <f>'Bloco 1 10s Com RTOS TX'!$L755/H755</f>
        <v>89.6</v>
      </c>
      <c r="O755" s="5">
        <f>'Bloco 1 10s Sem RTOS RX'!Z756/J755</f>
        <v>51.69230769</v>
      </c>
      <c r="P755" s="5">
        <f>'Bloco 1 10s Com RTOS RX'!Z977/K755</f>
        <v>67.2</v>
      </c>
    </row>
    <row r="756" ht="15.75" customHeight="1">
      <c r="A756" s="4">
        <f>'Bloco 1 10s Sem RTOS TX'!$K756</f>
        <v>0.0001508680556</v>
      </c>
      <c r="B756" s="4">
        <f>'Bloco 1 10s Com RTOS TX'!$K756</f>
        <v>0.0001157407407</v>
      </c>
      <c r="C756" s="4">
        <f t="shared" si="3"/>
        <v>0.00003512731481</v>
      </c>
      <c r="D756" s="4">
        <f>'Bloco 1 10s Sem RTOS RX'!Y758</f>
        <v>0.000150462963</v>
      </c>
      <c r="E756" s="4">
        <f>'Bloco 1 10s Com RTOS RX'!Y980</f>
        <v>0.0001157407407</v>
      </c>
      <c r="F756" s="4">
        <f t="shared" si="4"/>
        <v>0.00003472222222</v>
      </c>
      <c r="G756" s="5">
        <f t="shared" ref="G756:H756" si="1513">SUM(HOUR(A756)*3600,MINUTE(A756)*60,SECOND(A756))</f>
        <v>13</v>
      </c>
      <c r="H756" s="5">
        <f t="shared" si="1513"/>
        <v>10</v>
      </c>
      <c r="I756" s="6">
        <f t="shared" si="6"/>
        <v>3</v>
      </c>
      <c r="J756" s="5">
        <f t="shared" ref="J756:K756" si="1514">SUM(HOUR(D756)*3600,MINUTE(D756)*60,SECOND(D756))</f>
        <v>13</v>
      </c>
      <c r="K756" s="5">
        <f t="shared" si="1514"/>
        <v>10</v>
      </c>
      <c r="L756" s="6">
        <f t="shared" si="8"/>
        <v>3</v>
      </c>
      <c r="M756" s="5">
        <f>'Bloco 1 10s Sem RTOS TX'!$L756/G756</f>
        <v>68.30769231</v>
      </c>
      <c r="N756" s="5">
        <f>'Bloco 1 10s Com RTOS TX'!$L756/H756</f>
        <v>89.6</v>
      </c>
      <c r="O756" s="5">
        <f>'Bloco 1 10s Sem RTOS RX'!Z757/J756</f>
        <v>51.69230769</v>
      </c>
      <c r="P756" s="5">
        <f>'Bloco 1 10s Com RTOS RX'!Z978/K756</f>
        <v>67.2</v>
      </c>
    </row>
    <row r="757" ht="15.75" customHeight="1">
      <c r="A757" s="4">
        <f>'Bloco 1 10s Sem RTOS TX'!$K757</f>
        <v>0.0001434722222</v>
      </c>
      <c r="B757" s="4">
        <f>'Bloco 1 10s Com RTOS TX'!$K757</f>
        <v>0.0001157407407</v>
      </c>
      <c r="C757" s="4">
        <f t="shared" si="3"/>
        <v>0.00002773148148</v>
      </c>
      <c r="D757" s="4">
        <f>'Bloco 1 10s Sem RTOS RX'!Y759</f>
        <v>0.000150462963</v>
      </c>
      <c r="E757" s="4">
        <f>'Bloco 1 10s Com RTOS RX'!Y981</f>
        <v>0.0001157407407</v>
      </c>
      <c r="F757" s="4">
        <f t="shared" si="4"/>
        <v>0.00003472222222</v>
      </c>
      <c r="G757" s="5">
        <f t="shared" ref="G757:H757" si="1515">SUM(HOUR(A757)*3600,MINUTE(A757)*60,SECOND(A757))</f>
        <v>12</v>
      </c>
      <c r="H757" s="5">
        <f t="shared" si="1515"/>
        <v>10</v>
      </c>
      <c r="I757" s="6">
        <f t="shared" si="6"/>
        <v>2</v>
      </c>
      <c r="J757" s="5">
        <f t="shared" ref="J757:K757" si="1516">SUM(HOUR(D757)*3600,MINUTE(D757)*60,SECOND(D757))</f>
        <v>13</v>
      </c>
      <c r="K757" s="5">
        <f t="shared" si="1516"/>
        <v>10</v>
      </c>
      <c r="L757" s="6">
        <f t="shared" si="8"/>
        <v>3</v>
      </c>
      <c r="M757" s="5">
        <f>'Bloco 1 10s Sem RTOS TX'!$L757/G757</f>
        <v>74</v>
      </c>
      <c r="N757" s="5">
        <f>'Bloco 1 10s Com RTOS TX'!$L757/H757</f>
        <v>89.6</v>
      </c>
      <c r="O757" s="5">
        <f>'Bloco 1 10s Sem RTOS RX'!Z758/J757</f>
        <v>51.69230769</v>
      </c>
      <c r="P757" s="5">
        <f>'Bloco 1 10s Com RTOS RX'!Z979/K757</f>
        <v>67.2</v>
      </c>
    </row>
    <row r="758" ht="15.75" customHeight="1">
      <c r="A758" s="4">
        <f>'Bloco 1 10s Sem RTOS TX'!$K758</f>
        <v>0.0001508796296</v>
      </c>
      <c r="B758" s="4">
        <f>'Bloco 1 10s Com RTOS TX'!$K758</f>
        <v>0.0001157407407</v>
      </c>
      <c r="C758" s="4">
        <f t="shared" si="3"/>
        <v>0.00003513888889</v>
      </c>
      <c r="D758" s="4">
        <f>'Bloco 1 10s Sem RTOS RX'!Y760</f>
        <v>0.000150462963</v>
      </c>
      <c r="E758" s="4">
        <f>'Bloco 1 10s Com RTOS RX'!Y982</f>
        <v>0.0001157407407</v>
      </c>
      <c r="F758" s="4">
        <f t="shared" si="4"/>
        <v>0.00003472222222</v>
      </c>
      <c r="G758" s="5">
        <f t="shared" ref="G758:H758" si="1517">SUM(HOUR(A758)*3600,MINUTE(A758)*60,SECOND(A758))</f>
        <v>13</v>
      </c>
      <c r="H758" s="5">
        <f t="shared" si="1517"/>
        <v>10</v>
      </c>
      <c r="I758" s="6">
        <f t="shared" si="6"/>
        <v>3</v>
      </c>
      <c r="J758" s="5">
        <f t="shared" ref="J758:K758" si="1518">SUM(HOUR(D758)*3600,MINUTE(D758)*60,SECOND(D758))</f>
        <v>13</v>
      </c>
      <c r="K758" s="5">
        <f t="shared" si="1518"/>
        <v>10</v>
      </c>
      <c r="L758" s="6">
        <f t="shared" si="8"/>
        <v>3</v>
      </c>
      <c r="M758" s="5">
        <f>'Bloco 1 10s Sem RTOS TX'!$L758/G758</f>
        <v>68.30769231</v>
      </c>
      <c r="N758" s="5">
        <f>'Bloco 1 10s Com RTOS TX'!$L758/H758</f>
        <v>89.6</v>
      </c>
      <c r="O758" s="5">
        <f>'Bloco 1 10s Sem RTOS RX'!Z759/J758</f>
        <v>51.69230769</v>
      </c>
      <c r="P758" s="5">
        <f>'Bloco 1 10s Com RTOS RX'!Z980/K758</f>
        <v>67.2</v>
      </c>
    </row>
    <row r="759" ht="15.75" customHeight="1">
      <c r="A759" s="4">
        <f>'Bloco 1 10s Sem RTOS TX'!$K759</f>
        <v>0.0001508680556</v>
      </c>
      <c r="B759" s="4">
        <f>'Bloco 1 10s Com RTOS TX'!$K759</f>
        <v>0.0001157407407</v>
      </c>
      <c r="C759" s="4">
        <f t="shared" si="3"/>
        <v>0.00003512731481</v>
      </c>
      <c r="D759" s="4">
        <f>'Bloco 1 10s Sem RTOS RX'!Y761</f>
        <v>0.000150462963</v>
      </c>
      <c r="E759" s="4">
        <f>'Bloco 1 10s Com RTOS RX'!Y983</f>
        <v>0.0001273148148</v>
      </c>
      <c r="F759" s="4">
        <f t="shared" si="4"/>
        <v>0.00002314814815</v>
      </c>
      <c r="G759" s="5">
        <f t="shared" ref="G759:H759" si="1519">SUM(HOUR(A759)*3600,MINUTE(A759)*60,SECOND(A759))</f>
        <v>13</v>
      </c>
      <c r="H759" s="5">
        <f t="shared" si="1519"/>
        <v>10</v>
      </c>
      <c r="I759" s="6">
        <f t="shared" si="6"/>
        <v>3</v>
      </c>
      <c r="J759" s="5">
        <f t="shared" ref="J759:K759" si="1520">SUM(HOUR(D759)*3600,MINUTE(D759)*60,SECOND(D759))</f>
        <v>13</v>
      </c>
      <c r="K759" s="5">
        <f t="shared" si="1520"/>
        <v>11</v>
      </c>
      <c r="L759" s="6">
        <f t="shared" si="8"/>
        <v>2</v>
      </c>
      <c r="M759" s="5">
        <f>'Bloco 1 10s Sem RTOS TX'!$L759/G759</f>
        <v>68.30769231</v>
      </c>
      <c r="N759" s="5">
        <f>'Bloco 1 10s Com RTOS TX'!$L759/H759</f>
        <v>89.6</v>
      </c>
      <c r="O759" s="5">
        <f>'Bloco 1 10s Sem RTOS RX'!Z760/J759</f>
        <v>51.69230769</v>
      </c>
      <c r="P759" s="5">
        <f>'Bloco 1 10s Com RTOS RX'!Z981/K759</f>
        <v>61.09090909</v>
      </c>
    </row>
    <row r="760" ht="15.75" customHeight="1">
      <c r="A760" s="4">
        <f>'Bloco 1 10s Sem RTOS TX'!$K760</f>
        <v>0.0001508912037</v>
      </c>
      <c r="B760" s="4">
        <f>'Bloco 1 10s Com RTOS TX'!$K760</f>
        <v>0.0001157407407</v>
      </c>
      <c r="C760" s="4">
        <f t="shared" si="3"/>
        <v>0.00003515046296</v>
      </c>
      <c r="D760" s="4">
        <f>'Bloco 1 10s Sem RTOS RX'!Y762</f>
        <v>0.000162037037</v>
      </c>
      <c r="E760" s="4">
        <f>'Bloco 1 10s Com RTOS RX'!Y984</f>
        <v>0.0001041666667</v>
      </c>
      <c r="F760" s="4">
        <f t="shared" si="4"/>
        <v>0.00005787037037</v>
      </c>
      <c r="G760" s="5">
        <f t="shared" ref="G760:H760" si="1521">SUM(HOUR(A760)*3600,MINUTE(A760)*60,SECOND(A760))</f>
        <v>13</v>
      </c>
      <c r="H760" s="5">
        <f t="shared" si="1521"/>
        <v>10</v>
      </c>
      <c r="I760" s="6">
        <f t="shared" si="6"/>
        <v>3</v>
      </c>
      <c r="J760" s="5">
        <f t="shared" ref="J760:K760" si="1522">SUM(HOUR(D760)*3600,MINUTE(D760)*60,SECOND(D760))</f>
        <v>14</v>
      </c>
      <c r="K760" s="5">
        <f t="shared" si="1522"/>
        <v>9</v>
      </c>
      <c r="L760" s="6">
        <f t="shared" si="8"/>
        <v>5</v>
      </c>
      <c r="M760" s="5">
        <f>'Bloco 1 10s Sem RTOS TX'!$L760/G760</f>
        <v>68.30769231</v>
      </c>
      <c r="N760" s="5">
        <f>'Bloco 1 10s Com RTOS TX'!$L760/H760</f>
        <v>89.6</v>
      </c>
      <c r="O760" s="5">
        <f>'Bloco 1 10s Sem RTOS RX'!Z761/J760</f>
        <v>48</v>
      </c>
      <c r="P760" s="5">
        <f>'Bloco 1 10s Com RTOS RX'!Z982/K760</f>
        <v>74.66666667</v>
      </c>
    </row>
    <row r="761" ht="15.75" customHeight="1">
      <c r="A761" s="4">
        <f>'Bloco 1 10s Sem RTOS TX'!$K761</f>
        <v>0.0001508796296</v>
      </c>
      <c r="B761" s="4">
        <f>'Bloco 1 10s Com RTOS TX'!$K761</f>
        <v>0.0001157407407</v>
      </c>
      <c r="C761" s="4">
        <f t="shared" si="3"/>
        <v>0.00003513888889</v>
      </c>
      <c r="D761" s="4">
        <f>'Bloco 1 10s Sem RTOS RX'!Y763</f>
        <v>0.0003009259259</v>
      </c>
      <c r="E761" s="4">
        <f>'Bloco 1 10s Com RTOS RX'!Y985</f>
        <v>0.0001157407407</v>
      </c>
      <c r="F761" s="4">
        <f t="shared" si="4"/>
        <v>0.0001851851852</v>
      </c>
      <c r="G761" s="5">
        <f t="shared" ref="G761:H761" si="1523">SUM(HOUR(A761)*3600,MINUTE(A761)*60,SECOND(A761))</f>
        <v>13</v>
      </c>
      <c r="H761" s="5">
        <f t="shared" si="1523"/>
        <v>10</v>
      </c>
      <c r="I761" s="6">
        <f t="shared" si="6"/>
        <v>3</v>
      </c>
      <c r="J761" s="5">
        <f t="shared" ref="J761:K761" si="1524">SUM(HOUR(D761)*3600,MINUTE(D761)*60,SECOND(D761))</f>
        <v>26</v>
      </c>
      <c r="K761" s="5">
        <f t="shared" si="1524"/>
        <v>10</v>
      </c>
      <c r="L761" s="6">
        <f t="shared" si="8"/>
        <v>16</v>
      </c>
      <c r="M761" s="5">
        <f>'Bloco 1 10s Sem RTOS TX'!$L761/G761</f>
        <v>68.30769231</v>
      </c>
      <c r="N761" s="5">
        <f>'Bloco 1 10s Com RTOS TX'!$L761/H761</f>
        <v>89.6</v>
      </c>
      <c r="O761" s="5">
        <f>'Bloco 1 10s Sem RTOS RX'!Z762/J761</f>
        <v>25.84615385</v>
      </c>
      <c r="P761" s="5">
        <f>'Bloco 1 10s Com RTOS RX'!Z983/K761</f>
        <v>67.2</v>
      </c>
    </row>
    <row r="762" ht="15.75" customHeight="1">
      <c r="A762" s="4">
        <f>'Bloco 1 10s Sem RTOS TX'!$K762</f>
        <v>0.0001562152778</v>
      </c>
      <c r="B762" s="4">
        <f>'Bloco 1 10s Com RTOS TX'!$K762</f>
        <v>0.0001157407407</v>
      </c>
      <c r="C762" s="4">
        <f t="shared" si="3"/>
        <v>0.00004047453704</v>
      </c>
      <c r="D762" s="4">
        <f>'Bloco 1 10s Sem RTOS RX'!Y764</f>
        <v>0.000150462963</v>
      </c>
      <c r="E762" s="4">
        <f>'Bloco 1 10s Com RTOS RX'!Y986</f>
        <v>0.0001273148148</v>
      </c>
      <c r="F762" s="4">
        <f t="shared" si="4"/>
        <v>0.00002314814815</v>
      </c>
      <c r="G762" s="5">
        <f t="shared" ref="G762:H762" si="1525">SUM(HOUR(A762)*3600,MINUTE(A762)*60,SECOND(A762))</f>
        <v>13</v>
      </c>
      <c r="H762" s="5">
        <f t="shared" si="1525"/>
        <v>10</v>
      </c>
      <c r="I762" s="6">
        <f t="shared" si="6"/>
        <v>3</v>
      </c>
      <c r="J762" s="5">
        <f t="shared" ref="J762:K762" si="1526">SUM(HOUR(D762)*3600,MINUTE(D762)*60,SECOND(D762))</f>
        <v>13</v>
      </c>
      <c r="K762" s="5">
        <f t="shared" si="1526"/>
        <v>11</v>
      </c>
      <c r="L762" s="6">
        <f t="shared" si="8"/>
        <v>2</v>
      </c>
      <c r="M762" s="5">
        <f>'Bloco 1 10s Sem RTOS TX'!$L762/G762</f>
        <v>68.30769231</v>
      </c>
      <c r="N762" s="5">
        <f>'Bloco 1 10s Com RTOS TX'!$L762/H762</f>
        <v>89.6</v>
      </c>
      <c r="O762" s="5">
        <f>'Bloco 1 10s Sem RTOS RX'!Z763/J762</f>
        <v>51.69230769</v>
      </c>
      <c r="P762" s="5">
        <f>'Bloco 1 10s Com RTOS RX'!Z984/K762</f>
        <v>61.09090909</v>
      </c>
    </row>
    <row r="763" ht="15.75" customHeight="1">
      <c r="A763" s="4">
        <f>'Bloco 1 10s Sem RTOS TX'!$K763</f>
        <v>0.0001508912037</v>
      </c>
      <c r="B763" s="4">
        <f>'Bloco 1 10s Com RTOS TX'!$K763</f>
        <v>0.0001157407407</v>
      </c>
      <c r="C763" s="4">
        <f t="shared" si="3"/>
        <v>0.00003515046296</v>
      </c>
      <c r="D763" s="4">
        <f>'Bloco 1 10s Sem RTOS RX'!Y765</f>
        <v>0.0003009259259</v>
      </c>
      <c r="E763" s="4">
        <f>'Bloco 1 10s Com RTOS RX'!Y987</f>
        <v>0.0001157407407</v>
      </c>
      <c r="F763" s="4">
        <f t="shared" si="4"/>
        <v>0.0001851851852</v>
      </c>
      <c r="G763" s="5">
        <f t="shared" ref="G763:H763" si="1527">SUM(HOUR(A763)*3600,MINUTE(A763)*60,SECOND(A763))</f>
        <v>13</v>
      </c>
      <c r="H763" s="5">
        <f t="shared" si="1527"/>
        <v>10</v>
      </c>
      <c r="I763" s="6">
        <f t="shared" si="6"/>
        <v>3</v>
      </c>
      <c r="J763" s="5">
        <f t="shared" ref="J763:K763" si="1528">SUM(HOUR(D763)*3600,MINUTE(D763)*60,SECOND(D763))</f>
        <v>26</v>
      </c>
      <c r="K763" s="5">
        <f t="shared" si="1528"/>
        <v>10</v>
      </c>
      <c r="L763" s="6">
        <f t="shared" si="8"/>
        <v>16</v>
      </c>
      <c r="M763" s="5">
        <f>'Bloco 1 10s Sem RTOS TX'!$L763/G763</f>
        <v>68.30769231</v>
      </c>
      <c r="N763" s="5">
        <f>'Bloco 1 10s Com RTOS TX'!$L763/H763</f>
        <v>89.6</v>
      </c>
      <c r="O763" s="5">
        <f>'Bloco 1 10s Sem RTOS RX'!Z764/J763</f>
        <v>25.84615385</v>
      </c>
      <c r="P763" s="5">
        <f>'Bloco 1 10s Com RTOS RX'!Z985/K763</f>
        <v>67.2</v>
      </c>
    </row>
    <row r="764" ht="15.75" customHeight="1">
      <c r="A764" s="4">
        <f>'Bloco 1 10s Sem RTOS TX'!$K764</f>
        <v>0.0001508564815</v>
      </c>
      <c r="B764" s="4">
        <f>'Bloco 1 10s Com RTOS TX'!$K764</f>
        <v>0.0001157407407</v>
      </c>
      <c r="C764" s="4">
        <f t="shared" si="3"/>
        <v>0.00003511574074</v>
      </c>
      <c r="D764" s="4">
        <f>'Bloco 1 10s Sem RTOS RX'!Y766</f>
        <v>0.000150462963</v>
      </c>
      <c r="E764" s="4">
        <f>'Bloco 1 10s Com RTOS RX'!Y988</f>
        <v>0.0001157407407</v>
      </c>
      <c r="F764" s="4">
        <f t="shared" si="4"/>
        <v>0.00003472222222</v>
      </c>
      <c r="G764" s="5">
        <f t="shared" ref="G764:H764" si="1529">SUM(HOUR(A764)*3600,MINUTE(A764)*60,SECOND(A764))</f>
        <v>13</v>
      </c>
      <c r="H764" s="5">
        <f t="shared" si="1529"/>
        <v>10</v>
      </c>
      <c r="I764" s="6">
        <f t="shared" si="6"/>
        <v>3</v>
      </c>
      <c r="J764" s="5">
        <f t="shared" ref="J764:K764" si="1530">SUM(HOUR(D764)*3600,MINUTE(D764)*60,SECOND(D764))</f>
        <v>13</v>
      </c>
      <c r="K764" s="5">
        <f t="shared" si="1530"/>
        <v>10</v>
      </c>
      <c r="L764" s="6">
        <f t="shared" si="8"/>
        <v>3</v>
      </c>
      <c r="M764" s="5">
        <f>'Bloco 1 10s Sem RTOS TX'!$L764/G764</f>
        <v>68.30769231</v>
      </c>
      <c r="N764" s="5">
        <f>'Bloco 1 10s Com RTOS TX'!$L764/H764</f>
        <v>89.6</v>
      </c>
      <c r="O764" s="5">
        <f>'Bloco 1 10s Sem RTOS RX'!Z765/J764</f>
        <v>51.69230769</v>
      </c>
      <c r="P764" s="5">
        <f>'Bloco 1 10s Com RTOS RX'!Z986/K764</f>
        <v>67.2</v>
      </c>
    </row>
    <row r="765" ht="15.75" customHeight="1">
      <c r="A765" s="4">
        <f>'Bloco 1 10s Sem RTOS TX'!$K765</f>
        <v>0.0001508796296</v>
      </c>
      <c r="B765" s="4">
        <f>'Bloco 1 10s Com RTOS TX'!$K765</f>
        <v>0.0001273148148</v>
      </c>
      <c r="C765" s="4">
        <f t="shared" si="3"/>
        <v>0.00002356481481</v>
      </c>
      <c r="D765" s="4">
        <f>'Bloco 1 10s Sem RTOS RX'!Y767</f>
        <v>0.000150462963</v>
      </c>
      <c r="E765" s="4">
        <f>'Bloco 1 10s Com RTOS RX'!Y989</f>
        <v>0.0001157407407</v>
      </c>
      <c r="F765" s="4">
        <f t="shared" si="4"/>
        <v>0.00003472222222</v>
      </c>
      <c r="G765" s="5">
        <f t="shared" ref="G765:H765" si="1531">SUM(HOUR(A765)*3600,MINUTE(A765)*60,SECOND(A765))</f>
        <v>13</v>
      </c>
      <c r="H765" s="5">
        <f t="shared" si="1531"/>
        <v>11</v>
      </c>
      <c r="I765" s="6">
        <f t="shared" si="6"/>
        <v>2</v>
      </c>
      <c r="J765" s="5">
        <f t="shared" ref="J765:K765" si="1532">SUM(HOUR(D765)*3600,MINUTE(D765)*60,SECOND(D765))</f>
        <v>13</v>
      </c>
      <c r="K765" s="5">
        <f t="shared" si="1532"/>
        <v>10</v>
      </c>
      <c r="L765" s="6">
        <f t="shared" si="8"/>
        <v>3</v>
      </c>
      <c r="M765" s="5">
        <f>'Bloco 1 10s Sem RTOS TX'!$L765/G765</f>
        <v>68.30769231</v>
      </c>
      <c r="N765" s="5">
        <f>'Bloco 1 10s Com RTOS TX'!$L765/H765</f>
        <v>81.45454545</v>
      </c>
      <c r="O765" s="5">
        <f>'Bloco 1 10s Sem RTOS RX'!Z766/J765</f>
        <v>51.69230769</v>
      </c>
      <c r="P765" s="5">
        <f>'Bloco 1 10s Com RTOS RX'!Z987/K765</f>
        <v>67.2</v>
      </c>
    </row>
    <row r="766" ht="15.75" customHeight="1">
      <c r="A766" s="4">
        <f>'Bloco 1 10s Sem RTOS TX'!$K766</f>
        <v>0.0001508564815</v>
      </c>
      <c r="B766" s="4">
        <f>'Bloco 1 10s Com RTOS TX'!$K766</f>
        <v>0.0001273148148</v>
      </c>
      <c r="C766" s="4">
        <f t="shared" si="3"/>
        <v>0.00002354166667</v>
      </c>
      <c r="D766" s="4">
        <f>'Bloco 1 10s Sem RTOS RX'!Y768</f>
        <v>0.000150462963</v>
      </c>
      <c r="E766" s="4">
        <f>'Bloco 1 10s Com RTOS RX'!Y990</f>
        <v>0.0001157407407</v>
      </c>
      <c r="F766" s="4">
        <f t="shared" si="4"/>
        <v>0.00003472222222</v>
      </c>
      <c r="G766" s="5">
        <f t="shared" ref="G766:H766" si="1533">SUM(HOUR(A766)*3600,MINUTE(A766)*60,SECOND(A766))</f>
        <v>13</v>
      </c>
      <c r="H766" s="5">
        <f t="shared" si="1533"/>
        <v>11</v>
      </c>
      <c r="I766" s="6">
        <f t="shared" si="6"/>
        <v>2</v>
      </c>
      <c r="J766" s="5">
        <f t="shared" ref="J766:K766" si="1534">SUM(HOUR(D766)*3600,MINUTE(D766)*60,SECOND(D766))</f>
        <v>13</v>
      </c>
      <c r="K766" s="5">
        <f t="shared" si="1534"/>
        <v>10</v>
      </c>
      <c r="L766" s="6">
        <f t="shared" si="8"/>
        <v>3</v>
      </c>
      <c r="M766" s="5">
        <f>'Bloco 1 10s Sem RTOS TX'!$L766/G766</f>
        <v>68.30769231</v>
      </c>
      <c r="N766" s="5">
        <f>'Bloco 1 10s Com RTOS TX'!$L766/H766</f>
        <v>81.45454545</v>
      </c>
      <c r="O766" s="5">
        <f>'Bloco 1 10s Sem RTOS RX'!Z767/J766</f>
        <v>51.69230769</v>
      </c>
      <c r="P766" s="5">
        <f>'Bloco 1 10s Com RTOS RX'!Z988/K766</f>
        <v>67.2</v>
      </c>
    </row>
    <row r="767" ht="15.75" customHeight="1">
      <c r="A767" s="4">
        <f>'Bloco 1 10s Sem RTOS TX'!$K767</f>
        <v>0.0001550578704</v>
      </c>
      <c r="B767" s="4">
        <f>'Bloco 1 10s Com RTOS TX'!$K767</f>
        <v>0.0001157407407</v>
      </c>
      <c r="C767" s="4">
        <f t="shared" si="3"/>
        <v>0.00003931712963</v>
      </c>
      <c r="D767" s="4">
        <f>'Bloco 1 10s Sem RTOS RX'!Y769</f>
        <v>0.000162037037</v>
      </c>
      <c r="E767" s="4">
        <f>'Bloco 1 10s Com RTOS RX'!Y991</f>
        <v>0.0001157407407</v>
      </c>
      <c r="F767" s="4">
        <f t="shared" si="4"/>
        <v>0.0000462962963</v>
      </c>
      <c r="G767" s="5">
        <f t="shared" ref="G767:H767" si="1535">SUM(HOUR(A767)*3600,MINUTE(A767)*60,SECOND(A767))</f>
        <v>13</v>
      </c>
      <c r="H767" s="5">
        <f t="shared" si="1535"/>
        <v>10</v>
      </c>
      <c r="I767" s="6">
        <f t="shared" si="6"/>
        <v>3</v>
      </c>
      <c r="J767" s="5">
        <f t="shared" ref="J767:K767" si="1536">SUM(HOUR(D767)*3600,MINUTE(D767)*60,SECOND(D767))</f>
        <v>14</v>
      </c>
      <c r="K767" s="5">
        <f t="shared" si="1536"/>
        <v>10</v>
      </c>
      <c r="L767" s="6">
        <f t="shared" si="8"/>
        <v>4</v>
      </c>
      <c r="M767" s="5">
        <f>'Bloco 1 10s Sem RTOS TX'!$L767/G767</f>
        <v>68.30769231</v>
      </c>
      <c r="N767" s="5">
        <f>'Bloco 1 10s Com RTOS TX'!$L767/H767</f>
        <v>89.6</v>
      </c>
      <c r="O767" s="5">
        <f>'Bloco 1 10s Sem RTOS RX'!Z768/J767</f>
        <v>48</v>
      </c>
      <c r="P767" s="5">
        <f>'Bloco 1 10s Com RTOS RX'!Z989/K767</f>
        <v>67.2</v>
      </c>
    </row>
    <row r="768" ht="15.75" customHeight="1">
      <c r="A768" s="4">
        <f>'Bloco 1 10s Sem RTOS TX'!$K768</f>
        <v>0.0001510069444</v>
      </c>
      <c r="B768" s="4">
        <f>'Bloco 1 10s Com RTOS TX'!$K768</f>
        <v>0.0001157407407</v>
      </c>
      <c r="C768" s="4">
        <f t="shared" si="3"/>
        <v>0.0000352662037</v>
      </c>
      <c r="D768" s="4">
        <f>'Bloco 1 10s Sem RTOS RX'!Y770</f>
        <v>0.0001388888889</v>
      </c>
      <c r="E768" s="4">
        <f>'Bloco 1 10s Com RTOS RX'!Y992</f>
        <v>0.0001157407407</v>
      </c>
      <c r="F768" s="4">
        <f t="shared" si="4"/>
        <v>0.00002314814815</v>
      </c>
      <c r="G768" s="5">
        <f t="shared" ref="G768:H768" si="1537">SUM(HOUR(A768)*3600,MINUTE(A768)*60,SECOND(A768))</f>
        <v>13</v>
      </c>
      <c r="H768" s="5">
        <f t="shared" si="1537"/>
        <v>10</v>
      </c>
      <c r="I768" s="6">
        <f t="shared" si="6"/>
        <v>3</v>
      </c>
      <c r="J768" s="5">
        <f t="shared" ref="J768:K768" si="1538">SUM(HOUR(D768)*3600,MINUTE(D768)*60,SECOND(D768))</f>
        <v>12</v>
      </c>
      <c r="K768" s="5">
        <f t="shared" si="1538"/>
        <v>10</v>
      </c>
      <c r="L768" s="6">
        <f t="shared" si="8"/>
        <v>2</v>
      </c>
      <c r="M768" s="5">
        <f>'Bloco 1 10s Sem RTOS TX'!$L768/G768</f>
        <v>68.30769231</v>
      </c>
      <c r="N768" s="5">
        <f>'Bloco 1 10s Com RTOS TX'!$L768/H768</f>
        <v>89.6</v>
      </c>
      <c r="O768" s="5">
        <f>'Bloco 1 10s Sem RTOS RX'!Z769/J768</f>
        <v>56</v>
      </c>
      <c r="P768" s="5">
        <f>'Bloco 1 10s Com RTOS RX'!Z990/K768</f>
        <v>67.2</v>
      </c>
    </row>
    <row r="769" ht="15.75" customHeight="1">
      <c r="A769" s="4">
        <f>'Bloco 1 10s Sem RTOS TX'!$K769</f>
        <v>0.0001508796296</v>
      </c>
      <c r="B769" s="4">
        <f>'Bloco 1 10s Com RTOS TX'!$K769</f>
        <v>0.0001157407407</v>
      </c>
      <c r="C769" s="4">
        <f t="shared" si="3"/>
        <v>0.00003513888889</v>
      </c>
      <c r="D769" s="4">
        <f>'Bloco 1 10s Sem RTOS RX'!Y771</f>
        <v>0.0003125</v>
      </c>
      <c r="E769" s="4">
        <f>'Bloco 1 10s Com RTOS RX'!Y993</f>
        <v>0.0001157407407</v>
      </c>
      <c r="F769" s="4">
        <f t="shared" si="4"/>
        <v>0.0001967592593</v>
      </c>
      <c r="G769" s="5">
        <f t="shared" ref="G769:H769" si="1539">SUM(HOUR(A769)*3600,MINUTE(A769)*60,SECOND(A769))</f>
        <v>13</v>
      </c>
      <c r="H769" s="5">
        <f t="shared" si="1539"/>
        <v>10</v>
      </c>
      <c r="I769" s="6">
        <f t="shared" si="6"/>
        <v>3</v>
      </c>
      <c r="J769" s="5">
        <f t="shared" ref="J769:K769" si="1540">SUM(HOUR(D769)*3600,MINUTE(D769)*60,SECOND(D769))</f>
        <v>27</v>
      </c>
      <c r="K769" s="5">
        <f t="shared" si="1540"/>
        <v>10</v>
      </c>
      <c r="L769" s="6">
        <f t="shared" si="8"/>
        <v>17</v>
      </c>
      <c r="M769" s="5">
        <f>'Bloco 1 10s Sem RTOS TX'!$L769/G769</f>
        <v>68.30769231</v>
      </c>
      <c r="N769" s="5">
        <f>'Bloco 1 10s Com RTOS TX'!$L769/H769</f>
        <v>89.6</v>
      </c>
      <c r="O769" s="5">
        <f>'Bloco 1 10s Sem RTOS RX'!Z770/J769</f>
        <v>24.88888889</v>
      </c>
      <c r="P769" s="5">
        <f>'Bloco 1 10s Com RTOS RX'!Z991/K769</f>
        <v>67.2</v>
      </c>
    </row>
    <row r="770" ht="15.75" customHeight="1">
      <c r="A770" s="4">
        <f>'Bloco 1 10s Sem RTOS TX'!$K770</f>
        <v>0.0001508449074</v>
      </c>
      <c r="B770" s="4">
        <f>'Bloco 1 10s Com RTOS TX'!$K770</f>
        <v>0.0001157407407</v>
      </c>
      <c r="C770" s="4">
        <f t="shared" si="3"/>
        <v>0.00003510416667</v>
      </c>
      <c r="D770" s="4">
        <f>'Bloco 1 10s Sem RTOS RX'!Y772</f>
        <v>0.000150462963</v>
      </c>
      <c r="E770" s="4">
        <f>'Bloco 1 10s Com RTOS RX'!Y994</f>
        <v>0.0001157407407</v>
      </c>
      <c r="F770" s="4">
        <f t="shared" si="4"/>
        <v>0.00003472222222</v>
      </c>
      <c r="G770" s="5">
        <f t="shared" ref="G770:H770" si="1541">SUM(HOUR(A770)*3600,MINUTE(A770)*60,SECOND(A770))</f>
        <v>13</v>
      </c>
      <c r="H770" s="5">
        <f t="shared" si="1541"/>
        <v>10</v>
      </c>
      <c r="I770" s="6">
        <f t="shared" si="6"/>
        <v>3</v>
      </c>
      <c r="J770" s="5">
        <f t="shared" ref="J770:K770" si="1542">SUM(HOUR(D770)*3600,MINUTE(D770)*60,SECOND(D770))</f>
        <v>13</v>
      </c>
      <c r="K770" s="5">
        <f t="shared" si="1542"/>
        <v>10</v>
      </c>
      <c r="L770" s="6">
        <f t="shared" si="8"/>
        <v>3</v>
      </c>
      <c r="M770" s="5">
        <f>'Bloco 1 10s Sem RTOS TX'!$L770/G770</f>
        <v>68.30769231</v>
      </c>
      <c r="N770" s="5">
        <f>'Bloco 1 10s Com RTOS TX'!$L770/H770</f>
        <v>89.6</v>
      </c>
      <c r="O770" s="5">
        <f>'Bloco 1 10s Sem RTOS RX'!Z771/J770</f>
        <v>51.69230769</v>
      </c>
      <c r="P770" s="5">
        <f>'Bloco 1 10s Com RTOS RX'!Z992/K770</f>
        <v>67.2</v>
      </c>
    </row>
    <row r="771" ht="15.75" customHeight="1">
      <c r="A771" s="4">
        <f>'Bloco 1 10s Sem RTOS TX'!$K771</f>
        <v>0.0001508796296</v>
      </c>
      <c r="B771" s="4">
        <f>'Bloco 1 10s Com RTOS TX'!$K771</f>
        <v>0.0001157407407</v>
      </c>
      <c r="C771" s="4">
        <f t="shared" si="3"/>
        <v>0.00003513888889</v>
      </c>
      <c r="D771" s="4">
        <f>'Bloco 1 10s Sem RTOS RX'!Y773</f>
        <v>0.0003009259259</v>
      </c>
      <c r="E771" s="4">
        <f>'Bloco 1 10s Com RTOS RX'!Y995</f>
        <v>0.0002314814815</v>
      </c>
      <c r="F771" s="4">
        <f t="shared" si="4"/>
        <v>0.00006944444444</v>
      </c>
      <c r="G771" s="5">
        <f t="shared" ref="G771:H771" si="1543">SUM(HOUR(A771)*3600,MINUTE(A771)*60,SECOND(A771))</f>
        <v>13</v>
      </c>
      <c r="H771" s="5">
        <f t="shared" si="1543"/>
        <v>10</v>
      </c>
      <c r="I771" s="6">
        <f t="shared" si="6"/>
        <v>3</v>
      </c>
      <c r="J771" s="5">
        <f t="shared" ref="J771:K771" si="1544">SUM(HOUR(D771)*3600,MINUTE(D771)*60,SECOND(D771))</f>
        <v>26</v>
      </c>
      <c r="K771" s="5">
        <f t="shared" si="1544"/>
        <v>20</v>
      </c>
      <c r="L771" s="6">
        <f t="shared" si="8"/>
        <v>6</v>
      </c>
      <c r="M771" s="5">
        <f>'Bloco 1 10s Sem RTOS TX'!$L771/G771</f>
        <v>68.30769231</v>
      </c>
      <c r="N771" s="5">
        <f>'Bloco 1 10s Com RTOS TX'!$L771/H771</f>
        <v>89.6</v>
      </c>
      <c r="O771" s="5">
        <f>'Bloco 1 10s Sem RTOS RX'!Z772/J771</f>
        <v>25.84615385</v>
      </c>
      <c r="P771" s="5">
        <f>'Bloco 1 10s Com RTOS RX'!Z993/K771</f>
        <v>33.6</v>
      </c>
    </row>
    <row r="772" ht="15.75" customHeight="1">
      <c r="A772" s="4">
        <f>'Bloco 1 10s Sem RTOS TX'!$K772</f>
        <v>0.0001640046296</v>
      </c>
      <c r="B772" s="4">
        <f>'Bloco 1 10s Com RTOS TX'!$K772</f>
        <v>0.0001157407407</v>
      </c>
      <c r="C772" s="4">
        <f t="shared" si="3"/>
        <v>0.00004826388889</v>
      </c>
      <c r="D772" s="4">
        <f>'Bloco 1 10s Sem RTOS RX'!Y774</f>
        <v>0.000150462963</v>
      </c>
      <c r="E772" s="4">
        <f>'Bloco 1 10s Com RTOS RX'!Y996</f>
        <v>0.0001157407407</v>
      </c>
      <c r="F772" s="4">
        <f t="shared" si="4"/>
        <v>0.00003472222222</v>
      </c>
      <c r="G772" s="5">
        <f t="shared" ref="G772:H772" si="1545">SUM(HOUR(A772)*3600,MINUTE(A772)*60,SECOND(A772))</f>
        <v>14</v>
      </c>
      <c r="H772" s="5">
        <f t="shared" si="1545"/>
        <v>10</v>
      </c>
      <c r="I772" s="6">
        <f t="shared" si="6"/>
        <v>4</v>
      </c>
      <c r="J772" s="5">
        <f t="shared" ref="J772:K772" si="1546">SUM(HOUR(D772)*3600,MINUTE(D772)*60,SECOND(D772))</f>
        <v>13</v>
      </c>
      <c r="K772" s="5">
        <f t="shared" si="1546"/>
        <v>10</v>
      </c>
      <c r="L772" s="6">
        <f t="shared" si="8"/>
        <v>3</v>
      </c>
      <c r="M772" s="5">
        <f>'Bloco 1 10s Sem RTOS TX'!$L772/G772</f>
        <v>63.42857143</v>
      </c>
      <c r="N772" s="5">
        <f>'Bloco 1 10s Com RTOS TX'!$L772/H772</f>
        <v>89.6</v>
      </c>
      <c r="O772" s="5">
        <f>'Bloco 1 10s Sem RTOS RX'!Z773/J772</f>
        <v>51.69230769</v>
      </c>
      <c r="P772" s="5">
        <f>'Bloco 1 10s Com RTOS RX'!Z994/K772</f>
        <v>67.2</v>
      </c>
    </row>
    <row r="773" ht="15.75" customHeight="1">
      <c r="A773" s="4">
        <f>'Bloco 1 10s Sem RTOS TX'!$K773</f>
        <v>0.0001508912037</v>
      </c>
      <c r="B773" s="4">
        <f>'Bloco 1 10s Com RTOS TX'!$K773</f>
        <v>0.0001157407407</v>
      </c>
      <c r="C773" s="4">
        <f t="shared" si="3"/>
        <v>0.00003515046296</v>
      </c>
      <c r="D773" s="4">
        <f>'Bloco 1 10s Sem RTOS RX'!Y775</f>
        <v>0.000162037037</v>
      </c>
      <c r="E773" s="4">
        <f>'Bloco 1 10s Com RTOS RX'!Y997</f>
        <v>0.0001157407407</v>
      </c>
      <c r="F773" s="4">
        <f t="shared" si="4"/>
        <v>0.0000462962963</v>
      </c>
      <c r="G773" s="5">
        <f t="shared" ref="G773:H773" si="1547">SUM(HOUR(A773)*3600,MINUTE(A773)*60,SECOND(A773))</f>
        <v>13</v>
      </c>
      <c r="H773" s="5">
        <f t="shared" si="1547"/>
        <v>10</v>
      </c>
      <c r="I773" s="6">
        <f t="shared" si="6"/>
        <v>3</v>
      </c>
      <c r="J773" s="5">
        <f t="shared" ref="J773:K773" si="1548">SUM(HOUR(D773)*3600,MINUTE(D773)*60,SECOND(D773))</f>
        <v>14</v>
      </c>
      <c r="K773" s="5">
        <f t="shared" si="1548"/>
        <v>10</v>
      </c>
      <c r="L773" s="6">
        <f t="shared" si="8"/>
        <v>4</v>
      </c>
      <c r="M773" s="5">
        <f>'Bloco 1 10s Sem RTOS TX'!$L773/G773</f>
        <v>68.30769231</v>
      </c>
      <c r="N773" s="5">
        <f>'Bloco 1 10s Com RTOS TX'!$L773/H773</f>
        <v>89.6</v>
      </c>
      <c r="O773" s="5">
        <f>'Bloco 1 10s Sem RTOS RX'!Z774/J773</f>
        <v>48</v>
      </c>
      <c r="P773" s="5">
        <f>'Bloco 1 10s Com RTOS RX'!Z995/K773</f>
        <v>67.2</v>
      </c>
    </row>
    <row r="774" ht="15.75" customHeight="1">
      <c r="A774" s="4">
        <f>'Bloco 1 10s Sem RTOS TX'!$K774</f>
        <v>0.0001508449074</v>
      </c>
      <c r="B774" s="4">
        <f>'Bloco 1 10s Com RTOS TX'!$K774</f>
        <v>0.0001157407407</v>
      </c>
      <c r="C774" s="4">
        <f t="shared" si="3"/>
        <v>0.00003510416667</v>
      </c>
      <c r="D774" s="4">
        <f>'Bloco 1 10s Sem RTOS RX'!Y776</f>
        <v>0.000150462963</v>
      </c>
      <c r="E774" s="4">
        <f>'Bloco 1 10s Com RTOS RX'!Y998</f>
        <v>0.0001157407407</v>
      </c>
      <c r="F774" s="4">
        <f t="shared" si="4"/>
        <v>0.00003472222222</v>
      </c>
      <c r="G774" s="5">
        <f t="shared" ref="G774:H774" si="1549">SUM(HOUR(A774)*3600,MINUTE(A774)*60,SECOND(A774))</f>
        <v>13</v>
      </c>
      <c r="H774" s="5">
        <f t="shared" si="1549"/>
        <v>10</v>
      </c>
      <c r="I774" s="6">
        <f t="shared" si="6"/>
        <v>3</v>
      </c>
      <c r="J774" s="5">
        <f t="shared" ref="J774:K774" si="1550">SUM(HOUR(D774)*3600,MINUTE(D774)*60,SECOND(D774))</f>
        <v>13</v>
      </c>
      <c r="K774" s="5">
        <f t="shared" si="1550"/>
        <v>10</v>
      </c>
      <c r="L774" s="6">
        <f t="shared" si="8"/>
        <v>3</v>
      </c>
      <c r="M774" s="5">
        <f>'Bloco 1 10s Sem RTOS TX'!$L774/G774</f>
        <v>68.30769231</v>
      </c>
      <c r="N774" s="5">
        <f>'Bloco 1 10s Com RTOS TX'!$L774/H774</f>
        <v>89.6</v>
      </c>
      <c r="O774" s="5">
        <f>'Bloco 1 10s Sem RTOS RX'!Z775/J774</f>
        <v>51.69230769</v>
      </c>
      <c r="P774" s="5">
        <f>'Bloco 1 10s Com RTOS RX'!Z996/K774</f>
        <v>67.2</v>
      </c>
    </row>
    <row r="775" ht="15.75" customHeight="1">
      <c r="A775" s="4">
        <f>'Bloco 1 10s Sem RTOS TX'!$K775</f>
        <v>0.0001508796296</v>
      </c>
      <c r="B775" s="4">
        <f>'Bloco 1 10s Com RTOS TX'!$K775</f>
        <v>0.0001157407407</v>
      </c>
      <c r="C775" s="4">
        <f t="shared" si="3"/>
        <v>0.00003513888889</v>
      </c>
      <c r="D775" s="4">
        <f>'Bloco 1 10s Sem RTOS RX'!Y777</f>
        <v>0.000150462963</v>
      </c>
      <c r="E775" s="4">
        <f>'Bloco 1 10s Com RTOS RX'!Y999</f>
        <v>0.0001157407407</v>
      </c>
      <c r="F775" s="4">
        <f t="shared" si="4"/>
        <v>0.00003472222222</v>
      </c>
      <c r="G775" s="5">
        <f t="shared" ref="G775:H775" si="1551">SUM(HOUR(A775)*3600,MINUTE(A775)*60,SECOND(A775))</f>
        <v>13</v>
      </c>
      <c r="H775" s="5">
        <f t="shared" si="1551"/>
        <v>10</v>
      </c>
      <c r="I775" s="6">
        <f t="shared" si="6"/>
        <v>3</v>
      </c>
      <c r="J775" s="5">
        <f t="shared" ref="J775:K775" si="1552">SUM(HOUR(D775)*3600,MINUTE(D775)*60,SECOND(D775))</f>
        <v>13</v>
      </c>
      <c r="K775" s="5">
        <f t="shared" si="1552"/>
        <v>10</v>
      </c>
      <c r="L775" s="6">
        <f t="shared" si="8"/>
        <v>3</v>
      </c>
      <c r="M775" s="5">
        <f>'Bloco 1 10s Sem RTOS TX'!$L775/G775</f>
        <v>68.30769231</v>
      </c>
      <c r="N775" s="5">
        <f>'Bloco 1 10s Com RTOS TX'!$L775/H775</f>
        <v>89.6</v>
      </c>
      <c r="O775" s="5">
        <f>'Bloco 1 10s Sem RTOS RX'!Z776/J775</f>
        <v>51.69230769</v>
      </c>
      <c r="P775" s="5">
        <f>'Bloco 1 10s Com RTOS RX'!Z997/K775</f>
        <v>67.2</v>
      </c>
    </row>
    <row r="776" ht="15.75" customHeight="1">
      <c r="A776" s="4">
        <f>'Bloco 1 10s Sem RTOS TX'!$K776</f>
        <v>0.0001393171296</v>
      </c>
      <c r="B776" s="4">
        <f>'Bloco 1 10s Com RTOS TX'!$K776</f>
        <v>0.0001157407407</v>
      </c>
      <c r="C776" s="4">
        <f t="shared" si="3"/>
        <v>0.00002357638889</v>
      </c>
      <c r="D776" s="4">
        <f>'Bloco 1 10s Sem RTOS RX'!Y778</f>
        <v>0.000150462963</v>
      </c>
      <c r="E776" s="4">
        <f>'Bloco 1 10s Com RTOS RX'!Y1000</f>
        <v>0.0001157407407</v>
      </c>
      <c r="F776" s="4">
        <f t="shared" si="4"/>
        <v>0.00003472222222</v>
      </c>
      <c r="G776" s="5">
        <f t="shared" ref="G776:H776" si="1553">SUM(HOUR(A776)*3600,MINUTE(A776)*60,SECOND(A776))</f>
        <v>12</v>
      </c>
      <c r="H776" s="5">
        <f t="shared" si="1553"/>
        <v>10</v>
      </c>
      <c r="I776" s="6">
        <f t="shared" si="6"/>
        <v>2</v>
      </c>
      <c r="J776" s="5">
        <f t="shared" ref="J776:K776" si="1554">SUM(HOUR(D776)*3600,MINUTE(D776)*60,SECOND(D776))</f>
        <v>13</v>
      </c>
      <c r="K776" s="5">
        <f t="shared" si="1554"/>
        <v>10</v>
      </c>
      <c r="L776" s="6">
        <f t="shared" si="8"/>
        <v>3</v>
      </c>
      <c r="M776" s="5">
        <f>'Bloco 1 10s Sem RTOS TX'!$L776/G776</f>
        <v>74</v>
      </c>
      <c r="N776" s="5">
        <f>'Bloco 1 10s Com RTOS TX'!$L776/H776</f>
        <v>89.6</v>
      </c>
      <c r="O776" s="5">
        <f>'Bloco 1 10s Sem RTOS RX'!Z777/J776</f>
        <v>51.69230769</v>
      </c>
      <c r="P776" s="5">
        <f>'Bloco 1 10s Com RTOS RX'!Z998/K776</f>
        <v>67.2</v>
      </c>
    </row>
    <row r="777" ht="15.75" customHeight="1">
      <c r="A777" s="4">
        <f>'Bloco 1 10s Sem RTOS TX'!$K777</f>
        <v>0.0001538888889</v>
      </c>
      <c r="B777" s="4">
        <f>'Bloco 1 10s Com RTOS TX'!$K777</f>
        <v>0.0001157407407</v>
      </c>
      <c r="C777" s="4">
        <f t="shared" si="3"/>
        <v>0.00003814814815</v>
      </c>
      <c r="D777" s="4">
        <f>'Bloco 1 10s Sem RTOS RX'!Y779</f>
        <v>0.000150462963</v>
      </c>
      <c r="E777" s="4">
        <f>'Bloco 1 10s Com RTOS RX'!Y1001</f>
        <v>0.0001157407407</v>
      </c>
      <c r="F777" s="4">
        <f t="shared" si="4"/>
        <v>0.00003472222222</v>
      </c>
      <c r="G777" s="5">
        <f t="shared" ref="G777:H777" si="1555">SUM(HOUR(A777)*3600,MINUTE(A777)*60,SECOND(A777))</f>
        <v>13</v>
      </c>
      <c r="H777" s="5">
        <f t="shared" si="1555"/>
        <v>10</v>
      </c>
      <c r="I777" s="6">
        <f t="shared" si="6"/>
        <v>3</v>
      </c>
      <c r="J777" s="5">
        <f t="shared" ref="J777:K777" si="1556">SUM(HOUR(D777)*3600,MINUTE(D777)*60,SECOND(D777))</f>
        <v>13</v>
      </c>
      <c r="K777" s="5">
        <f t="shared" si="1556"/>
        <v>10</v>
      </c>
      <c r="L777" s="6">
        <f t="shared" si="8"/>
        <v>3</v>
      </c>
      <c r="M777" s="5">
        <f>'Bloco 1 10s Sem RTOS TX'!$L777/G777</f>
        <v>68.30769231</v>
      </c>
      <c r="N777" s="5">
        <f>'Bloco 1 10s Com RTOS TX'!$L777/H777</f>
        <v>89.6</v>
      </c>
      <c r="O777" s="5">
        <f>'Bloco 1 10s Sem RTOS RX'!Z778/J777</f>
        <v>51.69230769</v>
      </c>
      <c r="P777" s="5">
        <f>'Bloco 1 10s Com RTOS RX'!Z999/K777</f>
        <v>67.2</v>
      </c>
    </row>
    <row r="778" ht="15.75" customHeight="1">
      <c r="A778" s="4">
        <f>'Bloco 1 10s Sem RTOS TX'!$K778</f>
        <v>0.0001508796296</v>
      </c>
      <c r="B778" s="4">
        <f>'Bloco 1 10s Com RTOS TX'!$K778</f>
        <v>0.0001157407407</v>
      </c>
      <c r="C778" s="4">
        <f t="shared" si="3"/>
        <v>0.00003513888889</v>
      </c>
      <c r="D778" s="4">
        <f>'Bloco 1 10s Sem RTOS RX'!Y780</f>
        <v>0.000150462963</v>
      </c>
      <c r="E778" s="4">
        <f>'Bloco 1 10s Com RTOS RX'!Y1002</f>
        <v>0.0001157407407</v>
      </c>
      <c r="F778" s="4">
        <f t="shared" si="4"/>
        <v>0.00003472222222</v>
      </c>
      <c r="G778" s="5">
        <f t="shared" ref="G778:H778" si="1557">SUM(HOUR(A778)*3600,MINUTE(A778)*60,SECOND(A778))</f>
        <v>13</v>
      </c>
      <c r="H778" s="5">
        <f t="shared" si="1557"/>
        <v>10</v>
      </c>
      <c r="I778" s="6">
        <f t="shared" si="6"/>
        <v>3</v>
      </c>
      <c r="J778" s="5">
        <f t="shared" ref="J778:K778" si="1558">SUM(HOUR(D778)*3600,MINUTE(D778)*60,SECOND(D778))</f>
        <v>13</v>
      </c>
      <c r="K778" s="5">
        <f t="shared" si="1558"/>
        <v>10</v>
      </c>
      <c r="L778" s="6">
        <f t="shared" si="8"/>
        <v>3</v>
      </c>
      <c r="M778" s="5">
        <f>'Bloco 1 10s Sem RTOS TX'!$L778/G778</f>
        <v>68.30769231</v>
      </c>
      <c r="N778" s="5">
        <f>'Bloco 1 10s Com RTOS TX'!$L778/H778</f>
        <v>89.6</v>
      </c>
      <c r="O778" s="5">
        <f>'Bloco 1 10s Sem RTOS RX'!Z779/J778</f>
        <v>51.69230769</v>
      </c>
      <c r="P778" s="5">
        <f>'Bloco 1 10s Com RTOS RX'!Z1000/K778</f>
        <v>67.2</v>
      </c>
    </row>
    <row r="779" ht="15.75" customHeight="1">
      <c r="A779" s="4">
        <f>'Bloco 1 10s Sem RTOS TX'!$K779</f>
        <v>0.0001508680556</v>
      </c>
      <c r="B779" s="4">
        <f>'Bloco 1 10s Com RTOS TX'!$K779</f>
        <v>0.0001157407407</v>
      </c>
      <c r="C779" s="4">
        <f t="shared" si="3"/>
        <v>0.00003512731481</v>
      </c>
      <c r="D779" s="4">
        <f>'Bloco 1 10s Sem RTOS RX'!Y781</f>
        <v>0.000150462963</v>
      </c>
      <c r="E779" s="4">
        <f>'Bloco 1 10s Com RTOS RX'!Y1003</f>
        <v>0.0001273148148</v>
      </c>
      <c r="F779" s="4">
        <f t="shared" si="4"/>
        <v>0.00002314814815</v>
      </c>
      <c r="G779" s="5">
        <f t="shared" ref="G779:H779" si="1559">SUM(HOUR(A779)*3600,MINUTE(A779)*60,SECOND(A779))</f>
        <v>13</v>
      </c>
      <c r="H779" s="5">
        <f t="shared" si="1559"/>
        <v>10</v>
      </c>
      <c r="I779" s="6">
        <f t="shared" si="6"/>
        <v>3</v>
      </c>
      <c r="J779" s="5">
        <f t="shared" ref="J779:K779" si="1560">SUM(HOUR(D779)*3600,MINUTE(D779)*60,SECOND(D779))</f>
        <v>13</v>
      </c>
      <c r="K779" s="5">
        <f t="shared" si="1560"/>
        <v>11</v>
      </c>
      <c r="L779" s="6">
        <f t="shared" si="8"/>
        <v>2</v>
      </c>
      <c r="M779" s="5">
        <f>'Bloco 1 10s Sem RTOS TX'!$L779/G779</f>
        <v>68.30769231</v>
      </c>
      <c r="N779" s="5">
        <f>'Bloco 1 10s Com RTOS TX'!$L779/H779</f>
        <v>89.6</v>
      </c>
      <c r="O779" s="5">
        <f>'Bloco 1 10s Sem RTOS RX'!Z780/J779</f>
        <v>51.69230769</v>
      </c>
      <c r="P779" s="5">
        <f>'Bloco 1 10s Com RTOS RX'!Z1001/K779</f>
        <v>61.09090909</v>
      </c>
    </row>
    <row r="780" ht="15.75" customHeight="1">
      <c r="A780" s="4">
        <f>'Bloco 1 10s Sem RTOS TX'!$K780</f>
        <v>0.0001508680556</v>
      </c>
      <c r="B780" s="4">
        <f>'Bloco 1 10s Com RTOS TX'!$K780</f>
        <v>0.0001157407407</v>
      </c>
      <c r="C780" s="4">
        <f t="shared" si="3"/>
        <v>0.00003512731481</v>
      </c>
      <c r="D780" s="4">
        <f>'Bloco 1 10s Sem RTOS RX'!Y782</f>
        <v>0.000150462963</v>
      </c>
      <c r="E780" s="4">
        <f>'Bloco 1 10s Com RTOS RX'!Y1004</f>
        <v>0.0001157407407</v>
      </c>
      <c r="F780" s="4">
        <f t="shared" si="4"/>
        <v>0.00003472222222</v>
      </c>
      <c r="G780" s="5">
        <f t="shared" ref="G780:H780" si="1561">SUM(HOUR(A780)*3600,MINUTE(A780)*60,SECOND(A780))</f>
        <v>13</v>
      </c>
      <c r="H780" s="5">
        <f t="shared" si="1561"/>
        <v>10</v>
      </c>
      <c r="I780" s="6">
        <f t="shared" si="6"/>
        <v>3</v>
      </c>
      <c r="J780" s="5">
        <f t="shared" ref="J780:K780" si="1562">SUM(HOUR(D780)*3600,MINUTE(D780)*60,SECOND(D780))</f>
        <v>13</v>
      </c>
      <c r="K780" s="5">
        <f t="shared" si="1562"/>
        <v>10</v>
      </c>
      <c r="L780" s="6">
        <f t="shared" si="8"/>
        <v>3</v>
      </c>
      <c r="M780" s="5">
        <f>'Bloco 1 10s Sem RTOS TX'!$L780/G780</f>
        <v>68.30769231</v>
      </c>
      <c r="N780" s="5">
        <f>'Bloco 1 10s Com RTOS TX'!$L780/H780</f>
        <v>89.6</v>
      </c>
      <c r="O780" s="5">
        <f>'Bloco 1 10s Sem RTOS RX'!Z781/J780</f>
        <v>51.69230769</v>
      </c>
      <c r="P780" s="5">
        <f>'Bloco 1 10s Com RTOS RX'!Z1002/K780</f>
        <v>67.2</v>
      </c>
    </row>
    <row r="781" ht="15.75" customHeight="1">
      <c r="A781" s="4">
        <f>'Bloco 1 10s Sem RTOS TX'!$K781</f>
        <v>0.0001508680556</v>
      </c>
      <c r="B781" s="4">
        <f>'Bloco 1 10s Com RTOS TX'!$K781</f>
        <v>0.0001157407407</v>
      </c>
      <c r="C781" s="4">
        <f t="shared" si="3"/>
        <v>0.00003512731481</v>
      </c>
      <c r="D781" s="4">
        <f>'Bloco 1 10s Sem RTOS RX'!Y783</f>
        <v>0.000150462963</v>
      </c>
      <c r="E781" s="4">
        <f>'Bloco 1 10s Com RTOS RX'!Y1005</f>
        <v>0.0001157407407</v>
      </c>
      <c r="F781" s="4">
        <f t="shared" si="4"/>
        <v>0.00003472222222</v>
      </c>
      <c r="G781" s="5">
        <f t="shared" ref="G781:H781" si="1563">SUM(HOUR(A781)*3600,MINUTE(A781)*60,SECOND(A781))</f>
        <v>13</v>
      </c>
      <c r="H781" s="5">
        <f t="shared" si="1563"/>
        <v>10</v>
      </c>
      <c r="I781" s="6">
        <f t="shared" si="6"/>
        <v>3</v>
      </c>
      <c r="J781" s="5">
        <f t="shared" ref="J781:K781" si="1564">SUM(HOUR(D781)*3600,MINUTE(D781)*60,SECOND(D781))</f>
        <v>13</v>
      </c>
      <c r="K781" s="5">
        <f t="shared" si="1564"/>
        <v>10</v>
      </c>
      <c r="L781" s="6">
        <f t="shared" si="8"/>
        <v>3</v>
      </c>
      <c r="M781" s="5">
        <f>'Bloco 1 10s Sem RTOS TX'!$L781/G781</f>
        <v>68.30769231</v>
      </c>
      <c r="N781" s="5">
        <f>'Bloco 1 10s Com RTOS TX'!$L781/H781</f>
        <v>89.6</v>
      </c>
      <c r="O781" s="5">
        <f>'Bloco 1 10s Sem RTOS RX'!Z782/J781</f>
        <v>51.69230769</v>
      </c>
      <c r="P781" s="5">
        <f>'Bloco 1 10s Com RTOS RX'!Z1003/K781</f>
        <v>67.2</v>
      </c>
    </row>
    <row r="782" ht="15.75" customHeight="1">
      <c r="A782" s="4">
        <f>'Bloco 1 10s Sem RTOS TX'!$K782</f>
        <v>0.0001575810185</v>
      </c>
      <c r="B782" s="4">
        <f>'Bloco 1 10s Com RTOS TX'!$K782</f>
        <v>0.0001157407407</v>
      </c>
      <c r="C782" s="4">
        <f t="shared" si="3"/>
        <v>0.00004184027778</v>
      </c>
      <c r="D782" s="4">
        <f>'Bloco 1 10s Sem RTOS RX'!Y784</f>
        <v>0.000150462963</v>
      </c>
      <c r="E782" s="4">
        <f>'Bloco 1 10s Com RTOS RX'!Y1006</f>
        <v>0.0001157407407</v>
      </c>
      <c r="F782" s="4">
        <f t="shared" si="4"/>
        <v>0.00003472222222</v>
      </c>
      <c r="G782" s="5">
        <f t="shared" ref="G782:H782" si="1565">SUM(HOUR(A782)*3600,MINUTE(A782)*60,SECOND(A782))</f>
        <v>14</v>
      </c>
      <c r="H782" s="5">
        <f t="shared" si="1565"/>
        <v>10</v>
      </c>
      <c r="I782" s="6">
        <f t="shared" si="6"/>
        <v>4</v>
      </c>
      <c r="J782" s="5">
        <f t="shared" ref="J782:K782" si="1566">SUM(HOUR(D782)*3600,MINUTE(D782)*60,SECOND(D782))</f>
        <v>13</v>
      </c>
      <c r="K782" s="5">
        <f t="shared" si="1566"/>
        <v>10</v>
      </c>
      <c r="L782" s="6">
        <f t="shared" si="8"/>
        <v>3</v>
      </c>
      <c r="M782" s="5">
        <f>'Bloco 1 10s Sem RTOS TX'!$L782/G782</f>
        <v>63.42857143</v>
      </c>
      <c r="N782" s="5">
        <f>'Bloco 1 10s Com RTOS TX'!$L782/H782</f>
        <v>89.6</v>
      </c>
      <c r="O782" s="5">
        <f>'Bloco 1 10s Sem RTOS RX'!Z783/J782</f>
        <v>51.69230769</v>
      </c>
      <c r="P782" s="5">
        <f>'Bloco 1 10s Com RTOS RX'!Z1004/K782</f>
        <v>67.2</v>
      </c>
    </row>
    <row r="783" ht="15.75" customHeight="1">
      <c r="A783" s="4">
        <f>'Bloco 1 10s Sem RTOS TX'!$K783</f>
        <v>0.0001508680556</v>
      </c>
      <c r="B783" s="4">
        <f>'Bloco 1 10s Com RTOS TX'!$K783</f>
        <v>0.0001157407407</v>
      </c>
      <c r="C783" s="4">
        <f t="shared" si="3"/>
        <v>0.00003512731481</v>
      </c>
      <c r="D783" s="4">
        <f>'Bloco 1 10s Sem RTOS RX'!Y785</f>
        <v>0.0003125</v>
      </c>
      <c r="E783" s="4">
        <f>'Bloco 1 10s Com RTOS RX'!Y1007</f>
        <v>0.0001157407407</v>
      </c>
      <c r="F783" s="4">
        <f t="shared" si="4"/>
        <v>0.0001967592593</v>
      </c>
      <c r="G783" s="5">
        <f t="shared" ref="G783:H783" si="1567">SUM(HOUR(A783)*3600,MINUTE(A783)*60,SECOND(A783))</f>
        <v>13</v>
      </c>
      <c r="H783" s="5">
        <f t="shared" si="1567"/>
        <v>10</v>
      </c>
      <c r="I783" s="6">
        <f t="shared" si="6"/>
        <v>3</v>
      </c>
      <c r="J783" s="5">
        <f t="shared" ref="J783:K783" si="1568">SUM(HOUR(D783)*3600,MINUTE(D783)*60,SECOND(D783))</f>
        <v>27</v>
      </c>
      <c r="K783" s="5">
        <f t="shared" si="1568"/>
        <v>10</v>
      </c>
      <c r="L783" s="6">
        <f t="shared" si="8"/>
        <v>17</v>
      </c>
      <c r="M783" s="5">
        <f>'Bloco 1 10s Sem RTOS TX'!$L783/G783</f>
        <v>68.30769231</v>
      </c>
      <c r="N783" s="5">
        <f>'Bloco 1 10s Com RTOS TX'!$L783/H783</f>
        <v>89.6</v>
      </c>
      <c r="O783" s="5">
        <f>'Bloco 1 10s Sem RTOS RX'!Z784/J783</f>
        <v>24.88888889</v>
      </c>
      <c r="P783" s="5">
        <f>'Bloco 1 10s Com RTOS RX'!Z1005/K783</f>
        <v>67.2</v>
      </c>
    </row>
    <row r="784" ht="15.75" customHeight="1">
      <c r="A784" s="4">
        <f>'Bloco 1 10s Sem RTOS TX'!$K784</f>
        <v>0.0001509027778</v>
      </c>
      <c r="B784" s="4">
        <f>'Bloco 1 10s Com RTOS TX'!$K784</f>
        <v>0.0001157407407</v>
      </c>
      <c r="C784" s="4">
        <f t="shared" si="3"/>
        <v>0.00003516203704</v>
      </c>
      <c r="D784" s="4">
        <f>'Bloco 1 10s Sem RTOS RX'!Y786</f>
        <v>0.000150462963</v>
      </c>
      <c r="E784" s="4">
        <f>'Bloco 1 10s Com RTOS RX'!Y1008</f>
        <v>0.0001041666667</v>
      </c>
      <c r="F784" s="4">
        <f t="shared" si="4"/>
        <v>0.0000462962963</v>
      </c>
      <c r="G784" s="5">
        <f t="shared" ref="G784:H784" si="1569">SUM(HOUR(A784)*3600,MINUTE(A784)*60,SECOND(A784))</f>
        <v>13</v>
      </c>
      <c r="H784" s="5">
        <f t="shared" si="1569"/>
        <v>10</v>
      </c>
      <c r="I784" s="6">
        <f t="shared" si="6"/>
        <v>3</v>
      </c>
      <c r="J784" s="5">
        <f t="shared" ref="J784:K784" si="1570">SUM(HOUR(D784)*3600,MINUTE(D784)*60,SECOND(D784))</f>
        <v>13</v>
      </c>
      <c r="K784" s="5">
        <f t="shared" si="1570"/>
        <v>9</v>
      </c>
      <c r="L784" s="6">
        <f t="shared" si="8"/>
        <v>4</v>
      </c>
      <c r="M784" s="5">
        <f>'Bloco 1 10s Sem RTOS TX'!$L784/G784</f>
        <v>68.30769231</v>
      </c>
      <c r="N784" s="5">
        <f>'Bloco 1 10s Com RTOS TX'!$L784/H784</f>
        <v>89.6</v>
      </c>
      <c r="O784" s="5">
        <f>'Bloco 1 10s Sem RTOS RX'!Z785/J784</f>
        <v>51.69230769</v>
      </c>
      <c r="P784" s="5">
        <f>'Bloco 1 10s Com RTOS RX'!Z1006/K784</f>
        <v>74.66666667</v>
      </c>
    </row>
    <row r="785" ht="15.75" customHeight="1">
      <c r="A785" s="4">
        <f>'Bloco 1 10s Sem RTOS TX'!$K785</f>
        <v>0.0001508564815</v>
      </c>
      <c r="B785" s="4">
        <f>'Bloco 1 10s Com RTOS TX'!$K785</f>
        <v>0.0001157407407</v>
      </c>
      <c r="C785" s="4">
        <f t="shared" si="3"/>
        <v>0.00003511574074</v>
      </c>
      <c r="D785" s="4">
        <f>'Bloco 1 10s Sem RTOS RX'!Y787</f>
        <v>0.000150462963</v>
      </c>
      <c r="E785" s="4">
        <f>'Bloco 1 10s Com RTOS RX'!Y1009</f>
        <v>0.0001273148148</v>
      </c>
      <c r="F785" s="4">
        <f t="shared" si="4"/>
        <v>0.00002314814815</v>
      </c>
      <c r="G785" s="5">
        <f t="shared" ref="G785:H785" si="1571">SUM(HOUR(A785)*3600,MINUTE(A785)*60,SECOND(A785))</f>
        <v>13</v>
      </c>
      <c r="H785" s="5">
        <f t="shared" si="1571"/>
        <v>10</v>
      </c>
      <c r="I785" s="6">
        <f t="shared" si="6"/>
        <v>3</v>
      </c>
      <c r="J785" s="5">
        <f t="shared" ref="J785:K785" si="1572">SUM(HOUR(D785)*3600,MINUTE(D785)*60,SECOND(D785))</f>
        <v>13</v>
      </c>
      <c r="K785" s="5">
        <f t="shared" si="1572"/>
        <v>11</v>
      </c>
      <c r="L785" s="6">
        <f t="shared" si="8"/>
        <v>2</v>
      </c>
      <c r="M785" s="5">
        <f>'Bloco 1 10s Sem RTOS TX'!$L785/G785</f>
        <v>68.30769231</v>
      </c>
      <c r="N785" s="5">
        <f>'Bloco 1 10s Com RTOS TX'!$L785/H785</f>
        <v>89.6</v>
      </c>
      <c r="O785" s="5">
        <f>'Bloco 1 10s Sem RTOS RX'!Z786/J785</f>
        <v>51.69230769</v>
      </c>
      <c r="P785" s="5">
        <f>'Bloco 1 10s Com RTOS RX'!Z1007/K785</f>
        <v>61.09090909</v>
      </c>
    </row>
    <row r="786" ht="15.75" customHeight="1">
      <c r="A786" s="4">
        <f>'Bloco 1 10s Sem RTOS TX'!$K786</f>
        <v>0.0001508796296</v>
      </c>
      <c r="B786" s="4">
        <f>'Bloco 1 10s Com RTOS TX'!$K786</f>
        <v>0.0001157407407</v>
      </c>
      <c r="C786" s="4">
        <f t="shared" si="3"/>
        <v>0.00003513888889</v>
      </c>
      <c r="D786" s="4">
        <f>'Bloco 1 10s Sem RTOS RX'!Y788</f>
        <v>0.000150462963</v>
      </c>
      <c r="E786" s="4">
        <f>'Bloco 1 10s Com RTOS RX'!Y1010</f>
        <v>0.0001157407407</v>
      </c>
      <c r="F786" s="4">
        <f t="shared" si="4"/>
        <v>0.00003472222222</v>
      </c>
      <c r="G786" s="5">
        <f t="shared" ref="G786:H786" si="1573">SUM(HOUR(A786)*3600,MINUTE(A786)*60,SECOND(A786))</f>
        <v>13</v>
      </c>
      <c r="H786" s="5">
        <f t="shared" si="1573"/>
        <v>10</v>
      </c>
      <c r="I786" s="6">
        <f t="shared" si="6"/>
        <v>3</v>
      </c>
      <c r="J786" s="5">
        <f t="shared" ref="J786:K786" si="1574">SUM(HOUR(D786)*3600,MINUTE(D786)*60,SECOND(D786))</f>
        <v>13</v>
      </c>
      <c r="K786" s="5">
        <f t="shared" si="1574"/>
        <v>10</v>
      </c>
      <c r="L786" s="6">
        <f t="shared" si="8"/>
        <v>3</v>
      </c>
      <c r="M786" s="5">
        <f>'Bloco 1 10s Sem RTOS TX'!$L786/G786</f>
        <v>68.30769231</v>
      </c>
      <c r="N786" s="5">
        <f>'Bloco 1 10s Com RTOS TX'!$L786/H786</f>
        <v>89.6</v>
      </c>
      <c r="O786" s="5">
        <f>'Bloco 1 10s Sem RTOS RX'!Z787/J786</f>
        <v>51.69230769</v>
      </c>
      <c r="P786" s="5">
        <f>'Bloco 1 10s Com RTOS RX'!Z1008/K786</f>
        <v>67.2</v>
      </c>
    </row>
    <row r="787" ht="15.75" customHeight="1">
      <c r="A787" s="4">
        <f>'Bloco 1 10s Sem RTOS TX'!$K787</f>
        <v>0.0001536342593</v>
      </c>
      <c r="B787" s="4">
        <f>'Bloco 1 10s Com RTOS TX'!$K787</f>
        <v>0.0001157407407</v>
      </c>
      <c r="C787" s="4">
        <f t="shared" si="3"/>
        <v>0.00003789351852</v>
      </c>
      <c r="D787" s="4">
        <f>'Bloco 1 10s Sem RTOS RX'!Y789</f>
        <v>0.000162037037</v>
      </c>
      <c r="E787" s="4">
        <f>'Bloco 1 10s Com RTOS RX'!Y1011</f>
        <v>0.0002314814815</v>
      </c>
      <c r="F787" s="4">
        <f t="shared" si="4"/>
        <v>0.00006944444444</v>
      </c>
      <c r="G787" s="5">
        <f t="shared" ref="G787:H787" si="1575">SUM(HOUR(A787)*3600,MINUTE(A787)*60,SECOND(A787))</f>
        <v>13</v>
      </c>
      <c r="H787" s="5">
        <f t="shared" si="1575"/>
        <v>10</v>
      </c>
      <c r="I787" s="6">
        <f t="shared" si="6"/>
        <v>3</v>
      </c>
      <c r="J787" s="5">
        <f t="shared" ref="J787:K787" si="1576">SUM(HOUR(D787)*3600,MINUTE(D787)*60,SECOND(D787))</f>
        <v>14</v>
      </c>
      <c r="K787" s="5">
        <f t="shared" si="1576"/>
        <v>20</v>
      </c>
      <c r="L787" s="6">
        <f t="shared" si="8"/>
        <v>6</v>
      </c>
      <c r="M787" s="5">
        <f>'Bloco 1 10s Sem RTOS TX'!$L787/G787</f>
        <v>68.30769231</v>
      </c>
      <c r="N787" s="5">
        <f>'Bloco 1 10s Com RTOS TX'!$L787/H787</f>
        <v>89.6</v>
      </c>
      <c r="O787" s="5">
        <f>'Bloco 1 10s Sem RTOS RX'!Z788/J787</f>
        <v>48</v>
      </c>
      <c r="P787" s="5">
        <f>'Bloco 1 10s Com RTOS RX'!Z1009/K787</f>
        <v>33.6</v>
      </c>
    </row>
    <row r="788" ht="15.75" customHeight="1">
      <c r="A788" s="4">
        <f>'Bloco 1 10s Sem RTOS TX'!$K788</f>
        <v>0.0001508912037</v>
      </c>
      <c r="B788" s="4">
        <f>'Bloco 1 10s Com RTOS TX'!$K788</f>
        <v>0.0001157407407</v>
      </c>
      <c r="C788" s="4">
        <f t="shared" si="3"/>
        <v>0.00003515046296</v>
      </c>
      <c r="D788" s="4">
        <f>'Bloco 1 10s Sem RTOS RX'!Y790</f>
        <v>0.000150462963</v>
      </c>
      <c r="E788" s="4">
        <f>'Bloco 1 10s Com RTOS RX'!Y1012</f>
        <v>0.0001157407407</v>
      </c>
      <c r="F788" s="4">
        <f t="shared" si="4"/>
        <v>0.00003472222222</v>
      </c>
      <c r="G788" s="5">
        <f t="shared" ref="G788:H788" si="1577">SUM(HOUR(A788)*3600,MINUTE(A788)*60,SECOND(A788))</f>
        <v>13</v>
      </c>
      <c r="H788" s="5">
        <f t="shared" si="1577"/>
        <v>10</v>
      </c>
      <c r="I788" s="6">
        <f t="shared" si="6"/>
        <v>3</v>
      </c>
      <c r="J788" s="5">
        <f t="shared" ref="J788:K788" si="1578">SUM(HOUR(D788)*3600,MINUTE(D788)*60,SECOND(D788))</f>
        <v>13</v>
      </c>
      <c r="K788" s="5">
        <f t="shared" si="1578"/>
        <v>10</v>
      </c>
      <c r="L788" s="6">
        <f t="shared" si="8"/>
        <v>3</v>
      </c>
      <c r="M788" s="5">
        <f>'Bloco 1 10s Sem RTOS TX'!$L788/G788</f>
        <v>68.30769231</v>
      </c>
      <c r="N788" s="5">
        <f>'Bloco 1 10s Com RTOS TX'!$L788/H788</f>
        <v>89.6</v>
      </c>
      <c r="O788" s="5">
        <f>'Bloco 1 10s Sem RTOS RX'!Z789/J788</f>
        <v>51.69230769</v>
      </c>
      <c r="P788" s="5">
        <f>'Bloco 1 10s Com RTOS RX'!Z1010/K788</f>
        <v>67.2</v>
      </c>
    </row>
    <row r="789" ht="15.75" customHeight="1">
      <c r="A789" s="4">
        <f>'Bloco 1 10s Sem RTOS TX'!$K789</f>
        <v>0.0001508449074</v>
      </c>
      <c r="B789" s="4">
        <f>'Bloco 1 10s Com RTOS TX'!$K789</f>
        <v>0.0001157407407</v>
      </c>
      <c r="C789" s="4">
        <f t="shared" si="3"/>
        <v>0.00003510416667</v>
      </c>
      <c r="D789" s="4">
        <f>'Bloco 1 10s Sem RTOS RX'!Y791</f>
        <v>0.000150462963</v>
      </c>
      <c r="E789" s="4">
        <f>'Bloco 1 10s Com RTOS RX'!Y1013</f>
        <v>0.0001157407407</v>
      </c>
      <c r="F789" s="4">
        <f t="shared" si="4"/>
        <v>0.00003472222222</v>
      </c>
      <c r="G789" s="5">
        <f t="shared" ref="G789:H789" si="1579">SUM(HOUR(A789)*3600,MINUTE(A789)*60,SECOND(A789))</f>
        <v>13</v>
      </c>
      <c r="H789" s="5">
        <f t="shared" si="1579"/>
        <v>10</v>
      </c>
      <c r="I789" s="6">
        <f t="shared" si="6"/>
        <v>3</v>
      </c>
      <c r="J789" s="5">
        <f t="shared" ref="J789:K789" si="1580">SUM(HOUR(D789)*3600,MINUTE(D789)*60,SECOND(D789))</f>
        <v>13</v>
      </c>
      <c r="K789" s="5">
        <f t="shared" si="1580"/>
        <v>10</v>
      </c>
      <c r="L789" s="6">
        <f t="shared" si="8"/>
        <v>3</v>
      </c>
      <c r="M789" s="5">
        <f>'Bloco 1 10s Sem RTOS TX'!$L789/G789</f>
        <v>68.30769231</v>
      </c>
      <c r="N789" s="5">
        <f>'Bloco 1 10s Com RTOS TX'!$L789/H789</f>
        <v>89.6</v>
      </c>
      <c r="O789" s="5">
        <f>'Bloco 1 10s Sem RTOS RX'!Z790/J789</f>
        <v>51.69230769</v>
      </c>
      <c r="P789" s="5">
        <f>'Bloco 1 10s Com RTOS RX'!Z1011/K789</f>
        <v>67.2</v>
      </c>
    </row>
    <row r="790" ht="15.75" customHeight="1">
      <c r="A790" s="4">
        <f>'Bloco 1 10s Sem RTOS TX'!$K790</f>
        <v>0.0001508796296</v>
      </c>
      <c r="B790" s="4">
        <f>'Bloco 1 10s Com RTOS TX'!$K790</f>
        <v>0.0001273148148</v>
      </c>
      <c r="C790" s="4">
        <f t="shared" si="3"/>
        <v>0.00002356481481</v>
      </c>
      <c r="D790" s="4">
        <f>'Bloco 1 10s Sem RTOS RX'!Y792</f>
        <v>0.000150462963</v>
      </c>
      <c r="E790" s="4">
        <f>'Bloco 1 10s Com RTOS RX'!Y1014</f>
        <v>0.0001157407407</v>
      </c>
      <c r="F790" s="4">
        <f t="shared" si="4"/>
        <v>0.00003472222222</v>
      </c>
      <c r="G790" s="5">
        <f t="shared" ref="G790:H790" si="1581">SUM(HOUR(A790)*3600,MINUTE(A790)*60,SECOND(A790))</f>
        <v>13</v>
      </c>
      <c r="H790" s="5">
        <f t="shared" si="1581"/>
        <v>11</v>
      </c>
      <c r="I790" s="6">
        <f t="shared" si="6"/>
        <v>2</v>
      </c>
      <c r="J790" s="5">
        <f t="shared" ref="J790:K790" si="1582">SUM(HOUR(D790)*3600,MINUTE(D790)*60,SECOND(D790))</f>
        <v>13</v>
      </c>
      <c r="K790" s="5">
        <f t="shared" si="1582"/>
        <v>10</v>
      </c>
      <c r="L790" s="6">
        <f t="shared" si="8"/>
        <v>3</v>
      </c>
      <c r="M790" s="5">
        <f>'Bloco 1 10s Sem RTOS TX'!$L790/G790</f>
        <v>68.30769231</v>
      </c>
      <c r="N790" s="5">
        <f>'Bloco 1 10s Com RTOS TX'!$L790/H790</f>
        <v>81.45454545</v>
      </c>
      <c r="O790" s="5">
        <f>'Bloco 1 10s Sem RTOS RX'!Z791/J790</f>
        <v>51.69230769</v>
      </c>
      <c r="P790" s="5">
        <f>'Bloco 1 10s Com RTOS RX'!Z1012/K790</f>
        <v>67.2</v>
      </c>
    </row>
    <row r="791" ht="15.75" customHeight="1">
      <c r="A791" s="4">
        <f>'Bloco 1 10s Sem RTOS TX'!$K791</f>
        <v>0.0001508449074</v>
      </c>
      <c r="B791" s="4">
        <f>'Bloco 1 10s Com RTOS TX'!$K791</f>
        <v>0.0001157407407</v>
      </c>
      <c r="C791" s="4">
        <f t="shared" si="3"/>
        <v>0.00003510416667</v>
      </c>
      <c r="D791" s="4">
        <f>'Bloco 1 10s Sem RTOS RX'!Y793</f>
        <v>0.000150462963</v>
      </c>
      <c r="E791" s="4">
        <f>'Bloco 1 10s Com RTOS RX'!Y1015</f>
        <v>0.0001157407407</v>
      </c>
      <c r="F791" s="4">
        <f t="shared" si="4"/>
        <v>0.00003472222222</v>
      </c>
      <c r="G791" s="5">
        <f t="shared" ref="G791:H791" si="1583">SUM(HOUR(A791)*3600,MINUTE(A791)*60,SECOND(A791))</f>
        <v>13</v>
      </c>
      <c r="H791" s="5">
        <f t="shared" si="1583"/>
        <v>10</v>
      </c>
      <c r="I791" s="6">
        <f t="shared" si="6"/>
        <v>3</v>
      </c>
      <c r="J791" s="5">
        <f t="shared" ref="J791:K791" si="1584">SUM(HOUR(D791)*3600,MINUTE(D791)*60,SECOND(D791))</f>
        <v>13</v>
      </c>
      <c r="K791" s="5">
        <f t="shared" si="1584"/>
        <v>10</v>
      </c>
      <c r="L791" s="6">
        <f t="shared" si="8"/>
        <v>3</v>
      </c>
      <c r="M791" s="5">
        <f>'Bloco 1 10s Sem RTOS TX'!$L791/G791</f>
        <v>68.30769231</v>
      </c>
      <c r="N791" s="5">
        <f>'Bloco 1 10s Com RTOS TX'!$L791/H791</f>
        <v>89.6</v>
      </c>
      <c r="O791" s="5">
        <f>'Bloco 1 10s Sem RTOS RX'!Z792/J791</f>
        <v>51.69230769</v>
      </c>
      <c r="P791" s="5">
        <f>'Bloco 1 10s Com RTOS RX'!Z1013/K791</f>
        <v>67.2</v>
      </c>
    </row>
    <row r="792" ht="15.75" customHeight="1">
      <c r="A792" s="4">
        <f>'Bloco 1 10s Sem RTOS TX'!$K792</f>
        <v>0.0001585416667</v>
      </c>
      <c r="B792" s="4">
        <f>'Bloco 1 10s Com RTOS TX'!$K792</f>
        <v>0.0001157407407</v>
      </c>
      <c r="C792" s="4">
        <f t="shared" si="3"/>
        <v>0.00004280092593</v>
      </c>
      <c r="D792" s="4">
        <f>'Bloco 1 10s Sem RTOS RX'!Y794</f>
        <v>0.000150462963</v>
      </c>
      <c r="E792" s="4">
        <f>'Bloco 1 10s Com RTOS RX'!Y1016</f>
        <v>0.0001157407407</v>
      </c>
      <c r="F792" s="4">
        <f t="shared" si="4"/>
        <v>0.00003472222222</v>
      </c>
      <c r="G792" s="5">
        <f t="shared" ref="G792:H792" si="1585">SUM(HOUR(A792)*3600,MINUTE(A792)*60,SECOND(A792))</f>
        <v>14</v>
      </c>
      <c r="H792" s="5">
        <f t="shared" si="1585"/>
        <v>10</v>
      </c>
      <c r="I792" s="6">
        <f t="shared" si="6"/>
        <v>4</v>
      </c>
      <c r="J792" s="5">
        <f t="shared" ref="J792:K792" si="1586">SUM(HOUR(D792)*3600,MINUTE(D792)*60,SECOND(D792))</f>
        <v>13</v>
      </c>
      <c r="K792" s="5">
        <f t="shared" si="1586"/>
        <v>10</v>
      </c>
      <c r="L792" s="6">
        <f t="shared" si="8"/>
        <v>3</v>
      </c>
      <c r="M792" s="5">
        <f>'Bloco 1 10s Sem RTOS TX'!$L792/G792</f>
        <v>63.42857143</v>
      </c>
      <c r="N792" s="5">
        <f>'Bloco 1 10s Com RTOS TX'!$L792/H792</f>
        <v>89.6</v>
      </c>
      <c r="O792" s="5">
        <f>'Bloco 1 10s Sem RTOS RX'!Z793/J792</f>
        <v>51.69230769</v>
      </c>
      <c r="P792" s="5">
        <f>'Bloco 1 10s Com RTOS RX'!Z1014/K792</f>
        <v>67.2</v>
      </c>
    </row>
    <row r="793" ht="15.75" customHeight="1">
      <c r="A793" s="4">
        <f>'Bloco 1 10s Sem RTOS TX'!$K793</f>
        <v>0.0001508796296</v>
      </c>
      <c r="B793" s="4">
        <f>'Bloco 1 10s Com RTOS TX'!$K793</f>
        <v>0.0001157407407</v>
      </c>
      <c r="C793" s="4">
        <f t="shared" si="3"/>
        <v>0.00003513888889</v>
      </c>
      <c r="D793" s="4">
        <f>'Bloco 1 10s Sem RTOS RX'!Y795</f>
        <v>0.000150462963</v>
      </c>
      <c r="E793" s="4">
        <f>'Bloco 1 10s Com RTOS RX'!Y1017</f>
        <v>0.0001157407407</v>
      </c>
      <c r="F793" s="4">
        <f t="shared" si="4"/>
        <v>0.00003472222222</v>
      </c>
      <c r="G793" s="5">
        <f t="shared" ref="G793:H793" si="1587">SUM(HOUR(A793)*3600,MINUTE(A793)*60,SECOND(A793))</f>
        <v>13</v>
      </c>
      <c r="H793" s="5">
        <f t="shared" si="1587"/>
        <v>10</v>
      </c>
      <c r="I793" s="6">
        <f t="shared" si="6"/>
        <v>3</v>
      </c>
      <c r="J793" s="5">
        <f t="shared" ref="J793:K793" si="1588">SUM(HOUR(D793)*3600,MINUTE(D793)*60,SECOND(D793))</f>
        <v>13</v>
      </c>
      <c r="K793" s="5">
        <f t="shared" si="1588"/>
        <v>10</v>
      </c>
      <c r="L793" s="6">
        <f t="shared" si="8"/>
        <v>3</v>
      </c>
      <c r="M793" s="5">
        <f>'Bloco 1 10s Sem RTOS TX'!$L793/G793</f>
        <v>68.30769231</v>
      </c>
      <c r="N793" s="5">
        <f>'Bloco 1 10s Com RTOS TX'!$L793/H793</f>
        <v>89.6</v>
      </c>
      <c r="O793" s="5">
        <f>'Bloco 1 10s Sem RTOS RX'!Z794/J793</f>
        <v>51.69230769</v>
      </c>
      <c r="P793" s="5">
        <f>'Bloco 1 10s Com RTOS RX'!Z1015/K793</f>
        <v>67.2</v>
      </c>
    </row>
    <row r="794" ht="15.75" customHeight="1">
      <c r="A794" s="4">
        <f>'Bloco 1 10s Sem RTOS TX'!$K794</f>
        <v>0.0001508680556</v>
      </c>
      <c r="B794" s="4">
        <f>'Bloco 1 10s Com RTOS TX'!$K794</f>
        <v>0.0001157407407</v>
      </c>
      <c r="C794" s="4">
        <f t="shared" si="3"/>
        <v>0.00003512731481</v>
      </c>
      <c r="D794" s="4">
        <f>'Bloco 1 10s Sem RTOS RX'!Y796</f>
        <v>0.000150462963</v>
      </c>
      <c r="E794" s="4">
        <f>'Bloco 1 10s Com RTOS RX'!Y1018</f>
        <v>0.0001157407407</v>
      </c>
      <c r="F794" s="4">
        <f t="shared" si="4"/>
        <v>0.00003472222222</v>
      </c>
      <c r="G794" s="5">
        <f t="shared" ref="G794:H794" si="1589">SUM(HOUR(A794)*3600,MINUTE(A794)*60,SECOND(A794))</f>
        <v>13</v>
      </c>
      <c r="H794" s="5">
        <f t="shared" si="1589"/>
        <v>10</v>
      </c>
      <c r="I794" s="6">
        <f t="shared" si="6"/>
        <v>3</v>
      </c>
      <c r="J794" s="5">
        <f t="shared" ref="J794:K794" si="1590">SUM(HOUR(D794)*3600,MINUTE(D794)*60,SECOND(D794))</f>
        <v>13</v>
      </c>
      <c r="K794" s="5">
        <f t="shared" si="1590"/>
        <v>10</v>
      </c>
      <c r="L794" s="6">
        <f t="shared" si="8"/>
        <v>3</v>
      </c>
      <c r="M794" s="5">
        <f>'Bloco 1 10s Sem RTOS TX'!$L794/G794</f>
        <v>68.30769231</v>
      </c>
      <c r="N794" s="5">
        <f>'Bloco 1 10s Com RTOS TX'!$L794/H794</f>
        <v>89.6</v>
      </c>
      <c r="O794" s="5">
        <f>'Bloco 1 10s Sem RTOS RX'!Z795/J794</f>
        <v>51.69230769</v>
      </c>
      <c r="P794" s="5">
        <f>'Bloco 1 10s Com RTOS RX'!Z1016/K794</f>
        <v>67.2</v>
      </c>
    </row>
    <row r="795" ht="15.75" customHeight="1">
      <c r="A795" s="4">
        <f>'Bloco 1 10s Sem RTOS TX'!$K795</f>
        <v>0.0001508680556</v>
      </c>
      <c r="B795" s="4">
        <f>'Bloco 1 10s Com RTOS TX'!$K795</f>
        <v>0.0001157407407</v>
      </c>
      <c r="C795" s="4">
        <f t="shared" si="3"/>
        <v>0.00003512731481</v>
      </c>
      <c r="D795" s="4">
        <f>'Bloco 1 10s Sem RTOS RX'!Y797</f>
        <v>0.000150462963</v>
      </c>
      <c r="E795" s="4">
        <f>'Bloco 1 10s Com RTOS RX'!Y1019</f>
        <v>0.0001157407407</v>
      </c>
      <c r="F795" s="4">
        <f t="shared" si="4"/>
        <v>0.00003472222222</v>
      </c>
      <c r="G795" s="5">
        <f t="shared" ref="G795:H795" si="1591">SUM(HOUR(A795)*3600,MINUTE(A795)*60,SECOND(A795))</f>
        <v>13</v>
      </c>
      <c r="H795" s="5">
        <f t="shared" si="1591"/>
        <v>10</v>
      </c>
      <c r="I795" s="6">
        <f t="shared" si="6"/>
        <v>3</v>
      </c>
      <c r="J795" s="5">
        <f t="shared" ref="J795:K795" si="1592">SUM(HOUR(D795)*3600,MINUTE(D795)*60,SECOND(D795))</f>
        <v>13</v>
      </c>
      <c r="K795" s="5">
        <f t="shared" si="1592"/>
        <v>10</v>
      </c>
      <c r="L795" s="6">
        <f t="shared" si="8"/>
        <v>3</v>
      </c>
      <c r="M795" s="5">
        <f>'Bloco 1 10s Sem RTOS TX'!$L795/G795</f>
        <v>68.30769231</v>
      </c>
      <c r="N795" s="5">
        <f>'Bloco 1 10s Com RTOS TX'!$L795/H795</f>
        <v>89.6</v>
      </c>
      <c r="O795" s="5">
        <f>'Bloco 1 10s Sem RTOS RX'!Z796/J795</f>
        <v>51.69230769</v>
      </c>
      <c r="P795" s="5">
        <f>'Bloco 1 10s Com RTOS RX'!Z1017/K795</f>
        <v>67.2</v>
      </c>
    </row>
    <row r="796" ht="15.75" customHeight="1">
      <c r="A796" s="4">
        <f>'Bloco 1 10s Sem RTOS TX'!$K796</f>
        <v>0.0001508680556</v>
      </c>
      <c r="B796" s="4">
        <f>'Bloco 1 10s Com RTOS TX'!$K796</f>
        <v>0.0001157407407</v>
      </c>
      <c r="C796" s="4">
        <f t="shared" si="3"/>
        <v>0.00003512731481</v>
      </c>
      <c r="D796" s="4">
        <f>'Bloco 1 10s Sem RTOS RX'!Y798</f>
        <v>0.000150462963</v>
      </c>
      <c r="E796" s="4">
        <f>'Bloco 1 10s Com RTOS RX'!Y1020</f>
        <v>0.0001157407407</v>
      </c>
      <c r="F796" s="4">
        <f t="shared" si="4"/>
        <v>0.00003472222222</v>
      </c>
      <c r="G796" s="5">
        <f t="shared" ref="G796:H796" si="1593">SUM(HOUR(A796)*3600,MINUTE(A796)*60,SECOND(A796))</f>
        <v>13</v>
      </c>
      <c r="H796" s="5">
        <f t="shared" si="1593"/>
        <v>10</v>
      </c>
      <c r="I796" s="6">
        <f t="shared" si="6"/>
        <v>3</v>
      </c>
      <c r="J796" s="5">
        <f t="shared" ref="J796:K796" si="1594">SUM(HOUR(D796)*3600,MINUTE(D796)*60,SECOND(D796))</f>
        <v>13</v>
      </c>
      <c r="K796" s="5">
        <f t="shared" si="1594"/>
        <v>10</v>
      </c>
      <c r="L796" s="6">
        <f t="shared" si="8"/>
        <v>3</v>
      </c>
      <c r="M796" s="5">
        <f>'Bloco 1 10s Sem RTOS TX'!$L796/G796</f>
        <v>68.30769231</v>
      </c>
      <c r="N796" s="5">
        <f>'Bloco 1 10s Com RTOS TX'!$L796/H796</f>
        <v>89.6</v>
      </c>
      <c r="O796" s="5">
        <f>'Bloco 1 10s Sem RTOS RX'!Z797/J796</f>
        <v>51.69230769</v>
      </c>
      <c r="P796" s="5">
        <f>'Bloco 1 10s Com RTOS RX'!Z1018/K796</f>
        <v>67.2</v>
      </c>
    </row>
    <row r="797" ht="15.75" customHeight="1">
      <c r="A797" s="4">
        <f>'Bloco 1 10s Sem RTOS TX'!$K797</f>
        <v>0.0001573611111</v>
      </c>
      <c r="B797" s="4">
        <f>'Bloco 1 10s Com RTOS TX'!$K797</f>
        <v>0.0001157407407</v>
      </c>
      <c r="C797" s="4">
        <f t="shared" si="3"/>
        <v>0.00004162037037</v>
      </c>
      <c r="D797" s="4">
        <f>'Bloco 1 10s Sem RTOS RX'!Y799</f>
        <v>0.000162037037</v>
      </c>
      <c r="E797" s="4">
        <f>'Bloco 1 10s Com RTOS RX'!Y1021</f>
        <v>0.0001273148148</v>
      </c>
      <c r="F797" s="4">
        <f t="shared" si="4"/>
        <v>0.00003472222222</v>
      </c>
      <c r="G797" s="5">
        <f t="shared" ref="G797:H797" si="1595">SUM(HOUR(A797)*3600,MINUTE(A797)*60,SECOND(A797))</f>
        <v>14</v>
      </c>
      <c r="H797" s="5">
        <f t="shared" si="1595"/>
        <v>10</v>
      </c>
      <c r="I797" s="6">
        <f t="shared" si="6"/>
        <v>4</v>
      </c>
      <c r="J797" s="5">
        <f t="shared" ref="J797:K797" si="1596">SUM(HOUR(D797)*3600,MINUTE(D797)*60,SECOND(D797))</f>
        <v>14</v>
      </c>
      <c r="K797" s="5">
        <f t="shared" si="1596"/>
        <v>11</v>
      </c>
      <c r="L797" s="6">
        <f t="shared" si="8"/>
        <v>3</v>
      </c>
      <c r="M797" s="5">
        <f>'Bloco 1 10s Sem RTOS TX'!$L797/G797</f>
        <v>63.42857143</v>
      </c>
      <c r="N797" s="5">
        <f>'Bloco 1 10s Com RTOS TX'!$L797/H797</f>
        <v>89.6</v>
      </c>
      <c r="O797" s="5">
        <f>'Bloco 1 10s Sem RTOS RX'!Z798/J797</f>
        <v>48</v>
      </c>
      <c r="P797" s="5">
        <f>'Bloco 1 10s Com RTOS RX'!Z1019/K797</f>
        <v>61.09090909</v>
      </c>
    </row>
    <row r="798" ht="15.75" customHeight="1">
      <c r="A798" s="4">
        <f>'Bloco 1 10s Sem RTOS TX'!$K798</f>
        <v>0.0001508680556</v>
      </c>
      <c r="B798" s="4">
        <f>'Bloco 1 10s Com RTOS TX'!$K798</f>
        <v>0.0001157407407</v>
      </c>
      <c r="C798" s="4">
        <f t="shared" si="3"/>
        <v>0.00003512731481</v>
      </c>
      <c r="D798" s="4">
        <f>'Bloco 1 10s Sem RTOS RX'!Y800</f>
        <v>0.000150462963</v>
      </c>
      <c r="E798" s="4">
        <f>'Bloco 1 10s Com RTOS RX'!Y1022</f>
        <v>0.0001041666667</v>
      </c>
      <c r="F798" s="4">
        <f t="shared" si="4"/>
        <v>0.0000462962963</v>
      </c>
      <c r="G798" s="5">
        <f t="shared" ref="G798:H798" si="1597">SUM(HOUR(A798)*3600,MINUTE(A798)*60,SECOND(A798))</f>
        <v>13</v>
      </c>
      <c r="H798" s="5">
        <f t="shared" si="1597"/>
        <v>10</v>
      </c>
      <c r="I798" s="6">
        <f t="shared" si="6"/>
        <v>3</v>
      </c>
      <c r="J798" s="5">
        <f t="shared" ref="J798:K798" si="1598">SUM(HOUR(D798)*3600,MINUTE(D798)*60,SECOND(D798))</f>
        <v>13</v>
      </c>
      <c r="K798" s="5">
        <f t="shared" si="1598"/>
        <v>9</v>
      </c>
      <c r="L798" s="6">
        <f t="shared" si="8"/>
        <v>4</v>
      </c>
      <c r="M798" s="5">
        <f>'Bloco 1 10s Sem RTOS TX'!$L798/G798</f>
        <v>68.30769231</v>
      </c>
      <c r="N798" s="5">
        <f>'Bloco 1 10s Com RTOS TX'!$L798/H798</f>
        <v>89.6</v>
      </c>
      <c r="O798" s="5">
        <f>'Bloco 1 10s Sem RTOS RX'!Z799/J798</f>
        <v>51.69230769</v>
      </c>
      <c r="P798" s="5">
        <f>'Bloco 1 10s Com RTOS RX'!Z1020/K798</f>
        <v>74.66666667</v>
      </c>
    </row>
    <row r="799" ht="15.75" customHeight="1">
      <c r="A799" s="4">
        <f>'Bloco 1 10s Sem RTOS TX'!$K799</f>
        <v>0.0001508680556</v>
      </c>
      <c r="B799" s="4">
        <f>'Bloco 1 10s Com RTOS TX'!$K799</f>
        <v>0.0001157407407</v>
      </c>
      <c r="C799" s="4">
        <f t="shared" si="3"/>
        <v>0.00003512731481</v>
      </c>
      <c r="D799" s="4">
        <f>'Bloco 1 10s Sem RTOS RX'!Y801</f>
        <v>0.000150462963</v>
      </c>
      <c r="E799" s="4">
        <f>'Bloco 1 10s Com RTOS RX'!Y1023</f>
        <v>0.0002314814815</v>
      </c>
      <c r="F799" s="4">
        <f t="shared" si="4"/>
        <v>0.00008101851852</v>
      </c>
      <c r="G799" s="5">
        <f t="shared" ref="G799:H799" si="1599">SUM(HOUR(A799)*3600,MINUTE(A799)*60,SECOND(A799))</f>
        <v>13</v>
      </c>
      <c r="H799" s="5">
        <f t="shared" si="1599"/>
        <v>10</v>
      </c>
      <c r="I799" s="6">
        <f t="shared" si="6"/>
        <v>3</v>
      </c>
      <c r="J799" s="5">
        <f t="shared" ref="J799:K799" si="1600">SUM(HOUR(D799)*3600,MINUTE(D799)*60,SECOND(D799))</f>
        <v>13</v>
      </c>
      <c r="K799" s="5">
        <f t="shared" si="1600"/>
        <v>20</v>
      </c>
      <c r="L799" s="6">
        <f t="shared" si="8"/>
        <v>7</v>
      </c>
      <c r="M799" s="5">
        <f>'Bloco 1 10s Sem RTOS TX'!$L799/G799</f>
        <v>68.30769231</v>
      </c>
      <c r="N799" s="5">
        <f>'Bloco 1 10s Com RTOS TX'!$L799/H799</f>
        <v>89.6</v>
      </c>
      <c r="O799" s="5">
        <f>'Bloco 1 10s Sem RTOS RX'!Z800/J799</f>
        <v>51.69230769</v>
      </c>
      <c r="P799" s="5">
        <f>'Bloco 1 10s Com RTOS RX'!Z1021/K799</f>
        <v>33.6</v>
      </c>
    </row>
    <row r="800" ht="15.75" customHeight="1">
      <c r="A800" s="4">
        <f>'Bloco 1 10s Sem RTOS TX'!$K800</f>
        <v>0.0001508912037</v>
      </c>
      <c r="B800" s="4">
        <f>'Bloco 1 10s Com RTOS TX'!$K800</f>
        <v>0.0001157407407</v>
      </c>
      <c r="C800" s="4">
        <f t="shared" si="3"/>
        <v>0.00003515046296</v>
      </c>
      <c r="D800" s="4">
        <f>'Bloco 1 10s Sem RTOS RX'!Y802</f>
        <v>0.000150462963</v>
      </c>
      <c r="E800" s="4">
        <f>'Bloco 1 10s Com RTOS RX'!Y1024</f>
        <v>0.0001157407407</v>
      </c>
      <c r="F800" s="4">
        <f t="shared" si="4"/>
        <v>0.00003472222222</v>
      </c>
      <c r="G800" s="5">
        <f t="shared" ref="G800:H800" si="1601">SUM(HOUR(A800)*3600,MINUTE(A800)*60,SECOND(A800))</f>
        <v>13</v>
      </c>
      <c r="H800" s="5">
        <f t="shared" si="1601"/>
        <v>10</v>
      </c>
      <c r="I800" s="6">
        <f t="shared" si="6"/>
        <v>3</v>
      </c>
      <c r="J800" s="5">
        <f t="shared" ref="J800:K800" si="1602">SUM(HOUR(D800)*3600,MINUTE(D800)*60,SECOND(D800))</f>
        <v>13</v>
      </c>
      <c r="K800" s="5">
        <f t="shared" si="1602"/>
        <v>10</v>
      </c>
      <c r="L800" s="6">
        <f t="shared" si="8"/>
        <v>3</v>
      </c>
      <c r="M800" s="5">
        <f>'Bloco 1 10s Sem RTOS TX'!$L800/G800</f>
        <v>68.30769231</v>
      </c>
      <c r="N800" s="5">
        <f>'Bloco 1 10s Com RTOS TX'!$L800/H800</f>
        <v>89.6</v>
      </c>
      <c r="O800" s="5">
        <f>'Bloco 1 10s Sem RTOS RX'!Z801/J800</f>
        <v>51.69230769</v>
      </c>
      <c r="P800" s="5">
        <f>'Bloco 1 10s Com RTOS RX'!Z1022/K800</f>
        <v>67.2</v>
      </c>
    </row>
    <row r="801" ht="15.75" customHeight="1">
      <c r="A801" s="4">
        <f>'Bloco 1 10s Sem RTOS TX'!$K801</f>
        <v>0.0001508796296</v>
      </c>
      <c r="B801" s="4">
        <f>'Bloco 1 10s Com RTOS TX'!$K801</f>
        <v>0.0001157407407</v>
      </c>
      <c r="C801" s="4">
        <f t="shared" si="3"/>
        <v>0.00003513888889</v>
      </c>
      <c r="D801" s="4">
        <f>'Bloco 1 10s Sem RTOS RX'!Y803</f>
        <v>0.000150462963</v>
      </c>
      <c r="E801" s="4">
        <f>'Bloco 1 10s Com RTOS RX'!Y1025</f>
        <v>0.0001273148148</v>
      </c>
      <c r="F801" s="4">
        <f t="shared" si="4"/>
        <v>0.00002314814815</v>
      </c>
      <c r="G801" s="5">
        <f t="shared" ref="G801:H801" si="1603">SUM(HOUR(A801)*3600,MINUTE(A801)*60,SECOND(A801))</f>
        <v>13</v>
      </c>
      <c r="H801" s="5">
        <f t="shared" si="1603"/>
        <v>10</v>
      </c>
      <c r="I801" s="6">
        <f t="shared" si="6"/>
        <v>3</v>
      </c>
      <c r="J801" s="5">
        <f t="shared" ref="J801:K801" si="1604">SUM(HOUR(D801)*3600,MINUTE(D801)*60,SECOND(D801))</f>
        <v>13</v>
      </c>
      <c r="K801" s="5">
        <f t="shared" si="1604"/>
        <v>11</v>
      </c>
      <c r="L801" s="6">
        <f t="shared" si="8"/>
        <v>2</v>
      </c>
      <c r="M801" s="5">
        <f>'Bloco 1 10s Sem RTOS TX'!$L801/G801</f>
        <v>68.30769231</v>
      </c>
      <c r="N801" s="5">
        <f>'Bloco 1 10s Com RTOS TX'!$L801/H801</f>
        <v>89.6</v>
      </c>
      <c r="O801" s="5">
        <f>'Bloco 1 10s Sem RTOS RX'!Z802/J801</f>
        <v>51.69230769</v>
      </c>
      <c r="P801" s="5">
        <f>'Bloco 1 10s Com RTOS RX'!Z1023/K801</f>
        <v>61.09090909</v>
      </c>
    </row>
    <row r="802" ht="15.75" customHeight="1">
      <c r="A802" s="4">
        <f>'Bloco 1 10s Sem RTOS TX'!$K802</f>
        <v>0.0001678240741</v>
      </c>
      <c r="B802" s="4">
        <f>'Bloco 1 10s Com RTOS TX'!$K802</f>
        <v>0.0001157407407</v>
      </c>
      <c r="C802" s="4">
        <f t="shared" si="3"/>
        <v>0.00005208333333</v>
      </c>
      <c r="D802" s="4">
        <f>'Bloco 1 10s Sem RTOS RX'!Y804</f>
        <v>0.000150462963</v>
      </c>
      <c r="E802" s="4">
        <f>'Bloco 1 10s Com RTOS RX'!Y1026</f>
        <v>0.0001157407407</v>
      </c>
      <c r="F802" s="4">
        <f t="shared" si="4"/>
        <v>0.00003472222222</v>
      </c>
      <c r="G802" s="5">
        <f t="shared" ref="G802:H802" si="1605">SUM(HOUR(A802)*3600,MINUTE(A802)*60,SECOND(A802))</f>
        <v>15</v>
      </c>
      <c r="H802" s="5">
        <f t="shared" si="1605"/>
        <v>10</v>
      </c>
      <c r="I802" s="6">
        <f t="shared" si="6"/>
        <v>5</v>
      </c>
      <c r="J802" s="5">
        <f t="shared" ref="J802:K802" si="1606">SUM(HOUR(D802)*3600,MINUTE(D802)*60,SECOND(D802))</f>
        <v>13</v>
      </c>
      <c r="K802" s="5">
        <f t="shared" si="1606"/>
        <v>10</v>
      </c>
      <c r="L802" s="6">
        <f t="shared" si="8"/>
        <v>3</v>
      </c>
      <c r="M802" s="5">
        <f>'Bloco 1 10s Sem RTOS TX'!$L802/G802</f>
        <v>59.2</v>
      </c>
      <c r="N802" s="5">
        <f>'Bloco 1 10s Com RTOS TX'!$L802/H802</f>
        <v>89.6</v>
      </c>
      <c r="O802" s="5">
        <f>'Bloco 1 10s Sem RTOS RX'!Z803/J802</f>
        <v>51.69230769</v>
      </c>
      <c r="P802" s="5">
        <f>'Bloco 1 10s Com RTOS RX'!Z1024/K802</f>
        <v>67.2</v>
      </c>
    </row>
    <row r="803" ht="15.75" customHeight="1">
      <c r="A803" s="4">
        <f>'Bloco 1 10s Sem RTOS TX'!$K803</f>
        <v>0.0001508912037</v>
      </c>
      <c r="B803" s="4">
        <f>'Bloco 1 10s Com RTOS TX'!$K803</f>
        <v>0.0001157407407</v>
      </c>
      <c r="C803" s="4">
        <f t="shared" si="3"/>
        <v>0.00003515046296</v>
      </c>
      <c r="D803" s="4">
        <f>'Bloco 1 10s Sem RTOS RX'!Y805</f>
        <v>0.000150462963</v>
      </c>
      <c r="E803" s="4">
        <f>'Bloco 1 10s Com RTOS RX'!Y1027</f>
        <v>0.0001157407407</v>
      </c>
      <c r="F803" s="4">
        <f t="shared" si="4"/>
        <v>0.00003472222222</v>
      </c>
      <c r="G803" s="5">
        <f t="shared" ref="G803:H803" si="1607">SUM(HOUR(A803)*3600,MINUTE(A803)*60,SECOND(A803))</f>
        <v>13</v>
      </c>
      <c r="H803" s="5">
        <f t="shared" si="1607"/>
        <v>10</v>
      </c>
      <c r="I803" s="6">
        <f t="shared" si="6"/>
        <v>3</v>
      </c>
      <c r="J803" s="5">
        <f t="shared" ref="J803:K803" si="1608">SUM(HOUR(D803)*3600,MINUTE(D803)*60,SECOND(D803))</f>
        <v>13</v>
      </c>
      <c r="K803" s="5">
        <f t="shared" si="1608"/>
        <v>10</v>
      </c>
      <c r="L803" s="6">
        <f t="shared" si="8"/>
        <v>3</v>
      </c>
      <c r="M803" s="5">
        <f>'Bloco 1 10s Sem RTOS TX'!$L803/G803</f>
        <v>68.30769231</v>
      </c>
      <c r="N803" s="5">
        <f>'Bloco 1 10s Com RTOS TX'!$L803/H803</f>
        <v>89.6</v>
      </c>
      <c r="O803" s="5">
        <f>'Bloco 1 10s Sem RTOS RX'!Z804/J803</f>
        <v>51.69230769</v>
      </c>
      <c r="P803" s="5">
        <f>'Bloco 1 10s Com RTOS RX'!Z1025/K803</f>
        <v>67.2</v>
      </c>
    </row>
    <row r="804" ht="15.75" customHeight="1">
      <c r="A804" s="4">
        <f>'Bloco 1 10s Sem RTOS TX'!$K804</f>
        <v>0.0001508449074</v>
      </c>
      <c r="B804" s="4">
        <f>'Bloco 1 10s Com RTOS TX'!$K804</f>
        <v>0.0001157407407</v>
      </c>
      <c r="C804" s="4">
        <f t="shared" si="3"/>
        <v>0.00003510416667</v>
      </c>
      <c r="D804" s="4">
        <f>'Bloco 1 10s Sem RTOS RX'!Y806</f>
        <v>0.000150462963</v>
      </c>
      <c r="E804" s="4">
        <f>'Bloco 1 10s Com RTOS RX'!Y1028</f>
        <v>0.0001157407407</v>
      </c>
      <c r="F804" s="4">
        <f t="shared" si="4"/>
        <v>0.00003472222222</v>
      </c>
      <c r="G804" s="5">
        <f t="shared" ref="G804:H804" si="1609">SUM(HOUR(A804)*3600,MINUTE(A804)*60,SECOND(A804))</f>
        <v>13</v>
      </c>
      <c r="H804" s="5">
        <f t="shared" si="1609"/>
        <v>10</v>
      </c>
      <c r="I804" s="6">
        <f t="shared" si="6"/>
        <v>3</v>
      </c>
      <c r="J804" s="5">
        <f t="shared" ref="J804:K804" si="1610">SUM(HOUR(D804)*3600,MINUTE(D804)*60,SECOND(D804))</f>
        <v>13</v>
      </c>
      <c r="K804" s="5">
        <f t="shared" si="1610"/>
        <v>10</v>
      </c>
      <c r="L804" s="6">
        <f t="shared" si="8"/>
        <v>3</v>
      </c>
      <c r="M804" s="5">
        <f>'Bloco 1 10s Sem RTOS TX'!$L804/G804</f>
        <v>68.30769231</v>
      </c>
      <c r="N804" s="5">
        <f>'Bloco 1 10s Com RTOS TX'!$L804/H804</f>
        <v>89.6</v>
      </c>
      <c r="O804" s="5">
        <f>'Bloco 1 10s Sem RTOS RX'!Z805/J804</f>
        <v>51.69230769</v>
      </c>
      <c r="P804" s="5">
        <f>'Bloco 1 10s Com RTOS RX'!Z1026/K804</f>
        <v>67.2</v>
      </c>
    </row>
    <row r="805" ht="15.75" customHeight="1">
      <c r="A805" s="4">
        <f>'Bloco 1 10s Sem RTOS TX'!$K805</f>
        <v>0.0001508796296</v>
      </c>
      <c r="B805" s="4">
        <f>'Bloco 1 10s Com RTOS TX'!$K805</f>
        <v>0.0001157407407</v>
      </c>
      <c r="C805" s="4">
        <f t="shared" si="3"/>
        <v>0.00003513888889</v>
      </c>
      <c r="D805" s="4">
        <f>'Bloco 1 10s Sem RTOS RX'!Y807</f>
        <v>0.0003009259259</v>
      </c>
      <c r="E805" s="4">
        <f>'Bloco 1 10s Com RTOS RX'!Y1029</f>
        <v>0.0001157407407</v>
      </c>
      <c r="F805" s="4">
        <f t="shared" si="4"/>
        <v>0.0001851851852</v>
      </c>
      <c r="G805" s="5">
        <f t="shared" ref="G805:H805" si="1611">SUM(HOUR(A805)*3600,MINUTE(A805)*60,SECOND(A805))</f>
        <v>13</v>
      </c>
      <c r="H805" s="5">
        <f t="shared" si="1611"/>
        <v>10</v>
      </c>
      <c r="I805" s="6">
        <f t="shared" si="6"/>
        <v>3</v>
      </c>
      <c r="J805" s="5">
        <f t="shared" ref="J805:K805" si="1612">SUM(HOUR(D805)*3600,MINUTE(D805)*60,SECOND(D805))</f>
        <v>26</v>
      </c>
      <c r="K805" s="5">
        <f t="shared" si="1612"/>
        <v>10</v>
      </c>
      <c r="L805" s="6">
        <f t="shared" si="8"/>
        <v>16</v>
      </c>
      <c r="M805" s="5">
        <f>'Bloco 1 10s Sem RTOS TX'!$L805/G805</f>
        <v>68.30769231</v>
      </c>
      <c r="N805" s="5">
        <f>'Bloco 1 10s Com RTOS TX'!$L805/H805</f>
        <v>89.6</v>
      </c>
      <c r="O805" s="5">
        <f>'Bloco 1 10s Sem RTOS RX'!Z806/J805</f>
        <v>25.84615385</v>
      </c>
      <c r="P805" s="5">
        <f>'Bloco 1 10s Com RTOS RX'!Z1027/K805</f>
        <v>67.2</v>
      </c>
    </row>
    <row r="806" ht="15.75" customHeight="1">
      <c r="A806" s="4">
        <f>'Bloco 1 10s Sem RTOS TX'!$K806</f>
        <v>0.0001508564815</v>
      </c>
      <c r="B806" s="4">
        <f>'Bloco 1 10s Com RTOS TX'!$K806</f>
        <v>0.0001157407407</v>
      </c>
      <c r="C806" s="4">
        <f t="shared" si="3"/>
        <v>0.00003511574074</v>
      </c>
      <c r="D806" s="4">
        <f>'Bloco 1 10s Sem RTOS RX'!Y808</f>
        <v>0.000162037037</v>
      </c>
      <c r="E806" s="4">
        <f>'Bloco 1 10s Com RTOS RX'!Y1030</f>
        <v>0.0001157407407</v>
      </c>
      <c r="F806" s="4">
        <f t="shared" si="4"/>
        <v>0.0000462962963</v>
      </c>
      <c r="G806" s="5">
        <f t="shared" ref="G806:H806" si="1613">SUM(HOUR(A806)*3600,MINUTE(A806)*60,SECOND(A806))</f>
        <v>13</v>
      </c>
      <c r="H806" s="5">
        <f t="shared" si="1613"/>
        <v>10</v>
      </c>
      <c r="I806" s="6">
        <f t="shared" si="6"/>
        <v>3</v>
      </c>
      <c r="J806" s="5">
        <f t="shared" ref="J806:K806" si="1614">SUM(HOUR(D806)*3600,MINUTE(D806)*60,SECOND(D806))</f>
        <v>14</v>
      </c>
      <c r="K806" s="5">
        <f t="shared" si="1614"/>
        <v>10</v>
      </c>
      <c r="L806" s="6">
        <f t="shared" si="8"/>
        <v>4</v>
      </c>
      <c r="M806" s="5">
        <f>'Bloco 1 10s Sem RTOS TX'!$L806/G806</f>
        <v>68.30769231</v>
      </c>
      <c r="N806" s="5">
        <f>'Bloco 1 10s Com RTOS TX'!$L806/H806</f>
        <v>89.6</v>
      </c>
      <c r="O806" s="5">
        <f>'Bloco 1 10s Sem RTOS RX'!Z807/J806</f>
        <v>48</v>
      </c>
      <c r="P806" s="5">
        <f>'Bloco 1 10s Com RTOS RX'!Z1028/K806</f>
        <v>67.2</v>
      </c>
    </row>
    <row r="807" ht="15.75" customHeight="1">
      <c r="A807" s="4">
        <f>'Bloco 1 10s Sem RTOS TX'!$K807</f>
        <v>0.0001434837963</v>
      </c>
      <c r="B807" s="4">
        <f>'Bloco 1 10s Com RTOS TX'!$K807</f>
        <v>0.0001157407407</v>
      </c>
      <c r="C807" s="4">
        <f t="shared" si="3"/>
        <v>0.00002774305556</v>
      </c>
      <c r="D807" s="4">
        <f>'Bloco 1 10s Sem RTOS RX'!Y809</f>
        <v>0.0003009259259</v>
      </c>
      <c r="E807" s="4">
        <f>'Bloco 1 10s Com RTOS RX'!Y1031</f>
        <v>0.0001157407407</v>
      </c>
      <c r="F807" s="4">
        <f t="shared" si="4"/>
        <v>0.0001851851852</v>
      </c>
      <c r="G807" s="5">
        <f t="shared" ref="G807:H807" si="1615">SUM(HOUR(A807)*3600,MINUTE(A807)*60,SECOND(A807))</f>
        <v>12</v>
      </c>
      <c r="H807" s="5">
        <f t="shared" si="1615"/>
        <v>10</v>
      </c>
      <c r="I807" s="6">
        <f t="shared" si="6"/>
        <v>2</v>
      </c>
      <c r="J807" s="5">
        <f t="shared" ref="J807:K807" si="1616">SUM(HOUR(D807)*3600,MINUTE(D807)*60,SECOND(D807))</f>
        <v>26</v>
      </c>
      <c r="K807" s="5">
        <f t="shared" si="1616"/>
        <v>10</v>
      </c>
      <c r="L807" s="6">
        <f t="shared" si="8"/>
        <v>16</v>
      </c>
      <c r="M807" s="5">
        <f>'Bloco 1 10s Sem RTOS TX'!$L807/G807</f>
        <v>74</v>
      </c>
      <c r="N807" s="5">
        <f>'Bloco 1 10s Com RTOS TX'!$L807/H807</f>
        <v>89.6</v>
      </c>
      <c r="O807" s="5">
        <f>'Bloco 1 10s Sem RTOS RX'!Z808/J807</f>
        <v>25.84615385</v>
      </c>
      <c r="P807" s="5">
        <f>'Bloco 1 10s Com RTOS RX'!Z1029/K807</f>
        <v>67.2</v>
      </c>
    </row>
    <row r="808" ht="15.75" customHeight="1">
      <c r="A808" s="4">
        <f>'Bloco 1 10s Sem RTOS TX'!$K808</f>
        <v>0.0001509027778</v>
      </c>
      <c r="B808" s="4">
        <f>'Bloco 1 10s Com RTOS TX'!$K808</f>
        <v>0.0001157407407</v>
      </c>
      <c r="C808" s="4">
        <f t="shared" si="3"/>
        <v>0.00003516203704</v>
      </c>
      <c r="D808" s="4">
        <f>'Bloco 1 10s Sem RTOS RX'!Y810</f>
        <v>0.000150462963</v>
      </c>
      <c r="E808" s="4">
        <f>'Bloco 1 10s Com RTOS RX'!Y1032</f>
        <v>0.0001157407407</v>
      </c>
      <c r="F808" s="4">
        <f t="shared" si="4"/>
        <v>0.00003472222222</v>
      </c>
      <c r="G808" s="5">
        <f t="shared" ref="G808:H808" si="1617">SUM(HOUR(A808)*3600,MINUTE(A808)*60,SECOND(A808))</f>
        <v>13</v>
      </c>
      <c r="H808" s="5">
        <f t="shared" si="1617"/>
        <v>10</v>
      </c>
      <c r="I808" s="6">
        <f t="shared" si="6"/>
        <v>3</v>
      </c>
      <c r="J808" s="5">
        <f t="shared" ref="J808:K808" si="1618">SUM(HOUR(D808)*3600,MINUTE(D808)*60,SECOND(D808))</f>
        <v>13</v>
      </c>
      <c r="K808" s="5">
        <f t="shared" si="1618"/>
        <v>10</v>
      </c>
      <c r="L808" s="6">
        <f t="shared" si="8"/>
        <v>3</v>
      </c>
      <c r="M808" s="5">
        <f>'Bloco 1 10s Sem RTOS TX'!$L808/G808</f>
        <v>68.30769231</v>
      </c>
      <c r="N808" s="5">
        <f>'Bloco 1 10s Com RTOS TX'!$L808/H808</f>
        <v>89.6</v>
      </c>
      <c r="O808" s="5">
        <f>'Bloco 1 10s Sem RTOS RX'!Z809/J808</f>
        <v>51.69230769</v>
      </c>
      <c r="P808" s="5">
        <f>'Bloco 1 10s Com RTOS RX'!Z1030/K808</f>
        <v>67.2</v>
      </c>
    </row>
    <row r="809" ht="15.75" customHeight="1">
      <c r="A809" s="4">
        <f>'Bloco 1 10s Sem RTOS TX'!$K809</f>
        <v>0.0001508680556</v>
      </c>
      <c r="B809" s="4">
        <f>'Bloco 1 10s Com RTOS TX'!$K809</f>
        <v>0.0001157407407</v>
      </c>
      <c r="C809" s="4">
        <f t="shared" si="3"/>
        <v>0.00003512731481</v>
      </c>
      <c r="D809" s="4">
        <f>'Bloco 1 10s Sem RTOS RX'!Y811</f>
        <v>0.0003009259259</v>
      </c>
      <c r="E809" s="4">
        <f>'Bloco 1 10s Com RTOS RX'!Y1033</f>
        <v>0.0001157407407</v>
      </c>
      <c r="F809" s="4">
        <f t="shared" si="4"/>
        <v>0.0001851851852</v>
      </c>
      <c r="G809" s="5">
        <f t="shared" ref="G809:H809" si="1619">SUM(HOUR(A809)*3600,MINUTE(A809)*60,SECOND(A809))</f>
        <v>13</v>
      </c>
      <c r="H809" s="5">
        <f t="shared" si="1619"/>
        <v>10</v>
      </c>
      <c r="I809" s="6">
        <f t="shared" si="6"/>
        <v>3</v>
      </c>
      <c r="J809" s="5">
        <f t="shared" ref="J809:K809" si="1620">SUM(HOUR(D809)*3600,MINUTE(D809)*60,SECOND(D809))</f>
        <v>26</v>
      </c>
      <c r="K809" s="5">
        <f t="shared" si="1620"/>
        <v>10</v>
      </c>
      <c r="L809" s="6">
        <f t="shared" si="8"/>
        <v>16</v>
      </c>
      <c r="M809" s="5">
        <f>'Bloco 1 10s Sem RTOS TX'!$L809/G809</f>
        <v>68.30769231</v>
      </c>
      <c r="N809" s="5">
        <f>'Bloco 1 10s Com RTOS TX'!$L809/H809</f>
        <v>89.6</v>
      </c>
      <c r="O809" s="5">
        <f>'Bloco 1 10s Sem RTOS RX'!Z810/J809</f>
        <v>25.84615385</v>
      </c>
      <c r="P809" s="5">
        <f>'Bloco 1 10s Com RTOS RX'!Z1031/K809</f>
        <v>67.2</v>
      </c>
    </row>
    <row r="810" ht="15.75" customHeight="1">
      <c r="A810" s="4">
        <f>'Bloco 1 10s Sem RTOS TX'!$K810</f>
        <v>0.0001508796296</v>
      </c>
      <c r="B810" s="4">
        <f>'Bloco 1 10s Com RTOS TX'!$K810</f>
        <v>0.0001157407407</v>
      </c>
      <c r="C810" s="4">
        <f t="shared" si="3"/>
        <v>0.00003513888889</v>
      </c>
      <c r="D810" s="4">
        <f>'Bloco 1 10s Sem RTOS RX'!Y812</f>
        <v>0.000162037037</v>
      </c>
      <c r="E810" s="4">
        <f>'Bloco 1 10s Com RTOS RX'!Y1034</f>
        <v>0.0001157407407</v>
      </c>
      <c r="F810" s="4">
        <f t="shared" si="4"/>
        <v>0.0000462962963</v>
      </c>
      <c r="G810" s="5">
        <f t="shared" ref="G810:H810" si="1621">SUM(HOUR(A810)*3600,MINUTE(A810)*60,SECOND(A810))</f>
        <v>13</v>
      </c>
      <c r="H810" s="5">
        <f t="shared" si="1621"/>
        <v>10</v>
      </c>
      <c r="I810" s="6">
        <f t="shared" si="6"/>
        <v>3</v>
      </c>
      <c r="J810" s="5">
        <f t="shared" ref="J810:K810" si="1622">SUM(HOUR(D810)*3600,MINUTE(D810)*60,SECOND(D810))</f>
        <v>14</v>
      </c>
      <c r="K810" s="5">
        <f t="shared" si="1622"/>
        <v>10</v>
      </c>
      <c r="L810" s="6">
        <f t="shared" si="8"/>
        <v>4</v>
      </c>
      <c r="M810" s="5">
        <f>'Bloco 1 10s Sem RTOS TX'!$L810/G810</f>
        <v>68.30769231</v>
      </c>
      <c r="N810" s="5">
        <f>'Bloco 1 10s Com RTOS TX'!$L810/H810</f>
        <v>89.6</v>
      </c>
      <c r="O810" s="5">
        <f>'Bloco 1 10s Sem RTOS RX'!Z811/J810</f>
        <v>48</v>
      </c>
      <c r="P810" s="5">
        <f>'Bloco 1 10s Com RTOS RX'!Z1032/K810</f>
        <v>67.2</v>
      </c>
    </row>
    <row r="811" ht="15.75" customHeight="1">
      <c r="A811" s="4">
        <f>'Bloco 1 10s Sem RTOS TX'!$K811</f>
        <v>0.0001508449074</v>
      </c>
      <c r="B811" s="4">
        <f>'Bloco 1 10s Com RTOS TX'!$K811</f>
        <v>0.0001157407407</v>
      </c>
      <c r="C811" s="4">
        <f t="shared" si="3"/>
        <v>0.00003510416667</v>
      </c>
      <c r="D811" s="4">
        <f>'Bloco 1 10s Sem RTOS RX'!Y813</f>
        <v>0.000150462963</v>
      </c>
      <c r="E811" s="4">
        <f>'Bloco 1 10s Com RTOS RX'!Y1035</f>
        <v>0.0001157407407</v>
      </c>
      <c r="F811" s="4">
        <f t="shared" si="4"/>
        <v>0.00003472222222</v>
      </c>
      <c r="G811" s="5">
        <f t="shared" ref="G811:H811" si="1623">SUM(HOUR(A811)*3600,MINUTE(A811)*60,SECOND(A811))</f>
        <v>13</v>
      </c>
      <c r="H811" s="5">
        <f t="shared" si="1623"/>
        <v>10</v>
      </c>
      <c r="I811" s="6">
        <f t="shared" si="6"/>
        <v>3</v>
      </c>
      <c r="J811" s="5">
        <f t="shared" ref="J811:K811" si="1624">SUM(HOUR(D811)*3600,MINUTE(D811)*60,SECOND(D811))</f>
        <v>13</v>
      </c>
      <c r="K811" s="5">
        <f t="shared" si="1624"/>
        <v>10</v>
      </c>
      <c r="L811" s="6">
        <f t="shared" si="8"/>
        <v>3</v>
      </c>
      <c r="M811" s="5">
        <f>'Bloco 1 10s Sem RTOS TX'!$L811/G811</f>
        <v>68.30769231</v>
      </c>
      <c r="N811" s="5">
        <f>'Bloco 1 10s Com RTOS TX'!$L811/H811</f>
        <v>89.6</v>
      </c>
      <c r="O811" s="5">
        <f>'Bloco 1 10s Sem RTOS RX'!Z812/J811</f>
        <v>51.69230769</v>
      </c>
      <c r="P811" s="5">
        <f>'Bloco 1 10s Com RTOS RX'!Z1033/K811</f>
        <v>67.2</v>
      </c>
    </row>
    <row r="812" ht="15.75" customHeight="1">
      <c r="A812" s="4">
        <f>'Bloco 1 10s Sem RTOS TX'!$K812</f>
        <v>0.0001689583333</v>
      </c>
      <c r="B812" s="4">
        <f>'Bloco 1 10s Com RTOS TX'!$K812</f>
        <v>0.0001157407407</v>
      </c>
      <c r="C812" s="4">
        <f t="shared" si="3"/>
        <v>0.00005321759259</v>
      </c>
      <c r="D812" s="4">
        <f>'Bloco 1 10s Sem RTOS RX'!Y814</f>
        <v>0.0001388888889</v>
      </c>
      <c r="E812" s="4">
        <f>'Bloco 1 10s Com RTOS RX'!Y1036</f>
        <v>0.0001157407407</v>
      </c>
      <c r="F812" s="4">
        <f t="shared" si="4"/>
        <v>0.00002314814815</v>
      </c>
      <c r="G812" s="5">
        <f t="shared" ref="G812:H812" si="1625">SUM(HOUR(A812)*3600,MINUTE(A812)*60,SECOND(A812))</f>
        <v>15</v>
      </c>
      <c r="H812" s="5">
        <f t="shared" si="1625"/>
        <v>10</v>
      </c>
      <c r="I812" s="6">
        <f t="shared" si="6"/>
        <v>5</v>
      </c>
      <c r="J812" s="5">
        <f t="shared" ref="J812:K812" si="1626">SUM(HOUR(D812)*3600,MINUTE(D812)*60,SECOND(D812))</f>
        <v>12</v>
      </c>
      <c r="K812" s="5">
        <f t="shared" si="1626"/>
        <v>10</v>
      </c>
      <c r="L812" s="6">
        <f t="shared" si="8"/>
        <v>2</v>
      </c>
      <c r="M812" s="5">
        <f>'Bloco 1 10s Sem RTOS TX'!$L812/G812</f>
        <v>59.2</v>
      </c>
      <c r="N812" s="5">
        <f>'Bloco 1 10s Com RTOS TX'!$L812/H812</f>
        <v>89.6</v>
      </c>
      <c r="O812" s="5">
        <f>'Bloco 1 10s Sem RTOS RX'!Z813/J812</f>
        <v>56</v>
      </c>
      <c r="P812" s="5">
        <f>'Bloco 1 10s Com RTOS RX'!Z1034/K812</f>
        <v>67.2</v>
      </c>
    </row>
    <row r="813" ht="15.75" customHeight="1">
      <c r="A813" s="4">
        <f>'Bloco 1 10s Sem RTOS TX'!$K813</f>
        <v>0.0001392824074</v>
      </c>
      <c r="B813" s="4">
        <f>'Bloco 1 10s Com RTOS TX'!$K813</f>
        <v>0.0001157407407</v>
      </c>
      <c r="C813" s="4">
        <f t="shared" si="3"/>
        <v>0.00002354166667</v>
      </c>
      <c r="D813" s="4">
        <f>'Bloco 1 10s Sem RTOS RX'!Y815</f>
        <v>0.000150462963</v>
      </c>
      <c r="E813" s="4">
        <f>'Bloco 1 10s Com RTOS RX'!Y1037</f>
        <v>0.0001273148148</v>
      </c>
      <c r="F813" s="4">
        <f t="shared" si="4"/>
        <v>0.00002314814815</v>
      </c>
      <c r="G813" s="5">
        <f t="shared" ref="G813:H813" si="1627">SUM(HOUR(A813)*3600,MINUTE(A813)*60,SECOND(A813))</f>
        <v>12</v>
      </c>
      <c r="H813" s="5">
        <f t="shared" si="1627"/>
        <v>10</v>
      </c>
      <c r="I813" s="6">
        <f t="shared" si="6"/>
        <v>2</v>
      </c>
      <c r="J813" s="5">
        <f t="shared" ref="J813:K813" si="1628">SUM(HOUR(D813)*3600,MINUTE(D813)*60,SECOND(D813))</f>
        <v>13</v>
      </c>
      <c r="K813" s="5">
        <f t="shared" si="1628"/>
        <v>11</v>
      </c>
      <c r="L813" s="6">
        <f t="shared" si="8"/>
        <v>2</v>
      </c>
      <c r="M813" s="5">
        <f>'Bloco 1 10s Sem RTOS TX'!$L813/G813</f>
        <v>74</v>
      </c>
      <c r="N813" s="5">
        <f>'Bloco 1 10s Com RTOS TX'!$L813/H813</f>
        <v>89.6</v>
      </c>
      <c r="O813" s="5">
        <f>'Bloco 1 10s Sem RTOS RX'!Z814/J813</f>
        <v>51.69230769</v>
      </c>
      <c r="P813" s="5">
        <f>'Bloco 1 10s Com RTOS RX'!Z1035/K813</f>
        <v>61.09090909</v>
      </c>
    </row>
    <row r="814" ht="15.75" customHeight="1">
      <c r="A814" s="4">
        <f>'Bloco 1 10s Sem RTOS TX'!$K814</f>
        <v>0.0001508680556</v>
      </c>
      <c r="B814" s="4">
        <f>'Bloco 1 10s Com RTOS TX'!$K814</f>
        <v>0.0001157407407</v>
      </c>
      <c r="C814" s="4">
        <f t="shared" si="3"/>
        <v>0.00003512731481</v>
      </c>
      <c r="D814" s="4">
        <f>'Bloco 1 10s Sem RTOS RX'!Y816</f>
        <v>0.000162037037</v>
      </c>
      <c r="E814" s="4">
        <f>'Bloco 1 10s Com RTOS RX'!Y1038</f>
        <v>0.0001157407407</v>
      </c>
      <c r="F814" s="4">
        <f t="shared" si="4"/>
        <v>0.0000462962963</v>
      </c>
      <c r="G814" s="5">
        <f t="shared" ref="G814:H814" si="1629">SUM(HOUR(A814)*3600,MINUTE(A814)*60,SECOND(A814))</f>
        <v>13</v>
      </c>
      <c r="H814" s="5">
        <f t="shared" si="1629"/>
        <v>10</v>
      </c>
      <c r="I814" s="6">
        <f t="shared" si="6"/>
        <v>3</v>
      </c>
      <c r="J814" s="5">
        <f t="shared" ref="J814:K814" si="1630">SUM(HOUR(D814)*3600,MINUTE(D814)*60,SECOND(D814))</f>
        <v>14</v>
      </c>
      <c r="K814" s="5">
        <f t="shared" si="1630"/>
        <v>10</v>
      </c>
      <c r="L814" s="6">
        <f t="shared" si="8"/>
        <v>4</v>
      </c>
      <c r="M814" s="5">
        <f>'Bloco 1 10s Sem RTOS TX'!$L814/G814</f>
        <v>68.30769231</v>
      </c>
      <c r="N814" s="5">
        <f>'Bloco 1 10s Com RTOS TX'!$L814/H814</f>
        <v>89.6</v>
      </c>
      <c r="O814" s="5">
        <f>'Bloco 1 10s Sem RTOS RX'!Z815/J814</f>
        <v>48</v>
      </c>
      <c r="P814" s="5">
        <f>'Bloco 1 10s Com RTOS RX'!Z1036/K814</f>
        <v>67.2</v>
      </c>
    </row>
    <row r="815" ht="15.75" customHeight="1">
      <c r="A815" s="4">
        <f>'Bloco 1 10s Sem RTOS TX'!$K815</f>
        <v>0.000151099537</v>
      </c>
      <c r="B815" s="4">
        <f>'Bloco 1 10s Com RTOS TX'!$K815</f>
        <v>0.0001157407407</v>
      </c>
      <c r="C815" s="4">
        <f t="shared" si="3"/>
        <v>0.0000353587963</v>
      </c>
      <c r="D815" s="4">
        <f>'Bloco 1 10s Sem RTOS RX'!Y817</f>
        <v>0.000150462963</v>
      </c>
      <c r="E815" s="4">
        <f>'Bloco 1 10s Com RTOS RX'!Y1039</f>
        <v>0.0001157407407</v>
      </c>
      <c r="F815" s="4">
        <f t="shared" si="4"/>
        <v>0.00003472222222</v>
      </c>
      <c r="G815" s="5">
        <f t="shared" ref="G815:H815" si="1631">SUM(HOUR(A815)*3600,MINUTE(A815)*60,SECOND(A815))</f>
        <v>13</v>
      </c>
      <c r="H815" s="5">
        <f t="shared" si="1631"/>
        <v>10</v>
      </c>
      <c r="I815" s="6">
        <f t="shared" si="6"/>
        <v>3</v>
      </c>
      <c r="J815" s="5">
        <f t="shared" ref="J815:K815" si="1632">SUM(HOUR(D815)*3600,MINUTE(D815)*60,SECOND(D815))</f>
        <v>13</v>
      </c>
      <c r="K815" s="5">
        <f t="shared" si="1632"/>
        <v>10</v>
      </c>
      <c r="L815" s="6">
        <f t="shared" si="8"/>
        <v>3</v>
      </c>
      <c r="M815" s="5">
        <f>'Bloco 1 10s Sem RTOS TX'!$L815/G815</f>
        <v>68.30769231</v>
      </c>
      <c r="N815" s="5">
        <f>'Bloco 1 10s Com RTOS TX'!$L815/H815</f>
        <v>89.6</v>
      </c>
      <c r="O815" s="5">
        <f>'Bloco 1 10s Sem RTOS RX'!Z816/J815</f>
        <v>51.69230769</v>
      </c>
      <c r="P815" s="5">
        <f>'Bloco 1 10s Com RTOS RX'!Z1037/K815</f>
        <v>67.2</v>
      </c>
    </row>
    <row r="816" ht="15.75" customHeight="1">
      <c r="A816" s="4">
        <f>'Bloco 1 10s Sem RTOS TX'!$K816</f>
        <v>0.0001509375</v>
      </c>
      <c r="B816" s="4">
        <f>'Bloco 1 10s Com RTOS TX'!$K816</f>
        <v>0.0001157407407</v>
      </c>
      <c r="C816" s="4">
        <f t="shared" si="3"/>
        <v>0.00003519675926</v>
      </c>
      <c r="D816" s="4">
        <f>'Bloco 1 10s Sem RTOS RX'!Y818</f>
        <v>0.000150462963</v>
      </c>
      <c r="E816" s="4">
        <f>'Bloco 1 10s Com RTOS RX'!Y1040</f>
        <v>0.0001157407407</v>
      </c>
      <c r="F816" s="4">
        <f t="shared" si="4"/>
        <v>0.00003472222222</v>
      </c>
      <c r="G816" s="5">
        <f t="shared" ref="G816:H816" si="1633">SUM(HOUR(A816)*3600,MINUTE(A816)*60,SECOND(A816))</f>
        <v>13</v>
      </c>
      <c r="H816" s="5">
        <f t="shared" si="1633"/>
        <v>10</v>
      </c>
      <c r="I816" s="6">
        <f t="shared" si="6"/>
        <v>3</v>
      </c>
      <c r="J816" s="5">
        <f t="shared" ref="J816:K816" si="1634">SUM(HOUR(D816)*3600,MINUTE(D816)*60,SECOND(D816))</f>
        <v>13</v>
      </c>
      <c r="K816" s="5">
        <f t="shared" si="1634"/>
        <v>10</v>
      </c>
      <c r="L816" s="6">
        <f t="shared" si="8"/>
        <v>3</v>
      </c>
      <c r="M816" s="5">
        <f>'Bloco 1 10s Sem RTOS TX'!$L816/G816</f>
        <v>68.30769231</v>
      </c>
      <c r="N816" s="5">
        <f>'Bloco 1 10s Com RTOS TX'!$L816/H816</f>
        <v>89.6</v>
      </c>
      <c r="O816" s="5">
        <f>'Bloco 1 10s Sem RTOS RX'!Z817/J816</f>
        <v>51.69230769</v>
      </c>
      <c r="P816" s="5">
        <f>'Bloco 1 10s Com RTOS RX'!Z1038/K816</f>
        <v>67.2</v>
      </c>
    </row>
    <row r="817" ht="15.75" customHeight="1">
      <c r="A817" s="4">
        <f>'Bloco 1 10s Sem RTOS TX'!$K817</f>
        <v>0.0001535416667</v>
      </c>
      <c r="B817" s="4">
        <f>'Bloco 1 10s Com RTOS TX'!$K817</f>
        <v>0.0001157407407</v>
      </c>
      <c r="C817" s="4">
        <f t="shared" si="3"/>
        <v>0.00003780092593</v>
      </c>
      <c r="D817" s="4">
        <f>'Bloco 1 10s Sem RTOS RX'!Y819</f>
        <v>0.000150462963</v>
      </c>
      <c r="E817" s="4">
        <f>'Bloco 1 10s Com RTOS RX'!Y1041</f>
        <v>0.0001157407407</v>
      </c>
      <c r="F817" s="4">
        <f t="shared" si="4"/>
        <v>0.00003472222222</v>
      </c>
      <c r="G817" s="5">
        <f t="shared" ref="G817:H817" si="1635">SUM(HOUR(A817)*3600,MINUTE(A817)*60,SECOND(A817))</f>
        <v>13</v>
      </c>
      <c r="H817" s="5">
        <f t="shared" si="1635"/>
        <v>10</v>
      </c>
      <c r="I817" s="6">
        <f t="shared" si="6"/>
        <v>3</v>
      </c>
      <c r="J817" s="5">
        <f t="shared" ref="J817:K817" si="1636">SUM(HOUR(D817)*3600,MINUTE(D817)*60,SECOND(D817))</f>
        <v>13</v>
      </c>
      <c r="K817" s="5">
        <f t="shared" si="1636"/>
        <v>10</v>
      </c>
      <c r="L817" s="6">
        <f t="shared" si="8"/>
        <v>3</v>
      </c>
      <c r="M817" s="5">
        <f>'Bloco 1 10s Sem RTOS TX'!$L817/G817</f>
        <v>68.30769231</v>
      </c>
      <c r="N817" s="5">
        <f>'Bloco 1 10s Com RTOS TX'!$L817/H817</f>
        <v>89.6</v>
      </c>
      <c r="O817" s="5">
        <f>'Bloco 1 10s Sem RTOS RX'!Z818/J817</f>
        <v>51.69230769</v>
      </c>
      <c r="P817" s="5">
        <f>'Bloco 1 10s Com RTOS RX'!Z1039/K817</f>
        <v>67.2</v>
      </c>
    </row>
    <row r="818" ht="15.75" customHeight="1">
      <c r="A818" s="4">
        <f>'Bloco 1 10s Sem RTOS TX'!$K818</f>
        <v>0.0001511226852</v>
      </c>
      <c r="B818" s="4">
        <f>'Bloco 1 10s Com RTOS TX'!$K818</f>
        <v>0.0001157407407</v>
      </c>
      <c r="C818" s="4">
        <f t="shared" si="3"/>
        <v>0.00003538194444</v>
      </c>
      <c r="D818" s="4">
        <f>'Bloco 1 10s Sem RTOS RX'!Y820</f>
        <v>0.000150462963</v>
      </c>
      <c r="E818" s="4">
        <f>'Bloco 1 10s Com RTOS RX'!Y1042</f>
        <v>0.0001157407407</v>
      </c>
      <c r="F818" s="4">
        <f t="shared" si="4"/>
        <v>0.00003472222222</v>
      </c>
      <c r="G818" s="5">
        <f t="shared" ref="G818:H818" si="1637">SUM(HOUR(A818)*3600,MINUTE(A818)*60,SECOND(A818))</f>
        <v>13</v>
      </c>
      <c r="H818" s="5">
        <f t="shared" si="1637"/>
        <v>10</v>
      </c>
      <c r="I818" s="6">
        <f t="shared" si="6"/>
        <v>3</v>
      </c>
      <c r="J818" s="5">
        <f t="shared" ref="J818:K818" si="1638">SUM(HOUR(D818)*3600,MINUTE(D818)*60,SECOND(D818))</f>
        <v>13</v>
      </c>
      <c r="K818" s="5">
        <f t="shared" si="1638"/>
        <v>10</v>
      </c>
      <c r="L818" s="6">
        <f t="shared" si="8"/>
        <v>3</v>
      </c>
      <c r="M818" s="5">
        <f>'Bloco 1 10s Sem RTOS TX'!$L818/G818</f>
        <v>68.30769231</v>
      </c>
      <c r="N818" s="5">
        <f>'Bloco 1 10s Com RTOS TX'!$L818/H818</f>
        <v>89.6</v>
      </c>
      <c r="O818" s="5">
        <f>'Bloco 1 10s Sem RTOS RX'!Z819/J818</f>
        <v>51.69230769</v>
      </c>
      <c r="P818" s="5">
        <f>'Bloco 1 10s Com RTOS RX'!Z1040/K818</f>
        <v>67.2</v>
      </c>
    </row>
    <row r="819" ht="15.75" customHeight="1">
      <c r="A819" s="4">
        <f>'Bloco 1 10s Sem RTOS TX'!$K819</f>
        <v>0.0001508796296</v>
      </c>
      <c r="B819" s="4">
        <f>'Bloco 1 10s Com RTOS TX'!$K819</f>
        <v>0.0001157407407</v>
      </c>
      <c r="C819" s="4">
        <f t="shared" si="3"/>
        <v>0.00003513888889</v>
      </c>
      <c r="D819" s="4">
        <f>'Bloco 1 10s Sem RTOS RX'!Y821</f>
        <v>0.000162037037</v>
      </c>
      <c r="E819" s="4">
        <f>'Bloco 1 10s Com RTOS RX'!Y1043</f>
        <v>0.0001157407407</v>
      </c>
      <c r="F819" s="4">
        <f t="shared" si="4"/>
        <v>0.0000462962963</v>
      </c>
      <c r="G819" s="5">
        <f t="shared" ref="G819:H819" si="1639">SUM(HOUR(A819)*3600,MINUTE(A819)*60,SECOND(A819))</f>
        <v>13</v>
      </c>
      <c r="H819" s="5">
        <f t="shared" si="1639"/>
        <v>10</v>
      </c>
      <c r="I819" s="6">
        <f t="shared" si="6"/>
        <v>3</v>
      </c>
      <c r="J819" s="5">
        <f t="shared" ref="J819:K819" si="1640">SUM(HOUR(D819)*3600,MINUTE(D819)*60,SECOND(D819))</f>
        <v>14</v>
      </c>
      <c r="K819" s="5">
        <f t="shared" si="1640"/>
        <v>10</v>
      </c>
      <c r="L819" s="6">
        <f t="shared" si="8"/>
        <v>4</v>
      </c>
      <c r="M819" s="5">
        <f>'Bloco 1 10s Sem RTOS TX'!$L819/G819</f>
        <v>68.30769231</v>
      </c>
      <c r="N819" s="5">
        <f>'Bloco 1 10s Com RTOS TX'!$L819/H819</f>
        <v>89.6</v>
      </c>
      <c r="O819" s="5">
        <f>'Bloco 1 10s Sem RTOS RX'!Z820/J819</f>
        <v>48</v>
      </c>
      <c r="P819" s="5">
        <f>'Bloco 1 10s Com RTOS RX'!Z1041/K819</f>
        <v>67.2</v>
      </c>
    </row>
    <row r="820" ht="15.75" customHeight="1">
      <c r="A820" s="4">
        <f>'Bloco 1 10s Sem RTOS TX'!$K820</f>
        <v>0.000151099537</v>
      </c>
      <c r="B820" s="4">
        <f>'Bloco 1 10s Com RTOS TX'!$K820</f>
        <v>0.0001273148148</v>
      </c>
      <c r="C820" s="4">
        <f t="shared" si="3"/>
        <v>0.00002378472222</v>
      </c>
      <c r="D820" s="4">
        <f>'Bloco 1 10s Sem RTOS RX'!Y822</f>
        <v>0.000150462963</v>
      </c>
      <c r="E820" s="4">
        <f>'Bloco 1 10s Com RTOS RX'!Y1044</f>
        <v>0.0001157407407</v>
      </c>
      <c r="F820" s="4">
        <f t="shared" si="4"/>
        <v>0.00003472222222</v>
      </c>
      <c r="G820" s="5">
        <f t="shared" ref="G820:H820" si="1641">SUM(HOUR(A820)*3600,MINUTE(A820)*60,SECOND(A820))</f>
        <v>13</v>
      </c>
      <c r="H820" s="5">
        <f t="shared" si="1641"/>
        <v>11</v>
      </c>
      <c r="I820" s="6">
        <f t="shared" si="6"/>
        <v>2</v>
      </c>
      <c r="J820" s="5">
        <f t="shared" ref="J820:K820" si="1642">SUM(HOUR(D820)*3600,MINUTE(D820)*60,SECOND(D820))</f>
        <v>13</v>
      </c>
      <c r="K820" s="5">
        <f t="shared" si="1642"/>
        <v>10</v>
      </c>
      <c r="L820" s="6">
        <f t="shared" si="8"/>
        <v>3</v>
      </c>
      <c r="M820" s="5">
        <f>'Bloco 1 10s Sem RTOS TX'!$L820/G820</f>
        <v>68.30769231</v>
      </c>
      <c r="N820" s="5">
        <f>'Bloco 1 10s Com RTOS TX'!$L820/H820</f>
        <v>81.45454545</v>
      </c>
      <c r="O820" s="5">
        <f>'Bloco 1 10s Sem RTOS RX'!Z821/J820</f>
        <v>51.69230769</v>
      </c>
      <c r="P820" s="5">
        <f>'Bloco 1 10s Com RTOS RX'!Z1042/K820</f>
        <v>67.2</v>
      </c>
    </row>
    <row r="821" ht="15.75" customHeight="1">
      <c r="A821" s="4">
        <f>'Bloco 1 10s Sem RTOS TX'!$K821</f>
        <v>0.000151099537</v>
      </c>
      <c r="B821" s="4">
        <f>'Bloco 1 10s Com RTOS TX'!$K821</f>
        <v>0.0001157407407</v>
      </c>
      <c r="C821" s="4">
        <f t="shared" si="3"/>
        <v>0.0000353587963</v>
      </c>
      <c r="D821" s="4">
        <f>'Bloco 1 10s Sem RTOS RX'!Y823</f>
        <v>0.000150462963</v>
      </c>
      <c r="E821" s="4">
        <f>'Bloco 1 10s Com RTOS RX'!Y1045</f>
        <v>0.0001157407407</v>
      </c>
      <c r="F821" s="4">
        <f t="shared" si="4"/>
        <v>0.00003472222222</v>
      </c>
      <c r="G821" s="5">
        <f t="shared" ref="G821:H821" si="1643">SUM(HOUR(A821)*3600,MINUTE(A821)*60,SECOND(A821))</f>
        <v>13</v>
      </c>
      <c r="H821" s="5">
        <f t="shared" si="1643"/>
        <v>10</v>
      </c>
      <c r="I821" s="6">
        <f t="shared" si="6"/>
        <v>3</v>
      </c>
      <c r="J821" s="5">
        <f t="shared" ref="J821:K821" si="1644">SUM(HOUR(D821)*3600,MINUTE(D821)*60,SECOND(D821))</f>
        <v>13</v>
      </c>
      <c r="K821" s="5">
        <f t="shared" si="1644"/>
        <v>10</v>
      </c>
      <c r="L821" s="6">
        <f t="shared" si="8"/>
        <v>3</v>
      </c>
      <c r="M821" s="5">
        <f>'Bloco 1 10s Sem RTOS TX'!$L821/G821</f>
        <v>68.30769231</v>
      </c>
      <c r="N821" s="5">
        <f>'Bloco 1 10s Com RTOS TX'!$L821/H821</f>
        <v>89.6</v>
      </c>
      <c r="O821" s="5">
        <f>'Bloco 1 10s Sem RTOS RX'!Z822/J821</f>
        <v>51.69230769</v>
      </c>
      <c r="P821" s="5">
        <f>'Bloco 1 10s Com RTOS RX'!Z1043/K821</f>
        <v>67.2</v>
      </c>
    </row>
    <row r="822" ht="15.75" customHeight="1">
      <c r="A822" s="4">
        <f>'Bloco 1 10s Sem RTOS TX'!$K822</f>
        <v>0.000156724537</v>
      </c>
      <c r="B822" s="4">
        <f>'Bloco 1 10s Com RTOS TX'!$K822</f>
        <v>0.0001157407407</v>
      </c>
      <c r="C822" s="4">
        <f t="shared" si="3"/>
        <v>0.0000409837963</v>
      </c>
      <c r="D822" s="4">
        <f>'Bloco 1 10s Sem RTOS RX'!Y824</f>
        <v>0.000150462963</v>
      </c>
      <c r="E822" s="4">
        <f>'Bloco 1 10s Com RTOS RX'!Y1046</f>
        <v>0.0001157407407</v>
      </c>
      <c r="F822" s="4">
        <f t="shared" si="4"/>
        <v>0.00003472222222</v>
      </c>
      <c r="G822" s="5">
        <f t="shared" ref="G822:H822" si="1645">SUM(HOUR(A822)*3600,MINUTE(A822)*60,SECOND(A822))</f>
        <v>14</v>
      </c>
      <c r="H822" s="5">
        <f t="shared" si="1645"/>
        <v>10</v>
      </c>
      <c r="I822" s="6">
        <f t="shared" si="6"/>
        <v>4</v>
      </c>
      <c r="J822" s="5">
        <f t="shared" ref="J822:K822" si="1646">SUM(HOUR(D822)*3600,MINUTE(D822)*60,SECOND(D822))</f>
        <v>13</v>
      </c>
      <c r="K822" s="5">
        <f t="shared" si="1646"/>
        <v>10</v>
      </c>
      <c r="L822" s="6">
        <f t="shared" si="8"/>
        <v>3</v>
      </c>
      <c r="M822" s="5">
        <f>'Bloco 1 10s Sem RTOS TX'!$L822/G822</f>
        <v>63.42857143</v>
      </c>
      <c r="N822" s="5">
        <f>'Bloco 1 10s Com RTOS TX'!$L822/H822</f>
        <v>89.6</v>
      </c>
      <c r="O822" s="5">
        <f>'Bloco 1 10s Sem RTOS RX'!Z823/J822</f>
        <v>51.69230769</v>
      </c>
      <c r="P822" s="5">
        <f>'Bloco 1 10s Com RTOS RX'!Z1044/K822</f>
        <v>67.2</v>
      </c>
    </row>
    <row r="823" ht="15.75" customHeight="1">
      <c r="A823" s="4">
        <f>'Bloco 1 10s Sem RTOS TX'!$K823</f>
        <v>0.0001511226852</v>
      </c>
      <c r="B823" s="4">
        <f>'Bloco 1 10s Com RTOS TX'!$K823</f>
        <v>0.0001157407407</v>
      </c>
      <c r="C823" s="4">
        <f t="shared" si="3"/>
        <v>0.00003538194444</v>
      </c>
      <c r="D823" s="4">
        <f>'Bloco 1 10s Sem RTOS RX'!Y825</f>
        <v>0.000150462963</v>
      </c>
      <c r="E823" s="4">
        <f>'Bloco 1 10s Com RTOS RX'!Y1047</f>
        <v>0.0001157407407</v>
      </c>
      <c r="F823" s="4">
        <f t="shared" si="4"/>
        <v>0.00003472222222</v>
      </c>
      <c r="G823" s="5">
        <f t="shared" ref="G823:H823" si="1647">SUM(HOUR(A823)*3600,MINUTE(A823)*60,SECOND(A823))</f>
        <v>13</v>
      </c>
      <c r="H823" s="5">
        <f t="shared" si="1647"/>
        <v>10</v>
      </c>
      <c r="I823" s="6">
        <f t="shared" si="6"/>
        <v>3</v>
      </c>
      <c r="J823" s="5">
        <f t="shared" ref="J823:K823" si="1648">SUM(HOUR(D823)*3600,MINUTE(D823)*60,SECOND(D823))</f>
        <v>13</v>
      </c>
      <c r="K823" s="5">
        <f t="shared" si="1648"/>
        <v>10</v>
      </c>
      <c r="L823" s="6">
        <f t="shared" si="8"/>
        <v>3</v>
      </c>
      <c r="M823" s="5">
        <f>'Bloco 1 10s Sem RTOS TX'!$L823/G823</f>
        <v>68.30769231</v>
      </c>
      <c r="N823" s="5">
        <f>'Bloco 1 10s Com RTOS TX'!$L823/H823</f>
        <v>89.6</v>
      </c>
      <c r="O823" s="5">
        <f>'Bloco 1 10s Sem RTOS RX'!Z824/J823</f>
        <v>51.69230769</v>
      </c>
      <c r="P823" s="5">
        <f>'Bloco 1 10s Com RTOS RX'!Z1045/K823</f>
        <v>67.2</v>
      </c>
    </row>
    <row r="824" ht="15.75" customHeight="1">
      <c r="A824" s="4">
        <f>'Bloco 1 10s Sem RTOS TX'!$K824</f>
        <v>0.0001511574074</v>
      </c>
      <c r="B824" s="4">
        <f>'Bloco 1 10s Com RTOS TX'!$K824</f>
        <v>0.0001157407407</v>
      </c>
      <c r="C824" s="4">
        <f t="shared" si="3"/>
        <v>0.00003541666667</v>
      </c>
      <c r="D824" s="4">
        <f>'Bloco 1 10s Sem RTOS RX'!Y826</f>
        <v>0.000162037037</v>
      </c>
      <c r="E824" s="4">
        <f>'Bloco 1 10s Com RTOS RX'!Y1048</f>
        <v>0.0001157407407</v>
      </c>
      <c r="F824" s="4">
        <f t="shared" si="4"/>
        <v>0.0000462962963</v>
      </c>
      <c r="G824" s="5">
        <f t="shared" ref="G824:H824" si="1649">SUM(HOUR(A824)*3600,MINUTE(A824)*60,SECOND(A824))</f>
        <v>13</v>
      </c>
      <c r="H824" s="5">
        <f t="shared" si="1649"/>
        <v>10</v>
      </c>
      <c r="I824" s="6">
        <f t="shared" si="6"/>
        <v>3</v>
      </c>
      <c r="J824" s="5">
        <f t="shared" ref="J824:K824" si="1650">SUM(HOUR(D824)*3600,MINUTE(D824)*60,SECOND(D824))</f>
        <v>14</v>
      </c>
      <c r="K824" s="5">
        <f t="shared" si="1650"/>
        <v>10</v>
      </c>
      <c r="L824" s="6">
        <f t="shared" si="8"/>
        <v>4</v>
      </c>
      <c r="M824" s="5">
        <f>'Bloco 1 10s Sem RTOS TX'!$L824/G824</f>
        <v>68.30769231</v>
      </c>
      <c r="N824" s="5">
        <f>'Bloco 1 10s Com RTOS TX'!$L824/H824</f>
        <v>89.6</v>
      </c>
      <c r="O824" s="5">
        <f>'Bloco 1 10s Sem RTOS RX'!Z825/J824</f>
        <v>48</v>
      </c>
      <c r="P824" s="5">
        <f>'Bloco 1 10s Com RTOS RX'!Z1046/K824</f>
        <v>67.2</v>
      </c>
    </row>
    <row r="825" ht="15.75" customHeight="1">
      <c r="A825" s="4">
        <f>'Bloco 1 10s Sem RTOS TX'!$K825</f>
        <v>0.0001511111111</v>
      </c>
      <c r="B825" s="4">
        <f>'Bloco 1 10s Com RTOS TX'!$K825</f>
        <v>0.0001157407407</v>
      </c>
      <c r="C825" s="4">
        <f t="shared" si="3"/>
        <v>0.00003537037037</v>
      </c>
      <c r="D825" s="4">
        <f>'Bloco 1 10s Sem RTOS RX'!Y827</f>
        <v>0.0001388888889</v>
      </c>
      <c r="E825" s="4">
        <f>'Bloco 1 10s Com RTOS RX'!Y1049</f>
        <v>0.0001273148148</v>
      </c>
      <c r="F825" s="4">
        <f t="shared" si="4"/>
        <v>0.00001157407407</v>
      </c>
      <c r="G825" s="5">
        <f t="shared" ref="G825:H825" si="1651">SUM(HOUR(A825)*3600,MINUTE(A825)*60,SECOND(A825))</f>
        <v>13</v>
      </c>
      <c r="H825" s="5">
        <f t="shared" si="1651"/>
        <v>10</v>
      </c>
      <c r="I825" s="6">
        <f t="shared" si="6"/>
        <v>3</v>
      </c>
      <c r="J825" s="5">
        <f t="shared" ref="J825:K825" si="1652">SUM(HOUR(D825)*3600,MINUTE(D825)*60,SECOND(D825))</f>
        <v>12</v>
      </c>
      <c r="K825" s="5">
        <f t="shared" si="1652"/>
        <v>11</v>
      </c>
      <c r="L825" s="6">
        <f t="shared" si="8"/>
        <v>1</v>
      </c>
      <c r="M825" s="5">
        <f>'Bloco 1 10s Sem RTOS TX'!$L825/G825</f>
        <v>68.30769231</v>
      </c>
      <c r="N825" s="5">
        <f>'Bloco 1 10s Com RTOS TX'!$L825/H825</f>
        <v>89.6</v>
      </c>
      <c r="O825" s="5">
        <f>'Bloco 1 10s Sem RTOS RX'!Z826/J825</f>
        <v>56</v>
      </c>
      <c r="P825" s="5">
        <f>'Bloco 1 10s Com RTOS RX'!Z1047/K825</f>
        <v>61.09090909</v>
      </c>
    </row>
    <row r="826" ht="15.75" customHeight="1">
      <c r="A826" s="4">
        <f>'Bloco 1 10s Sem RTOS TX'!$K826</f>
        <v>0.0001508796296</v>
      </c>
      <c r="B826" s="4">
        <f>'Bloco 1 10s Com RTOS TX'!$K826</f>
        <v>0.0001157407407</v>
      </c>
      <c r="C826" s="4">
        <f t="shared" si="3"/>
        <v>0.00003513888889</v>
      </c>
      <c r="D826" s="4">
        <f>'Bloco 1 10s Sem RTOS RX'!Y828</f>
        <v>0.000150462963</v>
      </c>
      <c r="E826" s="4">
        <f>'Bloco 1 10s Com RTOS RX'!Y1050</f>
        <v>0.0001041666667</v>
      </c>
      <c r="F826" s="4">
        <f t="shared" si="4"/>
        <v>0.0000462962963</v>
      </c>
      <c r="G826" s="5">
        <f t="shared" ref="G826:H826" si="1653">SUM(HOUR(A826)*3600,MINUTE(A826)*60,SECOND(A826))</f>
        <v>13</v>
      </c>
      <c r="H826" s="5">
        <f t="shared" si="1653"/>
        <v>10</v>
      </c>
      <c r="I826" s="6">
        <f t="shared" si="6"/>
        <v>3</v>
      </c>
      <c r="J826" s="5">
        <f t="shared" ref="J826:K826" si="1654">SUM(HOUR(D826)*3600,MINUTE(D826)*60,SECOND(D826))</f>
        <v>13</v>
      </c>
      <c r="K826" s="5">
        <f t="shared" si="1654"/>
        <v>9</v>
      </c>
      <c r="L826" s="6">
        <f t="shared" si="8"/>
        <v>4</v>
      </c>
      <c r="M826" s="5">
        <f>'Bloco 1 10s Sem RTOS TX'!$L826/G826</f>
        <v>68.30769231</v>
      </c>
      <c r="N826" s="5">
        <f>'Bloco 1 10s Com RTOS TX'!$L826/H826</f>
        <v>89.6</v>
      </c>
      <c r="O826" s="5">
        <f>'Bloco 1 10s Sem RTOS RX'!Z827/J826</f>
        <v>51.69230769</v>
      </c>
      <c r="P826" s="5">
        <f>'Bloco 1 10s Com RTOS RX'!Z1048/K826</f>
        <v>74.66666667</v>
      </c>
    </row>
    <row r="827" ht="15.75" customHeight="1">
      <c r="A827" s="4">
        <f>'Bloco 1 10s Sem RTOS TX'!$K827</f>
        <v>0.0001645486111</v>
      </c>
      <c r="B827" s="4">
        <f>'Bloco 1 10s Com RTOS TX'!$K827</f>
        <v>0.0001157407407</v>
      </c>
      <c r="C827" s="4">
        <f t="shared" si="3"/>
        <v>0.00004880787037</v>
      </c>
      <c r="D827" s="4">
        <f>'Bloco 1 10s Sem RTOS RX'!Y829</f>
        <v>0.000150462963</v>
      </c>
      <c r="E827" s="4">
        <f>'Bloco 1 10s Com RTOS RX'!Y1051</f>
        <v>0.0001157407407</v>
      </c>
      <c r="F827" s="4">
        <f t="shared" si="4"/>
        <v>0.00003472222222</v>
      </c>
      <c r="G827" s="5">
        <f t="shared" ref="G827:H827" si="1655">SUM(HOUR(A827)*3600,MINUTE(A827)*60,SECOND(A827))</f>
        <v>14</v>
      </c>
      <c r="H827" s="5">
        <f t="shared" si="1655"/>
        <v>10</v>
      </c>
      <c r="I827" s="6">
        <f t="shared" si="6"/>
        <v>4</v>
      </c>
      <c r="J827" s="5">
        <f t="shared" ref="J827:K827" si="1656">SUM(HOUR(D827)*3600,MINUTE(D827)*60,SECOND(D827))</f>
        <v>13</v>
      </c>
      <c r="K827" s="5">
        <f t="shared" si="1656"/>
        <v>10</v>
      </c>
      <c r="L827" s="6">
        <f t="shared" si="8"/>
        <v>3</v>
      </c>
      <c r="M827" s="5">
        <f>'Bloco 1 10s Sem RTOS TX'!$L827/G827</f>
        <v>63.42857143</v>
      </c>
      <c r="N827" s="5">
        <f>'Bloco 1 10s Com RTOS TX'!$L827/H827</f>
        <v>89.6</v>
      </c>
      <c r="O827" s="5">
        <f>'Bloco 1 10s Sem RTOS RX'!Z828/J827</f>
        <v>51.69230769</v>
      </c>
      <c r="P827" s="5">
        <f>'Bloco 1 10s Com RTOS RX'!Z1049/K827</f>
        <v>67.2</v>
      </c>
    </row>
    <row r="828" ht="15.75" customHeight="1">
      <c r="A828" s="4">
        <f>'Bloco 1 10s Sem RTOS TX'!$K828</f>
        <v>0.0001511226852</v>
      </c>
      <c r="B828" s="4">
        <f>'Bloco 1 10s Com RTOS TX'!$K828</f>
        <v>0.0001157407407</v>
      </c>
      <c r="C828" s="4">
        <f t="shared" si="3"/>
        <v>0.00003538194444</v>
      </c>
      <c r="D828" s="4">
        <f>'Bloco 1 10s Sem RTOS RX'!Y830</f>
        <v>0.0003125</v>
      </c>
      <c r="E828" s="4">
        <f>'Bloco 1 10s Com RTOS RX'!Y1052</f>
        <v>0.0001273148148</v>
      </c>
      <c r="F828" s="4">
        <f t="shared" si="4"/>
        <v>0.0001851851852</v>
      </c>
      <c r="G828" s="5">
        <f t="shared" ref="G828:H828" si="1657">SUM(HOUR(A828)*3600,MINUTE(A828)*60,SECOND(A828))</f>
        <v>13</v>
      </c>
      <c r="H828" s="5">
        <f t="shared" si="1657"/>
        <v>10</v>
      </c>
      <c r="I828" s="6">
        <f t="shared" si="6"/>
        <v>3</v>
      </c>
      <c r="J828" s="5">
        <f t="shared" ref="J828:K828" si="1658">SUM(HOUR(D828)*3600,MINUTE(D828)*60,SECOND(D828))</f>
        <v>27</v>
      </c>
      <c r="K828" s="5">
        <f t="shared" si="1658"/>
        <v>11</v>
      </c>
      <c r="L828" s="6">
        <f t="shared" si="8"/>
        <v>16</v>
      </c>
      <c r="M828" s="5">
        <f>'Bloco 1 10s Sem RTOS TX'!$L828/G828</f>
        <v>68.30769231</v>
      </c>
      <c r="N828" s="5">
        <f>'Bloco 1 10s Com RTOS TX'!$L828/H828</f>
        <v>89.6</v>
      </c>
      <c r="O828" s="5">
        <f>'Bloco 1 10s Sem RTOS RX'!Z829/J828</f>
        <v>24.88888889</v>
      </c>
      <c r="P828" s="5">
        <f>'Bloco 1 10s Com RTOS RX'!Z1050/K828</f>
        <v>61.09090909</v>
      </c>
    </row>
    <row r="829" ht="15.75" customHeight="1">
      <c r="A829" s="4">
        <f>'Bloco 1 10s Sem RTOS TX'!$K829</f>
        <v>0.0001508796296</v>
      </c>
      <c r="B829" s="4">
        <f>'Bloco 1 10s Com RTOS TX'!$K829</f>
        <v>0.0001157407407</v>
      </c>
      <c r="C829" s="4">
        <f t="shared" si="3"/>
        <v>0.00003513888889</v>
      </c>
      <c r="D829" s="4">
        <f>'Bloco 1 10s Sem RTOS RX'!Y831</f>
        <v>0.000150462963</v>
      </c>
      <c r="E829" s="4">
        <f>'Bloco 1 10s Com RTOS RX'!Y1053</f>
        <v>0.0001157407407</v>
      </c>
      <c r="F829" s="4">
        <f t="shared" si="4"/>
        <v>0.00003472222222</v>
      </c>
      <c r="G829" s="5">
        <f t="shared" ref="G829:H829" si="1659">SUM(HOUR(A829)*3600,MINUTE(A829)*60,SECOND(A829))</f>
        <v>13</v>
      </c>
      <c r="H829" s="5">
        <f t="shared" si="1659"/>
        <v>10</v>
      </c>
      <c r="I829" s="6">
        <f t="shared" si="6"/>
        <v>3</v>
      </c>
      <c r="J829" s="5">
        <f t="shared" ref="J829:K829" si="1660">SUM(HOUR(D829)*3600,MINUTE(D829)*60,SECOND(D829))</f>
        <v>13</v>
      </c>
      <c r="K829" s="5">
        <f t="shared" si="1660"/>
        <v>10</v>
      </c>
      <c r="L829" s="6">
        <f t="shared" si="8"/>
        <v>3</v>
      </c>
      <c r="M829" s="5">
        <f>'Bloco 1 10s Sem RTOS TX'!$L829/G829</f>
        <v>68.30769231</v>
      </c>
      <c r="N829" s="5">
        <f>'Bloco 1 10s Com RTOS TX'!$L829/H829</f>
        <v>89.6</v>
      </c>
      <c r="O829" s="5">
        <f>'Bloco 1 10s Sem RTOS RX'!Z830/J829</f>
        <v>51.69230769</v>
      </c>
      <c r="P829" s="5">
        <f>'Bloco 1 10s Com RTOS RX'!Z1051/K829</f>
        <v>67.2</v>
      </c>
    </row>
    <row r="830" ht="15.75" customHeight="1">
      <c r="A830" s="4">
        <f>'Bloco 1 10s Sem RTOS TX'!$K830</f>
        <v>0.0001511111111</v>
      </c>
      <c r="B830" s="4">
        <f>'Bloco 1 10s Com RTOS TX'!$K830</f>
        <v>0.0001157407407</v>
      </c>
      <c r="C830" s="4">
        <f t="shared" si="3"/>
        <v>0.00003537037037</v>
      </c>
      <c r="D830" s="4">
        <f>'Bloco 1 10s Sem RTOS RX'!Y832</f>
        <v>0.000150462963</v>
      </c>
      <c r="E830" s="4">
        <f>'Bloco 1 10s Com RTOS RX'!Y1054</f>
        <v>0.0001157407407</v>
      </c>
      <c r="F830" s="4">
        <f t="shared" si="4"/>
        <v>0.00003472222222</v>
      </c>
      <c r="G830" s="5">
        <f t="shared" ref="G830:H830" si="1661">SUM(HOUR(A830)*3600,MINUTE(A830)*60,SECOND(A830))</f>
        <v>13</v>
      </c>
      <c r="H830" s="5">
        <f t="shared" si="1661"/>
        <v>10</v>
      </c>
      <c r="I830" s="6">
        <f t="shared" si="6"/>
        <v>3</v>
      </c>
      <c r="J830" s="5">
        <f t="shared" ref="J830:K830" si="1662">SUM(HOUR(D830)*3600,MINUTE(D830)*60,SECOND(D830))</f>
        <v>13</v>
      </c>
      <c r="K830" s="5">
        <f t="shared" si="1662"/>
        <v>10</v>
      </c>
      <c r="L830" s="6">
        <f t="shared" si="8"/>
        <v>3</v>
      </c>
      <c r="M830" s="5">
        <f>'Bloco 1 10s Sem RTOS TX'!$L830/G830</f>
        <v>68.30769231</v>
      </c>
      <c r="N830" s="5">
        <f>'Bloco 1 10s Com RTOS TX'!$L830/H830</f>
        <v>89.6</v>
      </c>
      <c r="O830" s="5">
        <f>'Bloco 1 10s Sem RTOS RX'!Z831/J830</f>
        <v>51.69230769</v>
      </c>
      <c r="P830" s="5">
        <f>'Bloco 1 10s Com RTOS RX'!Z1052/K830</f>
        <v>67.2</v>
      </c>
    </row>
    <row r="831" ht="15.75" customHeight="1">
      <c r="A831" s="4">
        <f>'Bloco 1 10s Sem RTOS TX'!$K831</f>
        <v>0.000151099537</v>
      </c>
      <c r="B831" s="4">
        <f>'Bloco 1 10s Com RTOS TX'!$K831</f>
        <v>0.0001157407407</v>
      </c>
      <c r="C831" s="4">
        <f t="shared" si="3"/>
        <v>0.0000353587963</v>
      </c>
      <c r="D831" s="4">
        <f>'Bloco 1 10s Sem RTOS RX'!Y833</f>
        <v>0.000150462963</v>
      </c>
      <c r="E831" s="4">
        <f>'Bloco 1 10s Com RTOS RX'!Y1055</f>
        <v>0.0001157407407</v>
      </c>
      <c r="F831" s="4">
        <f t="shared" si="4"/>
        <v>0.00003472222222</v>
      </c>
      <c r="G831" s="5">
        <f t="shared" ref="G831:H831" si="1663">SUM(HOUR(A831)*3600,MINUTE(A831)*60,SECOND(A831))</f>
        <v>13</v>
      </c>
      <c r="H831" s="5">
        <f t="shared" si="1663"/>
        <v>10</v>
      </c>
      <c r="I831" s="6">
        <f t="shared" si="6"/>
        <v>3</v>
      </c>
      <c r="J831" s="5">
        <f t="shared" ref="J831:K831" si="1664">SUM(HOUR(D831)*3600,MINUTE(D831)*60,SECOND(D831))</f>
        <v>13</v>
      </c>
      <c r="K831" s="5">
        <f t="shared" si="1664"/>
        <v>10</v>
      </c>
      <c r="L831" s="6">
        <f t="shared" si="8"/>
        <v>3</v>
      </c>
      <c r="M831" s="5">
        <f>'Bloco 1 10s Sem RTOS TX'!$L831/G831</f>
        <v>68.30769231</v>
      </c>
      <c r="N831" s="5">
        <f>'Bloco 1 10s Com RTOS TX'!$L831/H831</f>
        <v>89.6</v>
      </c>
      <c r="O831" s="5">
        <f>'Bloco 1 10s Sem RTOS RX'!Z832/J831</f>
        <v>51.69230769</v>
      </c>
      <c r="P831" s="5">
        <f>'Bloco 1 10s Com RTOS RX'!Z1053/K831</f>
        <v>67.2</v>
      </c>
    </row>
    <row r="832" ht="15.75" customHeight="1">
      <c r="A832" s="4">
        <f>'Bloco 1 10s Sem RTOS TX'!$K832</f>
        <v>0.0001450694444</v>
      </c>
      <c r="B832" s="4">
        <f>'Bloco 1 10s Com RTOS TX'!$K832</f>
        <v>0.0001157407407</v>
      </c>
      <c r="C832" s="4">
        <f t="shared" si="3"/>
        <v>0.0000293287037</v>
      </c>
      <c r="D832" s="4">
        <f>'Bloco 1 10s Sem RTOS RX'!Y834</f>
        <v>0.000150462963</v>
      </c>
      <c r="E832" s="4">
        <f>'Bloco 1 10s Com RTOS RX'!Y1056</f>
        <v>0.0001157407407</v>
      </c>
      <c r="F832" s="4">
        <f t="shared" si="4"/>
        <v>0.00003472222222</v>
      </c>
      <c r="G832" s="5">
        <f t="shared" ref="G832:H832" si="1665">SUM(HOUR(A832)*3600,MINUTE(A832)*60,SECOND(A832))</f>
        <v>13</v>
      </c>
      <c r="H832" s="5">
        <f t="shared" si="1665"/>
        <v>10</v>
      </c>
      <c r="I832" s="6">
        <f t="shared" si="6"/>
        <v>3</v>
      </c>
      <c r="J832" s="5">
        <f t="shared" ref="J832:K832" si="1666">SUM(HOUR(D832)*3600,MINUTE(D832)*60,SECOND(D832))</f>
        <v>13</v>
      </c>
      <c r="K832" s="5">
        <f t="shared" si="1666"/>
        <v>10</v>
      </c>
      <c r="L832" s="6">
        <f t="shared" si="8"/>
        <v>3</v>
      </c>
      <c r="M832" s="5">
        <f>'Bloco 1 10s Sem RTOS TX'!$L832/G832</f>
        <v>68.30769231</v>
      </c>
      <c r="N832" s="5">
        <f>'Bloco 1 10s Com RTOS TX'!$L832/H832</f>
        <v>89.6</v>
      </c>
      <c r="O832" s="5">
        <f>'Bloco 1 10s Sem RTOS RX'!Z833/J832</f>
        <v>51.69230769</v>
      </c>
      <c r="P832" s="5">
        <f>'Bloco 1 10s Com RTOS RX'!Z1054/K832</f>
        <v>67.2</v>
      </c>
    </row>
    <row r="833" ht="15.75" customHeight="1">
      <c r="A833" s="4">
        <f>'Bloco 1 10s Sem RTOS TX'!$K833</f>
        <v>0.000151099537</v>
      </c>
      <c r="B833" s="4">
        <f>'Bloco 1 10s Com RTOS TX'!$K833</f>
        <v>0.0001157407407</v>
      </c>
      <c r="C833" s="4">
        <f t="shared" si="3"/>
        <v>0.0000353587963</v>
      </c>
      <c r="D833" s="4">
        <f>'Bloco 1 10s Sem RTOS RX'!Y835</f>
        <v>0.000162037037</v>
      </c>
      <c r="E833" s="4">
        <f>'Bloco 1 10s Com RTOS RX'!Y1057</f>
        <v>0.0001157407407</v>
      </c>
      <c r="F833" s="4">
        <f t="shared" si="4"/>
        <v>0.0000462962963</v>
      </c>
      <c r="G833" s="5">
        <f t="shared" ref="G833:H833" si="1667">SUM(HOUR(A833)*3600,MINUTE(A833)*60,SECOND(A833))</f>
        <v>13</v>
      </c>
      <c r="H833" s="5">
        <f t="shared" si="1667"/>
        <v>10</v>
      </c>
      <c r="I833" s="6">
        <f t="shared" si="6"/>
        <v>3</v>
      </c>
      <c r="J833" s="5">
        <f t="shared" ref="J833:K833" si="1668">SUM(HOUR(D833)*3600,MINUTE(D833)*60,SECOND(D833))</f>
        <v>14</v>
      </c>
      <c r="K833" s="5">
        <f t="shared" si="1668"/>
        <v>10</v>
      </c>
      <c r="L833" s="6">
        <f t="shared" si="8"/>
        <v>4</v>
      </c>
      <c r="M833" s="5">
        <f>'Bloco 1 10s Sem RTOS TX'!$L833/G833</f>
        <v>68.30769231</v>
      </c>
      <c r="N833" s="5">
        <f>'Bloco 1 10s Com RTOS TX'!$L833/H833</f>
        <v>89.6</v>
      </c>
      <c r="O833" s="5">
        <f>'Bloco 1 10s Sem RTOS RX'!Z834/J833</f>
        <v>48</v>
      </c>
      <c r="P833" s="5">
        <f>'Bloco 1 10s Com RTOS RX'!Z1055/K833</f>
        <v>67.2</v>
      </c>
    </row>
    <row r="834" ht="15.75" customHeight="1">
      <c r="A834" s="4">
        <f>'Bloco 1 10s Sem RTOS TX'!$K834</f>
        <v>0.0001508912037</v>
      </c>
      <c r="B834" s="4">
        <f>'Bloco 1 10s Com RTOS TX'!$K834</f>
        <v>0.0001157407407</v>
      </c>
      <c r="C834" s="4">
        <f t="shared" si="3"/>
        <v>0.00003515046296</v>
      </c>
      <c r="D834" s="4">
        <f>'Bloco 1 10s Sem RTOS RX'!Y836</f>
        <v>0.000150462963</v>
      </c>
      <c r="E834" s="4">
        <f>'Bloco 1 10s Com RTOS RX'!Y1058</f>
        <v>0.0001157407407</v>
      </c>
      <c r="F834" s="4">
        <f t="shared" si="4"/>
        <v>0.00003472222222</v>
      </c>
      <c r="G834" s="5">
        <f t="shared" ref="G834:H834" si="1669">SUM(HOUR(A834)*3600,MINUTE(A834)*60,SECOND(A834))</f>
        <v>13</v>
      </c>
      <c r="H834" s="5">
        <f t="shared" si="1669"/>
        <v>10</v>
      </c>
      <c r="I834" s="6">
        <f t="shared" si="6"/>
        <v>3</v>
      </c>
      <c r="J834" s="5">
        <f t="shared" ref="J834:K834" si="1670">SUM(HOUR(D834)*3600,MINUTE(D834)*60,SECOND(D834))</f>
        <v>13</v>
      </c>
      <c r="K834" s="5">
        <f t="shared" si="1670"/>
        <v>10</v>
      </c>
      <c r="L834" s="6">
        <f t="shared" si="8"/>
        <v>3</v>
      </c>
      <c r="M834" s="5">
        <f>'Bloco 1 10s Sem RTOS TX'!$L834/G834</f>
        <v>68.30769231</v>
      </c>
      <c r="N834" s="5">
        <f>'Bloco 1 10s Com RTOS TX'!$L834/H834</f>
        <v>89.6</v>
      </c>
      <c r="O834" s="5">
        <f>'Bloco 1 10s Sem RTOS RX'!Z835/J834</f>
        <v>51.69230769</v>
      </c>
      <c r="P834" s="5">
        <f>'Bloco 1 10s Com RTOS RX'!Z1056/K834</f>
        <v>67.2</v>
      </c>
    </row>
    <row r="835" ht="15.75" customHeight="1">
      <c r="A835" s="4">
        <f>'Bloco 1 10s Sem RTOS TX'!$K835</f>
        <v>0.0001511226852</v>
      </c>
      <c r="B835" s="4">
        <f>'Bloco 1 10s Com RTOS TX'!$K835</f>
        <v>0.0001157407407</v>
      </c>
      <c r="C835" s="4">
        <f t="shared" si="3"/>
        <v>0.00003538194444</v>
      </c>
      <c r="D835" s="4">
        <f>'Bloco 1 10s Sem RTOS RX'!Y837</f>
        <v>0.000150462963</v>
      </c>
      <c r="E835" s="4">
        <f>'Bloco 1 10s Com RTOS RX'!Y1059</f>
        <v>0.0001157407407</v>
      </c>
      <c r="F835" s="4">
        <f t="shared" si="4"/>
        <v>0.00003472222222</v>
      </c>
      <c r="G835" s="5">
        <f t="shared" ref="G835:H835" si="1671">SUM(HOUR(A835)*3600,MINUTE(A835)*60,SECOND(A835))</f>
        <v>13</v>
      </c>
      <c r="H835" s="5">
        <f t="shared" si="1671"/>
        <v>10</v>
      </c>
      <c r="I835" s="6">
        <f t="shared" si="6"/>
        <v>3</v>
      </c>
      <c r="J835" s="5">
        <f t="shared" ref="J835:K835" si="1672">SUM(HOUR(D835)*3600,MINUTE(D835)*60,SECOND(D835))</f>
        <v>13</v>
      </c>
      <c r="K835" s="5">
        <f t="shared" si="1672"/>
        <v>10</v>
      </c>
      <c r="L835" s="6">
        <f t="shared" si="8"/>
        <v>3</v>
      </c>
      <c r="M835" s="5">
        <f>'Bloco 1 10s Sem RTOS TX'!$L835/G835</f>
        <v>68.30769231</v>
      </c>
      <c r="N835" s="5">
        <f>'Bloco 1 10s Com RTOS TX'!$L835/H835</f>
        <v>89.6</v>
      </c>
      <c r="O835" s="5">
        <f>'Bloco 1 10s Sem RTOS RX'!Z836/J835</f>
        <v>51.69230769</v>
      </c>
      <c r="P835" s="5">
        <f>'Bloco 1 10s Com RTOS RX'!Z1057/K835</f>
        <v>67.2</v>
      </c>
    </row>
    <row r="836" ht="15.75" customHeight="1">
      <c r="A836" s="4">
        <f>'Bloco 1 10s Sem RTOS TX'!$K836</f>
        <v>0.0001511226852</v>
      </c>
      <c r="B836" s="4">
        <f>'Bloco 1 10s Com RTOS TX'!$K836</f>
        <v>0.0001157407407</v>
      </c>
      <c r="C836" s="4">
        <f t="shared" si="3"/>
        <v>0.00003538194444</v>
      </c>
      <c r="D836" s="4">
        <f>'Bloco 1 10s Sem RTOS RX'!Y838</f>
        <v>0.000150462963</v>
      </c>
      <c r="E836" s="4">
        <f>'Bloco 1 10s Com RTOS RX'!Y1060</f>
        <v>0.0001157407407</v>
      </c>
      <c r="F836" s="4">
        <f t="shared" si="4"/>
        <v>0.00003472222222</v>
      </c>
      <c r="G836" s="5">
        <f t="shared" ref="G836:H836" si="1673">SUM(HOUR(A836)*3600,MINUTE(A836)*60,SECOND(A836))</f>
        <v>13</v>
      </c>
      <c r="H836" s="5">
        <f t="shared" si="1673"/>
        <v>10</v>
      </c>
      <c r="I836" s="6">
        <f t="shared" si="6"/>
        <v>3</v>
      </c>
      <c r="J836" s="5">
        <f t="shared" ref="J836:K836" si="1674">SUM(HOUR(D836)*3600,MINUTE(D836)*60,SECOND(D836))</f>
        <v>13</v>
      </c>
      <c r="K836" s="5">
        <f t="shared" si="1674"/>
        <v>10</v>
      </c>
      <c r="L836" s="6">
        <f t="shared" si="8"/>
        <v>3</v>
      </c>
      <c r="M836" s="5">
        <f>'Bloco 1 10s Sem RTOS TX'!$L836/G836</f>
        <v>68.30769231</v>
      </c>
      <c r="N836" s="5">
        <f>'Bloco 1 10s Com RTOS TX'!$L836/H836</f>
        <v>89.6</v>
      </c>
      <c r="O836" s="5">
        <f>'Bloco 1 10s Sem RTOS RX'!Z837/J836</f>
        <v>51.69230769</v>
      </c>
      <c r="P836" s="5">
        <f>'Bloco 1 10s Com RTOS RX'!Z1058/K836</f>
        <v>67.2</v>
      </c>
    </row>
    <row r="837" ht="15.75" customHeight="1">
      <c r="A837" s="4">
        <f>'Bloco 1 10s Sem RTOS TX'!$K837</f>
        <v>0.0001671064815</v>
      </c>
      <c r="B837" s="4">
        <f>'Bloco 1 10s Com RTOS TX'!$K837</f>
        <v>0.0001157407407</v>
      </c>
      <c r="C837" s="4">
        <f t="shared" si="3"/>
        <v>0.00005136574074</v>
      </c>
      <c r="D837" s="4">
        <f>'Bloco 1 10s Sem RTOS RX'!Y839</f>
        <v>0.000150462963</v>
      </c>
      <c r="E837" s="4">
        <f>'Bloco 1 10s Com RTOS RX'!Y1061</f>
        <v>0.0001157407407</v>
      </c>
      <c r="F837" s="4">
        <f t="shared" si="4"/>
        <v>0.00003472222222</v>
      </c>
      <c r="G837" s="5">
        <f t="shared" ref="G837:H837" si="1675">SUM(HOUR(A837)*3600,MINUTE(A837)*60,SECOND(A837))</f>
        <v>14</v>
      </c>
      <c r="H837" s="5">
        <f t="shared" si="1675"/>
        <v>10</v>
      </c>
      <c r="I837" s="6">
        <f t="shared" si="6"/>
        <v>4</v>
      </c>
      <c r="J837" s="5">
        <f t="shared" ref="J837:K837" si="1676">SUM(HOUR(D837)*3600,MINUTE(D837)*60,SECOND(D837))</f>
        <v>13</v>
      </c>
      <c r="K837" s="5">
        <f t="shared" si="1676"/>
        <v>10</v>
      </c>
      <c r="L837" s="6">
        <f t="shared" si="8"/>
        <v>3</v>
      </c>
      <c r="M837" s="5">
        <f>'Bloco 1 10s Sem RTOS TX'!$L837/G837</f>
        <v>63.42857143</v>
      </c>
      <c r="N837" s="5">
        <f>'Bloco 1 10s Com RTOS TX'!$L837/H837</f>
        <v>89.6</v>
      </c>
      <c r="O837" s="5">
        <f>'Bloco 1 10s Sem RTOS RX'!Z838/J837</f>
        <v>51.69230769</v>
      </c>
      <c r="P837" s="5">
        <f>'Bloco 1 10s Com RTOS RX'!Z1059/K837</f>
        <v>67.2</v>
      </c>
    </row>
    <row r="838" ht="15.75" customHeight="1">
      <c r="A838" s="4">
        <f>'Bloco 1 10s Sem RTOS TX'!$K838</f>
        <v>0.0001395486111</v>
      </c>
      <c r="B838" s="4">
        <f>'Bloco 1 10s Com RTOS TX'!$K838</f>
        <v>0.0001273148148</v>
      </c>
      <c r="C838" s="4">
        <f t="shared" si="3"/>
        <v>0.0000122337963</v>
      </c>
      <c r="D838" s="4">
        <f>'Bloco 1 10s Sem RTOS RX'!Y840</f>
        <v>0.000150462963</v>
      </c>
      <c r="E838" s="4">
        <f>'Bloco 1 10s Com RTOS RX'!Y1062</f>
        <v>0.0001157407407</v>
      </c>
      <c r="F838" s="4">
        <f t="shared" si="4"/>
        <v>0.00003472222222</v>
      </c>
      <c r="G838" s="5">
        <f t="shared" ref="G838:H838" si="1677">SUM(HOUR(A838)*3600,MINUTE(A838)*60,SECOND(A838))</f>
        <v>12</v>
      </c>
      <c r="H838" s="5">
        <f t="shared" si="1677"/>
        <v>11</v>
      </c>
      <c r="I838" s="6">
        <f t="shared" si="6"/>
        <v>1</v>
      </c>
      <c r="J838" s="5">
        <f t="shared" ref="J838:K838" si="1678">SUM(HOUR(D838)*3600,MINUTE(D838)*60,SECOND(D838))</f>
        <v>13</v>
      </c>
      <c r="K838" s="5">
        <f t="shared" si="1678"/>
        <v>10</v>
      </c>
      <c r="L838" s="6">
        <f t="shared" si="8"/>
        <v>3</v>
      </c>
      <c r="M838" s="5">
        <f>'Bloco 1 10s Sem RTOS TX'!$L838/G838</f>
        <v>74</v>
      </c>
      <c r="N838" s="5">
        <f>'Bloco 1 10s Com RTOS TX'!$L838/H838</f>
        <v>81.45454545</v>
      </c>
      <c r="O838" s="5">
        <f>'Bloco 1 10s Sem RTOS RX'!Z839/J838</f>
        <v>51.69230769</v>
      </c>
      <c r="P838" s="5">
        <f>'Bloco 1 10s Com RTOS RX'!Z1060/K838</f>
        <v>67.2</v>
      </c>
    </row>
    <row r="839" ht="15.75" customHeight="1">
      <c r="A839" s="4">
        <f>'Bloco 1 10s Sem RTOS TX'!$K839</f>
        <v>0.0001511111111</v>
      </c>
      <c r="B839" s="4">
        <f>'Bloco 1 10s Com RTOS TX'!$K839</f>
        <v>0.0001157407407</v>
      </c>
      <c r="C839" s="4">
        <f t="shared" si="3"/>
        <v>0.00003537037037</v>
      </c>
      <c r="D839" s="4">
        <f>'Bloco 1 10s Sem RTOS RX'!Y841</f>
        <v>0.000150462963</v>
      </c>
      <c r="E839" s="4">
        <f>'Bloco 1 10s Com RTOS RX'!Y1063</f>
        <v>0.0001157407407</v>
      </c>
      <c r="F839" s="4">
        <f t="shared" si="4"/>
        <v>0.00003472222222</v>
      </c>
      <c r="G839" s="5">
        <f t="shared" ref="G839:H839" si="1679">SUM(HOUR(A839)*3600,MINUTE(A839)*60,SECOND(A839))</f>
        <v>13</v>
      </c>
      <c r="H839" s="5">
        <f t="shared" si="1679"/>
        <v>10</v>
      </c>
      <c r="I839" s="6">
        <f t="shared" si="6"/>
        <v>3</v>
      </c>
      <c r="J839" s="5">
        <f t="shared" ref="J839:K839" si="1680">SUM(HOUR(D839)*3600,MINUTE(D839)*60,SECOND(D839))</f>
        <v>13</v>
      </c>
      <c r="K839" s="5">
        <f t="shared" si="1680"/>
        <v>10</v>
      </c>
      <c r="L839" s="6">
        <f t="shared" si="8"/>
        <v>3</v>
      </c>
      <c r="M839" s="5">
        <f>'Bloco 1 10s Sem RTOS TX'!$L839/G839</f>
        <v>68.30769231</v>
      </c>
      <c r="N839" s="5">
        <f>'Bloco 1 10s Com RTOS TX'!$L839/H839</f>
        <v>89.6</v>
      </c>
      <c r="O839" s="5">
        <f>'Bloco 1 10s Sem RTOS RX'!Z840/J839</f>
        <v>51.69230769</v>
      </c>
      <c r="P839" s="5">
        <f>'Bloco 1 10s Com RTOS RX'!Z1061/K839</f>
        <v>67.2</v>
      </c>
    </row>
    <row r="840" ht="15.75" customHeight="1">
      <c r="A840" s="4">
        <f>'Bloco 1 10s Sem RTOS TX'!$K840</f>
        <v>0.0001509375</v>
      </c>
      <c r="B840" s="4">
        <f>'Bloco 1 10s Com RTOS TX'!$K840</f>
        <v>0.0001157407407</v>
      </c>
      <c r="C840" s="4">
        <f t="shared" si="3"/>
        <v>0.00003519675926</v>
      </c>
      <c r="D840" s="4">
        <f>'Bloco 1 10s Sem RTOS RX'!Y842</f>
        <v>0.0003009259259</v>
      </c>
      <c r="E840" s="4">
        <f>'Bloco 1 10s Com RTOS RX'!Y1064</f>
        <v>0.0001157407407</v>
      </c>
      <c r="F840" s="4">
        <f t="shared" si="4"/>
        <v>0.0001851851852</v>
      </c>
      <c r="G840" s="5">
        <f t="shared" ref="G840:H840" si="1681">SUM(HOUR(A840)*3600,MINUTE(A840)*60,SECOND(A840))</f>
        <v>13</v>
      </c>
      <c r="H840" s="5">
        <f t="shared" si="1681"/>
        <v>10</v>
      </c>
      <c r="I840" s="6">
        <f t="shared" si="6"/>
        <v>3</v>
      </c>
      <c r="J840" s="5">
        <f t="shared" ref="J840:K840" si="1682">SUM(HOUR(D840)*3600,MINUTE(D840)*60,SECOND(D840))</f>
        <v>26</v>
      </c>
      <c r="K840" s="5">
        <f t="shared" si="1682"/>
        <v>10</v>
      </c>
      <c r="L840" s="6">
        <f t="shared" si="8"/>
        <v>16</v>
      </c>
      <c r="M840" s="5">
        <f>'Bloco 1 10s Sem RTOS TX'!$L840/G840</f>
        <v>68.30769231</v>
      </c>
      <c r="N840" s="5">
        <f>'Bloco 1 10s Com RTOS TX'!$L840/H840</f>
        <v>89.6</v>
      </c>
      <c r="O840" s="5">
        <f>'Bloco 1 10s Sem RTOS RX'!Z841/J840</f>
        <v>25.84615385</v>
      </c>
      <c r="P840" s="5">
        <f>'Bloco 1 10s Com RTOS RX'!Z1062/K840</f>
        <v>67.2</v>
      </c>
    </row>
    <row r="841" ht="15.75" customHeight="1">
      <c r="A841" s="4">
        <f>'Bloco 1 10s Sem RTOS TX'!$K841</f>
        <v>0.000151099537</v>
      </c>
      <c r="B841" s="4">
        <f>'Bloco 1 10s Com RTOS TX'!$K841</f>
        <v>0.0001157407407</v>
      </c>
      <c r="C841" s="4">
        <f t="shared" si="3"/>
        <v>0.0000353587963</v>
      </c>
      <c r="D841" s="4">
        <f>'Bloco 1 10s Sem RTOS RX'!Y843</f>
        <v>0.000150462963</v>
      </c>
      <c r="E841" s="4">
        <f>'Bloco 1 10s Com RTOS RX'!Y1065</f>
        <v>0.0001157407407</v>
      </c>
      <c r="F841" s="4">
        <f t="shared" si="4"/>
        <v>0.00003472222222</v>
      </c>
      <c r="G841" s="5">
        <f t="shared" ref="G841:H841" si="1683">SUM(HOUR(A841)*3600,MINUTE(A841)*60,SECOND(A841))</f>
        <v>13</v>
      </c>
      <c r="H841" s="5">
        <f t="shared" si="1683"/>
        <v>10</v>
      </c>
      <c r="I841" s="6">
        <f t="shared" si="6"/>
        <v>3</v>
      </c>
      <c r="J841" s="5">
        <f t="shared" ref="J841:K841" si="1684">SUM(HOUR(D841)*3600,MINUTE(D841)*60,SECOND(D841))</f>
        <v>13</v>
      </c>
      <c r="K841" s="5">
        <f t="shared" si="1684"/>
        <v>10</v>
      </c>
      <c r="L841" s="6">
        <f t="shared" si="8"/>
        <v>3</v>
      </c>
      <c r="M841" s="5">
        <f>'Bloco 1 10s Sem RTOS TX'!$L841/G841</f>
        <v>68.30769231</v>
      </c>
      <c r="N841" s="5">
        <f>'Bloco 1 10s Com RTOS TX'!$L841/H841</f>
        <v>89.6</v>
      </c>
      <c r="O841" s="5">
        <f>'Bloco 1 10s Sem RTOS RX'!Z842/J841</f>
        <v>51.69230769</v>
      </c>
      <c r="P841" s="5">
        <f>'Bloco 1 10s Com RTOS RX'!Z1063/K841</f>
        <v>67.2</v>
      </c>
    </row>
    <row r="842" ht="15.75" customHeight="1">
      <c r="A842" s="4">
        <f>'Bloco 1 10s Sem RTOS TX'!$K842</f>
        <v>0.0001659490741</v>
      </c>
      <c r="B842" s="4">
        <f>'Bloco 1 10s Com RTOS TX'!$K842</f>
        <v>0.0001157407407</v>
      </c>
      <c r="C842" s="4">
        <f t="shared" si="3"/>
        <v>0.00005020833333</v>
      </c>
      <c r="D842" s="4">
        <f>'Bloco 1 10s Sem RTOS RX'!Y844</f>
        <v>0.000162037037</v>
      </c>
      <c r="E842" s="4">
        <f>'Bloco 1 10s Com RTOS RX'!Y1066</f>
        <v>0.0001157407407</v>
      </c>
      <c r="F842" s="4">
        <f t="shared" si="4"/>
        <v>0.0000462962963</v>
      </c>
      <c r="G842" s="5">
        <f t="shared" ref="G842:H842" si="1685">SUM(HOUR(A842)*3600,MINUTE(A842)*60,SECOND(A842))</f>
        <v>14</v>
      </c>
      <c r="H842" s="5">
        <f t="shared" si="1685"/>
        <v>10</v>
      </c>
      <c r="I842" s="6">
        <f t="shared" si="6"/>
        <v>4</v>
      </c>
      <c r="J842" s="5">
        <f t="shared" ref="J842:K842" si="1686">SUM(HOUR(D842)*3600,MINUTE(D842)*60,SECOND(D842))</f>
        <v>14</v>
      </c>
      <c r="K842" s="5">
        <f t="shared" si="1686"/>
        <v>10</v>
      </c>
      <c r="L842" s="6">
        <f t="shared" si="8"/>
        <v>4</v>
      </c>
      <c r="M842" s="5">
        <f>'Bloco 1 10s Sem RTOS TX'!$L842/G842</f>
        <v>63.42857143</v>
      </c>
      <c r="N842" s="5">
        <f>'Bloco 1 10s Com RTOS TX'!$L842/H842</f>
        <v>89.6</v>
      </c>
      <c r="O842" s="5">
        <f>'Bloco 1 10s Sem RTOS RX'!Z843/J842</f>
        <v>48</v>
      </c>
      <c r="P842" s="5">
        <f>'Bloco 1 10s Com RTOS RX'!Z1064/K842</f>
        <v>67.2</v>
      </c>
    </row>
    <row r="843" ht="15.75" customHeight="1">
      <c r="A843" s="4">
        <f>'Bloco 1 10s Sem RTOS TX'!$K843</f>
        <v>0.0001657060185</v>
      </c>
      <c r="B843" s="4">
        <f>'Bloco 1 10s Com RTOS TX'!$K843</f>
        <v>0.0001157407407</v>
      </c>
      <c r="C843" s="4">
        <f t="shared" si="3"/>
        <v>0.00004996527778</v>
      </c>
      <c r="D843" s="4">
        <f>'Bloco 1 10s Sem RTOS RX'!Y845</f>
        <v>0.000150462963</v>
      </c>
      <c r="E843" s="4">
        <f>'Bloco 1 10s Com RTOS RX'!Y1067</f>
        <v>0.0001157407407</v>
      </c>
      <c r="F843" s="4">
        <f t="shared" si="4"/>
        <v>0.00003472222222</v>
      </c>
      <c r="G843" s="5">
        <f t="shared" ref="G843:H843" si="1687">SUM(HOUR(A843)*3600,MINUTE(A843)*60,SECOND(A843))</f>
        <v>14</v>
      </c>
      <c r="H843" s="5">
        <f t="shared" si="1687"/>
        <v>10</v>
      </c>
      <c r="I843" s="6">
        <f t="shared" si="6"/>
        <v>4</v>
      </c>
      <c r="J843" s="5">
        <f t="shared" ref="J843:K843" si="1688">SUM(HOUR(D843)*3600,MINUTE(D843)*60,SECOND(D843))</f>
        <v>13</v>
      </c>
      <c r="K843" s="5">
        <f t="shared" si="1688"/>
        <v>10</v>
      </c>
      <c r="L843" s="6">
        <f t="shared" si="8"/>
        <v>3</v>
      </c>
      <c r="M843" s="5">
        <f>'Bloco 1 10s Sem RTOS TX'!$L843/G843</f>
        <v>63.42857143</v>
      </c>
      <c r="N843" s="5">
        <f>'Bloco 1 10s Com RTOS TX'!$L843/H843</f>
        <v>89.6</v>
      </c>
      <c r="O843" s="5">
        <f>'Bloco 1 10s Sem RTOS RX'!Z844/J843</f>
        <v>51.69230769</v>
      </c>
      <c r="P843" s="5">
        <f>'Bloco 1 10s Com RTOS RX'!Z1065/K843</f>
        <v>67.2</v>
      </c>
    </row>
    <row r="844" ht="15.75" customHeight="1">
      <c r="A844" s="4">
        <f>'Bloco 1 10s Sem RTOS TX'!$K844</f>
        <v>0.0001511111111</v>
      </c>
      <c r="B844" s="4">
        <f>'Bloco 1 10s Com RTOS TX'!$K844</f>
        <v>0.0001157407407</v>
      </c>
      <c r="C844" s="4">
        <f t="shared" si="3"/>
        <v>0.00003537037037</v>
      </c>
      <c r="D844" s="4">
        <f>'Bloco 1 10s Sem RTOS RX'!Y846</f>
        <v>0.000150462963</v>
      </c>
      <c r="E844" s="4">
        <f>'Bloco 1 10s Com RTOS RX'!Y1068</f>
        <v>0.0001157407407</v>
      </c>
      <c r="F844" s="4">
        <f t="shared" si="4"/>
        <v>0.00003472222222</v>
      </c>
      <c r="G844" s="5">
        <f t="shared" ref="G844:H844" si="1689">SUM(HOUR(A844)*3600,MINUTE(A844)*60,SECOND(A844))</f>
        <v>13</v>
      </c>
      <c r="H844" s="5">
        <f t="shared" si="1689"/>
        <v>10</v>
      </c>
      <c r="I844" s="6">
        <f t="shared" si="6"/>
        <v>3</v>
      </c>
      <c r="J844" s="5">
        <f t="shared" ref="J844:K844" si="1690">SUM(HOUR(D844)*3600,MINUTE(D844)*60,SECOND(D844))</f>
        <v>13</v>
      </c>
      <c r="K844" s="5">
        <f t="shared" si="1690"/>
        <v>10</v>
      </c>
      <c r="L844" s="6">
        <f t="shared" si="8"/>
        <v>3</v>
      </c>
      <c r="M844" s="5">
        <f>'Bloco 1 10s Sem RTOS TX'!$L844/G844</f>
        <v>68.30769231</v>
      </c>
      <c r="N844" s="5">
        <f>'Bloco 1 10s Com RTOS TX'!$L844/H844</f>
        <v>89.6</v>
      </c>
      <c r="O844" s="5">
        <f>'Bloco 1 10s Sem RTOS RX'!Z845/J844</f>
        <v>51.69230769</v>
      </c>
      <c r="P844" s="5">
        <f>'Bloco 1 10s Com RTOS RX'!Z1066/K844</f>
        <v>67.2</v>
      </c>
    </row>
    <row r="845" ht="15.75" customHeight="1">
      <c r="A845" s="4">
        <f>'Bloco 1 10s Sem RTOS TX'!$K845</f>
        <v>0.0001511111111</v>
      </c>
      <c r="B845" s="4">
        <f>'Bloco 1 10s Com RTOS TX'!$K845</f>
        <v>0.0001157407407</v>
      </c>
      <c r="C845" s="4">
        <f t="shared" si="3"/>
        <v>0.00003537037037</v>
      </c>
      <c r="D845" s="4">
        <f>'Bloco 1 10s Sem RTOS RX'!Y847</f>
        <v>0.000150462963</v>
      </c>
      <c r="E845" s="4">
        <f>'Bloco 1 10s Com RTOS RX'!Y1069</f>
        <v>0.0002314814815</v>
      </c>
      <c r="F845" s="4">
        <f t="shared" si="4"/>
        <v>0.00008101851852</v>
      </c>
      <c r="G845" s="5">
        <f t="shared" ref="G845:H845" si="1691">SUM(HOUR(A845)*3600,MINUTE(A845)*60,SECOND(A845))</f>
        <v>13</v>
      </c>
      <c r="H845" s="5">
        <f t="shared" si="1691"/>
        <v>10</v>
      </c>
      <c r="I845" s="6">
        <f t="shared" si="6"/>
        <v>3</v>
      </c>
      <c r="J845" s="5">
        <f t="shared" ref="J845:K845" si="1692">SUM(HOUR(D845)*3600,MINUTE(D845)*60,SECOND(D845))</f>
        <v>13</v>
      </c>
      <c r="K845" s="5">
        <f t="shared" si="1692"/>
        <v>20</v>
      </c>
      <c r="L845" s="6">
        <f t="shared" si="8"/>
        <v>7</v>
      </c>
      <c r="M845" s="5">
        <f>'Bloco 1 10s Sem RTOS TX'!$L845/G845</f>
        <v>68.30769231</v>
      </c>
      <c r="N845" s="5">
        <f>'Bloco 1 10s Com RTOS TX'!$L845/H845</f>
        <v>89.6</v>
      </c>
      <c r="O845" s="5">
        <f>'Bloco 1 10s Sem RTOS RX'!Z846/J845</f>
        <v>51.69230769</v>
      </c>
      <c r="P845" s="5">
        <f>'Bloco 1 10s Com RTOS RX'!Z1067/K845</f>
        <v>33.6</v>
      </c>
    </row>
    <row r="846" ht="15.75" customHeight="1">
      <c r="A846" s="4">
        <f>'Bloco 1 10s Sem RTOS TX'!$K846</f>
        <v>0.0001508796296</v>
      </c>
      <c r="B846" s="4">
        <f>'Bloco 1 10s Com RTOS TX'!$K846</f>
        <v>0.0001157407407</v>
      </c>
      <c r="C846" s="4">
        <f t="shared" si="3"/>
        <v>0.00003513888889</v>
      </c>
      <c r="D846" s="4">
        <f>'Bloco 1 10s Sem RTOS RX'!Y848</f>
        <v>0.000150462963</v>
      </c>
      <c r="E846" s="4">
        <f>'Bloco 1 10s Com RTOS RX'!Y1070</f>
        <v>0.0001157407407</v>
      </c>
      <c r="F846" s="4">
        <f t="shared" si="4"/>
        <v>0.00003472222222</v>
      </c>
      <c r="G846" s="5">
        <f t="shared" ref="G846:H846" si="1693">SUM(HOUR(A846)*3600,MINUTE(A846)*60,SECOND(A846))</f>
        <v>13</v>
      </c>
      <c r="H846" s="5">
        <f t="shared" si="1693"/>
        <v>10</v>
      </c>
      <c r="I846" s="6">
        <f t="shared" si="6"/>
        <v>3</v>
      </c>
      <c r="J846" s="5">
        <f t="shared" ref="J846:K846" si="1694">SUM(HOUR(D846)*3600,MINUTE(D846)*60,SECOND(D846))</f>
        <v>13</v>
      </c>
      <c r="K846" s="5">
        <f t="shared" si="1694"/>
        <v>10</v>
      </c>
      <c r="L846" s="6">
        <f t="shared" si="8"/>
        <v>3</v>
      </c>
      <c r="M846" s="5">
        <f>'Bloco 1 10s Sem RTOS TX'!$L846/G846</f>
        <v>68.30769231</v>
      </c>
      <c r="N846" s="5">
        <f>'Bloco 1 10s Com RTOS TX'!$L846/H846</f>
        <v>89.6</v>
      </c>
      <c r="O846" s="5">
        <f>'Bloco 1 10s Sem RTOS RX'!Z847/J846</f>
        <v>51.69230769</v>
      </c>
      <c r="P846" s="5">
        <f>'Bloco 1 10s Com RTOS RX'!Z1068/K846</f>
        <v>67.2</v>
      </c>
    </row>
    <row r="847" ht="15.75" customHeight="1">
      <c r="A847" s="4">
        <f>'Bloco 1 10s Sem RTOS TX'!$K847</f>
        <v>0.0001395486111</v>
      </c>
      <c r="B847" s="4">
        <f>'Bloco 1 10s Com RTOS TX'!$K847</f>
        <v>0.0001157407407</v>
      </c>
      <c r="C847" s="4">
        <f t="shared" si="3"/>
        <v>0.00002380787037</v>
      </c>
      <c r="D847" s="4">
        <f>'Bloco 1 10s Sem RTOS RX'!Y849</f>
        <v>0.000150462963</v>
      </c>
      <c r="E847" s="4">
        <f>'Bloco 1 10s Com RTOS RX'!Y1071</f>
        <v>0.0001157407407</v>
      </c>
      <c r="F847" s="4">
        <f t="shared" si="4"/>
        <v>0.00003472222222</v>
      </c>
      <c r="G847" s="5">
        <f t="shared" ref="G847:H847" si="1695">SUM(HOUR(A847)*3600,MINUTE(A847)*60,SECOND(A847))</f>
        <v>12</v>
      </c>
      <c r="H847" s="5">
        <f t="shared" si="1695"/>
        <v>10</v>
      </c>
      <c r="I847" s="6">
        <f t="shared" si="6"/>
        <v>2</v>
      </c>
      <c r="J847" s="5">
        <f t="shared" ref="J847:K847" si="1696">SUM(HOUR(D847)*3600,MINUTE(D847)*60,SECOND(D847))</f>
        <v>13</v>
      </c>
      <c r="K847" s="5">
        <f t="shared" si="1696"/>
        <v>10</v>
      </c>
      <c r="L847" s="6">
        <f t="shared" si="8"/>
        <v>3</v>
      </c>
      <c r="M847" s="5">
        <f>'Bloco 1 10s Sem RTOS TX'!$L847/G847</f>
        <v>74</v>
      </c>
      <c r="N847" s="5">
        <f>'Bloco 1 10s Com RTOS TX'!$L847/H847</f>
        <v>89.6</v>
      </c>
      <c r="O847" s="5">
        <f>'Bloco 1 10s Sem RTOS RX'!Z848/J847</f>
        <v>51.69230769</v>
      </c>
      <c r="P847" s="5">
        <f>'Bloco 1 10s Com RTOS RX'!Z1069/K847</f>
        <v>67.2</v>
      </c>
    </row>
    <row r="848" ht="15.75" customHeight="1">
      <c r="A848" s="4">
        <f>'Bloco 1 10s Sem RTOS TX'!$K848</f>
        <v>0.000162974537</v>
      </c>
      <c r="B848" s="4">
        <f>'Bloco 1 10s Com RTOS TX'!$K848</f>
        <v>0.0001157407407</v>
      </c>
      <c r="C848" s="4">
        <f t="shared" si="3"/>
        <v>0.0000472337963</v>
      </c>
      <c r="D848" s="4">
        <f>'Bloco 1 10s Sem RTOS RX'!Y850</f>
        <v>0.000150462963</v>
      </c>
      <c r="E848" s="4">
        <f>'Bloco 1 10s Com RTOS RX'!Y1072</f>
        <v>0.0001273148148</v>
      </c>
      <c r="F848" s="4">
        <f t="shared" si="4"/>
        <v>0.00002314814815</v>
      </c>
      <c r="G848" s="5">
        <f t="shared" ref="G848:H848" si="1697">SUM(HOUR(A848)*3600,MINUTE(A848)*60,SECOND(A848))</f>
        <v>14</v>
      </c>
      <c r="H848" s="5">
        <f t="shared" si="1697"/>
        <v>10</v>
      </c>
      <c r="I848" s="6">
        <f t="shared" si="6"/>
        <v>4</v>
      </c>
      <c r="J848" s="5">
        <f t="shared" ref="J848:K848" si="1698">SUM(HOUR(D848)*3600,MINUTE(D848)*60,SECOND(D848))</f>
        <v>13</v>
      </c>
      <c r="K848" s="5">
        <f t="shared" si="1698"/>
        <v>11</v>
      </c>
      <c r="L848" s="6">
        <f t="shared" si="8"/>
        <v>2</v>
      </c>
      <c r="M848" s="5">
        <f>'Bloco 1 10s Sem RTOS TX'!$L848/G848</f>
        <v>63.42857143</v>
      </c>
      <c r="N848" s="5">
        <f>'Bloco 1 10s Com RTOS TX'!$L848/H848</f>
        <v>89.6</v>
      </c>
      <c r="O848" s="5">
        <f>'Bloco 1 10s Sem RTOS RX'!Z849/J848</f>
        <v>51.69230769</v>
      </c>
      <c r="P848" s="5">
        <f>'Bloco 1 10s Com RTOS RX'!Z1070/K848</f>
        <v>61.09090909</v>
      </c>
    </row>
    <row r="849" ht="15.75" customHeight="1">
      <c r="A849" s="4">
        <f>'Bloco 1 10s Sem RTOS TX'!$K849</f>
        <v>0.0001629282407</v>
      </c>
      <c r="B849" s="4">
        <f>'Bloco 1 10s Com RTOS TX'!$K849</f>
        <v>0.0001157407407</v>
      </c>
      <c r="C849" s="4">
        <f t="shared" si="3"/>
        <v>0.0000471875</v>
      </c>
      <c r="D849" s="4">
        <f>'Bloco 1 10s Sem RTOS RX'!Y851</f>
        <v>0.000162037037</v>
      </c>
      <c r="E849" s="4">
        <f>'Bloco 1 10s Com RTOS RX'!Y1073</f>
        <v>0.0001157407407</v>
      </c>
      <c r="F849" s="4">
        <f t="shared" si="4"/>
        <v>0.0000462962963</v>
      </c>
      <c r="G849" s="5">
        <f t="shared" ref="G849:H849" si="1699">SUM(HOUR(A849)*3600,MINUTE(A849)*60,SECOND(A849))</f>
        <v>14</v>
      </c>
      <c r="H849" s="5">
        <f t="shared" si="1699"/>
        <v>10</v>
      </c>
      <c r="I849" s="6">
        <f t="shared" si="6"/>
        <v>4</v>
      </c>
      <c r="J849" s="5">
        <f t="shared" ref="J849:K849" si="1700">SUM(HOUR(D849)*3600,MINUTE(D849)*60,SECOND(D849))</f>
        <v>14</v>
      </c>
      <c r="K849" s="5">
        <f t="shared" si="1700"/>
        <v>10</v>
      </c>
      <c r="L849" s="6">
        <f t="shared" si="8"/>
        <v>4</v>
      </c>
      <c r="M849" s="5">
        <f>'Bloco 1 10s Sem RTOS TX'!$L849/G849</f>
        <v>63.42857143</v>
      </c>
      <c r="N849" s="5">
        <f>'Bloco 1 10s Com RTOS TX'!$L849/H849</f>
        <v>89.6</v>
      </c>
      <c r="O849" s="5">
        <f>'Bloco 1 10s Sem RTOS RX'!Z850/J849</f>
        <v>48</v>
      </c>
      <c r="P849" s="5">
        <f>'Bloco 1 10s Com RTOS RX'!Z1071/K849</f>
        <v>67.2</v>
      </c>
    </row>
    <row r="850" ht="15.75" customHeight="1">
      <c r="A850" s="4">
        <f>'Bloco 1 10s Sem RTOS TX'!$K850</f>
        <v>0.0001626967593</v>
      </c>
      <c r="B850" s="4">
        <f>'Bloco 1 10s Com RTOS TX'!$K850</f>
        <v>0.0001157407407</v>
      </c>
      <c r="C850" s="4">
        <f t="shared" si="3"/>
        <v>0.00004695601852</v>
      </c>
      <c r="D850" s="4">
        <f>'Bloco 1 10s Sem RTOS RX'!Y852</f>
        <v>0.000150462963</v>
      </c>
      <c r="E850" s="4">
        <f>'Bloco 1 10s Com RTOS RX'!Y1074</f>
        <v>0.0001157407407</v>
      </c>
      <c r="F850" s="4">
        <f t="shared" si="4"/>
        <v>0.00003472222222</v>
      </c>
      <c r="G850" s="5">
        <f t="shared" ref="G850:H850" si="1701">SUM(HOUR(A850)*3600,MINUTE(A850)*60,SECOND(A850))</f>
        <v>14</v>
      </c>
      <c r="H850" s="5">
        <f t="shared" si="1701"/>
        <v>10</v>
      </c>
      <c r="I850" s="6">
        <f t="shared" si="6"/>
        <v>4</v>
      </c>
      <c r="J850" s="5">
        <f t="shared" ref="J850:K850" si="1702">SUM(HOUR(D850)*3600,MINUTE(D850)*60,SECOND(D850))</f>
        <v>13</v>
      </c>
      <c r="K850" s="5">
        <f t="shared" si="1702"/>
        <v>10</v>
      </c>
      <c r="L850" s="6">
        <f t="shared" si="8"/>
        <v>3</v>
      </c>
      <c r="M850" s="5">
        <f>'Bloco 1 10s Sem RTOS TX'!$L850/G850</f>
        <v>63.42857143</v>
      </c>
      <c r="N850" s="5">
        <f>'Bloco 1 10s Com RTOS TX'!$L850/H850</f>
        <v>89.6</v>
      </c>
      <c r="O850" s="5">
        <f>'Bloco 1 10s Sem RTOS RX'!Z851/J850</f>
        <v>51.69230769</v>
      </c>
      <c r="P850" s="5">
        <f>'Bloco 1 10s Com RTOS RX'!Z1072/K850</f>
        <v>67.2</v>
      </c>
    </row>
    <row r="851" ht="15.75" customHeight="1">
      <c r="A851" s="4">
        <f>'Bloco 1 10s Sem RTOS TX'!$K851</f>
        <v>0.0001667476852</v>
      </c>
      <c r="B851" s="4">
        <f>'Bloco 1 10s Com RTOS TX'!$K851</f>
        <v>0.0001157407407</v>
      </c>
      <c r="C851" s="4">
        <f t="shared" si="3"/>
        <v>0.00005100694444</v>
      </c>
      <c r="D851" s="4">
        <f>'Bloco 1 10s Sem RTOS RX'!Y853</f>
        <v>0.000150462963</v>
      </c>
      <c r="E851" s="4">
        <f>'Bloco 1 10s Com RTOS RX'!Y1075</f>
        <v>0.0001157407407</v>
      </c>
      <c r="F851" s="4">
        <f t="shared" si="4"/>
        <v>0.00003472222222</v>
      </c>
      <c r="G851" s="5">
        <f t="shared" ref="G851:H851" si="1703">SUM(HOUR(A851)*3600,MINUTE(A851)*60,SECOND(A851))</f>
        <v>14</v>
      </c>
      <c r="H851" s="5">
        <f t="shared" si="1703"/>
        <v>10</v>
      </c>
      <c r="I851" s="6">
        <f t="shared" si="6"/>
        <v>4</v>
      </c>
      <c r="J851" s="5">
        <f t="shared" ref="J851:K851" si="1704">SUM(HOUR(D851)*3600,MINUTE(D851)*60,SECOND(D851))</f>
        <v>13</v>
      </c>
      <c r="K851" s="5">
        <f t="shared" si="1704"/>
        <v>10</v>
      </c>
      <c r="L851" s="6">
        <f t="shared" si="8"/>
        <v>3</v>
      </c>
      <c r="M851" s="5">
        <f>'Bloco 1 10s Sem RTOS TX'!$L851/G851</f>
        <v>63.42857143</v>
      </c>
      <c r="N851" s="5">
        <f>'Bloco 1 10s Com RTOS TX'!$L851/H851</f>
        <v>89.6</v>
      </c>
      <c r="O851" s="5">
        <f>'Bloco 1 10s Sem RTOS RX'!Z852/J851</f>
        <v>51.69230769</v>
      </c>
      <c r="P851" s="5">
        <f>'Bloco 1 10s Com RTOS RX'!Z1073/K851</f>
        <v>67.2</v>
      </c>
    </row>
    <row r="852" ht="15.75" customHeight="1">
      <c r="A852" s="4">
        <f>'Bloco 1 10s Sem RTOS TX'!$K852</f>
        <v>0.0001511226852</v>
      </c>
      <c r="B852" s="4">
        <f>'Bloco 1 10s Com RTOS TX'!$K852</f>
        <v>0.0001157407407</v>
      </c>
      <c r="C852" s="4">
        <f t="shared" si="3"/>
        <v>0.00003538194444</v>
      </c>
      <c r="D852" s="4">
        <f>'Bloco 1 10s Sem RTOS RX'!Y854</f>
        <v>0.0003009259259</v>
      </c>
      <c r="E852" s="4">
        <f>'Bloco 1 10s Com RTOS RX'!Y1076</f>
        <v>0.0001157407407</v>
      </c>
      <c r="F852" s="4">
        <f t="shared" si="4"/>
        <v>0.0001851851852</v>
      </c>
      <c r="G852" s="5">
        <f t="shared" ref="G852:H852" si="1705">SUM(HOUR(A852)*3600,MINUTE(A852)*60,SECOND(A852))</f>
        <v>13</v>
      </c>
      <c r="H852" s="5">
        <f t="shared" si="1705"/>
        <v>10</v>
      </c>
      <c r="I852" s="6">
        <f t="shared" si="6"/>
        <v>3</v>
      </c>
      <c r="J852" s="5">
        <f t="shared" ref="J852:K852" si="1706">SUM(HOUR(D852)*3600,MINUTE(D852)*60,SECOND(D852))</f>
        <v>26</v>
      </c>
      <c r="K852" s="5">
        <f t="shared" si="1706"/>
        <v>10</v>
      </c>
      <c r="L852" s="6">
        <f t="shared" si="8"/>
        <v>16</v>
      </c>
      <c r="M852" s="5">
        <f>'Bloco 1 10s Sem RTOS TX'!$L852/G852</f>
        <v>68.30769231</v>
      </c>
      <c r="N852" s="5">
        <f>'Bloco 1 10s Com RTOS TX'!$L852/H852</f>
        <v>89.6</v>
      </c>
      <c r="O852" s="5">
        <f>'Bloco 1 10s Sem RTOS RX'!Z853/J852</f>
        <v>25.84615385</v>
      </c>
      <c r="P852" s="5">
        <f>'Bloco 1 10s Com RTOS RX'!Z1074/K852</f>
        <v>67.2</v>
      </c>
    </row>
    <row r="853" ht="15.75" customHeight="1">
      <c r="A853" s="4">
        <f>'Bloco 1 10s Sem RTOS TX'!$K853</f>
        <v>0.0001508796296</v>
      </c>
      <c r="B853" s="4">
        <f>'Bloco 1 10s Com RTOS TX'!$K853</f>
        <v>0.0001157407407</v>
      </c>
      <c r="C853" s="4">
        <f t="shared" si="3"/>
        <v>0.00003513888889</v>
      </c>
      <c r="D853" s="4">
        <f>'Bloco 1 10s Sem RTOS RX'!Y855</f>
        <v>0.000150462963</v>
      </c>
      <c r="E853" s="4">
        <f>'Bloco 1 10s Com RTOS RX'!Y1077</f>
        <v>0.0001157407407</v>
      </c>
      <c r="F853" s="4">
        <f t="shared" si="4"/>
        <v>0.00003472222222</v>
      </c>
      <c r="G853" s="5">
        <f t="shared" ref="G853:H853" si="1707">SUM(HOUR(A853)*3600,MINUTE(A853)*60,SECOND(A853))</f>
        <v>13</v>
      </c>
      <c r="H853" s="5">
        <f t="shared" si="1707"/>
        <v>10</v>
      </c>
      <c r="I853" s="6">
        <f t="shared" si="6"/>
        <v>3</v>
      </c>
      <c r="J853" s="5">
        <f t="shared" ref="J853:K853" si="1708">SUM(HOUR(D853)*3600,MINUTE(D853)*60,SECOND(D853))</f>
        <v>13</v>
      </c>
      <c r="K853" s="5">
        <f t="shared" si="1708"/>
        <v>10</v>
      </c>
      <c r="L853" s="6">
        <f t="shared" si="8"/>
        <v>3</v>
      </c>
      <c r="M853" s="5">
        <f>'Bloco 1 10s Sem RTOS TX'!$L853/G853</f>
        <v>68.30769231</v>
      </c>
      <c r="N853" s="5">
        <f>'Bloco 1 10s Com RTOS TX'!$L853/H853</f>
        <v>89.6</v>
      </c>
      <c r="O853" s="5">
        <f>'Bloco 1 10s Sem RTOS RX'!Z854/J853</f>
        <v>51.69230769</v>
      </c>
      <c r="P853" s="5">
        <f>'Bloco 1 10s Com RTOS RX'!Z1075/K853</f>
        <v>67.2</v>
      </c>
    </row>
    <row r="854" ht="15.75" customHeight="1">
      <c r="A854" s="4">
        <f>'Bloco 1 10s Sem RTOS TX'!$K854</f>
        <v>0.0001511226852</v>
      </c>
      <c r="B854" s="4">
        <f>'Bloco 1 10s Com RTOS TX'!$K854</f>
        <v>0.0001157407407</v>
      </c>
      <c r="C854" s="4">
        <f t="shared" si="3"/>
        <v>0.00003538194444</v>
      </c>
      <c r="D854" s="4">
        <f>'Bloco 1 10s Sem RTOS RX'!Y856</f>
        <v>0.000150462963</v>
      </c>
      <c r="E854" s="4">
        <f>'Bloco 1 10s Com RTOS RX'!Y1078</f>
        <v>0.0001157407407</v>
      </c>
      <c r="F854" s="4">
        <f t="shared" si="4"/>
        <v>0.00003472222222</v>
      </c>
      <c r="G854" s="5">
        <f t="shared" ref="G854:H854" si="1709">SUM(HOUR(A854)*3600,MINUTE(A854)*60,SECOND(A854))</f>
        <v>13</v>
      </c>
      <c r="H854" s="5">
        <f t="shared" si="1709"/>
        <v>10</v>
      </c>
      <c r="I854" s="6">
        <f t="shared" si="6"/>
        <v>3</v>
      </c>
      <c r="J854" s="5">
        <f t="shared" ref="J854:K854" si="1710">SUM(HOUR(D854)*3600,MINUTE(D854)*60,SECOND(D854))</f>
        <v>13</v>
      </c>
      <c r="K854" s="5">
        <f t="shared" si="1710"/>
        <v>10</v>
      </c>
      <c r="L854" s="6">
        <f t="shared" si="8"/>
        <v>3</v>
      </c>
      <c r="M854" s="5">
        <f>'Bloco 1 10s Sem RTOS TX'!$L854/G854</f>
        <v>68.30769231</v>
      </c>
      <c r="N854" s="5">
        <f>'Bloco 1 10s Com RTOS TX'!$L854/H854</f>
        <v>89.6</v>
      </c>
      <c r="O854" s="5">
        <f>'Bloco 1 10s Sem RTOS RX'!Z855/J854</f>
        <v>51.69230769</v>
      </c>
      <c r="P854" s="5">
        <f>'Bloco 1 10s Com RTOS RX'!Z1076/K854</f>
        <v>67.2</v>
      </c>
    </row>
    <row r="855" ht="15.75" customHeight="1">
      <c r="A855" s="4">
        <f>'Bloco 1 10s Sem RTOS TX'!$K855</f>
        <v>0.0001511111111</v>
      </c>
      <c r="B855" s="4">
        <f>'Bloco 1 10s Com RTOS TX'!$K855</f>
        <v>0.0001157407407</v>
      </c>
      <c r="C855" s="4">
        <f t="shared" si="3"/>
        <v>0.00003537037037</v>
      </c>
      <c r="D855" s="4">
        <f>'Bloco 1 10s Sem RTOS RX'!Y857</f>
        <v>0.000150462963</v>
      </c>
      <c r="E855" s="4">
        <f>'Bloco 1 10s Com RTOS RX'!Y1079</f>
        <v>0.0001157407407</v>
      </c>
      <c r="F855" s="4">
        <f t="shared" si="4"/>
        <v>0.00003472222222</v>
      </c>
      <c r="G855" s="5">
        <f t="shared" ref="G855:H855" si="1711">SUM(HOUR(A855)*3600,MINUTE(A855)*60,SECOND(A855))</f>
        <v>13</v>
      </c>
      <c r="H855" s="5">
        <f t="shared" si="1711"/>
        <v>10</v>
      </c>
      <c r="I855" s="6">
        <f t="shared" si="6"/>
        <v>3</v>
      </c>
      <c r="J855" s="5">
        <f t="shared" ref="J855:K855" si="1712">SUM(HOUR(D855)*3600,MINUTE(D855)*60,SECOND(D855))</f>
        <v>13</v>
      </c>
      <c r="K855" s="5">
        <f t="shared" si="1712"/>
        <v>10</v>
      </c>
      <c r="L855" s="6">
        <f t="shared" si="8"/>
        <v>3</v>
      </c>
      <c r="M855" s="5">
        <f>'Bloco 1 10s Sem RTOS TX'!$L855/G855</f>
        <v>68.30769231</v>
      </c>
      <c r="N855" s="5">
        <f>'Bloco 1 10s Com RTOS TX'!$L855/H855</f>
        <v>89.6</v>
      </c>
      <c r="O855" s="5">
        <f>'Bloco 1 10s Sem RTOS RX'!Z856/J855</f>
        <v>51.69230769</v>
      </c>
      <c r="P855" s="5">
        <f>'Bloco 1 10s Com RTOS RX'!Z1077/K855</f>
        <v>67.2</v>
      </c>
    </row>
    <row r="856" ht="15.75" customHeight="1">
      <c r="A856" s="4">
        <f>'Bloco 1 10s Sem RTOS TX'!$K856</f>
        <v>0.0001414930556</v>
      </c>
      <c r="B856" s="4">
        <f>'Bloco 1 10s Com RTOS TX'!$K856</f>
        <v>0.0001273148148</v>
      </c>
      <c r="C856" s="4">
        <f t="shared" si="3"/>
        <v>0.00001417824074</v>
      </c>
      <c r="D856" s="4">
        <f>'Bloco 1 10s Sem RTOS RX'!Y858</f>
        <v>0.000150462963</v>
      </c>
      <c r="E856" s="4">
        <f>'Bloco 1 10s Com RTOS RX'!Y1080</f>
        <v>0.0001157407407</v>
      </c>
      <c r="F856" s="4">
        <f t="shared" si="4"/>
        <v>0.00003472222222</v>
      </c>
      <c r="G856" s="5">
        <f t="shared" ref="G856:H856" si="1713">SUM(HOUR(A856)*3600,MINUTE(A856)*60,SECOND(A856))</f>
        <v>12</v>
      </c>
      <c r="H856" s="5">
        <f t="shared" si="1713"/>
        <v>11</v>
      </c>
      <c r="I856" s="6">
        <f t="shared" si="6"/>
        <v>1</v>
      </c>
      <c r="J856" s="5">
        <f t="shared" ref="J856:K856" si="1714">SUM(HOUR(D856)*3600,MINUTE(D856)*60,SECOND(D856))</f>
        <v>13</v>
      </c>
      <c r="K856" s="5">
        <f t="shared" si="1714"/>
        <v>10</v>
      </c>
      <c r="L856" s="6">
        <f t="shared" si="8"/>
        <v>3</v>
      </c>
      <c r="M856" s="5">
        <f>'Bloco 1 10s Sem RTOS TX'!$L856/G856</f>
        <v>74</v>
      </c>
      <c r="N856" s="5">
        <f>'Bloco 1 10s Com RTOS TX'!$L856/H856</f>
        <v>81.45454545</v>
      </c>
      <c r="O856" s="5">
        <f>'Bloco 1 10s Sem RTOS RX'!Z857/J856</f>
        <v>51.69230769</v>
      </c>
      <c r="P856" s="5">
        <f>'Bloco 1 10s Com RTOS RX'!Z1078/K856</f>
        <v>67.2</v>
      </c>
    </row>
    <row r="857" ht="15.75" customHeight="1">
      <c r="A857" s="4">
        <f>'Bloco 1 10s Sem RTOS TX'!$K857</f>
        <v>0.0001508912037</v>
      </c>
      <c r="B857" s="4">
        <f>'Bloco 1 10s Com RTOS TX'!$K857</f>
        <v>0.0001157407407</v>
      </c>
      <c r="C857" s="4">
        <f t="shared" si="3"/>
        <v>0.00003515046296</v>
      </c>
      <c r="D857" s="4">
        <f>'Bloco 1 10s Sem RTOS RX'!Y859</f>
        <v>0.000150462963</v>
      </c>
      <c r="E857" s="4">
        <f>'Bloco 1 10s Com RTOS RX'!Y1081</f>
        <v>0.0001157407407</v>
      </c>
      <c r="F857" s="4">
        <f t="shared" si="4"/>
        <v>0.00003472222222</v>
      </c>
      <c r="G857" s="5">
        <f t="shared" ref="G857:H857" si="1715">SUM(HOUR(A857)*3600,MINUTE(A857)*60,SECOND(A857))</f>
        <v>13</v>
      </c>
      <c r="H857" s="5">
        <f t="shared" si="1715"/>
        <v>10</v>
      </c>
      <c r="I857" s="6">
        <f t="shared" si="6"/>
        <v>3</v>
      </c>
      <c r="J857" s="5">
        <f t="shared" ref="J857:K857" si="1716">SUM(HOUR(D857)*3600,MINUTE(D857)*60,SECOND(D857))</f>
        <v>13</v>
      </c>
      <c r="K857" s="5">
        <f t="shared" si="1716"/>
        <v>10</v>
      </c>
      <c r="L857" s="6">
        <f t="shared" si="8"/>
        <v>3</v>
      </c>
      <c r="M857" s="5">
        <f>'Bloco 1 10s Sem RTOS TX'!$L857/G857</f>
        <v>68.30769231</v>
      </c>
      <c r="N857" s="5">
        <f>'Bloco 1 10s Com RTOS TX'!$L857/H857</f>
        <v>89.6</v>
      </c>
      <c r="O857" s="5">
        <f>'Bloco 1 10s Sem RTOS RX'!Z858/J857</f>
        <v>51.69230769</v>
      </c>
      <c r="P857" s="5">
        <f>'Bloco 1 10s Com RTOS RX'!Z1079/K857</f>
        <v>67.2</v>
      </c>
    </row>
    <row r="858" ht="15.75" customHeight="1">
      <c r="A858" s="4">
        <f>'Bloco 1 10s Sem RTOS TX'!$K858</f>
        <v>0.0001511111111</v>
      </c>
      <c r="B858" s="4">
        <f>'Bloco 1 10s Com RTOS TX'!$K858</f>
        <v>0.0001157407407</v>
      </c>
      <c r="C858" s="4">
        <f t="shared" si="3"/>
        <v>0.00003537037037</v>
      </c>
      <c r="D858" s="4">
        <f>'Bloco 1 10s Sem RTOS RX'!Y860</f>
        <v>0.000150462963</v>
      </c>
      <c r="E858" s="4">
        <f>'Bloco 1 10s Com RTOS RX'!Y1082</f>
        <v>0.0001157407407</v>
      </c>
      <c r="F858" s="4">
        <f t="shared" si="4"/>
        <v>0.00003472222222</v>
      </c>
      <c r="G858" s="5">
        <f t="shared" ref="G858:H858" si="1717">SUM(HOUR(A858)*3600,MINUTE(A858)*60,SECOND(A858))</f>
        <v>13</v>
      </c>
      <c r="H858" s="5">
        <f t="shared" si="1717"/>
        <v>10</v>
      </c>
      <c r="I858" s="6">
        <f t="shared" si="6"/>
        <v>3</v>
      </c>
      <c r="J858" s="5">
        <f t="shared" ref="J858:K858" si="1718">SUM(HOUR(D858)*3600,MINUTE(D858)*60,SECOND(D858))</f>
        <v>13</v>
      </c>
      <c r="K858" s="5">
        <f t="shared" si="1718"/>
        <v>10</v>
      </c>
      <c r="L858" s="6">
        <f t="shared" si="8"/>
        <v>3</v>
      </c>
      <c r="M858" s="5">
        <f>'Bloco 1 10s Sem RTOS TX'!$L858/G858</f>
        <v>68.30769231</v>
      </c>
      <c r="N858" s="5">
        <f>'Bloco 1 10s Com RTOS TX'!$L858/H858</f>
        <v>89.6</v>
      </c>
      <c r="O858" s="5">
        <f>'Bloco 1 10s Sem RTOS RX'!Z859/J858</f>
        <v>51.69230769</v>
      </c>
      <c r="P858" s="5">
        <f>'Bloco 1 10s Com RTOS RX'!Z1080/K858</f>
        <v>67.2</v>
      </c>
    </row>
    <row r="859" ht="15.75" customHeight="1">
      <c r="A859" s="4">
        <f>'Bloco 1 10s Sem RTOS TX'!$K859</f>
        <v>0.0001508796296</v>
      </c>
      <c r="B859" s="4">
        <f>'Bloco 1 10s Com RTOS TX'!$K859</f>
        <v>0.0001157407407</v>
      </c>
      <c r="C859" s="4">
        <f t="shared" si="3"/>
        <v>0.00003513888889</v>
      </c>
      <c r="D859" s="4">
        <f>'Bloco 1 10s Sem RTOS RX'!Y861</f>
        <v>0.000150462963</v>
      </c>
      <c r="E859" s="4">
        <f>'Bloco 1 10s Com RTOS RX'!Y1083</f>
        <v>0.0001157407407</v>
      </c>
      <c r="F859" s="4">
        <f t="shared" si="4"/>
        <v>0.00003472222222</v>
      </c>
      <c r="G859" s="5">
        <f t="shared" ref="G859:H859" si="1719">SUM(HOUR(A859)*3600,MINUTE(A859)*60,SECOND(A859))</f>
        <v>13</v>
      </c>
      <c r="H859" s="5">
        <f t="shared" si="1719"/>
        <v>10</v>
      </c>
      <c r="I859" s="6">
        <f t="shared" si="6"/>
        <v>3</v>
      </c>
      <c r="J859" s="5">
        <f t="shared" ref="J859:K859" si="1720">SUM(HOUR(D859)*3600,MINUTE(D859)*60,SECOND(D859))</f>
        <v>13</v>
      </c>
      <c r="K859" s="5">
        <f t="shared" si="1720"/>
        <v>10</v>
      </c>
      <c r="L859" s="6">
        <f t="shared" si="8"/>
        <v>3</v>
      </c>
      <c r="M859" s="5">
        <f>'Bloco 1 10s Sem RTOS TX'!$L859/G859</f>
        <v>68.30769231</v>
      </c>
      <c r="N859" s="5">
        <f>'Bloco 1 10s Com RTOS TX'!$L859/H859</f>
        <v>89.6</v>
      </c>
      <c r="O859" s="5">
        <f>'Bloco 1 10s Sem RTOS RX'!Z860/J859</f>
        <v>51.69230769</v>
      </c>
      <c r="P859" s="5">
        <f>'Bloco 1 10s Com RTOS RX'!Z1081/K859</f>
        <v>67.2</v>
      </c>
    </row>
    <row r="860" ht="15.75" customHeight="1">
      <c r="A860" s="4">
        <f>'Bloco 1 10s Sem RTOS TX'!$K860</f>
        <v>0.0001511226852</v>
      </c>
      <c r="B860" s="4">
        <f>'Bloco 1 10s Com RTOS TX'!$K860</f>
        <v>0.0001157407407</v>
      </c>
      <c r="C860" s="4">
        <f t="shared" si="3"/>
        <v>0.00003538194444</v>
      </c>
      <c r="D860" s="4">
        <f>'Bloco 1 10s Sem RTOS RX'!Y862</f>
        <v>0.000150462963</v>
      </c>
      <c r="E860" s="4">
        <f>'Bloco 1 10s Com RTOS RX'!Y1084</f>
        <v>0.0001157407407</v>
      </c>
      <c r="F860" s="4">
        <f t="shared" si="4"/>
        <v>0.00003472222222</v>
      </c>
      <c r="G860" s="5">
        <f t="shared" ref="G860:H860" si="1721">SUM(HOUR(A860)*3600,MINUTE(A860)*60,SECOND(A860))</f>
        <v>13</v>
      </c>
      <c r="H860" s="5">
        <f t="shared" si="1721"/>
        <v>10</v>
      </c>
      <c r="I860" s="6">
        <f t="shared" si="6"/>
        <v>3</v>
      </c>
      <c r="J860" s="5">
        <f t="shared" ref="J860:K860" si="1722">SUM(HOUR(D860)*3600,MINUTE(D860)*60,SECOND(D860))</f>
        <v>13</v>
      </c>
      <c r="K860" s="5">
        <f t="shared" si="1722"/>
        <v>10</v>
      </c>
      <c r="L860" s="6">
        <f t="shared" si="8"/>
        <v>3</v>
      </c>
      <c r="M860" s="5">
        <f>'Bloco 1 10s Sem RTOS TX'!$L860/G860</f>
        <v>68.30769231</v>
      </c>
      <c r="N860" s="5">
        <f>'Bloco 1 10s Com RTOS TX'!$L860/H860</f>
        <v>89.6</v>
      </c>
      <c r="O860" s="5">
        <f>'Bloco 1 10s Sem RTOS RX'!Z861/J860</f>
        <v>51.69230769</v>
      </c>
      <c r="P860" s="5">
        <f>'Bloco 1 10s Com RTOS RX'!Z1082/K860</f>
        <v>67.2</v>
      </c>
    </row>
    <row r="861" ht="15.75" customHeight="1">
      <c r="A861" s="4">
        <f>'Bloco 1 10s Sem RTOS TX'!$K861</f>
        <v>0.0001649074074</v>
      </c>
      <c r="B861" s="4">
        <f>'Bloco 1 10s Com RTOS TX'!$K861</f>
        <v>0.0001157407407</v>
      </c>
      <c r="C861" s="4">
        <f t="shared" si="3"/>
        <v>0.00004916666667</v>
      </c>
      <c r="D861" s="4">
        <f>'Bloco 1 10s Sem RTOS RX'!Y863</f>
        <v>0.0003240740741</v>
      </c>
      <c r="E861" s="4">
        <f>'Bloco 1 10s Com RTOS RX'!Y1085</f>
        <v>0.0002314814815</v>
      </c>
      <c r="F861" s="4">
        <f t="shared" si="4"/>
        <v>0.00009259259259</v>
      </c>
      <c r="G861" s="5">
        <f t="shared" ref="G861:H861" si="1723">SUM(HOUR(A861)*3600,MINUTE(A861)*60,SECOND(A861))</f>
        <v>14</v>
      </c>
      <c r="H861" s="5">
        <f t="shared" si="1723"/>
        <v>10</v>
      </c>
      <c r="I861" s="6">
        <f t="shared" si="6"/>
        <v>4</v>
      </c>
      <c r="J861" s="5">
        <f t="shared" ref="J861:K861" si="1724">SUM(HOUR(D861)*3600,MINUTE(D861)*60,SECOND(D861))</f>
        <v>28</v>
      </c>
      <c r="K861" s="5">
        <f t="shared" si="1724"/>
        <v>20</v>
      </c>
      <c r="L861" s="6">
        <f t="shared" si="8"/>
        <v>8</v>
      </c>
      <c r="M861" s="5">
        <f>'Bloco 1 10s Sem RTOS TX'!$L861/G861</f>
        <v>63.42857143</v>
      </c>
      <c r="N861" s="5">
        <f>'Bloco 1 10s Com RTOS TX'!$L861/H861</f>
        <v>89.6</v>
      </c>
      <c r="O861" s="5">
        <f>'Bloco 1 10s Sem RTOS RX'!Z862/J861</f>
        <v>24</v>
      </c>
      <c r="P861" s="5">
        <f>'Bloco 1 10s Com RTOS RX'!Z1083/K861</f>
        <v>33.6</v>
      </c>
    </row>
    <row r="862" ht="15.75" customHeight="1">
      <c r="A862" s="4">
        <f>'Bloco 1 10s Sem RTOS TX'!$K862</f>
        <v>0.0001508912037</v>
      </c>
      <c r="B862" s="4">
        <f>'Bloco 1 10s Com RTOS TX'!$K862</f>
        <v>0.0001157407407</v>
      </c>
      <c r="C862" s="4">
        <f t="shared" si="3"/>
        <v>0.00003515046296</v>
      </c>
      <c r="D862" s="4">
        <f>'Bloco 1 10s Sem RTOS RX'!Y864</f>
        <v>0.0001388888889</v>
      </c>
      <c r="E862" s="4">
        <f>'Bloco 1 10s Com RTOS RX'!Y1086</f>
        <v>0.0001157407407</v>
      </c>
      <c r="F862" s="4">
        <f t="shared" si="4"/>
        <v>0.00002314814815</v>
      </c>
      <c r="G862" s="5">
        <f t="shared" ref="G862:H862" si="1725">SUM(HOUR(A862)*3600,MINUTE(A862)*60,SECOND(A862))</f>
        <v>13</v>
      </c>
      <c r="H862" s="5">
        <f t="shared" si="1725"/>
        <v>10</v>
      </c>
      <c r="I862" s="6">
        <f t="shared" si="6"/>
        <v>3</v>
      </c>
      <c r="J862" s="5">
        <f t="shared" ref="J862:K862" si="1726">SUM(HOUR(D862)*3600,MINUTE(D862)*60,SECOND(D862))</f>
        <v>12</v>
      </c>
      <c r="K862" s="5">
        <f t="shared" si="1726"/>
        <v>10</v>
      </c>
      <c r="L862" s="6">
        <f t="shared" si="8"/>
        <v>2</v>
      </c>
      <c r="M862" s="5">
        <f>'Bloco 1 10s Sem RTOS TX'!$L862/G862</f>
        <v>68.30769231</v>
      </c>
      <c r="N862" s="5">
        <f>'Bloco 1 10s Com RTOS TX'!$L862/H862</f>
        <v>89.6</v>
      </c>
      <c r="O862" s="5">
        <f>'Bloco 1 10s Sem RTOS RX'!Z863/J862</f>
        <v>56</v>
      </c>
      <c r="P862" s="5">
        <f>'Bloco 1 10s Com RTOS RX'!Z1084/K862</f>
        <v>67.2</v>
      </c>
    </row>
    <row r="863" ht="15.75" customHeight="1">
      <c r="A863" s="4">
        <f>'Bloco 1 10s Sem RTOS TX'!$K863</f>
        <v>0.0001508564815</v>
      </c>
      <c r="B863" s="4">
        <f>'Bloco 1 10s Com RTOS TX'!$K863</f>
        <v>0.0001157407407</v>
      </c>
      <c r="C863" s="4">
        <f t="shared" si="3"/>
        <v>0.00003511574074</v>
      </c>
      <c r="D863" s="4">
        <f>'Bloco 1 10s Sem RTOS RX'!Y865</f>
        <v>0.0003125</v>
      </c>
      <c r="E863" s="4">
        <f>'Bloco 1 10s Com RTOS RX'!Y1087</f>
        <v>0.0001157407407</v>
      </c>
      <c r="F863" s="4">
        <f t="shared" si="4"/>
        <v>0.0001967592593</v>
      </c>
      <c r="G863" s="5">
        <f t="shared" ref="G863:H863" si="1727">SUM(HOUR(A863)*3600,MINUTE(A863)*60,SECOND(A863))</f>
        <v>13</v>
      </c>
      <c r="H863" s="5">
        <f t="shared" si="1727"/>
        <v>10</v>
      </c>
      <c r="I863" s="6">
        <f t="shared" si="6"/>
        <v>3</v>
      </c>
      <c r="J863" s="5">
        <f t="shared" ref="J863:K863" si="1728">SUM(HOUR(D863)*3600,MINUTE(D863)*60,SECOND(D863))</f>
        <v>27</v>
      </c>
      <c r="K863" s="5">
        <f t="shared" si="1728"/>
        <v>10</v>
      </c>
      <c r="L863" s="6">
        <f t="shared" si="8"/>
        <v>17</v>
      </c>
      <c r="M863" s="5">
        <f>'Bloco 1 10s Sem RTOS TX'!$L863/G863</f>
        <v>68.30769231</v>
      </c>
      <c r="N863" s="5">
        <f>'Bloco 1 10s Com RTOS TX'!$L863/H863</f>
        <v>89.6</v>
      </c>
      <c r="O863" s="5">
        <f>'Bloco 1 10s Sem RTOS RX'!Z864/J863</f>
        <v>24.88888889</v>
      </c>
      <c r="P863" s="5">
        <f>'Bloco 1 10s Com RTOS RX'!Z1085/K863</f>
        <v>67.2</v>
      </c>
    </row>
    <row r="864" ht="15.75" customHeight="1">
      <c r="A864" s="4">
        <f>'Bloco 1 10s Sem RTOS TX'!$K864</f>
        <v>0.0001509027778</v>
      </c>
      <c r="B864" s="4">
        <f>'Bloco 1 10s Com RTOS TX'!$K864</f>
        <v>0.0001157407407</v>
      </c>
      <c r="C864" s="4">
        <f t="shared" si="3"/>
        <v>0.00003516203704</v>
      </c>
      <c r="D864" s="4">
        <f>'Bloco 1 10s Sem RTOS RX'!Y866</f>
        <v>0.000150462963</v>
      </c>
      <c r="E864" s="4">
        <f>'Bloco 1 10s Com RTOS RX'!Y1088</f>
        <v>0.0001157407407</v>
      </c>
      <c r="F864" s="4">
        <f t="shared" si="4"/>
        <v>0.00003472222222</v>
      </c>
      <c r="G864" s="5">
        <f t="shared" ref="G864:H864" si="1729">SUM(HOUR(A864)*3600,MINUTE(A864)*60,SECOND(A864))</f>
        <v>13</v>
      </c>
      <c r="H864" s="5">
        <f t="shared" si="1729"/>
        <v>10</v>
      </c>
      <c r="I864" s="6">
        <f t="shared" si="6"/>
        <v>3</v>
      </c>
      <c r="J864" s="5">
        <f t="shared" ref="J864:K864" si="1730">SUM(HOUR(D864)*3600,MINUTE(D864)*60,SECOND(D864))</f>
        <v>13</v>
      </c>
      <c r="K864" s="5">
        <f t="shared" si="1730"/>
        <v>10</v>
      </c>
      <c r="L864" s="6">
        <f t="shared" si="8"/>
        <v>3</v>
      </c>
      <c r="M864" s="5">
        <f>'Bloco 1 10s Sem RTOS TX'!$L864/G864</f>
        <v>68.30769231</v>
      </c>
      <c r="N864" s="5">
        <f>'Bloco 1 10s Com RTOS TX'!$L864/H864</f>
        <v>89.6</v>
      </c>
      <c r="O864" s="5">
        <f>'Bloco 1 10s Sem RTOS RX'!Z865/J864</f>
        <v>51.69230769</v>
      </c>
      <c r="P864" s="5">
        <f>'Bloco 1 10s Com RTOS RX'!Z1086/K864</f>
        <v>67.2</v>
      </c>
    </row>
    <row r="865" ht="15.75" customHeight="1">
      <c r="A865" s="4">
        <f>'Bloco 1 10s Sem RTOS TX'!$K865</f>
        <v>0.0001508680556</v>
      </c>
      <c r="B865" s="4">
        <f>'Bloco 1 10s Com RTOS TX'!$K865</f>
        <v>0.0001157407407</v>
      </c>
      <c r="C865" s="4">
        <f t="shared" si="3"/>
        <v>0.00003512731481</v>
      </c>
      <c r="D865" s="4">
        <f>'Bloco 1 10s Sem RTOS RX'!Y867</f>
        <v>0.000150462963</v>
      </c>
      <c r="E865" s="4">
        <f>'Bloco 1 10s Com RTOS RX'!Y1089</f>
        <v>0.0001157407407</v>
      </c>
      <c r="F865" s="4">
        <f t="shared" si="4"/>
        <v>0.00003472222222</v>
      </c>
      <c r="G865" s="5">
        <f t="shared" ref="G865:H865" si="1731">SUM(HOUR(A865)*3600,MINUTE(A865)*60,SECOND(A865))</f>
        <v>13</v>
      </c>
      <c r="H865" s="5">
        <f t="shared" si="1731"/>
        <v>10</v>
      </c>
      <c r="I865" s="6">
        <f t="shared" si="6"/>
        <v>3</v>
      </c>
      <c r="J865" s="5">
        <f t="shared" ref="J865:K865" si="1732">SUM(HOUR(D865)*3600,MINUTE(D865)*60,SECOND(D865))</f>
        <v>13</v>
      </c>
      <c r="K865" s="5">
        <f t="shared" si="1732"/>
        <v>10</v>
      </c>
      <c r="L865" s="6">
        <f t="shared" si="8"/>
        <v>3</v>
      </c>
      <c r="M865" s="5">
        <f>'Bloco 1 10s Sem RTOS TX'!$L865/G865</f>
        <v>68.30769231</v>
      </c>
      <c r="N865" s="5">
        <f>'Bloco 1 10s Com RTOS TX'!$L865/H865</f>
        <v>89.6</v>
      </c>
      <c r="O865" s="5">
        <f>'Bloco 1 10s Sem RTOS RX'!Z866/J865</f>
        <v>51.69230769</v>
      </c>
      <c r="P865" s="5">
        <f>'Bloco 1 10s Com RTOS RX'!Z1087/K865</f>
        <v>67.2</v>
      </c>
    </row>
    <row r="866" ht="15.75" customHeight="1">
      <c r="A866" s="4">
        <f>'Bloco 1 10s Sem RTOS TX'!$K866</f>
        <v>0.0001457986111</v>
      </c>
      <c r="B866" s="4">
        <f>'Bloco 1 10s Com RTOS TX'!$K866</f>
        <v>0.0001157407407</v>
      </c>
      <c r="C866" s="4">
        <f t="shared" si="3"/>
        <v>0.00003005787037</v>
      </c>
      <c r="D866" s="4">
        <f>'Bloco 1 10s Sem RTOS RX'!Y868</f>
        <v>0.000150462963</v>
      </c>
      <c r="E866" s="4">
        <f>'Bloco 1 10s Com RTOS RX'!Y1090</f>
        <v>0.0001273148148</v>
      </c>
      <c r="F866" s="4">
        <f t="shared" si="4"/>
        <v>0.00002314814815</v>
      </c>
      <c r="G866" s="5">
        <f t="shared" ref="G866:H866" si="1733">SUM(HOUR(A866)*3600,MINUTE(A866)*60,SECOND(A866))</f>
        <v>13</v>
      </c>
      <c r="H866" s="5">
        <f t="shared" si="1733"/>
        <v>10</v>
      </c>
      <c r="I866" s="6">
        <f t="shared" si="6"/>
        <v>3</v>
      </c>
      <c r="J866" s="5">
        <f t="shared" ref="J866:K866" si="1734">SUM(HOUR(D866)*3600,MINUTE(D866)*60,SECOND(D866))</f>
        <v>13</v>
      </c>
      <c r="K866" s="5">
        <f t="shared" si="1734"/>
        <v>11</v>
      </c>
      <c r="L866" s="6">
        <f t="shared" si="8"/>
        <v>2</v>
      </c>
      <c r="M866" s="5">
        <f>'Bloco 1 10s Sem RTOS TX'!$L866/G866</f>
        <v>68.30769231</v>
      </c>
      <c r="N866" s="5">
        <f>'Bloco 1 10s Com RTOS TX'!$L866/H866</f>
        <v>89.6</v>
      </c>
      <c r="O866" s="5">
        <f>'Bloco 1 10s Sem RTOS RX'!Z867/J866</f>
        <v>51.69230769</v>
      </c>
      <c r="P866" s="5">
        <f>'Bloco 1 10s Com RTOS RX'!Z1088/K866</f>
        <v>61.09090909</v>
      </c>
    </row>
    <row r="867" ht="15.75" customHeight="1">
      <c r="A867" s="4">
        <f>'Bloco 1 10s Sem RTOS TX'!$K867</f>
        <v>0.0001508680556</v>
      </c>
      <c r="B867" s="4">
        <f>'Bloco 1 10s Com RTOS TX'!$K867</f>
        <v>0.0001157407407</v>
      </c>
      <c r="C867" s="4">
        <f t="shared" si="3"/>
        <v>0.00003512731481</v>
      </c>
      <c r="D867" s="4">
        <f>'Bloco 1 10s Sem RTOS RX'!Y869</f>
        <v>0.000150462963</v>
      </c>
      <c r="E867" s="4">
        <f>'Bloco 1 10s Com RTOS RX'!Y1091</f>
        <v>0.0001157407407</v>
      </c>
      <c r="F867" s="4">
        <f t="shared" si="4"/>
        <v>0.00003472222222</v>
      </c>
      <c r="G867" s="5">
        <f t="shared" ref="G867:H867" si="1735">SUM(HOUR(A867)*3600,MINUTE(A867)*60,SECOND(A867))</f>
        <v>13</v>
      </c>
      <c r="H867" s="5">
        <f t="shared" si="1735"/>
        <v>10</v>
      </c>
      <c r="I867" s="6">
        <f t="shared" si="6"/>
        <v>3</v>
      </c>
      <c r="J867" s="5">
        <f t="shared" ref="J867:K867" si="1736">SUM(HOUR(D867)*3600,MINUTE(D867)*60,SECOND(D867))</f>
        <v>13</v>
      </c>
      <c r="K867" s="5">
        <f t="shared" si="1736"/>
        <v>10</v>
      </c>
      <c r="L867" s="6">
        <f t="shared" si="8"/>
        <v>3</v>
      </c>
      <c r="M867" s="5">
        <f>'Bloco 1 10s Sem RTOS TX'!$L867/G867</f>
        <v>68.30769231</v>
      </c>
      <c r="N867" s="5">
        <f>'Bloco 1 10s Com RTOS TX'!$L867/H867</f>
        <v>89.6</v>
      </c>
      <c r="O867" s="5">
        <f>'Bloco 1 10s Sem RTOS RX'!Z868/J867</f>
        <v>51.69230769</v>
      </c>
      <c r="P867" s="5">
        <f>'Bloco 1 10s Com RTOS RX'!Z1089/K867</f>
        <v>67.2</v>
      </c>
    </row>
    <row r="868" ht="15.75" customHeight="1">
      <c r="A868" s="4">
        <f>'Bloco 1 10s Sem RTOS TX'!$K868</f>
        <v>0.0001508680556</v>
      </c>
      <c r="B868" s="4">
        <f>'Bloco 1 10s Com RTOS TX'!$K868</f>
        <v>0.0001157407407</v>
      </c>
      <c r="C868" s="4">
        <f t="shared" si="3"/>
        <v>0.00003512731481</v>
      </c>
      <c r="D868" s="4">
        <f>'Bloco 1 10s Sem RTOS RX'!Y870</f>
        <v>0.000150462963</v>
      </c>
      <c r="E868" s="4">
        <f>'Bloco 1 10s Com RTOS RX'!Y1092</f>
        <v>0.0001157407407</v>
      </c>
      <c r="F868" s="4">
        <f t="shared" si="4"/>
        <v>0.00003472222222</v>
      </c>
      <c r="G868" s="5">
        <f t="shared" ref="G868:H868" si="1737">SUM(HOUR(A868)*3600,MINUTE(A868)*60,SECOND(A868))</f>
        <v>13</v>
      </c>
      <c r="H868" s="5">
        <f t="shared" si="1737"/>
        <v>10</v>
      </c>
      <c r="I868" s="6">
        <f t="shared" si="6"/>
        <v>3</v>
      </c>
      <c r="J868" s="5">
        <f t="shared" ref="J868:K868" si="1738">SUM(HOUR(D868)*3600,MINUTE(D868)*60,SECOND(D868))</f>
        <v>13</v>
      </c>
      <c r="K868" s="5">
        <f t="shared" si="1738"/>
        <v>10</v>
      </c>
      <c r="L868" s="6">
        <f t="shared" si="8"/>
        <v>3</v>
      </c>
      <c r="M868" s="5">
        <f>'Bloco 1 10s Sem RTOS TX'!$L868/G868</f>
        <v>68.30769231</v>
      </c>
      <c r="N868" s="5">
        <f>'Bloco 1 10s Com RTOS TX'!$L868/H868</f>
        <v>89.6</v>
      </c>
      <c r="O868" s="5">
        <f>'Bloco 1 10s Sem RTOS RX'!Z869/J868</f>
        <v>51.69230769</v>
      </c>
      <c r="P868" s="5">
        <f>'Bloco 1 10s Com RTOS RX'!Z1090/K868</f>
        <v>67.2</v>
      </c>
    </row>
    <row r="869" ht="15.75" customHeight="1">
      <c r="A869" s="4">
        <f>'Bloco 1 10s Sem RTOS TX'!$K869</f>
        <v>0.0001508680556</v>
      </c>
      <c r="B869" s="4">
        <f>'Bloco 1 10s Com RTOS TX'!$K869</f>
        <v>0.0001157407407</v>
      </c>
      <c r="C869" s="4">
        <f t="shared" si="3"/>
        <v>0.00003512731481</v>
      </c>
      <c r="D869" s="4">
        <f>'Bloco 1 10s Sem RTOS RX'!Y871</f>
        <v>0.0003125</v>
      </c>
      <c r="E869" s="4">
        <f>'Bloco 1 10s Com RTOS RX'!Y1093</f>
        <v>0.0001157407407</v>
      </c>
      <c r="F869" s="4">
        <f t="shared" si="4"/>
        <v>0.0001967592593</v>
      </c>
      <c r="G869" s="5">
        <f t="shared" ref="G869:H869" si="1739">SUM(HOUR(A869)*3600,MINUTE(A869)*60,SECOND(A869))</f>
        <v>13</v>
      </c>
      <c r="H869" s="5">
        <f t="shared" si="1739"/>
        <v>10</v>
      </c>
      <c r="I869" s="6">
        <f t="shared" si="6"/>
        <v>3</v>
      </c>
      <c r="J869" s="5">
        <f t="shared" ref="J869:K869" si="1740">SUM(HOUR(D869)*3600,MINUTE(D869)*60,SECOND(D869))</f>
        <v>27</v>
      </c>
      <c r="K869" s="5">
        <f t="shared" si="1740"/>
        <v>10</v>
      </c>
      <c r="L869" s="6">
        <f t="shared" si="8"/>
        <v>17</v>
      </c>
      <c r="M869" s="5">
        <f>'Bloco 1 10s Sem RTOS TX'!$L869/G869</f>
        <v>68.30769231</v>
      </c>
      <c r="N869" s="5">
        <f>'Bloco 1 10s Com RTOS TX'!$L869/H869</f>
        <v>89.6</v>
      </c>
      <c r="O869" s="5">
        <f>'Bloco 1 10s Sem RTOS RX'!Z870/J869</f>
        <v>24.88888889</v>
      </c>
      <c r="P869" s="5">
        <f>'Bloco 1 10s Com RTOS RX'!Z1091/K869</f>
        <v>67.2</v>
      </c>
    </row>
    <row r="870" ht="15.75" customHeight="1">
      <c r="A870" s="4">
        <f>'Bloco 1 10s Sem RTOS TX'!$K870</f>
        <v>0.0001508796296</v>
      </c>
      <c r="B870" s="4">
        <f>'Bloco 1 10s Com RTOS TX'!$K870</f>
        <v>0.0001157407407</v>
      </c>
      <c r="C870" s="4">
        <f t="shared" si="3"/>
        <v>0.00003513888889</v>
      </c>
      <c r="D870" s="4">
        <f>'Bloco 1 10s Sem RTOS RX'!Y872</f>
        <v>0.000150462963</v>
      </c>
      <c r="E870" s="4">
        <f>'Bloco 1 10s Com RTOS RX'!Y1094</f>
        <v>0.0001041666667</v>
      </c>
      <c r="F870" s="4">
        <f t="shared" si="4"/>
        <v>0.0000462962963</v>
      </c>
      <c r="G870" s="5">
        <f t="shared" ref="G870:H870" si="1741">SUM(HOUR(A870)*3600,MINUTE(A870)*60,SECOND(A870))</f>
        <v>13</v>
      </c>
      <c r="H870" s="5">
        <f t="shared" si="1741"/>
        <v>10</v>
      </c>
      <c r="I870" s="6">
        <f t="shared" si="6"/>
        <v>3</v>
      </c>
      <c r="J870" s="5">
        <f t="shared" ref="J870:K870" si="1742">SUM(HOUR(D870)*3600,MINUTE(D870)*60,SECOND(D870))</f>
        <v>13</v>
      </c>
      <c r="K870" s="5">
        <f t="shared" si="1742"/>
        <v>9</v>
      </c>
      <c r="L870" s="6">
        <f t="shared" si="8"/>
        <v>4</v>
      </c>
      <c r="M870" s="5">
        <f>'Bloco 1 10s Sem RTOS TX'!$L870/G870</f>
        <v>68.30769231</v>
      </c>
      <c r="N870" s="5">
        <f>'Bloco 1 10s Com RTOS TX'!$L870/H870</f>
        <v>89.6</v>
      </c>
      <c r="O870" s="5">
        <f>'Bloco 1 10s Sem RTOS RX'!Z871/J870</f>
        <v>51.69230769</v>
      </c>
      <c r="P870" s="5">
        <f>'Bloco 1 10s Com RTOS RX'!Z1092/K870</f>
        <v>74.66666667</v>
      </c>
    </row>
    <row r="871" ht="15.75" customHeight="1">
      <c r="A871" s="4">
        <f>'Bloco 1 10s Sem RTOS TX'!$K871</f>
        <v>0.0001666203704</v>
      </c>
      <c r="B871" s="4">
        <f>'Bloco 1 10s Com RTOS TX'!$K871</f>
        <v>0.0001157407407</v>
      </c>
      <c r="C871" s="4">
        <f t="shared" si="3"/>
        <v>0.00005087962963</v>
      </c>
      <c r="D871" s="4">
        <f>'Bloco 1 10s Sem RTOS RX'!Y873</f>
        <v>0.000150462963</v>
      </c>
      <c r="E871" s="4">
        <f>'Bloco 1 10s Com RTOS RX'!Y1095</f>
        <v>0.0001273148148</v>
      </c>
      <c r="F871" s="4">
        <f t="shared" si="4"/>
        <v>0.00002314814815</v>
      </c>
      <c r="G871" s="5">
        <f t="shared" ref="G871:H871" si="1743">SUM(HOUR(A871)*3600,MINUTE(A871)*60,SECOND(A871))</f>
        <v>14</v>
      </c>
      <c r="H871" s="5">
        <f t="shared" si="1743"/>
        <v>10</v>
      </c>
      <c r="I871" s="6">
        <f t="shared" si="6"/>
        <v>4</v>
      </c>
      <c r="J871" s="5">
        <f t="shared" ref="J871:K871" si="1744">SUM(HOUR(D871)*3600,MINUTE(D871)*60,SECOND(D871))</f>
        <v>13</v>
      </c>
      <c r="K871" s="5">
        <f t="shared" si="1744"/>
        <v>11</v>
      </c>
      <c r="L871" s="6">
        <f t="shared" si="8"/>
        <v>2</v>
      </c>
      <c r="M871" s="5">
        <f>'Bloco 1 10s Sem RTOS TX'!$L871/G871</f>
        <v>63.42857143</v>
      </c>
      <c r="N871" s="5">
        <f>'Bloco 1 10s Com RTOS TX'!$L871/H871</f>
        <v>89.6</v>
      </c>
      <c r="O871" s="5">
        <f>'Bloco 1 10s Sem RTOS RX'!Z872/J871</f>
        <v>51.69230769</v>
      </c>
      <c r="P871" s="5">
        <f>'Bloco 1 10s Com RTOS RX'!Z1093/K871</f>
        <v>61.09090909</v>
      </c>
    </row>
    <row r="872" ht="15.75" customHeight="1">
      <c r="A872" s="4">
        <f>'Bloco 1 10s Sem RTOS TX'!$K872</f>
        <v>0.0001509027778</v>
      </c>
      <c r="B872" s="4">
        <f>'Bloco 1 10s Com RTOS TX'!$K872</f>
        <v>0.0001157407407</v>
      </c>
      <c r="C872" s="4">
        <f t="shared" si="3"/>
        <v>0.00003516203704</v>
      </c>
      <c r="D872" s="4">
        <f>'Bloco 1 10s Sem RTOS RX'!Y874</f>
        <v>0.000150462963</v>
      </c>
      <c r="E872" s="4">
        <f>'Bloco 1 10s Com RTOS RX'!Y1096</f>
        <v>0.0001157407407</v>
      </c>
      <c r="F872" s="4">
        <f t="shared" si="4"/>
        <v>0.00003472222222</v>
      </c>
      <c r="G872" s="5">
        <f t="shared" ref="G872:H872" si="1745">SUM(HOUR(A872)*3600,MINUTE(A872)*60,SECOND(A872))</f>
        <v>13</v>
      </c>
      <c r="H872" s="5">
        <f t="shared" si="1745"/>
        <v>10</v>
      </c>
      <c r="I872" s="6">
        <f t="shared" si="6"/>
        <v>3</v>
      </c>
      <c r="J872" s="5">
        <f t="shared" ref="J872:K872" si="1746">SUM(HOUR(D872)*3600,MINUTE(D872)*60,SECOND(D872))</f>
        <v>13</v>
      </c>
      <c r="K872" s="5">
        <f t="shared" si="1746"/>
        <v>10</v>
      </c>
      <c r="L872" s="6">
        <f t="shared" si="8"/>
        <v>3</v>
      </c>
      <c r="M872" s="5">
        <f>'Bloco 1 10s Sem RTOS TX'!$L872/G872</f>
        <v>68.30769231</v>
      </c>
      <c r="N872" s="5">
        <f>'Bloco 1 10s Com RTOS TX'!$L872/H872</f>
        <v>89.6</v>
      </c>
      <c r="O872" s="5">
        <f>'Bloco 1 10s Sem RTOS RX'!Z873/J872</f>
        <v>51.69230769</v>
      </c>
      <c r="P872" s="5">
        <f>'Bloco 1 10s Com RTOS RX'!Z1094/K872</f>
        <v>67.2</v>
      </c>
    </row>
    <row r="873" ht="15.75" customHeight="1">
      <c r="A873" s="4">
        <f>'Bloco 1 10s Sem RTOS TX'!$K873</f>
        <v>0.0001508796296</v>
      </c>
      <c r="B873" s="4">
        <f>'Bloco 1 10s Com RTOS TX'!$K873</f>
        <v>0.0001157407407</v>
      </c>
      <c r="C873" s="4">
        <f t="shared" si="3"/>
        <v>0.00003513888889</v>
      </c>
      <c r="D873" s="4">
        <f>'Bloco 1 10s Sem RTOS RX'!Y875</f>
        <v>0.000150462963</v>
      </c>
      <c r="E873" s="4">
        <f>'Bloco 1 10s Com RTOS RX'!Y1097</f>
        <v>0.0001157407407</v>
      </c>
      <c r="F873" s="4">
        <f t="shared" si="4"/>
        <v>0.00003472222222</v>
      </c>
      <c r="G873" s="5">
        <f t="shared" ref="G873:H873" si="1747">SUM(HOUR(A873)*3600,MINUTE(A873)*60,SECOND(A873))</f>
        <v>13</v>
      </c>
      <c r="H873" s="5">
        <f t="shared" si="1747"/>
        <v>10</v>
      </c>
      <c r="I873" s="6">
        <f t="shared" si="6"/>
        <v>3</v>
      </c>
      <c r="J873" s="5">
        <f t="shared" ref="J873:K873" si="1748">SUM(HOUR(D873)*3600,MINUTE(D873)*60,SECOND(D873))</f>
        <v>13</v>
      </c>
      <c r="K873" s="5">
        <f t="shared" si="1748"/>
        <v>10</v>
      </c>
      <c r="L873" s="6">
        <f t="shared" si="8"/>
        <v>3</v>
      </c>
      <c r="M873" s="5">
        <f>'Bloco 1 10s Sem RTOS TX'!$L873/G873</f>
        <v>68.30769231</v>
      </c>
      <c r="N873" s="5">
        <f>'Bloco 1 10s Com RTOS TX'!$L873/H873</f>
        <v>89.6</v>
      </c>
      <c r="O873" s="5">
        <f>'Bloco 1 10s Sem RTOS RX'!Z874/J873</f>
        <v>51.69230769</v>
      </c>
      <c r="P873" s="5">
        <f>'Bloco 1 10s Com RTOS RX'!Z1095/K873</f>
        <v>67.2</v>
      </c>
    </row>
    <row r="874" ht="15.75" customHeight="1">
      <c r="A874" s="4">
        <f>'Bloco 1 10s Sem RTOS TX'!$K874</f>
        <v>0.0001508680556</v>
      </c>
      <c r="B874" s="4">
        <f>'Bloco 1 10s Com RTOS TX'!$K874</f>
        <v>0.0001273148148</v>
      </c>
      <c r="C874" s="4">
        <f t="shared" si="3"/>
        <v>0.00002355324074</v>
      </c>
      <c r="D874" s="4">
        <f>'Bloco 1 10s Sem RTOS RX'!Y876</f>
        <v>0.0003009259259</v>
      </c>
      <c r="E874" s="4">
        <f>'Bloco 1 10s Com RTOS RX'!Y1098</f>
        <v>0.0001157407407</v>
      </c>
      <c r="F874" s="4">
        <f t="shared" si="4"/>
        <v>0.0001851851852</v>
      </c>
      <c r="G874" s="5">
        <f t="shared" ref="G874:H874" si="1749">SUM(HOUR(A874)*3600,MINUTE(A874)*60,SECOND(A874))</f>
        <v>13</v>
      </c>
      <c r="H874" s="5">
        <f t="shared" si="1749"/>
        <v>11</v>
      </c>
      <c r="I874" s="6">
        <f t="shared" si="6"/>
        <v>2</v>
      </c>
      <c r="J874" s="5">
        <f t="shared" ref="J874:K874" si="1750">SUM(HOUR(D874)*3600,MINUTE(D874)*60,SECOND(D874))</f>
        <v>26</v>
      </c>
      <c r="K874" s="5">
        <f t="shared" si="1750"/>
        <v>10</v>
      </c>
      <c r="L874" s="6">
        <f t="shared" si="8"/>
        <v>16</v>
      </c>
      <c r="M874" s="5">
        <f>'Bloco 1 10s Sem RTOS TX'!$L874/G874</f>
        <v>68.30769231</v>
      </c>
      <c r="N874" s="5">
        <f>'Bloco 1 10s Com RTOS TX'!$L874/H874</f>
        <v>81.45454545</v>
      </c>
      <c r="O874" s="5">
        <f>'Bloco 1 10s Sem RTOS RX'!Z875/J874</f>
        <v>25.84615385</v>
      </c>
      <c r="P874" s="5">
        <f>'Bloco 1 10s Com RTOS RX'!Z1096/K874</f>
        <v>67.2</v>
      </c>
    </row>
    <row r="875" ht="15.75" customHeight="1">
      <c r="A875" s="4">
        <f>'Bloco 1 10s Sem RTOS TX'!$K875</f>
        <v>0.0001508796296</v>
      </c>
      <c r="B875" s="4">
        <f>'Bloco 1 10s Com RTOS TX'!$K875</f>
        <v>0.0001157407407</v>
      </c>
      <c r="C875" s="4">
        <f t="shared" si="3"/>
        <v>0.00003513888889</v>
      </c>
      <c r="D875" s="4">
        <f>'Bloco 1 10s Sem RTOS RX'!Y877</f>
        <v>0.000150462963</v>
      </c>
      <c r="E875" s="4">
        <f>'Bloco 1 10s Com RTOS RX'!Y1099</f>
        <v>0.0001157407407</v>
      </c>
      <c r="F875" s="4">
        <f t="shared" si="4"/>
        <v>0.00003472222222</v>
      </c>
      <c r="G875" s="5">
        <f t="shared" ref="G875:H875" si="1751">SUM(HOUR(A875)*3600,MINUTE(A875)*60,SECOND(A875))</f>
        <v>13</v>
      </c>
      <c r="H875" s="5">
        <f t="shared" si="1751"/>
        <v>10</v>
      </c>
      <c r="I875" s="6">
        <f t="shared" si="6"/>
        <v>3</v>
      </c>
      <c r="J875" s="5">
        <f t="shared" ref="J875:K875" si="1752">SUM(HOUR(D875)*3600,MINUTE(D875)*60,SECOND(D875))</f>
        <v>13</v>
      </c>
      <c r="K875" s="5">
        <f t="shared" si="1752"/>
        <v>10</v>
      </c>
      <c r="L875" s="6">
        <f t="shared" si="8"/>
        <v>3</v>
      </c>
      <c r="M875" s="5">
        <f>'Bloco 1 10s Sem RTOS TX'!$L875/G875</f>
        <v>68.30769231</v>
      </c>
      <c r="N875" s="5">
        <f>'Bloco 1 10s Com RTOS TX'!$L875/H875</f>
        <v>89.6</v>
      </c>
      <c r="O875" s="5">
        <f>'Bloco 1 10s Sem RTOS RX'!Z876/J875</f>
        <v>51.69230769</v>
      </c>
      <c r="P875" s="5">
        <f>'Bloco 1 10s Com RTOS RX'!Z1097/K875</f>
        <v>67.2</v>
      </c>
    </row>
    <row r="876" ht="15.75" customHeight="1">
      <c r="A876" s="4">
        <f>'Bloco 1 10s Sem RTOS TX'!$K876</f>
        <v>0.0001445717593</v>
      </c>
      <c r="B876" s="4">
        <f>'Bloco 1 10s Com RTOS TX'!$K876</f>
        <v>0.0001157407407</v>
      </c>
      <c r="C876" s="4">
        <f t="shared" si="3"/>
        <v>0.00002883101852</v>
      </c>
      <c r="D876" s="4">
        <f>'Bloco 1 10s Sem RTOS RX'!Y878</f>
        <v>0.0003125</v>
      </c>
      <c r="E876" s="4">
        <f>'Bloco 1 10s Com RTOS RX'!Y1100</f>
        <v>0.0001157407407</v>
      </c>
      <c r="F876" s="4">
        <f t="shared" si="4"/>
        <v>0.0001967592593</v>
      </c>
      <c r="G876" s="5">
        <f t="shared" ref="G876:H876" si="1753">SUM(HOUR(A876)*3600,MINUTE(A876)*60,SECOND(A876))</f>
        <v>12</v>
      </c>
      <c r="H876" s="5">
        <f t="shared" si="1753"/>
        <v>10</v>
      </c>
      <c r="I876" s="6">
        <f t="shared" si="6"/>
        <v>2</v>
      </c>
      <c r="J876" s="5">
        <f t="shared" ref="J876:K876" si="1754">SUM(HOUR(D876)*3600,MINUTE(D876)*60,SECOND(D876))</f>
        <v>27</v>
      </c>
      <c r="K876" s="5">
        <f t="shared" si="1754"/>
        <v>10</v>
      </c>
      <c r="L876" s="6">
        <f t="shared" si="8"/>
        <v>17</v>
      </c>
      <c r="M876" s="5">
        <f>'Bloco 1 10s Sem RTOS TX'!$L876/G876</f>
        <v>74</v>
      </c>
      <c r="N876" s="5">
        <f>'Bloco 1 10s Com RTOS TX'!$L876/H876</f>
        <v>89.6</v>
      </c>
      <c r="O876" s="5">
        <f>'Bloco 1 10s Sem RTOS RX'!Z877/J876</f>
        <v>24.88888889</v>
      </c>
      <c r="P876" s="5">
        <f>'Bloco 1 10s Com RTOS RX'!Z1098/K876</f>
        <v>67.2</v>
      </c>
    </row>
    <row r="877" ht="15.75" customHeight="1">
      <c r="A877" s="4">
        <f>'Bloco 1 10s Sem RTOS TX'!$K877</f>
        <v>0.0001511111111</v>
      </c>
      <c r="B877" s="4">
        <f>'Bloco 1 10s Com RTOS TX'!$K877</f>
        <v>0.0001157407407</v>
      </c>
      <c r="C877" s="4">
        <f t="shared" si="3"/>
        <v>0.00003537037037</v>
      </c>
      <c r="D877" s="4">
        <f>'Bloco 1 10s Sem RTOS RX'!Y879</f>
        <v>0.000150462963</v>
      </c>
      <c r="E877" s="4">
        <f>'Bloco 1 10s Com RTOS RX'!Y1101</f>
        <v>0.0002314814815</v>
      </c>
      <c r="F877" s="4">
        <f t="shared" si="4"/>
        <v>0.00008101851852</v>
      </c>
      <c r="G877" s="5">
        <f t="shared" ref="G877:H877" si="1755">SUM(HOUR(A877)*3600,MINUTE(A877)*60,SECOND(A877))</f>
        <v>13</v>
      </c>
      <c r="H877" s="5">
        <f t="shared" si="1755"/>
        <v>10</v>
      </c>
      <c r="I877" s="6">
        <f t="shared" si="6"/>
        <v>3</v>
      </c>
      <c r="J877" s="5">
        <f t="shared" ref="J877:K877" si="1756">SUM(HOUR(D877)*3600,MINUTE(D877)*60,SECOND(D877))</f>
        <v>13</v>
      </c>
      <c r="K877" s="5">
        <f t="shared" si="1756"/>
        <v>20</v>
      </c>
      <c r="L877" s="6">
        <f t="shared" si="8"/>
        <v>7</v>
      </c>
      <c r="M877" s="5">
        <f>'Bloco 1 10s Sem RTOS TX'!$L877/G877</f>
        <v>68.30769231</v>
      </c>
      <c r="N877" s="5">
        <f>'Bloco 1 10s Com RTOS TX'!$L877/H877</f>
        <v>89.6</v>
      </c>
      <c r="O877" s="5">
        <f>'Bloco 1 10s Sem RTOS RX'!Z878/J877</f>
        <v>51.69230769</v>
      </c>
      <c r="P877" s="5">
        <f>'Bloco 1 10s Com RTOS RX'!Z1099/K877</f>
        <v>33.6</v>
      </c>
    </row>
    <row r="878" ht="15.75" customHeight="1">
      <c r="A878" s="4">
        <f>'Bloco 1 10s Sem RTOS TX'!$K878</f>
        <v>0.0001508796296</v>
      </c>
      <c r="B878" s="4">
        <f>'Bloco 1 10s Com RTOS TX'!$K878</f>
        <v>0.0001157407407</v>
      </c>
      <c r="C878" s="4">
        <f t="shared" si="3"/>
        <v>0.00003513888889</v>
      </c>
      <c r="D878" s="4">
        <f>'Bloco 1 10s Sem RTOS RX'!Y880</f>
        <v>0.000150462963</v>
      </c>
      <c r="E878" s="4">
        <f>'Bloco 1 10s Com RTOS RX'!Y1102</f>
        <v>0.0001157407407</v>
      </c>
      <c r="F878" s="4">
        <f t="shared" si="4"/>
        <v>0.00003472222222</v>
      </c>
      <c r="G878" s="5">
        <f t="shared" ref="G878:H878" si="1757">SUM(HOUR(A878)*3600,MINUTE(A878)*60,SECOND(A878))</f>
        <v>13</v>
      </c>
      <c r="H878" s="5">
        <f t="shared" si="1757"/>
        <v>10</v>
      </c>
      <c r="I878" s="6">
        <f t="shared" si="6"/>
        <v>3</v>
      </c>
      <c r="J878" s="5">
        <f t="shared" ref="J878:K878" si="1758">SUM(HOUR(D878)*3600,MINUTE(D878)*60,SECOND(D878))</f>
        <v>13</v>
      </c>
      <c r="K878" s="5">
        <f t="shared" si="1758"/>
        <v>10</v>
      </c>
      <c r="L878" s="6">
        <f t="shared" si="8"/>
        <v>3</v>
      </c>
      <c r="M878" s="5">
        <f>'Bloco 1 10s Sem RTOS TX'!$L878/G878</f>
        <v>68.30769231</v>
      </c>
      <c r="N878" s="5">
        <f>'Bloco 1 10s Com RTOS TX'!$L878/H878</f>
        <v>89.6</v>
      </c>
      <c r="O878" s="5">
        <f>'Bloco 1 10s Sem RTOS RX'!Z879/J878</f>
        <v>51.69230769</v>
      </c>
      <c r="P878" s="5">
        <f>'Bloco 1 10s Com RTOS RX'!Z1100/K878</f>
        <v>67.2</v>
      </c>
    </row>
    <row r="879" ht="15.75" customHeight="1">
      <c r="A879" s="4">
        <f>'Bloco 1 10s Sem RTOS TX'!$K879</f>
        <v>0.0001508680556</v>
      </c>
      <c r="B879" s="4">
        <f>'Bloco 1 10s Com RTOS TX'!$K879</f>
        <v>0.0001157407407</v>
      </c>
      <c r="C879" s="4">
        <f t="shared" si="3"/>
        <v>0.00003512731481</v>
      </c>
      <c r="D879" s="4">
        <f>'Bloco 1 10s Sem RTOS RX'!Y881</f>
        <v>0.000150462963</v>
      </c>
      <c r="E879" s="4">
        <f>'Bloco 1 10s Com RTOS RX'!Y1103</f>
        <v>0.0001157407407</v>
      </c>
      <c r="F879" s="4">
        <f t="shared" si="4"/>
        <v>0.00003472222222</v>
      </c>
      <c r="G879" s="5">
        <f t="shared" ref="G879:H879" si="1759">SUM(HOUR(A879)*3600,MINUTE(A879)*60,SECOND(A879))</f>
        <v>13</v>
      </c>
      <c r="H879" s="5">
        <f t="shared" si="1759"/>
        <v>10</v>
      </c>
      <c r="I879" s="6">
        <f t="shared" si="6"/>
        <v>3</v>
      </c>
      <c r="J879" s="5">
        <f t="shared" ref="J879:K879" si="1760">SUM(HOUR(D879)*3600,MINUTE(D879)*60,SECOND(D879))</f>
        <v>13</v>
      </c>
      <c r="K879" s="5">
        <f t="shared" si="1760"/>
        <v>10</v>
      </c>
      <c r="L879" s="6">
        <f t="shared" si="8"/>
        <v>3</v>
      </c>
      <c r="M879" s="5">
        <f>'Bloco 1 10s Sem RTOS TX'!$L879/G879</f>
        <v>68.30769231</v>
      </c>
      <c r="N879" s="5">
        <f>'Bloco 1 10s Com RTOS TX'!$L879/H879</f>
        <v>89.6</v>
      </c>
      <c r="O879" s="5">
        <f>'Bloco 1 10s Sem RTOS RX'!Z880/J879</f>
        <v>51.69230769</v>
      </c>
      <c r="P879" s="5">
        <f>'Bloco 1 10s Com RTOS RX'!Z1101/K879</f>
        <v>67.2</v>
      </c>
    </row>
    <row r="880" ht="15.75" customHeight="1">
      <c r="A880" s="4">
        <f>'Bloco 1 10s Sem RTOS TX'!$K880</f>
        <v>0.0001509027778</v>
      </c>
      <c r="B880" s="4">
        <f>'Bloco 1 10s Com RTOS TX'!$K880</f>
        <v>0.0001157407407</v>
      </c>
      <c r="C880" s="4">
        <f t="shared" si="3"/>
        <v>0.00003516203704</v>
      </c>
      <c r="D880" s="4">
        <f>'Bloco 1 10s Sem RTOS RX'!Y882</f>
        <v>0.000150462963</v>
      </c>
      <c r="E880" s="4">
        <f>'Bloco 1 10s Com RTOS RX'!Y1104</f>
        <v>0.0001157407407</v>
      </c>
      <c r="F880" s="4">
        <f t="shared" si="4"/>
        <v>0.00003472222222</v>
      </c>
      <c r="G880" s="5">
        <f t="shared" ref="G880:H880" si="1761">SUM(HOUR(A880)*3600,MINUTE(A880)*60,SECOND(A880))</f>
        <v>13</v>
      </c>
      <c r="H880" s="5">
        <f t="shared" si="1761"/>
        <v>10</v>
      </c>
      <c r="I880" s="6">
        <f t="shared" si="6"/>
        <v>3</v>
      </c>
      <c r="J880" s="5">
        <f t="shared" ref="J880:K880" si="1762">SUM(HOUR(D880)*3600,MINUTE(D880)*60,SECOND(D880))</f>
        <v>13</v>
      </c>
      <c r="K880" s="5">
        <f t="shared" si="1762"/>
        <v>10</v>
      </c>
      <c r="L880" s="6">
        <f t="shared" si="8"/>
        <v>3</v>
      </c>
      <c r="M880" s="5">
        <f>'Bloco 1 10s Sem RTOS TX'!$L880/G880</f>
        <v>68.30769231</v>
      </c>
      <c r="N880" s="5">
        <f>'Bloco 1 10s Com RTOS TX'!$L880/H880</f>
        <v>89.6</v>
      </c>
      <c r="O880" s="5">
        <f>'Bloco 1 10s Sem RTOS RX'!Z881/J880</f>
        <v>51.69230769</v>
      </c>
      <c r="P880" s="5">
        <f>'Bloco 1 10s Com RTOS RX'!Z1102/K880</f>
        <v>67.2</v>
      </c>
    </row>
    <row r="881" ht="15.75" customHeight="1">
      <c r="A881" s="4">
        <f>'Bloco 1 10s Sem RTOS TX'!$K881</f>
        <v>0.0001651157407</v>
      </c>
      <c r="B881" s="4">
        <f>'Bloco 1 10s Com RTOS TX'!$K881</f>
        <v>0.0001157407407</v>
      </c>
      <c r="C881" s="4">
        <f t="shared" si="3"/>
        <v>0.000049375</v>
      </c>
      <c r="D881" s="4">
        <f>'Bloco 1 10s Sem RTOS RX'!Y883</f>
        <v>0.000162037037</v>
      </c>
      <c r="E881" s="4">
        <f>'Bloco 1 10s Com RTOS RX'!Y1105</f>
        <v>0.0001157407407</v>
      </c>
      <c r="F881" s="4">
        <f t="shared" si="4"/>
        <v>0.0000462962963</v>
      </c>
      <c r="G881" s="5">
        <f t="shared" ref="G881:H881" si="1763">SUM(HOUR(A881)*3600,MINUTE(A881)*60,SECOND(A881))</f>
        <v>14</v>
      </c>
      <c r="H881" s="5">
        <f t="shared" si="1763"/>
        <v>10</v>
      </c>
      <c r="I881" s="6">
        <f t="shared" si="6"/>
        <v>4</v>
      </c>
      <c r="J881" s="5">
        <f t="shared" ref="J881:K881" si="1764">SUM(HOUR(D881)*3600,MINUTE(D881)*60,SECOND(D881))</f>
        <v>14</v>
      </c>
      <c r="K881" s="5">
        <f t="shared" si="1764"/>
        <v>10</v>
      </c>
      <c r="L881" s="6">
        <f t="shared" si="8"/>
        <v>4</v>
      </c>
      <c r="M881" s="5">
        <f>'Bloco 1 10s Sem RTOS TX'!$L881/G881</f>
        <v>63.42857143</v>
      </c>
      <c r="N881" s="5">
        <f>'Bloco 1 10s Com RTOS TX'!$L881/H881</f>
        <v>89.6</v>
      </c>
      <c r="O881" s="5">
        <f>'Bloco 1 10s Sem RTOS RX'!Z882/J881</f>
        <v>48</v>
      </c>
      <c r="P881" s="5">
        <f>'Bloco 1 10s Com RTOS RX'!Z1103/K881</f>
        <v>67.2</v>
      </c>
    </row>
    <row r="882" ht="15.75" customHeight="1">
      <c r="A882" s="4">
        <f>'Bloco 1 10s Sem RTOS TX'!$K882</f>
        <v>0.0001508912037</v>
      </c>
      <c r="B882" s="4">
        <f>'Bloco 1 10s Com RTOS TX'!$K882</f>
        <v>0.0001157407407</v>
      </c>
      <c r="C882" s="4">
        <f t="shared" si="3"/>
        <v>0.00003515046296</v>
      </c>
      <c r="D882" s="4">
        <f>'Bloco 1 10s Sem RTOS RX'!Y884</f>
        <v>0.000150462963</v>
      </c>
      <c r="E882" s="4">
        <f>'Bloco 1 10s Com RTOS RX'!Y1106</f>
        <v>0.0001157407407</v>
      </c>
      <c r="F882" s="4">
        <f t="shared" si="4"/>
        <v>0.00003472222222</v>
      </c>
      <c r="G882" s="5">
        <f t="shared" ref="G882:H882" si="1765">SUM(HOUR(A882)*3600,MINUTE(A882)*60,SECOND(A882))</f>
        <v>13</v>
      </c>
      <c r="H882" s="5">
        <f t="shared" si="1765"/>
        <v>10</v>
      </c>
      <c r="I882" s="6">
        <f t="shared" si="6"/>
        <v>3</v>
      </c>
      <c r="J882" s="5">
        <f t="shared" ref="J882:K882" si="1766">SUM(HOUR(D882)*3600,MINUTE(D882)*60,SECOND(D882))</f>
        <v>13</v>
      </c>
      <c r="K882" s="5">
        <f t="shared" si="1766"/>
        <v>10</v>
      </c>
      <c r="L882" s="6">
        <f t="shared" si="8"/>
        <v>3</v>
      </c>
      <c r="M882" s="5">
        <f>'Bloco 1 10s Sem RTOS TX'!$L882/G882</f>
        <v>68.30769231</v>
      </c>
      <c r="N882" s="5">
        <f>'Bloco 1 10s Com RTOS TX'!$L882/H882</f>
        <v>89.6</v>
      </c>
      <c r="O882" s="5">
        <f>'Bloco 1 10s Sem RTOS RX'!Z883/J882</f>
        <v>51.69230769</v>
      </c>
      <c r="P882" s="5">
        <f>'Bloco 1 10s Com RTOS RX'!Z1104/K882</f>
        <v>67.2</v>
      </c>
    </row>
    <row r="883" ht="15.75" customHeight="1">
      <c r="A883" s="4">
        <f>'Bloco 1 10s Sem RTOS TX'!$K883</f>
        <v>0.0001508680556</v>
      </c>
      <c r="B883" s="4">
        <f>'Bloco 1 10s Com RTOS TX'!$K883</f>
        <v>0.0001157407407</v>
      </c>
      <c r="C883" s="4">
        <f t="shared" si="3"/>
        <v>0.00003512731481</v>
      </c>
      <c r="D883" s="4">
        <f>'Bloco 1 10s Sem RTOS RX'!Y885</f>
        <v>0.000150462963</v>
      </c>
      <c r="E883" s="4">
        <f>'Bloco 1 10s Com RTOS RX'!Y1107</f>
        <v>0.0001157407407</v>
      </c>
      <c r="F883" s="4">
        <f t="shared" si="4"/>
        <v>0.00003472222222</v>
      </c>
      <c r="G883" s="5">
        <f t="shared" ref="G883:H883" si="1767">SUM(HOUR(A883)*3600,MINUTE(A883)*60,SECOND(A883))</f>
        <v>13</v>
      </c>
      <c r="H883" s="5">
        <f t="shared" si="1767"/>
        <v>10</v>
      </c>
      <c r="I883" s="6">
        <f t="shared" si="6"/>
        <v>3</v>
      </c>
      <c r="J883" s="5">
        <f t="shared" ref="J883:K883" si="1768">SUM(HOUR(D883)*3600,MINUTE(D883)*60,SECOND(D883))</f>
        <v>13</v>
      </c>
      <c r="K883" s="5">
        <f t="shared" si="1768"/>
        <v>10</v>
      </c>
      <c r="L883" s="6">
        <f t="shared" si="8"/>
        <v>3</v>
      </c>
      <c r="M883" s="5">
        <f>'Bloco 1 10s Sem RTOS TX'!$L883/G883</f>
        <v>68.30769231</v>
      </c>
      <c r="N883" s="5">
        <f>'Bloco 1 10s Com RTOS TX'!$L883/H883</f>
        <v>89.6</v>
      </c>
      <c r="O883" s="5">
        <f>'Bloco 1 10s Sem RTOS RX'!Z884/J883</f>
        <v>51.69230769</v>
      </c>
      <c r="P883" s="5">
        <f>'Bloco 1 10s Com RTOS RX'!Z1105/K883</f>
        <v>67.2</v>
      </c>
    </row>
    <row r="884" ht="15.75" customHeight="1">
      <c r="A884" s="4">
        <f>'Bloco 1 10s Sem RTOS TX'!$K884</f>
        <v>0.0001508680556</v>
      </c>
      <c r="B884" s="4">
        <f>'Bloco 1 10s Com RTOS TX'!$K884</f>
        <v>0.0001157407407</v>
      </c>
      <c r="C884" s="4">
        <f t="shared" si="3"/>
        <v>0.00003512731481</v>
      </c>
      <c r="D884" s="4">
        <f>'Bloco 1 10s Sem RTOS RX'!Y886</f>
        <v>0.000150462963</v>
      </c>
      <c r="E884" s="4">
        <f>'Bloco 1 10s Com RTOS RX'!Y1108</f>
        <v>0.0001157407407</v>
      </c>
      <c r="F884" s="4">
        <f t="shared" si="4"/>
        <v>0.00003472222222</v>
      </c>
      <c r="G884" s="5">
        <f t="shared" ref="G884:H884" si="1769">SUM(HOUR(A884)*3600,MINUTE(A884)*60,SECOND(A884))</f>
        <v>13</v>
      </c>
      <c r="H884" s="5">
        <f t="shared" si="1769"/>
        <v>10</v>
      </c>
      <c r="I884" s="6">
        <f t="shared" si="6"/>
        <v>3</v>
      </c>
      <c r="J884" s="5">
        <f t="shared" ref="J884:K884" si="1770">SUM(HOUR(D884)*3600,MINUTE(D884)*60,SECOND(D884))</f>
        <v>13</v>
      </c>
      <c r="K884" s="5">
        <f t="shared" si="1770"/>
        <v>10</v>
      </c>
      <c r="L884" s="6">
        <f t="shared" si="8"/>
        <v>3</v>
      </c>
      <c r="M884" s="5">
        <f>'Bloco 1 10s Sem RTOS TX'!$L884/G884</f>
        <v>68.30769231</v>
      </c>
      <c r="N884" s="5">
        <f>'Bloco 1 10s Com RTOS TX'!$L884/H884</f>
        <v>89.6</v>
      </c>
      <c r="O884" s="5">
        <f>'Bloco 1 10s Sem RTOS RX'!Z885/J884</f>
        <v>51.69230769</v>
      </c>
      <c r="P884" s="5">
        <f>'Bloco 1 10s Com RTOS RX'!Z1106/K884</f>
        <v>67.2</v>
      </c>
    </row>
    <row r="885" ht="15.75" customHeight="1">
      <c r="A885" s="4">
        <f>'Bloco 1 10s Sem RTOS TX'!$K885</f>
        <v>0.0001392939815</v>
      </c>
      <c r="B885" s="4">
        <f>'Bloco 1 10s Com RTOS TX'!$K885</f>
        <v>0.0001157407407</v>
      </c>
      <c r="C885" s="4">
        <f t="shared" si="3"/>
        <v>0.00002355324074</v>
      </c>
      <c r="D885" s="4">
        <f>'Bloco 1 10s Sem RTOS RX'!Y887</f>
        <v>0.0003009259259</v>
      </c>
      <c r="E885" s="4">
        <f>'Bloco 1 10s Com RTOS RX'!Y1109</f>
        <v>0.0001157407407</v>
      </c>
      <c r="F885" s="4">
        <f t="shared" si="4"/>
        <v>0.0001851851852</v>
      </c>
      <c r="G885" s="5">
        <f t="shared" ref="G885:H885" si="1771">SUM(HOUR(A885)*3600,MINUTE(A885)*60,SECOND(A885))</f>
        <v>12</v>
      </c>
      <c r="H885" s="5">
        <f t="shared" si="1771"/>
        <v>10</v>
      </c>
      <c r="I885" s="6">
        <f t="shared" si="6"/>
        <v>2</v>
      </c>
      <c r="J885" s="5">
        <f t="shared" ref="J885:K885" si="1772">SUM(HOUR(D885)*3600,MINUTE(D885)*60,SECOND(D885))</f>
        <v>26</v>
      </c>
      <c r="K885" s="5">
        <f t="shared" si="1772"/>
        <v>10</v>
      </c>
      <c r="L885" s="6">
        <f t="shared" si="8"/>
        <v>16</v>
      </c>
      <c r="M885" s="5">
        <f>'Bloco 1 10s Sem RTOS TX'!$L885/G885</f>
        <v>74</v>
      </c>
      <c r="N885" s="5">
        <f>'Bloco 1 10s Com RTOS TX'!$L885/H885</f>
        <v>89.6</v>
      </c>
      <c r="O885" s="5">
        <f>'Bloco 1 10s Sem RTOS RX'!Z886/J885</f>
        <v>25.84615385</v>
      </c>
      <c r="P885" s="5">
        <f>'Bloco 1 10s Com RTOS RX'!Z1107/K885</f>
        <v>67.2</v>
      </c>
    </row>
    <row r="886" ht="15.75" customHeight="1">
      <c r="A886" s="4">
        <f>'Bloco 1 10s Sem RTOS TX'!$K886</f>
        <v>0.0001701388889</v>
      </c>
      <c r="B886" s="4">
        <f>'Bloco 1 10s Com RTOS TX'!$K886</f>
        <v>0.0001273148148</v>
      </c>
      <c r="C886" s="4">
        <f t="shared" si="3"/>
        <v>0.00004282407407</v>
      </c>
      <c r="D886" s="4">
        <f>'Bloco 1 10s Sem RTOS RX'!Y888</f>
        <v>0.000150462963</v>
      </c>
      <c r="E886" s="4">
        <f>'Bloco 1 10s Com RTOS RX'!Y1110</f>
        <v>0.0001157407407</v>
      </c>
      <c r="F886" s="4">
        <f t="shared" si="4"/>
        <v>0.00003472222222</v>
      </c>
      <c r="G886" s="5">
        <f t="shared" ref="G886:H886" si="1773">SUM(HOUR(A886)*3600,MINUTE(A886)*60,SECOND(A886))</f>
        <v>15</v>
      </c>
      <c r="H886" s="5">
        <f t="shared" si="1773"/>
        <v>11</v>
      </c>
      <c r="I886" s="6">
        <f t="shared" si="6"/>
        <v>4</v>
      </c>
      <c r="J886" s="5">
        <f t="shared" ref="J886:K886" si="1774">SUM(HOUR(D886)*3600,MINUTE(D886)*60,SECOND(D886))</f>
        <v>13</v>
      </c>
      <c r="K886" s="5">
        <f t="shared" si="1774"/>
        <v>10</v>
      </c>
      <c r="L886" s="6">
        <f t="shared" si="8"/>
        <v>3</v>
      </c>
      <c r="M886" s="5">
        <f>'Bloco 1 10s Sem RTOS TX'!$L886/G886</f>
        <v>59.2</v>
      </c>
      <c r="N886" s="5">
        <f>'Bloco 1 10s Com RTOS TX'!$L886/H886</f>
        <v>81.45454545</v>
      </c>
      <c r="O886" s="5">
        <f>'Bloco 1 10s Sem RTOS RX'!Z887/J886</f>
        <v>51.69230769</v>
      </c>
      <c r="P886" s="5">
        <f>'Bloco 1 10s Com RTOS RX'!Z1108/K886</f>
        <v>67.2</v>
      </c>
    </row>
    <row r="887" ht="15.75" customHeight="1">
      <c r="A887" s="4">
        <f>'Bloco 1 10s Sem RTOS TX'!$K887</f>
        <v>0.0001508680556</v>
      </c>
      <c r="B887" s="4">
        <f>'Bloco 1 10s Com RTOS TX'!$K887</f>
        <v>0.0001157407407</v>
      </c>
      <c r="C887" s="4">
        <f t="shared" si="3"/>
        <v>0.00003512731481</v>
      </c>
      <c r="D887" s="4">
        <f>'Bloco 1 10s Sem RTOS RX'!Y889</f>
        <v>0.0003009259259</v>
      </c>
      <c r="E887" s="4">
        <f>'Bloco 1 10s Com RTOS RX'!Y1111</f>
        <v>0.0001157407407</v>
      </c>
      <c r="F887" s="4">
        <f t="shared" si="4"/>
        <v>0.0001851851852</v>
      </c>
      <c r="G887" s="5">
        <f t="shared" ref="G887:H887" si="1775">SUM(HOUR(A887)*3600,MINUTE(A887)*60,SECOND(A887))</f>
        <v>13</v>
      </c>
      <c r="H887" s="5">
        <f t="shared" si="1775"/>
        <v>10</v>
      </c>
      <c r="I887" s="6">
        <f t="shared" si="6"/>
        <v>3</v>
      </c>
      <c r="J887" s="5">
        <f t="shared" ref="J887:K887" si="1776">SUM(HOUR(D887)*3600,MINUTE(D887)*60,SECOND(D887))</f>
        <v>26</v>
      </c>
      <c r="K887" s="5">
        <f t="shared" si="1776"/>
        <v>10</v>
      </c>
      <c r="L887" s="6">
        <f t="shared" si="8"/>
        <v>16</v>
      </c>
      <c r="M887" s="5">
        <f>'Bloco 1 10s Sem RTOS TX'!$L887/G887</f>
        <v>68.30769231</v>
      </c>
      <c r="N887" s="5">
        <f>'Bloco 1 10s Com RTOS TX'!$L887/H887</f>
        <v>89.6</v>
      </c>
      <c r="O887" s="5">
        <f>'Bloco 1 10s Sem RTOS RX'!Z888/J887</f>
        <v>25.84615385</v>
      </c>
      <c r="P887" s="5">
        <f>'Bloco 1 10s Com RTOS RX'!Z1109/K887</f>
        <v>67.2</v>
      </c>
    </row>
    <row r="888" ht="15.75" customHeight="1">
      <c r="A888" s="4">
        <f>'Bloco 1 10s Sem RTOS TX'!$K888</f>
        <v>0.0001508912037</v>
      </c>
      <c r="B888" s="4">
        <f>'Bloco 1 10s Com RTOS TX'!$K888</f>
        <v>0.0001157407407</v>
      </c>
      <c r="C888" s="4">
        <f t="shared" si="3"/>
        <v>0.00003515046296</v>
      </c>
      <c r="D888" s="4">
        <f>'Bloco 1 10s Sem RTOS RX'!Y890</f>
        <v>0.000150462963</v>
      </c>
      <c r="E888" s="4">
        <f>'Bloco 1 10s Com RTOS RX'!Y1112</f>
        <v>0.0001157407407</v>
      </c>
      <c r="F888" s="4">
        <f t="shared" si="4"/>
        <v>0.00003472222222</v>
      </c>
      <c r="G888" s="5">
        <f t="shared" ref="G888:H888" si="1777">SUM(HOUR(A888)*3600,MINUTE(A888)*60,SECOND(A888))</f>
        <v>13</v>
      </c>
      <c r="H888" s="5">
        <f t="shared" si="1777"/>
        <v>10</v>
      </c>
      <c r="I888" s="6">
        <f t="shared" si="6"/>
        <v>3</v>
      </c>
      <c r="J888" s="5">
        <f t="shared" ref="J888:K888" si="1778">SUM(HOUR(D888)*3600,MINUTE(D888)*60,SECOND(D888))</f>
        <v>13</v>
      </c>
      <c r="K888" s="5">
        <f t="shared" si="1778"/>
        <v>10</v>
      </c>
      <c r="L888" s="6">
        <f t="shared" si="8"/>
        <v>3</v>
      </c>
      <c r="M888" s="5">
        <f>'Bloco 1 10s Sem RTOS TX'!$L888/G888</f>
        <v>68.30769231</v>
      </c>
      <c r="N888" s="5">
        <f>'Bloco 1 10s Com RTOS TX'!$L888/H888</f>
        <v>89.6</v>
      </c>
      <c r="O888" s="5">
        <f>'Bloco 1 10s Sem RTOS RX'!Z889/J888</f>
        <v>51.69230769</v>
      </c>
      <c r="P888" s="5">
        <f>'Bloco 1 10s Com RTOS RX'!Z1110/K888</f>
        <v>67.2</v>
      </c>
    </row>
    <row r="889" ht="15.75" customHeight="1">
      <c r="A889" s="4">
        <f>'Bloco 1 10s Sem RTOS TX'!$K889</f>
        <v>0.0001508796296</v>
      </c>
      <c r="B889" s="4">
        <f>'Bloco 1 10s Com RTOS TX'!$K889</f>
        <v>0.0001157407407</v>
      </c>
      <c r="C889" s="4">
        <f t="shared" si="3"/>
        <v>0.00003513888889</v>
      </c>
      <c r="D889" s="4">
        <f>'Bloco 1 10s Sem RTOS RX'!Y891</f>
        <v>0.000162037037</v>
      </c>
      <c r="E889" s="4">
        <f>'Bloco 1 10s Com RTOS RX'!Y1113</f>
        <v>0.0001157407407</v>
      </c>
      <c r="F889" s="4">
        <f t="shared" si="4"/>
        <v>0.0000462962963</v>
      </c>
      <c r="G889" s="5">
        <f t="shared" ref="G889:H889" si="1779">SUM(HOUR(A889)*3600,MINUTE(A889)*60,SECOND(A889))</f>
        <v>13</v>
      </c>
      <c r="H889" s="5">
        <f t="shared" si="1779"/>
        <v>10</v>
      </c>
      <c r="I889" s="6">
        <f t="shared" si="6"/>
        <v>3</v>
      </c>
      <c r="J889" s="5">
        <f t="shared" ref="J889:K889" si="1780">SUM(HOUR(D889)*3600,MINUTE(D889)*60,SECOND(D889))</f>
        <v>14</v>
      </c>
      <c r="K889" s="5">
        <f t="shared" si="1780"/>
        <v>10</v>
      </c>
      <c r="L889" s="6">
        <f t="shared" si="8"/>
        <v>4</v>
      </c>
      <c r="M889" s="5">
        <f>'Bloco 1 10s Sem RTOS TX'!$L889/G889</f>
        <v>68.30769231</v>
      </c>
      <c r="N889" s="5">
        <f>'Bloco 1 10s Com RTOS TX'!$L889/H889</f>
        <v>89.6</v>
      </c>
      <c r="O889" s="5">
        <f>'Bloco 1 10s Sem RTOS RX'!Z890/J889</f>
        <v>48</v>
      </c>
      <c r="P889" s="5">
        <f>'Bloco 1 10s Com RTOS RX'!Z1111/K889</f>
        <v>67.2</v>
      </c>
    </row>
    <row r="890" ht="15.75" customHeight="1">
      <c r="A890" s="4">
        <f>'Bloco 1 10s Sem RTOS TX'!$K890</f>
        <v>0.0001508564815</v>
      </c>
      <c r="B890" s="4">
        <f>'Bloco 1 10s Com RTOS TX'!$K890</f>
        <v>0.0001157407407</v>
      </c>
      <c r="C890" s="4">
        <f t="shared" si="3"/>
        <v>0.00003511574074</v>
      </c>
      <c r="D890" s="4">
        <f>'Bloco 1 10s Sem RTOS RX'!Y892</f>
        <v>0.000150462963</v>
      </c>
      <c r="E890" s="4">
        <f>'Bloco 1 10s Com RTOS RX'!Y1114</f>
        <v>0.0001273148148</v>
      </c>
      <c r="F890" s="4">
        <f t="shared" si="4"/>
        <v>0.00002314814815</v>
      </c>
      <c r="G890" s="5">
        <f t="shared" ref="G890:H890" si="1781">SUM(HOUR(A890)*3600,MINUTE(A890)*60,SECOND(A890))</f>
        <v>13</v>
      </c>
      <c r="H890" s="5">
        <f t="shared" si="1781"/>
        <v>10</v>
      </c>
      <c r="I890" s="6">
        <f t="shared" si="6"/>
        <v>3</v>
      </c>
      <c r="J890" s="5">
        <f t="shared" ref="J890:K890" si="1782">SUM(HOUR(D890)*3600,MINUTE(D890)*60,SECOND(D890))</f>
        <v>13</v>
      </c>
      <c r="K890" s="5">
        <f t="shared" si="1782"/>
        <v>11</v>
      </c>
      <c r="L890" s="6">
        <f t="shared" si="8"/>
        <v>2</v>
      </c>
      <c r="M890" s="5">
        <f>'Bloco 1 10s Sem RTOS TX'!$L890/G890</f>
        <v>68.30769231</v>
      </c>
      <c r="N890" s="5">
        <f>'Bloco 1 10s Com RTOS TX'!$L890/H890</f>
        <v>89.6</v>
      </c>
      <c r="O890" s="5">
        <f>'Bloco 1 10s Sem RTOS RX'!Z891/J890</f>
        <v>51.69230769</v>
      </c>
      <c r="P890" s="5">
        <f>'Bloco 1 10s Com RTOS RX'!Z1112/K890</f>
        <v>61.09090909</v>
      </c>
    </row>
    <row r="891" ht="15.75" customHeight="1">
      <c r="A891" s="4">
        <f>'Bloco 1 10s Sem RTOS TX'!$K891</f>
        <v>0.0001410532407</v>
      </c>
      <c r="B891" s="4">
        <f>'Bloco 1 10s Com RTOS TX'!$K891</f>
        <v>0.0001157407407</v>
      </c>
      <c r="C891" s="4">
        <f t="shared" si="3"/>
        <v>0.0000253125</v>
      </c>
      <c r="D891" s="4">
        <f>'Bloco 1 10s Sem RTOS RX'!Y893</f>
        <v>0.000150462963</v>
      </c>
      <c r="E891" s="4">
        <f>'Bloco 1 10s Com RTOS RX'!Y1115</f>
        <v>0.0001041666667</v>
      </c>
      <c r="F891" s="4">
        <f t="shared" si="4"/>
        <v>0.0000462962963</v>
      </c>
      <c r="G891" s="5">
        <f t="shared" ref="G891:H891" si="1783">SUM(HOUR(A891)*3600,MINUTE(A891)*60,SECOND(A891))</f>
        <v>12</v>
      </c>
      <c r="H891" s="5">
        <f t="shared" si="1783"/>
        <v>10</v>
      </c>
      <c r="I891" s="6">
        <f t="shared" si="6"/>
        <v>2</v>
      </c>
      <c r="J891" s="5">
        <f t="shared" ref="J891:K891" si="1784">SUM(HOUR(D891)*3600,MINUTE(D891)*60,SECOND(D891))</f>
        <v>13</v>
      </c>
      <c r="K891" s="5">
        <f t="shared" si="1784"/>
        <v>9</v>
      </c>
      <c r="L891" s="6">
        <f t="shared" si="8"/>
        <v>4</v>
      </c>
      <c r="M891" s="5">
        <f>'Bloco 1 10s Sem RTOS TX'!$L891/G891</f>
        <v>74</v>
      </c>
      <c r="N891" s="5">
        <f>'Bloco 1 10s Com RTOS TX'!$L891/H891</f>
        <v>89.6</v>
      </c>
      <c r="O891" s="5">
        <f>'Bloco 1 10s Sem RTOS RX'!Z892/J891</f>
        <v>51.69230769</v>
      </c>
      <c r="P891" s="5">
        <f>'Bloco 1 10s Com RTOS RX'!Z1113/K891</f>
        <v>74.66666667</v>
      </c>
    </row>
    <row r="892" ht="15.75" customHeight="1">
      <c r="A892" s="4">
        <f>'Bloco 1 10s Sem RTOS TX'!$K892</f>
        <v>0.0001508680556</v>
      </c>
      <c r="B892" s="4">
        <f>'Bloco 1 10s Com RTOS TX'!$K892</f>
        <v>0.0001157407407</v>
      </c>
      <c r="C892" s="4">
        <f t="shared" si="3"/>
        <v>0.00003512731481</v>
      </c>
      <c r="D892" s="4">
        <f>'Bloco 1 10s Sem RTOS RX'!Y894</f>
        <v>0.000150462963</v>
      </c>
      <c r="E892" s="4">
        <f>'Bloco 1 10s Com RTOS RX'!Y1116</f>
        <v>0.0001273148148</v>
      </c>
      <c r="F892" s="4">
        <f t="shared" si="4"/>
        <v>0.00002314814815</v>
      </c>
      <c r="G892" s="5">
        <f t="shared" ref="G892:H892" si="1785">SUM(HOUR(A892)*3600,MINUTE(A892)*60,SECOND(A892))</f>
        <v>13</v>
      </c>
      <c r="H892" s="5">
        <f t="shared" si="1785"/>
        <v>10</v>
      </c>
      <c r="I892" s="6">
        <f t="shared" si="6"/>
        <v>3</v>
      </c>
      <c r="J892" s="5">
        <f t="shared" ref="J892:K892" si="1786">SUM(HOUR(D892)*3600,MINUTE(D892)*60,SECOND(D892))</f>
        <v>13</v>
      </c>
      <c r="K892" s="5">
        <f t="shared" si="1786"/>
        <v>11</v>
      </c>
      <c r="L892" s="6">
        <f t="shared" si="8"/>
        <v>2</v>
      </c>
      <c r="M892" s="5">
        <f>'Bloco 1 10s Sem RTOS TX'!$L892/G892</f>
        <v>68.30769231</v>
      </c>
      <c r="N892" s="5">
        <f>'Bloco 1 10s Com RTOS TX'!$L892/H892</f>
        <v>89.6</v>
      </c>
      <c r="O892" s="5">
        <f>'Bloco 1 10s Sem RTOS RX'!Z893/J892</f>
        <v>51.69230769</v>
      </c>
      <c r="P892" s="5">
        <f>'Bloco 1 10s Com RTOS RX'!Z1114/K892</f>
        <v>61.09090909</v>
      </c>
    </row>
    <row r="893" ht="15.75" customHeight="1">
      <c r="A893" s="4">
        <f>'Bloco 1 10s Sem RTOS TX'!$K893</f>
        <v>0.0001508796296</v>
      </c>
      <c r="B893" s="4">
        <f>'Bloco 1 10s Com RTOS TX'!$K893</f>
        <v>0.0001157407407</v>
      </c>
      <c r="C893" s="4">
        <f t="shared" si="3"/>
        <v>0.00003513888889</v>
      </c>
      <c r="D893" s="4">
        <f>'Bloco 1 10s Sem RTOS RX'!Y895</f>
        <v>0.0004513888889</v>
      </c>
      <c r="E893" s="4">
        <f>'Bloco 1 10s Com RTOS RX'!Y1117</f>
        <v>0.0002314814815</v>
      </c>
      <c r="F893" s="4">
        <f t="shared" si="4"/>
        <v>0.0002199074074</v>
      </c>
      <c r="G893" s="5">
        <f t="shared" ref="G893:H893" si="1787">SUM(HOUR(A893)*3600,MINUTE(A893)*60,SECOND(A893))</f>
        <v>13</v>
      </c>
      <c r="H893" s="5">
        <f t="shared" si="1787"/>
        <v>10</v>
      </c>
      <c r="I893" s="6">
        <f t="shared" si="6"/>
        <v>3</v>
      </c>
      <c r="J893" s="5">
        <f t="shared" ref="J893:K893" si="1788">SUM(HOUR(D893)*3600,MINUTE(D893)*60,SECOND(D893))</f>
        <v>39</v>
      </c>
      <c r="K893" s="5">
        <f t="shared" si="1788"/>
        <v>20</v>
      </c>
      <c r="L893" s="6">
        <f t="shared" si="8"/>
        <v>19</v>
      </c>
      <c r="M893" s="5">
        <f>'Bloco 1 10s Sem RTOS TX'!$L893/G893</f>
        <v>68.30769231</v>
      </c>
      <c r="N893" s="5">
        <f>'Bloco 1 10s Com RTOS TX'!$L893/H893</f>
        <v>89.6</v>
      </c>
      <c r="O893" s="5">
        <f>'Bloco 1 10s Sem RTOS RX'!Z894/J893</f>
        <v>17.23076923</v>
      </c>
      <c r="P893" s="5">
        <f>'Bloco 1 10s Com RTOS RX'!Z1115/K893</f>
        <v>33.6</v>
      </c>
    </row>
    <row r="894" ht="15.75" customHeight="1">
      <c r="A894" s="4">
        <f>'Bloco 1 10s Sem RTOS TX'!$K894</f>
        <v>0.0001508564815</v>
      </c>
      <c r="B894" s="4">
        <f>'Bloco 1 10s Com RTOS TX'!$K894</f>
        <v>0.0001157407407</v>
      </c>
      <c r="C894" s="4">
        <f t="shared" si="3"/>
        <v>0.00003511574074</v>
      </c>
      <c r="D894" s="4">
        <f>'Bloco 1 10s Sem RTOS RX'!Y896</f>
        <v>0.000162037037</v>
      </c>
      <c r="E894" s="4">
        <f>'Bloco 1 10s Com RTOS RX'!Y1118</f>
        <v>0.0001157407407</v>
      </c>
      <c r="F894" s="4">
        <f t="shared" si="4"/>
        <v>0.0000462962963</v>
      </c>
      <c r="G894" s="5">
        <f t="shared" ref="G894:H894" si="1789">SUM(HOUR(A894)*3600,MINUTE(A894)*60,SECOND(A894))</f>
        <v>13</v>
      </c>
      <c r="H894" s="5">
        <f t="shared" si="1789"/>
        <v>10</v>
      </c>
      <c r="I894" s="6">
        <f t="shared" si="6"/>
        <v>3</v>
      </c>
      <c r="J894" s="5">
        <f t="shared" ref="J894:K894" si="1790">SUM(HOUR(D894)*3600,MINUTE(D894)*60,SECOND(D894))</f>
        <v>14</v>
      </c>
      <c r="K894" s="5">
        <f t="shared" si="1790"/>
        <v>10</v>
      </c>
      <c r="L894" s="6">
        <f t="shared" si="8"/>
        <v>4</v>
      </c>
      <c r="M894" s="5">
        <f>'Bloco 1 10s Sem RTOS TX'!$L894/G894</f>
        <v>68.30769231</v>
      </c>
      <c r="N894" s="5">
        <f>'Bloco 1 10s Com RTOS TX'!$L894/H894</f>
        <v>89.6</v>
      </c>
      <c r="O894" s="5">
        <f>'Bloco 1 10s Sem RTOS RX'!Z895/J894</f>
        <v>48</v>
      </c>
      <c r="P894" s="5">
        <f>'Bloco 1 10s Com RTOS RX'!Z1116/K894</f>
        <v>67.2</v>
      </c>
    </row>
    <row r="895" ht="15.75" customHeight="1">
      <c r="A895" s="4">
        <f>'Bloco 1 10s Sem RTOS TX'!$K895</f>
        <v>0.0001508796296</v>
      </c>
      <c r="B895" s="4">
        <f>'Bloco 1 10s Com RTOS TX'!$K895</f>
        <v>0.0001157407407</v>
      </c>
      <c r="C895" s="4">
        <f t="shared" si="3"/>
        <v>0.00003513888889</v>
      </c>
      <c r="D895" s="4">
        <f>'Bloco 1 10s Sem RTOS RX'!Y897</f>
        <v>0.000150462963</v>
      </c>
      <c r="E895" s="4">
        <f>'Bloco 1 10s Com RTOS RX'!Y1119</f>
        <v>0.0001157407407</v>
      </c>
      <c r="F895" s="4">
        <f t="shared" si="4"/>
        <v>0.00003472222222</v>
      </c>
      <c r="G895" s="5">
        <f t="shared" ref="G895:H895" si="1791">SUM(HOUR(A895)*3600,MINUTE(A895)*60,SECOND(A895))</f>
        <v>13</v>
      </c>
      <c r="H895" s="5">
        <f t="shared" si="1791"/>
        <v>10</v>
      </c>
      <c r="I895" s="6">
        <f t="shared" si="6"/>
        <v>3</v>
      </c>
      <c r="J895" s="5">
        <f t="shared" ref="J895:K895" si="1792">SUM(HOUR(D895)*3600,MINUTE(D895)*60,SECOND(D895))</f>
        <v>13</v>
      </c>
      <c r="K895" s="5">
        <f t="shared" si="1792"/>
        <v>10</v>
      </c>
      <c r="L895" s="6">
        <f t="shared" si="8"/>
        <v>3</v>
      </c>
      <c r="M895" s="5">
        <f>'Bloco 1 10s Sem RTOS TX'!$L895/G895</f>
        <v>68.30769231</v>
      </c>
      <c r="N895" s="5">
        <f>'Bloco 1 10s Com RTOS TX'!$L895/H895</f>
        <v>89.6</v>
      </c>
      <c r="O895" s="5">
        <f>'Bloco 1 10s Sem RTOS RX'!Z896/J895</f>
        <v>51.69230769</v>
      </c>
      <c r="P895" s="5">
        <f>'Bloco 1 10s Com RTOS RX'!Z1117/K895</f>
        <v>67.2</v>
      </c>
    </row>
    <row r="896" ht="15.75" customHeight="1">
      <c r="A896" s="4">
        <f>'Bloco 1 10s Sem RTOS TX'!$K896</f>
        <v>0.0001690046296</v>
      </c>
      <c r="B896" s="4">
        <f>'Bloco 1 10s Com RTOS TX'!$K896</f>
        <v>0.0001157407407</v>
      </c>
      <c r="C896" s="4">
        <f t="shared" si="3"/>
        <v>0.00005326388889</v>
      </c>
      <c r="D896" s="4">
        <f>'Bloco 1 10s Sem RTOS RX'!Y898</f>
        <v>0.0001388888889</v>
      </c>
      <c r="E896" s="4">
        <f>'Bloco 1 10s Com RTOS RX'!Y1120</f>
        <v>0.0001157407407</v>
      </c>
      <c r="F896" s="4">
        <f t="shared" si="4"/>
        <v>0.00002314814815</v>
      </c>
      <c r="G896" s="5">
        <f t="shared" ref="G896:H896" si="1793">SUM(HOUR(A896)*3600,MINUTE(A896)*60,SECOND(A896))</f>
        <v>15</v>
      </c>
      <c r="H896" s="5">
        <f t="shared" si="1793"/>
        <v>10</v>
      </c>
      <c r="I896" s="6">
        <f t="shared" si="6"/>
        <v>5</v>
      </c>
      <c r="J896" s="5">
        <f t="shared" ref="J896:K896" si="1794">SUM(HOUR(D896)*3600,MINUTE(D896)*60,SECOND(D896))</f>
        <v>12</v>
      </c>
      <c r="K896" s="5">
        <f t="shared" si="1794"/>
        <v>10</v>
      </c>
      <c r="L896" s="6">
        <f t="shared" si="8"/>
        <v>2</v>
      </c>
      <c r="M896" s="5">
        <f>'Bloco 1 10s Sem RTOS TX'!$L896/G896</f>
        <v>59.2</v>
      </c>
      <c r="N896" s="5">
        <f>'Bloco 1 10s Com RTOS TX'!$L896/H896</f>
        <v>89.6</v>
      </c>
      <c r="O896" s="5">
        <f>'Bloco 1 10s Sem RTOS RX'!Z897/J896</f>
        <v>56</v>
      </c>
      <c r="P896" s="5">
        <f>'Bloco 1 10s Com RTOS RX'!Z1118/K896</f>
        <v>67.2</v>
      </c>
    </row>
    <row r="897" ht="15.75" customHeight="1">
      <c r="A897" s="4">
        <f>'Bloco 1 10s Sem RTOS TX'!$K897</f>
        <v>0.0001508912037</v>
      </c>
      <c r="B897" s="4">
        <f>'Bloco 1 10s Com RTOS TX'!$K897</f>
        <v>0.0001157407407</v>
      </c>
      <c r="C897" s="4">
        <f t="shared" si="3"/>
        <v>0.00003515046296</v>
      </c>
      <c r="D897" s="4">
        <f>'Bloco 1 10s Sem RTOS RX'!Y899</f>
        <v>0.000162037037</v>
      </c>
      <c r="E897" s="4">
        <f>'Bloco 1 10s Com RTOS RX'!Y1121</f>
        <v>0.0001157407407</v>
      </c>
      <c r="F897" s="4">
        <f t="shared" si="4"/>
        <v>0.0000462962963</v>
      </c>
      <c r="G897" s="5">
        <f t="shared" ref="G897:H897" si="1795">SUM(HOUR(A897)*3600,MINUTE(A897)*60,SECOND(A897))</f>
        <v>13</v>
      </c>
      <c r="H897" s="5">
        <f t="shared" si="1795"/>
        <v>10</v>
      </c>
      <c r="I897" s="6">
        <f t="shared" si="6"/>
        <v>3</v>
      </c>
      <c r="J897" s="5">
        <f t="shared" ref="J897:K897" si="1796">SUM(HOUR(D897)*3600,MINUTE(D897)*60,SECOND(D897))</f>
        <v>14</v>
      </c>
      <c r="K897" s="5">
        <f t="shared" si="1796"/>
        <v>10</v>
      </c>
      <c r="L897" s="6">
        <f t="shared" si="8"/>
        <v>4</v>
      </c>
      <c r="M897" s="5">
        <f>'Bloco 1 10s Sem RTOS TX'!$L897/G897</f>
        <v>68.30769231</v>
      </c>
      <c r="N897" s="5">
        <f>'Bloco 1 10s Com RTOS TX'!$L897/H897</f>
        <v>89.6</v>
      </c>
      <c r="O897" s="5">
        <f>'Bloco 1 10s Sem RTOS RX'!Z898/J897</f>
        <v>48</v>
      </c>
      <c r="P897" s="5">
        <f>'Bloco 1 10s Com RTOS RX'!Z1119/K897</f>
        <v>67.2</v>
      </c>
    </row>
    <row r="898" ht="15.75" customHeight="1">
      <c r="A898" s="4">
        <f>'Bloco 1 10s Sem RTOS TX'!$K898</f>
        <v>0.0001508680556</v>
      </c>
      <c r="B898" s="4">
        <f>'Bloco 1 10s Com RTOS TX'!$K898</f>
        <v>0.0001157407407</v>
      </c>
      <c r="C898" s="4">
        <f t="shared" si="3"/>
        <v>0.00003512731481</v>
      </c>
      <c r="D898" s="4">
        <f>'Bloco 1 10s Sem RTOS RX'!Y900</f>
        <v>0.000150462963</v>
      </c>
      <c r="E898" s="4">
        <f>'Bloco 1 10s Com RTOS RX'!Y1122</f>
        <v>0.0001157407407</v>
      </c>
      <c r="F898" s="4">
        <f t="shared" si="4"/>
        <v>0.00003472222222</v>
      </c>
      <c r="G898" s="5">
        <f t="shared" ref="G898:H898" si="1797">SUM(HOUR(A898)*3600,MINUTE(A898)*60,SECOND(A898))</f>
        <v>13</v>
      </c>
      <c r="H898" s="5">
        <f t="shared" si="1797"/>
        <v>10</v>
      </c>
      <c r="I898" s="6">
        <f t="shared" si="6"/>
        <v>3</v>
      </c>
      <c r="J898" s="5">
        <f t="shared" ref="J898:K898" si="1798">SUM(HOUR(D898)*3600,MINUTE(D898)*60,SECOND(D898))</f>
        <v>13</v>
      </c>
      <c r="K898" s="5">
        <f t="shared" si="1798"/>
        <v>10</v>
      </c>
      <c r="L898" s="6">
        <f t="shared" si="8"/>
        <v>3</v>
      </c>
      <c r="M898" s="5">
        <f>'Bloco 1 10s Sem RTOS TX'!$L898/G898</f>
        <v>68.30769231</v>
      </c>
      <c r="N898" s="5">
        <f>'Bloco 1 10s Com RTOS TX'!$L898/H898</f>
        <v>89.6</v>
      </c>
      <c r="O898" s="5">
        <f>'Bloco 1 10s Sem RTOS RX'!Z899/J898</f>
        <v>51.69230769</v>
      </c>
      <c r="P898" s="5">
        <f>'Bloco 1 10s Com RTOS RX'!Z1120/K898</f>
        <v>67.2</v>
      </c>
    </row>
    <row r="899" ht="15.75" customHeight="1">
      <c r="A899" s="4">
        <f>'Bloco 1 10s Sem RTOS TX'!$K899</f>
        <v>0.0001508796296</v>
      </c>
      <c r="B899" s="4">
        <f>'Bloco 1 10s Com RTOS TX'!$K899</f>
        <v>0.0001157407407</v>
      </c>
      <c r="C899" s="4">
        <f t="shared" si="3"/>
        <v>0.00003513888889</v>
      </c>
      <c r="D899" s="4">
        <f>'Bloco 1 10s Sem RTOS RX'!Y901</f>
        <v>0.000150462963</v>
      </c>
      <c r="E899" s="4">
        <f>'Bloco 1 10s Com RTOS RX'!Y1123</f>
        <v>0.0001157407407</v>
      </c>
      <c r="F899" s="4">
        <f t="shared" si="4"/>
        <v>0.00003472222222</v>
      </c>
      <c r="G899" s="5">
        <f t="shared" ref="G899:H899" si="1799">SUM(HOUR(A899)*3600,MINUTE(A899)*60,SECOND(A899))</f>
        <v>13</v>
      </c>
      <c r="H899" s="5">
        <f t="shared" si="1799"/>
        <v>10</v>
      </c>
      <c r="I899" s="6">
        <f t="shared" si="6"/>
        <v>3</v>
      </c>
      <c r="J899" s="5">
        <f t="shared" ref="J899:K899" si="1800">SUM(HOUR(D899)*3600,MINUTE(D899)*60,SECOND(D899))</f>
        <v>13</v>
      </c>
      <c r="K899" s="5">
        <f t="shared" si="1800"/>
        <v>10</v>
      </c>
      <c r="L899" s="6">
        <f t="shared" si="8"/>
        <v>3</v>
      </c>
      <c r="M899" s="5">
        <f>'Bloco 1 10s Sem RTOS TX'!$L899/G899</f>
        <v>68.30769231</v>
      </c>
      <c r="N899" s="5">
        <f>'Bloco 1 10s Com RTOS TX'!$L899/H899</f>
        <v>89.6</v>
      </c>
      <c r="O899" s="5">
        <f>'Bloco 1 10s Sem RTOS RX'!Z900/J899</f>
        <v>51.69230769</v>
      </c>
      <c r="P899" s="5">
        <f>'Bloco 1 10s Com RTOS RX'!Z1121/K899</f>
        <v>67.2</v>
      </c>
    </row>
    <row r="900" ht="15.75" customHeight="1">
      <c r="A900" s="4">
        <f>'Bloco 1 10s Sem RTOS TX'!$K900</f>
        <v>0.0001508564815</v>
      </c>
      <c r="B900" s="4">
        <f>'Bloco 1 10s Com RTOS TX'!$K900</f>
        <v>0.0001157407407</v>
      </c>
      <c r="C900" s="4">
        <f t="shared" si="3"/>
        <v>0.00003511574074</v>
      </c>
      <c r="D900" s="4">
        <f>'Bloco 1 10s Sem RTOS RX'!Y902</f>
        <v>0.0003009259259</v>
      </c>
      <c r="E900" s="4">
        <f>'Bloco 1 10s Com RTOS RX'!Y1124</f>
        <v>0.0001157407407</v>
      </c>
      <c r="F900" s="4">
        <f t="shared" si="4"/>
        <v>0.0001851851852</v>
      </c>
      <c r="G900" s="5">
        <f t="shared" ref="G900:H900" si="1801">SUM(HOUR(A900)*3600,MINUTE(A900)*60,SECOND(A900))</f>
        <v>13</v>
      </c>
      <c r="H900" s="5">
        <f t="shared" si="1801"/>
        <v>10</v>
      </c>
      <c r="I900" s="6">
        <f t="shared" si="6"/>
        <v>3</v>
      </c>
      <c r="J900" s="5">
        <f t="shared" ref="J900:K900" si="1802">SUM(HOUR(D900)*3600,MINUTE(D900)*60,SECOND(D900))</f>
        <v>26</v>
      </c>
      <c r="K900" s="5">
        <f t="shared" si="1802"/>
        <v>10</v>
      </c>
      <c r="L900" s="6">
        <f t="shared" si="8"/>
        <v>16</v>
      </c>
      <c r="M900" s="5">
        <f>'Bloco 1 10s Sem RTOS TX'!$L900/G900</f>
        <v>68.30769231</v>
      </c>
      <c r="N900" s="5">
        <f>'Bloco 1 10s Com RTOS TX'!$L900/H900</f>
        <v>89.6</v>
      </c>
      <c r="O900" s="5">
        <f>'Bloco 1 10s Sem RTOS RX'!Z901/J900</f>
        <v>25.84615385</v>
      </c>
      <c r="P900" s="5">
        <f>'Bloco 1 10s Com RTOS RX'!Z1122/K900</f>
        <v>67.2</v>
      </c>
    </row>
    <row r="901" ht="15.75" customHeight="1">
      <c r="A901" s="4">
        <f>'Bloco 1 10s Sem RTOS TX'!$K901</f>
        <v>0.0001422106481</v>
      </c>
      <c r="B901" s="4">
        <f>'Bloco 1 10s Com RTOS TX'!$K901</f>
        <v>0.0001157407407</v>
      </c>
      <c r="C901" s="4">
        <f t="shared" si="3"/>
        <v>0.00002646990741</v>
      </c>
      <c r="D901" s="4">
        <f>'Bloco 1 10s Sem RTOS RX'!Y903</f>
        <v>0.000150462963</v>
      </c>
      <c r="E901" s="4">
        <f>'Bloco 1 10s Com RTOS RX'!Y1125</f>
        <v>0.0001157407407</v>
      </c>
      <c r="F901" s="4">
        <f t="shared" si="4"/>
        <v>0.00003472222222</v>
      </c>
      <c r="G901" s="5">
        <f t="shared" ref="G901:H901" si="1803">SUM(HOUR(A901)*3600,MINUTE(A901)*60,SECOND(A901))</f>
        <v>12</v>
      </c>
      <c r="H901" s="5">
        <f t="shared" si="1803"/>
        <v>10</v>
      </c>
      <c r="I901" s="6">
        <f t="shared" si="6"/>
        <v>2</v>
      </c>
      <c r="J901" s="5">
        <f t="shared" ref="J901:K901" si="1804">SUM(HOUR(D901)*3600,MINUTE(D901)*60,SECOND(D901))</f>
        <v>13</v>
      </c>
      <c r="K901" s="5">
        <f t="shared" si="1804"/>
        <v>10</v>
      </c>
      <c r="L901" s="6">
        <f t="shared" si="8"/>
        <v>3</v>
      </c>
      <c r="M901" s="5">
        <f>'Bloco 1 10s Sem RTOS TX'!$L901/G901</f>
        <v>74</v>
      </c>
      <c r="N901" s="5">
        <f>'Bloco 1 10s Com RTOS TX'!$L901/H901</f>
        <v>89.6</v>
      </c>
      <c r="O901" s="5">
        <f>'Bloco 1 10s Sem RTOS RX'!Z902/J901</f>
        <v>51.69230769</v>
      </c>
      <c r="P901" s="5">
        <f>'Bloco 1 10s Com RTOS RX'!Z1123/K901</f>
        <v>67.2</v>
      </c>
    </row>
    <row r="902" ht="15.75" customHeight="1">
      <c r="A902" s="4">
        <f>'Bloco 1 10s Sem RTOS TX'!$K902</f>
        <v>0.0001508564815</v>
      </c>
      <c r="B902" s="4">
        <f>'Bloco 1 10s Com RTOS TX'!$K902</f>
        <v>0.0001157407407</v>
      </c>
      <c r="C902" s="4">
        <f t="shared" si="3"/>
        <v>0.00003511574074</v>
      </c>
      <c r="D902" s="4">
        <f>'Bloco 1 10s Sem RTOS RX'!Y904</f>
        <v>0.000150462963</v>
      </c>
      <c r="E902" s="4">
        <f>'Bloco 1 10s Com RTOS RX'!Y1126</f>
        <v>0.0001157407407</v>
      </c>
      <c r="F902" s="4">
        <f t="shared" si="4"/>
        <v>0.00003472222222</v>
      </c>
      <c r="G902" s="5">
        <f t="shared" ref="G902:H902" si="1805">SUM(HOUR(A902)*3600,MINUTE(A902)*60,SECOND(A902))</f>
        <v>13</v>
      </c>
      <c r="H902" s="5">
        <f t="shared" si="1805"/>
        <v>10</v>
      </c>
      <c r="I902" s="6">
        <f t="shared" si="6"/>
        <v>3</v>
      </c>
      <c r="J902" s="5">
        <f t="shared" ref="J902:K902" si="1806">SUM(HOUR(D902)*3600,MINUTE(D902)*60,SECOND(D902))</f>
        <v>13</v>
      </c>
      <c r="K902" s="5">
        <f t="shared" si="1806"/>
        <v>10</v>
      </c>
      <c r="L902" s="6">
        <f t="shared" si="8"/>
        <v>3</v>
      </c>
      <c r="M902" s="5">
        <f>'Bloco 1 10s Sem RTOS TX'!$L902/G902</f>
        <v>68.30769231</v>
      </c>
      <c r="N902" s="5">
        <f>'Bloco 1 10s Com RTOS TX'!$L902/H902</f>
        <v>89.6</v>
      </c>
      <c r="O902" s="5">
        <f>'Bloco 1 10s Sem RTOS RX'!Z903/J902</f>
        <v>51.69230769</v>
      </c>
      <c r="P902" s="5">
        <f>'Bloco 1 10s Com RTOS RX'!Z1124/K902</f>
        <v>67.2</v>
      </c>
    </row>
    <row r="903" ht="15.75" customHeight="1">
      <c r="A903" s="4">
        <f>'Bloco 1 10s Sem RTOS TX'!$K903</f>
        <v>0.0001508796296</v>
      </c>
      <c r="B903" s="4">
        <f>'Bloco 1 10s Com RTOS TX'!$K903</f>
        <v>0.0001157407407</v>
      </c>
      <c r="C903" s="4">
        <f t="shared" si="3"/>
        <v>0.00003513888889</v>
      </c>
      <c r="D903" s="4">
        <f>'Bloco 1 10s Sem RTOS RX'!Y905</f>
        <v>0.0003125</v>
      </c>
      <c r="E903" s="4">
        <f>'Bloco 1 10s Com RTOS RX'!Y1127</f>
        <v>0.0001157407407</v>
      </c>
      <c r="F903" s="4">
        <f t="shared" si="4"/>
        <v>0.0001967592593</v>
      </c>
      <c r="G903" s="5">
        <f t="shared" ref="G903:H903" si="1807">SUM(HOUR(A903)*3600,MINUTE(A903)*60,SECOND(A903))</f>
        <v>13</v>
      </c>
      <c r="H903" s="5">
        <f t="shared" si="1807"/>
        <v>10</v>
      </c>
      <c r="I903" s="6">
        <f t="shared" si="6"/>
        <v>3</v>
      </c>
      <c r="J903" s="5">
        <f t="shared" ref="J903:K903" si="1808">SUM(HOUR(D903)*3600,MINUTE(D903)*60,SECOND(D903))</f>
        <v>27</v>
      </c>
      <c r="K903" s="5">
        <f t="shared" si="1808"/>
        <v>10</v>
      </c>
      <c r="L903" s="6">
        <f t="shared" si="8"/>
        <v>17</v>
      </c>
      <c r="M903" s="5">
        <f>'Bloco 1 10s Sem RTOS TX'!$L903/G903</f>
        <v>68.30769231</v>
      </c>
      <c r="N903" s="5">
        <f>'Bloco 1 10s Com RTOS TX'!$L903/H903</f>
        <v>89.6</v>
      </c>
      <c r="O903" s="5">
        <f>'Bloco 1 10s Sem RTOS RX'!Z904/J903</f>
        <v>24.88888889</v>
      </c>
      <c r="P903" s="5">
        <f>'Bloco 1 10s Com RTOS RX'!Z1125/K903</f>
        <v>67.2</v>
      </c>
    </row>
    <row r="904" ht="15.75" customHeight="1">
      <c r="A904" s="4">
        <f>'Bloco 1 10s Sem RTOS TX'!$K904</f>
        <v>0.0001508912037</v>
      </c>
      <c r="B904" s="4">
        <f>'Bloco 1 10s Com RTOS TX'!$K904</f>
        <v>0.0001157407407</v>
      </c>
      <c r="C904" s="4">
        <f t="shared" si="3"/>
        <v>0.00003515046296</v>
      </c>
      <c r="D904" s="4">
        <f>'Bloco 1 10s Sem RTOS RX'!Y906</f>
        <v>0.000150462963</v>
      </c>
      <c r="E904" s="4">
        <f>'Bloco 1 10s Com RTOS RX'!Y1128</f>
        <v>0.0001157407407</v>
      </c>
      <c r="F904" s="4">
        <f t="shared" si="4"/>
        <v>0.00003472222222</v>
      </c>
      <c r="G904" s="5">
        <f t="shared" ref="G904:H904" si="1809">SUM(HOUR(A904)*3600,MINUTE(A904)*60,SECOND(A904))</f>
        <v>13</v>
      </c>
      <c r="H904" s="5">
        <f t="shared" si="1809"/>
        <v>10</v>
      </c>
      <c r="I904" s="6">
        <f t="shared" si="6"/>
        <v>3</v>
      </c>
      <c r="J904" s="5">
        <f t="shared" ref="J904:K904" si="1810">SUM(HOUR(D904)*3600,MINUTE(D904)*60,SECOND(D904))</f>
        <v>13</v>
      </c>
      <c r="K904" s="5">
        <f t="shared" si="1810"/>
        <v>10</v>
      </c>
      <c r="L904" s="6">
        <f t="shared" si="8"/>
        <v>3</v>
      </c>
      <c r="M904" s="5">
        <f>'Bloco 1 10s Sem RTOS TX'!$L904/G904</f>
        <v>68.30769231</v>
      </c>
      <c r="N904" s="5">
        <f>'Bloco 1 10s Com RTOS TX'!$L904/H904</f>
        <v>89.6</v>
      </c>
      <c r="O904" s="5">
        <f>'Bloco 1 10s Sem RTOS RX'!Z905/J904</f>
        <v>51.69230769</v>
      </c>
      <c r="P904" s="5">
        <f>'Bloco 1 10s Com RTOS RX'!Z1126/K904</f>
        <v>67.2</v>
      </c>
    </row>
    <row r="905" ht="15.75" customHeight="1">
      <c r="A905" s="4">
        <f>'Bloco 1 10s Sem RTOS TX'!$K905</f>
        <v>0.0001508680556</v>
      </c>
      <c r="B905" s="4">
        <f>'Bloco 1 10s Com RTOS TX'!$K905</f>
        <v>0.0001157407407</v>
      </c>
      <c r="C905" s="4">
        <f t="shared" si="3"/>
        <v>0.00003512731481</v>
      </c>
      <c r="D905" s="4">
        <f>'Bloco 1 10s Sem RTOS RX'!Y907</f>
        <v>0.000150462963</v>
      </c>
      <c r="E905" s="4">
        <f>'Bloco 1 10s Com RTOS RX'!Y1129</f>
        <v>0.0001157407407</v>
      </c>
      <c r="F905" s="4">
        <f t="shared" si="4"/>
        <v>0.00003472222222</v>
      </c>
      <c r="G905" s="5">
        <f t="shared" ref="G905:H905" si="1811">SUM(HOUR(A905)*3600,MINUTE(A905)*60,SECOND(A905))</f>
        <v>13</v>
      </c>
      <c r="H905" s="5">
        <f t="shared" si="1811"/>
        <v>10</v>
      </c>
      <c r="I905" s="6">
        <f t="shared" si="6"/>
        <v>3</v>
      </c>
      <c r="J905" s="5">
        <f t="shared" ref="J905:K905" si="1812">SUM(HOUR(D905)*3600,MINUTE(D905)*60,SECOND(D905))</f>
        <v>13</v>
      </c>
      <c r="K905" s="5">
        <f t="shared" si="1812"/>
        <v>10</v>
      </c>
      <c r="L905" s="6">
        <f t="shared" si="8"/>
        <v>3</v>
      </c>
      <c r="M905" s="5">
        <f>'Bloco 1 10s Sem RTOS TX'!$L905/G905</f>
        <v>68.30769231</v>
      </c>
      <c r="N905" s="5">
        <f>'Bloco 1 10s Com RTOS TX'!$L905/H905</f>
        <v>89.6</v>
      </c>
      <c r="O905" s="5">
        <f>'Bloco 1 10s Sem RTOS RX'!Z906/J905</f>
        <v>51.69230769</v>
      </c>
      <c r="P905" s="5">
        <f>'Bloco 1 10s Com RTOS RX'!Z1127/K905</f>
        <v>67.2</v>
      </c>
    </row>
    <row r="906" ht="15.75" customHeight="1">
      <c r="A906" s="4">
        <f>'Bloco 1 10s Sem RTOS TX'!$K906</f>
        <v>0.0001585532407</v>
      </c>
      <c r="B906" s="4">
        <f>'Bloco 1 10s Com RTOS TX'!$K906</f>
        <v>0.0001157407407</v>
      </c>
      <c r="C906" s="4">
        <f t="shared" si="3"/>
        <v>0.0000428125</v>
      </c>
      <c r="D906" s="4">
        <f>'Bloco 1 10s Sem RTOS RX'!Y908</f>
        <v>0.000150462963</v>
      </c>
      <c r="E906" s="4">
        <f>'Bloco 1 10s Com RTOS RX'!Y1130</f>
        <v>0.0001157407407</v>
      </c>
      <c r="F906" s="4">
        <f t="shared" si="4"/>
        <v>0.00003472222222</v>
      </c>
      <c r="G906" s="5">
        <f t="shared" ref="G906:H906" si="1813">SUM(HOUR(A906)*3600,MINUTE(A906)*60,SECOND(A906))</f>
        <v>14</v>
      </c>
      <c r="H906" s="5">
        <f t="shared" si="1813"/>
        <v>10</v>
      </c>
      <c r="I906" s="6">
        <f t="shared" si="6"/>
        <v>4</v>
      </c>
      <c r="J906" s="5">
        <f t="shared" ref="J906:K906" si="1814">SUM(HOUR(D906)*3600,MINUTE(D906)*60,SECOND(D906))</f>
        <v>13</v>
      </c>
      <c r="K906" s="5">
        <f t="shared" si="1814"/>
        <v>10</v>
      </c>
      <c r="L906" s="6">
        <f t="shared" si="8"/>
        <v>3</v>
      </c>
      <c r="M906" s="5">
        <f>'Bloco 1 10s Sem RTOS TX'!$L906/G906</f>
        <v>63.42857143</v>
      </c>
      <c r="N906" s="5">
        <f>'Bloco 1 10s Com RTOS TX'!$L906/H906</f>
        <v>89.6</v>
      </c>
      <c r="O906" s="5">
        <f>'Bloco 1 10s Sem RTOS RX'!Z907/J906</f>
        <v>51.69230769</v>
      </c>
      <c r="P906" s="5">
        <f>'Bloco 1 10s Com RTOS RX'!Z1128/K906</f>
        <v>67.2</v>
      </c>
    </row>
    <row r="907" ht="15.75" customHeight="1">
      <c r="A907" s="4">
        <f>'Bloco 1 10s Sem RTOS TX'!$K907</f>
        <v>0.0001508796296</v>
      </c>
      <c r="B907" s="4">
        <f>'Bloco 1 10s Com RTOS TX'!$K907</f>
        <v>0.0001157407407</v>
      </c>
      <c r="C907" s="4">
        <f t="shared" si="3"/>
        <v>0.00003513888889</v>
      </c>
      <c r="D907" s="4">
        <f>'Bloco 1 10s Sem RTOS RX'!Y909</f>
        <v>0.000150462963</v>
      </c>
      <c r="E907" s="4">
        <f>'Bloco 1 10s Com RTOS RX'!Y1131</f>
        <v>0.0001157407407</v>
      </c>
      <c r="F907" s="4">
        <f t="shared" si="4"/>
        <v>0.00003472222222</v>
      </c>
      <c r="G907" s="5">
        <f t="shared" ref="G907:H907" si="1815">SUM(HOUR(A907)*3600,MINUTE(A907)*60,SECOND(A907))</f>
        <v>13</v>
      </c>
      <c r="H907" s="5">
        <f t="shared" si="1815"/>
        <v>10</v>
      </c>
      <c r="I907" s="6">
        <f t="shared" si="6"/>
        <v>3</v>
      </c>
      <c r="J907" s="5">
        <f t="shared" ref="J907:K907" si="1816">SUM(HOUR(D907)*3600,MINUTE(D907)*60,SECOND(D907))</f>
        <v>13</v>
      </c>
      <c r="K907" s="5">
        <f t="shared" si="1816"/>
        <v>10</v>
      </c>
      <c r="L907" s="6">
        <f t="shared" si="8"/>
        <v>3</v>
      </c>
      <c r="M907" s="5">
        <f>'Bloco 1 10s Sem RTOS TX'!$L907/G907</f>
        <v>68.30769231</v>
      </c>
      <c r="N907" s="5">
        <f>'Bloco 1 10s Com RTOS TX'!$L907/H907</f>
        <v>89.6</v>
      </c>
      <c r="O907" s="5">
        <f>'Bloco 1 10s Sem RTOS RX'!Z908/J907</f>
        <v>51.69230769</v>
      </c>
      <c r="P907" s="5">
        <f>'Bloco 1 10s Com RTOS RX'!Z1129/K907</f>
        <v>67.2</v>
      </c>
    </row>
    <row r="908" ht="15.75" customHeight="1">
      <c r="A908" s="4">
        <f>'Bloco 1 10s Sem RTOS TX'!$K908</f>
        <v>0.0001508680556</v>
      </c>
      <c r="B908" s="4">
        <f>'Bloco 1 10s Com RTOS TX'!$K908</f>
        <v>0.0001157407407</v>
      </c>
      <c r="C908" s="4">
        <f t="shared" si="3"/>
        <v>0.00003512731481</v>
      </c>
      <c r="D908" s="4">
        <f>'Bloco 1 10s Sem RTOS RX'!Y910</f>
        <v>0.000150462963</v>
      </c>
      <c r="E908" s="4">
        <f>'Bloco 1 10s Com RTOS RX'!Y1132</f>
        <v>0.0001157407407</v>
      </c>
      <c r="F908" s="4">
        <f t="shared" si="4"/>
        <v>0.00003472222222</v>
      </c>
      <c r="G908" s="5">
        <f t="shared" ref="G908:H908" si="1817">SUM(HOUR(A908)*3600,MINUTE(A908)*60,SECOND(A908))</f>
        <v>13</v>
      </c>
      <c r="H908" s="5">
        <f t="shared" si="1817"/>
        <v>10</v>
      </c>
      <c r="I908" s="6">
        <f t="shared" si="6"/>
        <v>3</v>
      </c>
      <c r="J908" s="5">
        <f t="shared" ref="J908:K908" si="1818">SUM(HOUR(D908)*3600,MINUTE(D908)*60,SECOND(D908))</f>
        <v>13</v>
      </c>
      <c r="K908" s="5">
        <f t="shared" si="1818"/>
        <v>10</v>
      </c>
      <c r="L908" s="6">
        <f t="shared" si="8"/>
        <v>3</v>
      </c>
      <c r="M908" s="5">
        <f>'Bloco 1 10s Sem RTOS TX'!$L908/G908</f>
        <v>68.30769231</v>
      </c>
      <c r="N908" s="5">
        <f>'Bloco 1 10s Com RTOS TX'!$L908/H908</f>
        <v>89.6</v>
      </c>
      <c r="O908" s="5">
        <f>'Bloco 1 10s Sem RTOS RX'!Z909/J908</f>
        <v>51.69230769</v>
      </c>
      <c r="P908" s="5">
        <f>'Bloco 1 10s Com RTOS RX'!Z1130/K908</f>
        <v>67.2</v>
      </c>
    </row>
    <row r="909" ht="15.75" customHeight="1">
      <c r="A909" s="4">
        <f>'Bloco 1 10s Sem RTOS TX'!$K909</f>
        <v>0.0001511226852</v>
      </c>
      <c r="B909" s="4">
        <f>'Bloco 1 10s Com RTOS TX'!$K909</f>
        <v>0.0001157407407</v>
      </c>
      <c r="C909" s="4">
        <f t="shared" si="3"/>
        <v>0.00003538194444</v>
      </c>
      <c r="D909" s="4">
        <f>'Bloco 1 10s Sem RTOS RX'!Y911</f>
        <v>0.000150462963</v>
      </c>
      <c r="E909" s="4">
        <f>'Bloco 1 10s Com RTOS RX'!Y1133</f>
        <v>0.0002314814815</v>
      </c>
      <c r="F909" s="4">
        <f t="shared" si="4"/>
        <v>0.00008101851852</v>
      </c>
      <c r="G909" s="5">
        <f t="shared" ref="G909:H909" si="1819">SUM(HOUR(A909)*3600,MINUTE(A909)*60,SECOND(A909))</f>
        <v>13</v>
      </c>
      <c r="H909" s="5">
        <f t="shared" si="1819"/>
        <v>10</v>
      </c>
      <c r="I909" s="6">
        <f t="shared" si="6"/>
        <v>3</v>
      </c>
      <c r="J909" s="5">
        <f t="shared" ref="J909:K909" si="1820">SUM(HOUR(D909)*3600,MINUTE(D909)*60,SECOND(D909))</f>
        <v>13</v>
      </c>
      <c r="K909" s="5">
        <f t="shared" si="1820"/>
        <v>20</v>
      </c>
      <c r="L909" s="6">
        <f t="shared" si="8"/>
        <v>7</v>
      </c>
      <c r="M909" s="5">
        <f>'Bloco 1 10s Sem RTOS TX'!$L909/G909</f>
        <v>68.30769231</v>
      </c>
      <c r="N909" s="5">
        <f>'Bloco 1 10s Com RTOS TX'!$L909/H909</f>
        <v>89.6</v>
      </c>
      <c r="O909" s="5">
        <f>'Bloco 1 10s Sem RTOS RX'!Z910/J909</f>
        <v>51.69230769</v>
      </c>
      <c r="P909" s="5">
        <f>'Bloco 1 10s Com RTOS RX'!Z1131/K909</f>
        <v>33.6</v>
      </c>
    </row>
    <row r="910" ht="15.75" customHeight="1">
      <c r="A910" s="4">
        <f>'Bloco 1 10s Sem RTOS TX'!$K910</f>
        <v>0.0001508796296</v>
      </c>
      <c r="B910" s="4">
        <f>'Bloco 1 10s Com RTOS TX'!$K910</f>
        <v>0.0001273148148</v>
      </c>
      <c r="C910" s="4">
        <f t="shared" si="3"/>
        <v>0.00002356481481</v>
      </c>
      <c r="D910" s="4">
        <f>'Bloco 1 10s Sem RTOS RX'!Y912</f>
        <v>0.000162037037</v>
      </c>
      <c r="E910" s="4">
        <f>'Bloco 1 10s Com RTOS RX'!Y1134</f>
        <v>0.0001157407407</v>
      </c>
      <c r="F910" s="4">
        <f t="shared" si="4"/>
        <v>0.0000462962963</v>
      </c>
      <c r="G910" s="5">
        <f t="shared" ref="G910:H910" si="1821">SUM(HOUR(A910)*3600,MINUTE(A910)*60,SECOND(A910))</f>
        <v>13</v>
      </c>
      <c r="H910" s="5">
        <f t="shared" si="1821"/>
        <v>11</v>
      </c>
      <c r="I910" s="6">
        <f t="shared" si="6"/>
        <v>2</v>
      </c>
      <c r="J910" s="5">
        <f t="shared" ref="J910:K910" si="1822">SUM(HOUR(D910)*3600,MINUTE(D910)*60,SECOND(D910))</f>
        <v>14</v>
      </c>
      <c r="K910" s="5">
        <f t="shared" si="1822"/>
        <v>10</v>
      </c>
      <c r="L910" s="6">
        <f t="shared" si="8"/>
        <v>4</v>
      </c>
      <c r="M910" s="5">
        <f>'Bloco 1 10s Sem RTOS TX'!$L910/G910</f>
        <v>68.30769231</v>
      </c>
      <c r="N910" s="5">
        <f>'Bloco 1 10s Com RTOS TX'!$L910/H910</f>
        <v>81.45454545</v>
      </c>
      <c r="O910" s="5">
        <f>'Bloco 1 10s Sem RTOS RX'!Z911/J910</f>
        <v>48</v>
      </c>
      <c r="P910" s="5">
        <f>'Bloco 1 10s Com RTOS RX'!Z1132/K910</f>
        <v>67.2</v>
      </c>
    </row>
    <row r="911" ht="15.75" customHeight="1">
      <c r="A911" s="4">
        <f>'Bloco 1 10s Sem RTOS TX'!$K911</f>
        <v>0.0001639467593</v>
      </c>
      <c r="B911" s="4">
        <f>'Bloco 1 10s Com RTOS TX'!$K911</f>
        <v>0.0001157407407</v>
      </c>
      <c r="C911" s="4">
        <f t="shared" si="3"/>
        <v>0.00004820601852</v>
      </c>
      <c r="D911" s="4">
        <f>'Bloco 1 10s Sem RTOS RX'!Y913</f>
        <v>0.000150462963</v>
      </c>
      <c r="E911" s="4">
        <f>'Bloco 1 10s Com RTOS RX'!Y1135</f>
        <v>0.0001157407407</v>
      </c>
      <c r="F911" s="4">
        <f t="shared" si="4"/>
        <v>0.00003472222222</v>
      </c>
      <c r="G911" s="5">
        <f t="shared" ref="G911:H911" si="1823">SUM(HOUR(A911)*3600,MINUTE(A911)*60,SECOND(A911))</f>
        <v>14</v>
      </c>
      <c r="H911" s="5">
        <f t="shared" si="1823"/>
        <v>10</v>
      </c>
      <c r="I911" s="6">
        <f t="shared" si="6"/>
        <v>4</v>
      </c>
      <c r="J911" s="5">
        <f t="shared" ref="J911:K911" si="1824">SUM(HOUR(D911)*3600,MINUTE(D911)*60,SECOND(D911))</f>
        <v>13</v>
      </c>
      <c r="K911" s="5">
        <f t="shared" si="1824"/>
        <v>10</v>
      </c>
      <c r="L911" s="6">
        <f t="shared" si="8"/>
        <v>3</v>
      </c>
      <c r="M911" s="5">
        <f>'Bloco 1 10s Sem RTOS TX'!$L911/G911</f>
        <v>63.42857143</v>
      </c>
      <c r="N911" s="5">
        <f>'Bloco 1 10s Com RTOS TX'!$L911/H911</f>
        <v>89.6</v>
      </c>
      <c r="O911" s="5">
        <f>'Bloco 1 10s Sem RTOS RX'!Z912/J911</f>
        <v>51.69230769</v>
      </c>
      <c r="P911" s="5">
        <f>'Bloco 1 10s Com RTOS RX'!Z1133/K911</f>
        <v>67.2</v>
      </c>
    </row>
    <row r="912" ht="15.75" customHeight="1">
      <c r="A912" s="4">
        <f>'Bloco 1 10s Sem RTOS TX'!$K912</f>
        <v>0.0001509143519</v>
      </c>
      <c r="B912" s="4">
        <f>'Bloco 1 10s Com RTOS TX'!$K912</f>
        <v>0.0001157407407</v>
      </c>
      <c r="C912" s="4">
        <f t="shared" si="3"/>
        <v>0.00003517361111</v>
      </c>
      <c r="D912" s="4">
        <f>'Bloco 1 10s Sem RTOS RX'!Y914</f>
        <v>0.000150462963</v>
      </c>
      <c r="E912" s="4">
        <f>'Bloco 1 10s Com RTOS RX'!Y1136</f>
        <v>0.0001157407407</v>
      </c>
      <c r="F912" s="4">
        <f t="shared" si="4"/>
        <v>0.00003472222222</v>
      </c>
      <c r="G912" s="5">
        <f t="shared" ref="G912:H912" si="1825">SUM(HOUR(A912)*3600,MINUTE(A912)*60,SECOND(A912))</f>
        <v>13</v>
      </c>
      <c r="H912" s="5">
        <f t="shared" si="1825"/>
        <v>10</v>
      </c>
      <c r="I912" s="6">
        <f t="shared" si="6"/>
        <v>3</v>
      </c>
      <c r="J912" s="5">
        <f t="shared" ref="J912:K912" si="1826">SUM(HOUR(D912)*3600,MINUTE(D912)*60,SECOND(D912))</f>
        <v>13</v>
      </c>
      <c r="K912" s="5">
        <f t="shared" si="1826"/>
        <v>10</v>
      </c>
      <c r="L912" s="6">
        <f t="shared" si="8"/>
        <v>3</v>
      </c>
      <c r="M912" s="5">
        <f>'Bloco 1 10s Sem RTOS TX'!$L912/G912</f>
        <v>68.30769231</v>
      </c>
      <c r="N912" s="5">
        <f>'Bloco 1 10s Com RTOS TX'!$L912/H912</f>
        <v>89.6</v>
      </c>
      <c r="O912" s="5">
        <f>'Bloco 1 10s Sem RTOS RX'!Z913/J912</f>
        <v>51.69230769</v>
      </c>
      <c r="P912" s="5">
        <f>'Bloco 1 10s Com RTOS RX'!Z1134/K912</f>
        <v>67.2</v>
      </c>
    </row>
    <row r="913" ht="15.75" customHeight="1">
      <c r="A913" s="4">
        <f>'Bloco 1 10s Sem RTOS TX'!$K913</f>
        <v>0.0001508680556</v>
      </c>
      <c r="B913" s="4">
        <f>'Bloco 1 10s Com RTOS TX'!$K913</f>
        <v>0.0001157407407</v>
      </c>
      <c r="C913" s="4">
        <f t="shared" si="3"/>
        <v>0.00003512731481</v>
      </c>
      <c r="D913" s="4">
        <f>'Bloco 1 10s Sem RTOS RX'!Y915</f>
        <v>0.000150462963</v>
      </c>
      <c r="E913" s="4">
        <f>'Bloco 1 10s Com RTOS RX'!Y1137</f>
        <v>0.0001157407407</v>
      </c>
      <c r="F913" s="4">
        <f t="shared" si="4"/>
        <v>0.00003472222222</v>
      </c>
      <c r="G913" s="5">
        <f t="shared" ref="G913:H913" si="1827">SUM(HOUR(A913)*3600,MINUTE(A913)*60,SECOND(A913))</f>
        <v>13</v>
      </c>
      <c r="H913" s="5">
        <f t="shared" si="1827"/>
        <v>10</v>
      </c>
      <c r="I913" s="6">
        <f t="shared" si="6"/>
        <v>3</v>
      </c>
      <c r="J913" s="5">
        <f t="shared" ref="J913:K913" si="1828">SUM(HOUR(D913)*3600,MINUTE(D913)*60,SECOND(D913))</f>
        <v>13</v>
      </c>
      <c r="K913" s="5">
        <f t="shared" si="1828"/>
        <v>10</v>
      </c>
      <c r="L913" s="6">
        <f t="shared" si="8"/>
        <v>3</v>
      </c>
      <c r="M913" s="5">
        <f>'Bloco 1 10s Sem RTOS TX'!$L913/G913</f>
        <v>68.30769231</v>
      </c>
      <c r="N913" s="5">
        <f>'Bloco 1 10s Com RTOS TX'!$L913/H913</f>
        <v>89.6</v>
      </c>
      <c r="O913" s="5">
        <f>'Bloco 1 10s Sem RTOS RX'!Z914/J913</f>
        <v>51.69230769</v>
      </c>
      <c r="P913" s="5">
        <f>'Bloco 1 10s Com RTOS RX'!Z1135/K913</f>
        <v>67.2</v>
      </c>
    </row>
    <row r="914" ht="15.75" customHeight="1">
      <c r="A914" s="4">
        <f>'Bloco 1 10s Sem RTOS TX'!$K914</f>
        <v>0.0001508680556</v>
      </c>
      <c r="B914" s="4">
        <f>'Bloco 1 10s Com RTOS TX'!$K914</f>
        <v>0.0001157407407</v>
      </c>
      <c r="C914" s="4">
        <f t="shared" si="3"/>
        <v>0.00003512731481</v>
      </c>
      <c r="D914" s="4">
        <f>'Bloco 1 10s Sem RTOS RX'!Y916</f>
        <v>0.000150462963</v>
      </c>
      <c r="E914" s="4">
        <f>'Bloco 1 10s Com RTOS RX'!Y1138</f>
        <v>0.0001157407407</v>
      </c>
      <c r="F914" s="4">
        <f t="shared" si="4"/>
        <v>0.00003472222222</v>
      </c>
      <c r="G914" s="5">
        <f t="shared" ref="G914:H914" si="1829">SUM(HOUR(A914)*3600,MINUTE(A914)*60,SECOND(A914))</f>
        <v>13</v>
      </c>
      <c r="H914" s="5">
        <f t="shared" si="1829"/>
        <v>10</v>
      </c>
      <c r="I914" s="6">
        <f t="shared" si="6"/>
        <v>3</v>
      </c>
      <c r="J914" s="5">
        <f t="shared" ref="J914:K914" si="1830">SUM(HOUR(D914)*3600,MINUTE(D914)*60,SECOND(D914))</f>
        <v>13</v>
      </c>
      <c r="K914" s="5">
        <f t="shared" si="1830"/>
        <v>10</v>
      </c>
      <c r="L914" s="6">
        <f t="shared" si="8"/>
        <v>3</v>
      </c>
      <c r="M914" s="5">
        <f>'Bloco 1 10s Sem RTOS TX'!$L914/G914</f>
        <v>68.30769231</v>
      </c>
      <c r="N914" s="5">
        <f>'Bloco 1 10s Com RTOS TX'!$L914/H914</f>
        <v>89.6</v>
      </c>
      <c r="O914" s="5">
        <f>'Bloco 1 10s Sem RTOS RX'!Z915/J914</f>
        <v>51.69230769</v>
      </c>
      <c r="P914" s="5">
        <f>'Bloco 1 10s Com RTOS RX'!Z1136/K914</f>
        <v>67.2</v>
      </c>
    </row>
    <row r="915" ht="15.75" customHeight="1">
      <c r="A915" s="4">
        <f>'Bloco 1 10s Sem RTOS TX'!$K915</f>
        <v>0.0001508680556</v>
      </c>
      <c r="B915" s="4">
        <f>'Bloco 1 10s Com RTOS TX'!$K915</f>
        <v>0.0001157407407</v>
      </c>
      <c r="C915" s="4">
        <f t="shared" si="3"/>
        <v>0.00003512731481</v>
      </c>
      <c r="D915" s="4">
        <f>'Bloco 1 10s Sem RTOS RX'!Y917</f>
        <v>0.0003009259259</v>
      </c>
      <c r="E915" s="4">
        <f>'Bloco 1 10s Com RTOS RX'!Y1139</f>
        <v>0.0001157407407</v>
      </c>
      <c r="F915" s="4">
        <f t="shared" si="4"/>
        <v>0.0001851851852</v>
      </c>
      <c r="G915" s="5">
        <f t="shared" ref="G915:H915" si="1831">SUM(HOUR(A915)*3600,MINUTE(A915)*60,SECOND(A915))</f>
        <v>13</v>
      </c>
      <c r="H915" s="5">
        <f t="shared" si="1831"/>
        <v>10</v>
      </c>
      <c r="I915" s="6">
        <f t="shared" si="6"/>
        <v>3</v>
      </c>
      <c r="J915" s="5">
        <f t="shared" ref="J915:K915" si="1832">SUM(HOUR(D915)*3600,MINUTE(D915)*60,SECOND(D915))</f>
        <v>26</v>
      </c>
      <c r="K915" s="5">
        <f t="shared" si="1832"/>
        <v>10</v>
      </c>
      <c r="L915" s="6">
        <f t="shared" si="8"/>
        <v>16</v>
      </c>
      <c r="M915" s="5">
        <f>'Bloco 1 10s Sem RTOS TX'!$L915/G915</f>
        <v>68.30769231</v>
      </c>
      <c r="N915" s="5">
        <f>'Bloco 1 10s Com RTOS TX'!$L915/H915</f>
        <v>89.6</v>
      </c>
      <c r="O915" s="5">
        <f>'Bloco 1 10s Sem RTOS RX'!Z916/J915</f>
        <v>25.84615385</v>
      </c>
      <c r="P915" s="5">
        <f>'Bloco 1 10s Com RTOS RX'!Z1137/K915</f>
        <v>67.2</v>
      </c>
    </row>
    <row r="916" ht="15.75" customHeight="1">
      <c r="A916" s="4">
        <f>'Bloco 1 10s Sem RTOS TX'!$K916</f>
        <v>0.0001458449074</v>
      </c>
      <c r="B916" s="4">
        <f>'Bloco 1 10s Com RTOS TX'!$K916</f>
        <v>0.0001157407407</v>
      </c>
      <c r="C916" s="4">
        <f t="shared" si="3"/>
        <v>0.00003010416667</v>
      </c>
      <c r="D916" s="4">
        <f>'Bloco 1 10s Sem RTOS RX'!Y918</f>
        <v>0.000150462963</v>
      </c>
      <c r="E916" s="4">
        <f>'Bloco 1 10s Com RTOS RX'!Y1140</f>
        <v>0.0001157407407</v>
      </c>
      <c r="F916" s="4">
        <f t="shared" si="4"/>
        <v>0.00003472222222</v>
      </c>
      <c r="G916" s="5">
        <f t="shared" ref="G916:H916" si="1833">SUM(HOUR(A916)*3600,MINUTE(A916)*60,SECOND(A916))</f>
        <v>13</v>
      </c>
      <c r="H916" s="5">
        <f t="shared" si="1833"/>
        <v>10</v>
      </c>
      <c r="I916" s="6">
        <f t="shared" si="6"/>
        <v>3</v>
      </c>
      <c r="J916" s="5">
        <f t="shared" ref="J916:K916" si="1834">SUM(HOUR(D916)*3600,MINUTE(D916)*60,SECOND(D916))</f>
        <v>13</v>
      </c>
      <c r="K916" s="5">
        <f t="shared" si="1834"/>
        <v>10</v>
      </c>
      <c r="L916" s="6">
        <f t="shared" si="8"/>
        <v>3</v>
      </c>
      <c r="M916" s="5">
        <f>'Bloco 1 10s Sem RTOS TX'!$L916/G916</f>
        <v>68.30769231</v>
      </c>
      <c r="N916" s="5">
        <f>'Bloco 1 10s Com RTOS TX'!$L916/H916</f>
        <v>89.6</v>
      </c>
      <c r="O916" s="5">
        <f>'Bloco 1 10s Sem RTOS RX'!Z917/J916</f>
        <v>51.69230769</v>
      </c>
      <c r="P916" s="5">
        <f>'Bloco 1 10s Com RTOS RX'!Z1138/K916</f>
        <v>67.2</v>
      </c>
    </row>
    <row r="917" ht="15.75" customHeight="1">
      <c r="A917" s="4">
        <f>'Bloco 1 10s Sem RTOS TX'!$K917</f>
        <v>0.0001508796296</v>
      </c>
      <c r="B917" s="4">
        <f>'Bloco 1 10s Com RTOS TX'!$K917</f>
        <v>0.0001157407407</v>
      </c>
      <c r="C917" s="4">
        <f t="shared" si="3"/>
        <v>0.00003513888889</v>
      </c>
      <c r="D917" s="4">
        <f>'Bloco 1 10s Sem RTOS RX'!Y919</f>
        <v>0.000150462963</v>
      </c>
      <c r="E917" s="4">
        <f>'Bloco 1 10s Com RTOS RX'!Y1141</f>
        <v>0.0001273148148</v>
      </c>
      <c r="F917" s="4">
        <f t="shared" si="4"/>
        <v>0.00002314814815</v>
      </c>
      <c r="G917" s="5">
        <f t="shared" ref="G917:H917" si="1835">SUM(HOUR(A917)*3600,MINUTE(A917)*60,SECOND(A917))</f>
        <v>13</v>
      </c>
      <c r="H917" s="5">
        <f t="shared" si="1835"/>
        <v>10</v>
      </c>
      <c r="I917" s="6">
        <f t="shared" si="6"/>
        <v>3</v>
      </c>
      <c r="J917" s="5">
        <f t="shared" ref="J917:K917" si="1836">SUM(HOUR(D917)*3600,MINUTE(D917)*60,SECOND(D917))</f>
        <v>13</v>
      </c>
      <c r="K917" s="5">
        <f t="shared" si="1836"/>
        <v>11</v>
      </c>
      <c r="L917" s="6">
        <f t="shared" si="8"/>
        <v>2</v>
      </c>
      <c r="M917" s="5">
        <f>'Bloco 1 10s Sem RTOS TX'!$L917/G917</f>
        <v>68.30769231</v>
      </c>
      <c r="N917" s="5">
        <f>'Bloco 1 10s Com RTOS TX'!$L917/H917</f>
        <v>89.6</v>
      </c>
      <c r="O917" s="5">
        <f>'Bloco 1 10s Sem RTOS RX'!Z918/J917</f>
        <v>51.69230769</v>
      </c>
      <c r="P917" s="5">
        <f>'Bloco 1 10s Com RTOS RX'!Z1139/K917</f>
        <v>61.09090909</v>
      </c>
    </row>
    <row r="918" ht="15.75" customHeight="1">
      <c r="A918" s="4">
        <f>'Bloco 1 10s Sem RTOS TX'!$K918</f>
        <v>0.0001508680556</v>
      </c>
      <c r="B918" s="4">
        <f>'Bloco 1 10s Com RTOS TX'!$K918</f>
        <v>0.0001157407407</v>
      </c>
      <c r="C918" s="4">
        <f t="shared" si="3"/>
        <v>0.00003512731481</v>
      </c>
      <c r="D918" s="4">
        <f>'Bloco 1 10s Sem RTOS RX'!Y920</f>
        <v>0.000150462963</v>
      </c>
      <c r="E918" s="4">
        <f>'Bloco 1 10s Com RTOS RX'!Y1142</f>
        <v>0.0001041666667</v>
      </c>
      <c r="F918" s="4">
        <f t="shared" si="4"/>
        <v>0.0000462962963</v>
      </c>
      <c r="G918" s="5">
        <f t="shared" ref="G918:H918" si="1837">SUM(HOUR(A918)*3600,MINUTE(A918)*60,SECOND(A918))</f>
        <v>13</v>
      </c>
      <c r="H918" s="5">
        <f t="shared" si="1837"/>
        <v>10</v>
      </c>
      <c r="I918" s="6">
        <f t="shared" si="6"/>
        <v>3</v>
      </c>
      <c r="J918" s="5">
        <f t="shared" ref="J918:K918" si="1838">SUM(HOUR(D918)*3600,MINUTE(D918)*60,SECOND(D918))</f>
        <v>13</v>
      </c>
      <c r="K918" s="5">
        <f t="shared" si="1838"/>
        <v>9</v>
      </c>
      <c r="L918" s="6">
        <f t="shared" si="8"/>
        <v>4</v>
      </c>
      <c r="M918" s="5">
        <f>'Bloco 1 10s Sem RTOS TX'!$L918/G918</f>
        <v>68.30769231</v>
      </c>
      <c r="N918" s="5">
        <f>'Bloco 1 10s Com RTOS TX'!$L918/H918</f>
        <v>89.6</v>
      </c>
      <c r="O918" s="5">
        <f>'Bloco 1 10s Sem RTOS RX'!Z919/J918</f>
        <v>51.69230769</v>
      </c>
      <c r="P918" s="5">
        <f>'Bloco 1 10s Com RTOS RX'!Z1140/K918</f>
        <v>74.66666667</v>
      </c>
    </row>
    <row r="919" ht="15.75" customHeight="1">
      <c r="A919" s="4">
        <f>'Bloco 1 10s Sem RTOS TX'!$K919</f>
        <v>0.0001508680556</v>
      </c>
      <c r="B919" s="4">
        <f>'Bloco 1 10s Com RTOS TX'!$K919</f>
        <v>0.0001157407407</v>
      </c>
      <c r="C919" s="4">
        <f t="shared" si="3"/>
        <v>0.00003512731481</v>
      </c>
      <c r="D919" s="4">
        <f>'Bloco 1 10s Sem RTOS RX'!Y921</f>
        <v>0.000162037037</v>
      </c>
      <c r="E919" s="4">
        <f>'Bloco 1 10s Com RTOS RX'!Y1143</f>
        <v>0.0001157407407</v>
      </c>
      <c r="F919" s="4">
        <f t="shared" si="4"/>
        <v>0.0000462962963</v>
      </c>
      <c r="G919" s="5">
        <f t="shared" ref="G919:H919" si="1839">SUM(HOUR(A919)*3600,MINUTE(A919)*60,SECOND(A919))</f>
        <v>13</v>
      </c>
      <c r="H919" s="5">
        <f t="shared" si="1839"/>
        <v>10</v>
      </c>
      <c r="I919" s="6">
        <f t="shared" si="6"/>
        <v>3</v>
      </c>
      <c r="J919" s="5">
        <f t="shared" ref="J919:K919" si="1840">SUM(HOUR(D919)*3600,MINUTE(D919)*60,SECOND(D919))</f>
        <v>14</v>
      </c>
      <c r="K919" s="5">
        <f t="shared" si="1840"/>
        <v>10</v>
      </c>
      <c r="L919" s="6">
        <f t="shared" si="8"/>
        <v>4</v>
      </c>
      <c r="M919" s="5">
        <f>'Bloco 1 10s Sem RTOS TX'!$L919/G919</f>
        <v>68.30769231</v>
      </c>
      <c r="N919" s="5">
        <f>'Bloco 1 10s Com RTOS TX'!$L919/H919</f>
        <v>89.6</v>
      </c>
      <c r="O919" s="5">
        <f>'Bloco 1 10s Sem RTOS RX'!Z920/J919</f>
        <v>48</v>
      </c>
      <c r="P919" s="5">
        <f>'Bloco 1 10s Com RTOS RX'!Z1141/K919</f>
        <v>67.2</v>
      </c>
    </row>
    <row r="920" ht="15.75" customHeight="1">
      <c r="A920" s="4">
        <f>'Bloco 1 10s Sem RTOS TX'!$K920</f>
        <v>0.0001508912037</v>
      </c>
      <c r="B920" s="4">
        <f>'Bloco 1 10s Com RTOS TX'!$K920</f>
        <v>0.0001157407407</v>
      </c>
      <c r="C920" s="4">
        <f t="shared" si="3"/>
        <v>0.00003515046296</v>
      </c>
      <c r="D920" s="4">
        <f>'Bloco 1 10s Sem RTOS RX'!Y922</f>
        <v>0.000150462963</v>
      </c>
      <c r="E920" s="4">
        <f>'Bloco 1 10s Com RTOS RX'!Y1144</f>
        <v>0.0001157407407</v>
      </c>
      <c r="F920" s="4">
        <f t="shared" si="4"/>
        <v>0.00003472222222</v>
      </c>
      <c r="G920" s="5">
        <f t="shared" ref="G920:H920" si="1841">SUM(HOUR(A920)*3600,MINUTE(A920)*60,SECOND(A920))</f>
        <v>13</v>
      </c>
      <c r="H920" s="5">
        <f t="shared" si="1841"/>
        <v>10</v>
      </c>
      <c r="I920" s="6">
        <f t="shared" si="6"/>
        <v>3</v>
      </c>
      <c r="J920" s="5">
        <f t="shared" ref="J920:K920" si="1842">SUM(HOUR(D920)*3600,MINUTE(D920)*60,SECOND(D920))</f>
        <v>13</v>
      </c>
      <c r="K920" s="5">
        <f t="shared" si="1842"/>
        <v>10</v>
      </c>
      <c r="L920" s="6">
        <f t="shared" si="8"/>
        <v>3</v>
      </c>
      <c r="M920" s="5">
        <f>'Bloco 1 10s Sem RTOS TX'!$L920/G920</f>
        <v>68.30769231</v>
      </c>
      <c r="N920" s="5">
        <f>'Bloco 1 10s Com RTOS TX'!$L920/H920</f>
        <v>89.6</v>
      </c>
      <c r="O920" s="5">
        <f>'Bloco 1 10s Sem RTOS RX'!Z921/J920</f>
        <v>51.69230769</v>
      </c>
      <c r="P920" s="5">
        <f>'Bloco 1 10s Com RTOS RX'!Z1142/K920</f>
        <v>67.2</v>
      </c>
    </row>
    <row r="921" ht="15.75" customHeight="1">
      <c r="A921" s="4">
        <f>'Bloco 1 10s Sem RTOS TX'!$K921</f>
        <v>0.0001653587963</v>
      </c>
      <c r="B921" s="4">
        <f>'Bloco 1 10s Com RTOS TX'!$K921</f>
        <v>0.0001157407407</v>
      </c>
      <c r="C921" s="4">
        <f t="shared" si="3"/>
        <v>0.00004961805556</v>
      </c>
      <c r="D921" s="4">
        <f>'Bloco 1 10s Sem RTOS RX'!Y923</f>
        <v>0.000150462963</v>
      </c>
      <c r="E921" s="4">
        <f>'Bloco 1 10s Com RTOS RX'!Y1145</f>
        <v>0.0001157407407</v>
      </c>
      <c r="F921" s="4">
        <f t="shared" si="4"/>
        <v>0.00003472222222</v>
      </c>
      <c r="G921" s="5">
        <f t="shared" ref="G921:H921" si="1843">SUM(HOUR(A921)*3600,MINUTE(A921)*60,SECOND(A921))</f>
        <v>14</v>
      </c>
      <c r="H921" s="5">
        <f t="shared" si="1843"/>
        <v>10</v>
      </c>
      <c r="I921" s="6">
        <f t="shared" si="6"/>
        <v>4</v>
      </c>
      <c r="J921" s="5">
        <f t="shared" ref="J921:K921" si="1844">SUM(HOUR(D921)*3600,MINUTE(D921)*60,SECOND(D921))</f>
        <v>13</v>
      </c>
      <c r="K921" s="5">
        <f t="shared" si="1844"/>
        <v>10</v>
      </c>
      <c r="L921" s="6">
        <f t="shared" si="8"/>
        <v>3</v>
      </c>
      <c r="M921" s="5">
        <f>'Bloco 1 10s Sem RTOS TX'!$L921/G921</f>
        <v>63.42857143</v>
      </c>
      <c r="N921" s="5">
        <f>'Bloco 1 10s Com RTOS TX'!$L921/H921</f>
        <v>89.6</v>
      </c>
      <c r="O921" s="5">
        <f>'Bloco 1 10s Sem RTOS RX'!Z922/J921</f>
        <v>51.69230769</v>
      </c>
      <c r="P921" s="5">
        <f>'Bloco 1 10s Com RTOS RX'!Z1143/K921</f>
        <v>67.2</v>
      </c>
    </row>
    <row r="922" ht="15.75" customHeight="1">
      <c r="A922" s="4">
        <f>'Bloco 1 10s Sem RTOS TX'!$K922</f>
        <v>0.0001508564815</v>
      </c>
      <c r="B922" s="4">
        <f>'Bloco 1 10s Com RTOS TX'!$K922</f>
        <v>0.0001157407407</v>
      </c>
      <c r="C922" s="4">
        <f t="shared" si="3"/>
        <v>0.00003511574074</v>
      </c>
      <c r="D922" s="4">
        <f>'Bloco 1 10s Sem RTOS RX'!Y924</f>
        <v>0.000150462963</v>
      </c>
      <c r="E922" s="4">
        <f>'Bloco 1 10s Com RTOS RX'!Y1146</f>
        <v>0.0001273148148</v>
      </c>
      <c r="F922" s="4">
        <f t="shared" si="4"/>
        <v>0.00002314814815</v>
      </c>
      <c r="G922" s="5">
        <f t="shared" ref="G922:H922" si="1845">SUM(HOUR(A922)*3600,MINUTE(A922)*60,SECOND(A922))</f>
        <v>13</v>
      </c>
      <c r="H922" s="5">
        <f t="shared" si="1845"/>
        <v>10</v>
      </c>
      <c r="I922" s="6">
        <f t="shared" si="6"/>
        <v>3</v>
      </c>
      <c r="J922" s="5">
        <f t="shared" ref="J922:K922" si="1846">SUM(HOUR(D922)*3600,MINUTE(D922)*60,SECOND(D922))</f>
        <v>13</v>
      </c>
      <c r="K922" s="5">
        <f t="shared" si="1846"/>
        <v>11</v>
      </c>
      <c r="L922" s="6">
        <f t="shared" si="8"/>
        <v>2</v>
      </c>
      <c r="M922" s="5">
        <f>'Bloco 1 10s Sem RTOS TX'!$L922/G922</f>
        <v>68.30769231</v>
      </c>
      <c r="N922" s="5">
        <f>'Bloco 1 10s Com RTOS TX'!$L922/H922</f>
        <v>89.6</v>
      </c>
      <c r="O922" s="5">
        <f>'Bloco 1 10s Sem RTOS RX'!Z923/J922</f>
        <v>51.69230769</v>
      </c>
      <c r="P922" s="5">
        <f>'Bloco 1 10s Com RTOS RX'!Z1144/K922</f>
        <v>61.09090909</v>
      </c>
    </row>
    <row r="923" ht="15.75" customHeight="1">
      <c r="A923" s="4">
        <f>'Bloco 1 10s Sem RTOS TX'!$K923</f>
        <v>0.0001508796296</v>
      </c>
      <c r="B923" s="4">
        <f>'Bloco 1 10s Com RTOS TX'!$K923</f>
        <v>0.0001157407407</v>
      </c>
      <c r="C923" s="4">
        <f t="shared" si="3"/>
        <v>0.00003513888889</v>
      </c>
      <c r="D923" s="4">
        <f>'Bloco 1 10s Sem RTOS RX'!Y925</f>
        <v>0.000150462963</v>
      </c>
      <c r="E923" s="4">
        <f>'Bloco 1 10s Com RTOS RX'!Y1147</f>
        <v>0.0001157407407</v>
      </c>
      <c r="F923" s="4">
        <f t="shared" si="4"/>
        <v>0.00003472222222</v>
      </c>
      <c r="G923" s="5">
        <f t="shared" ref="G923:H923" si="1847">SUM(HOUR(A923)*3600,MINUTE(A923)*60,SECOND(A923))</f>
        <v>13</v>
      </c>
      <c r="H923" s="5">
        <f t="shared" si="1847"/>
        <v>10</v>
      </c>
      <c r="I923" s="6">
        <f t="shared" si="6"/>
        <v>3</v>
      </c>
      <c r="J923" s="5">
        <f t="shared" ref="J923:K923" si="1848">SUM(HOUR(D923)*3600,MINUTE(D923)*60,SECOND(D923))</f>
        <v>13</v>
      </c>
      <c r="K923" s="5">
        <f t="shared" si="1848"/>
        <v>10</v>
      </c>
      <c r="L923" s="6">
        <f t="shared" si="8"/>
        <v>3</v>
      </c>
      <c r="M923" s="5">
        <f>'Bloco 1 10s Sem RTOS TX'!$L923/G923</f>
        <v>68.30769231</v>
      </c>
      <c r="N923" s="5">
        <f>'Bloco 1 10s Com RTOS TX'!$L923/H923</f>
        <v>89.6</v>
      </c>
      <c r="O923" s="5">
        <f>'Bloco 1 10s Sem RTOS RX'!Z924/J923</f>
        <v>51.69230769</v>
      </c>
      <c r="P923" s="5">
        <f>'Bloco 1 10s Com RTOS RX'!Z1145/K923</f>
        <v>67.2</v>
      </c>
    </row>
    <row r="924" ht="15.75" customHeight="1">
      <c r="A924" s="4">
        <f>'Bloco 1 10s Sem RTOS TX'!$K924</f>
        <v>0.0001508564815</v>
      </c>
      <c r="B924" s="4">
        <f>'Bloco 1 10s Com RTOS TX'!$K924</f>
        <v>0.0001157407407</v>
      </c>
      <c r="C924" s="4">
        <f t="shared" si="3"/>
        <v>0.00003511574074</v>
      </c>
      <c r="D924" s="4">
        <f>'Bloco 1 10s Sem RTOS RX'!Y926</f>
        <v>0.000150462963</v>
      </c>
      <c r="E924" s="4">
        <f>'Bloco 1 10s Com RTOS RX'!Y1148</f>
        <v>0.0001157407407</v>
      </c>
      <c r="F924" s="4">
        <f t="shared" si="4"/>
        <v>0.00003472222222</v>
      </c>
      <c r="G924" s="5">
        <f t="shared" ref="G924:H924" si="1849">SUM(HOUR(A924)*3600,MINUTE(A924)*60,SECOND(A924))</f>
        <v>13</v>
      </c>
      <c r="H924" s="5">
        <f t="shared" si="1849"/>
        <v>10</v>
      </c>
      <c r="I924" s="6">
        <f t="shared" si="6"/>
        <v>3</v>
      </c>
      <c r="J924" s="5">
        <f t="shared" ref="J924:K924" si="1850">SUM(HOUR(D924)*3600,MINUTE(D924)*60,SECOND(D924))</f>
        <v>13</v>
      </c>
      <c r="K924" s="5">
        <f t="shared" si="1850"/>
        <v>10</v>
      </c>
      <c r="L924" s="6">
        <f t="shared" si="8"/>
        <v>3</v>
      </c>
      <c r="M924" s="5">
        <f>'Bloco 1 10s Sem RTOS TX'!$L924/G924</f>
        <v>68.30769231</v>
      </c>
      <c r="N924" s="5">
        <f>'Bloco 1 10s Com RTOS TX'!$L924/H924</f>
        <v>89.6</v>
      </c>
      <c r="O924" s="5">
        <f>'Bloco 1 10s Sem RTOS RX'!Z925/J924</f>
        <v>51.69230769</v>
      </c>
      <c r="P924" s="5">
        <f>'Bloco 1 10s Com RTOS RX'!Z1146/K924</f>
        <v>67.2</v>
      </c>
    </row>
    <row r="925" ht="15.75" customHeight="1">
      <c r="A925" s="4">
        <f>'Bloco 1 10s Sem RTOS TX'!$K925</f>
        <v>0.0001508796296</v>
      </c>
      <c r="B925" s="4">
        <f>'Bloco 1 10s Com RTOS TX'!$K925</f>
        <v>0.0001157407407</v>
      </c>
      <c r="C925" s="4">
        <f t="shared" si="3"/>
        <v>0.00003513888889</v>
      </c>
      <c r="D925" s="4">
        <f>'Bloco 1 10s Sem RTOS RX'!Y927</f>
        <v>0.000150462963</v>
      </c>
      <c r="E925" s="4">
        <f>'Bloco 1 10s Com RTOS RX'!Y1149</f>
        <v>0.0002314814815</v>
      </c>
      <c r="F925" s="4">
        <f t="shared" si="4"/>
        <v>0.00008101851852</v>
      </c>
      <c r="G925" s="5">
        <f t="shared" ref="G925:H925" si="1851">SUM(HOUR(A925)*3600,MINUTE(A925)*60,SECOND(A925))</f>
        <v>13</v>
      </c>
      <c r="H925" s="5">
        <f t="shared" si="1851"/>
        <v>10</v>
      </c>
      <c r="I925" s="6">
        <f t="shared" si="6"/>
        <v>3</v>
      </c>
      <c r="J925" s="5">
        <f t="shared" ref="J925:K925" si="1852">SUM(HOUR(D925)*3600,MINUTE(D925)*60,SECOND(D925))</f>
        <v>13</v>
      </c>
      <c r="K925" s="5">
        <f t="shared" si="1852"/>
        <v>20</v>
      </c>
      <c r="L925" s="6">
        <f t="shared" si="8"/>
        <v>7</v>
      </c>
      <c r="M925" s="5">
        <f>'Bloco 1 10s Sem RTOS TX'!$L925/G925</f>
        <v>68.30769231</v>
      </c>
      <c r="N925" s="5">
        <f>'Bloco 1 10s Com RTOS TX'!$L925/H925</f>
        <v>89.6</v>
      </c>
      <c r="O925" s="5">
        <f>'Bloco 1 10s Sem RTOS RX'!Z926/J925</f>
        <v>51.69230769</v>
      </c>
      <c r="P925" s="5">
        <f>'Bloco 1 10s Com RTOS RX'!Z1147/K925</f>
        <v>33.6</v>
      </c>
    </row>
    <row r="926" ht="15.75" customHeight="1">
      <c r="A926" s="4">
        <f>'Bloco 1 10s Sem RTOS TX'!$K926</f>
        <v>0.0001458333333</v>
      </c>
      <c r="B926" s="4">
        <f>'Bloco 1 10s Com RTOS TX'!$K926</f>
        <v>0.0001157407407</v>
      </c>
      <c r="C926" s="4">
        <f t="shared" si="3"/>
        <v>0.00003009259259</v>
      </c>
      <c r="D926" s="4">
        <f>'Bloco 1 10s Sem RTOS RX'!Y928</f>
        <v>0.000162037037</v>
      </c>
      <c r="E926" s="4">
        <f>'Bloco 1 10s Com RTOS RX'!Y1150</f>
        <v>0.0001157407407</v>
      </c>
      <c r="F926" s="4">
        <f t="shared" si="4"/>
        <v>0.0000462962963</v>
      </c>
      <c r="G926" s="5">
        <f t="shared" ref="G926:H926" si="1853">SUM(HOUR(A926)*3600,MINUTE(A926)*60,SECOND(A926))</f>
        <v>13</v>
      </c>
      <c r="H926" s="5">
        <f t="shared" si="1853"/>
        <v>10</v>
      </c>
      <c r="I926" s="6">
        <f t="shared" si="6"/>
        <v>3</v>
      </c>
      <c r="J926" s="5">
        <f t="shared" ref="J926:K926" si="1854">SUM(HOUR(D926)*3600,MINUTE(D926)*60,SECOND(D926))</f>
        <v>14</v>
      </c>
      <c r="K926" s="5">
        <f t="shared" si="1854"/>
        <v>10</v>
      </c>
      <c r="L926" s="6">
        <f t="shared" si="8"/>
        <v>4</v>
      </c>
      <c r="M926" s="5">
        <f>'Bloco 1 10s Sem RTOS TX'!$L926/G926</f>
        <v>68.30769231</v>
      </c>
      <c r="N926" s="5">
        <f>'Bloco 1 10s Com RTOS TX'!$L926/H926</f>
        <v>89.6</v>
      </c>
      <c r="O926" s="5">
        <f>'Bloco 1 10s Sem RTOS RX'!Z927/J926</f>
        <v>48</v>
      </c>
      <c r="P926" s="5">
        <f>'Bloco 1 10s Com RTOS RX'!Z1148/K926</f>
        <v>67.2</v>
      </c>
    </row>
    <row r="927" ht="15.75" customHeight="1">
      <c r="A927" s="4">
        <f>'Bloco 1 10s Sem RTOS TX'!$K927</f>
        <v>0.0001509027778</v>
      </c>
      <c r="B927" s="4">
        <f>'Bloco 1 10s Com RTOS TX'!$K927</f>
        <v>0.0001157407407</v>
      </c>
      <c r="C927" s="4">
        <f t="shared" si="3"/>
        <v>0.00003516203704</v>
      </c>
      <c r="D927" s="4">
        <f>'Bloco 1 10s Sem RTOS RX'!Y929</f>
        <v>0.0002893518519</v>
      </c>
      <c r="E927" s="4">
        <f>'Bloco 1 10s Com RTOS RX'!Y1151</f>
        <v>0.0001157407407</v>
      </c>
      <c r="F927" s="4">
        <f t="shared" si="4"/>
        <v>0.0001736111111</v>
      </c>
      <c r="G927" s="5">
        <f t="shared" ref="G927:H927" si="1855">SUM(HOUR(A927)*3600,MINUTE(A927)*60,SECOND(A927))</f>
        <v>13</v>
      </c>
      <c r="H927" s="5">
        <f t="shared" si="1855"/>
        <v>10</v>
      </c>
      <c r="I927" s="6">
        <f t="shared" si="6"/>
        <v>3</v>
      </c>
      <c r="J927" s="5">
        <f t="shared" ref="J927:K927" si="1856">SUM(HOUR(D927)*3600,MINUTE(D927)*60,SECOND(D927))</f>
        <v>25</v>
      </c>
      <c r="K927" s="5">
        <f t="shared" si="1856"/>
        <v>10</v>
      </c>
      <c r="L927" s="6">
        <f t="shared" si="8"/>
        <v>15</v>
      </c>
      <c r="M927" s="5">
        <f>'Bloco 1 10s Sem RTOS TX'!$L927/G927</f>
        <v>68.30769231</v>
      </c>
      <c r="N927" s="5">
        <f>'Bloco 1 10s Com RTOS TX'!$L927/H927</f>
        <v>89.6</v>
      </c>
      <c r="O927" s="5">
        <f>'Bloco 1 10s Sem RTOS RX'!Z928/J927</f>
        <v>26.88</v>
      </c>
      <c r="P927" s="5">
        <f>'Bloco 1 10s Com RTOS RX'!Z1149/K927</f>
        <v>67.2</v>
      </c>
    </row>
    <row r="928" ht="15.75" customHeight="1">
      <c r="A928" s="4">
        <f>'Bloco 1 10s Sem RTOS TX'!$K928</f>
        <v>0.0001511574074</v>
      </c>
      <c r="B928" s="4">
        <f>'Bloco 1 10s Com RTOS TX'!$K928</f>
        <v>0.0001273148148</v>
      </c>
      <c r="C928" s="4">
        <f t="shared" si="3"/>
        <v>0.00002384259259</v>
      </c>
      <c r="D928" s="4">
        <f>'Bloco 1 10s Sem RTOS RX'!Y930</f>
        <v>0.000162037037</v>
      </c>
      <c r="E928" s="4">
        <f>'Bloco 1 10s Com RTOS RX'!Y1152</f>
        <v>0.0001157407407</v>
      </c>
      <c r="F928" s="4">
        <f t="shared" si="4"/>
        <v>0.0000462962963</v>
      </c>
      <c r="G928" s="5">
        <f t="shared" ref="G928:H928" si="1857">SUM(HOUR(A928)*3600,MINUTE(A928)*60,SECOND(A928))</f>
        <v>13</v>
      </c>
      <c r="H928" s="5">
        <f t="shared" si="1857"/>
        <v>11</v>
      </c>
      <c r="I928" s="6">
        <f t="shared" si="6"/>
        <v>2</v>
      </c>
      <c r="J928" s="5">
        <f t="shared" ref="J928:K928" si="1858">SUM(HOUR(D928)*3600,MINUTE(D928)*60,SECOND(D928))</f>
        <v>14</v>
      </c>
      <c r="K928" s="5">
        <f t="shared" si="1858"/>
        <v>10</v>
      </c>
      <c r="L928" s="6">
        <f t="shared" si="8"/>
        <v>4</v>
      </c>
      <c r="M928" s="5">
        <f>'Bloco 1 10s Sem RTOS TX'!$L928/G928</f>
        <v>68.30769231</v>
      </c>
      <c r="N928" s="5">
        <f>'Bloco 1 10s Com RTOS TX'!$L928/H928</f>
        <v>81.45454545</v>
      </c>
      <c r="O928" s="5">
        <f>'Bloco 1 10s Sem RTOS RX'!Z929/J928</f>
        <v>48</v>
      </c>
      <c r="P928" s="5">
        <f>'Bloco 1 10s Com RTOS RX'!Z1150/K928</f>
        <v>67.2</v>
      </c>
    </row>
    <row r="929" ht="15.75" customHeight="1">
      <c r="A929" s="4">
        <f>'Bloco 1 10s Sem RTOS TX'!$K929</f>
        <v>0.0001508449074</v>
      </c>
      <c r="B929" s="4">
        <f>'Bloco 1 10s Com RTOS TX'!$K929</f>
        <v>0.0001157407407</v>
      </c>
      <c r="C929" s="4">
        <f t="shared" si="3"/>
        <v>0.00003510416667</v>
      </c>
      <c r="D929" s="4">
        <f>'Bloco 1 10s Sem RTOS RX'!Y931</f>
        <v>0.000150462963</v>
      </c>
      <c r="E929" s="4">
        <f>'Bloco 1 10s Com RTOS RX'!Y1153</f>
        <v>0.0001157407407</v>
      </c>
      <c r="F929" s="4">
        <f t="shared" si="4"/>
        <v>0.00003472222222</v>
      </c>
      <c r="G929" s="5">
        <f t="shared" ref="G929:H929" si="1859">SUM(HOUR(A929)*3600,MINUTE(A929)*60,SECOND(A929))</f>
        <v>13</v>
      </c>
      <c r="H929" s="5">
        <f t="shared" si="1859"/>
        <v>10</v>
      </c>
      <c r="I929" s="6">
        <f t="shared" si="6"/>
        <v>3</v>
      </c>
      <c r="J929" s="5">
        <f t="shared" ref="J929:K929" si="1860">SUM(HOUR(D929)*3600,MINUTE(D929)*60,SECOND(D929))</f>
        <v>13</v>
      </c>
      <c r="K929" s="5">
        <f t="shared" si="1860"/>
        <v>10</v>
      </c>
      <c r="L929" s="6">
        <f t="shared" si="8"/>
        <v>3</v>
      </c>
      <c r="M929" s="5">
        <f>'Bloco 1 10s Sem RTOS TX'!$L929/G929</f>
        <v>68.30769231</v>
      </c>
      <c r="N929" s="5">
        <f>'Bloco 1 10s Com RTOS TX'!$L929/H929</f>
        <v>89.6</v>
      </c>
      <c r="O929" s="5">
        <f>'Bloco 1 10s Sem RTOS RX'!Z930/J929</f>
        <v>51.69230769</v>
      </c>
      <c r="P929" s="5">
        <f>'Bloco 1 10s Com RTOS RX'!Z1151/K929</f>
        <v>67.2</v>
      </c>
    </row>
    <row r="930" ht="15.75" customHeight="1">
      <c r="A930" s="4">
        <f>'Bloco 1 10s Sem RTOS TX'!$K930</f>
        <v>0.0001508796296</v>
      </c>
      <c r="B930" s="4">
        <f>'Bloco 1 10s Com RTOS TX'!$K930</f>
        <v>0.0001157407407</v>
      </c>
      <c r="C930" s="4">
        <f t="shared" si="3"/>
        <v>0.00003513888889</v>
      </c>
      <c r="D930" s="4">
        <f>'Bloco 1 10s Sem RTOS RX'!Y932</f>
        <v>0.000150462963</v>
      </c>
      <c r="E930" s="4">
        <f>'Bloco 1 10s Com RTOS RX'!Y1154</f>
        <v>0.0001157407407</v>
      </c>
      <c r="F930" s="4">
        <f t="shared" si="4"/>
        <v>0.00003472222222</v>
      </c>
      <c r="G930" s="5">
        <f t="shared" ref="G930:H930" si="1861">SUM(HOUR(A930)*3600,MINUTE(A930)*60,SECOND(A930))</f>
        <v>13</v>
      </c>
      <c r="H930" s="5">
        <f t="shared" si="1861"/>
        <v>10</v>
      </c>
      <c r="I930" s="6">
        <f t="shared" si="6"/>
        <v>3</v>
      </c>
      <c r="J930" s="5">
        <f t="shared" ref="J930:K930" si="1862">SUM(HOUR(D930)*3600,MINUTE(D930)*60,SECOND(D930))</f>
        <v>13</v>
      </c>
      <c r="K930" s="5">
        <f t="shared" si="1862"/>
        <v>10</v>
      </c>
      <c r="L930" s="6">
        <f t="shared" si="8"/>
        <v>3</v>
      </c>
      <c r="M930" s="5">
        <f>'Bloco 1 10s Sem RTOS TX'!$L930/G930</f>
        <v>68.30769231</v>
      </c>
      <c r="N930" s="5">
        <f>'Bloco 1 10s Com RTOS TX'!$L930/H930</f>
        <v>89.6</v>
      </c>
      <c r="O930" s="5">
        <f>'Bloco 1 10s Sem RTOS RX'!Z931/J930</f>
        <v>51.69230769</v>
      </c>
      <c r="P930" s="5">
        <f>'Bloco 1 10s Com RTOS RX'!Z1152/K930</f>
        <v>67.2</v>
      </c>
    </row>
    <row r="931" ht="15.75" customHeight="1">
      <c r="A931" s="4">
        <f>'Bloco 1 10s Sem RTOS TX'!$K931</f>
        <v>0.0001650925926</v>
      </c>
      <c r="B931" s="4">
        <f>'Bloco 1 10s Com RTOS TX'!$K931</f>
        <v>0.0001157407407</v>
      </c>
      <c r="C931" s="4">
        <f t="shared" si="3"/>
        <v>0.00004935185185</v>
      </c>
      <c r="D931" s="4">
        <f>'Bloco 1 10s Sem RTOS RX'!Y933</f>
        <v>0.000150462963</v>
      </c>
      <c r="E931" s="4">
        <f>'Bloco 1 10s Com RTOS RX'!Y1155</f>
        <v>0.0001157407407</v>
      </c>
      <c r="F931" s="4">
        <f t="shared" si="4"/>
        <v>0.00003472222222</v>
      </c>
      <c r="G931" s="5">
        <f t="shared" ref="G931:H931" si="1863">SUM(HOUR(A931)*3600,MINUTE(A931)*60,SECOND(A931))</f>
        <v>14</v>
      </c>
      <c r="H931" s="5">
        <f t="shared" si="1863"/>
        <v>10</v>
      </c>
      <c r="I931" s="6">
        <f t="shared" si="6"/>
        <v>4</v>
      </c>
      <c r="J931" s="5">
        <f t="shared" ref="J931:K931" si="1864">SUM(HOUR(D931)*3600,MINUTE(D931)*60,SECOND(D931))</f>
        <v>13</v>
      </c>
      <c r="K931" s="5">
        <f t="shared" si="1864"/>
        <v>10</v>
      </c>
      <c r="L931" s="6">
        <f t="shared" si="8"/>
        <v>3</v>
      </c>
      <c r="M931" s="5">
        <f>'Bloco 1 10s Sem RTOS TX'!$L931/G931</f>
        <v>63.42857143</v>
      </c>
      <c r="N931" s="5">
        <f>'Bloco 1 10s Com RTOS TX'!$L931/H931</f>
        <v>89.6</v>
      </c>
      <c r="O931" s="5">
        <f>'Bloco 1 10s Sem RTOS RX'!Z932/J931</f>
        <v>51.69230769</v>
      </c>
      <c r="P931" s="5">
        <f>'Bloco 1 10s Com RTOS RX'!Z1153/K931</f>
        <v>67.2</v>
      </c>
    </row>
    <row r="932" ht="15.75" customHeight="1">
      <c r="A932" s="4">
        <f>'Bloco 1 10s Sem RTOS TX'!$K932</f>
        <v>0.0001508912037</v>
      </c>
      <c r="B932" s="4">
        <f>'Bloco 1 10s Com RTOS TX'!$K932</f>
        <v>0.0001157407407</v>
      </c>
      <c r="C932" s="4">
        <f t="shared" si="3"/>
        <v>0.00003515046296</v>
      </c>
      <c r="D932" s="4">
        <f>'Bloco 1 10s Sem RTOS RX'!Y934</f>
        <v>0.000150462963</v>
      </c>
      <c r="E932" s="4">
        <f>'Bloco 1 10s Com RTOS RX'!Y1156</f>
        <v>0.0001157407407</v>
      </c>
      <c r="F932" s="4">
        <f t="shared" si="4"/>
        <v>0.00003472222222</v>
      </c>
      <c r="G932" s="5">
        <f t="shared" ref="G932:H932" si="1865">SUM(HOUR(A932)*3600,MINUTE(A932)*60,SECOND(A932))</f>
        <v>13</v>
      </c>
      <c r="H932" s="5">
        <f t="shared" si="1865"/>
        <v>10</v>
      </c>
      <c r="I932" s="6">
        <f t="shared" si="6"/>
        <v>3</v>
      </c>
      <c r="J932" s="5">
        <f t="shared" ref="J932:K932" si="1866">SUM(HOUR(D932)*3600,MINUTE(D932)*60,SECOND(D932))</f>
        <v>13</v>
      </c>
      <c r="K932" s="5">
        <f t="shared" si="1866"/>
        <v>10</v>
      </c>
      <c r="L932" s="6">
        <f t="shared" si="8"/>
        <v>3</v>
      </c>
      <c r="M932" s="5">
        <f>'Bloco 1 10s Sem RTOS TX'!$L932/G932</f>
        <v>68.30769231</v>
      </c>
      <c r="N932" s="5">
        <f>'Bloco 1 10s Com RTOS TX'!$L932/H932</f>
        <v>89.6</v>
      </c>
      <c r="O932" s="5">
        <f>'Bloco 1 10s Sem RTOS RX'!Z933/J932</f>
        <v>51.69230769</v>
      </c>
      <c r="P932" s="5">
        <f>'Bloco 1 10s Com RTOS RX'!Z1154/K932</f>
        <v>67.2</v>
      </c>
    </row>
    <row r="933" ht="15.75" customHeight="1">
      <c r="A933" s="4">
        <f>'Bloco 1 10s Sem RTOS TX'!$K933</f>
        <v>0.0001508449074</v>
      </c>
      <c r="B933" s="4">
        <f>'Bloco 1 10s Com RTOS TX'!$K933</f>
        <v>0.0001157407407</v>
      </c>
      <c r="C933" s="4">
        <f t="shared" si="3"/>
        <v>0.00003510416667</v>
      </c>
      <c r="D933" s="4">
        <f>'Bloco 1 10s Sem RTOS RX'!Y935</f>
        <v>0.000150462963</v>
      </c>
      <c r="E933" s="4">
        <f>'Bloco 1 10s Com RTOS RX'!Y1157</f>
        <v>0.0001157407407</v>
      </c>
      <c r="F933" s="4">
        <f t="shared" si="4"/>
        <v>0.00003472222222</v>
      </c>
      <c r="G933" s="5">
        <f t="shared" ref="G933:H933" si="1867">SUM(HOUR(A933)*3600,MINUTE(A933)*60,SECOND(A933))</f>
        <v>13</v>
      </c>
      <c r="H933" s="5">
        <f t="shared" si="1867"/>
        <v>10</v>
      </c>
      <c r="I933" s="6">
        <f t="shared" si="6"/>
        <v>3</v>
      </c>
      <c r="J933" s="5">
        <f t="shared" ref="J933:K933" si="1868">SUM(HOUR(D933)*3600,MINUTE(D933)*60,SECOND(D933))</f>
        <v>13</v>
      </c>
      <c r="K933" s="5">
        <f t="shared" si="1868"/>
        <v>10</v>
      </c>
      <c r="L933" s="6">
        <f t="shared" si="8"/>
        <v>3</v>
      </c>
      <c r="M933" s="5">
        <f>'Bloco 1 10s Sem RTOS TX'!$L933/G933</f>
        <v>68.30769231</v>
      </c>
      <c r="N933" s="5">
        <f>'Bloco 1 10s Com RTOS TX'!$L933/H933</f>
        <v>89.6</v>
      </c>
      <c r="O933" s="5">
        <f>'Bloco 1 10s Sem RTOS RX'!Z934/J933</f>
        <v>51.69230769</v>
      </c>
      <c r="P933" s="5">
        <f>'Bloco 1 10s Com RTOS RX'!Z1155/K933</f>
        <v>67.2</v>
      </c>
    </row>
    <row r="934" ht="15.75" customHeight="1">
      <c r="A934" s="4">
        <f>'Bloco 1 10s Sem RTOS TX'!$K934</f>
        <v>0.0001508796296</v>
      </c>
      <c r="B934" s="4">
        <f>'Bloco 1 10s Com RTOS TX'!$K934</f>
        <v>0.0001157407407</v>
      </c>
      <c r="C934" s="4">
        <f t="shared" si="3"/>
        <v>0.00003513888889</v>
      </c>
      <c r="D934" s="4">
        <f>'Bloco 1 10s Sem RTOS RX'!Y936</f>
        <v>0.000150462963</v>
      </c>
      <c r="E934" s="4">
        <f>'Bloco 1 10s Com RTOS RX'!Y1158</f>
        <v>0.0001157407407</v>
      </c>
      <c r="F934" s="4">
        <f t="shared" si="4"/>
        <v>0.00003472222222</v>
      </c>
      <c r="G934" s="5">
        <f t="shared" ref="G934:H934" si="1869">SUM(HOUR(A934)*3600,MINUTE(A934)*60,SECOND(A934))</f>
        <v>13</v>
      </c>
      <c r="H934" s="5">
        <f t="shared" si="1869"/>
        <v>10</v>
      </c>
      <c r="I934" s="6">
        <f t="shared" si="6"/>
        <v>3</v>
      </c>
      <c r="J934" s="5">
        <f t="shared" ref="J934:K934" si="1870">SUM(HOUR(D934)*3600,MINUTE(D934)*60,SECOND(D934))</f>
        <v>13</v>
      </c>
      <c r="K934" s="5">
        <f t="shared" si="1870"/>
        <v>10</v>
      </c>
      <c r="L934" s="6">
        <f t="shared" si="8"/>
        <v>3</v>
      </c>
      <c r="M934" s="5">
        <f>'Bloco 1 10s Sem RTOS TX'!$L934/G934</f>
        <v>68.30769231</v>
      </c>
      <c r="N934" s="5">
        <f>'Bloco 1 10s Com RTOS TX'!$L934/H934</f>
        <v>89.6</v>
      </c>
      <c r="O934" s="5">
        <f>'Bloco 1 10s Sem RTOS RX'!Z935/J934</f>
        <v>51.69230769</v>
      </c>
      <c r="P934" s="5">
        <f>'Bloco 1 10s Com RTOS RX'!Z1156/K934</f>
        <v>67.2</v>
      </c>
    </row>
    <row r="935" ht="15.75" customHeight="1">
      <c r="A935" s="4">
        <f>'Bloco 1 10s Sem RTOS TX'!$K935</f>
        <v>0.0001508449074</v>
      </c>
      <c r="B935" s="4">
        <f>'Bloco 1 10s Com RTOS TX'!$K935</f>
        <v>0.0001157407407</v>
      </c>
      <c r="C935" s="4">
        <f t="shared" si="3"/>
        <v>0.00003510416667</v>
      </c>
      <c r="D935" s="4">
        <f>'Bloco 1 10s Sem RTOS RX'!Y937</f>
        <v>0.000162037037</v>
      </c>
      <c r="E935" s="4">
        <f>'Bloco 1 10s Com RTOS RX'!Y1159</f>
        <v>0.0001157407407</v>
      </c>
      <c r="F935" s="4">
        <f t="shared" si="4"/>
        <v>0.0000462962963</v>
      </c>
      <c r="G935" s="5">
        <f t="shared" ref="G935:H935" si="1871">SUM(HOUR(A935)*3600,MINUTE(A935)*60,SECOND(A935))</f>
        <v>13</v>
      </c>
      <c r="H935" s="5">
        <f t="shared" si="1871"/>
        <v>10</v>
      </c>
      <c r="I935" s="6">
        <f t="shared" si="6"/>
        <v>3</v>
      </c>
      <c r="J935" s="5">
        <f t="shared" ref="J935:K935" si="1872">SUM(HOUR(D935)*3600,MINUTE(D935)*60,SECOND(D935))</f>
        <v>14</v>
      </c>
      <c r="K935" s="5">
        <f t="shared" si="1872"/>
        <v>10</v>
      </c>
      <c r="L935" s="6">
        <f t="shared" si="8"/>
        <v>4</v>
      </c>
      <c r="M935" s="5">
        <f>'Bloco 1 10s Sem RTOS TX'!$L935/G935</f>
        <v>68.30769231</v>
      </c>
      <c r="N935" s="5">
        <f>'Bloco 1 10s Com RTOS TX'!$L935/H935</f>
        <v>89.6</v>
      </c>
      <c r="O935" s="5">
        <f>'Bloco 1 10s Sem RTOS RX'!Z936/J935</f>
        <v>48</v>
      </c>
      <c r="P935" s="5">
        <f>'Bloco 1 10s Com RTOS RX'!Z1157/K935</f>
        <v>67.2</v>
      </c>
    </row>
    <row r="936" ht="15.75" customHeight="1">
      <c r="A936" s="4">
        <f>'Bloco 1 10s Sem RTOS TX'!$K936</f>
        <v>0.000147025463</v>
      </c>
      <c r="B936" s="4">
        <f>'Bloco 1 10s Com RTOS TX'!$K936</f>
        <v>0.0001157407407</v>
      </c>
      <c r="C936" s="4">
        <f t="shared" si="3"/>
        <v>0.00003128472222</v>
      </c>
      <c r="D936" s="4">
        <f>'Bloco 1 10s Sem RTOS RX'!Y938</f>
        <v>0.0001388888889</v>
      </c>
      <c r="E936" s="4">
        <f>'Bloco 1 10s Com RTOS RX'!Y1160</f>
        <v>0.0001157407407</v>
      </c>
      <c r="F936" s="4">
        <f t="shared" si="4"/>
        <v>0.00002314814815</v>
      </c>
      <c r="G936" s="5">
        <f t="shared" ref="G936:H936" si="1873">SUM(HOUR(A936)*3600,MINUTE(A936)*60,SECOND(A936))</f>
        <v>13</v>
      </c>
      <c r="H936" s="5">
        <f t="shared" si="1873"/>
        <v>10</v>
      </c>
      <c r="I936" s="6">
        <f t="shared" si="6"/>
        <v>3</v>
      </c>
      <c r="J936" s="5">
        <f t="shared" ref="J936:K936" si="1874">SUM(HOUR(D936)*3600,MINUTE(D936)*60,SECOND(D936))</f>
        <v>12</v>
      </c>
      <c r="K936" s="5">
        <f t="shared" si="1874"/>
        <v>10</v>
      </c>
      <c r="L936" s="6">
        <f t="shared" si="8"/>
        <v>2</v>
      </c>
      <c r="M936" s="5">
        <f>'Bloco 1 10s Sem RTOS TX'!$L936/G936</f>
        <v>68.30769231</v>
      </c>
      <c r="N936" s="5">
        <f>'Bloco 1 10s Com RTOS TX'!$L936/H936</f>
        <v>89.6</v>
      </c>
      <c r="O936" s="5">
        <f>'Bloco 1 10s Sem RTOS RX'!Z937/J936</f>
        <v>56</v>
      </c>
      <c r="P936" s="5">
        <f>'Bloco 1 10s Com RTOS RX'!Z1158/K936</f>
        <v>67.2</v>
      </c>
    </row>
    <row r="937" ht="15.75" customHeight="1">
      <c r="A937" s="4">
        <f>'Bloco 1 10s Sem RTOS TX'!$K937</f>
        <v>0.0001508796296</v>
      </c>
      <c r="B937" s="4">
        <f>'Bloco 1 10s Com RTOS TX'!$K937</f>
        <v>0.0001157407407</v>
      </c>
      <c r="C937" s="4">
        <f t="shared" si="3"/>
        <v>0.00003513888889</v>
      </c>
      <c r="D937" s="4">
        <f>'Bloco 1 10s Sem RTOS RX'!Y939</f>
        <v>0.000162037037</v>
      </c>
      <c r="E937" s="4">
        <f>'Bloco 1 10s Com RTOS RX'!Y1161</f>
        <v>0.0001157407407</v>
      </c>
      <c r="F937" s="4">
        <f t="shared" si="4"/>
        <v>0.0000462962963</v>
      </c>
      <c r="G937" s="5">
        <f t="shared" ref="G937:H937" si="1875">SUM(HOUR(A937)*3600,MINUTE(A937)*60,SECOND(A937))</f>
        <v>13</v>
      </c>
      <c r="H937" s="5">
        <f t="shared" si="1875"/>
        <v>10</v>
      </c>
      <c r="I937" s="6">
        <f t="shared" si="6"/>
        <v>3</v>
      </c>
      <c r="J937" s="5">
        <f t="shared" ref="J937:K937" si="1876">SUM(HOUR(D937)*3600,MINUTE(D937)*60,SECOND(D937))</f>
        <v>14</v>
      </c>
      <c r="K937" s="5">
        <f t="shared" si="1876"/>
        <v>10</v>
      </c>
      <c r="L937" s="6">
        <f t="shared" si="8"/>
        <v>4</v>
      </c>
      <c r="M937" s="5">
        <f>'Bloco 1 10s Sem RTOS TX'!$L937/G937</f>
        <v>68.30769231</v>
      </c>
      <c r="N937" s="5">
        <f>'Bloco 1 10s Com RTOS TX'!$L937/H937</f>
        <v>89.6</v>
      </c>
      <c r="O937" s="5">
        <f>'Bloco 1 10s Sem RTOS RX'!Z938/J937</f>
        <v>48</v>
      </c>
      <c r="P937" s="5">
        <f>'Bloco 1 10s Com RTOS RX'!Z1159/K937</f>
        <v>67.2</v>
      </c>
    </row>
    <row r="938" ht="15.75" customHeight="1">
      <c r="A938" s="4">
        <f>'Bloco 1 10s Sem RTOS TX'!$K938</f>
        <v>0.0001508680556</v>
      </c>
      <c r="B938" s="4">
        <f>'Bloco 1 10s Com RTOS TX'!$K938</f>
        <v>0.0001157407407</v>
      </c>
      <c r="C938" s="4">
        <f t="shared" si="3"/>
        <v>0.00003512731481</v>
      </c>
      <c r="D938" s="4">
        <f>'Bloco 1 10s Sem RTOS RX'!Y940</f>
        <v>0.000150462963</v>
      </c>
      <c r="E938" s="4">
        <f>'Bloco 1 10s Com RTOS RX'!Y1162</f>
        <v>0.0001157407407</v>
      </c>
      <c r="F938" s="4">
        <f t="shared" si="4"/>
        <v>0.00003472222222</v>
      </c>
      <c r="G938" s="5">
        <f t="shared" ref="G938:H938" si="1877">SUM(HOUR(A938)*3600,MINUTE(A938)*60,SECOND(A938))</f>
        <v>13</v>
      </c>
      <c r="H938" s="5">
        <f t="shared" si="1877"/>
        <v>10</v>
      </c>
      <c r="I938" s="6">
        <f t="shared" si="6"/>
        <v>3</v>
      </c>
      <c r="J938" s="5">
        <f t="shared" ref="J938:K938" si="1878">SUM(HOUR(D938)*3600,MINUTE(D938)*60,SECOND(D938))</f>
        <v>13</v>
      </c>
      <c r="K938" s="5">
        <f t="shared" si="1878"/>
        <v>10</v>
      </c>
      <c r="L938" s="6">
        <f t="shared" si="8"/>
        <v>3</v>
      </c>
      <c r="M938" s="5">
        <f>'Bloco 1 10s Sem RTOS TX'!$L938/G938</f>
        <v>68.30769231</v>
      </c>
      <c r="N938" s="5">
        <f>'Bloco 1 10s Com RTOS TX'!$L938/H938</f>
        <v>89.6</v>
      </c>
      <c r="O938" s="5">
        <f>'Bloco 1 10s Sem RTOS RX'!Z939/J938</f>
        <v>51.69230769</v>
      </c>
      <c r="P938" s="5">
        <f>'Bloco 1 10s Com RTOS RX'!Z1160/K938</f>
        <v>67.2</v>
      </c>
    </row>
    <row r="939" ht="15.75" customHeight="1">
      <c r="A939" s="4">
        <f>'Bloco 1 10s Sem RTOS TX'!$K939</f>
        <v>0.0001508680556</v>
      </c>
      <c r="B939" s="4">
        <f>'Bloco 1 10s Com RTOS TX'!$K939</f>
        <v>0.0001157407407</v>
      </c>
      <c r="C939" s="4">
        <f t="shared" si="3"/>
        <v>0.00003512731481</v>
      </c>
      <c r="D939" s="4">
        <f>'Bloco 1 10s Sem RTOS RX'!Y941</f>
        <v>0.0003009259259</v>
      </c>
      <c r="E939" s="4">
        <f>'Bloco 1 10s Com RTOS RX'!Y1163</f>
        <v>0.0001157407407</v>
      </c>
      <c r="F939" s="4">
        <f t="shared" si="4"/>
        <v>0.0001851851852</v>
      </c>
      <c r="G939" s="5">
        <f t="shared" ref="G939:H939" si="1879">SUM(HOUR(A939)*3600,MINUTE(A939)*60,SECOND(A939))</f>
        <v>13</v>
      </c>
      <c r="H939" s="5">
        <f t="shared" si="1879"/>
        <v>10</v>
      </c>
      <c r="I939" s="6">
        <f t="shared" si="6"/>
        <v>3</v>
      </c>
      <c r="J939" s="5">
        <f t="shared" ref="J939:K939" si="1880">SUM(HOUR(D939)*3600,MINUTE(D939)*60,SECOND(D939))</f>
        <v>26</v>
      </c>
      <c r="K939" s="5">
        <f t="shared" si="1880"/>
        <v>10</v>
      </c>
      <c r="L939" s="6">
        <f t="shared" si="8"/>
        <v>16</v>
      </c>
      <c r="M939" s="5">
        <f>'Bloco 1 10s Sem RTOS TX'!$L939/G939</f>
        <v>68.30769231</v>
      </c>
      <c r="N939" s="5">
        <f>'Bloco 1 10s Com RTOS TX'!$L939/H939</f>
        <v>89.6</v>
      </c>
      <c r="O939" s="5">
        <f>'Bloco 1 10s Sem RTOS RX'!Z940/J939</f>
        <v>25.84615385</v>
      </c>
      <c r="P939" s="5">
        <f>'Bloco 1 10s Com RTOS RX'!Z1161/K939</f>
        <v>67.2</v>
      </c>
    </row>
    <row r="940" ht="15.75" customHeight="1">
      <c r="A940" s="4">
        <f>'Bloco 1 10s Sem RTOS TX'!$K940</f>
        <v>0.0001508680556</v>
      </c>
      <c r="B940" s="4">
        <f>'Bloco 1 10s Com RTOS TX'!$K940</f>
        <v>0.0001157407407</v>
      </c>
      <c r="C940" s="4">
        <f t="shared" si="3"/>
        <v>0.00003512731481</v>
      </c>
      <c r="D940" s="4">
        <f>'Bloco 1 10s Sem RTOS RX'!Y942</f>
        <v>0.000150462963</v>
      </c>
      <c r="E940" s="4">
        <f>'Bloco 1 10s Com RTOS RX'!Y1164</f>
        <v>0.0001157407407</v>
      </c>
      <c r="F940" s="4">
        <f t="shared" si="4"/>
        <v>0.00003472222222</v>
      </c>
      <c r="G940" s="5">
        <f t="shared" ref="G940:H940" si="1881">SUM(HOUR(A940)*3600,MINUTE(A940)*60,SECOND(A940))</f>
        <v>13</v>
      </c>
      <c r="H940" s="5">
        <f t="shared" si="1881"/>
        <v>10</v>
      </c>
      <c r="I940" s="6">
        <f t="shared" si="6"/>
        <v>3</v>
      </c>
      <c r="J940" s="5">
        <f t="shared" ref="J940:K940" si="1882">SUM(HOUR(D940)*3600,MINUTE(D940)*60,SECOND(D940))</f>
        <v>13</v>
      </c>
      <c r="K940" s="5">
        <f t="shared" si="1882"/>
        <v>10</v>
      </c>
      <c r="L940" s="6">
        <f t="shared" si="8"/>
        <v>3</v>
      </c>
      <c r="M940" s="5">
        <f>'Bloco 1 10s Sem RTOS TX'!$L940/G940</f>
        <v>68.30769231</v>
      </c>
      <c r="N940" s="5">
        <f>'Bloco 1 10s Com RTOS TX'!$L940/H940</f>
        <v>89.6</v>
      </c>
      <c r="O940" s="5">
        <f>'Bloco 1 10s Sem RTOS RX'!Z941/J940</f>
        <v>51.69230769</v>
      </c>
      <c r="P940" s="5">
        <f>'Bloco 1 10s Com RTOS RX'!Z1162/K940</f>
        <v>67.2</v>
      </c>
    </row>
    <row r="941" ht="15.75" customHeight="1">
      <c r="A941" s="4">
        <f>'Bloco 1 10s Sem RTOS TX'!$K941</f>
        <v>0.0001643055556</v>
      </c>
      <c r="B941" s="4">
        <f>'Bloco 1 10s Com RTOS TX'!$K941</f>
        <v>0.0001157407407</v>
      </c>
      <c r="C941" s="4">
        <f t="shared" si="3"/>
        <v>0.00004856481481</v>
      </c>
      <c r="D941" s="4">
        <f>'Bloco 1 10s Sem RTOS RX'!Y943</f>
        <v>0.000150462963</v>
      </c>
      <c r="E941" s="4">
        <f>'Bloco 1 10s Com RTOS RX'!Y1165</f>
        <v>0.0001273148148</v>
      </c>
      <c r="F941" s="4">
        <f t="shared" si="4"/>
        <v>0.00002314814815</v>
      </c>
      <c r="G941" s="5">
        <f t="shared" ref="G941:H941" si="1883">SUM(HOUR(A941)*3600,MINUTE(A941)*60,SECOND(A941))</f>
        <v>14</v>
      </c>
      <c r="H941" s="5">
        <f t="shared" si="1883"/>
        <v>10</v>
      </c>
      <c r="I941" s="6">
        <f t="shared" si="6"/>
        <v>4</v>
      </c>
      <c r="J941" s="5">
        <f t="shared" ref="J941:K941" si="1884">SUM(HOUR(D941)*3600,MINUTE(D941)*60,SECOND(D941))</f>
        <v>13</v>
      </c>
      <c r="K941" s="5">
        <f t="shared" si="1884"/>
        <v>11</v>
      </c>
      <c r="L941" s="6">
        <f t="shared" si="8"/>
        <v>2</v>
      </c>
      <c r="M941" s="5">
        <f>'Bloco 1 10s Sem RTOS TX'!$L941/G941</f>
        <v>63.42857143</v>
      </c>
      <c r="N941" s="5">
        <f>'Bloco 1 10s Com RTOS TX'!$L941/H941</f>
        <v>89.6</v>
      </c>
      <c r="O941" s="5">
        <f>'Bloco 1 10s Sem RTOS RX'!Z942/J941</f>
        <v>51.69230769</v>
      </c>
      <c r="P941" s="5">
        <f>'Bloco 1 10s Com RTOS RX'!Z1163/K941</f>
        <v>61.09090909</v>
      </c>
    </row>
    <row r="942" ht="15.75" customHeight="1">
      <c r="A942" s="4">
        <f>'Bloco 1 10s Sem RTOS TX'!$K942</f>
        <v>0.0001508680556</v>
      </c>
      <c r="B942" s="4">
        <f>'Bloco 1 10s Com RTOS TX'!$K942</f>
        <v>0.0001157407407</v>
      </c>
      <c r="C942" s="4">
        <f t="shared" si="3"/>
        <v>0.00003512731481</v>
      </c>
      <c r="D942" s="4">
        <f>'Bloco 1 10s Sem RTOS RX'!Y944</f>
        <v>0.000162037037</v>
      </c>
      <c r="E942" s="4">
        <f>'Bloco 1 10s Com RTOS RX'!Y1166</f>
        <v>0.0001041666667</v>
      </c>
      <c r="F942" s="4">
        <f t="shared" si="4"/>
        <v>0.00005787037037</v>
      </c>
      <c r="G942" s="5">
        <f t="shared" ref="G942:H942" si="1885">SUM(HOUR(A942)*3600,MINUTE(A942)*60,SECOND(A942))</f>
        <v>13</v>
      </c>
      <c r="H942" s="5">
        <f t="shared" si="1885"/>
        <v>10</v>
      </c>
      <c r="I942" s="6">
        <f t="shared" si="6"/>
        <v>3</v>
      </c>
      <c r="J942" s="5">
        <f t="shared" ref="J942:K942" si="1886">SUM(HOUR(D942)*3600,MINUTE(D942)*60,SECOND(D942))</f>
        <v>14</v>
      </c>
      <c r="K942" s="5">
        <f t="shared" si="1886"/>
        <v>9</v>
      </c>
      <c r="L942" s="6">
        <f t="shared" si="8"/>
        <v>5</v>
      </c>
      <c r="M942" s="5">
        <f>'Bloco 1 10s Sem RTOS TX'!$L942/G942</f>
        <v>68.30769231</v>
      </c>
      <c r="N942" s="5">
        <f>'Bloco 1 10s Com RTOS TX'!$L942/H942</f>
        <v>89.6</v>
      </c>
      <c r="O942" s="5">
        <f>'Bloco 1 10s Sem RTOS RX'!Z943/J942</f>
        <v>48</v>
      </c>
      <c r="P942" s="5">
        <f>'Bloco 1 10s Com RTOS RX'!Z1164/K942</f>
        <v>74.66666667</v>
      </c>
    </row>
    <row r="943" ht="15.75" customHeight="1">
      <c r="A943" s="4">
        <f>'Bloco 1 10s Sem RTOS TX'!$K943</f>
        <v>0.0001508680556</v>
      </c>
      <c r="B943" s="4">
        <f>'Bloco 1 10s Com RTOS TX'!$K943</f>
        <v>0.0001157407407</v>
      </c>
      <c r="C943" s="4">
        <f t="shared" si="3"/>
        <v>0.00003512731481</v>
      </c>
      <c r="D943" s="4">
        <f>'Bloco 1 10s Sem RTOS RX'!Y945</f>
        <v>0.000150462963</v>
      </c>
      <c r="E943" s="4">
        <f>'Bloco 1 10s Com RTOS RX'!Y1167</f>
        <v>0.0001157407407</v>
      </c>
      <c r="F943" s="4">
        <f t="shared" si="4"/>
        <v>0.00003472222222</v>
      </c>
      <c r="G943" s="5">
        <f t="shared" ref="G943:H943" si="1887">SUM(HOUR(A943)*3600,MINUTE(A943)*60,SECOND(A943))</f>
        <v>13</v>
      </c>
      <c r="H943" s="5">
        <f t="shared" si="1887"/>
        <v>10</v>
      </c>
      <c r="I943" s="6">
        <f t="shared" si="6"/>
        <v>3</v>
      </c>
      <c r="J943" s="5">
        <f t="shared" ref="J943:K943" si="1888">SUM(HOUR(D943)*3600,MINUTE(D943)*60,SECOND(D943))</f>
        <v>13</v>
      </c>
      <c r="K943" s="5">
        <f t="shared" si="1888"/>
        <v>10</v>
      </c>
      <c r="L943" s="6">
        <f t="shared" si="8"/>
        <v>3</v>
      </c>
      <c r="M943" s="5">
        <f>'Bloco 1 10s Sem RTOS TX'!$L943/G943</f>
        <v>68.30769231</v>
      </c>
      <c r="N943" s="5">
        <f>'Bloco 1 10s Com RTOS TX'!$L943/H943</f>
        <v>89.6</v>
      </c>
      <c r="O943" s="5">
        <f>'Bloco 1 10s Sem RTOS RX'!Z944/J943</f>
        <v>51.69230769</v>
      </c>
      <c r="P943" s="5">
        <f>'Bloco 1 10s Com RTOS RX'!Z1165/K943</f>
        <v>67.2</v>
      </c>
    </row>
    <row r="944" ht="15.75" customHeight="1">
      <c r="A944" s="4">
        <f>'Bloco 1 10s Sem RTOS TX'!$K944</f>
        <v>0.0001393171296</v>
      </c>
      <c r="B944" s="4">
        <f>'Bloco 1 10s Com RTOS TX'!$K944</f>
        <v>0.0001157407407</v>
      </c>
      <c r="C944" s="4">
        <f t="shared" si="3"/>
        <v>0.00002357638889</v>
      </c>
      <c r="D944" s="4">
        <f>'Bloco 1 10s Sem RTOS RX'!Y946</f>
        <v>0.000150462963</v>
      </c>
      <c r="E944" s="4">
        <f>'Bloco 1 10s Com RTOS RX'!Y1168</f>
        <v>0.0001157407407</v>
      </c>
      <c r="F944" s="4">
        <f t="shared" si="4"/>
        <v>0.00003472222222</v>
      </c>
      <c r="G944" s="5">
        <f t="shared" ref="G944:H944" si="1889">SUM(HOUR(A944)*3600,MINUTE(A944)*60,SECOND(A944))</f>
        <v>12</v>
      </c>
      <c r="H944" s="5">
        <f t="shared" si="1889"/>
        <v>10</v>
      </c>
      <c r="I944" s="6">
        <f t="shared" si="6"/>
        <v>2</v>
      </c>
      <c r="J944" s="5">
        <f t="shared" ref="J944:K944" si="1890">SUM(HOUR(D944)*3600,MINUTE(D944)*60,SECOND(D944))</f>
        <v>13</v>
      </c>
      <c r="K944" s="5">
        <f t="shared" si="1890"/>
        <v>10</v>
      </c>
      <c r="L944" s="6">
        <f t="shared" si="8"/>
        <v>3</v>
      </c>
      <c r="M944" s="5">
        <f>'Bloco 1 10s Sem RTOS TX'!$L944/G944</f>
        <v>74</v>
      </c>
      <c r="N944" s="5">
        <f>'Bloco 1 10s Com RTOS TX'!$L944/H944</f>
        <v>89.6</v>
      </c>
      <c r="O944" s="5">
        <f>'Bloco 1 10s Sem RTOS RX'!Z945/J944</f>
        <v>51.69230769</v>
      </c>
      <c r="P944" s="5">
        <f>'Bloco 1 10s Com RTOS RX'!Z1166/K944</f>
        <v>67.2</v>
      </c>
    </row>
    <row r="945" ht="15.75" customHeight="1">
      <c r="A945" s="4">
        <f>'Bloco 1 10s Sem RTOS TX'!$K945</f>
        <v>0.0001508796296</v>
      </c>
      <c r="B945" s="4">
        <f>'Bloco 1 10s Com RTOS TX'!$K945</f>
        <v>0.0001157407407</v>
      </c>
      <c r="C945" s="4">
        <f t="shared" si="3"/>
        <v>0.00003513888889</v>
      </c>
      <c r="D945" s="4">
        <f>'Bloco 1 10s Sem RTOS RX'!Y947</f>
        <v>0.000150462963</v>
      </c>
      <c r="E945" s="4">
        <f>'Bloco 1 10s Com RTOS RX'!Y1169</f>
        <v>0.0001273148148</v>
      </c>
      <c r="F945" s="4">
        <f t="shared" si="4"/>
        <v>0.00002314814815</v>
      </c>
      <c r="G945" s="5">
        <f t="shared" ref="G945:H945" si="1891">SUM(HOUR(A945)*3600,MINUTE(A945)*60,SECOND(A945))</f>
        <v>13</v>
      </c>
      <c r="H945" s="5">
        <f t="shared" si="1891"/>
        <v>10</v>
      </c>
      <c r="I945" s="6">
        <f t="shared" si="6"/>
        <v>3</v>
      </c>
      <c r="J945" s="5">
        <f t="shared" ref="J945:K945" si="1892">SUM(HOUR(D945)*3600,MINUTE(D945)*60,SECOND(D945))</f>
        <v>13</v>
      </c>
      <c r="K945" s="5">
        <f t="shared" si="1892"/>
        <v>11</v>
      </c>
      <c r="L945" s="6">
        <f t="shared" si="8"/>
        <v>2</v>
      </c>
      <c r="M945" s="5">
        <f>'Bloco 1 10s Sem RTOS TX'!$L945/G945</f>
        <v>68.30769231</v>
      </c>
      <c r="N945" s="5">
        <f>'Bloco 1 10s Com RTOS TX'!$L945/H945</f>
        <v>89.6</v>
      </c>
      <c r="O945" s="5">
        <f>'Bloco 1 10s Sem RTOS RX'!Z946/J945</f>
        <v>51.69230769</v>
      </c>
      <c r="P945" s="5">
        <f>'Bloco 1 10s Com RTOS RX'!Z1167/K945</f>
        <v>61.09090909</v>
      </c>
    </row>
    <row r="946" ht="15.75" customHeight="1">
      <c r="A946" s="4">
        <f>'Bloco 1 10s Sem RTOS TX'!$K946</f>
        <v>0.0001700462963</v>
      </c>
      <c r="B946" s="4">
        <f>'Bloco 1 10s Com RTOS TX'!$K946</f>
        <v>0.0001157407407</v>
      </c>
      <c r="C946" s="4">
        <f t="shared" si="3"/>
        <v>0.00005430555556</v>
      </c>
      <c r="D946" s="4">
        <f>'Bloco 1 10s Sem RTOS RX'!Y948</f>
        <v>0.000150462963</v>
      </c>
      <c r="E946" s="4">
        <f>'Bloco 1 10s Com RTOS RX'!Y1170</f>
        <v>0.0001041666667</v>
      </c>
      <c r="F946" s="4">
        <f t="shared" si="4"/>
        <v>0.0000462962963</v>
      </c>
      <c r="G946" s="5">
        <f t="shared" ref="G946:H946" si="1893">SUM(HOUR(A946)*3600,MINUTE(A946)*60,SECOND(A946))</f>
        <v>15</v>
      </c>
      <c r="H946" s="5">
        <f t="shared" si="1893"/>
        <v>10</v>
      </c>
      <c r="I946" s="6">
        <f t="shared" si="6"/>
        <v>5</v>
      </c>
      <c r="J946" s="5">
        <f t="shared" ref="J946:K946" si="1894">SUM(HOUR(D946)*3600,MINUTE(D946)*60,SECOND(D946))</f>
        <v>13</v>
      </c>
      <c r="K946" s="5">
        <f t="shared" si="1894"/>
        <v>9</v>
      </c>
      <c r="L946" s="6">
        <f t="shared" si="8"/>
        <v>4</v>
      </c>
      <c r="M946" s="5">
        <f>'Bloco 1 10s Sem RTOS TX'!$L946/G946</f>
        <v>59.2</v>
      </c>
      <c r="N946" s="5">
        <f>'Bloco 1 10s Com RTOS TX'!$L946/H946</f>
        <v>89.6</v>
      </c>
      <c r="O946" s="5">
        <f>'Bloco 1 10s Sem RTOS RX'!Z947/J946</f>
        <v>51.69230769</v>
      </c>
      <c r="P946" s="5">
        <f>'Bloco 1 10s Com RTOS RX'!Z1168/K946</f>
        <v>74.66666667</v>
      </c>
    </row>
    <row r="947" ht="15.75" customHeight="1">
      <c r="A947" s="4">
        <f>'Bloco 1 10s Sem RTOS TX'!$K947</f>
        <v>0.0001508912037</v>
      </c>
      <c r="B947" s="4">
        <f>'Bloco 1 10s Com RTOS TX'!$K947</f>
        <v>0.0001157407407</v>
      </c>
      <c r="C947" s="4">
        <f t="shared" si="3"/>
        <v>0.00003515046296</v>
      </c>
      <c r="D947" s="4">
        <f>'Bloco 1 10s Sem RTOS RX'!Y949</f>
        <v>0.000150462963</v>
      </c>
      <c r="E947" s="4">
        <f>'Bloco 1 10s Com RTOS RX'!Y1171</f>
        <v>0.0001273148148</v>
      </c>
      <c r="F947" s="4">
        <f t="shared" si="4"/>
        <v>0.00002314814815</v>
      </c>
      <c r="G947" s="5">
        <f t="shared" ref="G947:H947" si="1895">SUM(HOUR(A947)*3600,MINUTE(A947)*60,SECOND(A947))</f>
        <v>13</v>
      </c>
      <c r="H947" s="5">
        <f t="shared" si="1895"/>
        <v>10</v>
      </c>
      <c r="I947" s="6">
        <f t="shared" si="6"/>
        <v>3</v>
      </c>
      <c r="J947" s="5">
        <f t="shared" ref="J947:K947" si="1896">SUM(HOUR(D947)*3600,MINUTE(D947)*60,SECOND(D947))</f>
        <v>13</v>
      </c>
      <c r="K947" s="5">
        <f t="shared" si="1896"/>
        <v>11</v>
      </c>
      <c r="L947" s="6">
        <f t="shared" si="8"/>
        <v>2</v>
      </c>
      <c r="M947" s="5">
        <f>'Bloco 1 10s Sem RTOS TX'!$L947/G947</f>
        <v>68.30769231</v>
      </c>
      <c r="N947" s="5">
        <f>'Bloco 1 10s Com RTOS TX'!$L947/H947</f>
        <v>89.6</v>
      </c>
      <c r="O947" s="5">
        <f>'Bloco 1 10s Sem RTOS RX'!Z948/J947</f>
        <v>51.69230769</v>
      </c>
      <c r="P947" s="5">
        <f>'Bloco 1 10s Com RTOS RX'!Z1169/K947</f>
        <v>61.09090909</v>
      </c>
    </row>
    <row r="948" ht="15.75" customHeight="1">
      <c r="A948" s="4">
        <f>'Bloco 1 10s Sem RTOS TX'!$K948</f>
        <v>0.0001508449074</v>
      </c>
      <c r="B948" s="4">
        <f>'Bloco 1 10s Com RTOS TX'!$K948</f>
        <v>0.0001157407407</v>
      </c>
      <c r="C948" s="4">
        <f t="shared" si="3"/>
        <v>0.00003510416667</v>
      </c>
      <c r="D948" s="4">
        <f>'Bloco 1 10s Sem RTOS RX'!Y950</f>
        <v>0.0003009259259</v>
      </c>
      <c r="E948" s="4">
        <f>'Bloco 1 10s Com RTOS RX'!Y1172</f>
        <v>0.0001157407407</v>
      </c>
      <c r="F948" s="4">
        <f t="shared" si="4"/>
        <v>0.0001851851852</v>
      </c>
      <c r="G948" s="5">
        <f t="shared" ref="G948:H948" si="1897">SUM(HOUR(A948)*3600,MINUTE(A948)*60,SECOND(A948))</f>
        <v>13</v>
      </c>
      <c r="H948" s="5">
        <f t="shared" si="1897"/>
        <v>10</v>
      </c>
      <c r="I948" s="6">
        <f t="shared" si="6"/>
        <v>3</v>
      </c>
      <c r="J948" s="5">
        <f t="shared" ref="J948:K948" si="1898">SUM(HOUR(D948)*3600,MINUTE(D948)*60,SECOND(D948))</f>
        <v>26</v>
      </c>
      <c r="K948" s="5">
        <f t="shared" si="1898"/>
        <v>10</v>
      </c>
      <c r="L948" s="6">
        <f t="shared" si="8"/>
        <v>16</v>
      </c>
      <c r="M948" s="5">
        <f>'Bloco 1 10s Sem RTOS TX'!$L948/G948</f>
        <v>68.30769231</v>
      </c>
      <c r="N948" s="5">
        <f>'Bloco 1 10s Com RTOS TX'!$L948/H948</f>
        <v>89.6</v>
      </c>
      <c r="O948" s="5">
        <f>'Bloco 1 10s Sem RTOS RX'!Z949/J948</f>
        <v>25.84615385</v>
      </c>
      <c r="P948" s="5">
        <f>'Bloco 1 10s Com RTOS RX'!Z1170/K948</f>
        <v>67.2</v>
      </c>
    </row>
    <row r="949" ht="15.75" customHeight="1">
      <c r="A949" s="4">
        <f>'Bloco 1 10s Sem RTOS TX'!$K949</f>
        <v>0.0001508796296</v>
      </c>
      <c r="B949" s="4">
        <f>'Bloco 1 10s Com RTOS TX'!$K949</f>
        <v>0.0001157407407</v>
      </c>
      <c r="C949" s="4">
        <f t="shared" si="3"/>
        <v>0.00003513888889</v>
      </c>
      <c r="D949" s="4">
        <f>'Bloco 1 10s Sem RTOS RX'!Y951</f>
        <v>0.000162037037</v>
      </c>
      <c r="E949" s="4">
        <f>'Bloco 1 10s Com RTOS RX'!Y1173</f>
        <v>0.0001041666667</v>
      </c>
      <c r="F949" s="4">
        <f t="shared" si="4"/>
        <v>0.00005787037037</v>
      </c>
      <c r="G949" s="5">
        <f t="shared" ref="G949:H949" si="1899">SUM(HOUR(A949)*3600,MINUTE(A949)*60,SECOND(A949))</f>
        <v>13</v>
      </c>
      <c r="H949" s="5">
        <f t="shared" si="1899"/>
        <v>10</v>
      </c>
      <c r="I949" s="6">
        <f t="shared" si="6"/>
        <v>3</v>
      </c>
      <c r="J949" s="5">
        <f t="shared" ref="J949:K949" si="1900">SUM(HOUR(D949)*3600,MINUTE(D949)*60,SECOND(D949))</f>
        <v>14</v>
      </c>
      <c r="K949" s="5">
        <f t="shared" si="1900"/>
        <v>9</v>
      </c>
      <c r="L949" s="6">
        <f t="shared" si="8"/>
        <v>5</v>
      </c>
      <c r="M949" s="5">
        <f>'Bloco 1 10s Sem RTOS TX'!$L949/G949</f>
        <v>68.30769231</v>
      </c>
      <c r="N949" s="5">
        <f>'Bloco 1 10s Com RTOS TX'!$L949/H949</f>
        <v>89.6</v>
      </c>
      <c r="O949" s="5">
        <f>'Bloco 1 10s Sem RTOS RX'!Z950/J949</f>
        <v>48</v>
      </c>
      <c r="P949" s="5">
        <f>'Bloco 1 10s Com RTOS RX'!Z1171/K949</f>
        <v>74.66666667</v>
      </c>
    </row>
    <row r="950" ht="15.75" customHeight="1">
      <c r="A950" s="4">
        <f>'Bloco 1 10s Sem RTOS TX'!$K950</f>
        <v>0.0001508449074</v>
      </c>
      <c r="B950" s="4">
        <f>'Bloco 1 10s Com RTOS TX'!$K950</f>
        <v>0.0001157407407</v>
      </c>
      <c r="C950" s="4">
        <f t="shared" si="3"/>
        <v>0.00003510416667</v>
      </c>
      <c r="D950" s="4">
        <f>'Bloco 1 10s Sem RTOS RX'!Y952</f>
        <v>0.0003009259259</v>
      </c>
      <c r="E950" s="4">
        <f>'Bloco 1 10s Com RTOS RX'!Y1174</f>
        <v>0.0001273148148</v>
      </c>
      <c r="F950" s="4">
        <f t="shared" si="4"/>
        <v>0.0001736111111</v>
      </c>
      <c r="G950" s="5">
        <f t="shared" ref="G950:H950" si="1901">SUM(HOUR(A950)*3600,MINUTE(A950)*60,SECOND(A950))</f>
        <v>13</v>
      </c>
      <c r="H950" s="5">
        <f t="shared" si="1901"/>
        <v>10</v>
      </c>
      <c r="I950" s="6">
        <f t="shared" si="6"/>
        <v>3</v>
      </c>
      <c r="J950" s="5">
        <f t="shared" ref="J950:K950" si="1902">SUM(HOUR(D950)*3600,MINUTE(D950)*60,SECOND(D950))</f>
        <v>26</v>
      </c>
      <c r="K950" s="5">
        <f t="shared" si="1902"/>
        <v>11</v>
      </c>
      <c r="L950" s="6">
        <f t="shared" si="8"/>
        <v>15</v>
      </c>
      <c r="M950" s="5">
        <f>'Bloco 1 10s Sem RTOS TX'!$L950/G950</f>
        <v>68.30769231</v>
      </c>
      <c r="N950" s="5">
        <f>'Bloco 1 10s Com RTOS TX'!$L950/H950</f>
        <v>89.6</v>
      </c>
      <c r="O950" s="5">
        <f>'Bloco 1 10s Sem RTOS RX'!Z951/J950</f>
        <v>25.84615385</v>
      </c>
      <c r="P950" s="5">
        <f>'Bloco 1 10s Com RTOS RX'!Z1172/K950</f>
        <v>61.09090909</v>
      </c>
    </row>
    <row r="951" ht="15.75" customHeight="1">
      <c r="A951" s="4">
        <f>'Bloco 1 10s Sem RTOS TX'!$K951</f>
        <v>0.0001411689815</v>
      </c>
      <c r="B951" s="4">
        <f>'Bloco 1 10s Com RTOS TX'!$K951</f>
        <v>0.0001157407407</v>
      </c>
      <c r="C951" s="4">
        <f t="shared" si="3"/>
        <v>0.00002542824074</v>
      </c>
      <c r="D951" s="4">
        <f>'Bloco 1 10s Sem RTOS RX'!Y953</f>
        <v>0.000150462963</v>
      </c>
      <c r="E951" s="4">
        <f>'Bloco 1 10s Com RTOS RX'!Y1175</f>
        <v>0.0001157407407</v>
      </c>
      <c r="F951" s="4">
        <f t="shared" si="4"/>
        <v>0.00003472222222</v>
      </c>
      <c r="G951" s="5">
        <f t="shared" ref="G951:H951" si="1903">SUM(HOUR(A951)*3600,MINUTE(A951)*60,SECOND(A951))</f>
        <v>12</v>
      </c>
      <c r="H951" s="5">
        <f t="shared" si="1903"/>
        <v>10</v>
      </c>
      <c r="I951" s="6">
        <f t="shared" si="6"/>
        <v>2</v>
      </c>
      <c r="J951" s="5">
        <f t="shared" ref="J951:K951" si="1904">SUM(HOUR(D951)*3600,MINUTE(D951)*60,SECOND(D951))</f>
        <v>13</v>
      </c>
      <c r="K951" s="5">
        <f t="shared" si="1904"/>
        <v>10</v>
      </c>
      <c r="L951" s="6">
        <f t="shared" si="8"/>
        <v>3</v>
      </c>
      <c r="M951" s="5">
        <f>'Bloco 1 10s Sem RTOS TX'!$L951/G951</f>
        <v>74</v>
      </c>
      <c r="N951" s="5">
        <f>'Bloco 1 10s Com RTOS TX'!$L951/H951</f>
        <v>89.6</v>
      </c>
      <c r="O951" s="5">
        <f>'Bloco 1 10s Sem RTOS RX'!Z952/J951</f>
        <v>51.69230769</v>
      </c>
      <c r="P951" s="5">
        <f>'Bloco 1 10s Com RTOS RX'!Z1173/K951</f>
        <v>67.2</v>
      </c>
    </row>
    <row r="952" ht="15.75" customHeight="1">
      <c r="A952" s="4">
        <f>'Bloco 1 10s Sem RTOS TX'!$K952</f>
        <v>0.0001508912037</v>
      </c>
      <c r="B952" s="4">
        <f>'Bloco 1 10s Com RTOS TX'!$K952</f>
        <v>0.0001157407407</v>
      </c>
      <c r="C952" s="4">
        <f t="shared" si="3"/>
        <v>0.00003515046296</v>
      </c>
      <c r="D952" s="4">
        <f>'Bloco 1 10s Sem RTOS RX'!Y954</f>
        <v>0.000150462963</v>
      </c>
      <c r="E952" s="4">
        <f>'Bloco 1 10s Com RTOS RX'!Y1176</f>
        <v>0.0001157407407</v>
      </c>
      <c r="F952" s="4">
        <f t="shared" si="4"/>
        <v>0.00003472222222</v>
      </c>
      <c r="G952" s="5">
        <f t="shared" ref="G952:H952" si="1905">SUM(HOUR(A952)*3600,MINUTE(A952)*60,SECOND(A952))</f>
        <v>13</v>
      </c>
      <c r="H952" s="5">
        <f t="shared" si="1905"/>
        <v>10</v>
      </c>
      <c r="I952" s="6">
        <f t="shared" si="6"/>
        <v>3</v>
      </c>
      <c r="J952" s="5">
        <f t="shared" ref="J952:K952" si="1906">SUM(HOUR(D952)*3600,MINUTE(D952)*60,SECOND(D952))</f>
        <v>13</v>
      </c>
      <c r="K952" s="5">
        <f t="shared" si="1906"/>
        <v>10</v>
      </c>
      <c r="L952" s="6">
        <f t="shared" si="8"/>
        <v>3</v>
      </c>
      <c r="M952" s="5">
        <f>'Bloco 1 10s Sem RTOS TX'!$L952/G952</f>
        <v>68.30769231</v>
      </c>
      <c r="N952" s="5">
        <f>'Bloco 1 10s Com RTOS TX'!$L952/H952</f>
        <v>89.6</v>
      </c>
      <c r="O952" s="5">
        <f>'Bloco 1 10s Sem RTOS RX'!Z953/J952</f>
        <v>51.69230769</v>
      </c>
      <c r="P952" s="5">
        <f>'Bloco 1 10s Com RTOS RX'!Z1174/K952</f>
        <v>67.2</v>
      </c>
    </row>
    <row r="953" ht="15.75" customHeight="1">
      <c r="A953" s="4">
        <f>'Bloco 1 10s Sem RTOS TX'!$K953</f>
        <v>0.0001508680556</v>
      </c>
      <c r="B953" s="4">
        <f>'Bloco 1 10s Com RTOS TX'!$K953</f>
        <v>0.0001157407407</v>
      </c>
      <c r="C953" s="4">
        <f t="shared" si="3"/>
        <v>0.00003512731481</v>
      </c>
      <c r="D953" s="4">
        <f>'Bloco 1 10s Sem RTOS RX'!Y955</f>
        <v>0.000150462963</v>
      </c>
      <c r="E953" s="4">
        <f>'Bloco 1 10s Com RTOS RX'!Y1177</f>
        <v>0.0001157407407</v>
      </c>
      <c r="F953" s="4">
        <f t="shared" si="4"/>
        <v>0.00003472222222</v>
      </c>
      <c r="G953" s="5">
        <f t="shared" ref="G953:H953" si="1907">SUM(HOUR(A953)*3600,MINUTE(A953)*60,SECOND(A953))</f>
        <v>13</v>
      </c>
      <c r="H953" s="5">
        <f t="shared" si="1907"/>
        <v>10</v>
      </c>
      <c r="I953" s="6">
        <f t="shared" si="6"/>
        <v>3</v>
      </c>
      <c r="J953" s="5">
        <f t="shared" ref="J953:K953" si="1908">SUM(HOUR(D953)*3600,MINUTE(D953)*60,SECOND(D953))</f>
        <v>13</v>
      </c>
      <c r="K953" s="5">
        <f t="shared" si="1908"/>
        <v>10</v>
      </c>
      <c r="L953" s="6">
        <f t="shared" si="8"/>
        <v>3</v>
      </c>
      <c r="M953" s="5">
        <f>'Bloco 1 10s Sem RTOS TX'!$L953/G953</f>
        <v>68.30769231</v>
      </c>
      <c r="N953" s="5">
        <f>'Bloco 1 10s Com RTOS TX'!$L953/H953</f>
        <v>89.6</v>
      </c>
      <c r="O953" s="5">
        <f>'Bloco 1 10s Sem RTOS RX'!Z954/J953</f>
        <v>51.69230769</v>
      </c>
      <c r="P953" s="5">
        <f>'Bloco 1 10s Com RTOS RX'!Z1175/K953</f>
        <v>67.2</v>
      </c>
    </row>
    <row r="954" ht="15.75" customHeight="1">
      <c r="A954" s="4">
        <f>'Bloco 1 10s Sem RTOS TX'!$K954</f>
        <v>0.0001508680556</v>
      </c>
      <c r="B954" s="4">
        <f>'Bloco 1 10s Com RTOS TX'!$K954</f>
        <v>0.0001157407407</v>
      </c>
      <c r="C954" s="4">
        <f t="shared" si="3"/>
        <v>0.00003512731481</v>
      </c>
      <c r="D954" s="4">
        <f>'Bloco 1 10s Sem RTOS RX'!Y956</f>
        <v>0.000150462963</v>
      </c>
      <c r="E954" s="4">
        <f>'Bloco 1 10s Com RTOS RX'!Y1178</f>
        <v>0.0002314814815</v>
      </c>
      <c r="F954" s="4">
        <f t="shared" si="4"/>
        <v>0.00008101851852</v>
      </c>
      <c r="G954" s="5">
        <f t="shared" ref="G954:H954" si="1909">SUM(HOUR(A954)*3600,MINUTE(A954)*60,SECOND(A954))</f>
        <v>13</v>
      </c>
      <c r="H954" s="5">
        <f t="shared" si="1909"/>
        <v>10</v>
      </c>
      <c r="I954" s="6">
        <f t="shared" si="6"/>
        <v>3</v>
      </c>
      <c r="J954" s="5">
        <f t="shared" ref="J954:K954" si="1910">SUM(HOUR(D954)*3600,MINUTE(D954)*60,SECOND(D954))</f>
        <v>13</v>
      </c>
      <c r="K954" s="5">
        <f t="shared" si="1910"/>
        <v>20</v>
      </c>
      <c r="L954" s="6">
        <f t="shared" si="8"/>
        <v>7</v>
      </c>
      <c r="M954" s="5">
        <f>'Bloco 1 10s Sem RTOS TX'!$L954/G954</f>
        <v>68.30769231</v>
      </c>
      <c r="N954" s="5">
        <f>'Bloco 1 10s Com RTOS TX'!$L954/H954</f>
        <v>89.6</v>
      </c>
      <c r="O954" s="5">
        <f>'Bloco 1 10s Sem RTOS RX'!Z955/J954</f>
        <v>51.69230769</v>
      </c>
      <c r="P954" s="5">
        <f>'Bloco 1 10s Com RTOS RX'!Z1176/K954</f>
        <v>33.6</v>
      </c>
    </row>
    <row r="955" ht="15.75" customHeight="1">
      <c r="A955" s="4">
        <f>'Bloco 1 10s Sem RTOS TX'!$K955</f>
        <v>0.0001508680556</v>
      </c>
      <c r="B955" s="4">
        <f>'Bloco 1 10s Com RTOS TX'!$K955</f>
        <v>0.0001157407407</v>
      </c>
      <c r="C955" s="4">
        <f t="shared" si="3"/>
        <v>0.00003512731481</v>
      </c>
      <c r="D955" s="4">
        <f>'Bloco 1 10s Sem RTOS RX'!Y957</f>
        <v>0.0003125</v>
      </c>
      <c r="E955" s="4">
        <f>'Bloco 1 10s Com RTOS RX'!Y1179</f>
        <v>0.0001157407407</v>
      </c>
      <c r="F955" s="4">
        <f t="shared" si="4"/>
        <v>0.0001967592593</v>
      </c>
      <c r="G955" s="5">
        <f t="shared" ref="G955:H955" si="1911">SUM(HOUR(A955)*3600,MINUTE(A955)*60,SECOND(A955))</f>
        <v>13</v>
      </c>
      <c r="H955" s="5">
        <f t="shared" si="1911"/>
        <v>10</v>
      </c>
      <c r="I955" s="6">
        <f t="shared" si="6"/>
        <v>3</v>
      </c>
      <c r="J955" s="5">
        <f t="shared" ref="J955:K955" si="1912">SUM(HOUR(D955)*3600,MINUTE(D955)*60,SECOND(D955))</f>
        <v>27</v>
      </c>
      <c r="K955" s="5">
        <f t="shared" si="1912"/>
        <v>10</v>
      </c>
      <c r="L955" s="6">
        <f t="shared" si="8"/>
        <v>17</v>
      </c>
      <c r="M955" s="5">
        <f>'Bloco 1 10s Sem RTOS TX'!$L955/G955</f>
        <v>68.30769231</v>
      </c>
      <c r="N955" s="5">
        <f>'Bloco 1 10s Com RTOS TX'!$L955/H955</f>
        <v>89.6</v>
      </c>
      <c r="O955" s="5">
        <f>'Bloco 1 10s Sem RTOS RX'!Z956/J955</f>
        <v>24.88888889</v>
      </c>
      <c r="P955" s="5">
        <f>'Bloco 1 10s Com RTOS RX'!Z1177/K955</f>
        <v>67.2</v>
      </c>
    </row>
    <row r="956" ht="15.75" customHeight="1">
      <c r="A956" s="4">
        <f>'Bloco 1 10s Sem RTOS TX'!$K956</f>
        <v>0.0001700694444</v>
      </c>
      <c r="B956" s="4">
        <f>'Bloco 1 10s Com RTOS TX'!$K956</f>
        <v>0.0001157407407</v>
      </c>
      <c r="C956" s="4">
        <f t="shared" si="3"/>
        <v>0.0000543287037</v>
      </c>
      <c r="D956" s="4">
        <f>'Bloco 1 10s Sem RTOS RX'!Y958</f>
        <v>0.000150462963</v>
      </c>
      <c r="E956" s="4">
        <f>'Bloco 1 10s Com RTOS RX'!Y1180</f>
        <v>0.0001157407407</v>
      </c>
      <c r="F956" s="4">
        <f t="shared" si="4"/>
        <v>0.00003472222222</v>
      </c>
      <c r="G956" s="5">
        <f t="shared" ref="G956:H956" si="1913">SUM(HOUR(A956)*3600,MINUTE(A956)*60,SECOND(A956))</f>
        <v>15</v>
      </c>
      <c r="H956" s="5">
        <f t="shared" si="1913"/>
        <v>10</v>
      </c>
      <c r="I956" s="6">
        <f t="shared" si="6"/>
        <v>5</v>
      </c>
      <c r="J956" s="5">
        <f t="shared" ref="J956:K956" si="1914">SUM(HOUR(D956)*3600,MINUTE(D956)*60,SECOND(D956))</f>
        <v>13</v>
      </c>
      <c r="K956" s="5">
        <f t="shared" si="1914"/>
        <v>10</v>
      </c>
      <c r="L956" s="6">
        <f t="shared" si="8"/>
        <v>3</v>
      </c>
      <c r="M956" s="5">
        <f>'Bloco 1 10s Sem RTOS TX'!$L956/G956</f>
        <v>59.2</v>
      </c>
      <c r="N956" s="5">
        <f>'Bloco 1 10s Com RTOS TX'!$L956/H956</f>
        <v>89.6</v>
      </c>
      <c r="O956" s="5">
        <f>'Bloco 1 10s Sem RTOS RX'!Z957/J956</f>
        <v>51.69230769</v>
      </c>
      <c r="P956" s="5">
        <f>'Bloco 1 10s Com RTOS RX'!Z1178/K956</f>
        <v>67.2</v>
      </c>
    </row>
    <row r="957" ht="15.75" customHeight="1">
      <c r="A957" s="4">
        <f>'Bloco 1 10s Sem RTOS TX'!$K957</f>
        <v>0.0001508680556</v>
      </c>
      <c r="B957" s="4">
        <f>'Bloco 1 10s Com RTOS TX'!$K957</f>
        <v>0.0001157407407</v>
      </c>
      <c r="C957" s="4">
        <f t="shared" si="3"/>
        <v>0.00003512731481</v>
      </c>
      <c r="D957" s="4">
        <f>'Bloco 1 10s Sem RTOS RX'!Y959</f>
        <v>0.000150462963</v>
      </c>
      <c r="E957" s="4">
        <f>'Bloco 1 10s Com RTOS RX'!Y1181</f>
        <v>0.0001157407407</v>
      </c>
      <c r="F957" s="4">
        <f t="shared" si="4"/>
        <v>0.00003472222222</v>
      </c>
      <c r="G957" s="5">
        <f t="shared" ref="G957:H957" si="1915">SUM(HOUR(A957)*3600,MINUTE(A957)*60,SECOND(A957))</f>
        <v>13</v>
      </c>
      <c r="H957" s="5">
        <f t="shared" si="1915"/>
        <v>10</v>
      </c>
      <c r="I957" s="6">
        <f t="shared" si="6"/>
        <v>3</v>
      </c>
      <c r="J957" s="5">
        <f t="shared" ref="J957:K957" si="1916">SUM(HOUR(D957)*3600,MINUTE(D957)*60,SECOND(D957))</f>
        <v>13</v>
      </c>
      <c r="K957" s="5">
        <f t="shared" si="1916"/>
        <v>10</v>
      </c>
      <c r="L957" s="6">
        <f t="shared" si="8"/>
        <v>3</v>
      </c>
      <c r="M957" s="5">
        <f>'Bloco 1 10s Sem RTOS TX'!$L957/G957</f>
        <v>68.30769231</v>
      </c>
      <c r="N957" s="5">
        <f>'Bloco 1 10s Com RTOS TX'!$L957/H957</f>
        <v>89.6</v>
      </c>
      <c r="O957" s="5">
        <f>'Bloco 1 10s Sem RTOS RX'!Z958/J957</f>
        <v>51.69230769</v>
      </c>
      <c r="P957" s="5">
        <f>'Bloco 1 10s Com RTOS RX'!Z1179/K957</f>
        <v>67.2</v>
      </c>
    </row>
    <row r="958" ht="15.75" customHeight="1">
      <c r="A958" s="4">
        <f>'Bloco 1 10s Sem RTOS TX'!$K958</f>
        <v>0.0001508680556</v>
      </c>
      <c r="B958" s="4">
        <f>'Bloco 1 10s Com RTOS TX'!$K958</f>
        <v>0.0001273148148</v>
      </c>
      <c r="C958" s="4">
        <f t="shared" si="3"/>
        <v>0.00002355324074</v>
      </c>
      <c r="D958" s="4">
        <f>'Bloco 1 10s Sem RTOS RX'!Y960</f>
        <v>0.000150462963</v>
      </c>
      <c r="E958" s="4">
        <f>'Bloco 1 10s Com RTOS RX'!Y1182</f>
        <v>0.0001157407407</v>
      </c>
      <c r="F958" s="4">
        <f t="shared" si="4"/>
        <v>0.00003472222222</v>
      </c>
      <c r="G958" s="5">
        <f t="shared" ref="G958:H958" si="1917">SUM(HOUR(A958)*3600,MINUTE(A958)*60,SECOND(A958))</f>
        <v>13</v>
      </c>
      <c r="H958" s="5">
        <f t="shared" si="1917"/>
        <v>11</v>
      </c>
      <c r="I958" s="6">
        <f t="shared" si="6"/>
        <v>2</v>
      </c>
      <c r="J958" s="5">
        <f t="shared" ref="J958:K958" si="1918">SUM(HOUR(D958)*3600,MINUTE(D958)*60,SECOND(D958))</f>
        <v>13</v>
      </c>
      <c r="K958" s="5">
        <f t="shared" si="1918"/>
        <v>10</v>
      </c>
      <c r="L958" s="6">
        <f t="shared" si="8"/>
        <v>3</v>
      </c>
      <c r="M958" s="5">
        <f>'Bloco 1 10s Sem RTOS TX'!$L958/G958</f>
        <v>68.30769231</v>
      </c>
      <c r="N958" s="5">
        <f>'Bloco 1 10s Com RTOS TX'!$L958/H958</f>
        <v>81.45454545</v>
      </c>
      <c r="O958" s="5">
        <f>'Bloco 1 10s Sem RTOS RX'!Z959/J958</f>
        <v>51.69230769</v>
      </c>
      <c r="P958" s="5">
        <f>'Bloco 1 10s Com RTOS RX'!Z1180/K958</f>
        <v>67.2</v>
      </c>
    </row>
    <row r="959" ht="15.75" customHeight="1">
      <c r="A959" s="4">
        <f>'Bloco 1 10s Sem RTOS TX'!$K959</f>
        <v>0.0001392939815</v>
      </c>
      <c r="B959" s="4">
        <f>'Bloco 1 10s Com RTOS TX'!$K959</f>
        <v>0.0001157407407</v>
      </c>
      <c r="C959" s="4">
        <f t="shared" si="3"/>
        <v>0.00002355324074</v>
      </c>
      <c r="D959" s="4">
        <f>'Bloco 1 10s Sem RTOS RX'!Y961</f>
        <v>0.0003009259259</v>
      </c>
      <c r="E959" s="4">
        <f>'Bloco 1 10s Com RTOS RX'!Y1183</f>
        <v>0.0001157407407</v>
      </c>
      <c r="F959" s="4">
        <f t="shared" si="4"/>
        <v>0.0001851851852</v>
      </c>
      <c r="G959" s="5">
        <f t="shared" ref="G959:H959" si="1919">SUM(HOUR(A959)*3600,MINUTE(A959)*60,SECOND(A959))</f>
        <v>12</v>
      </c>
      <c r="H959" s="5">
        <f t="shared" si="1919"/>
        <v>10</v>
      </c>
      <c r="I959" s="6">
        <f t="shared" si="6"/>
        <v>2</v>
      </c>
      <c r="J959" s="5">
        <f t="shared" ref="J959:K959" si="1920">SUM(HOUR(D959)*3600,MINUTE(D959)*60,SECOND(D959))</f>
        <v>26</v>
      </c>
      <c r="K959" s="5">
        <f t="shared" si="1920"/>
        <v>10</v>
      </c>
      <c r="L959" s="6">
        <f t="shared" si="8"/>
        <v>16</v>
      </c>
      <c r="M959" s="5">
        <f>'Bloco 1 10s Sem RTOS TX'!$L959/G959</f>
        <v>74</v>
      </c>
      <c r="N959" s="5">
        <f>'Bloco 1 10s Com RTOS TX'!$L959/H959</f>
        <v>89.6</v>
      </c>
      <c r="O959" s="5">
        <f>'Bloco 1 10s Sem RTOS RX'!Z960/J959</f>
        <v>25.84615385</v>
      </c>
      <c r="P959" s="5">
        <f>'Bloco 1 10s Com RTOS RX'!Z1181/K959</f>
        <v>67.2</v>
      </c>
    </row>
    <row r="960" ht="15.75" customHeight="1">
      <c r="A960" s="4">
        <f>'Bloco 1 10s Sem RTOS TX'!$K960</f>
        <v>0.0001510069444</v>
      </c>
      <c r="B960" s="4">
        <f>'Bloco 1 10s Com RTOS TX'!$K960</f>
        <v>0.0001157407407</v>
      </c>
      <c r="C960" s="4">
        <f t="shared" si="3"/>
        <v>0.0000352662037</v>
      </c>
      <c r="D960" s="4">
        <f>'Bloco 1 10s Sem RTOS RX'!Y962</f>
        <v>0.0003009259259</v>
      </c>
      <c r="E960" s="4">
        <f>'Bloco 1 10s Com RTOS RX'!Y1184</f>
        <v>0.0001157407407</v>
      </c>
      <c r="F960" s="4">
        <f t="shared" si="4"/>
        <v>0.0001851851852</v>
      </c>
      <c r="G960" s="5">
        <f t="shared" ref="G960:H960" si="1921">SUM(HOUR(A960)*3600,MINUTE(A960)*60,SECOND(A960))</f>
        <v>13</v>
      </c>
      <c r="H960" s="5">
        <f t="shared" si="1921"/>
        <v>10</v>
      </c>
      <c r="I960" s="6">
        <f t="shared" si="6"/>
        <v>3</v>
      </c>
      <c r="J960" s="5">
        <f t="shared" ref="J960:K960" si="1922">SUM(HOUR(D960)*3600,MINUTE(D960)*60,SECOND(D960))</f>
        <v>26</v>
      </c>
      <c r="K960" s="5">
        <f t="shared" si="1922"/>
        <v>10</v>
      </c>
      <c r="L960" s="6">
        <f t="shared" si="8"/>
        <v>16</v>
      </c>
      <c r="M960" s="5">
        <f>'Bloco 1 10s Sem RTOS TX'!$L960/G960</f>
        <v>68.30769231</v>
      </c>
      <c r="N960" s="5">
        <f>'Bloco 1 10s Com RTOS TX'!$L960/H960</f>
        <v>89.6</v>
      </c>
      <c r="O960" s="5">
        <f>'Bloco 1 10s Sem RTOS RX'!Z961/J960</f>
        <v>25.84615385</v>
      </c>
      <c r="P960" s="5">
        <f>'Bloco 1 10s Com RTOS RX'!Z1182/K960</f>
        <v>67.2</v>
      </c>
    </row>
    <row r="961" ht="15.75" customHeight="1">
      <c r="A961" s="4">
        <f>'Bloco 1 10s Sem RTOS TX'!$K961</f>
        <v>0.0001537731481</v>
      </c>
      <c r="B961" s="4">
        <f>'Bloco 1 10s Com RTOS TX'!$K961</f>
        <v>0.0001157407407</v>
      </c>
      <c r="C961" s="4">
        <f t="shared" si="3"/>
        <v>0.00003803240741</v>
      </c>
      <c r="D961" s="4">
        <f>'Bloco 1 10s Sem RTOS RX'!Y963</f>
        <v>0.000150462963</v>
      </c>
      <c r="E961" s="4">
        <f>'Bloco 1 10s Com RTOS RX'!Y1185</f>
        <v>0.0001157407407</v>
      </c>
      <c r="F961" s="4">
        <f t="shared" si="4"/>
        <v>0.00003472222222</v>
      </c>
      <c r="G961" s="5">
        <f t="shared" ref="G961:H961" si="1923">SUM(HOUR(A961)*3600,MINUTE(A961)*60,SECOND(A961))</f>
        <v>13</v>
      </c>
      <c r="H961" s="5">
        <f t="shared" si="1923"/>
        <v>10</v>
      </c>
      <c r="I961" s="6">
        <f t="shared" si="6"/>
        <v>3</v>
      </c>
      <c r="J961" s="5">
        <f t="shared" ref="J961:K961" si="1924">SUM(HOUR(D961)*3600,MINUTE(D961)*60,SECOND(D961))</f>
        <v>13</v>
      </c>
      <c r="K961" s="5">
        <f t="shared" si="1924"/>
        <v>10</v>
      </c>
      <c r="L961" s="6">
        <f t="shared" si="8"/>
        <v>3</v>
      </c>
      <c r="M961" s="5">
        <f>'Bloco 1 10s Sem RTOS TX'!$L961/G961</f>
        <v>68.30769231</v>
      </c>
      <c r="N961" s="5">
        <f>'Bloco 1 10s Com RTOS TX'!$L961/H961</f>
        <v>89.6</v>
      </c>
      <c r="O961" s="5">
        <f>'Bloco 1 10s Sem RTOS RX'!Z962/J961</f>
        <v>51.69230769</v>
      </c>
      <c r="P961" s="5">
        <f>'Bloco 1 10s Com RTOS RX'!Z1183/K961</f>
        <v>67.2</v>
      </c>
    </row>
    <row r="962" ht="15.75" customHeight="1">
      <c r="A962" s="4">
        <f>'Bloco 1 10s Sem RTOS TX'!$K962</f>
        <v>0.0001508796296</v>
      </c>
      <c r="B962" s="4">
        <f>'Bloco 1 10s Com RTOS TX'!$K962</f>
        <v>0.0001157407407</v>
      </c>
      <c r="C962" s="4">
        <f t="shared" si="3"/>
        <v>0.00003513888889</v>
      </c>
      <c r="D962" s="4">
        <f>'Bloco 1 10s Sem RTOS RX'!Y964</f>
        <v>0.000150462963</v>
      </c>
      <c r="E962" s="4">
        <f>'Bloco 1 10s Com RTOS RX'!Y1186</f>
        <v>0.0001157407407</v>
      </c>
      <c r="F962" s="4">
        <f t="shared" si="4"/>
        <v>0.00003472222222</v>
      </c>
      <c r="G962" s="5">
        <f t="shared" ref="G962:H962" si="1925">SUM(HOUR(A962)*3600,MINUTE(A962)*60,SECOND(A962))</f>
        <v>13</v>
      </c>
      <c r="H962" s="5">
        <f t="shared" si="1925"/>
        <v>10</v>
      </c>
      <c r="I962" s="6">
        <f t="shared" si="6"/>
        <v>3</v>
      </c>
      <c r="J962" s="5">
        <f t="shared" ref="J962:K962" si="1926">SUM(HOUR(D962)*3600,MINUTE(D962)*60,SECOND(D962))</f>
        <v>13</v>
      </c>
      <c r="K962" s="5">
        <f t="shared" si="1926"/>
        <v>10</v>
      </c>
      <c r="L962" s="6">
        <f t="shared" si="8"/>
        <v>3</v>
      </c>
      <c r="M962" s="5">
        <f>'Bloco 1 10s Sem RTOS TX'!$L962/G962</f>
        <v>68.30769231</v>
      </c>
      <c r="N962" s="5">
        <f>'Bloco 1 10s Com RTOS TX'!$L962/H962</f>
        <v>89.6</v>
      </c>
      <c r="O962" s="5">
        <f>'Bloco 1 10s Sem RTOS RX'!Z963/J962</f>
        <v>51.69230769</v>
      </c>
      <c r="P962" s="5">
        <f>'Bloco 1 10s Com RTOS RX'!Z1184/K962</f>
        <v>67.2</v>
      </c>
    </row>
    <row r="963" ht="15.75" customHeight="1">
      <c r="A963" s="4">
        <f>'Bloco 1 10s Sem RTOS TX'!$K963</f>
        <v>0.0001508680556</v>
      </c>
      <c r="B963" s="4">
        <f>'Bloco 1 10s Com RTOS TX'!$K963</f>
        <v>0.0001157407407</v>
      </c>
      <c r="C963" s="4">
        <f t="shared" si="3"/>
        <v>0.00003512731481</v>
      </c>
      <c r="D963" s="4">
        <f>'Bloco 1 10s Sem RTOS RX'!Y965</f>
        <v>0.000162037037</v>
      </c>
      <c r="E963" s="4">
        <f>'Bloco 1 10s Com RTOS RX'!Y1187</f>
        <v>0.0001157407407</v>
      </c>
      <c r="F963" s="4">
        <f t="shared" si="4"/>
        <v>0.0000462962963</v>
      </c>
      <c r="G963" s="5">
        <f t="shared" ref="G963:H963" si="1927">SUM(HOUR(A963)*3600,MINUTE(A963)*60,SECOND(A963))</f>
        <v>13</v>
      </c>
      <c r="H963" s="5">
        <f t="shared" si="1927"/>
        <v>10</v>
      </c>
      <c r="I963" s="6">
        <f t="shared" si="6"/>
        <v>3</v>
      </c>
      <c r="J963" s="5">
        <f t="shared" ref="J963:K963" si="1928">SUM(HOUR(D963)*3600,MINUTE(D963)*60,SECOND(D963))</f>
        <v>14</v>
      </c>
      <c r="K963" s="5">
        <f t="shared" si="1928"/>
        <v>10</v>
      </c>
      <c r="L963" s="6">
        <f t="shared" si="8"/>
        <v>4</v>
      </c>
      <c r="M963" s="5">
        <f>'Bloco 1 10s Sem RTOS TX'!$L963/G963</f>
        <v>68.30769231</v>
      </c>
      <c r="N963" s="5">
        <f>'Bloco 1 10s Com RTOS TX'!$L963/H963</f>
        <v>89.6</v>
      </c>
      <c r="O963" s="5">
        <f>'Bloco 1 10s Sem RTOS RX'!Z964/J963</f>
        <v>48</v>
      </c>
      <c r="P963" s="5">
        <f>'Bloco 1 10s Com RTOS RX'!Z1185/K963</f>
        <v>67.2</v>
      </c>
    </row>
    <row r="964" ht="15.75" customHeight="1">
      <c r="A964" s="4">
        <f>'Bloco 1 10s Sem RTOS TX'!$K964</f>
        <v>0.0001508564815</v>
      </c>
      <c r="B964" s="4">
        <f>'Bloco 1 10s Com RTOS TX'!$K964</f>
        <v>0.0001157407407</v>
      </c>
      <c r="C964" s="4">
        <f t="shared" si="3"/>
        <v>0.00003511574074</v>
      </c>
      <c r="D964" s="4">
        <f>'Bloco 1 10s Sem RTOS RX'!Y966</f>
        <v>0.000150462963</v>
      </c>
      <c r="E964" s="4">
        <f>'Bloco 1 10s Com RTOS RX'!Y1188</f>
        <v>0.0001157407407</v>
      </c>
      <c r="F964" s="4">
        <f t="shared" si="4"/>
        <v>0.00003472222222</v>
      </c>
      <c r="G964" s="5">
        <f t="shared" ref="G964:H964" si="1929">SUM(HOUR(A964)*3600,MINUTE(A964)*60,SECOND(A964))</f>
        <v>13</v>
      </c>
      <c r="H964" s="5">
        <f t="shared" si="1929"/>
        <v>10</v>
      </c>
      <c r="I964" s="6">
        <f t="shared" si="6"/>
        <v>3</v>
      </c>
      <c r="J964" s="5">
        <f t="shared" ref="J964:K964" si="1930">SUM(HOUR(D964)*3600,MINUTE(D964)*60,SECOND(D964))</f>
        <v>13</v>
      </c>
      <c r="K964" s="5">
        <f t="shared" si="1930"/>
        <v>10</v>
      </c>
      <c r="L964" s="6">
        <f t="shared" si="8"/>
        <v>3</v>
      </c>
      <c r="M964" s="5">
        <f>'Bloco 1 10s Sem RTOS TX'!$L964/G964</f>
        <v>68.30769231</v>
      </c>
      <c r="N964" s="5">
        <f>'Bloco 1 10s Com RTOS TX'!$L964/H964</f>
        <v>89.6</v>
      </c>
      <c r="O964" s="5">
        <f>'Bloco 1 10s Sem RTOS RX'!Z965/J964</f>
        <v>51.69230769</v>
      </c>
      <c r="P964" s="5">
        <f>'Bloco 1 10s Com RTOS RX'!Z1186/K964</f>
        <v>67.2</v>
      </c>
    </row>
    <row r="965" ht="15.75" customHeight="1">
      <c r="A965" s="4">
        <f>'Bloco 1 10s Sem RTOS TX'!$K965</f>
        <v>0.0001508680556</v>
      </c>
      <c r="B965" s="4">
        <f>'Bloco 1 10s Com RTOS TX'!$K965</f>
        <v>0.0001157407407</v>
      </c>
      <c r="C965" s="4">
        <f t="shared" si="3"/>
        <v>0.00003512731481</v>
      </c>
      <c r="D965" s="4">
        <f>'Bloco 1 10s Sem RTOS RX'!Y967</f>
        <v>0.000150462963</v>
      </c>
      <c r="E965" s="4">
        <f>'Bloco 1 10s Com RTOS RX'!Y1189</f>
        <v>0.0001157407407</v>
      </c>
      <c r="F965" s="4">
        <f t="shared" si="4"/>
        <v>0.00003472222222</v>
      </c>
      <c r="G965" s="5">
        <f t="shared" ref="G965:H965" si="1931">SUM(HOUR(A965)*3600,MINUTE(A965)*60,SECOND(A965))</f>
        <v>13</v>
      </c>
      <c r="H965" s="5">
        <f t="shared" si="1931"/>
        <v>10</v>
      </c>
      <c r="I965" s="6">
        <f t="shared" si="6"/>
        <v>3</v>
      </c>
      <c r="J965" s="5">
        <f t="shared" ref="J965:K965" si="1932">SUM(HOUR(D965)*3600,MINUTE(D965)*60,SECOND(D965))</f>
        <v>13</v>
      </c>
      <c r="K965" s="5">
        <f t="shared" si="1932"/>
        <v>10</v>
      </c>
      <c r="L965" s="6">
        <f t="shared" si="8"/>
        <v>3</v>
      </c>
      <c r="M965" s="5">
        <f>'Bloco 1 10s Sem RTOS TX'!$L965/G965</f>
        <v>68.30769231</v>
      </c>
      <c r="N965" s="5">
        <f>'Bloco 1 10s Com RTOS TX'!$L965/H965</f>
        <v>89.6</v>
      </c>
      <c r="O965" s="5">
        <f>'Bloco 1 10s Sem RTOS RX'!Z966/J965</f>
        <v>51.69230769</v>
      </c>
      <c r="P965" s="5">
        <f>'Bloco 1 10s Com RTOS RX'!Z1187/K965</f>
        <v>67.2</v>
      </c>
    </row>
    <row r="966" ht="15.75" customHeight="1">
      <c r="A966" s="4">
        <f>'Bloco 1 10s Sem RTOS TX'!$K966</f>
        <v>0.0001573726852</v>
      </c>
      <c r="B966" s="4">
        <f>'Bloco 1 10s Com RTOS TX'!$K966</f>
        <v>0.0001157407407</v>
      </c>
      <c r="C966" s="4">
        <f t="shared" si="3"/>
        <v>0.00004163194444</v>
      </c>
      <c r="D966" s="4">
        <f>'Bloco 1 10s Sem RTOS RX'!Y968</f>
        <v>0.000150462963</v>
      </c>
      <c r="E966" s="4">
        <f>'Bloco 1 10s Com RTOS RX'!Y1190</f>
        <v>0.0002314814815</v>
      </c>
      <c r="F966" s="4">
        <f t="shared" si="4"/>
        <v>0.00008101851852</v>
      </c>
      <c r="G966" s="5">
        <f t="shared" ref="G966:H966" si="1933">SUM(HOUR(A966)*3600,MINUTE(A966)*60,SECOND(A966))</f>
        <v>14</v>
      </c>
      <c r="H966" s="5">
        <f t="shared" si="1933"/>
        <v>10</v>
      </c>
      <c r="I966" s="6">
        <f t="shared" si="6"/>
        <v>4</v>
      </c>
      <c r="J966" s="5">
        <f t="shared" ref="J966:K966" si="1934">SUM(HOUR(D966)*3600,MINUTE(D966)*60,SECOND(D966))</f>
        <v>13</v>
      </c>
      <c r="K966" s="5">
        <f t="shared" si="1934"/>
        <v>20</v>
      </c>
      <c r="L966" s="6">
        <f t="shared" si="8"/>
        <v>7</v>
      </c>
      <c r="M966" s="5">
        <f>'Bloco 1 10s Sem RTOS TX'!$L966/G966</f>
        <v>63.42857143</v>
      </c>
      <c r="N966" s="5">
        <f>'Bloco 1 10s Com RTOS TX'!$L966/H966</f>
        <v>89.6</v>
      </c>
      <c r="O966" s="5">
        <f>'Bloco 1 10s Sem RTOS RX'!Z967/J966</f>
        <v>51.69230769</v>
      </c>
      <c r="P966" s="5">
        <f>'Bloco 1 10s Com RTOS RX'!Z1188/K966</f>
        <v>33.6</v>
      </c>
    </row>
    <row r="967" ht="15.75" customHeight="1">
      <c r="A967" s="4">
        <f>'Bloco 1 10s Sem RTOS TX'!$K967</f>
        <v>0.0001508449074</v>
      </c>
      <c r="B967" s="4">
        <f>'Bloco 1 10s Com RTOS TX'!$K967</f>
        <v>0.0001157407407</v>
      </c>
      <c r="C967" s="4">
        <f t="shared" si="3"/>
        <v>0.00003510416667</v>
      </c>
      <c r="D967" s="4">
        <f>'Bloco 1 10s Sem RTOS RX'!Y969</f>
        <v>0.000150462963</v>
      </c>
      <c r="E967" s="4">
        <f>'Bloco 1 10s Com RTOS RX'!Y1191</f>
        <v>0.0001157407407</v>
      </c>
      <c r="F967" s="4">
        <f t="shared" si="4"/>
        <v>0.00003472222222</v>
      </c>
      <c r="G967" s="5">
        <f t="shared" ref="G967:H967" si="1935">SUM(HOUR(A967)*3600,MINUTE(A967)*60,SECOND(A967))</f>
        <v>13</v>
      </c>
      <c r="H967" s="5">
        <f t="shared" si="1935"/>
        <v>10</v>
      </c>
      <c r="I967" s="6">
        <f t="shared" si="6"/>
        <v>3</v>
      </c>
      <c r="J967" s="5">
        <f t="shared" ref="J967:K967" si="1936">SUM(HOUR(D967)*3600,MINUTE(D967)*60,SECOND(D967))</f>
        <v>13</v>
      </c>
      <c r="K967" s="5">
        <f t="shared" si="1936"/>
        <v>10</v>
      </c>
      <c r="L967" s="6">
        <f t="shared" si="8"/>
        <v>3</v>
      </c>
      <c r="M967" s="5">
        <f>'Bloco 1 10s Sem RTOS TX'!$L967/G967</f>
        <v>68.30769231</v>
      </c>
      <c r="N967" s="5">
        <f>'Bloco 1 10s Com RTOS TX'!$L967/H967</f>
        <v>89.6</v>
      </c>
      <c r="O967" s="5">
        <f>'Bloco 1 10s Sem RTOS RX'!Z968/J967</f>
        <v>51.69230769</v>
      </c>
      <c r="P967" s="5">
        <f>'Bloco 1 10s Com RTOS RX'!Z1189/K967</f>
        <v>67.2</v>
      </c>
    </row>
    <row r="968" ht="15.75" customHeight="1">
      <c r="A968" s="4">
        <f>'Bloco 1 10s Sem RTOS TX'!$K968</f>
        <v>0.0001508680556</v>
      </c>
      <c r="B968" s="4">
        <f>'Bloco 1 10s Com RTOS TX'!$K968</f>
        <v>0.0001157407407</v>
      </c>
      <c r="C968" s="4">
        <f t="shared" si="3"/>
        <v>0.00003512731481</v>
      </c>
      <c r="D968" s="4">
        <f>'Bloco 1 10s Sem RTOS RX'!Y970</f>
        <v>0.000150462963</v>
      </c>
      <c r="E968" s="4">
        <f>'Bloco 1 10s Com RTOS RX'!Y1192</f>
        <v>0.0001157407407</v>
      </c>
      <c r="F968" s="4">
        <f t="shared" si="4"/>
        <v>0.00003472222222</v>
      </c>
      <c r="G968" s="5">
        <f t="shared" ref="G968:H968" si="1937">SUM(HOUR(A968)*3600,MINUTE(A968)*60,SECOND(A968))</f>
        <v>13</v>
      </c>
      <c r="H968" s="5">
        <f t="shared" si="1937"/>
        <v>10</v>
      </c>
      <c r="I968" s="6">
        <f t="shared" si="6"/>
        <v>3</v>
      </c>
      <c r="J968" s="5">
        <f t="shared" ref="J968:K968" si="1938">SUM(HOUR(D968)*3600,MINUTE(D968)*60,SECOND(D968))</f>
        <v>13</v>
      </c>
      <c r="K968" s="5">
        <f t="shared" si="1938"/>
        <v>10</v>
      </c>
      <c r="L968" s="6">
        <f t="shared" si="8"/>
        <v>3</v>
      </c>
      <c r="M968" s="5">
        <f>'Bloco 1 10s Sem RTOS TX'!$L968/G968</f>
        <v>68.30769231</v>
      </c>
      <c r="N968" s="5">
        <f>'Bloco 1 10s Com RTOS TX'!$L968/H968</f>
        <v>89.6</v>
      </c>
      <c r="O968" s="5">
        <f>'Bloco 1 10s Sem RTOS RX'!Z969/J968</f>
        <v>51.69230769</v>
      </c>
      <c r="P968" s="5">
        <f>'Bloco 1 10s Com RTOS RX'!Z1190/K968</f>
        <v>67.2</v>
      </c>
    </row>
    <row r="969" ht="15.75" customHeight="1">
      <c r="A969" s="4">
        <f>'Bloco 1 10s Sem RTOS TX'!$K969</f>
        <v>0.0001508564815</v>
      </c>
      <c r="B969" s="4">
        <f>'Bloco 1 10s Com RTOS TX'!$K969</f>
        <v>0.0001157407407</v>
      </c>
      <c r="C969" s="4">
        <f t="shared" si="3"/>
        <v>0.00003511574074</v>
      </c>
      <c r="D969" s="4">
        <f>'Bloco 1 10s Sem RTOS RX'!Y971</f>
        <v>0.000150462963</v>
      </c>
      <c r="E969" s="4">
        <f>'Bloco 1 10s Com RTOS RX'!Y1193</f>
        <v>0.0002314814815</v>
      </c>
      <c r="F969" s="4">
        <f t="shared" si="4"/>
        <v>0.00008101851852</v>
      </c>
      <c r="G969" s="5">
        <f t="shared" ref="G969:H969" si="1939">SUM(HOUR(A969)*3600,MINUTE(A969)*60,SECOND(A969))</f>
        <v>13</v>
      </c>
      <c r="H969" s="5">
        <f t="shared" si="1939"/>
        <v>10</v>
      </c>
      <c r="I969" s="6">
        <f t="shared" si="6"/>
        <v>3</v>
      </c>
      <c r="J969" s="5">
        <f t="shared" ref="J969:K969" si="1940">SUM(HOUR(D969)*3600,MINUTE(D969)*60,SECOND(D969))</f>
        <v>13</v>
      </c>
      <c r="K969" s="5">
        <f t="shared" si="1940"/>
        <v>20</v>
      </c>
      <c r="L969" s="6">
        <f t="shared" si="8"/>
        <v>7</v>
      </c>
      <c r="M969" s="5">
        <f>'Bloco 1 10s Sem RTOS TX'!$L969/G969</f>
        <v>68.30769231</v>
      </c>
      <c r="N969" s="5">
        <f>'Bloco 1 10s Com RTOS TX'!$L969/H969</f>
        <v>89.6</v>
      </c>
      <c r="O969" s="5">
        <f>'Bloco 1 10s Sem RTOS RX'!Z970/J969</f>
        <v>51.69230769</v>
      </c>
      <c r="P969" s="5">
        <f>'Bloco 1 10s Com RTOS RX'!Z1191/K969</f>
        <v>33.6</v>
      </c>
    </row>
    <row r="970" ht="15.75" customHeight="1">
      <c r="A970" s="4">
        <f>'Bloco 1 10s Sem RTOS TX'!$K970</f>
        <v>0.0001508796296</v>
      </c>
      <c r="B970" s="4">
        <f>'Bloco 1 10s Com RTOS TX'!$K970</f>
        <v>0.0001157407407</v>
      </c>
      <c r="C970" s="4">
        <f t="shared" si="3"/>
        <v>0.00003513888889</v>
      </c>
      <c r="D970" s="4">
        <f>'Bloco 1 10s Sem RTOS RX'!Y972</f>
        <v>0.000150462963</v>
      </c>
      <c r="E970" s="4">
        <f>'Bloco 1 10s Com RTOS RX'!Y1194</f>
        <v>0.0001157407407</v>
      </c>
      <c r="F970" s="4">
        <f t="shared" si="4"/>
        <v>0.00003472222222</v>
      </c>
      <c r="G970" s="5">
        <f t="shared" ref="G970:H970" si="1941">SUM(HOUR(A970)*3600,MINUTE(A970)*60,SECOND(A970))</f>
        <v>13</v>
      </c>
      <c r="H970" s="5">
        <f t="shared" si="1941"/>
        <v>10</v>
      </c>
      <c r="I970" s="6">
        <f t="shared" si="6"/>
        <v>3</v>
      </c>
      <c r="J970" s="5">
        <f t="shared" ref="J970:K970" si="1942">SUM(HOUR(D970)*3600,MINUTE(D970)*60,SECOND(D970))</f>
        <v>13</v>
      </c>
      <c r="K970" s="5">
        <f t="shared" si="1942"/>
        <v>10</v>
      </c>
      <c r="L970" s="6">
        <f t="shared" si="8"/>
        <v>3</v>
      </c>
      <c r="M970" s="5">
        <f>'Bloco 1 10s Sem RTOS TX'!$L970/G970</f>
        <v>68.30769231</v>
      </c>
      <c r="N970" s="5">
        <f>'Bloco 1 10s Com RTOS TX'!$L970/H970</f>
        <v>89.6</v>
      </c>
      <c r="O970" s="5">
        <f>'Bloco 1 10s Sem RTOS RX'!Z971/J970</f>
        <v>51.69230769</v>
      </c>
      <c r="P970" s="5">
        <f>'Bloco 1 10s Com RTOS RX'!Z1192/K970</f>
        <v>67.2</v>
      </c>
    </row>
    <row r="971" ht="15.75" customHeight="1">
      <c r="A971" s="4">
        <f>'Bloco 1 10s Sem RTOS TX'!$K971</f>
        <v>0.000165462963</v>
      </c>
      <c r="B971" s="4">
        <f>'Bloco 1 10s Com RTOS TX'!$K971</f>
        <v>0.0001157407407</v>
      </c>
      <c r="C971" s="4">
        <f t="shared" si="3"/>
        <v>0.00004972222222</v>
      </c>
      <c r="D971" s="4">
        <f>'Bloco 1 10s Sem RTOS RX'!Y973</f>
        <v>0.000150462963</v>
      </c>
      <c r="E971" s="4">
        <f>'Bloco 1 10s Com RTOS RX'!Y1195</f>
        <v>0.0001157407407</v>
      </c>
      <c r="F971" s="4">
        <f t="shared" si="4"/>
        <v>0.00003472222222</v>
      </c>
      <c r="G971" s="5">
        <f t="shared" ref="G971:H971" si="1943">SUM(HOUR(A971)*3600,MINUTE(A971)*60,SECOND(A971))</f>
        <v>14</v>
      </c>
      <c r="H971" s="5">
        <f t="shared" si="1943"/>
        <v>10</v>
      </c>
      <c r="I971" s="6">
        <f t="shared" si="6"/>
        <v>4</v>
      </c>
      <c r="J971" s="5">
        <f t="shared" ref="J971:K971" si="1944">SUM(HOUR(D971)*3600,MINUTE(D971)*60,SECOND(D971))</f>
        <v>13</v>
      </c>
      <c r="K971" s="5">
        <f t="shared" si="1944"/>
        <v>10</v>
      </c>
      <c r="L971" s="6">
        <f t="shared" si="8"/>
        <v>3</v>
      </c>
      <c r="M971" s="5">
        <f>'Bloco 1 10s Sem RTOS TX'!$L971/G971</f>
        <v>63.42857143</v>
      </c>
      <c r="N971" s="5">
        <f>'Bloco 1 10s Com RTOS TX'!$L971/H971</f>
        <v>89.6</v>
      </c>
      <c r="O971" s="5">
        <f>'Bloco 1 10s Sem RTOS RX'!Z972/J971</f>
        <v>51.69230769</v>
      </c>
      <c r="P971" s="5">
        <f>'Bloco 1 10s Com RTOS RX'!Z1193/K971</f>
        <v>67.2</v>
      </c>
    </row>
    <row r="972" ht="15.75" customHeight="1">
      <c r="A972" s="4">
        <f>'Bloco 1 10s Sem RTOS TX'!$K972</f>
        <v>0.0001511111111</v>
      </c>
      <c r="B972" s="4">
        <f>'Bloco 1 10s Com RTOS TX'!$K972</f>
        <v>0.0001157407407</v>
      </c>
      <c r="C972" s="4">
        <f t="shared" si="3"/>
        <v>0.00003537037037</v>
      </c>
      <c r="D972" s="4">
        <f>'Bloco 1 10s Sem RTOS RX'!Y974</f>
        <v>0.0003125</v>
      </c>
      <c r="E972" s="4">
        <f>'Bloco 1 10s Com RTOS RX'!Y1196</f>
        <v>0.0001273148148</v>
      </c>
      <c r="F972" s="4">
        <f t="shared" si="4"/>
        <v>0.0001851851852</v>
      </c>
      <c r="G972" s="5">
        <f t="shared" ref="G972:H972" si="1945">SUM(HOUR(A972)*3600,MINUTE(A972)*60,SECOND(A972))</f>
        <v>13</v>
      </c>
      <c r="H972" s="5">
        <f t="shared" si="1945"/>
        <v>10</v>
      </c>
      <c r="I972" s="6">
        <f t="shared" si="6"/>
        <v>3</v>
      </c>
      <c r="J972" s="5">
        <f t="shared" ref="J972:K972" si="1946">SUM(HOUR(D972)*3600,MINUTE(D972)*60,SECOND(D972))</f>
        <v>27</v>
      </c>
      <c r="K972" s="5">
        <f t="shared" si="1946"/>
        <v>11</v>
      </c>
      <c r="L972" s="6">
        <f t="shared" si="8"/>
        <v>16</v>
      </c>
      <c r="M972" s="5">
        <f>'Bloco 1 10s Sem RTOS TX'!$L972/G972</f>
        <v>68.30769231</v>
      </c>
      <c r="N972" s="5">
        <f>'Bloco 1 10s Com RTOS TX'!$L972/H972</f>
        <v>89.6</v>
      </c>
      <c r="O972" s="5">
        <f>'Bloco 1 10s Sem RTOS RX'!Z973/J972</f>
        <v>24.88888889</v>
      </c>
      <c r="P972" s="5">
        <f>'Bloco 1 10s Com RTOS RX'!Z1194/K972</f>
        <v>61.09090909</v>
      </c>
    </row>
    <row r="973" ht="15.75" customHeight="1">
      <c r="A973" s="4">
        <f>'Bloco 1 10s Sem RTOS TX'!$K973</f>
        <v>0.0001508796296</v>
      </c>
      <c r="B973" s="4">
        <f>'Bloco 1 10s Com RTOS TX'!$K973</f>
        <v>0.0001157407407</v>
      </c>
      <c r="C973" s="4">
        <f t="shared" si="3"/>
        <v>0.00003513888889</v>
      </c>
      <c r="D973" s="4">
        <f>'Bloco 1 10s Sem RTOS RX'!Y975</f>
        <v>0.000150462963</v>
      </c>
      <c r="E973" s="4">
        <f>'Bloco 1 10s Com RTOS RX'!Y1197</f>
        <v>0.0001157407407</v>
      </c>
      <c r="F973" s="4">
        <f t="shared" si="4"/>
        <v>0.00003472222222</v>
      </c>
      <c r="G973" s="5">
        <f t="shared" ref="G973:H973" si="1947">SUM(HOUR(A973)*3600,MINUTE(A973)*60,SECOND(A973))</f>
        <v>13</v>
      </c>
      <c r="H973" s="5">
        <f t="shared" si="1947"/>
        <v>10</v>
      </c>
      <c r="I973" s="6">
        <f t="shared" si="6"/>
        <v>3</v>
      </c>
      <c r="J973" s="5">
        <f t="shared" ref="J973:K973" si="1948">SUM(HOUR(D973)*3600,MINUTE(D973)*60,SECOND(D973))</f>
        <v>13</v>
      </c>
      <c r="K973" s="5">
        <f t="shared" si="1948"/>
        <v>10</v>
      </c>
      <c r="L973" s="6">
        <f t="shared" si="8"/>
        <v>3</v>
      </c>
      <c r="M973" s="5">
        <f>'Bloco 1 10s Sem RTOS TX'!$L973/G973</f>
        <v>68.30769231</v>
      </c>
      <c r="N973" s="5">
        <f>'Bloco 1 10s Com RTOS TX'!$L973/H973</f>
        <v>89.6</v>
      </c>
      <c r="O973" s="5">
        <f>'Bloco 1 10s Sem RTOS RX'!Z974/J973</f>
        <v>51.69230769</v>
      </c>
      <c r="P973" s="5">
        <f>'Bloco 1 10s Com RTOS RX'!Z1195/K973</f>
        <v>67.2</v>
      </c>
    </row>
    <row r="974" ht="15.75" customHeight="1">
      <c r="A974" s="4">
        <f>'Bloco 1 10s Sem RTOS TX'!$K974</f>
        <v>0.0001511111111</v>
      </c>
      <c r="B974" s="4">
        <f>'Bloco 1 10s Com RTOS TX'!$K974</f>
        <v>0.0001157407407</v>
      </c>
      <c r="C974" s="4">
        <f t="shared" si="3"/>
        <v>0.00003537037037</v>
      </c>
      <c r="D974" s="4">
        <f>'Bloco 1 10s Sem RTOS RX'!Y976</f>
        <v>0.000150462963</v>
      </c>
      <c r="E974" s="4">
        <f>'Bloco 1 10s Com RTOS RX'!Y1198</f>
        <v>0.0001157407407</v>
      </c>
      <c r="F974" s="4">
        <f t="shared" si="4"/>
        <v>0.00003472222222</v>
      </c>
      <c r="G974" s="5">
        <f t="shared" ref="G974:H974" si="1949">SUM(HOUR(A974)*3600,MINUTE(A974)*60,SECOND(A974))</f>
        <v>13</v>
      </c>
      <c r="H974" s="5">
        <f t="shared" si="1949"/>
        <v>10</v>
      </c>
      <c r="I974" s="6">
        <f t="shared" si="6"/>
        <v>3</v>
      </c>
      <c r="J974" s="5">
        <f t="shared" ref="J974:K974" si="1950">SUM(HOUR(D974)*3600,MINUTE(D974)*60,SECOND(D974))</f>
        <v>13</v>
      </c>
      <c r="K974" s="5">
        <f t="shared" si="1950"/>
        <v>10</v>
      </c>
      <c r="L974" s="6">
        <f t="shared" si="8"/>
        <v>3</v>
      </c>
      <c r="M974" s="5">
        <f>'Bloco 1 10s Sem RTOS TX'!$L974/G974</f>
        <v>68.30769231</v>
      </c>
      <c r="N974" s="5">
        <f>'Bloco 1 10s Com RTOS TX'!$L974/H974</f>
        <v>89.6</v>
      </c>
      <c r="O974" s="5">
        <f>'Bloco 1 10s Sem RTOS RX'!Z975/J974</f>
        <v>51.69230769</v>
      </c>
      <c r="P974" s="5">
        <f>'Bloco 1 10s Com RTOS RX'!Z1196/K974</f>
        <v>67.2</v>
      </c>
    </row>
    <row r="975" ht="15.75" customHeight="1">
      <c r="A975" s="4">
        <f>'Bloco 1 10s Sem RTOS TX'!$K975</f>
        <v>0.0001511111111</v>
      </c>
      <c r="B975" s="4">
        <f>'Bloco 1 10s Com RTOS TX'!$K975</f>
        <v>0.0001157407407</v>
      </c>
      <c r="C975" s="4">
        <f t="shared" si="3"/>
        <v>0.00003537037037</v>
      </c>
      <c r="D975" s="4">
        <f>'Bloco 1 10s Sem RTOS RX'!Y977</f>
        <v>0.000150462963</v>
      </c>
      <c r="E975" s="4">
        <f>'Bloco 1 10s Com RTOS RX'!Y1199</f>
        <v>0.0001157407407</v>
      </c>
      <c r="F975" s="4">
        <f t="shared" si="4"/>
        <v>0.00003472222222</v>
      </c>
      <c r="G975" s="5">
        <f t="shared" ref="G975:H975" si="1951">SUM(HOUR(A975)*3600,MINUTE(A975)*60,SECOND(A975))</f>
        <v>13</v>
      </c>
      <c r="H975" s="5">
        <f t="shared" si="1951"/>
        <v>10</v>
      </c>
      <c r="I975" s="6">
        <f t="shared" si="6"/>
        <v>3</v>
      </c>
      <c r="J975" s="5">
        <f t="shared" ref="J975:K975" si="1952">SUM(HOUR(D975)*3600,MINUTE(D975)*60,SECOND(D975))</f>
        <v>13</v>
      </c>
      <c r="K975" s="5">
        <f t="shared" si="1952"/>
        <v>10</v>
      </c>
      <c r="L975" s="6">
        <f t="shared" si="8"/>
        <v>3</v>
      </c>
      <c r="M975" s="5">
        <f>'Bloco 1 10s Sem RTOS TX'!$L975/G975</f>
        <v>68.30769231</v>
      </c>
      <c r="N975" s="5">
        <f>'Bloco 1 10s Com RTOS TX'!$L975/H975</f>
        <v>89.6</v>
      </c>
      <c r="O975" s="5">
        <f>'Bloco 1 10s Sem RTOS RX'!Z976/J975</f>
        <v>51.69230769</v>
      </c>
      <c r="P975" s="5">
        <f>'Bloco 1 10s Com RTOS RX'!Z1197/K975</f>
        <v>67.2</v>
      </c>
    </row>
    <row r="976" ht="15.75" customHeight="1">
      <c r="A976" s="4">
        <f>'Bloco 1 10s Sem RTOS TX'!$K976</f>
        <v>0.0001451273148</v>
      </c>
      <c r="B976" s="4">
        <f>'Bloco 1 10s Com RTOS TX'!$K976</f>
        <v>0.0001157407407</v>
      </c>
      <c r="C976" s="4">
        <f t="shared" si="3"/>
        <v>0.00002938657407</v>
      </c>
      <c r="D976" s="4">
        <f>'Bloco 1 10s Sem RTOS RX'!Y978</f>
        <v>0.000162037037</v>
      </c>
      <c r="E976" s="4">
        <f>'Bloco 1 10s Com RTOS RX'!Y1200</f>
        <v>0.0001157407407</v>
      </c>
      <c r="F976" s="4">
        <f t="shared" si="4"/>
        <v>0.0000462962963</v>
      </c>
      <c r="G976" s="5">
        <f t="shared" ref="G976:H976" si="1953">SUM(HOUR(A976)*3600,MINUTE(A976)*60,SECOND(A976))</f>
        <v>13</v>
      </c>
      <c r="H976" s="5">
        <f t="shared" si="1953"/>
        <v>10</v>
      </c>
      <c r="I976" s="6">
        <f t="shared" si="6"/>
        <v>3</v>
      </c>
      <c r="J976" s="5">
        <f t="shared" ref="J976:K976" si="1954">SUM(HOUR(D976)*3600,MINUTE(D976)*60,SECOND(D976))</f>
        <v>14</v>
      </c>
      <c r="K976" s="5">
        <f t="shared" si="1954"/>
        <v>10</v>
      </c>
      <c r="L976" s="6">
        <f t="shared" si="8"/>
        <v>4</v>
      </c>
      <c r="M976" s="5">
        <f>'Bloco 1 10s Sem RTOS TX'!$L976/G976</f>
        <v>68.30769231</v>
      </c>
      <c r="N976" s="5">
        <f>'Bloco 1 10s Com RTOS TX'!$L976/H976</f>
        <v>89.6</v>
      </c>
      <c r="O976" s="5">
        <f>'Bloco 1 10s Sem RTOS RX'!Z977/J976</f>
        <v>48</v>
      </c>
      <c r="P976" s="5">
        <f>'Bloco 1 10s Com RTOS RX'!Z1198/K976</f>
        <v>67.2</v>
      </c>
    </row>
    <row r="977" ht="15.75" customHeight="1">
      <c r="A977" s="4">
        <f>'Bloco 1 10s Sem RTOS TX'!$K977</f>
        <v>0.000151087963</v>
      </c>
      <c r="B977" s="4">
        <f>'Bloco 1 10s Com RTOS TX'!$K977</f>
        <v>0.0001157407407</v>
      </c>
      <c r="C977" s="4">
        <f t="shared" si="3"/>
        <v>0.00003534722222</v>
      </c>
      <c r="D977" s="4">
        <f>'Bloco 1 10s Sem RTOS RX'!Y979</f>
        <v>0.000150462963</v>
      </c>
      <c r="E977" s="4">
        <f>'Bloco 1 10s Com RTOS RX'!Y1201</f>
        <v>0.0001157407407</v>
      </c>
      <c r="F977" s="4">
        <f t="shared" si="4"/>
        <v>0.00003472222222</v>
      </c>
      <c r="G977" s="5">
        <f t="shared" ref="G977:H977" si="1955">SUM(HOUR(A977)*3600,MINUTE(A977)*60,SECOND(A977))</f>
        <v>13</v>
      </c>
      <c r="H977" s="5">
        <f t="shared" si="1955"/>
        <v>10</v>
      </c>
      <c r="I977" s="6">
        <f t="shared" si="6"/>
        <v>3</v>
      </c>
      <c r="J977" s="5">
        <f t="shared" ref="J977:K977" si="1956">SUM(HOUR(D977)*3600,MINUTE(D977)*60,SECOND(D977))</f>
        <v>13</v>
      </c>
      <c r="K977" s="5">
        <f t="shared" si="1956"/>
        <v>10</v>
      </c>
      <c r="L977" s="6">
        <f t="shared" si="8"/>
        <v>3</v>
      </c>
      <c r="M977" s="5">
        <f>'Bloco 1 10s Sem RTOS TX'!$L977/G977</f>
        <v>68.30769231</v>
      </c>
      <c r="N977" s="5">
        <f>'Bloco 1 10s Com RTOS TX'!$L977/H977</f>
        <v>89.6</v>
      </c>
      <c r="O977" s="5">
        <f>'Bloco 1 10s Sem RTOS RX'!Z978/J977</f>
        <v>51.69230769</v>
      </c>
      <c r="P977" s="5">
        <f>'Bloco 1 10s Com RTOS RX'!Z1199/K977</f>
        <v>67.2</v>
      </c>
    </row>
    <row r="978" ht="15.75" customHeight="1">
      <c r="A978" s="4">
        <f>'Bloco 1 10s Sem RTOS TX'!$K978</f>
        <v>0.000151099537</v>
      </c>
      <c r="B978" s="4">
        <f>'Bloco 1 10s Com RTOS TX'!$K978</f>
        <v>0.0001157407407</v>
      </c>
      <c r="C978" s="4">
        <f t="shared" si="3"/>
        <v>0.0000353587963</v>
      </c>
      <c r="D978" s="4">
        <f>'Bloco 1 10s Sem RTOS RX'!Y980</f>
        <v>0.000150462963</v>
      </c>
      <c r="E978" s="4">
        <f>'Bloco 1 10s Com RTOS RX'!Y1202</f>
        <v>0.0001157407407</v>
      </c>
      <c r="F978" s="4">
        <f t="shared" si="4"/>
        <v>0.00003472222222</v>
      </c>
      <c r="G978" s="5">
        <f t="shared" ref="G978:H978" si="1957">SUM(HOUR(A978)*3600,MINUTE(A978)*60,SECOND(A978))</f>
        <v>13</v>
      </c>
      <c r="H978" s="5">
        <f t="shared" si="1957"/>
        <v>10</v>
      </c>
      <c r="I978" s="6">
        <f t="shared" si="6"/>
        <v>3</v>
      </c>
      <c r="J978" s="5">
        <f t="shared" ref="J978:K978" si="1958">SUM(HOUR(D978)*3600,MINUTE(D978)*60,SECOND(D978))</f>
        <v>13</v>
      </c>
      <c r="K978" s="5">
        <f t="shared" si="1958"/>
        <v>10</v>
      </c>
      <c r="L978" s="6">
        <f t="shared" si="8"/>
        <v>3</v>
      </c>
      <c r="M978" s="5">
        <f>'Bloco 1 10s Sem RTOS TX'!$L978/G978</f>
        <v>68.30769231</v>
      </c>
      <c r="N978" s="5">
        <f>'Bloco 1 10s Com RTOS TX'!$L978/H978</f>
        <v>89.6</v>
      </c>
      <c r="O978" s="5">
        <f>'Bloco 1 10s Sem RTOS RX'!Z979/J978</f>
        <v>51.69230769</v>
      </c>
      <c r="P978" s="5">
        <f>'Bloco 1 10s Com RTOS RX'!Z1200/K978</f>
        <v>67.2</v>
      </c>
    </row>
    <row r="979" ht="15.75" customHeight="1">
      <c r="A979" s="4">
        <f>'Bloco 1 10s Sem RTOS TX'!$K979</f>
        <v>0.0001508796296</v>
      </c>
      <c r="B979" s="4">
        <f>'Bloco 1 10s Com RTOS TX'!$K979</f>
        <v>0.0001157407407</v>
      </c>
      <c r="C979" s="4">
        <f t="shared" si="3"/>
        <v>0.00003513888889</v>
      </c>
      <c r="D979" s="4">
        <f>'Bloco 1 10s Sem RTOS RX'!Y981</f>
        <v>0.000150462963</v>
      </c>
      <c r="E979" s="4">
        <f>'Bloco 1 10s Com RTOS RX'!Y1203</f>
        <v>0.0001157407407</v>
      </c>
      <c r="F979" s="4">
        <f t="shared" si="4"/>
        <v>0.00003472222222</v>
      </c>
      <c r="G979" s="5">
        <f t="shared" ref="G979:H979" si="1959">SUM(HOUR(A979)*3600,MINUTE(A979)*60,SECOND(A979))</f>
        <v>13</v>
      </c>
      <c r="H979" s="5">
        <f t="shared" si="1959"/>
        <v>10</v>
      </c>
      <c r="I979" s="6">
        <f t="shared" si="6"/>
        <v>3</v>
      </c>
      <c r="J979" s="5">
        <f t="shared" ref="J979:K979" si="1960">SUM(HOUR(D979)*3600,MINUTE(D979)*60,SECOND(D979))</f>
        <v>13</v>
      </c>
      <c r="K979" s="5">
        <f t="shared" si="1960"/>
        <v>10</v>
      </c>
      <c r="L979" s="6">
        <f t="shared" si="8"/>
        <v>3</v>
      </c>
      <c r="M979" s="5">
        <f>'Bloco 1 10s Sem RTOS TX'!$L979/G979</f>
        <v>68.30769231</v>
      </c>
      <c r="N979" s="5">
        <f>'Bloco 1 10s Com RTOS TX'!$L979/H979</f>
        <v>89.6</v>
      </c>
      <c r="O979" s="5">
        <f>'Bloco 1 10s Sem RTOS RX'!Z980/J979</f>
        <v>51.69230769</v>
      </c>
      <c r="P979" s="5">
        <f>'Bloco 1 10s Com RTOS RX'!Z1201/K979</f>
        <v>67.2</v>
      </c>
    </row>
    <row r="980" ht="15.75" customHeight="1">
      <c r="A980" s="4">
        <f>'Bloco 1 10s Sem RTOS TX'!$K980</f>
        <v>0.0001511226852</v>
      </c>
      <c r="B980" s="4">
        <f>'Bloco 1 10s Com RTOS TX'!$K980</f>
        <v>0.0001157407407</v>
      </c>
      <c r="C980" s="4">
        <f t="shared" si="3"/>
        <v>0.00003538194444</v>
      </c>
      <c r="D980" s="4">
        <f>'Bloco 1 10s Sem RTOS RX'!Y982</f>
        <v>0.000150462963</v>
      </c>
      <c r="E980" s="4">
        <f>'Bloco 1 10s Com RTOS RX'!Y1204</f>
        <v>0.0001157407407</v>
      </c>
      <c r="F980" s="4">
        <f t="shared" si="4"/>
        <v>0.00003472222222</v>
      </c>
      <c r="G980" s="5">
        <f t="shared" ref="G980:H980" si="1961">SUM(HOUR(A980)*3600,MINUTE(A980)*60,SECOND(A980))</f>
        <v>13</v>
      </c>
      <c r="H980" s="5">
        <f t="shared" si="1961"/>
        <v>10</v>
      </c>
      <c r="I980" s="6">
        <f t="shared" si="6"/>
        <v>3</v>
      </c>
      <c r="J980" s="5">
        <f t="shared" ref="J980:K980" si="1962">SUM(HOUR(D980)*3600,MINUTE(D980)*60,SECOND(D980))</f>
        <v>13</v>
      </c>
      <c r="K980" s="5">
        <f t="shared" si="1962"/>
        <v>10</v>
      </c>
      <c r="L980" s="6">
        <f t="shared" si="8"/>
        <v>3</v>
      </c>
      <c r="M980" s="5">
        <f>'Bloco 1 10s Sem RTOS TX'!$L980/G980</f>
        <v>68.30769231</v>
      </c>
      <c r="N980" s="5">
        <f>'Bloco 1 10s Com RTOS TX'!$L980/H980</f>
        <v>89.6</v>
      </c>
      <c r="O980" s="5">
        <f>'Bloco 1 10s Sem RTOS RX'!Z981/J980</f>
        <v>51.69230769</v>
      </c>
      <c r="P980" s="5">
        <f>'Bloco 1 10s Com RTOS RX'!Z1202/K980</f>
        <v>67.2</v>
      </c>
    </row>
    <row r="981" ht="15.75" customHeight="1">
      <c r="A981" s="4">
        <f>'Bloco 1 10s Sem RTOS TX'!$K981</f>
        <v>0.0001646643519</v>
      </c>
      <c r="B981" s="4">
        <f>'Bloco 1 10s Com RTOS TX'!$K981</f>
        <v>0.0001157407407</v>
      </c>
      <c r="C981" s="4">
        <f t="shared" si="3"/>
        <v>0.00004892361111</v>
      </c>
      <c r="D981" s="4">
        <f>'Bloco 1 10s Sem RTOS RX'!Y983</f>
        <v>0.000150462963</v>
      </c>
      <c r="E981" s="4">
        <f>'Bloco 1 10s Com RTOS RX'!Y1205</f>
        <v>0.0001157407407</v>
      </c>
      <c r="F981" s="4">
        <f t="shared" si="4"/>
        <v>0.00003472222222</v>
      </c>
      <c r="G981" s="5">
        <f t="shared" ref="G981:H981" si="1963">SUM(HOUR(A981)*3600,MINUTE(A981)*60,SECOND(A981))</f>
        <v>14</v>
      </c>
      <c r="H981" s="5">
        <f t="shared" si="1963"/>
        <v>10</v>
      </c>
      <c r="I981" s="6">
        <f t="shared" si="6"/>
        <v>4</v>
      </c>
      <c r="J981" s="5">
        <f t="shared" ref="J981:K981" si="1964">SUM(HOUR(D981)*3600,MINUTE(D981)*60,SECOND(D981))</f>
        <v>13</v>
      </c>
      <c r="K981" s="5">
        <f t="shared" si="1964"/>
        <v>10</v>
      </c>
      <c r="L981" s="6">
        <f t="shared" si="8"/>
        <v>3</v>
      </c>
      <c r="M981" s="5">
        <f>'Bloco 1 10s Sem RTOS TX'!$L981/G981</f>
        <v>63.42857143</v>
      </c>
      <c r="N981" s="5">
        <f>'Bloco 1 10s Com RTOS TX'!$L981/H981</f>
        <v>89.6</v>
      </c>
      <c r="O981" s="5">
        <f>'Bloco 1 10s Sem RTOS RX'!Z982/J981</f>
        <v>51.69230769</v>
      </c>
      <c r="P981" s="5">
        <f>'Bloco 1 10s Com RTOS RX'!Z1203/K981</f>
        <v>67.2</v>
      </c>
    </row>
    <row r="982" ht="15.75" customHeight="1">
      <c r="A982" s="4">
        <f>'Bloco 1 10s Sem RTOS TX'!$K982</f>
        <v>0.0001508912037</v>
      </c>
      <c r="B982" s="4">
        <f>'Bloco 1 10s Com RTOS TX'!$K982</f>
        <v>0.0001273148148</v>
      </c>
      <c r="C982" s="4">
        <f t="shared" si="3"/>
        <v>0.00002357638889</v>
      </c>
      <c r="D982" s="4">
        <f>'Bloco 1 10s Sem RTOS RX'!Y984</f>
        <v>0.000150462963</v>
      </c>
      <c r="E982" s="4">
        <f>'Bloco 1 10s Com RTOS RX'!Y1206</f>
        <v>0.0001157407407</v>
      </c>
      <c r="F982" s="4">
        <f t="shared" si="4"/>
        <v>0.00003472222222</v>
      </c>
      <c r="G982" s="5">
        <f t="shared" ref="G982:H982" si="1965">SUM(HOUR(A982)*3600,MINUTE(A982)*60,SECOND(A982))</f>
        <v>13</v>
      </c>
      <c r="H982" s="5">
        <f t="shared" si="1965"/>
        <v>11</v>
      </c>
      <c r="I982" s="6">
        <f t="shared" si="6"/>
        <v>2</v>
      </c>
      <c r="J982" s="5">
        <f t="shared" ref="J982:K982" si="1966">SUM(HOUR(D982)*3600,MINUTE(D982)*60,SECOND(D982))</f>
        <v>13</v>
      </c>
      <c r="K982" s="5">
        <f t="shared" si="1966"/>
        <v>10</v>
      </c>
      <c r="L982" s="6">
        <f t="shared" si="8"/>
        <v>3</v>
      </c>
      <c r="M982" s="5">
        <f>'Bloco 1 10s Sem RTOS TX'!$L982/G982</f>
        <v>68.30769231</v>
      </c>
      <c r="N982" s="5">
        <f>'Bloco 1 10s Com RTOS TX'!$L982/H982</f>
        <v>81.45454545</v>
      </c>
      <c r="O982" s="5">
        <f>'Bloco 1 10s Sem RTOS RX'!Z983/J982</f>
        <v>51.69230769</v>
      </c>
      <c r="P982" s="5">
        <f>'Bloco 1 10s Com RTOS RX'!Z1204/K982</f>
        <v>67.2</v>
      </c>
    </row>
    <row r="983" ht="15.75" customHeight="1">
      <c r="A983" s="4">
        <f>'Bloco 1 10s Sem RTOS TX'!$K983</f>
        <v>0.0001511111111</v>
      </c>
      <c r="B983" s="4">
        <f>'Bloco 1 10s Com RTOS TX'!$K983</f>
        <v>0.0001157407407</v>
      </c>
      <c r="C983" s="4">
        <f t="shared" si="3"/>
        <v>0.00003537037037</v>
      </c>
      <c r="D983" s="4">
        <f>'Bloco 1 10s Sem RTOS RX'!Y985</f>
        <v>0.000150462963</v>
      </c>
      <c r="E983" s="4">
        <f>'Bloco 1 10s Com RTOS RX'!Y1207</f>
        <v>0.0001157407407</v>
      </c>
      <c r="F983" s="4">
        <f t="shared" si="4"/>
        <v>0.00003472222222</v>
      </c>
      <c r="G983" s="5">
        <f t="shared" ref="G983:H983" si="1967">SUM(HOUR(A983)*3600,MINUTE(A983)*60,SECOND(A983))</f>
        <v>13</v>
      </c>
      <c r="H983" s="5">
        <f t="shared" si="1967"/>
        <v>10</v>
      </c>
      <c r="I983" s="6">
        <f t="shared" si="6"/>
        <v>3</v>
      </c>
      <c r="J983" s="5">
        <f t="shared" ref="J983:K983" si="1968">SUM(HOUR(D983)*3600,MINUTE(D983)*60,SECOND(D983))</f>
        <v>13</v>
      </c>
      <c r="K983" s="5">
        <f t="shared" si="1968"/>
        <v>10</v>
      </c>
      <c r="L983" s="6">
        <f t="shared" si="8"/>
        <v>3</v>
      </c>
      <c r="M983" s="5">
        <f>'Bloco 1 10s Sem RTOS TX'!$L983/G983</f>
        <v>68.30769231</v>
      </c>
      <c r="N983" s="5">
        <f>'Bloco 1 10s Com RTOS TX'!$L983/H983</f>
        <v>89.6</v>
      </c>
      <c r="O983" s="5">
        <f>'Bloco 1 10s Sem RTOS RX'!Z984/J983</f>
        <v>51.69230769</v>
      </c>
      <c r="P983" s="5">
        <f>'Bloco 1 10s Com RTOS RX'!Z1205/K983</f>
        <v>67.2</v>
      </c>
    </row>
    <row r="984" ht="15.75" customHeight="1">
      <c r="A984" s="4">
        <f>'Bloco 1 10s Sem RTOS TX'!$K984</f>
        <v>0.0001511458333</v>
      </c>
      <c r="B984" s="4">
        <f>'Bloco 1 10s Com RTOS TX'!$K984</f>
        <v>0.0001157407407</v>
      </c>
      <c r="C984" s="4">
        <f t="shared" si="3"/>
        <v>0.00003540509259</v>
      </c>
      <c r="D984" s="4">
        <f>'Bloco 1 10s Sem RTOS RX'!Y986</f>
        <v>0.000162037037</v>
      </c>
      <c r="E984" s="4">
        <f>'Bloco 1 10s Com RTOS RX'!Y1208</f>
        <v>0.0001157407407</v>
      </c>
      <c r="F984" s="4">
        <f t="shared" si="4"/>
        <v>0.0000462962963</v>
      </c>
      <c r="G984" s="5">
        <f t="shared" ref="G984:H984" si="1969">SUM(HOUR(A984)*3600,MINUTE(A984)*60,SECOND(A984))</f>
        <v>13</v>
      </c>
      <c r="H984" s="5">
        <f t="shared" si="1969"/>
        <v>10</v>
      </c>
      <c r="I984" s="6">
        <f t="shared" si="6"/>
        <v>3</v>
      </c>
      <c r="J984" s="5">
        <f t="shared" ref="J984:K984" si="1970">SUM(HOUR(D984)*3600,MINUTE(D984)*60,SECOND(D984))</f>
        <v>14</v>
      </c>
      <c r="K984" s="5">
        <f t="shared" si="1970"/>
        <v>10</v>
      </c>
      <c r="L984" s="6">
        <f t="shared" si="8"/>
        <v>4</v>
      </c>
      <c r="M984" s="5">
        <f>'Bloco 1 10s Sem RTOS TX'!$L984/G984</f>
        <v>68.30769231</v>
      </c>
      <c r="N984" s="5">
        <f>'Bloco 1 10s Com RTOS TX'!$L984/H984</f>
        <v>89.6</v>
      </c>
      <c r="O984" s="5">
        <f>'Bloco 1 10s Sem RTOS RX'!Z985/J984</f>
        <v>48</v>
      </c>
      <c r="P984" s="5">
        <f>'Bloco 1 10s Com RTOS RX'!Z1206/K984</f>
        <v>67.2</v>
      </c>
    </row>
    <row r="985" ht="15.75" customHeight="1">
      <c r="A985" s="4">
        <f>'Bloco 1 10s Sem RTOS TX'!$K985</f>
        <v>0.0001511111111</v>
      </c>
      <c r="B985" s="4">
        <f>'Bloco 1 10s Com RTOS TX'!$K985</f>
        <v>0.0001157407407</v>
      </c>
      <c r="C985" s="4">
        <f t="shared" si="3"/>
        <v>0.00003537037037</v>
      </c>
      <c r="D985" s="4">
        <f>'Bloco 1 10s Sem RTOS RX'!Y987</f>
        <v>0.000150462963</v>
      </c>
      <c r="E985" s="4">
        <f>'Bloco 1 10s Com RTOS RX'!Y1209</f>
        <v>0.0002314814815</v>
      </c>
      <c r="F985" s="4">
        <f t="shared" si="4"/>
        <v>0.00008101851852</v>
      </c>
      <c r="G985" s="5">
        <f t="shared" ref="G985:H985" si="1971">SUM(HOUR(A985)*3600,MINUTE(A985)*60,SECOND(A985))</f>
        <v>13</v>
      </c>
      <c r="H985" s="5">
        <f t="shared" si="1971"/>
        <v>10</v>
      </c>
      <c r="I985" s="6">
        <f t="shared" si="6"/>
        <v>3</v>
      </c>
      <c r="J985" s="5">
        <f t="shared" ref="J985:K985" si="1972">SUM(HOUR(D985)*3600,MINUTE(D985)*60,SECOND(D985))</f>
        <v>13</v>
      </c>
      <c r="K985" s="5">
        <f t="shared" si="1972"/>
        <v>20</v>
      </c>
      <c r="L985" s="6">
        <f t="shared" si="8"/>
        <v>7</v>
      </c>
      <c r="M985" s="5">
        <f>'Bloco 1 10s Sem RTOS TX'!$L985/G985</f>
        <v>68.30769231</v>
      </c>
      <c r="N985" s="5">
        <f>'Bloco 1 10s Com RTOS TX'!$L985/H985</f>
        <v>89.6</v>
      </c>
      <c r="O985" s="5">
        <f>'Bloco 1 10s Sem RTOS RX'!Z986/J985</f>
        <v>51.69230769</v>
      </c>
      <c r="P985" s="5">
        <f>'Bloco 1 10s Com RTOS RX'!Z1207/K985</f>
        <v>33.6</v>
      </c>
    </row>
    <row r="986" ht="15.75" customHeight="1">
      <c r="A986" s="4">
        <f>'Bloco 1 10s Sem RTOS TX'!$K986</f>
        <v>0.0001590046296</v>
      </c>
      <c r="B986" s="4">
        <f>'Bloco 1 10s Com RTOS TX'!$K986</f>
        <v>0.0001157407407</v>
      </c>
      <c r="C986" s="4">
        <f t="shared" si="3"/>
        <v>0.00004326388889</v>
      </c>
      <c r="D986" s="4">
        <f>'Bloco 1 10s Sem RTOS RX'!Y988</f>
        <v>0.000150462963</v>
      </c>
      <c r="E986" s="4">
        <f>'Bloco 1 10s Com RTOS RX'!Y1210</f>
        <v>0.0001157407407</v>
      </c>
      <c r="F986" s="4">
        <f t="shared" si="4"/>
        <v>0.00003472222222</v>
      </c>
      <c r="G986" s="5">
        <f t="shared" ref="G986:H986" si="1973">SUM(HOUR(A986)*3600,MINUTE(A986)*60,SECOND(A986))</f>
        <v>14</v>
      </c>
      <c r="H986" s="5">
        <f t="shared" si="1973"/>
        <v>10</v>
      </c>
      <c r="I986" s="6">
        <f t="shared" si="6"/>
        <v>4</v>
      </c>
      <c r="J986" s="5">
        <f t="shared" ref="J986:K986" si="1974">SUM(HOUR(D986)*3600,MINUTE(D986)*60,SECOND(D986))</f>
        <v>13</v>
      </c>
      <c r="K986" s="5">
        <f t="shared" si="1974"/>
        <v>10</v>
      </c>
      <c r="L986" s="6">
        <f t="shared" si="8"/>
        <v>3</v>
      </c>
      <c r="M986" s="5">
        <f>'Bloco 1 10s Sem RTOS TX'!$L986/G986</f>
        <v>63.42857143</v>
      </c>
      <c r="N986" s="5">
        <f>'Bloco 1 10s Com RTOS TX'!$L986/H986</f>
        <v>89.6</v>
      </c>
      <c r="O986" s="5">
        <f>'Bloco 1 10s Sem RTOS RX'!Z987/J986</f>
        <v>51.69230769</v>
      </c>
      <c r="P986" s="5">
        <f>'Bloco 1 10s Com RTOS RX'!Z1208/K986</f>
        <v>67.2</v>
      </c>
    </row>
    <row r="987" ht="15.75" customHeight="1">
      <c r="A987" s="4">
        <f>'Bloco 1 10s Sem RTOS TX'!$K987</f>
        <v>0.0001511226852</v>
      </c>
      <c r="B987" s="4">
        <f>'Bloco 1 10s Com RTOS TX'!$K987</f>
        <v>0.0001157407407</v>
      </c>
      <c r="C987" s="4">
        <f t="shared" si="3"/>
        <v>0.00003538194444</v>
      </c>
      <c r="D987" s="4">
        <f>'Bloco 1 10s Sem RTOS RX'!Y989</f>
        <v>0.000150462963</v>
      </c>
      <c r="E987" s="4">
        <f>'Bloco 1 10s Com RTOS RX'!Y1211</f>
        <v>0.0001157407407</v>
      </c>
      <c r="F987" s="4">
        <f t="shared" si="4"/>
        <v>0.00003472222222</v>
      </c>
      <c r="G987" s="5">
        <f t="shared" ref="G987:H987" si="1975">SUM(HOUR(A987)*3600,MINUTE(A987)*60,SECOND(A987))</f>
        <v>13</v>
      </c>
      <c r="H987" s="5">
        <f t="shared" si="1975"/>
        <v>10</v>
      </c>
      <c r="I987" s="6">
        <f t="shared" si="6"/>
        <v>3</v>
      </c>
      <c r="J987" s="5">
        <f t="shared" ref="J987:K987" si="1976">SUM(HOUR(D987)*3600,MINUTE(D987)*60,SECOND(D987))</f>
        <v>13</v>
      </c>
      <c r="K987" s="5">
        <f t="shared" si="1976"/>
        <v>10</v>
      </c>
      <c r="L987" s="6">
        <f t="shared" si="8"/>
        <v>3</v>
      </c>
      <c r="M987" s="5">
        <f>'Bloco 1 10s Sem RTOS TX'!$L987/G987</f>
        <v>68.30769231</v>
      </c>
      <c r="N987" s="5">
        <f>'Bloco 1 10s Com RTOS TX'!$L987/H987</f>
        <v>89.6</v>
      </c>
      <c r="O987" s="5">
        <f>'Bloco 1 10s Sem RTOS RX'!Z988/J987</f>
        <v>51.69230769</v>
      </c>
      <c r="P987" s="5">
        <f>'Bloco 1 10s Com RTOS RX'!Z1209/K987</f>
        <v>67.2</v>
      </c>
    </row>
    <row r="988" ht="15.75" customHeight="1">
      <c r="A988" s="4">
        <f>'Bloco 1 10s Sem RTOS TX'!$K988</f>
        <v>0.0001511111111</v>
      </c>
      <c r="B988" s="4">
        <f>'Bloco 1 10s Com RTOS TX'!$K988</f>
        <v>0.0001157407407</v>
      </c>
      <c r="C988" s="4">
        <f t="shared" si="3"/>
        <v>0.00003537037037</v>
      </c>
      <c r="D988" s="4">
        <f>'Bloco 1 10s Sem RTOS RX'!Y990</f>
        <v>0.000150462963</v>
      </c>
      <c r="E988" s="4">
        <f>'Bloco 1 10s Com RTOS RX'!Y1212</f>
        <v>0.0001157407407</v>
      </c>
      <c r="F988" s="4">
        <f t="shared" si="4"/>
        <v>0.00003472222222</v>
      </c>
      <c r="G988" s="5">
        <f t="shared" ref="G988:H988" si="1977">SUM(HOUR(A988)*3600,MINUTE(A988)*60,SECOND(A988))</f>
        <v>13</v>
      </c>
      <c r="H988" s="5">
        <f t="shared" si="1977"/>
        <v>10</v>
      </c>
      <c r="I988" s="6">
        <f t="shared" si="6"/>
        <v>3</v>
      </c>
      <c r="J988" s="5">
        <f t="shared" ref="J988:K988" si="1978">SUM(HOUR(D988)*3600,MINUTE(D988)*60,SECOND(D988))</f>
        <v>13</v>
      </c>
      <c r="K988" s="5">
        <f t="shared" si="1978"/>
        <v>10</v>
      </c>
      <c r="L988" s="6">
        <f t="shared" si="8"/>
        <v>3</v>
      </c>
      <c r="M988" s="5">
        <f>'Bloco 1 10s Sem RTOS TX'!$L988/G988</f>
        <v>68.30769231</v>
      </c>
      <c r="N988" s="5">
        <f>'Bloco 1 10s Com RTOS TX'!$L988/H988</f>
        <v>89.6</v>
      </c>
      <c r="O988" s="5">
        <f>'Bloco 1 10s Sem RTOS RX'!Z989/J988</f>
        <v>51.69230769</v>
      </c>
      <c r="P988" s="5">
        <f>'Bloco 1 10s Com RTOS RX'!Z1210/K988</f>
        <v>67.2</v>
      </c>
    </row>
    <row r="989" ht="15.75" customHeight="1">
      <c r="A989" s="4">
        <f>'Bloco 1 10s Sem RTOS TX'!$K989</f>
        <v>0.0001508796296</v>
      </c>
      <c r="B989" s="4">
        <f>'Bloco 1 10s Com RTOS TX'!$K989</f>
        <v>0.0001157407407</v>
      </c>
      <c r="C989" s="4">
        <f t="shared" si="3"/>
        <v>0.00003513888889</v>
      </c>
      <c r="D989" s="4">
        <f>'Bloco 1 10s Sem RTOS RX'!Y991</f>
        <v>0.000150462963</v>
      </c>
      <c r="E989" s="4">
        <f>'Bloco 1 10s Com RTOS RX'!Y1213</f>
        <v>0.0001157407407</v>
      </c>
      <c r="F989" s="4">
        <f t="shared" si="4"/>
        <v>0.00003472222222</v>
      </c>
      <c r="G989" s="5">
        <f t="shared" ref="G989:H989" si="1979">SUM(HOUR(A989)*3600,MINUTE(A989)*60,SECOND(A989))</f>
        <v>13</v>
      </c>
      <c r="H989" s="5">
        <f t="shared" si="1979"/>
        <v>10</v>
      </c>
      <c r="I989" s="6">
        <f t="shared" si="6"/>
        <v>3</v>
      </c>
      <c r="J989" s="5">
        <f t="shared" ref="J989:K989" si="1980">SUM(HOUR(D989)*3600,MINUTE(D989)*60,SECOND(D989))</f>
        <v>13</v>
      </c>
      <c r="K989" s="5">
        <f t="shared" si="1980"/>
        <v>10</v>
      </c>
      <c r="L989" s="6">
        <f t="shared" si="8"/>
        <v>3</v>
      </c>
      <c r="M989" s="5">
        <f>'Bloco 1 10s Sem RTOS TX'!$L989/G989</f>
        <v>68.30769231</v>
      </c>
      <c r="N989" s="5">
        <f>'Bloco 1 10s Com RTOS TX'!$L989/H989</f>
        <v>89.6</v>
      </c>
      <c r="O989" s="5">
        <f>'Bloco 1 10s Sem RTOS RX'!Z990/J989</f>
        <v>51.69230769</v>
      </c>
      <c r="P989" s="5">
        <f>'Bloco 1 10s Com RTOS RX'!Z1211/K989</f>
        <v>67.2</v>
      </c>
    </row>
    <row r="990" ht="15.75" customHeight="1">
      <c r="A990" s="4">
        <f>'Bloco 1 10s Sem RTOS TX'!$K990</f>
        <v>0.0001511111111</v>
      </c>
      <c r="B990" s="4">
        <f>'Bloco 1 10s Com RTOS TX'!$K990</f>
        <v>0.0001157407407</v>
      </c>
      <c r="C990" s="4">
        <f t="shared" si="3"/>
        <v>0.00003537037037</v>
      </c>
      <c r="D990" s="4">
        <f>'Bloco 1 10s Sem RTOS RX'!Y992</f>
        <v>0.000150462963</v>
      </c>
      <c r="E990" s="4">
        <f>'Bloco 1 10s Com RTOS RX'!Y1214</f>
        <v>0.0001157407407</v>
      </c>
      <c r="F990" s="4">
        <f t="shared" si="4"/>
        <v>0.00003472222222</v>
      </c>
      <c r="G990" s="5">
        <f t="shared" ref="G990:H990" si="1981">SUM(HOUR(A990)*3600,MINUTE(A990)*60,SECOND(A990))</f>
        <v>13</v>
      </c>
      <c r="H990" s="5">
        <f t="shared" si="1981"/>
        <v>10</v>
      </c>
      <c r="I990" s="6">
        <f t="shared" si="6"/>
        <v>3</v>
      </c>
      <c r="J990" s="5">
        <f t="shared" ref="J990:K990" si="1982">SUM(HOUR(D990)*3600,MINUTE(D990)*60,SECOND(D990))</f>
        <v>13</v>
      </c>
      <c r="K990" s="5">
        <f t="shared" si="1982"/>
        <v>10</v>
      </c>
      <c r="L990" s="6">
        <f t="shared" si="8"/>
        <v>3</v>
      </c>
      <c r="M990" s="5">
        <f>'Bloco 1 10s Sem RTOS TX'!$L990/G990</f>
        <v>68.30769231</v>
      </c>
      <c r="N990" s="5">
        <f>'Bloco 1 10s Com RTOS TX'!$L990/H990</f>
        <v>89.6</v>
      </c>
      <c r="O990" s="5">
        <f>'Bloco 1 10s Sem RTOS RX'!Z991/J990</f>
        <v>51.69230769</v>
      </c>
      <c r="P990" s="5">
        <f>'Bloco 1 10s Com RTOS RX'!Z1212/K990</f>
        <v>67.2</v>
      </c>
    </row>
    <row r="991" ht="15.75" customHeight="1">
      <c r="A991" s="4">
        <f>'Bloco 1 10s Sem RTOS TX'!$K991</f>
        <v>0.0001415277778</v>
      </c>
      <c r="B991" s="4">
        <f>'Bloco 1 10s Com RTOS TX'!$K991</f>
        <v>0.0001157407407</v>
      </c>
      <c r="C991" s="4">
        <f t="shared" si="3"/>
        <v>0.00002578703704</v>
      </c>
      <c r="D991" s="4">
        <f>'Bloco 1 10s Sem RTOS RX'!Y993</f>
        <v>0.000162037037</v>
      </c>
      <c r="E991" s="4">
        <f>'Bloco 1 10s Com RTOS RX'!Y1215</f>
        <v>0.0001157407407</v>
      </c>
      <c r="F991" s="4">
        <f t="shared" si="4"/>
        <v>0.0000462962963</v>
      </c>
      <c r="G991" s="5">
        <f t="shared" ref="G991:H991" si="1983">SUM(HOUR(A991)*3600,MINUTE(A991)*60,SECOND(A991))</f>
        <v>12</v>
      </c>
      <c r="H991" s="5">
        <f t="shared" si="1983"/>
        <v>10</v>
      </c>
      <c r="I991" s="6">
        <f t="shared" si="6"/>
        <v>2</v>
      </c>
      <c r="J991" s="5">
        <f t="shared" ref="J991:K991" si="1984">SUM(HOUR(D991)*3600,MINUTE(D991)*60,SECOND(D991))</f>
        <v>14</v>
      </c>
      <c r="K991" s="5">
        <f t="shared" si="1984"/>
        <v>10</v>
      </c>
      <c r="L991" s="6">
        <f t="shared" si="8"/>
        <v>4</v>
      </c>
      <c r="M991" s="5">
        <f>'Bloco 1 10s Sem RTOS TX'!$L991/G991</f>
        <v>74</v>
      </c>
      <c r="N991" s="5">
        <f>'Bloco 1 10s Com RTOS TX'!$L991/H991</f>
        <v>89.6</v>
      </c>
      <c r="O991" s="5">
        <f>'Bloco 1 10s Sem RTOS RX'!Z992/J991</f>
        <v>48</v>
      </c>
      <c r="P991" s="5">
        <f>'Bloco 1 10s Com RTOS RX'!Z1213/K991</f>
        <v>67.2</v>
      </c>
    </row>
    <row r="992" ht="15.75" customHeight="1">
      <c r="A992" s="4">
        <f>'Bloco 1 10s Sem RTOS TX'!$K992</f>
        <v>0.0001509490741</v>
      </c>
      <c r="B992" s="4">
        <f>'Bloco 1 10s Com RTOS TX'!$K992</f>
        <v>0.0001157407407</v>
      </c>
      <c r="C992" s="4">
        <f t="shared" si="3"/>
        <v>0.00003520833333</v>
      </c>
      <c r="D992" s="4">
        <f>'Bloco 1 10s Sem RTOS RX'!Y994</f>
        <v>0.000150462963</v>
      </c>
      <c r="E992" s="4">
        <f>'Bloco 1 10s Com RTOS RX'!Y1216</f>
        <v>0.0001157407407</v>
      </c>
      <c r="F992" s="4">
        <f t="shared" si="4"/>
        <v>0.00003472222222</v>
      </c>
      <c r="G992" s="5">
        <f t="shared" ref="G992:H992" si="1985">SUM(HOUR(A992)*3600,MINUTE(A992)*60,SECOND(A992))</f>
        <v>13</v>
      </c>
      <c r="H992" s="5">
        <f t="shared" si="1985"/>
        <v>10</v>
      </c>
      <c r="I992" s="6">
        <f t="shared" si="6"/>
        <v>3</v>
      </c>
      <c r="J992" s="5">
        <f t="shared" ref="J992:K992" si="1986">SUM(HOUR(D992)*3600,MINUTE(D992)*60,SECOND(D992))</f>
        <v>13</v>
      </c>
      <c r="K992" s="5">
        <f t="shared" si="1986"/>
        <v>10</v>
      </c>
      <c r="L992" s="6">
        <f t="shared" si="8"/>
        <v>3</v>
      </c>
      <c r="M992" s="5">
        <f>'Bloco 1 10s Sem RTOS TX'!$L992/G992</f>
        <v>68.30769231</v>
      </c>
      <c r="N992" s="5">
        <f>'Bloco 1 10s Com RTOS TX'!$L992/H992</f>
        <v>89.6</v>
      </c>
      <c r="O992" s="5">
        <f>'Bloco 1 10s Sem RTOS RX'!Z993/J992</f>
        <v>51.69230769</v>
      </c>
      <c r="P992" s="5">
        <f>'Bloco 1 10s Com RTOS RX'!Z1214/K992</f>
        <v>67.2</v>
      </c>
    </row>
    <row r="993" ht="15.75" customHeight="1">
      <c r="A993" s="4">
        <f>'Bloco 1 10s Sem RTOS TX'!$K993</f>
        <v>0.000151099537</v>
      </c>
      <c r="B993" s="4">
        <f>'Bloco 1 10s Com RTOS TX'!$K993</f>
        <v>0.0001157407407</v>
      </c>
      <c r="C993" s="4">
        <f t="shared" si="3"/>
        <v>0.0000353587963</v>
      </c>
      <c r="D993" s="4">
        <f>'Bloco 1 10s Sem RTOS RX'!Y995</f>
        <v>0.000150462963</v>
      </c>
      <c r="E993" s="4">
        <f>'Bloco 1 10s Com RTOS RX'!Y1217</f>
        <v>0.0001273148148</v>
      </c>
      <c r="F993" s="4">
        <f t="shared" si="4"/>
        <v>0.00002314814815</v>
      </c>
      <c r="G993" s="5">
        <f t="shared" ref="G993:H993" si="1987">SUM(HOUR(A993)*3600,MINUTE(A993)*60,SECOND(A993))</f>
        <v>13</v>
      </c>
      <c r="H993" s="5">
        <f t="shared" si="1987"/>
        <v>10</v>
      </c>
      <c r="I993" s="6">
        <f t="shared" si="6"/>
        <v>3</v>
      </c>
      <c r="J993" s="5">
        <f t="shared" ref="J993:K993" si="1988">SUM(HOUR(D993)*3600,MINUTE(D993)*60,SECOND(D993))</f>
        <v>13</v>
      </c>
      <c r="K993" s="5">
        <f t="shared" si="1988"/>
        <v>11</v>
      </c>
      <c r="L993" s="6">
        <f t="shared" si="8"/>
        <v>2</v>
      </c>
      <c r="M993" s="5">
        <f>'Bloco 1 10s Sem RTOS TX'!$L993/G993</f>
        <v>68.30769231</v>
      </c>
      <c r="N993" s="5">
        <f>'Bloco 1 10s Com RTOS TX'!$L993/H993</f>
        <v>89.6</v>
      </c>
      <c r="O993" s="5">
        <f>'Bloco 1 10s Sem RTOS RX'!Z994/J993</f>
        <v>51.69230769</v>
      </c>
      <c r="P993" s="5">
        <f>'Bloco 1 10s Com RTOS RX'!Z1215/K993</f>
        <v>61.09090909</v>
      </c>
    </row>
    <row r="994" ht="15.75" customHeight="1">
      <c r="A994" s="4">
        <f>'Bloco 1 10s Sem RTOS TX'!$K994</f>
        <v>0.0001511111111</v>
      </c>
      <c r="B994" s="4">
        <f>'Bloco 1 10s Com RTOS TX'!$K994</f>
        <v>0.0001157407407</v>
      </c>
      <c r="C994" s="4">
        <f t="shared" si="3"/>
        <v>0.00003537037037</v>
      </c>
      <c r="D994" s="4">
        <f>'Bloco 1 10s Sem RTOS RX'!Y996</f>
        <v>0.000150462963</v>
      </c>
      <c r="E994" s="4">
        <f>'Bloco 1 10s Com RTOS RX'!Y1218</f>
        <v>0.0001041666667</v>
      </c>
      <c r="F994" s="4">
        <f t="shared" si="4"/>
        <v>0.0000462962963</v>
      </c>
      <c r="G994" s="5">
        <f t="shared" ref="G994:H994" si="1989">SUM(HOUR(A994)*3600,MINUTE(A994)*60,SECOND(A994))</f>
        <v>13</v>
      </c>
      <c r="H994" s="5">
        <f t="shared" si="1989"/>
        <v>10</v>
      </c>
      <c r="I994" s="6">
        <f t="shared" si="6"/>
        <v>3</v>
      </c>
      <c r="J994" s="5">
        <f t="shared" ref="J994:K994" si="1990">SUM(HOUR(D994)*3600,MINUTE(D994)*60,SECOND(D994))</f>
        <v>13</v>
      </c>
      <c r="K994" s="5">
        <f t="shared" si="1990"/>
        <v>9</v>
      </c>
      <c r="L994" s="6">
        <f t="shared" si="8"/>
        <v>4</v>
      </c>
      <c r="M994" s="5">
        <f>'Bloco 1 10s Sem RTOS TX'!$L994/G994</f>
        <v>68.30769231</v>
      </c>
      <c r="N994" s="5">
        <f>'Bloco 1 10s Com RTOS TX'!$L994/H994</f>
        <v>89.6</v>
      </c>
      <c r="O994" s="5">
        <f>'Bloco 1 10s Sem RTOS RX'!Z995/J994</f>
        <v>51.69230769</v>
      </c>
      <c r="P994" s="5">
        <f>'Bloco 1 10s Com RTOS RX'!Z1216/K994</f>
        <v>74.66666667</v>
      </c>
    </row>
    <row r="995" ht="15.75" customHeight="1">
      <c r="A995" s="4">
        <f>'Bloco 1 10s Sem RTOS TX'!$K995</f>
        <v>0.0001508796296</v>
      </c>
      <c r="B995" s="4">
        <f>'Bloco 1 10s Com RTOS TX'!$K995</f>
        <v>0.0001157407407</v>
      </c>
      <c r="C995" s="4">
        <f t="shared" si="3"/>
        <v>0.00003513888889</v>
      </c>
      <c r="D995" s="4">
        <f>'Bloco 1 10s Sem RTOS RX'!Y997</f>
        <v>0.000150462963</v>
      </c>
      <c r="E995" s="4">
        <f>'Bloco 1 10s Com RTOS RX'!Y1219</f>
        <v>0.0001157407407</v>
      </c>
      <c r="F995" s="4">
        <f t="shared" si="4"/>
        <v>0.00003472222222</v>
      </c>
      <c r="G995" s="5">
        <f t="shared" ref="G995:H995" si="1991">SUM(HOUR(A995)*3600,MINUTE(A995)*60,SECOND(A995))</f>
        <v>13</v>
      </c>
      <c r="H995" s="5">
        <f t="shared" si="1991"/>
        <v>10</v>
      </c>
      <c r="I995" s="6">
        <f t="shared" si="6"/>
        <v>3</v>
      </c>
      <c r="J995" s="5">
        <f t="shared" ref="J995:K995" si="1992">SUM(HOUR(D995)*3600,MINUTE(D995)*60,SECOND(D995))</f>
        <v>13</v>
      </c>
      <c r="K995" s="5">
        <f t="shared" si="1992"/>
        <v>10</v>
      </c>
      <c r="L995" s="6">
        <f t="shared" si="8"/>
        <v>3</v>
      </c>
      <c r="M995" s="5">
        <f>'Bloco 1 10s Sem RTOS TX'!$L995/G995</f>
        <v>68.30769231</v>
      </c>
      <c r="N995" s="5">
        <f>'Bloco 1 10s Com RTOS TX'!$L995/H995</f>
        <v>89.6</v>
      </c>
      <c r="O995" s="5">
        <f>'Bloco 1 10s Sem RTOS RX'!Z996/J995</f>
        <v>51.69230769</v>
      </c>
      <c r="P995" s="5">
        <f>'Bloco 1 10s Com RTOS RX'!Z1217/K995</f>
        <v>67.2</v>
      </c>
    </row>
    <row r="996" ht="15.75" customHeight="1">
      <c r="A996" s="4">
        <f>'Bloco 1 10s Sem RTOS TX'!$K996</f>
        <v>0.000164849537</v>
      </c>
      <c r="B996" s="4">
        <f>'Bloco 1 10s Com RTOS TX'!$K996</f>
        <v>0.0001157407407</v>
      </c>
      <c r="C996" s="4">
        <f t="shared" si="3"/>
        <v>0.0000491087963</v>
      </c>
      <c r="D996" s="4">
        <f>'Bloco 1 10s Sem RTOS RX'!Y998</f>
        <v>0.000150462963</v>
      </c>
      <c r="E996" s="4">
        <f>'Bloco 1 10s Com RTOS RX'!Y1220</f>
        <v>0.0001157407407</v>
      </c>
      <c r="F996" s="4">
        <f t="shared" si="4"/>
        <v>0.00003472222222</v>
      </c>
      <c r="G996" s="5">
        <f t="shared" ref="G996:H996" si="1993">SUM(HOUR(A996)*3600,MINUTE(A996)*60,SECOND(A996))</f>
        <v>14</v>
      </c>
      <c r="H996" s="5">
        <f t="shared" si="1993"/>
        <v>10</v>
      </c>
      <c r="I996" s="6">
        <f t="shared" si="6"/>
        <v>4</v>
      </c>
      <c r="J996" s="5">
        <f t="shared" ref="J996:K996" si="1994">SUM(HOUR(D996)*3600,MINUTE(D996)*60,SECOND(D996))</f>
        <v>13</v>
      </c>
      <c r="K996" s="5">
        <f t="shared" si="1994"/>
        <v>10</v>
      </c>
      <c r="L996" s="6">
        <f t="shared" si="8"/>
        <v>3</v>
      </c>
      <c r="M996" s="5">
        <f>'Bloco 1 10s Sem RTOS TX'!$L996/G996</f>
        <v>63.42857143</v>
      </c>
      <c r="N996" s="5">
        <f>'Bloco 1 10s Com RTOS TX'!$L996/H996</f>
        <v>89.6</v>
      </c>
      <c r="O996" s="5">
        <f>'Bloco 1 10s Sem RTOS RX'!Z997/J996</f>
        <v>51.69230769</v>
      </c>
      <c r="P996" s="5">
        <f>'Bloco 1 10s Com RTOS RX'!Z1218/K996</f>
        <v>67.2</v>
      </c>
    </row>
    <row r="997" ht="15.75" customHeight="1">
      <c r="A997" s="4">
        <f>'Bloco 1 10s Sem RTOS TX'!$K997</f>
        <v>0.0001511226852</v>
      </c>
      <c r="B997" s="4">
        <f>'Bloco 1 10s Com RTOS TX'!$K997</f>
        <v>0.0001157407407</v>
      </c>
      <c r="C997" s="4">
        <f t="shared" si="3"/>
        <v>0.00003538194444</v>
      </c>
      <c r="D997" s="4">
        <f>'Bloco 1 10s Sem RTOS RX'!Y999</f>
        <v>0.0003009259259</v>
      </c>
      <c r="E997" s="4">
        <f>'Bloco 1 10s Com RTOS RX'!Y1221</f>
        <v>0.0001157407407</v>
      </c>
      <c r="F997" s="4">
        <f t="shared" si="4"/>
        <v>0.0001851851852</v>
      </c>
      <c r="G997" s="5">
        <f t="shared" ref="G997:H997" si="1995">SUM(HOUR(A997)*3600,MINUTE(A997)*60,SECOND(A997))</f>
        <v>13</v>
      </c>
      <c r="H997" s="5">
        <f t="shared" si="1995"/>
        <v>10</v>
      </c>
      <c r="I997" s="6">
        <f t="shared" si="6"/>
        <v>3</v>
      </c>
      <c r="J997" s="5">
        <f t="shared" ref="J997:K997" si="1996">SUM(HOUR(D997)*3600,MINUTE(D997)*60,SECOND(D997))</f>
        <v>26</v>
      </c>
      <c r="K997" s="5">
        <f t="shared" si="1996"/>
        <v>10</v>
      </c>
      <c r="L997" s="6">
        <f t="shared" si="8"/>
        <v>16</v>
      </c>
      <c r="M997" s="5">
        <f>'Bloco 1 10s Sem RTOS TX'!$L997/G997</f>
        <v>68.30769231</v>
      </c>
      <c r="N997" s="5">
        <f>'Bloco 1 10s Com RTOS TX'!$L997/H997</f>
        <v>89.6</v>
      </c>
      <c r="O997" s="5">
        <f>'Bloco 1 10s Sem RTOS RX'!Z998/J997</f>
        <v>25.84615385</v>
      </c>
      <c r="P997" s="5">
        <f>'Bloco 1 10s Com RTOS RX'!Z1219/K997</f>
        <v>67.2</v>
      </c>
    </row>
    <row r="998" ht="15.75" customHeight="1">
      <c r="A998" s="4">
        <f>'Bloco 1 10s Sem RTOS TX'!$K998</f>
        <v>0.0001508796296</v>
      </c>
      <c r="B998" s="4">
        <f>'Bloco 1 10s Com RTOS TX'!$K998</f>
        <v>0.0001157407407</v>
      </c>
      <c r="C998" s="4">
        <f t="shared" si="3"/>
        <v>0.00003513888889</v>
      </c>
      <c r="D998" s="4">
        <f>'Bloco 1 10s Sem RTOS RX'!Y1000</f>
        <v>0.000150462963</v>
      </c>
      <c r="E998" s="4">
        <f>'Bloco 1 10s Com RTOS RX'!Y1222</f>
        <v>0.0001157407407</v>
      </c>
      <c r="F998" s="4">
        <f t="shared" si="4"/>
        <v>0.00003472222222</v>
      </c>
      <c r="G998" s="5">
        <f t="shared" ref="G998:H998" si="1997">SUM(HOUR(A998)*3600,MINUTE(A998)*60,SECOND(A998))</f>
        <v>13</v>
      </c>
      <c r="H998" s="5">
        <f t="shared" si="1997"/>
        <v>10</v>
      </c>
      <c r="I998" s="6">
        <f t="shared" si="6"/>
        <v>3</v>
      </c>
      <c r="J998" s="5">
        <f t="shared" ref="J998:K998" si="1998">SUM(HOUR(D998)*3600,MINUTE(D998)*60,SECOND(D998))</f>
        <v>13</v>
      </c>
      <c r="K998" s="5">
        <f t="shared" si="1998"/>
        <v>10</v>
      </c>
      <c r="L998" s="6">
        <f t="shared" si="8"/>
        <v>3</v>
      </c>
      <c r="M998" s="5">
        <f>'Bloco 1 10s Sem RTOS TX'!$L998/G998</f>
        <v>68.30769231</v>
      </c>
      <c r="N998" s="5">
        <f>'Bloco 1 10s Com RTOS TX'!$L998/H998</f>
        <v>89.6</v>
      </c>
      <c r="O998" s="5">
        <f>'Bloco 1 10s Sem RTOS RX'!Z999/J998</f>
        <v>51.69230769</v>
      </c>
      <c r="P998" s="5">
        <f>'Bloco 1 10s Com RTOS RX'!Z1220/K998</f>
        <v>67.2</v>
      </c>
    </row>
    <row r="999" ht="15.75" customHeight="1">
      <c r="A999" s="4">
        <f>'Bloco 1 10s Sem RTOS TX'!$K999</f>
        <v>0.0001511226852</v>
      </c>
      <c r="B999" s="4">
        <f>'Bloco 1 10s Com RTOS TX'!$K999</f>
        <v>0.0001157407407</v>
      </c>
      <c r="C999" s="4">
        <f t="shared" si="3"/>
        <v>0.00003538194444</v>
      </c>
      <c r="D999" s="4">
        <f>'Bloco 1 10s Sem RTOS RX'!Y1001</f>
        <v>0.000150462963</v>
      </c>
      <c r="E999" s="4">
        <f>'Bloco 1 10s Com RTOS RX'!Y1223</f>
        <v>0.0001157407407</v>
      </c>
      <c r="F999" s="4">
        <f t="shared" si="4"/>
        <v>0.00003472222222</v>
      </c>
      <c r="G999" s="5">
        <f t="shared" ref="G999:H999" si="1999">SUM(HOUR(A999)*3600,MINUTE(A999)*60,SECOND(A999))</f>
        <v>13</v>
      </c>
      <c r="H999" s="5">
        <f t="shared" si="1999"/>
        <v>10</v>
      </c>
      <c r="I999" s="6">
        <f t="shared" si="6"/>
        <v>3</v>
      </c>
      <c r="J999" s="5">
        <f t="shared" ref="J999:K999" si="2000">SUM(HOUR(D999)*3600,MINUTE(D999)*60,SECOND(D999))</f>
        <v>13</v>
      </c>
      <c r="K999" s="5">
        <f t="shared" si="2000"/>
        <v>10</v>
      </c>
      <c r="L999" s="6">
        <f t="shared" si="8"/>
        <v>3</v>
      </c>
      <c r="M999" s="5">
        <f>'Bloco 1 10s Sem RTOS TX'!$L999/G999</f>
        <v>68.30769231</v>
      </c>
      <c r="N999" s="5">
        <f>'Bloco 1 10s Com RTOS TX'!$L999/H999</f>
        <v>89.6</v>
      </c>
      <c r="O999" s="5">
        <f>'Bloco 1 10s Sem RTOS RX'!Z1000/J999</f>
        <v>51.69230769</v>
      </c>
      <c r="P999" s="5">
        <f>'Bloco 1 10s Com RTOS RX'!Z1221/K999</f>
        <v>67.2</v>
      </c>
    </row>
    <row r="1000" ht="15.75" customHeight="1">
      <c r="A1000" s="4">
        <f>'Bloco 1 10s Sem RTOS TX'!$K1000</f>
        <v>0.0001511458333</v>
      </c>
      <c r="B1000" s="4">
        <f>'Bloco 1 10s Com RTOS TX'!$K1000</f>
        <v>0.0001157407407</v>
      </c>
      <c r="C1000" s="4">
        <f t="shared" si="3"/>
        <v>0.00003540509259</v>
      </c>
      <c r="D1000" s="4">
        <f>'Bloco 1 10s Sem RTOS RX'!Y1002</f>
        <v>0.000162037037</v>
      </c>
      <c r="E1000" s="4">
        <f>'Bloco 1 10s Com RTOS RX'!Y1224</f>
        <v>0.0001157407407</v>
      </c>
      <c r="F1000" s="4">
        <f t="shared" si="4"/>
        <v>0.0000462962963</v>
      </c>
      <c r="G1000" s="5">
        <f t="shared" ref="G1000:H1000" si="2001">SUM(HOUR(A1000)*3600,MINUTE(A1000)*60,SECOND(A1000))</f>
        <v>13</v>
      </c>
      <c r="H1000" s="5">
        <f t="shared" si="2001"/>
        <v>10</v>
      </c>
      <c r="I1000" s="6">
        <f t="shared" si="6"/>
        <v>3</v>
      </c>
      <c r="J1000" s="5">
        <f t="shared" ref="J1000:K1000" si="2002">SUM(HOUR(D1000)*3600,MINUTE(D1000)*60,SECOND(D1000))</f>
        <v>14</v>
      </c>
      <c r="K1000" s="5">
        <f t="shared" si="2002"/>
        <v>10</v>
      </c>
      <c r="L1000" s="6">
        <f t="shared" si="8"/>
        <v>4</v>
      </c>
      <c r="M1000" s="5">
        <f>'Bloco 1 10s Sem RTOS TX'!$L1000/G1000</f>
        <v>68.30769231</v>
      </c>
      <c r="N1000" s="5">
        <f>'Bloco 1 10s Com RTOS TX'!$L1000/H1000</f>
        <v>89.6</v>
      </c>
      <c r="O1000" s="5">
        <f>'Bloco 1 10s Sem RTOS RX'!Z1001/J1000</f>
        <v>48</v>
      </c>
      <c r="P1000" s="5">
        <f>'Bloco 1 10s Com RTOS RX'!Z1222/K1000</f>
        <v>67.2</v>
      </c>
    </row>
    <row r="1001" ht="15.75" customHeight="1">
      <c r="A1001" s="4">
        <f>'Bloco 1 10s Sem RTOS TX'!$K1001</f>
        <v>0.0001426736111</v>
      </c>
      <c r="B1001" s="4">
        <f>'Bloco 1 10s Com RTOS TX'!$K1001</f>
        <v>0.0001157407407</v>
      </c>
      <c r="C1001" s="4">
        <f t="shared" si="3"/>
        <v>0.00002693287037</v>
      </c>
      <c r="D1001" s="4">
        <f>'Bloco 1 10s Sem RTOS RX'!Y1003</f>
        <v>0.0003009259259</v>
      </c>
      <c r="E1001" s="4">
        <f>'Bloco 1 10s Com RTOS RX'!Y1225</f>
        <v>0.0002430555556</v>
      </c>
      <c r="F1001" s="4">
        <f t="shared" si="4"/>
        <v>0.00005787037037</v>
      </c>
      <c r="G1001" s="5">
        <f t="shared" ref="G1001:H1001" si="2003">SUM(HOUR(A1001)*3600,MINUTE(A1001)*60,SECOND(A1001))</f>
        <v>12</v>
      </c>
      <c r="H1001" s="5">
        <f t="shared" si="2003"/>
        <v>10</v>
      </c>
      <c r="I1001" s="6">
        <f t="shared" si="6"/>
        <v>2</v>
      </c>
      <c r="J1001" s="5">
        <f t="shared" ref="J1001:K1001" si="2004">SUM(HOUR(D1001)*3600,MINUTE(D1001)*60,SECOND(D1001))</f>
        <v>26</v>
      </c>
      <c r="K1001" s="5">
        <f t="shared" si="2004"/>
        <v>21</v>
      </c>
      <c r="L1001" s="6">
        <f t="shared" si="8"/>
        <v>5</v>
      </c>
      <c r="M1001" s="5">
        <f>'Bloco 1 10s Sem RTOS TX'!$L1001/G1001</f>
        <v>74</v>
      </c>
      <c r="N1001" s="5">
        <f>'Bloco 1 10s Com RTOS TX'!$L1001/H1001</f>
        <v>89.6</v>
      </c>
      <c r="O1001" s="5">
        <f>'Bloco 1 10s Sem RTOS RX'!Z1002/J1001</f>
        <v>25.84615385</v>
      </c>
      <c r="P1001" s="5">
        <f>'Bloco 1 10s Com RTOS RX'!Z1223/K1001</f>
        <v>32</v>
      </c>
    </row>
    <row r="1002" ht="15.75" customHeight="1">
      <c r="A1002" s="4">
        <f>'Bloco 1 10s Sem RTOS TX'!$K1002</f>
        <v>0.0001508912037</v>
      </c>
      <c r="B1002" s="4">
        <f>'Bloco 1 10s Com RTOS TX'!$K1002</f>
        <v>0.0001157407407</v>
      </c>
      <c r="C1002" s="4">
        <f t="shared" si="3"/>
        <v>0.00003515046296</v>
      </c>
      <c r="D1002" s="4">
        <f>'Bloco 1 10s Sem RTOS RX'!Y1004</f>
        <v>0.000150462963</v>
      </c>
      <c r="E1002" s="4">
        <f>'Bloco 1 10s Com RTOS RX'!Y1226</f>
        <v>0.0001157407407</v>
      </c>
      <c r="F1002" s="4">
        <f t="shared" si="4"/>
        <v>0.00003472222222</v>
      </c>
      <c r="G1002" s="5">
        <f t="shared" ref="G1002:H1002" si="2005">SUM(HOUR(A1002)*3600,MINUTE(A1002)*60,SECOND(A1002))</f>
        <v>13</v>
      </c>
      <c r="H1002" s="5">
        <f t="shared" si="2005"/>
        <v>10</v>
      </c>
      <c r="I1002" s="6">
        <f t="shared" si="6"/>
        <v>3</v>
      </c>
      <c r="J1002" s="5">
        <f t="shared" ref="J1002:K1002" si="2006">SUM(HOUR(D1002)*3600,MINUTE(D1002)*60,SECOND(D1002))</f>
        <v>13</v>
      </c>
      <c r="K1002" s="5">
        <f t="shared" si="2006"/>
        <v>10</v>
      </c>
      <c r="L1002" s="6">
        <f t="shared" si="8"/>
        <v>3</v>
      </c>
      <c r="M1002" s="5">
        <f>'Bloco 1 10s Sem RTOS TX'!$L1002/G1002</f>
        <v>68.30769231</v>
      </c>
      <c r="N1002" s="5">
        <f>'Bloco 1 10s Com RTOS TX'!$L1002/H1002</f>
        <v>89.6</v>
      </c>
      <c r="O1002" s="5">
        <f>'Bloco 1 10s Sem RTOS RX'!Z1003/J1002</f>
        <v>51.69230769</v>
      </c>
      <c r="P1002" s="5">
        <f>'Bloco 1 10s Com RTOS RX'!Z1224/K1002</f>
        <v>67.2</v>
      </c>
    </row>
    <row r="1003" ht="15.75" customHeight="1">
      <c r="A1003" s="4">
        <f>'Bloco 1 10s Sem RTOS TX'!$K1003</f>
        <v>0.0001511226852</v>
      </c>
      <c r="B1003" s="4">
        <f>'Bloco 1 10s Com RTOS TX'!$K1003</f>
        <v>0.0001157407407</v>
      </c>
      <c r="C1003" s="4">
        <f t="shared" si="3"/>
        <v>0.00003538194444</v>
      </c>
      <c r="D1003" s="4">
        <f>'Bloco 1 10s Sem RTOS RX'!Y1005</f>
        <v>0.000150462963</v>
      </c>
      <c r="E1003" s="4">
        <f>'Bloco 1 10s Com RTOS RX'!Y1227</f>
        <v>0.0001157407407</v>
      </c>
      <c r="F1003" s="4">
        <f t="shared" si="4"/>
        <v>0.00003472222222</v>
      </c>
      <c r="G1003" s="5">
        <f t="shared" ref="G1003:H1003" si="2007">SUM(HOUR(A1003)*3600,MINUTE(A1003)*60,SECOND(A1003))</f>
        <v>13</v>
      </c>
      <c r="H1003" s="5">
        <f t="shared" si="2007"/>
        <v>10</v>
      </c>
      <c r="I1003" s="6">
        <f t="shared" si="6"/>
        <v>3</v>
      </c>
      <c r="J1003" s="5">
        <f t="shared" ref="J1003:K1003" si="2008">SUM(HOUR(D1003)*3600,MINUTE(D1003)*60,SECOND(D1003))</f>
        <v>13</v>
      </c>
      <c r="K1003" s="5">
        <f t="shared" si="2008"/>
        <v>10</v>
      </c>
      <c r="L1003" s="6">
        <f t="shared" si="8"/>
        <v>3</v>
      </c>
      <c r="M1003" s="5">
        <f>'Bloco 1 10s Sem RTOS TX'!$L1003/G1003</f>
        <v>68.30769231</v>
      </c>
      <c r="N1003" s="5">
        <f>'Bloco 1 10s Com RTOS TX'!$L1003/H1003</f>
        <v>89.6</v>
      </c>
      <c r="O1003" s="5">
        <f>'Bloco 1 10s Sem RTOS RX'!Z1004/J1003</f>
        <v>51.69230769</v>
      </c>
      <c r="P1003" s="5">
        <f>'Bloco 1 10s Com RTOS RX'!Z1225/K1003</f>
        <v>67.2</v>
      </c>
    </row>
    <row r="1004" ht="15.75" customHeight="1">
      <c r="A1004" s="4">
        <f>'Bloco 1 10s Sem RTOS TX'!$K1004</f>
        <v>0.0001511226852</v>
      </c>
      <c r="B1004" s="4">
        <f>'Bloco 1 10s Com RTOS TX'!$K1004</f>
        <v>0.0001157407407</v>
      </c>
      <c r="C1004" s="4">
        <f t="shared" si="3"/>
        <v>0.00003538194444</v>
      </c>
      <c r="D1004" s="4">
        <f>'Bloco 1 10s Sem RTOS RX'!Y1006</f>
        <v>0.000150462963</v>
      </c>
      <c r="E1004" s="4">
        <f>'Bloco 1 10s Com RTOS RX'!Y1228</f>
        <v>0.0001157407407</v>
      </c>
      <c r="F1004" s="4">
        <f t="shared" si="4"/>
        <v>0.00003472222222</v>
      </c>
      <c r="G1004" s="5">
        <f t="shared" ref="G1004:H1004" si="2009">SUM(HOUR(A1004)*3600,MINUTE(A1004)*60,SECOND(A1004))</f>
        <v>13</v>
      </c>
      <c r="H1004" s="5">
        <f t="shared" si="2009"/>
        <v>10</v>
      </c>
      <c r="I1004" s="6">
        <f t="shared" si="6"/>
        <v>3</v>
      </c>
      <c r="J1004" s="5">
        <f t="shared" ref="J1004:K1004" si="2010">SUM(HOUR(D1004)*3600,MINUTE(D1004)*60,SECOND(D1004))</f>
        <v>13</v>
      </c>
      <c r="K1004" s="5">
        <f t="shared" si="2010"/>
        <v>10</v>
      </c>
      <c r="L1004" s="6">
        <f t="shared" si="8"/>
        <v>3</v>
      </c>
      <c r="M1004" s="5">
        <f>'Bloco 1 10s Sem RTOS TX'!$L1004/G1004</f>
        <v>68.30769231</v>
      </c>
      <c r="N1004" s="5">
        <f>'Bloco 1 10s Com RTOS TX'!$L1004/H1004</f>
        <v>89.6</v>
      </c>
      <c r="O1004" s="5">
        <f>'Bloco 1 10s Sem RTOS RX'!Z1005/J1004</f>
        <v>51.69230769</v>
      </c>
      <c r="P1004" s="5">
        <f>'Bloco 1 10s Com RTOS RX'!Z1226/K1004</f>
        <v>67.2</v>
      </c>
    </row>
    <row r="1005" ht="15.75" customHeight="1">
      <c r="A1005" s="4">
        <f>'Bloco 1 10s Sem RTOS TX'!$K1005</f>
        <v>0.0001508796296</v>
      </c>
      <c r="B1005" s="4">
        <f>'Bloco 1 10s Com RTOS TX'!$K1005</f>
        <v>0.0001157407407</v>
      </c>
      <c r="C1005" s="4">
        <f t="shared" si="3"/>
        <v>0.00003513888889</v>
      </c>
      <c r="D1005" s="4">
        <f>'Bloco 1 10s Sem RTOS RX'!Y1007</f>
        <v>0.000150462963</v>
      </c>
      <c r="E1005" s="4">
        <f>'Bloco 1 10s Com RTOS RX'!Y1229</f>
        <v>0.0001157407407</v>
      </c>
      <c r="F1005" s="4">
        <f t="shared" si="4"/>
        <v>0.00003472222222</v>
      </c>
      <c r="G1005" s="5">
        <f t="shared" ref="G1005:H1005" si="2011">SUM(HOUR(A1005)*3600,MINUTE(A1005)*60,SECOND(A1005))</f>
        <v>13</v>
      </c>
      <c r="H1005" s="5">
        <f t="shared" si="2011"/>
        <v>10</v>
      </c>
      <c r="I1005" s="6">
        <f t="shared" si="6"/>
        <v>3</v>
      </c>
      <c r="J1005" s="5">
        <f t="shared" ref="J1005:K1005" si="2012">SUM(HOUR(D1005)*3600,MINUTE(D1005)*60,SECOND(D1005))</f>
        <v>13</v>
      </c>
      <c r="K1005" s="5">
        <f t="shared" si="2012"/>
        <v>10</v>
      </c>
      <c r="L1005" s="6">
        <f t="shared" si="8"/>
        <v>3</v>
      </c>
      <c r="M1005" s="5">
        <f>'Bloco 1 10s Sem RTOS TX'!$L1005/G1005</f>
        <v>68.30769231</v>
      </c>
      <c r="N1005" s="5">
        <f>'Bloco 1 10s Com RTOS TX'!$L1005/H1005</f>
        <v>89.6</v>
      </c>
      <c r="O1005" s="5">
        <f>'Bloco 1 10s Sem RTOS RX'!Z1006/J1005</f>
        <v>51.69230769</v>
      </c>
      <c r="P1005" s="5">
        <f>'Bloco 1 10s Com RTOS RX'!Z1227/K1005</f>
        <v>67.2</v>
      </c>
    </row>
    <row r="1006" ht="15.75" customHeight="1">
      <c r="A1006" s="4">
        <f>'Bloco 1 10s Sem RTOS TX'!$K1006</f>
        <v>0.0001607986111</v>
      </c>
      <c r="B1006" s="4">
        <f>'Bloco 1 10s Com RTOS TX'!$K1006</f>
        <v>0.0001157407407</v>
      </c>
      <c r="C1006" s="4">
        <f t="shared" si="3"/>
        <v>0.00004505787037</v>
      </c>
      <c r="D1006" s="4">
        <f>'Bloco 1 10s Sem RTOS RX'!Y1008</f>
        <v>0.000162037037</v>
      </c>
      <c r="E1006" s="4">
        <f>'Bloco 1 10s Com RTOS RX'!Y1230</f>
        <v>0.0001157407407</v>
      </c>
      <c r="F1006" s="4">
        <f t="shared" si="4"/>
        <v>0.0000462962963</v>
      </c>
      <c r="G1006" s="5">
        <f t="shared" ref="G1006:H1006" si="2013">SUM(HOUR(A1006)*3600,MINUTE(A1006)*60,SECOND(A1006))</f>
        <v>14</v>
      </c>
      <c r="H1006" s="5">
        <f t="shared" si="2013"/>
        <v>10</v>
      </c>
      <c r="I1006" s="6">
        <f t="shared" si="6"/>
        <v>4</v>
      </c>
      <c r="J1006" s="5">
        <f t="shared" ref="J1006:K1006" si="2014">SUM(HOUR(D1006)*3600,MINUTE(D1006)*60,SECOND(D1006))</f>
        <v>14</v>
      </c>
      <c r="K1006" s="5">
        <f t="shared" si="2014"/>
        <v>10</v>
      </c>
      <c r="L1006" s="6">
        <f t="shared" si="8"/>
        <v>4</v>
      </c>
      <c r="M1006" s="5">
        <f>'Bloco 1 10s Sem RTOS TX'!$L1006/G1006</f>
        <v>63.42857143</v>
      </c>
      <c r="N1006" s="5">
        <f>'Bloco 1 10s Com RTOS TX'!$L1006/H1006</f>
        <v>89.6</v>
      </c>
      <c r="O1006" s="5">
        <f>'Bloco 1 10s Sem RTOS RX'!Z1007/J1006</f>
        <v>48</v>
      </c>
      <c r="P1006" s="5">
        <f>'Bloco 1 10s Com RTOS RX'!Z1228/K1006</f>
        <v>67.2</v>
      </c>
    </row>
    <row r="1007" ht="15.75" customHeight="1">
      <c r="A1007" s="4">
        <f>'Bloco 1 10s Sem RTOS TX'!$K1007</f>
        <v>0.0001511111111</v>
      </c>
      <c r="B1007" s="4">
        <f>'Bloco 1 10s Com RTOS TX'!$K1007</f>
        <v>0.0001157407407</v>
      </c>
      <c r="C1007" s="4">
        <f t="shared" si="3"/>
        <v>0.00003537037037</v>
      </c>
      <c r="D1007" s="4">
        <f>'Bloco 1 10s Sem RTOS RX'!Y1009</f>
        <v>0.0001388888889</v>
      </c>
      <c r="E1007" s="4">
        <f>'Bloco 1 10s Com RTOS RX'!Y1231</f>
        <v>0.0001157407407</v>
      </c>
      <c r="F1007" s="4">
        <f t="shared" si="4"/>
        <v>0.00002314814815</v>
      </c>
      <c r="G1007" s="5">
        <f t="shared" ref="G1007:H1007" si="2015">SUM(HOUR(A1007)*3600,MINUTE(A1007)*60,SECOND(A1007))</f>
        <v>13</v>
      </c>
      <c r="H1007" s="5">
        <f t="shared" si="2015"/>
        <v>10</v>
      </c>
      <c r="I1007" s="6">
        <f t="shared" si="6"/>
        <v>3</v>
      </c>
      <c r="J1007" s="5">
        <f t="shared" ref="J1007:K1007" si="2016">SUM(HOUR(D1007)*3600,MINUTE(D1007)*60,SECOND(D1007))</f>
        <v>12</v>
      </c>
      <c r="K1007" s="5">
        <f t="shared" si="2016"/>
        <v>10</v>
      </c>
      <c r="L1007" s="6">
        <f t="shared" si="8"/>
        <v>2</v>
      </c>
      <c r="M1007" s="5">
        <f>'Bloco 1 10s Sem RTOS TX'!$L1007/G1007</f>
        <v>68.30769231</v>
      </c>
      <c r="N1007" s="5">
        <f>'Bloco 1 10s Com RTOS TX'!$L1007/H1007</f>
        <v>89.6</v>
      </c>
      <c r="O1007" s="5">
        <f>'Bloco 1 10s Sem RTOS RX'!Z1008/J1007</f>
        <v>56</v>
      </c>
      <c r="P1007" s="5">
        <f>'Bloco 1 10s Com RTOS RX'!Z1229/K1007</f>
        <v>67.2</v>
      </c>
    </row>
    <row r="1008" ht="15.75" customHeight="1">
      <c r="A1008" s="4">
        <f>'Bloco 1 10s Sem RTOS TX'!$K1008</f>
        <v>0.0001509143519</v>
      </c>
      <c r="B1008" s="4">
        <f>'Bloco 1 10s Com RTOS TX'!$K1008</f>
        <v>0.0001157407407</v>
      </c>
      <c r="C1008" s="4">
        <f t="shared" si="3"/>
        <v>0.00003517361111</v>
      </c>
      <c r="D1008" s="4">
        <f>'Bloco 1 10s Sem RTOS RX'!Y1010</f>
        <v>0.000162037037</v>
      </c>
      <c r="E1008" s="4">
        <f>'Bloco 1 10s Com RTOS RX'!Y1232</f>
        <v>0.0001157407407</v>
      </c>
      <c r="F1008" s="4">
        <f t="shared" si="4"/>
        <v>0.0000462962963</v>
      </c>
      <c r="G1008" s="5">
        <f t="shared" ref="G1008:H1008" si="2017">SUM(HOUR(A1008)*3600,MINUTE(A1008)*60,SECOND(A1008))</f>
        <v>13</v>
      </c>
      <c r="H1008" s="5">
        <f t="shared" si="2017"/>
        <v>10</v>
      </c>
      <c r="I1008" s="6">
        <f t="shared" si="6"/>
        <v>3</v>
      </c>
      <c r="J1008" s="5">
        <f t="shared" ref="J1008:K1008" si="2018">SUM(HOUR(D1008)*3600,MINUTE(D1008)*60,SECOND(D1008))</f>
        <v>14</v>
      </c>
      <c r="K1008" s="5">
        <f t="shared" si="2018"/>
        <v>10</v>
      </c>
      <c r="L1008" s="6">
        <f t="shared" si="8"/>
        <v>4</v>
      </c>
      <c r="M1008" s="5">
        <f>'Bloco 1 10s Sem RTOS TX'!$L1008/G1008</f>
        <v>68.30769231</v>
      </c>
      <c r="N1008" s="5">
        <f>'Bloco 1 10s Com RTOS TX'!$L1008/H1008</f>
        <v>89.6</v>
      </c>
      <c r="O1008" s="5">
        <f>'Bloco 1 10s Sem RTOS RX'!Z1009/J1008</f>
        <v>48</v>
      </c>
      <c r="P1008" s="5">
        <f>'Bloco 1 10s Com RTOS RX'!Z1230/K1008</f>
        <v>67.2</v>
      </c>
    </row>
    <row r="1009" ht="15.75" customHeight="1">
      <c r="A1009" s="4">
        <f>'Bloco 1 10s Sem RTOS TX'!$K1009</f>
        <v>0.0001508680556</v>
      </c>
      <c r="B1009" s="4">
        <f>'Bloco 1 10s Com RTOS TX'!$K1009</f>
        <v>0.0001157407407</v>
      </c>
      <c r="C1009" s="4">
        <f t="shared" si="3"/>
        <v>0.00003512731481</v>
      </c>
      <c r="D1009" s="4">
        <f>'Bloco 1 10s Sem RTOS RX'!Y1011</f>
        <v>0.000150462963</v>
      </c>
      <c r="E1009" s="4">
        <f>'Bloco 1 10s Com RTOS RX'!Y1233</f>
        <v>0.0001157407407</v>
      </c>
      <c r="F1009" s="4">
        <f t="shared" si="4"/>
        <v>0.00003472222222</v>
      </c>
      <c r="G1009" s="5">
        <f t="shared" ref="G1009:H1009" si="2019">SUM(HOUR(A1009)*3600,MINUTE(A1009)*60,SECOND(A1009))</f>
        <v>13</v>
      </c>
      <c r="H1009" s="5">
        <f t="shared" si="2019"/>
        <v>10</v>
      </c>
      <c r="I1009" s="6">
        <f t="shared" si="6"/>
        <v>3</v>
      </c>
      <c r="J1009" s="5">
        <f t="shared" ref="J1009:K1009" si="2020">SUM(HOUR(D1009)*3600,MINUTE(D1009)*60,SECOND(D1009))</f>
        <v>13</v>
      </c>
      <c r="K1009" s="5">
        <f t="shared" si="2020"/>
        <v>10</v>
      </c>
      <c r="L1009" s="6">
        <f t="shared" si="8"/>
        <v>3</v>
      </c>
      <c r="M1009" s="5">
        <f>'Bloco 1 10s Sem RTOS TX'!$L1009/G1009</f>
        <v>68.30769231</v>
      </c>
      <c r="N1009" s="5">
        <f>'Bloco 1 10s Com RTOS TX'!$L1009/H1009</f>
        <v>89.6</v>
      </c>
      <c r="O1009" s="5">
        <f>'Bloco 1 10s Sem RTOS RX'!Z1010/J1009</f>
        <v>51.69230769</v>
      </c>
      <c r="P1009" s="5">
        <f>'Bloco 1 10s Com RTOS RX'!Z1231/K1009</f>
        <v>67.2</v>
      </c>
    </row>
    <row r="1010" ht="15.75" customHeight="1">
      <c r="A1010" s="4">
        <f>'Bloco 1 10s Sem RTOS TX'!$K1010</f>
        <v>0.0001511226852</v>
      </c>
      <c r="B1010" s="4">
        <f>'Bloco 1 10s Com RTOS TX'!$K1010</f>
        <v>0.0001157407407</v>
      </c>
      <c r="C1010" s="4">
        <f t="shared" si="3"/>
        <v>0.00003538194444</v>
      </c>
      <c r="D1010" s="4">
        <f>'Bloco 1 10s Sem RTOS RX'!Y1012</f>
        <v>0.000150462963</v>
      </c>
      <c r="E1010" s="4">
        <f>'Bloco 1 10s Com RTOS RX'!Y1234</f>
        <v>0.0001157407407</v>
      </c>
      <c r="F1010" s="4">
        <f t="shared" si="4"/>
        <v>0.00003472222222</v>
      </c>
      <c r="G1010" s="5">
        <f t="shared" ref="G1010:H1010" si="2021">SUM(HOUR(A1010)*3600,MINUTE(A1010)*60,SECOND(A1010))</f>
        <v>13</v>
      </c>
      <c r="H1010" s="5">
        <f t="shared" si="2021"/>
        <v>10</v>
      </c>
      <c r="I1010" s="6">
        <f t="shared" si="6"/>
        <v>3</v>
      </c>
      <c r="J1010" s="5">
        <f t="shared" ref="J1010:K1010" si="2022">SUM(HOUR(D1010)*3600,MINUTE(D1010)*60,SECOND(D1010))</f>
        <v>13</v>
      </c>
      <c r="K1010" s="5">
        <f t="shared" si="2022"/>
        <v>10</v>
      </c>
      <c r="L1010" s="6">
        <f t="shared" si="8"/>
        <v>3</v>
      </c>
      <c r="M1010" s="5">
        <f>'Bloco 1 10s Sem RTOS TX'!$L1010/G1010</f>
        <v>68.30769231</v>
      </c>
      <c r="N1010" s="5">
        <f>'Bloco 1 10s Com RTOS TX'!$L1010/H1010</f>
        <v>89.6</v>
      </c>
      <c r="O1010" s="5">
        <f>'Bloco 1 10s Sem RTOS RX'!Z1011/J1010</f>
        <v>51.69230769</v>
      </c>
      <c r="P1010" s="5">
        <f>'Bloco 1 10s Com RTOS RX'!Z1232/K1010</f>
        <v>67.2</v>
      </c>
    </row>
    <row r="1011" ht="15.75" customHeight="1">
      <c r="A1011" s="4">
        <f>'Bloco 1 10s Sem RTOS TX'!$K1011</f>
        <v>0.0001644328704</v>
      </c>
      <c r="B1011" s="4">
        <f>'Bloco 1 10s Com RTOS TX'!$K1011</f>
        <v>0.0001157407407</v>
      </c>
      <c r="C1011" s="4">
        <f t="shared" si="3"/>
        <v>0.00004869212963</v>
      </c>
      <c r="D1011" s="4">
        <f>'Bloco 1 10s Sem RTOS RX'!Y1013</f>
        <v>0.000150462963</v>
      </c>
      <c r="E1011" s="4">
        <f>'Bloco 1 10s Com RTOS RX'!Y1235</f>
        <v>0.0001157407407</v>
      </c>
      <c r="F1011" s="4">
        <f t="shared" si="4"/>
        <v>0.00003472222222</v>
      </c>
      <c r="G1011" s="5">
        <f t="shared" ref="G1011:H1011" si="2023">SUM(HOUR(A1011)*3600,MINUTE(A1011)*60,SECOND(A1011))</f>
        <v>14</v>
      </c>
      <c r="H1011" s="5">
        <f t="shared" si="2023"/>
        <v>10</v>
      </c>
      <c r="I1011" s="6">
        <f t="shared" si="6"/>
        <v>4</v>
      </c>
      <c r="J1011" s="5">
        <f t="shared" ref="J1011:K1011" si="2024">SUM(HOUR(D1011)*3600,MINUTE(D1011)*60,SECOND(D1011))</f>
        <v>13</v>
      </c>
      <c r="K1011" s="5">
        <f t="shared" si="2024"/>
        <v>10</v>
      </c>
      <c r="L1011" s="6">
        <f t="shared" si="8"/>
        <v>3</v>
      </c>
      <c r="M1011" s="5">
        <f>'Bloco 1 10s Sem RTOS TX'!$L1011/G1011</f>
        <v>63.42857143</v>
      </c>
      <c r="N1011" s="5">
        <f>'Bloco 1 10s Com RTOS TX'!$L1011/H1011</f>
        <v>89.6</v>
      </c>
      <c r="O1011" s="5">
        <f>'Bloco 1 10s Sem RTOS RX'!Z1012/J1011</f>
        <v>51.69230769</v>
      </c>
      <c r="P1011" s="5">
        <f>'Bloco 1 10s Com RTOS RX'!Z1233/K1011</f>
        <v>67.2</v>
      </c>
    </row>
    <row r="1012" ht="15.75" customHeight="1">
      <c r="A1012" s="4">
        <f>'Bloco 1 10s Sem RTOS TX'!$K1012</f>
        <v>0.0001511226852</v>
      </c>
      <c r="B1012" s="4">
        <f>'Bloco 1 10s Com RTOS TX'!$K1012</f>
        <v>0.0001273148148</v>
      </c>
      <c r="C1012" s="4">
        <f t="shared" si="3"/>
        <v>0.00002380787037</v>
      </c>
      <c r="D1012" s="4">
        <f>'Bloco 1 10s Sem RTOS RX'!Y1014</f>
        <v>0.0003009259259</v>
      </c>
      <c r="E1012" s="4">
        <f>'Bloco 1 10s Com RTOS RX'!Y1236</f>
        <v>0.0001157407407</v>
      </c>
      <c r="F1012" s="4">
        <f t="shared" si="4"/>
        <v>0.0001851851852</v>
      </c>
      <c r="G1012" s="5">
        <f t="shared" ref="G1012:H1012" si="2025">SUM(HOUR(A1012)*3600,MINUTE(A1012)*60,SECOND(A1012))</f>
        <v>13</v>
      </c>
      <c r="H1012" s="5">
        <f t="shared" si="2025"/>
        <v>11</v>
      </c>
      <c r="I1012" s="6">
        <f t="shared" si="6"/>
        <v>2</v>
      </c>
      <c r="J1012" s="5">
        <f t="shared" ref="J1012:K1012" si="2026">SUM(HOUR(D1012)*3600,MINUTE(D1012)*60,SECOND(D1012))</f>
        <v>26</v>
      </c>
      <c r="K1012" s="5">
        <f t="shared" si="2026"/>
        <v>10</v>
      </c>
      <c r="L1012" s="6">
        <f t="shared" si="8"/>
        <v>16</v>
      </c>
      <c r="M1012" s="5">
        <f>'Bloco 1 10s Sem RTOS TX'!$L1012/G1012</f>
        <v>68.30769231</v>
      </c>
      <c r="N1012" s="5">
        <f>'Bloco 1 10s Com RTOS TX'!$L1012/H1012</f>
        <v>81.45454545</v>
      </c>
      <c r="O1012" s="5">
        <f>'Bloco 1 10s Sem RTOS RX'!Z1013/J1012</f>
        <v>25.84615385</v>
      </c>
      <c r="P1012" s="5">
        <f>'Bloco 1 10s Com RTOS RX'!Z1234/K1012</f>
        <v>67.2</v>
      </c>
    </row>
    <row r="1013" ht="15.75" customHeight="1">
      <c r="A1013" s="4">
        <f>'Bloco 1 10s Sem RTOS TX'!$K1013</f>
        <v>0.0001511111111</v>
      </c>
      <c r="B1013" s="4">
        <f>'Bloco 1 10s Com RTOS TX'!$K1013</f>
        <v>0.0001157407407</v>
      </c>
      <c r="C1013" s="4">
        <f t="shared" si="3"/>
        <v>0.00003537037037</v>
      </c>
      <c r="D1013" s="4">
        <f>'Bloco 1 10s Sem RTOS RX'!Y1015</f>
        <v>0.000162037037</v>
      </c>
      <c r="E1013" s="4">
        <f>'Bloco 1 10s Com RTOS RX'!Y1237</f>
        <v>0.0001157407407</v>
      </c>
      <c r="F1013" s="4">
        <f t="shared" si="4"/>
        <v>0.0000462962963</v>
      </c>
      <c r="G1013" s="5">
        <f t="shared" ref="G1013:H1013" si="2027">SUM(HOUR(A1013)*3600,MINUTE(A1013)*60,SECOND(A1013))</f>
        <v>13</v>
      </c>
      <c r="H1013" s="5">
        <f t="shared" si="2027"/>
        <v>10</v>
      </c>
      <c r="I1013" s="6">
        <f t="shared" si="6"/>
        <v>3</v>
      </c>
      <c r="J1013" s="5">
        <f t="shared" ref="J1013:K1013" si="2028">SUM(HOUR(D1013)*3600,MINUTE(D1013)*60,SECOND(D1013))</f>
        <v>14</v>
      </c>
      <c r="K1013" s="5">
        <f t="shared" si="2028"/>
        <v>10</v>
      </c>
      <c r="L1013" s="6">
        <f t="shared" si="8"/>
        <v>4</v>
      </c>
      <c r="M1013" s="5">
        <f>'Bloco 1 10s Sem RTOS TX'!$L1013/G1013</f>
        <v>68.30769231</v>
      </c>
      <c r="N1013" s="5">
        <f>'Bloco 1 10s Com RTOS TX'!$L1013/H1013</f>
        <v>89.6</v>
      </c>
      <c r="O1013" s="5">
        <f>'Bloco 1 10s Sem RTOS RX'!Z1014/J1013</f>
        <v>48</v>
      </c>
      <c r="P1013" s="5">
        <f>'Bloco 1 10s Com RTOS RX'!Z1235/K1013</f>
        <v>67.2</v>
      </c>
    </row>
    <row r="1014" ht="15.75" customHeight="1">
      <c r="A1014" s="4">
        <f>'Bloco 1 10s Sem RTOS TX'!$K1014</f>
        <v>0.0001508796296</v>
      </c>
      <c r="B1014" s="4">
        <f>'Bloco 1 10s Com RTOS TX'!$K1014</f>
        <v>0.0001157407407</v>
      </c>
      <c r="C1014" s="4">
        <f t="shared" si="3"/>
        <v>0.00003513888889</v>
      </c>
      <c r="D1014" s="4">
        <f>'Bloco 1 10s Sem RTOS RX'!Y1016</f>
        <v>0.000150462963</v>
      </c>
      <c r="E1014" s="4">
        <f>'Bloco 1 10s Com RTOS RX'!Y1238</f>
        <v>0.0001157407407</v>
      </c>
      <c r="F1014" s="4">
        <f t="shared" si="4"/>
        <v>0.00003472222222</v>
      </c>
      <c r="G1014" s="5">
        <f t="shared" ref="G1014:H1014" si="2029">SUM(HOUR(A1014)*3600,MINUTE(A1014)*60,SECOND(A1014))</f>
        <v>13</v>
      </c>
      <c r="H1014" s="5">
        <f t="shared" si="2029"/>
        <v>10</v>
      </c>
      <c r="I1014" s="6">
        <f t="shared" si="6"/>
        <v>3</v>
      </c>
      <c r="J1014" s="5">
        <f t="shared" ref="J1014:K1014" si="2030">SUM(HOUR(D1014)*3600,MINUTE(D1014)*60,SECOND(D1014))</f>
        <v>13</v>
      </c>
      <c r="K1014" s="5">
        <f t="shared" si="2030"/>
        <v>10</v>
      </c>
      <c r="L1014" s="6">
        <f t="shared" si="8"/>
        <v>3</v>
      </c>
      <c r="M1014" s="5">
        <f>'Bloco 1 10s Sem RTOS TX'!$L1014/G1014</f>
        <v>68.30769231</v>
      </c>
      <c r="N1014" s="5">
        <f>'Bloco 1 10s Com RTOS TX'!$L1014/H1014</f>
        <v>89.6</v>
      </c>
      <c r="O1014" s="5">
        <f>'Bloco 1 10s Sem RTOS RX'!Z1015/J1014</f>
        <v>51.69230769</v>
      </c>
      <c r="P1014" s="5">
        <f>'Bloco 1 10s Com RTOS RX'!Z1236/K1014</f>
        <v>67.2</v>
      </c>
    </row>
    <row r="1015" ht="15.75" customHeight="1">
      <c r="A1015" s="4">
        <f>'Bloco 1 10s Sem RTOS TX'!$K1015</f>
        <v>0.0001511111111</v>
      </c>
      <c r="B1015" s="4">
        <f>'Bloco 1 10s Com RTOS TX'!$K1015</f>
        <v>0.0001157407407</v>
      </c>
      <c r="C1015" s="4">
        <f t="shared" si="3"/>
        <v>0.00003537037037</v>
      </c>
      <c r="D1015" s="4">
        <f>'Bloco 1 10s Sem RTOS RX'!Y1017</f>
        <v>0.000150462963</v>
      </c>
      <c r="E1015" s="4">
        <f>'Bloco 1 10s Com RTOS RX'!Y1239</f>
        <v>0.0001157407407</v>
      </c>
      <c r="F1015" s="4">
        <f t="shared" si="4"/>
        <v>0.00003472222222</v>
      </c>
      <c r="G1015" s="5">
        <f t="shared" ref="G1015:H1015" si="2031">SUM(HOUR(A1015)*3600,MINUTE(A1015)*60,SECOND(A1015))</f>
        <v>13</v>
      </c>
      <c r="H1015" s="5">
        <f t="shared" si="2031"/>
        <v>10</v>
      </c>
      <c r="I1015" s="6">
        <f t="shared" si="6"/>
        <v>3</v>
      </c>
      <c r="J1015" s="5">
        <f t="shared" ref="J1015:K1015" si="2032">SUM(HOUR(D1015)*3600,MINUTE(D1015)*60,SECOND(D1015))</f>
        <v>13</v>
      </c>
      <c r="K1015" s="5">
        <f t="shared" si="2032"/>
        <v>10</v>
      </c>
      <c r="L1015" s="6">
        <f t="shared" si="8"/>
        <v>3</v>
      </c>
      <c r="M1015" s="5">
        <f>'Bloco 1 10s Sem RTOS TX'!$L1015/G1015</f>
        <v>68.30769231</v>
      </c>
      <c r="N1015" s="5">
        <f>'Bloco 1 10s Com RTOS TX'!$L1015/H1015</f>
        <v>89.6</v>
      </c>
      <c r="O1015" s="5">
        <f>'Bloco 1 10s Sem RTOS RX'!Z1016/J1015</f>
        <v>51.69230769</v>
      </c>
      <c r="P1015" s="5">
        <f>'Bloco 1 10s Com RTOS RX'!Z1237/K1015</f>
        <v>67.2</v>
      </c>
    </row>
    <row r="1016" ht="15.75" customHeight="1">
      <c r="A1016" s="4">
        <f>'Bloco 1 10s Sem RTOS TX'!$K1016</f>
        <v>0.0001590625</v>
      </c>
      <c r="B1016" s="4">
        <f>'Bloco 1 10s Com RTOS TX'!$K1016</f>
        <v>0.0001157407407</v>
      </c>
      <c r="C1016" s="4">
        <f t="shared" si="3"/>
        <v>0.00004332175926</v>
      </c>
      <c r="D1016" s="4">
        <f>'Bloco 1 10s Sem RTOS RX'!Y1018</f>
        <v>0.000150462963</v>
      </c>
      <c r="E1016" s="4">
        <f>'Bloco 1 10s Com RTOS RX'!Y1240</f>
        <v>0.0001157407407</v>
      </c>
      <c r="F1016" s="4">
        <f t="shared" si="4"/>
        <v>0.00003472222222</v>
      </c>
      <c r="G1016" s="5">
        <f t="shared" ref="G1016:H1016" si="2033">SUM(HOUR(A1016)*3600,MINUTE(A1016)*60,SECOND(A1016))</f>
        <v>14</v>
      </c>
      <c r="H1016" s="5">
        <f t="shared" si="2033"/>
        <v>10</v>
      </c>
      <c r="I1016" s="6">
        <f t="shared" si="6"/>
        <v>4</v>
      </c>
      <c r="J1016" s="5">
        <f t="shared" ref="J1016:K1016" si="2034">SUM(HOUR(D1016)*3600,MINUTE(D1016)*60,SECOND(D1016))</f>
        <v>13</v>
      </c>
      <c r="K1016" s="5">
        <f t="shared" si="2034"/>
        <v>10</v>
      </c>
      <c r="L1016" s="6">
        <f t="shared" si="8"/>
        <v>3</v>
      </c>
      <c r="M1016" s="5">
        <f>'Bloco 1 10s Sem RTOS TX'!$L1016/G1016</f>
        <v>63.42857143</v>
      </c>
      <c r="N1016" s="5">
        <f>'Bloco 1 10s Com RTOS TX'!$L1016/H1016</f>
        <v>89.6</v>
      </c>
      <c r="O1016" s="5">
        <f>'Bloco 1 10s Sem RTOS RX'!Z1017/J1016</f>
        <v>51.69230769</v>
      </c>
      <c r="P1016" s="5">
        <f>'Bloco 1 10s Com RTOS RX'!Z1238/K1016</f>
        <v>67.2</v>
      </c>
    </row>
    <row r="1017" ht="15.75" customHeight="1">
      <c r="A1017" s="4">
        <f>'Bloco 1 10s Sem RTOS TX'!$K1017</f>
        <v>0.0001511342593</v>
      </c>
      <c r="B1017" s="4">
        <f>'Bloco 1 10s Com RTOS TX'!$K1017</f>
        <v>0.0001157407407</v>
      </c>
      <c r="C1017" s="4">
        <f t="shared" si="3"/>
        <v>0.00003539351852</v>
      </c>
      <c r="D1017" s="4">
        <f>'Bloco 1 10s Sem RTOS RX'!Y1019</f>
        <v>0.000150462963</v>
      </c>
      <c r="E1017" s="4">
        <f>'Bloco 1 10s Com RTOS RX'!Y1241</f>
        <v>0.0002430555556</v>
      </c>
      <c r="F1017" s="4">
        <f t="shared" si="4"/>
        <v>0.00009259259259</v>
      </c>
      <c r="G1017" s="5">
        <f t="shared" ref="G1017:H1017" si="2035">SUM(HOUR(A1017)*3600,MINUTE(A1017)*60,SECOND(A1017))</f>
        <v>13</v>
      </c>
      <c r="H1017" s="5">
        <f t="shared" si="2035"/>
        <v>10</v>
      </c>
      <c r="I1017" s="6">
        <f t="shared" si="6"/>
        <v>3</v>
      </c>
      <c r="J1017" s="5">
        <f t="shared" ref="J1017:K1017" si="2036">SUM(HOUR(D1017)*3600,MINUTE(D1017)*60,SECOND(D1017))</f>
        <v>13</v>
      </c>
      <c r="K1017" s="5">
        <f t="shared" si="2036"/>
        <v>21</v>
      </c>
      <c r="L1017" s="6">
        <f t="shared" si="8"/>
        <v>8</v>
      </c>
      <c r="M1017" s="5">
        <f>'Bloco 1 10s Sem RTOS TX'!$L1017/G1017</f>
        <v>68.30769231</v>
      </c>
      <c r="N1017" s="5">
        <f>'Bloco 1 10s Com RTOS TX'!$L1017/H1017</f>
        <v>89.6</v>
      </c>
      <c r="O1017" s="5">
        <f>'Bloco 1 10s Sem RTOS RX'!Z1018/J1017</f>
        <v>51.69230769</v>
      </c>
      <c r="P1017" s="5">
        <f>'Bloco 1 10s Com RTOS RX'!Z1239/K1017</f>
        <v>32</v>
      </c>
    </row>
    <row r="1018" ht="15.75" customHeight="1">
      <c r="A1018" s="4">
        <f>'Bloco 1 10s Sem RTOS TX'!$K1018</f>
        <v>0.0001508796296</v>
      </c>
      <c r="B1018" s="4">
        <f>'Bloco 1 10s Com RTOS TX'!$K1018</f>
        <v>0.0001157407407</v>
      </c>
      <c r="C1018" s="4">
        <f t="shared" si="3"/>
        <v>0.00003513888889</v>
      </c>
      <c r="D1018" s="4">
        <f>'Bloco 1 10s Sem RTOS RX'!Y1020</f>
        <v>0.000150462963</v>
      </c>
      <c r="E1018" s="4">
        <f>'Bloco 1 10s Com RTOS RX'!Y1242</f>
        <v>0.0001157407407</v>
      </c>
      <c r="F1018" s="4">
        <f t="shared" si="4"/>
        <v>0.00003472222222</v>
      </c>
      <c r="G1018" s="5">
        <f t="shared" ref="G1018:H1018" si="2037">SUM(HOUR(A1018)*3600,MINUTE(A1018)*60,SECOND(A1018))</f>
        <v>13</v>
      </c>
      <c r="H1018" s="5">
        <f t="shared" si="2037"/>
        <v>10</v>
      </c>
      <c r="I1018" s="6">
        <f t="shared" si="6"/>
        <v>3</v>
      </c>
      <c r="J1018" s="5">
        <f t="shared" ref="J1018:K1018" si="2038">SUM(HOUR(D1018)*3600,MINUTE(D1018)*60,SECOND(D1018))</f>
        <v>13</v>
      </c>
      <c r="K1018" s="5">
        <f t="shared" si="2038"/>
        <v>10</v>
      </c>
      <c r="L1018" s="6">
        <f t="shared" si="8"/>
        <v>3</v>
      </c>
      <c r="M1018" s="5">
        <f>'Bloco 1 10s Sem RTOS TX'!$L1018/G1018</f>
        <v>68.30769231</v>
      </c>
      <c r="N1018" s="5">
        <f>'Bloco 1 10s Com RTOS TX'!$L1018/H1018</f>
        <v>89.6</v>
      </c>
      <c r="O1018" s="5">
        <f>'Bloco 1 10s Sem RTOS RX'!Z1019/J1018</f>
        <v>51.69230769</v>
      </c>
      <c r="P1018" s="5">
        <f>'Bloco 1 10s Com RTOS RX'!Z1240/K1018</f>
        <v>67.2</v>
      </c>
    </row>
    <row r="1019" ht="15.75" customHeight="1">
      <c r="A1019" s="4">
        <f>'Bloco 1 10s Sem RTOS TX'!$K1019</f>
        <v>0.0001511111111</v>
      </c>
      <c r="B1019" s="4">
        <f>'Bloco 1 10s Com RTOS TX'!$K1019</f>
        <v>0.0001157407407</v>
      </c>
      <c r="C1019" s="4">
        <f t="shared" si="3"/>
        <v>0.00003537037037</v>
      </c>
      <c r="D1019" s="4">
        <f>'Bloco 1 10s Sem RTOS RX'!Y1021</f>
        <v>0.000150462963</v>
      </c>
      <c r="E1019" s="4">
        <f>'Bloco 1 10s Com RTOS RX'!Y1243</f>
        <v>0.0001157407407</v>
      </c>
      <c r="F1019" s="4">
        <f t="shared" si="4"/>
        <v>0.00003472222222</v>
      </c>
      <c r="G1019" s="5">
        <f t="shared" ref="G1019:H1019" si="2039">SUM(HOUR(A1019)*3600,MINUTE(A1019)*60,SECOND(A1019))</f>
        <v>13</v>
      </c>
      <c r="H1019" s="5">
        <f t="shared" si="2039"/>
        <v>10</v>
      </c>
      <c r="I1019" s="6">
        <f t="shared" si="6"/>
        <v>3</v>
      </c>
      <c r="J1019" s="5">
        <f t="shared" ref="J1019:K1019" si="2040">SUM(HOUR(D1019)*3600,MINUTE(D1019)*60,SECOND(D1019))</f>
        <v>13</v>
      </c>
      <c r="K1019" s="5">
        <f t="shared" si="2040"/>
        <v>10</v>
      </c>
      <c r="L1019" s="6">
        <f t="shared" si="8"/>
        <v>3</v>
      </c>
      <c r="M1019" s="5">
        <f>'Bloco 1 10s Sem RTOS TX'!$L1019/G1019</f>
        <v>68.30769231</v>
      </c>
      <c r="N1019" s="5">
        <f>'Bloco 1 10s Com RTOS TX'!$L1019/H1019</f>
        <v>89.6</v>
      </c>
      <c r="O1019" s="5">
        <f>'Bloco 1 10s Sem RTOS RX'!Z1020/J1019</f>
        <v>51.69230769</v>
      </c>
      <c r="P1019" s="5">
        <f>'Bloco 1 10s Com RTOS RX'!Z1241/K1019</f>
        <v>67.2</v>
      </c>
    </row>
    <row r="1020" ht="15.75" customHeight="1">
      <c r="A1020" s="4">
        <f>'Bloco 1 10s Sem RTOS TX'!$K1020</f>
        <v>0.0001511226852</v>
      </c>
      <c r="B1020" s="4">
        <f>'Bloco 1 10s Com RTOS TX'!$K1020</f>
        <v>0.0001157407407</v>
      </c>
      <c r="C1020" s="4">
        <f t="shared" si="3"/>
        <v>0.00003538194444</v>
      </c>
      <c r="D1020" s="4">
        <f>'Bloco 1 10s Sem RTOS RX'!Y1022</f>
        <v>0.000150462963</v>
      </c>
      <c r="E1020" s="4">
        <f>'Bloco 1 10s Com RTOS RX'!Y1244</f>
        <v>0.0001157407407</v>
      </c>
      <c r="F1020" s="4">
        <f t="shared" si="4"/>
        <v>0.00003472222222</v>
      </c>
      <c r="G1020" s="5">
        <f t="shared" ref="G1020:H1020" si="2041">SUM(HOUR(A1020)*3600,MINUTE(A1020)*60,SECOND(A1020))</f>
        <v>13</v>
      </c>
      <c r="H1020" s="5">
        <f t="shared" si="2041"/>
        <v>10</v>
      </c>
      <c r="I1020" s="6">
        <f t="shared" si="6"/>
        <v>3</v>
      </c>
      <c r="J1020" s="5">
        <f t="shared" ref="J1020:K1020" si="2042">SUM(HOUR(D1020)*3600,MINUTE(D1020)*60,SECOND(D1020))</f>
        <v>13</v>
      </c>
      <c r="K1020" s="5">
        <f t="shared" si="2042"/>
        <v>10</v>
      </c>
      <c r="L1020" s="6">
        <f t="shared" si="8"/>
        <v>3</v>
      </c>
      <c r="M1020" s="5">
        <f>'Bloco 1 10s Sem RTOS TX'!$L1020/G1020</f>
        <v>68.30769231</v>
      </c>
      <c r="N1020" s="5">
        <f>'Bloco 1 10s Com RTOS TX'!$L1020/H1020</f>
        <v>89.6</v>
      </c>
      <c r="O1020" s="5">
        <f>'Bloco 1 10s Sem RTOS RX'!Z1021/J1020</f>
        <v>51.69230769</v>
      </c>
      <c r="P1020" s="5">
        <f>'Bloco 1 10s Com RTOS RX'!Z1242/K1020</f>
        <v>67.2</v>
      </c>
    </row>
    <row r="1021" ht="15.75" customHeight="1">
      <c r="A1021" s="4">
        <f>'Bloco 1 10s Sem RTOS TX'!$K1021</f>
        <v>0.0001426736111</v>
      </c>
      <c r="B1021" s="4">
        <f>'Bloco 1 10s Com RTOS TX'!$K1021</f>
        <v>0.0001157407407</v>
      </c>
      <c r="C1021" s="4">
        <f t="shared" si="3"/>
        <v>0.00002693287037</v>
      </c>
      <c r="D1021" s="4">
        <f>'Bloco 1 10s Sem RTOS RX'!Y1023</f>
        <v>0.000162037037</v>
      </c>
      <c r="E1021" s="4">
        <f>'Bloco 1 10s Com RTOS RX'!Y1245</f>
        <v>0.0001157407407</v>
      </c>
      <c r="F1021" s="4">
        <f t="shared" si="4"/>
        <v>0.0000462962963</v>
      </c>
      <c r="G1021" s="5">
        <f t="shared" ref="G1021:H1021" si="2043">SUM(HOUR(A1021)*3600,MINUTE(A1021)*60,SECOND(A1021))</f>
        <v>12</v>
      </c>
      <c r="H1021" s="5">
        <f t="shared" si="2043"/>
        <v>10</v>
      </c>
      <c r="I1021" s="6">
        <f t="shared" si="6"/>
        <v>2</v>
      </c>
      <c r="J1021" s="5">
        <f t="shared" ref="J1021:K1021" si="2044">SUM(HOUR(D1021)*3600,MINUTE(D1021)*60,SECOND(D1021))</f>
        <v>14</v>
      </c>
      <c r="K1021" s="5">
        <f t="shared" si="2044"/>
        <v>10</v>
      </c>
      <c r="L1021" s="6">
        <f t="shared" si="8"/>
        <v>4</v>
      </c>
      <c r="M1021" s="5">
        <f>'Bloco 1 10s Sem RTOS TX'!$L1021/G1021</f>
        <v>74</v>
      </c>
      <c r="N1021" s="5">
        <f>'Bloco 1 10s Com RTOS TX'!$L1021/H1021</f>
        <v>89.6</v>
      </c>
      <c r="O1021" s="5">
        <f>'Bloco 1 10s Sem RTOS RX'!Z1022/J1021</f>
        <v>48</v>
      </c>
      <c r="P1021" s="5">
        <f>'Bloco 1 10s Com RTOS RX'!Z1243/K1021</f>
        <v>67.2</v>
      </c>
    </row>
    <row r="1022" ht="15.75" customHeight="1">
      <c r="A1022" s="4">
        <f>'Bloco 1 10s Sem RTOS TX'!$K1022</f>
        <v>0.0001508680556</v>
      </c>
      <c r="B1022" s="4">
        <f>'Bloco 1 10s Com RTOS TX'!$K1022</f>
        <v>0.0001157407407</v>
      </c>
      <c r="C1022" s="4">
        <f t="shared" si="3"/>
        <v>0.00003512731481</v>
      </c>
      <c r="D1022" s="4">
        <f>'Bloco 1 10s Sem RTOS RX'!Y1024</f>
        <v>0.000150462963</v>
      </c>
      <c r="E1022" s="4">
        <f>'Bloco 1 10s Com RTOS RX'!Y1246</f>
        <v>0.0001157407407</v>
      </c>
      <c r="F1022" s="4">
        <f t="shared" si="4"/>
        <v>0.00003472222222</v>
      </c>
      <c r="G1022" s="5">
        <f t="shared" ref="G1022:H1022" si="2045">SUM(HOUR(A1022)*3600,MINUTE(A1022)*60,SECOND(A1022))</f>
        <v>13</v>
      </c>
      <c r="H1022" s="5">
        <f t="shared" si="2045"/>
        <v>10</v>
      </c>
      <c r="I1022" s="6">
        <f t="shared" si="6"/>
        <v>3</v>
      </c>
      <c r="J1022" s="5">
        <f t="shared" ref="J1022:K1022" si="2046">SUM(HOUR(D1022)*3600,MINUTE(D1022)*60,SECOND(D1022))</f>
        <v>13</v>
      </c>
      <c r="K1022" s="5">
        <f t="shared" si="2046"/>
        <v>10</v>
      </c>
      <c r="L1022" s="6">
        <f t="shared" si="8"/>
        <v>3</v>
      </c>
      <c r="M1022" s="5">
        <f>'Bloco 1 10s Sem RTOS TX'!$L1022/G1022</f>
        <v>68.30769231</v>
      </c>
      <c r="N1022" s="5">
        <f>'Bloco 1 10s Com RTOS TX'!$L1022/H1022</f>
        <v>89.6</v>
      </c>
      <c r="O1022" s="5">
        <f>'Bloco 1 10s Sem RTOS RX'!Z1023/J1022</f>
        <v>51.69230769</v>
      </c>
      <c r="P1022" s="5">
        <f>'Bloco 1 10s Com RTOS RX'!Z1244/K1022</f>
        <v>67.2</v>
      </c>
    </row>
    <row r="1023" ht="15.75" customHeight="1">
      <c r="A1023" s="4">
        <f>'Bloco 1 10s Sem RTOS TX'!$K1023</f>
        <v>0.0001508796296</v>
      </c>
      <c r="B1023" s="4">
        <f>'Bloco 1 10s Com RTOS TX'!$K1023</f>
        <v>0.0001157407407</v>
      </c>
      <c r="C1023" s="4">
        <f t="shared" si="3"/>
        <v>0.00003513888889</v>
      </c>
      <c r="D1023" s="4">
        <f>'Bloco 1 10s Sem RTOS RX'!Y1025</f>
        <v>0.000150462963</v>
      </c>
      <c r="E1023" s="4">
        <f>'Bloco 1 10s Com RTOS RX'!Y1247</f>
        <v>0.0001157407407</v>
      </c>
      <c r="F1023" s="4">
        <f t="shared" si="4"/>
        <v>0.00003472222222</v>
      </c>
      <c r="G1023" s="5">
        <f t="shared" ref="G1023:H1023" si="2047">SUM(HOUR(A1023)*3600,MINUTE(A1023)*60,SECOND(A1023))</f>
        <v>13</v>
      </c>
      <c r="H1023" s="5">
        <f t="shared" si="2047"/>
        <v>10</v>
      </c>
      <c r="I1023" s="6">
        <f t="shared" si="6"/>
        <v>3</v>
      </c>
      <c r="J1023" s="5">
        <f t="shared" ref="J1023:K1023" si="2048">SUM(HOUR(D1023)*3600,MINUTE(D1023)*60,SECOND(D1023))</f>
        <v>13</v>
      </c>
      <c r="K1023" s="5">
        <f t="shared" si="2048"/>
        <v>10</v>
      </c>
      <c r="L1023" s="6">
        <f t="shared" si="8"/>
        <v>3</v>
      </c>
      <c r="M1023" s="5">
        <f>'Bloco 1 10s Sem RTOS TX'!$L1023/G1023</f>
        <v>68.30769231</v>
      </c>
      <c r="N1023" s="5">
        <f>'Bloco 1 10s Com RTOS TX'!$L1023/H1023</f>
        <v>89.6</v>
      </c>
      <c r="O1023" s="5">
        <f>'Bloco 1 10s Sem RTOS RX'!Z1024/J1023</f>
        <v>51.69230769</v>
      </c>
      <c r="P1023" s="5">
        <f>'Bloco 1 10s Com RTOS RX'!Z1245/K1023</f>
        <v>67.2</v>
      </c>
    </row>
    <row r="1024" ht="15.75" customHeight="1">
      <c r="A1024" s="4">
        <f>'Bloco 1 10s Sem RTOS TX'!$K1024</f>
        <v>0.0001509953704</v>
      </c>
      <c r="B1024" s="4">
        <f>'Bloco 1 10s Com RTOS TX'!$K1024</f>
        <v>0.0001157407407</v>
      </c>
      <c r="C1024" s="4">
        <f t="shared" si="3"/>
        <v>0.00003525462963</v>
      </c>
      <c r="D1024" s="4">
        <f>'Bloco 1 10s Sem RTOS RX'!Y1026</f>
        <v>0.0003009259259</v>
      </c>
      <c r="E1024" s="4">
        <f>'Bloco 1 10s Com RTOS RX'!Y1248</f>
        <v>0.0001273148148</v>
      </c>
      <c r="F1024" s="4">
        <f t="shared" si="4"/>
        <v>0.0001736111111</v>
      </c>
      <c r="G1024" s="5">
        <f t="shared" ref="G1024:H1024" si="2049">SUM(HOUR(A1024)*3600,MINUTE(A1024)*60,SECOND(A1024))</f>
        <v>13</v>
      </c>
      <c r="H1024" s="5">
        <f t="shared" si="2049"/>
        <v>10</v>
      </c>
      <c r="I1024" s="6">
        <f t="shared" si="6"/>
        <v>3</v>
      </c>
      <c r="J1024" s="5">
        <f t="shared" ref="J1024:K1024" si="2050">SUM(HOUR(D1024)*3600,MINUTE(D1024)*60,SECOND(D1024))</f>
        <v>26</v>
      </c>
      <c r="K1024" s="5">
        <f t="shared" si="2050"/>
        <v>11</v>
      </c>
      <c r="L1024" s="6">
        <f t="shared" si="8"/>
        <v>15</v>
      </c>
      <c r="M1024" s="5">
        <f>'Bloco 1 10s Sem RTOS TX'!$L1024/G1024</f>
        <v>68.30769231</v>
      </c>
      <c r="N1024" s="5">
        <f>'Bloco 1 10s Com RTOS TX'!$L1024/H1024</f>
        <v>89.6</v>
      </c>
      <c r="O1024" s="5">
        <f>'Bloco 1 10s Sem RTOS RX'!Z1025/J1024</f>
        <v>25.84615385</v>
      </c>
      <c r="P1024" s="5">
        <f>'Bloco 1 10s Com RTOS RX'!Z1246/K1024</f>
        <v>61.09090909</v>
      </c>
    </row>
    <row r="1025" ht="15.75" customHeight="1">
      <c r="A1025" s="4">
        <f>'Bloco 1 10s Sem RTOS TX'!$K1025</f>
        <v>0.0001508796296</v>
      </c>
      <c r="B1025" s="4">
        <f>'Bloco 1 10s Com RTOS TX'!$K1025</f>
        <v>0.0001157407407</v>
      </c>
      <c r="C1025" s="4">
        <f t="shared" si="3"/>
        <v>0.00003513888889</v>
      </c>
      <c r="D1025" s="4">
        <f>'Bloco 1 10s Sem RTOS RX'!Y1027</f>
        <v>0.000150462963</v>
      </c>
      <c r="E1025" s="4">
        <f>'Bloco 1 10s Com RTOS RX'!Y1249</f>
        <v>0.0001041666667</v>
      </c>
      <c r="F1025" s="4">
        <f t="shared" si="4"/>
        <v>0.0000462962963</v>
      </c>
      <c r="G1025" s="5">
        <f t="shared" ref="G1025:H1025" si="2051">SUM(HOUR(A1025)*3600,MINUTE(A1025)*60,SECOND(A1025))</f>
        <v>13</v>
      </c>
      <c r="H1025" s="5">
        <f t="shared" si="2051"/>
        <v>10</v>
      </c>
      <c r="I1025" s="6">
        <f t="shared" si="6"/>
        <v>3</v>
      </c>
      <c r="J1025" s="5">
        <f t="shared" ref="J1025:K1025" si="2052">SUM(HOUR(D1025)*3600,MINUTE(D1025)*60,SECOND(D1025))</f>
        <v>13</v>
      </c>
      <c r="K1025" s="5">
        <f t="shared" si="2052"/>
        <v>9</v>
      </c>
      <c r="L1025" s="6">
        <f t="shared" si="8"/>
        <v>4</v>
      </c>
      <c r="M1025" s="5">
        <f>'Bloco 1 10s Sem RTOS TX'!$L1025/G1025</f>
        <v>68.30769231</v>
      </c>
      <c r="N1025" s="5">
        <f>'Bloco 1 10s Com RTOS TX'!$L1025/H1025</f>
        <v>89.6</v>
      </c>
      <c r="O1025" s="5">
        <f>'Bloco 1 10s Sem RTOS RX'!Z1026/J1025</f>
        <v>51.69230769</v>
      </c>
      <c r="P1025" s="5">
        <f>'Bloco 1 10s Com RTOS RX'!Z1247/K1025</f>
        <v>74.66666667</v>
      </c>
    </row>
    <row r="1026" ht="15.75" customHeight="1">
      <c r="A1026" s="4">
        <f>'Bloco 1 10s Sem RTOS TX'!$K1026</f>
        <v>0.0001607638889</v>
      </c>
      <c r="B1026" s="4">
        <f>'Bloco 1 10s Com RTOS TX'!$K1026</f>
        <v>0.0001157407407</v>
      </c>
      <c r="C1026" s="4">
        <f t="shared" si="3"/>
        <v>0.00004502314815</v>
      </c>
      <c r="D1026" s="4">
        <f>'Bloco 1 10s Sem RTOS RX'!Y1028</f>
        <v>0.000150462963</v>
      </c>
      <c r="E1026" s="4">
        <f>'Bloco 1 10s Com RTOS RX'!Y1250</f>
        <v>0.0001273148148</v>
      </c>
      <c r="F1026" s="4">
        <f t="shared" si="4"/>
        <v>0.00002314814815</v>
      </c>
      <c r="G1026" s="5">
        <f t="shared" ref="G1026:H1026" si="2053">SUM(HOUR(A1026)*3600,MINUTE(A1026)*60,SECOND(A1026))</f>
        <v>14</v>
      </c>
      <c r="H1026" s="5">
        <f t="shared" si="2053"/>
        <v>10</v>
      </c>
      <c r="I1026" s="6">
        <f t="shared" si="6"/>
        <v>4</v>
      </c>
      <c r="J1026" s="5">
        <f t="shared" ref="J1026:K1026" si="2054">SUM(HOUR(D1026)*3600,MINUTE(D1026)*60,SECOND(D1026))</f>
        <v>13</v>
      </c>
      <c r="K1026" s="5">
        <f t="shared" si="2054"/>
        <v>11</v>
      </c>
      <c r="L1026" s="6">
        <f t="shared" si="8"/>
        <v>2</v>
      </c>
      <c r="M1026" s="5">
        <f>'Bloco 1 10s Sem RTOS TX'!$L1026/G1026</f>
        <v>63.42857143</v>
      </c>
      <c r="N1026" s="5">
        <f>'Bloco 1 10s Com RTOS TX'!$L1026/H1026</f>
        <v>89.6</v>
      </c>
      <c r="O1026" s="5">
        <f>'Bloco 1 10s Sem RTOS RX'!Z1027/J1026</f>
        <v>51.69230769</v>
      </c>
      <c r="P1026" s="5">
        <f>'Bloco 1 10s Com RTOS RX'!Z1248/K1026</f>
        <v>61.09090909</v>
      </c>
    </row>
    <row r="1027" ht="15.75" customHeight="1">
      <c r="A1027" s="4">
        <f>'Bloco 1 10s Sem RTOS TX'!$K1027</f>
        <v>0.0001508912037</v>
      </c>
      <c r="B1027" s="4">
        <f>'Bloco 1 10s Com RTOS TX'!$K1027</f>
        <v>0.0001157407407</v>
      </c>
      <c r="C1027" s="4">
        <f t="shared" si="3"/>
        <v>0.00003515046296</v>
      </c>
      <c r="D1027" s="4">
        <f>'Bloco 1 10s Sem RTOS RX'!Y1029</f>
        <v>0.000162037037</v>
      </c>
      <c r="E1027" s="4">
        <f>'Bloco 1 10s Com RTOS RX'!Y1251</f>
        <v>0.0001157407407</v>
      </c>
      <c r="F1027" s="4">
        <f t="shared" si="4"/>
        <v>0.0000462962963</v>
      </c>
      <c r="G1027" s="5">
        <f t="shared" ref="G1027:H1027" si="2055">SUM(HOUR(A1027)*3600,MINUTE(A1027)*60,SECOND(A1027))</f>
        <v>13</v>
      </c>
      <c r="H1027" s="5">
        <f t="shared" si="2055"/>
        <v>10</v>
      </c>
      <c r="I1027" s="6">
        <f t="shared" si="6"/>
        <v>3</v>
      </c>
      <c r="J1027" s="5">
        <f t="shared" ref="J1027:K1027" si="2056">SUM(HOUR(D1027)*3600,MINUTE(D1027)*60,SECOND(D1027))</f>
        <v>14</v>
      </c>
      <c r="K1027" s="5">
        <f t="shared" si="2056"/>
        <v>10</v>
      </c>
      <c r="L1027" s="6">
        <f t="shared" si="8"/>
        <v>4</v>
      </c>
      <c r="M1027" s="5">
        <f>'Bloco 1 10s Sem RTOS TX'!$L1027/G1027</f>
        <v>68.30769231</v>
      </c>
      <c r="N1027" s="5">
        <f>'Bloco 1 10s Com RTOS TX'!$L1027/H1027</f>
        <v>89.6</v>
      </c>
      <c r="O1027" s="5">
        <f>'Bloco 1 10s Sem RTOS RX'!Z1028/J1027</f>
        <v>48</v>
      </c>
      <c r="P1027" s="5">
        <f>'Bloco 1 10s Com RTOS RX'!Z1249/K1027</f>
        <v>67.2</v>
      </c>
    </row>
    <row r="1028" ht="15.75" customHeight="1">
      <c r="A1028" s="4">
        <f>'Bloco 1 10s Sem RTOS TX'!$K1028</f>
        <v>0.0001508680556</v>
      </c>
      <c r="B1028" s="4">
        <f>'Bloco 1 10s Com RTOS TX'!$K1028</f>
        <v>0.0001157407407</v>
      </c>
      <c r="C1028" s="4">
        <f t="shared" si="3"/>
        <v>0.00003512731481</v>
      </c>
      <c r="D1028" s="4">
        <f>'Bloco 1 10s Sem RTOS RX'!Y1030</f>
        <v>0.000150462963</v>
      </c>
      <c r="E1028" s="4">
        <f>'Bloco 1 10s Com RTOS RX'!Y1252</f>
        <v>0.0001157407407</v>
      </c>
      <c r="F1028" s="4">
        <f t="shared" si="4"/>
        <v>0.00003472222222</v>
      </c>
      <c r="G1028" s="5">
        <f t="shared" ref="G1028:H1028" si="2057">SUM(HOUR(A1028)*3600,MINUTE(A1028)*60,SECOND(A1028))</f>
        <v>13</v>
      </c>
      <c r="H1028" s="5">
        <f t="shared" si="2057"/>
        <v>10</v>
      </c>
      <c r="I1028" s="6">
        <f t="shared" si="6"/>
        <v>3</v>
      </c>
      <c r="J1028" s="5">
        <f t="shared" ref="J1028:K1028" si="2058">SUM(HOUR(D1028)*3600,MINUTE(D1028)*60,SECOND(D1028))</f>
        <v>13</v>
      </c>
      <c r="K1028" s="5">
        <f t="shared" si="2058"/>
        <v>10</v>
      </c>
      <c r="L1028" s="6">
        <f t="shared" si="8"/>
        <v>3</v>
      </c>
      <c r="M1028" s="5">
        <f>'Bloco 1 10s Sem RTOS TX'!$L1028/G1028</f>
        <v>68.30769231</v>
      </c>
      <c r="N1028" s="5">
        <f>'Bloco 1 10s Com RTOS TX'!$L1028/H1028</f>
        <v>89.6</v>
      </c>
      <c r="O1028" s="5">
        <f>'Bloco 1 10s Sem RTOS RX'!Z1029/J1028</f>
        <v>51.69230769</v>
      </c>
      <c r="P1028" s="5">
        <f>'Bloco 1 10s Com RTOS RX'!Z1250/K1028</f>
        <v>67.2</v>
      </c>
    </row>
    <row r="1029" ht="15.75" customHeight="1">
      <c r="A1029" s="4">
        <f>'Bloco 1 10s Sem RTOS TX'!$K1029</f>
        <v>0.0001508796296</v>
      </c>
      <c r="B1029" s="4">
        <f>'Bloco 1 10s Com RTOS TX'!$K1029</f>
        <v>0.0001157407407</v>
      </c>
      <c r="C1029" s="4">
        <f t="shared" si="3"/>
        <v>0.00003513888889</v>
      </c>
      <c r="D1029" s="4">
        <f>'Bloco 1 10s Sem RTOS RX'!Y1031</f>
        <v>0.000150462963</v>
      </c>
      <c r="E1029" s="4">
        <f>'Bloco 1 10s Com RTOS RX'!Y1253</f>
        <v>0.0002314814815</v>
      </c>
      <c r="F1029" s="4">
        <f t="shared" si="4"/>
        <v>0.00008101851852</v>
      </c>
      <c r="G1029" s="5">
        <f t="shared" ref="G1029:H1029" si="2059">SUM(HOUR(A1029)*3600,MINUTE(A1029)*60,SECOND(A1029))</f>
        <v>13</v>
      </c>
      <c r="H1029" s="5">
        <f t="shared" si="2059"/>
        <v>10</v>
      </c>
      <c r="I1029" s="6">
        <f t="shared" si="6"/>
        <v>3</v>
      </c>
      <c r="J1029" s="5">
        <f t="shared" ref="J1029:K1029" si="2060">SUM(HOUR(D1029)*3600,MINUTE(D1029)*60,SECOND(D1029))</f>
        <v>13</v>
      </c>
      <c r="K1029" s="5">
        <f t="shared" si="2060"/>
        <v>20</v>
      </c>
      <c r="L1029" s="6">
        <f t="shared" si="8"/>
        <v>7</v>
      </c>
      <c r="M1029" s="5">
        <f>'Bloco 1 10s Sem RTOS TX'!$L1029/G1029</f>
        <v>68.30769231</v>
      </c>
      <c r="N1029" s="5">
        <f>'Bloco 1 10s Com RTOS TX'!$L1029/H1029</f>
        <v>89.6</v>
      </c>
      <c r="O1029" s="5">
        <f>'Bloco 1 10s Sem RTOS RX'!Z1030/J1029</f>
        <v>51.69230769</v>
      </c>
      <c r="P1029" s="5">
        <f>'Bloco 1 10s Com RTOS RX'!Z1251/K1029</f>
        <v>33.6</v>
      </c>
    </row>
    <row r="1030" ht="15.75" customHeight="1">
      <c r="A1030" s="4">
        <f>'Bloco 1 10s Sem RTOS TX'!$K1030</f>
        <v>0.0001508680556</v>
      </c>
      <c r="B1030" s="4">
        <f>'Bloco 1 10s Com RTOS TX'!$K1030</f>
        <v>0.0001157407407</v>
      </c>
      <c r="C1030" s="4">
        <f t="shared" si="3"/>
        <v>0.00003512731481</v>
      </c>
      <c r="D1030" s="4">
        <f>'Bloco 1 10s Sem RTOS RX'!Y1032</f>
        <v>0.000150462963</v>
      </c>
      <c r="E1030" s="4">
        <f>'Bloco 1 10s Com RTOS RX'!Y1254</f>
        <v>0.0001157407407</v>
      </c>
      <c r="F1030" s="4">
        <f t="shared" si="4"/>
        <v>0.00003472222222</v>
      </c>
      <c r="G1030" s="5">
        <f t="shared" ref="G1030:H1030" si="2061">SUM(HOUR(A1030)*3600,MINUTE(A1030)*60,SECOND(A1030))</f>
        <v>13</v>
      </c>
      <c r="H1030" s="5">
        <f t="shared" si="2061"/>
        <v>10</v>
      </c>
      <c r="I1030" s="6">
        <f t="shared" si="6"/>
        <v>3</v>
      </c>
      <c r="J1030" s="5">
        <f t="shared" ref="J1030:K1030" si="2062">SUM(HOUR(D1030)*3600,MINUTE(D1030)*60,SECOND(D1030))</f>
        <v>13</v>
      </c>
      <c r="K1030" s="5">
        <f t="shared" si="2062"/>
        <v>10</v>
      </c>
      <c r="L1030" s="6">
        <f t="shared" si="8"/>
        <v>3</v>
      </c>
      <c r="M1030" s="5">
        <f>'Bloco 1 10s Sem RTOS TX'!$L1030/G1030</f>
        <v>68.30769231</v>
      </c>
      <c r="N1030" s="5">
        <f>'Bloco 1 10s Com RTOS TX'!$L1030/H1030</f>
        <v>89.6</v>
      </c>
      <c r="O1030" s="5">
        <f>'Bloco 1 10s Sem RTOS RX'!Z1031/J1030</f>
        <v>51.69230769</v>
      </c>
      <c r="P1030" s="5">
        <f>'Bloco 1 10s Com RTOS RX'!Z1252/K1030</f>
        <v>67.2</v>
      </c>
    </row>
    <row r="1031" ht="15.75" customHeight="1">
      <c r="A1031" s="4">
        <f>'Bloco 1 10s Sem RTOS TX'!$K1031</f>
        <v>0.000164212963</v>
      </c>
      <c r="B1031" s="4">
        <f>'Bloco 1 10s Com RTOS TX'!$K1031</f>
        <v>0.0001157407407</v>
      </c>
      <c r="C1031" s="4">
        <f t="shared" si="3"/>
        <v>0.00004847222222</v>
      </c>
      <c r="D1031" s="4">
        <f>'Bloco 1 10s Sem RTOS RX'!Y1033</f>
        <v>0.000150462963</v>
      </c>
      <c r="E1031" s="4">
        <f>'Bloco 1 10s Com RTOS RX'!Y1255</f>
        <v>0.0001157407407</v>
      </c>
      <c r="F1031" s="4">
        <f t="shared" si="4"/>
        <v>0.00003472222222</v>
      </c>
      <c r="G1031" s="5">
        <f t="shared" ref="G1031:H1031" si="2063">SUM(HOUR(A1031)*3600,MINUTE(A1031)*60,SECOND(A1031))</f>
        <v>14</v>
      </c>
      <c r="H1031" s="5">
        <f t="shared" si="2063"/>
        <v>10</v>
      </c>
      <c r="I1031" s="6">
        <f t="shared" si="6"/>
        <v>4</v>
      </c>
      <c r="J1031" s="5">
        <f t="shared" ref="J1031:K1031" si="2064">SUM(HOUR(D1031)*3600,MINUTE(D1031)*60,SECOND(D1031))</f>
        <v>13</v>
      </c>
      <c r="K1031" s="5">
        <f t="shared" si="2064"/>
        <v>10</v>
      </c>
      <c r="L1031" s="6">
        <f t="shared" si="8"/>
        <v>3</v>
      </c>
      <c r="M1031" s="5">
        <f>'Bloco 1 10s Sem RTOS TX'!$L1031/G1031</f>
        <v>63.42857143</v>
      </c>
      <c r="N1031" s="5">
        <f>'Bloco 1 10s Com RTOS TX'!$L1031/H1031</f>
        <v>89.6</v>
      </c>
      <c r="O1031" s="5">
        <f>'Bloco 1 10s Sem RTOS RX'!Z1032/J1031</f>
        <v>51.69230769</v>
      </c>
      <c r="P1031" s="5">
        <f>'Bloco 1 10s Com RTOS RX'!Z1253/K1031</f>
        <v>67.2</v>
      </c>
    </row>
    <row r="1032" ht="15.75" customHeight="1">
      <c r="A1032" s="4">
        <f>'Bloco 1 10s Sem RTOS TX'!$K1032</f>
        <v>0.0001509143519</v>
      </c>
      <c r="B1032" s="4">
        <f>'Bloco 1 10s Com RTOS TX'!$K1032</f>
        <v>0.0001157407407</v>
      </c>
      <c r="C1032" s="4">
        <f t="shared" si="3"/>
        <v>0.00003517361111</v>
      </c>
      <c r="D1032" s="4">
        <f>'Bloco 1 10s Sem RTOS RX'!Y1034</f>
        <v>0.000150462963</v>
      </c>
      <c r="E1032" s="4">
        <f>'Bloco 1 10s Com RTOS RX'!Y1256</f>
        <v>0.0002314814815</v>
      </c>
      <c r="F1032" s="4">
        <f t="shared" si="4"/>
        <v>0.00008101851852</v>
      </c>
      <c r="G1032" s="5">
        <f t="shared" ref="G1032:H1032" si="2065">SUM(HOUR(A1032)*3600,MINUTE(A1032)*60,SECOND(A1032))</f>
        <v>13</v>
      </c>
      <c r="H1032" s="5">
        <f t="shared" si="2065"/>
        <v>10</v>
      </c>
      <c r="I1032" s="6">
        <f t="shared" si="6"/>
        <v>3</v>
      </c>
      <c r="J1032" s="5">
        <f t="shared" ref="J1032:K1032" si="2066">SUM(HOUR(D1032)*3600,MINUTE(D1032)*60,SECOND(D1032))</f>
        <v>13</v>
      </c>
      <c r="K1032" s="5">
        <f t="shared" si="2066"/>
        <v>20</v>
      </c>
      <c r="L1032" s="6">
        <f t="shared" si="8"/>
        <v>7</v>
      </c>
      <c r="M1032" s="5">
        <f>'Bloco 1 10s Sem RTOS TX'!$L1032/G1032</f>
        <v>68.30769231</v>
      </c>
      <c r="N1032" s="5">
        <f>'Bloco 1 10s Com RTOS TX'!$L1032/H1032</f>
        <v>89.6</v>
      </c>
      <c r="O1032" s="5">
        <f>'Bloco 1 10s Sem RTOS RX'!Z1033/J1032</f>
        <v>51.69230769</v>
      </c>
      <c r="P1032" s="5">
        <f>'Bloco 1 10s Com RTOS RX'!Z1254/K1032</f>
        <v>33.6</v>
      </c>
    </row>
    <row r="1033" ht="15.75" customHeight="1">
      <c r="A1033" s="4">
        <f>'Bloco 1 10s Sem RTOS TX'!$K1033</f>
        <v>0.0001508680556</v>
      </c>
      <c r="B1033" s="4">
        <f>'Bloco 1 10s Com RTOS TX'!$K1033</f>
        <v>0.0001157407407</v>
      </c>
      <c r="C1033" s="4">
        <f t="shared" si="3"/>
        <v>0.00003512731481</v>
      </c>
      <c r="D1033" s="4">
        <f>'Bloco 1 10s Sem RTOS RX'!Y1035</f>
        <v>0.0003009259259</v>
      </c>
      <c r="E1033" s="4">
        <f>'Bloco 1 10s Com RTOS RX'!Y1257</f>
        <v>0.0001157407407</v>
      </c>
      <c r="F1033" s="4">
        <f t="shared" si="4"/>
        <v>0.0001851851852</v>
      </c>
      <c r="G1033" s="5">
        <f t="shared" ref="G1033:H1033" si="2067">SUM(HOUR(A1033)*3600,MINUTE(A1033)*60,SECOND(A1033))</f>
        <v>13</v>
      </c>
      <c r="H1033" s="5">
        <f t="shared" si="2067"/>
        <v>10</v>
      </c>
      <c r="I1033" s="6">
        <f t="shared" si="6"/>
        <v>3</v>
      </c>
      <c r="J1033" s="5">
        <f t="shared" ref="J1033:K1033" si="2068">SUM(HOUR(D1033)*3600,MINUTE(D1033)*60,SECOND(D1033))</f>
        <v>26</v>
      </c>
      <c r="K1033" s="5">
        <f t="shared" si="2068"/>
        <v>10</v>
      </c>
      <c r="L1033" s="6">
        <f t="shared" si="8"/>
        <v>16</v>
      </c>
      <c r="M1033" s="5">
        <f>'Bloco 1 10s Sem RTOS TX'!$L1033/G1033</f>
        <v>68.30769231</v>
      </c>
      <c r="N1033" s="5">
        <f>'Bloco 1 10s Com RTOS TX'!$L1033/H1033</f>
        <v>89.6</v>
      </c>
      <c r="O1033" s="5">
        <f>'Bloco 1 10s Sem RTOS RX'!Z1034/J1033</f>
        <v>25.84615385</v>
      </c>
      <c r="P1033" s="5">
        <f>'Bloco 1 10s Com RTOS RX'!Z1255/K1033</f>
        <v>67.2</v>
      </c>
    </row>
    <row r="1034" ht="15.75" customHeight="1">
      <c r="A1034" s="4">
        <f>'Bloco 1 10s Sem RTOS TX'!$K1034</f>
        <v>0.0001508680556</v>
      </c>
      <c r="B1034" s="4">
        <f>'Bloco 1 10s Com RTOS TX'!$K1034</f>
        <v>0.0001157407407</v>
      </c>
      <c r="C1034" s="4">
        <f t="shared" si="3"/>
        <v>0.00003512731481</v>
      </c>
      <c r="D1034" s="4">
        <f>'Bloco 1 10s Sem RTOS RX'!Y1036</f>
        <v>0.000150462963</v>
      </c>
      <c r="E1034" s="4">
        <f>'Bloco 1 10s Com RTOS RX'!Y1258</f>
        <v>0.0001273148148</v>
      </c>
      <c r="F1034" s="4">
        <f t="shared" si="4"/>
        <v>0.00002314814815</v>
      </c>
      <c r="G1034" s="5">
        <f t="shared" ref="G1034:H1034" si="2069">SUM(HOUR(A1034)*3600,MINUTE(A1034)*60,SECOND(A1034))</f>
        <v>13</v>
      </c>
      <c r="H1034" s="5">
        <f t="shared" si="2069"/>
        <v>10</v>
      </c>
      <c r="I1034" s="6">
        <f t="shared" si="6"/>
        <v>3</v>
      </c>
      <c r="J1034" s="5">
        <f t="shared" ref="J1034:K1034" si="2070">SUM(HOUR(D1034)*3600,MINUTE(D1034)*60,SECOND(D1034))</f>
        <v>13</v>
      </c>
      <c r="K1034" s="5">
        <f t="shared" si="2070"/>
        <v>11</v>
      </c>
      <c r="L1034" s="6">
        <f t="shared" si="8"/>
        <v>2</v>
      </c>
      <c r="M1034" s="5">
        <f>'Bloco 1 10s Sem RTOS TX'!$L1034/G1034</f>
        <v>68.30769231</v>
      </c>
      <c r="N1034" s="5">
        <f>'Bloco 1 10s Com RTOS TX'!$L1034/H1034</f>
        <v>89.6</v>
      </c>
      <c r="O1034" s="5">
        <f>'Bloco 1 10s Sem RTOS RX'!Z1035/J1034</f>
        <v>51.69230769</v>
      </c>
      <c r="P1034" s="5">
        <f>'Bloco 1 10s Com RTOS RX'!Z1256/K1034</f>
        <v>61.09090909</v>
      </c>
    </row>
    <row r="1035" ht="15.75" customHeight="1">
      <c r="A1035" s="4">
        <f>'Bloco 1 10s Sem RTOS TX'!$K1035</f>
        <v>0.0001508680556</v>
      </c>
      <c r="B1035" s="4">
        <f>'Bloco 1 10s Com RTOS TX'!$K1035</f>
        <v>0.0001157407407</v>
      </c>
      <c r="C1035" s="4">
        <f t="shared" si="3"/>
        <v>0.00003512731481</v>
      </c>
      <c r="D1035" s="4">
        <f>'Bloco 1 10s Sem RTOS RX'!Y1037</f>
        <v>0.000150462963</v>
      </c>
      <c r="E1035" s="4">
        <f>'Bloco 1 10s Com RTOS RX'!Y1259</f>
        <v>0.0001157407407</v>
      </c>
      <c r="F1035" s="4">
        <f t="shared" si="4"/>
        <v>0.00003472222222</v>
      </c>
      <c r="G1035" s="5">
        <f t="shared" ref="G1035:H1035" si="2071">SUM(HOUR(A1035)*3600,MINUTE(A1035)*60,SECOND(A1035))</f>
        <v>13</v>
      </c>
      <c r="H1035" s="5">
        <f t="shared" si="2071"/>
        <v>10</v>
      </c>
      <c r="I1035" s="6">
        <f t="shared" si="6"/>
        <v>3</v>
      </c>
      <c r="J1035" s="5">
        <f t="shared" ref="J1035:K1035" si="2072">SUM(HOUR(D1035)*3600,MINUTE(D1035)*60,SECOND(D1035))</f>
        <v>13</v>
      </c>
      <c r="K1035" s="5">
        <f t="shared" si="2072"/>
        <v>10</v>
      </c>
      <c r="L1035" s="6">
        <f t="shared" si="8"/>
        <v>3</v>
      </c>
      <c r="M1035" s="5">
        <f>'Bloco 1 10s Sem RTOS TX'!$L1035/G1035</f>
        <v>68.30769231</v>
      </c>
      <c r="N1035" s="5">
        <f>'Bloco 1 10s Com RTOS TX'!$L1035/H1035</f>
        <v>89.6</v>
      </c>
      <c r="O1035" s="5">
        <f>'Bloco 1 10s Sem RTOS RX'!Z1036/J1035</f>
        <v>51.69230769</v>
      </c>
      <c r="P1035" s="5">
        <f>'Bloco 1 10s Com RTOS RX'!Z1257/K1035</f>
        <v>67.2</v>
      </c>
    </row>
    <row r="1036" ht="15.75" customHeight="1">
      <c r="A1036" s="4">
        <f>'Bloco 1 10s Sem RTOS TX'!$K1036</f>
        <v>0.0001550694444</v>
      </c>
      <c r="B1036" s="4">
        <f>'Bloco 1 10s Com RTOS TX'!$K1036</f>
        <v>0.0001157407407</v>
      </c>
      <c r="C1036" s="4">
        <f t="shared" si="3"/>
        <v>0.0000393287037</v>
      </c>
      <c r="D1036" s="4">
        <f>'Bloco 1 10s Sem RTOS RX'!Y1038</f>
        <v>0.000162037037</v>
      </c>
      <c r="E1036" s="4">
        <f>'Bloco 1 10s Com RTOS RX'!Y1260</f>
        <v>0.0001157407407</v>
      </c>
      <c r="F1036" s="4">
        <f t="shared" si="4"/>
        <v>0.0000462962963</v>
      </c>
      <c r="G1036" s="5">
        <f t="shared" ref="G1036:H1036" si="2073">SUM(HOUR(A1036)*3600,MINUTE(A1036)*60,SECOND(A1036))</f>
        <v>13</v>
      </c>
      <c r="H1036" s="5">
        <f t="shared" si="2073"/>
        <v>10</v>
      </c>
      <c r="I1036" s="6">
        <f t="shared" si="6"/>
        <v>3</v>
      </c>
      <c r="J1036" s="5">
        <f t="shared" ref="J1036:K1036" si="2074">SUM(HOUR(D1036)*3600,MINUTE(D1036)*60,SECOND(D1036))</f>
        <v>14</v>
      </c>
      <c r="K1036" s="5">
        <f t="shared" si="2074"/>
        <v>10</v>
      </c>
      <c r="L1036" s="6">
        <f t="shared" si="8"/>
        <v>4</v>
      </c>
      <c r="M1036" s="5">
        <f>'Bloco 1 10s Sem RTOS TX'!$L1036/G1036</f>
        <v>68.30769231</v>
      </c>
      <c r="N1036" s="5">
        <f>'Bloco 1 10s Com RTOS TX'!$L1036/H1036</f>
        <v>89.6</v>
      </c>
      <c r="O1036" s="5">
        <f>'Bloco 1 10s Sem RTOS RX'!Z1037/J1036</f>
        <v>48</v>
      </c>
      <c r="P1036" s="5">
        <f>'Bloco 1 10s Com RTOS RX'!Z1258/K1036</f>
        <v>67.2</v>
      </c>
    </row>
    <row r="1037" ht="15.75" customHeight="1">
      <c r="A1037" s="4">
        <f>'Bloco 1 10s Sem RTOS TX'!$K1037</f>
        <v>0.0001508796296</v>
      </c>
      <c r="B1037" s="4">
        <f>'Bloco 1 10s Com RTOS TX'!$K1037</f>
        <v>0.0001157407407</v>
      </c>
      <c r="C1037" s="4">
        <f t="shared" si="3"/>
        <v>0.00003513888889</v>
      </c>
      <c r="D1037" s="4">
        <f>'Bloco 1 10s Sem RTOS RX'!Y1039</f>
        <v>0.000150462963</v>
      </c>
      <c r="E1037" s="4">
        <f>'Bloco 1 10s Com RTOS RX'!Y1261</f>
        <v>0.0001157407407</v>
      </c>
      <c r="F1037" s="4">
        <f t="shared" si="4"/>
        <v>0.00003472222222</v>
      </c>
      <c r="G1037" s="5">
        <f t="shared" ref="G1037:H1037" si="2075">SUM(HOUR(A1037)*3600,MINUTE(A1037)*60,SECOND(A1037))</f>
        <v>13</v>
      </c>
      <c r="H1037" s="5">
        <f t="shared" si="2075"/>
        <v>10</v>
      </c>
      <c r="I1037" s="6">
        <f t="shared" si="6"/>
        <v>3</v>
      </c>
      <c r="J1037" s="5">
        <f t="shared" ref="J1037:K1037" si="2076">SUM(HOUR(D1037)*3600,MINUTE(D1037)*60,SECOND(D1037))</f>
        <v>13</v>
      </c>
      <c r="K1037" s="5">
        <f t="shared" si="2076"/>
        <v>10</v>
      </c>
      <c r="L1037" s="6">
        <f t="shared" si="8"/>
        <v>3</v>
      </c>
      <c r="M1037" s="5">
        <f>'Bloco 1 10s Sem RTOS TX'!$L1037/G1037</f>
        <v>68.30769231</v>
      </c>
      <c r="N1037" s="5">
        <f>'Bloco 1 10s Com RTOS TX'!$L1037/H1037</f>
        <v>89.6</v>
      </c>
      <c r="O1037" s="5">
        <f>'Bloco 1 10s Sem RTOS RX'!Z1038/J1037</f>
        <v>51.69230769</v>
      </c>
      <c r="P1037" s="5">
        <f>'Bloco 1 10s Com RTOS RX'!Z1259/K1037</f>
        <v>67.2</v>
      </c>
    </row>
    <row r="1038" ht="15.75" customHeight="1">
      <c r="A1038" s="4">
        <f>'Bloco 1 10s Sem RTOS TX'!$K1038</f>
        <v>0.0001508680556</v>
      </c>
      <c r="B1038" s="4">
        <f>'Bloco 1 10s Com RTOS TX'!$K1038</f>
        <v>0.0001157407407</v>
      </c>
      <c r="C1038" s="4">
        <f t="shared" si="3"/>
        <v>0.00003512731481</v>
      </c>
      <c r="D1038" s="4">
        <f>'Bloco 1 10s Sem RTOS RX'!Y1040</f>
        <v>0.0003009259259</v>
      </c>
      <c r="E1038" s="4">
        <f>'Bloco 1 10s Com RTOS RX'!Y1262</f>
        <v>0.0001157407407</v>
      </c>
      <c r="F1038" s="4">
        <f t="shared" si="4"/>
        <v>0.0001851851852</v>
      </c>
      <c r="G1038" s="5">
        <f t="shared" ref="G1038:H1038" si="2077">SUM(HOUR(A1038)*3600,MINUTE(A1038)*60,SECOND(A1038))</f>
        <v>13</v>
      </c>
      <c r="H1038" s="5">
        <f t="shared" si="2077"/>
        <v>10</v>
      </c>
      <c r="I1038" s="6">
        <f t="shared" si="6"/>
        <v>3</v>
      </c>
      <c r="J1038" s="5">
        <f t="shared" ref="J1038:K1038" si="2078">SUM(HOUR(D1038)*3600,MINUTE(D1038)*60,SECOND(D1038))</f>
        <v>26</v>
      </c>
      <c r="K1038" s="5">
        <f t="shared" si="2078"/>
        <v>10</v>
      </c>
      <c r="L1038" s="6">
        <f t="shared" si="8"/>
        <v>16</v>
      </c>
      <c r="M1038" s="5">
        <f>'Bloco 1 10s Sem RTOS TX'!$L1038/G1038</f>
        <v>68.30769231</v>
      </c>
      <c r="N1038" s="5">
        <f>'Bloco 1 10s Com RTOS TX'!$L1038/H1038</f>
        <v>89.6</v>
      </c>
      <c r="O1038" s="5">
        <f>'Bloco 1 10s Sem RTOS RX'!Z1039/J1038</f>
        <v>25.84615385</v>
      </c>
      <c r="P1038" s="5">
        <f>'Bloco 1 10s Com RTOS RX'!Z1260/K1038</f>
        <v>67.2</v>
      </c>
    </row>
    <row r="1039" ht="15.75" customHeight="1">
      <c r="A1039" s="4">
        <f>'Bloco 1 10s Sem RTOS TX'!$K1039</f>
        <v>0.0001392939815</v>
      </c>
      <c r="B1039" s="4">
        <f>'Bloco 1 10s Com RTOS TX'!$K1039</f>
        <v>0.0001157407407</v>
      </c>
      <c r="C1039" s="4">
        <f t="shared" si="3"/>
        <v>0.00002355324074</v>
      </c>
      <c r="D1039" s="4">
        <f>'Bloco 1 10s Sem RTOS RX'!Y1041</f>
        <v>0.000150462963</v>
      </c>
      <c r="E1039" s="4">
        <f>'Bloco 1 10s Com RTOS RX'!Y1263</f>
        <v>0.0001157407407</v>
      </c>
      <c r="F1039" s="4">
        <f t="shared" si="4"/>
        <v>0.00003472222222</v>
      </c>
      <c r="G1039" s="5">
        <f t="shared" ref="G1039:H1039" si="2079">SUM(HOUR(A1039)*3600,MINUTE(A1039)*60,SECOND(A1039))</f>
        <v>12</v>
      </c>
      <c r="H1039" s="5">
        <f t="shared" si="2079"/>
        <v>10</v>
      </c>
      <c r="I1039" s="6">
        <f t="shared" si="6"/>
        <v>2</v>
      </c>
      <c r="J1039" s="5">
        <f t="shared" ref="J1039:K1039" si="2080">SUM(HOUR(D1039)*3600,MINUTE(D1039)*60,SECOND(D1039))</f>
        <v>13</v>
      </c>
      <c r="K1039" s="5">
        <f t="shared" si="2080"/>
        <v>10</v>
      </c>
      <c r="L1039" s="6">
        <f t="shared" si="8"/>
        <v>3</v>
      </c>
      <c r="M1039" s="5">
        <f>'Bloco 1 10s Sem RTOS TX'!$L1039/G1039</f>
        <v>74</v>
      </c>
      <c r="N1039" s="5">
        <f>'Bloco 1 10s Com RTOS TX'!$L1039/H1039</f>
        <v>89.6</v>
      </c>
      <c r="O1039" s="5">
        <f>'Bloco 1 10s Sem RTOS RX'!Z1040/J1039</f>
        <v>51.69230769</v>
      </c>
      <c r="P1039" s="5">
        <f>'Bloco 1 10s Com RTOS RX'!Z1261/K1039</f>
        <v>67.2</v>
      </c>
    </row>
    <row r="1040" ht="15.75" customHeight="1">
      <c r="A1040" s="4">
        <f>'Bloco 1 10s Sem RTOS TX'!$K1040</f>
        <v>0.0001508912037</v>
      </c>
      <c r="B1040" s="4">
        <f>'Bloco 1 10s Com RTOS TX'!$K1040</f>
        <v>0.0001157407407</v>
      </c>
      <c r="C1040" s="4">
        <f t="shared" si="3"/>
        <v>0.00003515046296</v>
      </c>
      <c r="D1040" s="4">
        <f>'Bloco 1 10s Sem RTOS RX'!Y1042</f>
        <v>0.000150462963</v>
      </c>
      <c r="E1040" s="4">
        <f>'Bloco 1 10s Com RTOS RX'!Y1264</f>
        <v>0.0001157407407</v>
      </c>
      <c r="F1040" s="4">
        <f t="shared" si="4"/>
        <v>0.00003472222222</v>
      </c>
      <c r="G1040" s="5">
        <f t="shared" ref="G1040:H1040" si="2081">SUM(HOUR(A1040)*3600,MINUTE(A1040)*60,SECOND(A1040))</f>
        <v>13</v>
      </c>
      <c r="H1040" s="5">
        <f t="shared" si="2081"/>
        <v>10</v>
      </c>
      <c r="I1040" s="6">
        <f t="shared" si="6"/>
        <v>3</v>
      </c>
      <c r="J1040" s="5">
        <f t="shared" ref="J1040:K1040" si="2082">SUM(HOUR(D1040)*3600,MINUTE(D1040)*60,SECOND(D1040))</f>
        <v>13</v>
      </c>
      <c r="K1040" s="5">
        <f t="shared" si="2082"/>
        <v>10</v>
      </c>
      <c r="L1040" s="6">
        <f t="shared" si="8"/>
        <v>3</v>
      </c>
      <c r="M1040" s="5">
        <f>'Bloco 1 10s Sem RTOS TX'!$L1040/G1040</f>
        <v>68.30769231</v>
      </c>
      <c r="N1040" s="5">
        <f>'Bloco 1 10s Com RTOS TX'!$L1040/H1040</f>
        <v>89.6</v>
      </c>
      <c r="O1040" s="5">
        <f>'Bloco 1 10s Sem RTOS RX'!Z1041/J1040</f>
        <v>51.69230769</v>
      </c>
      <c r="P1040" s="5">
        <f>'Bloco 1 10s Com RTOS RX'!Z1262/K1040</f>
        <v>67.2</v>
      </c>
    </row>
    <row r="1041" ht="15.75" customHeight="1">
      <c r="A1041" s="4">
        <f>'Bloco 1 10s Sem RTOS TX'!$K1041</f>
        <v>0.0001526273148</v>
      </c>
      <c r="B1041" s="4">
        <f>'Bloco 1 10s Com RTOS TX'!$K1041</f>
        <v>0.0001157407407</v>
      </c>
      <c r="C1041" s="4">
        <f t="shared" si="3"/>
        <v>0.00003688657407</v>
      </c>
      <c r="D1041" s="4">
        <f>'Bloco 1 10s Sem RTOS RX'!Y1043</f>
        <v>0.000150462963</v>
      </c>
      <c r="E1041" s="4">
        <f>'Bloco 1 10s Com RTOS RX'!Y1265</f>
        <v>0.0001273148148</v>
      </c>
      <c r="F1041" s="4">
        <f t="shared" si="4"/>
        <v>0.00002314814815</v>
      </c>
      <c r="G1041" s="5">
        <f t="shared" ref="G1041:H1041" si="2083">SUM(HOUR(A1041)*3600,MINUTE(A1041)*60,SECOND(A1041))</f>
        <v>13</v>
      </c>
      <c r="H1041" s="5">
        <f t="shared" si="2083"/>
        <v>10</v>
      </c>
      <c r="I1041" s="6">
        <f t="shared" si="6"/>
        <v>3</v>
      </c>
      <c r="J1041" s="5">
        <f t="shared" ref="J1041:K1041" si="2084">SUM(HOUR(D1041)*3600,MINUTE(D1041)*60,SECOND(D1041))</f>
        <v>13</v>
      </c>
      <c r="K1041" s="5">
        <f t="shared" si="2084"/>
        <v>11</v>
      </c>
      <c r="L1041" s="6">
        <f t="shared" si="8"/>
        <v>2</v>
      </c>
      <c r="M1041" s="5">
        <f>'Bloco 1 10s Sem RTOS TX'!$L1041/G1041</f>
        <v>68.30769231</v>
      </c>
      <c r="N1041" s="5">
        <f>'Bloco 1 10s Com RTOS TX'!$L1041/H1041</f>
        <v>89.6</v>
      </c>
      <c r="O1041" s="5">
        <f>'Bloco 1 10s Sem RTOS RX'!Z1042/J1041</f>
        <v>51.69230769</v>
      </c>
      <c r="P1041" s="5">
        <f>'Bloco 1 10s Com RTOS RX'!Z1263/K1041</f>
        <v>61.09090909</v>
      </c>
    </row>
    <row r="1042" ht="15.75" customHeight="1">
      <c r="A1042" s="4">
        <f>'Bloco 1 10s Sem RTOS TX'!$K1042</f>
        <v>0.0001508564815</v>
      </c>
      <c r="B1042" s="4">
        <f>'Bloco 1 10s Com RTOS TX'!$K1042</f>
        <v>0.0001273148148</v>
      </c>
      <c r="C1042" s="4">
        <f t="shared" si="3"/>
        <v>0.00002354166667</v>
      </c>
      <c r="D1042" s="4">
        <f>'Bloco 1 10s Sem RTOS RX'!Y1044</f>
        <v>0.000150462963</v>
      </c>
      <c r="E1042" s="4">
        <f>'Bloco 1 10s Com RTOS RX'!Y1266</f>
        <v>0.0001273148148</v>
      </c>
      <c r="F1042" s="4">
        <f t="shared" si="4"/>
        <v>0.00002314814815</v>
      </c>
      <c r="G1042" s="5">
        <f t="shared" ref="G1042:H1042" si="2085">SUM(HOUR(A1042)*3600,MINUTE(A1042)*60,SECOND(A1042))</f>
        <v>13</v>
      </c>
      <c r="H1042" s="5">
        <f t="shared" si="2085"/>
        <v>11</v>
      </c>
      <c r="I1042" s="6">
        <f t="shared" si="6"/>
        <v>2</v>
      </c>
      <c r="J1042" s="5">
        <f t="shared" ref="J1042:K1042" si="2086">SUM(HOUR(D1042)*3600,MINUTE(D1042)*60,SECOND(D1042))</f>
        <v>13</v>
      </c>
      <c r="K1042" s="5">
        <f t="shared" si="2086"/>
        <v>11</v>
      </c>
      <c r="L1042" s="6">
        <f t="shared" si="8"/>
        <v>2</v>
      </c>
      <c r="M1042" s="5">
        <f>'Bloco 1 10s Sem RTOS TX'!$L1042/G1042</f>
        <v>68.30769231</v>
      </c>
      <c r="N1042" s="5">
        <f>'Bloco 1 10s Com RTOS TX'!$L1042/H1042</f>
        <v>81.45454545</v>
      </c>
      <c r="O1042" s="5">
        <f>'Bloco 1 10s Sem RTOS RX'!Z1043/J1042</f>
        <v>51.69230769</v>
      </c>
      <c r="P1042" s="5">
        <f>'Bloco 1 10s Com RTOS RX'!Z1264/K1042</f>
        <v>61.09090909</v>
      </c>
    </row>
    <row r="1043" ht="15.75" customHeight="1">
      <c r="A1043" s="4">
        <f>'Bloco 1 10s Sem RTOS TX'!$K1043</f>
        <v>0.0001508796296</v>
      </c>
      <c r="B1043" s="4">
        <f>'Bloco 1 10s Com RTOS TX'!$K1043</f>
        <v>0.0001157407407</v>
      </c>
      <c r="C1043" s="4">
        <f t="shared" si="3"/>
        <v>0.00003513888889</v>
      </c>
      <c r="D1043" s="4">
        <f>'Bloco 1 10s Sem RTOS RX'!Y1045</f>
        <v>0.000150462963</v>
      </c>
      <c r="E1043" s="4">
        <f>'Bloco 1 10s Com RTOS RX'!Y1267</f>
        <v>0.0001157407407</v>
      </c>
      <c r="F1043" s="4">
        <f t="shared" si="4"/>
        <v>0.00003472222222</v>
      </c>
      <c r="G1043" s="5">
        <f t="shared" ref="G1043:H1043" si="2087">SUM(HOUR(A1043)*3600,MINUTE(A1043)*60,SECOND(A1043))</f>
        <v>13</v>
      </c>
      <c r="H1043" s="5">
        <f t="shared" si="2087"/>
        <v>10</v>
      </c>
      <c r="I1043" s="6">
        <f t="shared" si="6"/>
        <v>3</v>
      </c>
      <c r="J1043" s="5">
        <f t="shared" ref="J1043:K1043" si="2088">SUM(HOUR(D1043)*3600,MINUTE(D1043)*60,SECOND(D1043))</f>
        <v>13</v>
      </c>
      <c r="K1043" s="5">
        <f t="shared" si="2088"/>
        <v>10</v>
      </c>
      <c r="L1043" s="6">
        <f t="shared" si="8"/>
        <v>3</v>
      </c>
      <c r="M1043" s="5">
        <f>'Bloco 1 10s Sem RTOS TX'!$L1043/G1043</f>
        <v>68.30769231</v>
      </c>
      <c r="N1043" s="5">
        <f>'Bloco 1 10s Com RTOS TX'!$L1043/H1043</f>
        <v>89.6</v>
      </c>
      <c r="O1043" s="5">
        <f>'Bloco 1 10s Sem RTOS RX'!Z1044/J1043</f>
        <v>51.69230769</v>
      </c>
      <c r="P1043" s="5">
        <f>'Bloco 1 10s Com RTOS RX'!Z1265/K1043</f>
        <v>67.2</v>
      </c>
    </row>
    <row r="1044" ht="15.75" customHeight="1">
      <c r="A1044" s="4">
        <f>'Bloco 1 10s Sem RTOS TX'!$K1044</f>
        <v>0.0001508564815</v>
      </c>
      <c r="B1044" s="4">
        <f>'Bloco 1 10s Com RTOS TX'!$K1044</f>
        <v>0.0001157407407</v>
      </c>
      <c r="C1044" s="4">
        <f t="shared" si="3"/>
        <v>0.00003511574074</v>
      </c>
      <c r="D1044" s="4">
        <f>'Bloco 1 10s Sem RTOS RX'!Y1046</f>
        <v>0.000150462963</v>
      </c>
      <c r="E1044" s="4">
        <f>'Bloco 1 10s Com RTOS RX'!Y1268</f>
        <v>0.0001157407407</v>
      </c>
      <c r="F1044" s="4">
        <f t="shared" si="4"/>
        <v>0.00003472222222</v>
      </c>
      <c r="G1044" s="5">
        <f t="shared" ref="G1044:H1044" si="2089">SUM(HOUR(A1044)*3600,MINUTE(A1044)*60,SECOND(A1044))</f>
        <v>13</v>
      </c>
      <c r="H1044" s="5">
        <f t="shared" si="2089"/>
        <v>10</v>
      </c>
      <c r="I1044" s="6">
        <f t="shared" si="6"/>
        <v>3</v>
      </c>
      <c r="J1044" s="5">
        <f t="shared" ref="J1044:K1044" si="2090">SUM(HOUR(D1044)*3600,MINUTE(D1044)*60,SECOND(D1044))</f>
        <v>13</v>
      </c>
      <c r="K1044" s="5">
        <f t="shared" si="2090"/>
        <v>10</v>
      </c>
      <c r="L1044" s="6">
        <f t="shared" si="8"/>
        <v>3</v>
      </c>
      <c r="M1044" s="5">
        <f>'Bloco 1 10s Sem RTOS TX'!$L1044/G1044</f>
        <v>68.30769231</v>
      </c>
      <c r="N1044" s="5">
        <f>'Bloco 1 10s Com RTOS TX'!$L1044/H1044</f>
        <v>89.6</v>
      </c>
      <c r="O1044" s="5">
        <f>'Bloco 1 10s Sem RTOS RX'!Z1045/J1044</f>
        <v>51.69230769</v>
      </c>
      <c r="P1044" s="5">
        <f>'Bloco 1 10s Com RTOS RX'!Z1266/K1044</f>
        <v>67.2</v>
      </c>
    </row>
    <row r="1045" ht="15.75" customHeight="1">
      <c r="A1045" s="4">
        <f>'Bloco 1 10s Sem RTOS TX'!$K1045</f>
        <v>0.0001508796296</v>
      </c>
      <c r="B1045" s="4">
        <f>'Bloco 1 10s Com RTOS TX'!$K1045</f>
        <v>0.0001157407407</v>
      </c>
      <c r="C1045" s="4">
        <f t="shared" si="3"/>
        <v>0.00003513888889</v>
      </c>
      <c r="D1045" s="4">
        <f>'Bloco 1 10s Sem RTOS RX'!Y1047</f>
        <v>0.000162037037</v>
      </c>
      <c r="E1045" s="4">
        <f>'Bloco 1 10s Com RTOS RX'!Y1269</f>
        <v>0.0001157407407</v>
      </c>
      <c r="F1045" s="4">
        <f t="shared" si="4"/>
        <v>0.0000462962963</v>
      </c>
      <c r="G1045" s="5">
        <f t="shared" ref="G1045:H1045" si="2091">SUM(HOUR(A1045)*3600,MINUTE(A1045)*60,SECOND(A1045))</f>
        <v>13</v>
      </c>
      <c r="H1045" s="5">
        <f t="shared" si="2091"/>
        <v>10</v>
      </c>
      <c r="I1045" s="6">
        <f t="shared" si="6"/>
        <v>3</v>
      </c>
      <c r="J1045" s="5">
        <f t="shared" ref="J1045:K1045" si="2092">SUM(HOUR(D1045)*3600,MINUTE(D1045)*60,SECOND(D1045))</f>
        <v>14</v>
      </c>
      <c r="K1045" s="5">
        <f t="shared" si="2092"/>
        <v>10</v>
      </c>
      <c r="L1045" s="6">
        <f t="shared" si="8"/>
        <v>4</v>
      </c>
      <c r="M1045" s="5">
        <f>'Bloco 1 10s Sem RTOS TX'!$L1045/G1045</f>
        <v>68.30769231</v>
      </c>
      <c r="N1045" s="5">
        <f>'Bloco 1 10s Com RTOS TX'!$L1045/H1045</f>
        <v>89.6</v>
      </c>
      <c r="O1045" s="5">
        <f>'Bloco 1 10s Sem RTOS RX'!Z1046/J1045</f>
        <v>48</v>
      </c>
      <c r="P1045" s="5">
        <f>'Bloco 1 10s Com RTOS RX'!Z1267/K1045</f>
        <v>67.2</v>
      </c>
    </row>
    <row r="1046" ht="15.75" customHeight="1">
      <c r="A1046" s="4">
        <f>'Bloco 1 10s Sem RTOS TX'!$K1046</f>
        <v>0.0001585300926</v>
      </c>
      <c r="B1046" s="4">
        <f>'Bloco 1 10s Com RTOS TX'!$K1046</f>
        <v>0.0001157407407</v>
      </c>
      <c r="C1046" s="4">
        <f t="shared" si="3"/>
        <v>0.00004278935185</v>
      </c>
      <c r="D1046" s="4">
        <f>'Bloco 1 10s Sem RTOS RX'!Y1048</f>
        <v>0.000150462963</v>
      </c>
      <c r="E1046" s="4">
        <f>'Bloco 1 10s Com RTOS RX'!Y1270</f>
        <v>0.0001157407407</v>
      </c>
      <c r="F1046" s="4">
        <f t="shared" si="4"/>
        <v>0.00003472222222</v>
      </c>
      <c r="G1046" s="5">
        <f t="shared" ref="G1046:H1046" si="2093">SUM(HOUR(A1046)*3600,MINUTE(A1046)*60,SECOND(A1046))</f>
        <v>14</v>
      </c>
      <c r="H1046" s="5">
        <f t="shared" si="2093"/>
        <v>10</v>
      </c>
      <c r="I1046" s="6">
        <f t="shared" si="6"/>
        <v>4</v>
      </c>
      <c r="J1046" s="5">
        <f t="shared" ref="J1046:K1046" si="2094">SUM(HOUR(D1046)*3600,MINUTE(D1046)*60,SECOND(D1046))</f>
        <v>13</v>
      </c>
      <c r="K1046" s="5">
        <f t="shared" si="2094"/>
        <v>10</v>
      </c>
      <c r="L1046" s="6">
        <f t="shared" si="8"/>
        <v>3</v>
      </c>
      <c r="M1046" s="5">
        <f>'Bloco 1 10s Sem RTOS TX'!$L1046/G1046</f>
        <v>63.42857143</v>
      </c>
      <c r="N1046" s="5">
        <f>'Bloco 1 10s Com RTOS TX'!$L1046/H1046</f>
        <v>89.6</v>
      </c>
      <c r="O1046" s="5">
        <f>'Bloco 1 10s Sem RTOS RX'!Z1047/J1046</f>
        <v>51.69230769</v>
      </c>
      <c r="P1046" s="5">
        <f>'Bloco 1 10s Com RTOS RX'!Z1268/K1046</f>
        <v>67.2</v>
      </c>
    </row>
    <row r="1047" ht="15.75" customHeight="1">
      <c r="A1047" s="4">
        <f>'Bloco 1 10s Sem RTOS TX'!$K1047</f>
        <v>0.0001508912037</v>
      </c>
      <c r="B1047" s="4">
        <f>'Bloco 1 10s Com RTOS TX'!$K1047</f>
        <v>0.0001157407407</v>
      </c>
      <c r="C1047" s="4">
        <f t="shared" si="3"/>
        <v>0.00003515046296</v>
      </c>
      <c r="D1047" s="4">
        <f>'Bloco 1 10s Sem RTOS RX'!Y1049</f>
        <v>0.000150462963</v>
      </c>
      <c r="E1047" s="4">
        <f>'Bloco 1 10s Com RTOS RX'!Y1271</f>
        <v>0.0001157407407</v>
      </c>
      <c r="F1047" s="4">
        <f t="shared" si="4"/>
        <v>0.00003472222222</v>
      </c>
      <c r="G1047" s="5">
        <f t="shared" ref="G1047:H1047" si="2095">SUM(HOUR(A1047)*3600,MINUTE(A1047)*60,SECOND(A1047))</f>
        <v>13</v>
      </c>
      <c r="H1047" s="5">
        <f t="shared" si="2095"/>
        <v>10</v>
      </c>
      <c r="I1047" s="6">
        <f t="shared" si="6"/>
        <v>3</v>
      </c>
      <c r="J1047" s="5">
        <f t="shared" ref="J1047:K1047" si="2096">SUM(HOUR(D1047)*3600,MINUTE(D1047)*60,SECOND(D1047))</f>
        <v>13</v>
      </c>
      <c r="K1047" s="5">
        <f t="shared" si="2096"/>
        <v>10</v>
      </c>
      <c r="L1047" s="6">
        <f t="shared" si="8"/>
        <v>3</v>
      </c>
      <c r="M1047" s="5">
        <f>'Bloco 1 10s Sem RTOS TX'!$L1047/G1047</f>
        <v>68.30769231</v>
      </c>
      <c r="N1047" s="5">
        <f>'Bloco 1 10s Com RTOS TX'!$L1047/H1047</f>
        <v>89.6</v>
      </c>
      <c r="O1047" s="5">
        <f>'Bloco 1 10s Sem RTOS RX'!Z1048/J1047</f>
        <v>51.69230769</v>
      </c>
      <c r="P1047" s="5">
        <f>'Bloco 1 10s Com RTOS RX'!Z1269/K1047</f>
        <v>67.2</v>
      </c>
    </row>
    <row r="1048" ht="15.75" customHeight="1">
      <c r="A1048" s="4">
        <f>'Bloco 1 10s Sem RTOS TX'!$K1048</f>
        <v>0.0001509027778</v>
      </c>
      <c r="B1048" s="4">
        <f>'Bloco 1 10s Com RTOS TX'!$K1048</f>
        <v>0.0001157407407</v>
      </c>
      <c r="C1048" s="4">
        <f t="shared" si="3"/>
        <v>0.00003516203704</v>
      </c>
      <c r="D1048" s="4">
        <f>'Bloco 1 10s Sem RTOS RX'!Y1050</f>
        <v>0.000150462963</v>
      </c>
      <c r="E1048" s="4">
        <f>'Bloco 1 10s Com RTOS RX'!Y1272</f>
        <v>0.0002314814815</v>
      </c>
      <c r="F1048" s="4">
        <f t="shared" si="4"/>
        <v>0.00008101851852</v>
      </c>
      <c r="G1048" s="5">
        <f t="shared" ref="G1048:H1048" si="2097">SUM(HOUR(A1048)*3600,MINUTE(A1048)*60,SECOND(A1048))</f>
        <v>13</v>
      </c>
      <c r="H1048" s="5">
        <f t="shared" si="2097"/>
        <v>10</v>
      </c>
      <c r="I1048" s="6">
        <f t="shared" si="6"/>
        <v>3</v>
      </c>
      <c r="J1048" s="5">
        <f t="shared" ref="J1048:K1048" si="2098">SUM(HOUR(D1048)*3600,MINUTE(D1048)*60,SECOND(D1048))</f>
        <v>13</v>
      </c>
      <c r="K1048" s="5">
        <f t="shared" si="2098"/>
        <v>20</v>
      </c>
      <c r="L1048" s="6">
        <f t="shared" si="8"/>
        <v>7</v>
      </c>
      <c r="M1048" s="5">
        <f>'Bloco 1 10s Sem RTOS TX'!$L1048/G1048</f>
        <v>68.30769231</v>
      </c>
      <c r="N1048" s="5">
        <f>'Bloco 1 10s Com RTOS TX'!$L1048/H1048</f>
        <v>89.6</v>
      </c>
      <c r="O1048" s="5">
        <f>'Bloco 1 10s Sem RTOS RX'!Z1049/J1048</f>
        <v>51.69230769</v>
      </c>
      <c r="P1048" s="5">
        <f>'Bloco 1 10s Com RTOS RX'!Z1270/K1048</f>
        <v>33.6</v>
      </c>
    </row>
    <row r="1049" ht="15.75" customHeight="1">
      <c r="A1049" s="4">
        <f>'Bloco 1 10s Sem RTOS TX'!$K1049</f>
        <v>0.0001508796296</v>
      </c>
      <c r="B1049" s="4">
        <f>'Bloco 1 10s Com RTOS TX'!$K1049</f>
        <v>0.0001157407407</v>
      </c>
      <c r="C1049" s="4">
        <f t="shared" si="3"/>
        <v>0.00003513888889</v>
      </c>
      <c r="D1049" s="4">
        <f>'Bloco 1 10s Sem RTOS RX'!Y1051</f>
        <v>0.000150462963</v>
      </c>
      <c r="E1049" s="4">
        <f>'Bloco 1 10s Com RTOS RX'!Y1273</f>
        <v>0.0001157407407</v>
      </c>
      <c r="F1049" s="4">
        <f t="shared" si="4"/>
        <v>0.00003472222222</v>
      </c>
      <c r="G1049" s="5">
        <f t="shared" ref="G1049:H1049" si="2099">SUM(HOUR(A1049)*3600,MINUTE(A1049)*60,SECOND(A1049))</f>
        <v>13</v>
      </c>
      <c r="H1049" s="5">
        <f t="shared" si="2099"/>
        <v>10</v>
      </c>
      <c r="I1049" s="6">
        <f t="shared" si="6"/>
        <v>3</v>
      </c>
      <c r="J1049" s="5">
        <f t="shared" ref="J1049:K1049" si="2100">SUM(HOUR(D1049)*3600,MINUTE(D1049)*60,SECOND(D1049))</f>
        <v>13</v>
      </c>
      <c r="K1049" s="5">
        <f t="shared" si="2100"/>
        <v>10</v>
      </c>
      <c r="L1049" s="6">
        <f t="shared" si="8"/>
        <v>3</v>
      </c>
      <c r="M1049" s="5">
        <f>'Bloco 1 10s Sem RTOS TX'!$L1049/G1049</f>
        <v>68.30769231</v>
      </c>
      <c r="N1049" s="5">
        <f>'Bloco 1 10s Com RTOS TX'!$L1049/H1049</f>
        <v>89.6</v>
      </c>
      <c r="O1049" s="5">
        <f>'Bloco 1 10s Sem RTOS RX'!Z1050/J1049</f>
        <v>51.69230769</v>
      </c>
      <c r="P1049" s="5">
        <f>'Bloco 1 10s Com RTOS RX'!Z1271/K1049</f>
        <v>67.2</v>
      </c>
    </row>
    <row r="1050" ht="15.75" customHeight="1">
      <c r="A1050" s="4">
        <f>'Bloco 1 10s Sem RTOS TX'!$K1050</f>
        <v>0.0001508680556</v>
      </c>
      <c r="B1050" s="4">
        <f>'Bloco 1 10s Com RTOS TX'!$K1050</f>
        <v>0.0001157407407</v>
      </c>
      <c r="C1050" s="4">
        <f t="shared" si="3"/>
        <v>0.00003512731481</v>
      </c>
      <c r="D1050" s="4">
        <f>'Bloco 1 10s Sem RTOS RX'!Y1052</f>
        <v>0.000150462963</v>
      </c>
      <c r="E1050" s="4">
        <f>'Bloco 1 10s Com RTOS RX'!Y1274</f>
        <v>0.0001157407407</v>
      </c>
      <c r="F1050" s="4">
        <f t="shared" si="4"/>
        <v>0.00003472222222</v>
      </c>
      <c r="G1050" s="5">
        <f t="shared" ref="G1050:H1050" si="2101">SUM(HOUR(A1050)*3600,MINUTE(A1050)*60,SECOND(A1050))</f>
        <v>13</v>
      </c>
      <c r="H1050" s="5">
        <f t="shared" si="2101"/>
        <v>10</v>
      </c>
      <c r="I1050" s="6">
        <f t="shared" si="6"/>
        <v>3</v>
      </c>
      <c r="J1050" s="5">
        <f t="shared" ref="J1050:K1050" si="2102">SUM(HOUR(D1050)*3600,MINUTE(D1050)*60,SECOND(D1050))</f>
        <v>13</v>
      </c>
      <c r="K1050" s="5">
        <f t="shared" si="2102"/>
        <v>10</v>
      </c>
      <c r="L1050" s="6">
        <f t="shared" si="8"/>
        <v>3</v>
      </c>
      <c r="M1050" s="5">
        <f>'Bloco 1 10s Sem RTOS TX'!$L1050/G1050</f>
        <v>68.30769231</v>
      </c>
      <c r="N1050" s="5">
        <f>'Bloco 1 10s Com RTOS TX'!$L1050/H1050</f>
        <v>89.6</v>
      </c>
      <c r="O1050" s="5">
        <f>'Bloco 1 10s Sem RTOS RX'!Z1051/J1050</f>
        <v>51.69230769</v>
      </c>
      <c r="P1050" s="5">
        <f>'Bloco 1 10s Com RTOS RX'!Z1272/K1050</f>
        <v>67.2</v>
      </c>
    </row>
    <row r="1051" ht="15.75" customHeight="1">
      <c r="A1051" s="4">
        <f>'Bloco 1 10s Sem RTOS TX'!$K1051</f>
        <v>0.0001642013889</v>
      </c>
      <c r="B1051" s="4">
        <f>'Bloco 1 10s Com RTOS TX'!$K1051</f>
        <v>0.0001157407407</v>
      </c>
      <c r="C1051" s="4">
        <f t="shared" si="3"/>
        <v>0.00004846064815</v>
      </c>
      <c r="D1051" s="4">
        <f>'Bloco 1 10s Sem RTOS RX'!Y1053</f>
        <v>0.0003009259259</v>
      </c>
      <c r="E1051" s="4">
        <f>'Bloco 1 10s Com RTOS RX'!Y1275</f>
        <v>0.0001157407407</v>
      </c>
      <c r="F1051" s="4">
        <f t="shared" si="4"/>
        <v>0.0001851851852</v>
      </c>
      <c r="G1051" s="5">
        <f t="shared" ref="G1051:H1051" si="2103">SUM(HOUR(A1051)*3600,MINUTE(A1051)*60,SECOND(A1051))</f>
        <v>14</v>
      </c>
      <c r="H1051" s="5">
        <f t="shared" si="2103"/>
        <v>10</v>
      </c>
      <c r="I1051" s="6">
        <f t="shared" si="6"/>
        <v>4</v>
      </c>
      <c r="J1051" s="5">
        <f t="shared" ref="J1051:K1051" si="2104">SUM(HOUR(D1051)*3600,MINUTE(D1051)*60,SECOND(D1051))</f>
        <v>26</v>
      </c>
      <c r="K1051" s="5">
        <f t="shared" si="2104"/>
        <v>10</v>
      </c>
      <c r="L1051" s="6">
        <f t="shared" si="8"/>
        <v>16</v>
      </c>
      <c r="M1051" s="5">
        <f>'Bloco 1 10s Sem RTOS TX'!$L1051/G1051</f>
        <v>63.42857143</v>
      </c>
      <c r="N1051" s="5">
        <f>'Bloco 1 10s Com RTOS TX'!$L1051/H1051</f>
        <v>89.6</v>
      </c>
      <c r="O1051" s="5">
        <f>'Bloco 1 10s Sem RTOS RX'!Z1052/J1051</f>
        <v>25.84615385</v>
      </c>
      <c r="P1051" s="5">
        <f>'Bloco 1 10s Com RTOS RX'!Z1273/K1051</f>
        <v>67.2</v>
      </c>
    </row>
    <row r="1052" ht="15.75" customHeight="1">
      <c r="A1052" s="4">
        <f>'Bloco 1 10s Sem RTOS TX'!$K1052</f>
        <v>0.0001508912037</v>
      </c>
      <c r="B1052" s="4">
        <f>'Bloco 1 10s Com RTOS TX'!$K1052</f>
        <v>0.0001157407407</v>
      </c>
      <c r="C1052" s="4">
        <f t="shared" si="3"/>
        <v>0.00003515046296</v>
      </c>
      <c r="D1052" s="4">
        <f>'Bloco 1 10s Sem RTOS RX'!Y1054</f>
        <v>0.000150462963</v>
      </c>
      <c r="E1052" s="4">
        <f>'Bloco 1 10s Com RTOS RX'!Y1276</f>
        <v>0.0001157407407</v>
      </c>
      <c r="F1052" s="4">
        <f t="shared" si="4"/>
        <v>0.00003472222222</v>
      </c>
      <c r="G1052" s="5">
        <f t="shared" ref="G1052:H1052" si="2105">SUM(HOUR(A1052)*3600,MINUTE(A1052)*60,SECOND(A1052))</f>
        <v>13</v>
      </c>
      <c r="H1052" s="5">
        <f t="shared" si="2105"/>
        <v>10</v>
      </c>
      <c r="I1052" s="6">
        <f t="shared" si="6"/>
        <v>3</v>
      </c>
      <c r="J1052" s="5">
        <f t="shared" ref="J1052:K1052" si="2106">SUM(HOUR(D1052)*3600,MINUTE(D1052)*60,SECOND(D1052))</f>
        <v>13</v>
      </c>
      <c r="K1052" s="5">
        <f t="shared" si="2106"/>
        <v>10</v>
      </c>
      <c r="L1052" s="6">
        <f t="shared" si="8"/>
        <v>3</v>
      </c>
      <c r="M1052" s="5">
        <f>'Bloco 1 10s Sem RTOS TX'!$L1052/G1052</f>
        <v>68.30769231</v>
      </c>
      <c r="N1052" s="5">
        <f>'Bloco 1 10s Com RTOS TX'!$L1052/H1052</f>
        <v>89.6</v>
      </c>
      <c r="O1052" s="5">
        <f>'Bloco 1 10s Sem RTOS RX'!Z1053/J1052</f>
        <v>51.69230769</v>
      </c>
      <c r="P1052" s="5">
        <f>'Bloco 1 10s Com RTOS RX'!Z1274/K1052</f>
        <v>67.2</v>
      </c>
    </row>
    <row r="1053" ht="15.75" customHeight="1">
      <c r="A1053" s="4">
        <f>'Bloco 1 10s Sem RTOS TX'!$K1053</f>
        <v>0.0001508564815</v>
      </c>
      <c r="B1053" s="4">
        <f>'Bloco 1 10s Com RTOS TX'!$K1053</f>
        <v>0.0001157407407</v>
      </c>
      <c r="C1053" s="4">
        <f t="shared" si="3"/>
        <v>0.00003511574074</v>
      </c>
      <c r="D1053" s="4">
        <f>'Bloco 1 10s Sem RTOS RX'!Y1055</f>
        <v>0.000462962963</v>
      </c>
      <c r="E1053" s="4">
        <f>'Bloco 1 10s Com RTOS RX'!Y1277</f>
        <v>0.0001273148148</v>
      </c>
      <c r="F1053" s="4">
        <f t="shared" si="4"/>
        <v>0.0003356481481</v>
      </c>
      <c r="G1053" s="5">
        <f t="shared" ref="G1053:H1053" si="2107">SUM(HOUR(A1053)*3600,MINUTE(A1053)*60,SECOND(A1053))</f>
        <v>13</v>
      </c>
      <c r="H1053" s="5">
        <f t="shared" si="2107"/>
        <v>10</v>
      </c>
      <c r="I1053" s="6">
        <f t="shared" si="6"/>
        <v>3</v>
      </c>
      <c r="J1053" s="5">
        <f t="shared" ref="J1053:K1053" si="2108">SUM(HOUR(D1053)*3600,MINUTE(D1053)*60,SECOND(D1053))</f>
        <v>40</v>
      </c>
      <c r="K1053" s="5">
        <f t="shared" si="2108"/>
        <v>11</v>
      </c>
      <c r="L1053" s="6">
        <f t="shared" si="8"/>
        <v>29</v>
      </c>
      <c r="M1053" s="5">
        <f>'Bloco 1 10s Sem RTOS TX'!$L1053/G1053</f>
        <v>68.30769231</v>
      </c>
      <c r="N1053" s="5">
        <f>'Bloco 1 10s Com RTOS TX'!$L1053/H1053</f>
        <v>89.6</v>
      </c>
      <c r="O1053" s="5">
        <f>'Bloco 1 10s Sem RTOS RX'!Z1054/J1053</f>
        <v>16.8</v>
      </c>
      <c r="P1053" s="5">
        <f>'Bloco 1 10s Com RTOS RX'!Z1275/K1053</f>
        <v>61.09090909</v>
      </c>
    </row>
    <row r="1054" ht="15.75" customHeight="1">
      <c r="A1054" s="4">
        <f>'Bloco 1 10s Sem RTOS TX'!$K1054</f>
        <v>0.0001508796296</v>
      </c>
      <c r="B1054" s="4">
        <f>'Bloco 1 10s Com RTOS TX'!$K1054</f>
        <v>0.0001157407407</v>
      </c>
      <c r="C1054" s="4">
        <f t="shared" si="3"/>
        <v>0.00003513888889</v>
      </c>
      <c r="D1054" s="4">
        <f>'Bloco 1 10s Sem RTOS RX'!Y1056</f>
        <v>0.000150462963</v>
      </c>
      <c r="E1054" s="4">
        <f>'Bloco 1 10s Com RTOS RX'!Y1278</f>
        <v>0.0001157407407</v>
      </c>
      <c r="F1054" s="4">
        <f t="shared" si="4"/>
        <v>0.00003472222222</v>
      </c>
      <c r="G1054" s="5">
        <f t="shared" ref="G1054:H1054" si="2109">SUM(HOUR(A1054)*3600,MINUTE(A1054)*60,SECOND(A1054))</f>
        <v>13</v>
      </c>
      <c r="H1054" s="5">
        <f t="shared" si="2109"/>
        <v>10</v>
      </c>
      <c r="I1054" s="6">
        <f t="shared" si="6"/>
        <v>3</v>
      </c>
      <c r="J1054" s="5">
        <f t="shared" ref="J1054:K1054" si="2110">SUM(HOUR(D1054)*3600,MINUTE(D1054)*60,SECOND(D1054))</f>
        <v>13</v>
      </c>
      <c r="K1054" s="5">
        <f t="shared" si="2110"/>
        <v>10</v>
      </c>
      <c r="L1054" s="6">
        <f t="shared" si="8"/>
        <v>3</v>
      </c>
      <c r="M1054" s="5">
        <f>'Bloco 1 10s Sem RTOS TX'!$L1054/G1054</f>
        <v>68.30769231</v>
      </c>
      <c r="N1054" s="5">
        <f>'Bloco 1 10s Com RTOS TX'!$L1054/H1054</f>
        <v>89.6</v>
      </c>
      <c r="O1054" s="5">
        <f>'Bloco 1 10s Sem RTOS RX'!Z1055/J1054</f>
        <v>51.69230769</v>
      </c>
      <c r="P1054" s="5">
        <f>'Bloco 1 10s Com RTOS RX'!Z1276/K1054</f>
        <v>67.2</v>
      </c>
    </row>
    <row r="1055" ht="15.75" customHeight="1">
      <c r="A1055" s="4">
        <f>'Bloco 1 10s Sem RTOS TX'!$K1055</f>
        <v>0.0001508564815</v>
      </c>
      <c r="B1055" s="4">
        <f>'Bloco 1 10s Com RTOS TX'!$K1055</f>
        <v>0.0001157407407</v>
      </c>
      <c r="C1055" s="4">
        <f t="shared" si="3"/>
        <v>0.00003511574074</v>
      </c>
      <c r="D1055" s="4">
        <f>'Bloco 1 10s Sem RTOS RX'!Y1057</f>
        <v>0.000150462963</v>
      </c>
      <c r="E1055" s="4">
        <f>'Bloco 1 10s Com RTOS RX'!Y1279</f>
        <v>0.0001157407407</v>
      </c>
      <c r="F1055" s="4">
        <f t="shared" si="4"/>
        <v>0.00003472222222</v>
      </c>
      <c r="G1055" s="5">
        <f t="shared" ref="G1055:H1055" si="2111">SUM(HOUR(A1055)*3600,MINUTE(A1055)*60,SECOND(A1055))</f>
        <v>13</v>
      </c>
      <c r="H1055" s="5">
        <f t="shared" si="2111"/>
        <v>10</v>
      </c>
      <c r="I1055" s="6">
        <f t="shared" si="6"/>
        <v>3</v>
      </c>
      <c r="J1055" s="5">
        <f t="shared" ref="J1055:K1055" si="2112">SUM(HOUR(D1055)*3600,MINUTE(D1055)*60,SECOND(D1055))</f>
        <v>13</v>
      </c>
      <c r="K1055" s="5">
        <f t="shared" si="2112"/>
        <v>10</v>
      </c>
      <c r="L1055" s="6">
        <f t="shared" si="8"/>
        <v>3</v>
      </c>
      <c r="M1055" s="5">
        <f>'Bloco 1 10s Sem RTOS TX'!$L1055/G1055</f>
        <v>68.30769231</v>
      </c>
      <c r="N1055" s="5">
        <f>'Bloco 1 10s Com RTOS TX'!$L1055/H1055</f>
        <v>89.6</v>
      </c>
      <c r="O1055" s="5">
        <f>'Bloco 1 10s Sem RTOS RX'!Z1056/J1055</f>
        <v>51.69230769</v>
      </c>
      <c r="P1055" s="5">
        <f>'Bloco 1 10s Com RTOS RX'!Z1277/K1055</f>
        <v>67.2</v>
      </c>
    </row>
    <row r="1056" ht="15.75" customHeight="1">
      <c r="A1056" s="4">
        <f>'Bloco 1 10s Sem RTOS TX'!$K1056</f>
        <v>0.0001458217593</v>
      </c>
      <c r="B1056" s="4">
        <f>'Bloco 1 10s Com RTOS TX'!$K1056</f>
        <v>0.0001157407407</v>
      </c>
      <c r="C1056" s="4">
        <f t="shared" si="3"/>
        <v>0.00003008101852</v>
      </c>
      <c r="D1056" s="4">
        <f>'Bloco 1 10s Sem RTOS RX'!Y1058</f>
        <v>0.000150462963</v>
      </c>
      <c r="E1056" s="4">
        <f>'Bloco 1 10s Com RTOS RX'!Y1280</f>
        <v>0.0001157407407</v>
      </c>
      <c r="F1056" s="4">
        <f t="shared" si="4"/>
        <v>0.00003472222222</v>
      </c>
      <c r="G1056" s="5">
        <f t="shared" ref="G1056:H1056" si="2113">SUM(HOUR(A1056)*3600,MINUTE(A1056)*60,SECOND(A1056))</f>
        <v>13</v>
      </c>
      <c r="H1056" s="5">
        <f t="shared" si="2113"/>
        <v>10</v>
      </c>
      <c r="I1056" s="6">
        <f t="shared" si="6"/>
        <v>3</v>
      </c>
      <c r="J1056" s="5">
        <f t="shared" ref="J1056:K1056" si="2114">SUM(HOUR(D1056)*3600,MINUTE(D1056)*60,SECOND(D1056))</f>
        <v>13</v>
      </c>
      <c r="K1056" s="5">
        <f t="shared" si="2114"/>
        <v>10</v>
      </c>
      <c r="L1056" s="6">
        <f t="shared" si="8"/>
        <v>3</v>
      </c>
      <c r="M1056" s="5">
        <f>'Bloco 1 10s Sem RTOS TX'!$L1056/G1056</f>
        <v>68.30769231</v>
      </c>
      <c r="N1056" s="5">
        <f>'Bloco 1 10s Com RTOS TX'!$L1056/H1056</f>
        <v>89.6</v>
      </c>
      <c r="O1056" s="5">
        <f>'Bloco 1 10s Sem RTOS RX'!Z1057/J1056</f>
        <v>51.69230769</v>
      </c>
      <c r="P1056" s="5">
        <f>'Bloco 1 10s Com RTOS RX'!Z1278/K1056</f>
        <v>67.2</v>
      </c>
    </row>
    <row r="1057" ht="15.75" customHeight="1">
      <c r="A1057" s="4">
        <f>'Bloco 1 10s Sem RTOS TX'!$K1057</f>
        <v>0.0001508796296</v>
      </c>
      <c r="B1057" s="4">
        <f>'Bloco 1 10s Com RTOS TX'!$K1057</f>
        <v>0.0001157407407</v>
      </c>
      <c r="C1057" s="4">
        <f t="shared" si="3"/>
        <v>0.00003513888889</v>
      </c>
      <c r="D1057" s="4">
        <f>'Bloco 1 10s Sem RTOS RX'!Y1059</f>
        <v>0.000150462963</v>
      </c>
      <c r="E1057" s="4">
        <f>'Bloco 1 10s Com RTOS RX'!Y1281</f>
        <v>0.0001157407407</v>
      </c>
      <c r="F1057" s="4">
        <f t="shared" si="4"/>
        <v>0.00003472222222</v>
      </c>
      <c r="G1057" s="5">
        <f t="shared" ref="G1057:H1057" si="2115">SUM(HOUR(A1057)*3600,MINUTE(A1057)*60,SECOND(A1057))</f>
        <v>13</v>
      </c>
      <c r="H1057" s="5">
        <f t="shared" si="2115"/>
        <v>10</v>
      </c>
      <c r="I1057" s="6">
        <f t="shared" si="6"/>
        <v>3</v>
      </c>
      <c r="J1057" s="5">
        <f t="shared" ref="J1057:K1057" si="2116">SUM(HOUR(D1057)*3600,MINUTE(D1057)*60,SECOND(D1057))</f>
        <v>13</v>
      </c>
      <c r="K1057" s="5">
        <f t="shared" si="2116"/>
        <v>10</v>
      </c>
      <c r="L1057" s="6">
        <f t="shared" si="8"/>
        <v>3</v>
      </c>
      <c r="M1057" s="5">
        <f>'Bloco 1 10s Sem RTOS TX'!$L1057/G1057</f>
        <v>68.30769231</v>
      </c>
      <c r="N1057" s="5">
        <f>'Bloco 1 10s Com RTOS TX'!$L1057/H1057</f>
        <v>89.6</v>
      </c>
      <c r="O1057" s="5">
        <f>'Bloco 1 10s Sem RTOS RX'!Z1058/J1057</f>
        <v>51.69230769</v>
      </c>
      <c r="P1057" s="5">
        <f>'Bloco 1 10s Com RTOS RX'!Z1279/K1057</f>
        <v>67.2</v>
      </c>
    </row>
    <row r="1058" ht="15.75" customHeight="1">
      <c r="A1058" s="4">
        <f>'Bloco 1 10s Sem RTOS TX'!$K1058</f>
        <v>0.0001508680556</v>
      </c>
      <c r="B1058" s="4">
        <f>'Bloco 1 10s Com RTOS TX'!$K1058</f>
        <v>0.0001157407407</v>
      </c>
      <c r="C1058" s="4">
        <f t="shared" si="3"/>
        <v>0.00003512731481</v>
      </c>
      <c r="D1058" s="4">
        <f>'Bloco 1 10s Sem RTOS RX'!Y1060</f>
        <v>0.000150462963</v>
      </c>
      <c r="E1058" s="4">
        <f>'Bloco 1 10s Com RTOS RX'!Y1282</f>
        <v>0.0001157407407</v>
      </c>
      <c r="F1058" s="4">
        <f t="shared" si="4"/>
        <v>0.00003472222222</v>
      </c>
      <c r="G1058" s="5">
        <f t="shared" ref="G1058:H1058" si="2117">SUM(HOUR(A1058)*3600,MINUTE(A1058)*60,SECOND(A1058))</f>
        <v>13</v>
      </c>
      <c r="H1058" s="5">
        <f t="shared" si="2117"/>
        <v>10</v>
      </c>
      <c r="I1058" s="6">
        <f t="shared" si="6"/>
        <v>3</v>
      </c>
      <c r="J1058" s="5">
        <f t="shared" ref="J1058:K1058" si="2118">SUM(HOUR(D1058)*3600,MINUTE(D1058)*60,SECOND(D1058))</f>
        <v>13</v>
      </c>
      <c r="K1058" s="5">
        <f t="shared" si="2118"/>
        <v>10</v>
      </c>
      <c r="L1058" s="6">
        <f t="shared" si="8"/>
        <v>3</v>
      </c>
      <c r="M1058" s="5">
        <f>'Bloco 1 10s Sem RTOS TX'!$L1058/G1058</f>
        <v>68.30769231</v>
      </c>
      <c r="N1058" s="5">
        <f>'Bloco 1 10s Com RTOS TX'!$L1058/H1058</f>
        <v>89.6</v>
      </c>
      <c r="O1058" s="5">
        <f>'Bloco 1 10s Sem RTOS RX'!Z1059/J1058</f>
        <v>51.69230769</v>
      </c>
      <c r="P1058" s="5">
        <f>'Bloco 1 10s Com RTOS RX'!Z1280/K1058</f>
        <v>67.2</v>
      </c>
    </row>
    <row r="1059" ht="15.75" customHeight="1">
      <c r="A1059" s="4">
        <f>'Bloco 1 10s Sem RTOS TX'!$K1059</f>
        <v>0.0001508680556</v>
      </c>
      <c r="B1059" s="4">
        <f>'Bloco 1 10s Com RTOS TX'!$K1059</f>
        <v>0.0001157407407</v>
      </c>
      <c r="C1059" s="4">
        <f t="shared" si="3"/>
        <v>0.00003512731481</v>
      </c>
      <c r="D1059" s="4">
        <f>'Bloco 1 10s Sem RTOS RX'!Y1061</f>
        <v>0.000150462963</v>
      </c>
      <c r="E1059" s="4">
        <f>'Bloco 1 10s Com RTOS RX'!Y1283</f>
        <v>0.0001157407407</v>
      </c>
      <c r="F1059" s="4">
        <f t="shared" si="4"/>
        <v>0.00003472222222</v>
      </c>
      <c r="G1059" s="5">
        <f t="shared" ref="G1059:H1059" si="2119">SUM(HOUR(A1059)*3600,MINUTE(A1059)*60,SECOND(A1059))</f>
        <v>13</v>
      </c>
      <c r="H1059" s="5">
        <f t="shared" si="2119"/>
        <v>10</v>
      </c>
      <c r="I1059" s="6">
        <f t="shared" si="6"/>
        <v>3</v>
      </c>
      <c r="J1059" s="5">
        <f t="shared" ref="J1059:K1059" si="2120">SUM(HOUR(D1059)*3600,MINUTE(D1059)*60,SECOND(D1059))</f>
        <v>13</v>
      </c>
      <c r="K1059" s="5">
        <f t="shared" si="2120"/>
        <v>10</v>
      </c>
      <c r="L1059" s="6">
        <f t="shared" si="8"/>
        <v>3</v>
      </c>
      <c r="M1059" s="5">
        <f>'Bloco 1 10s Sem RTOS TX'!$L1059/G1059</f>
        <v>68.30769231</v>
      </c>
      <c r="N1059" s="5">
        <f>'Bloco 1 10s Com RTOS TX'!$L1059/H1059</f>
        <v>89.6</v>
      </c>
      <c r="O1059" s="5">
        <f>'Bloco 1 10s Sem RTOS RX'!Z1060/J1059</f>
        <v>51.69230769</v>
      </c>
      <c r="P1059" s="5">
        <f>'Bloco 1 10s Com RTOS RX'!Z1281/K1059</f>
        <v>67.2</v>
      </c>
    </row>
    <row r="1060" ht="15.75" customHeight="1">
      <c r="A1060" s="4">
        <f>'Bloco 1 10s Sem RTOS TX'!$K1060</f>
        <v>0.0001508680556</v>
      </c>
      <c r="B1060" s="4">
        <f>'Bloco 1 10s Com RTOS TX'!$K1060</f>
        <v>0.0001157407407</v>
      </c>
      <c r="C1060" s="4">
        <f t="shared" si="3"/>
        <v>0.00003512731481</v>
      </c>
      <c r="D1060" s="4">
        <f>'Bloco 1 10s Sem RTOS RX'!Y1062</f>
        <v>0.000150462963</v>
      </c>
      <c r="E1060" s="4">
        <f>'Bloco 1 10s Com RTOS RX'!Y1284</f>
        <v>0.0001157407407</v>
      </c>
      <c r="F1060" s="4">
        <f t="shared" si="4"/>
        <v>0.00003472222222</v>
      </c>
      <c r="G1060" s="5">
        <f t="shared" ref="G1060:H1060" si="2121">SUM(HOUR(A1060)*3600,MINUTE(A1060)*60,SECOND(A1060))</f>
        <v>13</v>
      </c>
      <c r="H1060" s="5">
        <f t="shared" si="2121"/>
        <v>10</v>
      </c>
      <c r="I1060" s="6">
        <f t="shared" si="6"/>
        <v>3</v>
      </c>
      <c r="J1060" s="5">
        <f t="shared" ref="J1060:K1060" si="2122">SUM(HOUR(D1060)*3600,MINUTE(D1060)*60,SECOND(D1060))</f>
        <v>13</v>
      </c>
      <c r="K1060" s="5">
        <f t="shared" si="2122"/>
        <v>10</v>
      </c>
      <c r="L1060" s="6">
        <f t="shared" si="8"/>
        <v>3</v>
      </c>
      <c r="M1060" s="5">
        <f>'Bloco 1 10s Sem RTOS TX'!$L1060/G1060</f>
        <v>68.30769231</v>
      </c>
      <c r="N1060" s="5">
        <f>'Bloco 1 10s Com RTOS TX'!$L1060/H1060</f>
        <v>89.6</v>
      </c>
      <c r="O1060" s="5">
        <f>'Bloco 1 10s Sem RTOS RX'!Z1061/J1060</f>
        <v>51.69230769</v>
      </c>
      <c r="P1060" s="5">
        <f>'Bloco 1 10s Com RTOS RX'!Z1282/K1060</f>
        <v>67.2</v>
      </c>
    </row>
    <row r="1061" ht="15.75" customHeight="1">
      <c r="A1061" s="4">
        <f>'Bloco 1 10s Sem RTOS TX'!$K1061</f>
        <v>0.0001653472222</v>
      </c>
      <c r="B1061" s="4">
        <f>'Bloco 1 10s Com RTOS TX'!$K1061</f>
        <v>0.0001157407407</v>
      </c>
      <c r="C1061" s="4">
        <f t="shared" si="3"/>
        <v>0.00004960648148</v>
      </c>
      <c r="D1061" s="4">
        <f>'Bloco 1 10s Sem RTOS RX'!Y1063</f>
        <v>0.000150462963</v>
      </c>
      <c r="E1061" s="4">
        <f>'Bloco 1 10s Com RTOS RX'!Y1285</f>
        <v>0.0001157407407</v>
      </c>
      <c r="F1061" s="4">
        <f t="shared" si="4"/>
        <v>0.00003472222222</v>
      </c>
      <c r="G1061" s="5">
        <f t="shared" ref="G1061:H1061" si="2123">SUM(HOUR(A1061)*3600,MINUTE(A1061)*60,SECOND(A1061))</f>
        <v>14</v>
      </c>
      <c r="H1061" s="5">
        <f t="shared" si="2123"/>
        <v>10</v>
      </c>
      <c r="I1061" s="6">
        <f t="shared" si="6"/>
        <v>4</v>
      </c>
      <c r="J1061" s="5">
        <f t="shared" ref="J1061:K1061" si="2124">SUM(HOUR(D1061)*3600,MINUTE(D1061)*60,SECOND(D1061))</f>
        <v>13</v>
      </c>
      <c r="K1061" s="5">
        <f t="shared" si="2124"/>
        <v>10</v>
      </c>
      <c r="L1061" s="6">
        <f t="shared" si="8"/>
        <v>3</v>
      </c>
      <c r="M1061" s="5">
        <f>'Bloco 1 10s Sem RTOS TX'!$L1061/G1061</f>
        <v>63.42857143</v>
      </c>
      <c r="N1061" s="5">
        <f>'Bloco 1 10s Com RTOS TX'!$L1061/H1061</f>
        <v>89.6</v>
      </c>
      <c r="O1061" s="5">
        <f>'Bloco 1 10s Sem RTOS RX'!Z1062/J1061</f>
        <v>51.69230769</v>
      </c>
      <c r="P1061" s="5">
        <f>'Bloco 1 10s Com RTOS RX'!Z1283/K1061</f>
        <v>67.2</v>
      </c>
    </row>
    <row r="1062" ht="15.75" customHeight="1">
      <c r="A1062" s="4">
        <f>'Bloco 1 10s Sem RTOS TX'!$K1062</f>
        <v>0.0001508796296</v>
      </c>
      <c r="B1062" s="4">
        <f>'Bloco 1 10s Com RTOS TX'!$K1062</f>
        <v>0.0001157407407</v>
      </c>
      <c r="C1062" s="4">
        <f t="shared" si="3"/>
        <v>0.00003513888889</v>
      </c>
      <c r="D1062" s="4">
        <f>'Bloco 1 10s Sem RTOS RX'!Y1064</f>
        <v>0.0003125</v>
      </c>
      <c r="E1062" s="4">
        <f>'Bloco 1 10s Com RTOS RX'!Y1286</f>
        <v>0.0001157407407</v>
      </c>
      <c r="F1062" s="4">
        <f t="shared" si="4"/>
        <v>0.0001967592593</v>
      </c>
      <c r="G1062" s="5">
        <f t="shared" ref="G1062:H1062" si="2125">SUM(HOUR(A1062)*3600,MINUTE(A1062)*60,SECOND(A1062))</f>
        <v>13</v>
      </c>
      <c r="H1062" s="5">
        <f t="shared" si="2125"/>
        <v>10</v>
      </c>
      <c r="I1062" s="6">
        <f t="shared" si="6"/>
        <v>3</v>
      </c>
      <c r="J1062" s="5">
        <f t="shared" ref="J1062:K1062" si="2126">SUM(HOUR(D1062)*3600,MINUTE(D1062)*60,SECOND(D1062))</f>
        <v>27</v>
      </c>
      <c r="K1062" s="5">
        <f t="shared" si="2126"/>
        <v>10</v>
      </c>
      <c r="L1062" s="6">
        <f t="shared" si="8"/>
        <v>17</v>
      </c>
      <c r="M1062" s="5">
        <f>'Bloco 1 10s Sem RTOS TX'!$L1062/G1062</f>
        <v>68.30769231</v>
      </c>
      <c r="N1062" s="5">
        <f>'Bloco 1 10s Com RTOS TX'!$L1062/H1062</f>
        <v>89.6</v>
      </c>
      <c r="O1062" s="5">
        <f>'Bloco 1 10s Sem RTOS RX'!Z1063/J1062</f>
        <v>24.88888889</v>
      </c>
      <c r="P1062" s="5">
        <f>'Bloco 1 10s Com RTOS RX'!Z1284/K1062</f>
        <v>67.2</v>
      </c>
    </row>
    <row r="1063" ht="15.75" customHeight="1">
      <c r="A1063" s="4">
        <f>'Bloco 1 10s Sem RTOS TX'!$K1063</f>
        <v>0.0001508680556</v>
      </c>
      <c r="B1063" s="4">
        <f>'Bloco 1 10s Com RTOS TX'!$K1063</f>
        <v>0.0001157407407</v>
      </c>
      <c r="C1063" s="4">
        <f t="shared" si="3"/>
        <v>0.00003512731481</v>
      </c>
      <c r="D1063" s="4">
        <f>'Bloco 1 10s Sem RTOS RX'!Y1065</f>
        <v>0.000150462963</v>
      </c>
      <c r="E1063" s="4">
        <f>'Bloco 1 10s Com RTOS RX'!Y1287</f>
        <v>0.0001157407407</v>
      </c>
      <c r="F1063" s="4">
        <f t="shared" si="4"/>
        <v>0.00003472222222</v>
      </c>
      <c r="G1063" s="5">
        <f t="shared" ref="G1063:H1063" si="2127">SUM(HOUR(A1063)*3600,MINUTE(A1063)*60,SECOND(A1063))</f>
        <v>13</v>
      </c>
      <c r="H1063" s="5">
        <f t="shared" si="2127"/>
        <v>10</v>
      </c>
      <c r="I1063" s="6">
        <f t="shared" si="6"/>
        <v>3</v>
      </c>
      <c r="J1063" s="5">
        <f t="shared" ref="J1063:K1063" si="2128">SUM(HOUR(D1063)*3600,MINUTE(D1063)*60,SECOND(D1063))</f>
        <v>13</v>
      </c>
      <c r="K1063" s="5">
        <f t="shared" si="2128"/>
        <v>10</v>
      </c>
      <c r="L1063" s="6">
        <f t="shared" si="8"/>
        <v>3</v>
      </c>
      <c r="M1063" s="5">
        <f>'Bloco 1 10s Sem RTOS TX'!$L1063/G1063</f>
        <v>68.30769231</v>
      </c>
      <c r="N1063" s="5">
        <f>'Bloco 1 10s Com RTOS TX'!$L1063/H1063</f>
        <v>89.6</v>
      </c>
      <c r="O1063" s="5">
        <f>'Bloco 1 10s Sem RTOS RX'!Z1064/J1063</f>
        <v>51.69230769</v>
      </c>
      <c r="P1063" s="5">
        <f>'Bloco 1 10s Com RTOS RX'!Z1285/K1063</f>
        <v>67.2</v>
      </c>
    </row>
    <row r="1064" ht="15.75" customHeight="1">
      <c r="A1064" s="4">
        <f>'Bloco 1 10s Sem RTOS TX'!$K1064</f>
        <v>0.0001508912037</v>
      </c>
      <c r="B1064" s="4">
        <f>'Bloco 1 10s Com RTOS TX'!$K1064</f>
        <v>0.0001157407407</v>
      </c>
      <c r="C1064" s="4">
        <f t="shared" si="3"/>
        <v>0.00003515046296</v>
      </c>
      <c r="D1064" s="4">
        <f>'Bloco 1 10s Sem RTOS RX'!Y1066</f>
        <v>0.000150462963</v>
      </c>
      <c r="E1064" s="4">
        <f>'Bloco 1 10s Com RTOS RX'!Y1288</f>
        <v>0.0002314814815</v>
      </c>
      <c r="F1064" s="4">
        <f t="shared" si="4"/>
        <v>0.00008101851852</v>
      </c>
      <c r="G1064" s="5">
        <f t="shared" ref="G1064:H1064" si="2129">SUM(HOUR(A1064)*3600,MINUTE(A1064)*60,SECOND(A1064))</f>
        <v>13</v>
      </c>
      <c r="H1064" s="5">
        <f t="shared" si="2129"/>
        <v>10</v>
      </c>
      <c r="I1064" s="6">
        <f t="shared" si="6"/>
        <v>3</v>
      </c>
      <c r="J1064" s="5">
        <f t="shared" ref="J1064:K1064" si="2130">SUM(HOUR(D1064)*3600,MINUTE(D1064)*60,SECOND(D1064))</f>
        <v>13</v>
      </c>
      <c r="K1064" s="5">
        <f t="shared" si="2130"/>
        <v>20</v>
      </c>
      <c r="L1064" s="6">
        <f t="shared" si="8"/>
        <v>7</v>
      </c>
      <c r="M1064" s="5">
        <f>'Bloco 1 10s Sem RTOS TX'!$L1064/G1064</f>
        <v>68.30769231</v>
      </c>
      <c r="N1064" s="5">
        <f>'Bloco 1 10s Com RTOS TX'!$L1064/H1064</f>
        <v>89.6</v>
      </c>
      <c r="O1064" s="5">
        <f>'Bloco 1 10s Sem RTOS RX'!Z1065/J1064</f>
        <v>51.69230769</v>
      </c>
      <c r="P1064" s="5">
        <f>'Bloco 1 10s Com RTOS RX'!Z1286/K1064</f>
        <v>33.6</v>
      </c>
    </row>
    <row r="1065" ht="15.75" customHeight="1">
      <c r="A1065" s="4">
        <f>'Bloco 1 10s Sem RTOS TX'!$K1065</f>
        <v>0.0001508796296</v>
      </c>
      <c r="B1065" s="4">
        <f>'Bloco 1 10s Com RTOS TX'!$K1065</f>
        <v>0.0001157407407</v>
      </c>
      <c r="C1065" s="4">
        <f t="shared" si="3"/>
        <v>0.00003513888889</v>
      </c>
      <c r="D1065" s="4">
        <f>'Bloco 1 10s Sem RTOS RX'!Y1067</f>
        <v>0.000150462963</v>
      </c>
      <c r="E1065" s="4">
        <f>'Bloco 1 10s Com RTOS RX'!Y1289</f>
        <v>0.0001157407407</v>
      </c>
      <c r="F1065" s="4">
        <f t="shared" si="4"/>
        <v>0.00003472222222</v>
      </c>
      <c r="G1065" s="5">
        <f t="shared" ref="G1065:H1065" si="2131">SUM(HOUR(A1065)*3600,MINUTE(A1065)*60,SECOND(A1065))</f>
        <v>13</v>
      </c>
      <c r="H1065" s="5">
        <f t="shared" si="2131"/>
        <v>10</v>
      </c>
      <c r="I1065" s="6">
        <f t="shared" si="6"/>
        <v>3</v>
      </c>
      <c r="J1065" s="5">
        <f t="shared" ref="J1065:K1065" si="2132">SUM(HOUR(D1065)*3600,MINUTE(D1065)*60,SECOND(D1065))</f>
        <v>13</v>
      </c>
      <c r="K1065" s="5">
        <f t="shared" si="2132"/>
        <v>10</v>
      </c>
      <c r="L1065" s="6">
        <f t="shared" si="8"/>
        <v>3</v>
      </c>
      <c r="M1065" s="5">
        <f>'Bloco 1 10s Sem RTOS TX'!$L1065/G1065</f>
        <v>68.30769231</v>
      </c>
      <c r="N1065" s="5">
        <f>'Bloco 1 10s Com RTOS TX'!$L1065/H1065</f>
        <v>89.6</v>
      </c>
      <c r="O1065" s="5">
        <f>'Bloco 1 10s Sem RTOS RX'!Z1066/J1065</f>
        <v>51.69230769</v>
      </c>
      <c r="P1065" s="5">
        <f>'Bloco 1 10s Com RTOS RX'!Z1287/K1065</f>
        <v>67.2</v>
      </c>
    </row>
    <row r="1066" ht="15.75" customHeight="1">
      <c r="A1066" s="4">
        <f>'Bloco 1 10s Sem RTOS TX'!$K1066</f>
        <v>0.0001458449074</v>
      </c>
      <c r="B1066" s="4">
        <f>'Bloco 1 10s Com RTOS TX'!$K1066</f>
        <v>0.0001273148148</v>
      </c>
      <c r="C1066" s="4">
        <f t="shared" si="3"/>
        <v>0.00001853009259</v>
      </c>
      <c r="D1066" s="4">
        <f>'Bloco 1 10s Sem RTOS RX'!Y1068</f>
        <v>0.000150462963</v>
      </c>
      <c r="E1066" s="4">
        <f>'Bloco 1 10s Com RTOS RX'!Y1290</f>
        <v>0.0001157407407</v>
      </c>
      <c r="F1066" s="4">
        <f t="shared" si="4"/>
        <v>0.00003472222222</v>
      </c>
      <c r="G1066" s="5">
        <f t="shared" ref="G1066:H1066" si="2133">SUM(HOUR(A1066)*3600,MINUTE(A1066)*60,SECOND(A1066))</f>
        <v>13</v>
      </c>
      <c r="H1066" s="5">
        <f t="shared" si="2133"/>
        <v>11</v>
      </c>
      <c r="I1066" s="6">
        <f t="shared" si="6"/>
        <v>2</v>
      </c>
      <c r="J1066" s="5">
        <f t="shared" ref="J1066:K1066" si="2134">SUM(HOUR(D1066)*3600,MINUTE(D1066)*60,SECOND(D1066))</f>
        <v>13</v>
      </c>
      <c r="K1066" s="5">
        <f t="shared" si="2134"/>
        <v>10</v>
      </c>
      <c r="L1066" s="6">
        <f t="shared" si="8"/>
        <v>3</v>
      </c>
      <c r="M1066" s="5">
        <f>'Bloco 1 10s Sem RTOS TX'!$L1066/G1066</f>
        <v>68.30769231</v>
      </c>
      <c r="N1066" s="5">
        <f>'Bloco 1 10s Com RTOS TX'!$L1066/H1066</f>
        <v>81.45454545</v>
      </c>
      <c r="O1066" s="5">
        <f>'Bloco 1 10s Sem RTOS RX'!Z1067/J1066</f>
        <v>51.69230769</v>
      </c>
      <c r="P1066" s="5">
        <f>'Bloco 1 10s Com RTOS RX'!Z1288/K1066</f>
        <v>67.2</v>
      </c>
    </row>
    <row r="1067" ht="15.75" customHeight="1">
      <c r="A1067" s="4">
        <f>'Bloco 1 10s Sem RTOS TX'!$K1067</f>
        <v>0.0001508912037</v>
      </c>
      <c r="B1067" s="4">
        <f>'Bloco 1 10s Com RTOS TX'!$K1067</f>
        <v>0.0001157407407</v>
      </c>
      <c r="C1067" s="4">
        <f t="shared" si="3"/>
        <v>0.00003515046296</v>
      </c>
      <c r="D1067" s="4">
        <f>'Bloco 1 10s Sem RTOS RX'!Y1069</f>
        <v>0.000150462963</v>
      </c>
      <c r="E1067" s="4">
        <f>'Bloco 1 10s Com RTOS RX'!Y1291</f>
        <v>0.0001157407407</v>
      </c>
      <c r="F1067" s="4">
        <f t="shared" si="4"/>
        <v>0.00003472222222</v>
      </c>
      <c r="G1067" s="5">
        <f t="shared" ref="G1067:H1067" si="2135">SUM(HOUR(A1067)*3600,MINUTE(A1067)*60,SECOND(A1067))</f>
        <v>13</v>
      </c>
      <c r="H1067" s="5">
        <f t="shared" si="2135"/>
        <v>10</v>
      </c>
      <c r="I1067" s="6">
        <f t="shared" si="6"/>
        <v>3</v>
      </c>
      <c r="J1067" s="5">
        <f t="shared" ref="J1067:K1067" si="2136">SUM(HOUR(D1067)*3600,MINUTE(D1067)*60,SECOND(D1067))</f>
        <v>13</v>
      </c>
      <c r="K1067" s="5">
        <f t="shared" si="2136"/>
        <v>10</v>
      </c>
      <c r="L1067" s="6">
        <f t="shared" si="8"/>
        <v>3</v>
      </c>
      <c r="M1067" s="5">
        <f>'Bloco 1 10s Sem RTOS TX'!$L1067/G1067</f>
        <v>68.30769231</v>
      </c>
      <c r="N1067" s="5">
        <f>'Bloco 1 10s Com RTOS TX'!$L1067/H1067</f>
        <v>89.6</v>
      </c>
      <c r="O1067" s="5">
        <f>'Bloco 1 10s Sem RTOS RX'!Z1068/J1067</f>
        <v>51.69230769</v>
      </c>
      <c r="P1067" s="5">
        <f>'Bloco 1 10s Com RTOS RX'!Z1289/K1067</f>
        <v>67.2</v>
      </c>
    </row>
    <row r="1068" ht="15.75" customHeight="1">
      <c r="A1068" s="4">
        <f>'Bloco 1 10s Sem RTOS TX'!$K1068</f>
        <v>0.0001508564815</v>
      </c>
      <c r="B1068" s="4">
        <f>'Bloco 1 10s Com RTOS TX'!$K1068</f>
        <v>0.0001157407407</v>
      </c>
      <c r="C1068" s="4">
        <f t="shared" si="3"/>
        <v>0.00003511574074</v>
      </c>
      <c r="D1068" s="4">
        <f>'Bloco 1 10s Sem RTOS RX'!Y1070</f>
        <v>0.000150462963</v>
      </c>
      <c r="E1068" s="4">
        <f>'Bloco 1 10s Com RTOS RX'!Y1292</f>
        <v>0.0001157407407</v>
      </c>
      <c r="F1068" s="4">
        <f t="shared" si="4"/>
        <v>0.00003472222222</v>
      </c>
      <c r="G1068" s="5">
        <f t="shared" ref="G1068:H1068" si="2137">SUM(HOUR(A1068)*3600,MINUTE(A1068)*60,SECOND(A1068))</f>
        <v>13</v>
      </c>
      <c r="H1068" s="5">
        <f t="shared" si="2137"/>
        <v>10</v>
      </c>
      <c r="I1068" s="6">
        <f t="shared" si="6"/>
        <v>3</v>
      </c>
      <c r="J1068" s="5">
        <f t="shared" ref="J1068:K1068" si="2138">SUM(HOUR(D1068)*3600,MINUTE(D1068)*60,SECOND(D1068))</f>
        <v>13</v>
      </c>
      <c r="K1068" s="5">
        <f t="shared" si="2138"/>
        <v>10</v>
      </c>
      <c r="L1068" s="6">
        <f t="shared" si="8"/>
        <v>3</v>
      </c>
      <c r="M1068" s="5">
        <f>'Bloco 1 10s Sem RTOS TX'!$L1068/G1068</f>
        <v>68.30769231</v>
      </c>
      <c r="N1068" s="5">
        <f>'Bloco 1 10s Com RTOS TX'!$L1068/H1068</f>
        <v>89.6</v>
      </c>
      <c r="O1068" s="5">
        <f>'Bloco 1 10s Sem RTOS RX'!Z1069/J1068</f>
        <v>51.69230769</v>
      </c>
      <c r="P1068" s="5">
        <f>'Bloco 1 10s Com RTOS RX'!Z1290/K1068</f>
        <v>67.2</v>
      </c>
    </row>
    <row r="1069" ht="15.75" customHeight="1">
      <c r="A1069" s="4">
        <f>'Bloco 1 10s Sem RTOS TX'!$K1069</f>
        <v>0.0001508796296</v>
      </c>
      <c r="B1069" s="4">
        <f>'Bloco 1 10s Com RTOS TX'!$K1069</f>
        <v>0.0001157407407</v>
      </c>
      <c r="C1069" s="4">
        <f t="shared" si="3"/>
        <v>0.00003513888889</v>
      </c>
      <c r="D1069" s="4">
        <f>'Bloco 1 10s Sem RTOS RX'!Y1071</f>
        <v>0.000150462963</v>
      </c>
      <c r="E1069" s="4">
        <f>'Bloco 1 10s Com RTOS RX'!Y1293</f>
        <v>0.0001157407407</v>
      </c>
      <c r="F1069" s="4">
        <f t="shared" si="4"/>
        <v>0.00003472222222</v>
      </c>
      <c r="G1069" s="5">
        <f t="shared" ref="G1069:H1069" si="2139">SUM(HOUR(A1069)*3600,MINUTE(A1069)*60,SECOND(A1069))</f>
        <v>13</v>
      </c>
      <c r="H1069" s="5">
        <f t="shared" si="2139"/>
        <v>10</v>
      </c>
      <c r="I1069" s="6">
        <f t="shared" si="6"/>
        <v>3</v>
      </c>
      <c r="J1069" s="5">
        <f t="shared" ref="J1069:K1069" si="2140">SUM(HOUR(D1069)*3600,MINUTE(D1069)*60,SECOND(D1069))</f>
        <v>13</v>
      </c>
      <c r="K1069" s="5">
        <f t="shared" si="2140"/>
        <v>10</v>
      </c>
      <c r="L1069" s="6">
        <f t="shared" si="8"/>
        <v>3</v>
      </c>
      <c r="M1069" s="5">
        <f>'Bloco 1 10s Sem RTOS TX'!$L1069/G1069</f>
        <v>68.30769231</v>
      </c>
      <c r="N1069" s="5">
        <f>'Bloco 1 10s Com RTOS TX'!$L1069/H1069</f>
        <v>89.6</v>
      </c>
      <c r="O1069" s="5">
        <f>'Bloco 1 10s Sem RTOS RX'!Z1070/J1069</f>
        <v>51.69230769</v>
      </c>
      <c r="P1069" s="5">
        <f>'Bloco 1 10s Com RTOS RX'!Z1291/K1069</f>
        <v>67.2</v>
      </c>
    </row>
    <row r="1070" ht="15.75" customHeight="1">
      <c r="A1070" s="4">
        <f>'Bloco 1 10s Sem RTOS TX'!$K1070</f>
        <v>0.0001508449074</v>
      </c>
      <c r="B1070" s="4">
        <f>'Bloco 1 10s Com RTOS TX'!$K1070</f>
        <v>0.0001157407407</v>
      </c>
      <c r="C1070" s="4">
        <f t="shared" si="3"/>
        <v>0.00003510416667</v>
      </c>
      <c r="D1070" s="4">
        <f>'Bloco 1 10s Sem RTOS RX'!Y1072</f>
        <v>0.000150462963</v>
      </c>
      <c r="E1070" s="4">
        <f>'Bloco 1 10s Com RTOS RX'!Y1294</f>
        <v>0.0001157407407</v>
      </c>
      <c r="F1070" s="4">
        <f t="shared" si="4"/>
        <v>0.00003472222222</v>
      </c>
      <c r="G1070" s="5">
        <f t="shared" ref="G1070:H1070" si="2141">SUM(HOUR(A1070)*3600,MINUTE(A1070)*60,SECOND(A1070))</f>
        <v>13</v>
      </c>
      <c r="H1070" s="5">
        <f t="shared" si="2141"/>
        <v>10</v>
      </c>
      <c r="I1070" s="6">
        <f t="shared" si="6"/>
        <v>3</v>
      </c>
      <c r="J1070" s="5">
        <f t="shared" ref="J1070:K1070" si="2142">SUM(HOUR(D1070)*3600,MINUTE(D1070)*60,SECOND(D1070))</f>
        <v>13</v>
      </c>
      <c r="K1070" s="5">
        <f t="shared" si="2142"/>
        <v>10</v>
      </c>
      <c r="L1070" s="6">
        <f t="shared" si="8"/>
        <v>3</v>
      </c>
      <c r="M1070" s="5">
        <f>'Bloco 1 10s Sem RTOS TX'!$L1070/G1070</f>
        <v>68.30769231</v>
      </c>
      <c r="N1070" s="5">
        <f>'Bloco 1 10s Com RTOS TX'!$L1070/H1070</f>
        <v>89.6</v>
      </c>
      <c r="O1070" s="5">
        <f>'Bloco 1 10s Sem RTOS RX'!Z1071/J1070</f>
        <v>51.69230769</v>
      </c>
      <c r="P1070" s="5">
        <f>'Bloco 1 10s Com RTOS RX'!Z1292/K1070</f>
        <v>67.2</v>
      </c>
    </row>
    <row r="1071" ht="15.75" customHeight="1">
      <c r="A1071" s="4">
        <f>'Bloco 1 10s Sem RTOS TX'!$K1071</f>
        <v>0.0001653587963</v>
      </c>
      <c r="B1071" s="4">
        <f>'Bloco 1 10s Com RTOS TX'!$K1071</f>
        <v>0.0001157407407</v>
      </c>
      <c r="C1071" s="4">
        <f t="shared" si="3"/>
        <v>0.00004961805556</v>
      </c>
      <c r="D1071" s="4">
        <f>'Bloco 1 10s Sem RTOS RX'!Y1073</f>
        <v>0.000162037037</v>
      </c>
      <c r="E1071" s="4">
        <f>'Bloco 1 10s Com RTOS RX'!Y1295</f>
        <v>0.0001157407407</v>
      </c>
      <c r="F1071" s="4">
        <f t="shared" si="4"/>
        <v>0.0000462962963</v>
      </c>
      <c r="G1071" s="5">
        <f t="shared" ref="G1071:H1071" si="2143">SUM(HOUR(A1071)*3600,MINUTE(A1071)*60,SECOND(A1071))</f>
        <v>14</v>
      </c>
      <c r="H1071" s="5">
        <f t="shared" si="2143"/>
        <v>10</v>
      </c>
      <c r="I1071" s="6">
        <f t="shared" si="6"/>
        <v>4</v>
      </c>
      <c r="J1071" s="5">
        <f t="shared" ref="J1071:K1071" si="2144">SUM(HOUR(D1071)*3600,MINUTE(D1071)*60,SECOND(D1071))</f>
        <v>14</v>
      </c>
      <c r="K1071" s="5">
        <f t="shared" si="2144"/>
        <v>10</v>
      </c>
      <c r="L1071" s="6">
        <f t="shared" si="8"/>
        <v>4</v>
      </c>
      <c r="M1071" s="5">
        <f>'Bloco 1 10s Sem RTOS TX'!$L1071/G1071</f>
        <v>63.42857143</v>
      </c>
      <c r="N1071" s="5">
        <f>'Bloco 1 10s Com RTOS TX'!$L1071/H1071</f>
        <v>89.6</v>
      </c>
      <c r="O1071" s="5">
        <f>'Bloco 1 10s Sem RTOS RX'!Z1072/J1071</f>
        <v>48</v>
      </c>
      <c r="P1071" s="5">
        <f>'Bloco 1 10s Com RTOS RX'!Z1293/K1071</f>
        <v>67.2</v>
      </c>
    </row>
    <row r="1072" ht="15.75" customHeight="1">
      <c r="A1072" s="4">
        <f>'Bloco 1 10s Sem RTOS TX'!$K1072</f>
        <v>0.0001508912037</v>
      </c>
      <c r="B1072" s="4">
        <f>'Bloco 1 10s Com RTOS TX'!$K1072</f>
        <v>0.0001157407407</v>
      </c>
      <c r="C1072" s="4">
        <f t="shared" si="3"/>
        <v>0.00003515046296</v>
      </c>
      <c r="D1072" s="4">
        <f>'Bloco 1 10s Sem RTOS RX'!Y1074</f>
        <v>0.000150462963</v>
      </c>
      <c r="E1072" s="4">
        <f>'Bloco 1 10s Com RTOS RX'!Y1296</f>
        <v>0.0001157407407</v>
      </c>
      <c r="F1072" s="4">
        <f t="shared" si="4"/>
        <v>0.00003472222222</v>
      </c>
      <c r="G1072" s="5">
        <f t="shared" ref="G1072:H1072" si="2145">SUM(HOUR(A1072)*3600,MINUTE(A1072)*60,SECOND(A1072))</f>
        <v>13</v>
      </c>
      <c r="H1072" s="5">
        <f t="shared" si="2145"/>
        <v>10</v>
      </c>
      <c r="I1072" s="6">
        <f t="shared" si="6"/>
        <v>3</v>
      </c>
      <c r="J1072" s="5">
        <f t="shared" ref="J1072:K1072" si="2146">SUM(HOUR(D1072)*3600,MINUTE(D1072)*60,SECOND(D1072))</f>
        <v>13</v>
      </c>
      <c r="K1072" s="5">
        <f t="shared" si="2146"/>
        <v>10</v>
      </c>
      <c r="L1072" s="6">
        <f t="shared" si="8"/>
        <v>3</v>
      </c>
      <c r="M1072" s="5">
        <f>'Bloco 1 10s Sem RTOS TX'!$L1072/G1072</f>
        <v>68.30769231</v>
      </c>
      <c r="N1072" s="5">
        <f>'Bloco 1 10s Com RTOS TX'!$L1072/H1072</f>
        <v>89.6</v>
      </c>
      <c r="O1072" s="5">
        <f>'Bloco 1 10s Sem RTOS RX'!Z1073/J1072</f>
        <v>51.69230769</v>
      </c>
      <c r="P1072" s="5">
        <f>'Bloco 1 10s Com RTOS RX'!Z1294/K1072</f>
        <v>67.2</v>
      </c>
    </row>
    <row r="1073" ht="15.75" customHeight="1">
      <c r="A1073" s="4">
        <f>'Bloco 1 10s Sem RTOS TX'!$K1073</f>
        <v>0.0001508680556</v>
      </c>
      <c r="B1073" s="4">
        <f>'Bloco 1 10s Com RTOS TX'!$K1073</f>
        <v>0.0001157407407</v>
      </c>
      <c r="C1073" s="4">
        <f t="shared" si="3"/>
        <v>0.00003512731481</v>
      </c>
      <c r="D1073" s="4">
        <f>'Bloco 1 10s Sem RTOS RX'!Y1075</f>
        <v>0.0003009259259</v>
      </c>
      <c r="E1073" s="4">
        <f>'Bloco 1 10s Com RTOS RX'!Y1297</f>
        <v>0.0001157407407</v>
      </c>
      <c r="F1073" s="4">
        <f t="shared" si="4"/>
        <v>0.0001851851852</v>
      </c>
      <c r="G1073" s="5">
        <f t="shared" ref="G1073:H1073" si="2147">SUM(HOUR(A1073)*3600,MINUTE(A1073)*60,SECOND(A1073))</f>
        <v>13</v>
      </c>
      <c r="H1073" s="5">
        <f t="shared" si="2147"/>
        <v>10</v>
      </c>
      <c r="I1073" s="6">
        <f t="shared" si="6"/>
        <v>3</v>
      </c>
      <c r="J1073" s="5">
        <f t="shared" ref="J1073:K1073" si="2148">SUM(HOUR(D1073)*3600,MINUTE(D1073)*60,SECOND(D1073))</f>
        <v>26</v>
      </c>
      <c r="K1073" s="5">
        <f t="shared" si="2148"/>
        <v>10</v>
      </c>
      <c r="L1073" s="6">
        <f t="shared" si="8"/>
        <v>16</v>
      </c>
      <c r="M1073" s="5">
        <f>'Bloco 1 10s Sem RTOS TX'!$L1073/G1073</f>
        <v>68.30769231</v>
      </c>
      <c r="N1073" s="5">
        <f>'Bloco 1 10s Com RTOS TX'!$L1073/H1073</f>
        <v>89.6</v>
      </c>
      <c r="O1073" s="5">
        <f>'Bloco 1 10s Sem RTOS RX'!Z1074/J1073</f>
        <v>25.84615385</v>
      </c>
      <c r="P1073" s="5">
        <f>'Bloco 1 10s Com RTOS RX'!Z1295/K1073</f>
        <v>67.2</v>
      </c>
    </row>
    <row r="1074" ht="15.75" customHeight="1">
      <c r="A1074" s="4">
        <f>'Bloco 1 10s Sem RTOS TX'!$K1074</f>
        <v>0.0001508680556</v>
      </c>
      <c r="B1074" s="4">
        <f>'Bloco 1 10s Com RTOS TX'!$K1074</f>
        <v>0.0001157407407</v>
      </c>
      <c r="C1074" s="4">
        <f t="shared" si="3"/>
        <v>0.00003512731481</v>
      </c>
      <c r="D1074" s="4">
        <f>'Bloco 1 10s Sem RTOS RX'!Y1076</f>
        <v>0.000150462963</v>
      </c>
      <c r="E1074" s="4">
        <f>'Bloco 1 10s Com RTOS RX'!Y1298</f>
        <v>0.0001157407407</v>
      </c>
      <c r="F1074" s="4">
        <f t="shared" si="4"/>
        <v>0.00003472222222</v>
      </c>
      <c r="G1074" s="5">
        <f t="shared" ref="G1074:H1074" si="2149">SUM(HOUR(A1074)*3600,MINUTE(A1074)*60,SECOND(A1074))</f>
        <v>13</v>
      </c>
      <c r="H1074" s="5">
        <f t="shared" si="2149"/>
        <v>10</v>
      </c>
      <c r="I1074" s="6">
        <f t="shared" si="6"/>
        <v>3</v>
      </c>
      <c r="J1074" s="5">
        <f t="shared" ref="J1074:K1074" si="2150">SUM(HOUR(D1074)*3600,MINUTE(D1074)*60,SECOND(D1074))</f>
        <v>13</v>
      </c>
      <c r="K1074" s="5">
        <f t="shared" si="2150"/>
        <v>10</v>
      </c>
      <c r="L1074" s="6">
        <f t="shared" si="8"/>
        <v>3</v>
      </c>
      <c r="M1074" s="5">
        <f>'Bloco 1 10s Sem RTOS TX'!$L1074/G1074</f>
        <v>68.30769231</v>
      </c>
      <c r="N1074" s="5">
        <f>'Bloco 1 10s Com RTOS TX'!$L1074/H1074</f>
        <v>89.6</v>
      </c>
      <c r="O1074" s="5">
        <f>'Bloco 1 10s Sem RTOS RX'!Z1075/J1074</f>
        <v>51.69230769</v>
      </c>
      <c r="P1074" s="5">
        <f>'Bloco 1 10s Com RTOS RX'!Z1296/K1074</f>
        <v>67.2</v>
      </c>
    </row>
    <row r="1075" ht="15.75" customHeight="1">
      <c r="A1075" s="4">
        <f>'Bloco 1 10s Sem RTOS TX'!$K1075</f>
        <v>0.0001508680556</v>
      </c>
      <c r="B1075" s="4">
        <f>'Bloco 1 10s Com RTOS TX'!$K1075</f>
        <v>0.0001157407407</v>
      </c>
      <c r="C1075" s="4">
        <f t="shared" si="3"/>
        <v>0.00003512731481</v>
      </c>
      <c r="D1075" s="4">
        <f>'Bloco 1 10s Sem RTOS RX'!Y1077</f>
        <v>0.000150462963</v>
      </c>
      <c r="E1075" s="4">
        <f>'Bloco 1 10s Com RTOS RX'!Y1299</f>
        <v>0.0001157407407</v>
      </c>
      <c r="F1075" s="4">
        <f t="shared" si="4"/>
        <v>0.00003472222222</v>
      </c>
      <c r="G1075" s="5">
        <f t="shared" ref="G1075:H1075" si="2151">SUM(HOUR(A1075)*3600,MINUTE(A1075)*60,SECOND(A1075))</f>
        <v>13</v>
      </c>
      <c r="H1075" s="5">
        <f t="shared" si="2151"/>
        <v>10</v>
      </c>
      <c r="I1075" s="6">
        <f t="shared" si="6"/>
        <v>3</v>
      </c>
      <c r="J1075" s="5">
        <f t="shared" ref="J1075:K1075" si="2152">SUM(HOUR(D1075)*3600,MINUTE(D1075)*60,SECOND(D1075))</f>
        <v>13</v>
      </c>
      <c r="K1075" s="5">
        <f t="shared" si="2152"/>
        <v>10</v>
      </c>
      <c r="L1075" s="6">
        <f t="shared" si="8"/>
        <v>3</v>
      </c>
      <c r="M1075" s="5">
        <f>'Bloco 1 10s Sem RTOS TX'!$L1075/G1075</f>
        <v>68.30769231</v>
      </c>
      <c r="N1075" s="5">
        <f>'Bloco 1 10s Com RTOS TX'!$L1075/H1075</f>
        <v>89.6</v>
      </c>
      <c r="O1075" s="5">
        <f>'Bloco 1 10s Sem RTOS RX'!Z1076/J1075</f>
        <v>51.69230769</v>
      </c>
      <c r="P1075" s="5">
        <f>'Bloco 1 10s Com RTOS RX'!Z1297/K1075</f>
        <v>67.2</v>
      </c>
    </row>
    <row r="1076" ht="15.75" customHeight="1">
      <c r="A1076" s="4">
        <f>'Bloco 1 10s Sem RTOS TX'!$K1076</f>
        <v>0.0001585763889</v>
      </c>
      <c r="B1076" s="4">
        <f>'Bloco 1 10s Com RTOS TX'!$K1076</f>
        <v>0.0001157407407</v>
      </c>
      <c r="C1076" s="4">
        <f t="shared" si="3"/>
        <v>0.00004283564815</v>
      </c>
      <c r="D1076" s="4">
        <f>'Bloco 1 10s Sem RTOS RX'!Y1078</f>
        <v>0.000150462963</v>
      </c>
      <c r="E1076" s="4">
        <f>'Bloco 1 10s Com RTOS RX'!Y1300</f>
        <v>0.0001273148148</v>
      </c>
      <c r="F1076" s="4">
        <f t="shared" si="4"/>
        <v>0.00002314814815</v>
      </c>
      <c r="G1076" s="5">
        <f t="shared" ref="G1076:H1076" si="2153">SUM(HOUR(A1076)*3600,MINUTE(A1076)*60,SECOND(A1076))</f>
        <v>14</v>
      </c>
      <c r="H1076" s="5">
        <f t="shared" si="2153"/>
        <v>10</v>
      </c>
      <c r="I1076" s="6">
        <f t="shared" si="6"/>
        <v>4</v>
      </c>
      <c r="J1076" s="5">
        <f t="shared" ref="J1076:K1076" si="2154">SUM(HOUR(D1076)*3600,MINUTE(D1076)*60,SECOND(D1076))</f>
        <v>13</v>
      </c>
      <c r="K1076" s="5">
        <f t="shared" si="2154"/>
        <v>11</v>
      </c>
      <c r="L1076" s="6">
        <f t="shared" si="8"/>
        <v>2</v>
      </c>
      <c r="M1076" s="5">
        <f>'Bloco 1 10s Sem RTOS TX'!$L1076/G1076</f>
        <v>63.42857143</v>
      </c>
      <c r="N1076" s="5">
        <f>'Bloco 1 10s Com RTOS TX'!$L1076/H1076</f>
        <v>89.6</v>
      </c>
      <c r="O1076" s="5">
        <f>'Bloco 1 10s Sem RTOS RX'!Z1077/J1076</f>
        <v>51.69230769</v>
      </c>
      <c r="P1076" s="5">
        <f>'Bloco 1 10s Com RTOS RX'!Z1298/K1076</f>
        <v>61.09090909</v>
      </c>
    </row>
    <row r="1077" ht="15.75" customHeight="1">
      <c r="A1077" s="4">
        <f>'Bloco 1 10s Sem RTOS TX'!$K1077</f>
        <v>0.0001508680556</v>
      </c>
      <c r="B1077" s="4">
        <f>'Bloco 1 10s Com RTOS TX'!$K1077</f>
        <v>0.0001157407407</v>
      </c>
      <c r="C1077" s="4">
        <f t="shared" si="3"/>
        <v>0.00003512731481</v>
      </c>
      <c r="D1077" s="4">
        <f>'Bloco 1 10s Sem RTOS RX'!Y1079</f>
        <v>0.000150462963</v>
      </c>
      <c r="E1077" s="4">
        <f>'Bloco 1 10s Com RTOS RX'!Y1301</f>
        <v>0.0001157407407</v>
      </c>
      <c r="F1077" s="4">
        <f t="shared" si="4"/>
        <v>0.00003472222222</v>
      </c>
      <c r="G1077" s="5">
        <f t="shared" ref="G1077:H1077" si="2155">SUM(HOUR(A1077)*3600,MINUTE(A1077)*60,SECOND(A1077))</f>
        <v>13</v>
      </c>
      <c r="H1077" s="5">
        <f t="shared" si="2155"/>
        <v>10</v>
      </c>
      <c r="I1077" s="6">
        <f t="shared" si="6"/>
        <v>3</v>
      </c>
      <c r="J1077" s="5">
        <f t="shared" ref="J1077:K1077" si="2156">SUM(HOUR(D1077)*3600,MINUTE(D1077)*60,SECOND(D1077))</f>
        <v>13</v>
      </c>
      <c r="K1077" s="5">
        <f t="shared" si="2156"/>
        <v>10</v>
      </c>
      <c r="L1077" s="6">
        <f t="shared" si="8"/>
        <v>3</v>
      </c>
      <c r="M1077" s="5">
        <f>'Bloco 1 10s Sem RTOS TX'!$L1077/G1077</f>
        <v>68.30769231</v>
      </c>
      <c r="N1077" s="5">
        <f>'Bloco 1 10s Com RTOS TX'!$L1077/H1077</f>
        <v>89.6</v>
      </c>
      <c r="O1077" s="5">
        <f>'Bloco 1 10s Sem RTOS RX'!Z1078/J1077</f>
        <v>51.69230769</v>
      </c>
      <c r="P1077" s="5">
        <f>'Bloco 1 10s Com RTOS RX'!Z1299/K1077</f>
        <v>67.2</v>
      </c>
    </row>
    <row r="1078" ht="15.75" customHeight="1">
      <c r="A1078" s="4">
        <f>'Bloco 1 10s Sem RTOS TX'!$K1078</f>
        <v>0.0001508680556</v>
      </c>
      <c r="B1078" s="4">
        <f>'Bloco 1 10s Com RTOS TX'!$K1078</f>
        <v>0.0001157407407</v>
      </c>
      <c r="C1078" s="4">
        <f t="shared" si="3"/>
        <v>0.00003512731481</v>
      </c>
      <c r="D1078" s="4">
        <f>'Bloco 1 10s Sem RTOS RX'!Y1080</f>
        <v>0.000150462963</v>
      </c>
      <c r="E1078" s="4">
        <f>'Bloco 1 10s Com RTOS RX'!Y1302</f>
        <v>0.0001157407407</v>
      </c>
      <c r="F1078" s="4">
        <f t="shared" si="4"/>
        <v>0.00003472222222</v>
      </c>
      <c r="G1078" s="5">
        <f t="shared" ref="G1078:H1078" si="2157">SUM(HOUR(A1078)*3600,MINUTE(A1078)*60,SECOND(A1078))</f>
        <v>13</v>
      </c>
      <c r="H1078" s="5">
        <f t="shared" si="2157"/>
        <v>10</v>
      </c>
      <c r="I1078" s="6">
        <f t="shared" si="6"/>
        <v>3</v>
      </c>
      <c r="J1078" s="5">
        <f t="shared" ref="J1078:K1078" si="2158">SUM(HOUR(D1078)*3600,MINUTE(D1078)*60,SECOND(D1078))</f>
        <v>13</v>
      </c>
      <c r="K1078" s="5">
        <f t="shared" si="2158"/>
        <v>10</v>
      </c>
      <c r="L1078" s="6">
        <f t="shared" si="8"/>
        <v>3</v>
      </c>
      <c r="M1078" s="5">
        <f>'Bloco 1 10s Sem RTOS TX'!$L1078/G1078</f>
        <v>68.30769231</v>
      </c>
      <c r="N1078" s="5">
        <f>'Bloco 1 10s Com RTOS TX'!$L1078/H1078</f>
        <v>89.6</v>
      </c>
      <c r="O1078" s="5">
        <f>'Bloco 1 10s Sem RTOS RX'!Z1079/J1078</f>
        <v>51.69230769</v>
      </c>
      <c r="P1078" s="5">
        <f>'Bloco 1 10s Com RTOS RX'!Z1300/K1078</f>
        <v>67.2</v>
      </c>
    </row>
    <row r="1079" ht="15.75" customHeight="1">
      <c r="A1079" s="4">
        <f>'Bloco 1 10s Sem RTOS TX'!$K1079</f>
        <v>0.0001508680556</v>
      </c>
      <c r="B1079" s="4">
        <f>'Bloco 1 10s Com RTOS TX'!$K1079</f>
        <v>0.0001157407407</v>
      </c>
      <c r="C1079" s="4">
        <f t="shared" si="3"/>
        <v>0.00003512731481</v>
      </c>
      <c r="D1079" s="4">
        <f>'Bloco 1 10s Sem RTOS RX'!Y1081</f>
        <v>0.000150462963</v>
      </c>
      <c r="E1079" s="4">
        <f>'Bloco 1 10s Com RTOS RX'!Y1303</f>
        <v>0.0001157407407</v>
      </c>
      <c r="F1079" s="4">
        <f t="shared" si="4"/>
        <v>0.00003472222222</v>
      </c>
      <c r="G1079" s="5">
        <f t="shared" ref="G1079:H1079" si="2159">SUM(HOUR(A1079)*3600,MINUTE(A1079)*60,SECOND(A1079))</f>
        <v>13</v>
      </c>
      <c r="H1079" s="5">
        <f t="shared" si="2159"/>
        <v>10</v>
      </c>
      <c r="I1079" s="6">
        <f t="shared" si="6"/>
        <v>3</v>
      </c>
      <c r="J1079" s="5">
        <f t="shared" ref="J1079:K1079" si="2160">SUM(HOUR(D1079)*3600,MINUTE(D1079)*60,SECOND(D1079))</f>
        <v>13</v>
      </c>
      <c r="K1079" s="5">
        <f t="shared" si="2160"/>
        <v>10</v>
      </c>
      <c r="L1079" s="6">
        <f t="shared" si="8"/>
        <v>3</v>
      </c>
      <c r="M1079" s="5">
        <f>'Bloco 1 10s Sem RTOS TX'!$L1079/G1079</f>
        <v>68.30769231</v>
      </c>
      <c r="N1079" s="5">
        <f>'Bloco 1 10s Com RTOS TX'!$L1079/H1079</f>
        <v>89.6</v>
      </c>
      <c r="O1079" s="5">
        <f>'Bloco 1 10s Sem RTOS RX'!Z1080/J1079</f>
        <v>51.69230769</v>
      </c>
      <c r="P1079" s="5">
        <f>'Bloco 1 10s Com RTOS RX'!Z1301/K1079</f>
        <v>67.2</v>
      </c>
    </row>
    <row r="1080" ht="15.75" customHeight="1">
      <c r="A1080" s="4">
        <f>'Bloco 1 10s Sem RTOS TX'!$K1080</f>
        <v>0.0001509027778</v>
      </c>
      <c r="B1080" s="4">
        <f>'Bloco 1 10s Com RTOS TX'!$K1080</f>
        <v>0.0001157407407</v>
      </c>
      <c r="C1080" s="4">
        <f t="shared" si="3"/>
        <v>0.00003516203704</v>
      </c>
      <c r="D1080" s="4">
        <f>'Bloco 1 10s Sem RTOS RX'!Y1082</f>
        <v>0.000150462963</v>
      </c>
      <c r="E1080" s="4">
        <f>'Bloco 1 10s Com RTOS RX'!Y1304</f>
        <v>0.0002314814815</v>
      </c>
      <c r="F1080" s="4">
        <f t="shared" si="4"/>
        <v>0.00008101851852</v>
      </c>
      <c r="G1080" s="5">
        <f t="shared" ref="G1080:H1080" si="2161">SUM(HOUR(A1080)*3600,MINUTE(A1080)*60,SECOND(A1080))</f>
        <v>13</v>
      </c>
      <c r="H1080" s="5">
        <f t="shared" si="2161"/>
        <v>10</v>
      </c>
      <c r="I1080" s="6">
        <f t="shared" si="6"/>
        <v>3</v>
      </c>
      <c r="J1080" s="5">
        <f t="shared" ref="J1080:K1080" si="2162">SUM(HOUR(D1080)*3600,MINUTE(D1080)*60,SECOND(D1080))</f>
        <v>13</v>
      </c>
      <c r="K1080" s="5">
        <f t="shared" si="2162"/>
        <v>20</v>
      </c>
      <c r="L1080" s="6">
        <f t="shared" si="8"/>
        <v>7</v>
      </c>
      <c r="M1080" s="5">
        <f>'Bloco 1 10s Sem RTOS TX'!$L1080/G1080</f>
        <v>68.30769231</v>
      </c>
      <c r="N1080" s="5">
        <f>'Bloco 1 10s Com RTOS TX'!$L1080/H1080</f>
        <v>89.6</v>
      </c>
      <c r="O1080" s="5">
        <f>'Bloco 1 10s Sem RTOS RX'!Z1081/J1080</f>
        <v>51.69230769</v>
      </c>
      <c r="P1080" s="5">
        <f>'Bloco 1 10s Com RTOS RX'!Z1302/K1080</f>
        <v>33.6</v>
      </c>
    </row>
    <row r="1081" ht="15.75" customHeight="1">
      <c r="A1081" s="4">
        <f>'Bloco 1 10s Sem RTOS TX'!$K1081</f>
        <v>0.0001422916667</v>
      </c>
      <c r="B1081" s="4">
        <f>'Bloco 1 10s Com RTOS TX'!$K1081</f>
        <v>0.0001157407407</v>
      </c>
      <c r="C1081" s="4">
        <f t="shared" si="3"/>
        <v>0.00002655092593</v>
      </c>
      <c r="D1081" s="4">
        <f>'Bloco 1 10s Sem RTOS RX'!Y1083</f>
        <v>0.000150462963</v>
      </c>
      <c r="E1081" s="4">
        <f>'Bloco 1 10s Com RTOS RX'!Y1305</f>
        <v>0.0001157407407</v>
      </c>
      <c r="F1081" s="4">
        <f t="shared" si="4"/>
        <v>0.00003472222222</v>
      </c>
      <c r="G1081" s="5">
        <f t="shared" ref="G1081:H1081" si="2163">SUM(HOUR(A1081)*3600,MINUTE(A1081)*60,SECOND(A1081))</f>
        <v>12</v>
      </c>
      <c r="H1081" s="5">
        <f t="shared" si="2163"/>
        <v>10</v>
      </c>
      <c r="I1081" s="6">
        <f t="shared" si="6"/>
        <v>2</v>
      </c>
      <c r="J1081" s="5">
        <f t="shared" ref="J1081:K1081" si="2164">SUM(HOUR(D1081)*3600,MINUTE(D1081)*60,SECOND(D1081))</f>
        <v>13</v>
      </c>
      <c r="K1081" s="5">
        <f t="shared" si="2164"/>
        <v>10</v>
      </c>
      <c r="L1081" s="6">
        <f t="shared" si="8"/>
        <v>3</v>
      </c>
      <c r="M1081" s="5">
        <f>'Bloco 1 10s Sem RTOS TX'!$L1081/G1081</f>
        <v>74</v>
      </c>
      <c r="N1081" s="5">
        <f>'Bloco 1 10s Com RTOS TX'!$L1081/H1081</f>
        <v>89.6</v>
      </c>
      <c r="O1081" s="5">
        <f>'Bloco 1 10s Sem RTOS RX'!Z1082/J1081</f>
        <v>51.69230769</v>
      </c>
      <c r="P1081" s="5">
        <f>'Bloco 1 10s Com RTOS RX'!Z1303/K1081</f>
        <v>67.2</v>
      </c>
    </row>
    <row r="1082" ht="15.75" customHeight="1">
      <c r="A1082" s="4">
        <f>'Bloco 1 10s Sem RTOS TX'!$K1082</f>
        <v>0.0001508912037</v>
      </c>
      <c r="B1082" s="4">
        <f>'Bloco 1 10s Com RTOS TX'!$K1082</f>
        <v>0.0001157407407</v>
      </c>
      <c r="C1082" s="4">
        <f t="shared" si="3"/>
        <v>0.00003515046296</v>
      </c>
      <c r="D1082" s="4">
        <f>'Bloco 1 10s Sem RTOS RX'!Y1084</f>
        <v>0.0003009259259</v>
      </c>
      <c r="E1082" s="4">
        <f>'Bloco 1 10s Com RTOS RX'!Y1306</f>
        <v>0.0001157407407</v>
      </c>
      <c r="F1082" s="4">
        <f t="shared" si="4"/>
        <v>0.0001851851852</v>
      </c>
      <c r="G1082" s="5">
        <f t="shared" ref="G1082:H1082" si="2165">SUM(HOUR(A1082)*3600,MINUTE(A1082)*60,SECOND(A1082))</f>
        <v>13</v>
      </c>
      <c r="H1082" s="5">
        <f t="shared" si="2165"/>
        <v>10</v>
      </c>
      <c r="I1082" s="6">
        <f t="shared" si="6"/>
        <v>3</v>
      </c>
      <c r="J1082" s="5">
        <f t="shared" ref="J1082:K1082" si="2166">SUM(HOUR(D1082)*3600,MINUTE(D1082)*60,SECOND(D1082))</f>
        <v>26</v>
      </c>
      <c r="K1082" s="5">
        <f t="shared" si="2166"/>
        <v>10</v>
      </c>
      <c r="L1082" s="6">
        <f t="shared" si="8"/>
        <v>16</v>
      </c>
      <c r="M1082" s="5">
        <f>'Bloco 1 10s Sem RTOS TX'!$L1082/G1082</f>
        <v>68.30769231</v>
      </c>
      <c r="N1082" s="5">
        <f>'Bloco 1 10s Com RTOS TX'!$L1082/H1082</f>
        <v>89.6</v>
      </c>
      <c r="O1082" s="5">
        <f>'Bloco 1 10s Sem RTOS RX'!Z1083/J1082</f>
        <v>25.84615385</v>
      </c>
      <c r="P1082" s="5">
        <f>'Bloco 1 10s Com RTOS RX'!Z1304/K1082</f>
        <v>67.2</v>
      </c>
    </row>
    <row r="1083" ht="15.75" customHeight="1">
      <c r="A1083" s="4">
        <f>'Bloco 1 10s Sem RTOS TX'!$K1083</f>
        <v>0.0001508449074</v>
      </c>
      <c r="B1083" s="4">
        <f>'Bloco 1 10s Com RTOS TX'!$K1083</f>
        <v>0.0001157407407</v>
      </c>
      <c r="C1083" s="4">
        <f t="shared" si="3"/>
        <v>0.00003510416667</v>
      </c>
      <c r="D1083" s="4">
        <f>'Bloco 1 10s Sem RTOS RX'!Y1085</f>
        <v>0.000162037037</v>
      </c>
      <c r="E1083" s="4">
        <f>'Bloco 1 10s Com RTOS RX'!Y1307</f>
        <v>0.0001157407407</v>
      </c>
      <c r="F1083" s="4">
        <f t="shared" si="4"/>
        <v>0.0000462962963</v>
      </c>
      <c r="G1083" s="5">
        <f t="shared" ref="G1083:H1083" si="2167">SUM(HOUR(A1083)*3600,MINUTE(A1083)*60,SECOND(A1083))</f>
        <v>13</v>
      </c>
      <c r="H1083" s="5">
        <f t="shared" si="2167"/>
        <v>10</v>
      </c>
      <c r="I1083" s="6">
        <f t="shared" si="6"/>
        <v>3</v>
      </c>
      <c r="J1083" s="5">
        <f t="shared" ref="J1083:K1083" si="2168">SUM(HOUR(D1083)*3600,MINUTE(D1083)*60,SECOND(D1083))</f>
        <v>14</v>
      </c>
      <c r="K1083" s="5">
        <f t="shared" si="2168"/>
        <v>10</v>
      </c>
      <c r="L1083" s="6">
        <f t="shared" si="8"/>
        <v>4</v>
      </c>
      <c r="M1083" s="5">
        <f>'Bloco 1 10s Sem RTOS TX'!$L1083/G1083</f>
        <v>68.30769231</v>
      </c>
      <c r="N1083" s="5">
        <f>'Bloco 1 10s Com RTOS TX'!$L1083/H1083</f>
        <v>89.6</v>
      </c>
      <c r="O1083" s="5">
        <f>'Bloco 1 10s Sem RTOS RX'!Z1084/J1083</f>
        <v>48</v>
      </c>
      <c r="P1083" s="5">
        <f>'Bloco 1 10s Com RTOS RX'!Z1305/K1083</f>
        <v>67.2</v>
      </c>
    </row>
    <row r="1084" ht="15.75" customHeight="1">
      <c r="A1084" s="4">
        <f>'Bloco 1 10s Sem RTOS TX'!$K1084</f>
        <v>0.0001508796296</v>
      </c>
      <c r="B1084" s="4">
        <f>'Bloco 1 10s Com RTOS TX'!$K1084</f>
        <v>0.0001273148148</v>
      </c>
      <c r="C1084" s="4">
        <f t="shared" si="3"/>
        <v>0.00002356481481</v>
      </c>
      <c r="D1084" s="4">
        <f>'Bloco 1 10s Sem RTOS RX'!Y1086</f>
        <v>0.000150462963</v>
      </c>
      <c r="E1084" s="4">
        <f>'Bloco 1 10s Com RTOS RX'!Y1308</f>
        <v>0.0001157407407</v>
      </c>
      <c r="F1084" s="4">
        <f t="shared" si="4"/>
        <v>0.00003472222222</v>
      </c>
      <c r="G1084" s="5">
        <f t="shared" ref="G1084:H1084" si="2169">SUM(HOUR(A1084)*3600,MINUTE(A1084)*60,SECOND(A1084))</f>
        <v>13</v>
      </c>
      <c r="H1084" s="5">
        <f t="shared" si="2169"/>
        <v>11</v>
      </c>
      <c r="I1084" s="6">
        <f t="shared" si="6"/>
        <v>2</v>
      </c>
      <c r="J1084" s="5">
        <f t="shared" ref="J1084:K1084" si="2170">SUM(HOUR(D1084)*3600,MINUTE(D1084)*60,SECOND(D1084))</f>
        <v>13</v>
      </c>
      <c r="K1084" s="5">
        <f t="shared" si="2170"/>
        <v>10</v>
      </c>
      <c r="L1084" s="6">
        <f t="shared" si="8"/>
        <v>3</v>
      </c>
      <c r="M1084" s="5">
        <f>'Bloco 1 10s Sem RTOS TX'!$L1084/G1084</f>
        <v>68.30769231</v>
      </c>
      <c r="N1084" s="5">
        <f>'Bloco 1 10s Com RTOS TX'!$L1084/H1084</f>
        <v>81.45454545</v>
      </c>
      <c r="O1084" s="5">
        <f>'Bloco 1 10s Sem RTOS RX'!Z1085/J1084</f>
        <v>51.69230769</v>
      </c>
      <c r="P1084" s="5">
        <f>'Bloco 1 10s Com RTOS RX'!Z1306/K1084</f>
        <v>67.2</v>
      </c>
    </row>
    <row r="1085" ht="15.75" customHeight="1">
      <c r="A1085" s="4">
        <f>'Bloco 1 10s Sem RTOS TX'!$K1085</f>
        <v>0.0001508449074</v>
      </c>
      <c r="B1085" s="4">
        <f>'Bloco 1 10s Com RTOS TX'!$K1085</f>
        <v>0.0001157407407</v>
      </c>
      <c r="C1085" s="4">
        <f t="shared" si="3"/>
        <v>0.00003510416667</v>
      </c>
      <c r="D1085" s="4">
        <f>'Bloco 1 10s Sem RTOS RX'!Y1087</f>
        <v>0.000150462963</v>
      </c>
      <c r="E1085" s="4">
        <f>'Bloco 1 10s Com RTOS RX'!Y1309</f>
        <v>0.0001157407407</v>
      </c>
      <c r="F1085" s="4">
        <f t="shared" si="4"/>
        <v>0.00003472222222</v>
      </c>
      <c r="G1085" s="5">
        <f t="shared" ref="G1085:H1085" si="2171">SUM(HOUR(A1085)*3600,MINUTE(A1085)*60,SECOND(A1085))</f>
        <v>13</v>
      </c>
      <c r="H1085" s="5">
        <f t="shared" si="2171"/>
        <v>10</v>
      </c>
      <c r="I1085" s="6">
        <f t="shared" si="6"/>
        <v>3</v>
      </c>
      <c r="J1085" s="5">
        <f t="shared" ref="J1085:K1085" si="2172">SUM(HOUR(D1085)*3600,MINUTE(D1085)*60,SECOND(D1085))</f>
        <v>13</v>
      </c>
      <c r="K1085" s="5">
        <f t="shared" si="2172"/>
        <v>10</v>
      </c>
      <c r="L1085" s="6">
        <f t="shared" si="8"/>
        <v>3</v>
      </c>
      <c r="M1085" s="5">
        <f>'Bloco 1 10s Sem RTOS TX'!$L1085/G1085</f>
        <v>68.30769231</v>
      </c>
      <c r="N1085" s="5">
        <f>'Bloco 1 10s Com RTOS TX'!$L1085/H1085</f>
        <v>89.6</v>
      </c>
      <c r="O1085" s="5">
        <f>'Bloco 1 10s Sem RTOS RX'!Z1086/J1085</f>
        <v>51.69230769</v>
      </c>
      <c r="P1085" s="5">
        <f>'Bloco 1 10s Com RTOS RX'!Z1307/K1085</f>
        <v>67.2</v>
      </c>
    </row>
    <row r="1086" ht="15.75" customHeight="1">
      <c r="A1086" s="4">
        <f>'Bloco 1 10s Sem RTOS TX'!$K1086</f>
        <v>0.0001689467593</v>
      </c>
      <c r="B1086" s="4">
        <f>'Bloco 1 10s Com RTOS TX'!$K1086</f>
        <v>0.0001157407407</v>
      </c>
      <c r="C1086" s="4">
        <f t="shared" si="3"/>
        <v>0.00005320601852</v>
      </c>
      <c r="D1086" s="4">
        <f>'Bloco 1 10s Sem RTOS RX'!Y1088</f>
        <v>0.000150462963</v>
      </c>
      <c r="E1086" s="4">
        <f>'Bloco 1 10s Com RTOS RX'!Y1310</f>
        <v>0.0001157407407</v>
      </c>
      <c r="F1086" s="4">
        <f t="shared" si="4"/>
        <v>0.00003472222222</v>
      </c>
      <c r="G1086" s="5">
        <f t="shared" ref="G1086:H1086" si="2173">SUM(HOUR(A1086)*3600,MINUTE(A1086)*60,SECOND(A1086))</f>
        <v>15</v>
      </c>
      <c r="H1086" s="5">
        <f t="shared" si="2173"/>
        <v>10</v>
      </c>
      <c r="I1086" s="6">
        <f t="shared" si="6"/>
        <v>5</v>
      </c>
      <c r="J1086" s="5">
        <f t="shared" ref="J1086:K1086" si="2174">SUM(HOUR(D1086)*3600,MINUTE(D1086)*60,SECOND(D1086))</f>
        <v>13</v>
      </c>
      <c r="K1086" s="5">
        <f t="shared" si="2174"/>
        <v>10</v>
      </c>
      <c r="L1086" s="6">
        <f t="shared" si="8"/>
        <v>3</v>
      </c>
      <c r="M1086" s="5">
        <f>'Bloco 1 10s Sem RTOS TX'!$L1086/G1086</f>
        <v>59.2</v>
      </c>
      <c r="N1086" s="5">
        <f>'Bloco 1 10s Com RTOS TX'!$L1086/H1086</f>
        <v>89.6</v>
      </c>
      <c r="O1086" s="5">
        <f>'Bloco 1 10s Sem RTOS RX'!Z1087/J1086</f>
        <v>51.69230769</v>
      </c>
      <c r="P1086" s="5">
        <f>'Bloco 1 10s Com RTOS RX'!Z1308/K1086</f>
        <v>67.2</v>
      </c>
    </row>
    <row r="1087" ht="15.75" customHeight="1">
      <c r="A1087" s="4">
        <f>'Bloco 1 10s Sem RTOS TX'!$K1087</f>
        <v>0.0001508564815</v>
      </c>
      <c r="B1087" s="4">
        <f>'Bloco 1 10s Com RTOS TX'!$K1087</f>
        <v>0.0001157407407</v>
      </c>
      <c r="C1087" s="4">
        <f t="shared" si="3"/>
        <v>0.00003511574074</v>
      </c>
      <c r="D1087" s="4">
        <f>'Bloco 1 10s Sem RTOS RX'!Y1089</f>
        <v>0.000150462963</v>
      </c>
      <c r="E1087" s="4">
        <f>'Bloco 1 10s Com RTOS RX'!Y1311</f>
        <v>0.0001157407407</v>
      </c>
      <c r="F1087" s="4">
        <f t="shared" si="4"/>
        <v>0.00003472222222</v>
      </c>
      <c r="G1087" s="5">
        <f t="shared" ref="G1087:H1087" si="2175">SUM(HOUR(A1087)*3600,MINUTE(A1087)*60,SECOND(A1087))</f>
        <v>13</v>
      </c>
      <c r="H1087" s="5">
        <f t="shared" si="2175"/>
        <v>10</v>
      </c>
      <c r="I1087" s="6">
        <f t="shared" si="6"/>
        <v>3</v>
      </c>
      <c r="J1087" s="5">
        <f t="shared" ref="J1087:K1087" si="2176">SUM(HOUR(D1087)*3600,MINUTE(D1087)*60,SECOND(D1087))</f>
        <v>13</v>
      </c>
      <c r="K1087" s="5">
        <f t="shared" si="2176"/>
        <v>10</v>
      </c>
      <c r="L1087" s="6">
        <f t="shared" si="8"/>
        <v>3</v>
      </c>
      <c r="M1087" s="5">
        <f>'Bloco 1 10s Sem RTOS TX'!$L1087/G1087</f>
        <v>68.30769231</v>
      </c>
      <c r="N1087" s="5">
        <f>'Bloco 1 10s Com RTOS TX'!$L1087/H1087</f>
        <v>89.6</v>
      </c>
      <c r="O1087" s="5">
        <f>'Bloco 1 10s Sem RTOS RX'!Z1088/J1087</f>
        <v>51.69230769</v>
      </c>
      <c r="P1087" s="5">
        <f>'Bloco 1 10s Com RTOS RX'!Z1309/K1087</f>
        <v>67.2</v>
      </c>
    </row>
    <row r="1088" ht="15.75" customHeight="1">
      <c r="A1088" s="4">
        <f>'Bloco 1 10s Sem RTOS TX'!$K1088</f>
        <v>0.0001510300926</v>
      </c>
      <c r="B1088" s="4">
        <f>'Bloco 1 10s Com RTOS TX'!$K1088</f>
        <v>0.0001157407407</v>
      </c>
      <c r="C1088" s="4">
        <f t="shared" si="3"/>
        <v>0.00003528935185</v>
      </c>
      <c r="D1088" s="4">
        <f>'Bloco 1 10s Sem RTOS RX'!Y1090</f>
        <v>0.000150462963</v>
      </c>
      <c r="E1088" s="4">
        <f>'Bloco 1 10s Com RTOS RX'!Y1312</f>
        <v>0.0001157407407</v>
      </c>
      <c r="F1088" s="4">
        <f t="shared" si="4"/>
        <v>0.00003472222222</v>
      </c>
      <c r="G1088" s="5">
        <f t="shared" ref="G1088:H1088" si="2177">SUM(HOUR(A1088)*3600,MINUTE(A1088)*60,SECOND(A1088))</f>
        <v>13</v>
      </c>
      <c r="H1088" s="5">
        <f t="shared" si="2177"/>
        <v>10</v>
      </c>
      <c r="I1088" s="6">
        <f t="shared" si="6"/>
        <v>3</v>
      </c>
      <c r="J1088" s="5">
        <f t="shared" ref="J1088:K1088" si="2178">SUM(HOUR(D1088)*3600,MINUTE(D1088)*60,SECOND(D1088))</f>
        <v>13</v>
      </c>
      <c r="K1088" s="5">
        <f t="shared" si="2178"/>
        <v>10</v>
      </c>
      <c r="L1088" s="6">
        <f t="shared" si="8"/>
        <v>3</v>
      </c>
      <c r="M1088" s="5">
        <f>'Bloco 1 10s Sem RTOS TX'!$L1088/G1088</f>
        <v>68.30769231</v>
      </c>
      <c r="N1088" s="5">
        <f>'Bloco 1 10s Com RTOS TX'!$L1088/H1088</f>
        <v>89.6</v>
      </c>
      <c r="O1088" s="5">
        <f>'Bloco 1 10s Sem RTOS RX'!Z1089/J1088</f>
        <v>51.69230769</v>
      </c>
      <c r="P1088" s="5">
        <f>'Bloco 1 10s Com RTOS RX'!Z1310/K1088</f>
        <v>67.2</v>
      </c>
    </row>
    <row r="1089" ht="15.75" customHeight="1">
      <c r="A1089" s="4">
        <f>'Bloco 1 10s Sem RTOS TX'!$K1089</f>
        <v>0.0001508564815</v>
      </c>
      <c r="B1089" s="4">
        <f>'Bloco 1 10s Com RTOS TX'!$K1089</f>
        <v>0.0001157407407</v>
      </c>
      <c r="C1089" s="4">
        <f t="shared" si="3"/>
        <v>0.00003511574074</v>
      </c>
      <c r="D1089" s="4">
        <f>'Bloco 1 10s Sem RTOS RX'!Y1091</f>
        <v>0.000162037037</v>
      </c>
      <c r="E1089" s="4">
        <f>'Bloco 1 10s Com RTOS RX'!Y1313</f>
        <v>0.0001157407407</v>
      </c>
      <c r="F1089" s="4">
        <f t="shared" si="4"/>
        <v>0.0000462962963</v>
      </c>
      <c r="G1089" s="5">
        <f t="shared" ref="G1089:H1089" si="2179">SUM(HOUR(A1089)*3600,MINUTE(A1089)*60,SECOND(A1089))</f>
        <v>13</v>
      </c>
      <c r="H1089" s="5">
        <f t="shared" si="2179"/>
        <v>10</v>
      </c>
      <c r="I1089" s="6">
        <f t="shared" si="6"/>
        <v>3</v>
      </c>
      <c r="J1089" s="5">
        <f t="shared" ref="J1089:K1089" si="2180">SUM(HOUR(D1089)*3600,MINUTE(D1089)*60,SECOND(D1089))</f>
        <v>14</v>
      </c>
      <c r="K1089" s="5">
        <f t="shared" si="2180"/>
        <v>10</v>
      </c>
      <c r="L1089" s="6">
        <f t="shared" si="8"/>
        <v>4</v>
      </c>
      <c r="M1089" s="5">
        <f>'Bloco 1 10s Sem RTOS TX'!$L1089/G1089</f>
        <v>68.30769231</v>
      </c>
      <c r="N1089" s="5">
        <f>'Bloco 1 10s Com RTOS TX'!$L1089/H1089</f>
        <v>89.6</v>
      </c>
      <c r="O1089" s="5">
        <f>'Bloco 1 10s Sem RTOS RX'!Z1090/J1089</f>
        <v>48</v>
      </c>
      <c r="P1089" s="5">
        <f>'Bloco 1 10s Com RTOS RX'!Z1311/K1089</f>
        <v>67.2</v>
      </c>
    </row>
    <row r="1090" ht="15.75" customHeight="1">
      <c r="A1090" s="4">
        <f>'Bloco 1 10s Sem RTOS TX'!$K1090</f>
        <v>0.0001508912037</v>
      </c>
      <c r="B1090" s="4">
        <f>'Bloco 1 10s Com RTOS TX'!$K1090</f>
        <v>0.0001157407407</v>
      </c>
      <c r="C1090" s="4">
        <f t="shared" si="3"/>
        <v>0.00003515046296</v>
      </c>
      <c r="D1090" s="4">
        <f>'Bloco 1 10s Sem RTOS RX'!Y1092</f>
        <v>0.000150462963</v>
      </c>
      <c r="E1090" s="4">
        <f>'Bloco 1 10s Com RTOS RX'!Y1314</f>
        <v>0.0001157407407</v>
      </c>
      <c r="F1090" s="4">
        <f t="shared" si="4"/>
        <v>0.00003472222222</v>
      </c>
      <c r="G1090" s="5">
        <f t="shared" ref="G1090:H1090" si="2181">SUM(HOUR(A1090)*3600,MINUTE(A1090)*60,SECOND(A1090))</f>
        <v>13</v>
      </c>
      <c r="H1090" s="5">
        <f t="shared" si="2181"/>
        <v>10</v>
      </c>
      <c r="I1090" s="6">
        <f t="shared" si="6"/>
        <v>3</v>
      </c>
      <c r="J1090" s="5">
        <f t="shared" ref="J1090:K1090" si="2182">SUM(HOUR(D1090)*3600,MINUTE(D1090)*60,SECOND(D1090))</f>
        <v>13</v>
      </c>
      <c r="K1090" s="5">
        <f t="shared" si="2182"/>
        <v>10</v>
      </c>
      <c r="L1090" s="6">
        <f t="shared" si="8"/>
        <v>3</v>
      </c>
      <c r="M1090" s="5">
        <f>'Bloco 1 10s Sem RTOS TX'!$L1090/G1090</f>
        <v>68.30769231</v>
      </c>
      <c r="N1090" s="5">
        <f>'Bloco 1 10s Com RTOS TX'!$L1090/H1090</f>
        <v>89.6</v>
      </c>
      <c r="O1090" s="5">
        <f>'Bloco 1 10s Sem RTOS RX'!Z1091/J1090</f>
        <v>51.69230769</v>
      </c>
      <c r="P1090" s="5">
        <f>'Bloco 1 10s Com RTOS RX'!Z1312/K1090</f>
        <v>67.2</v>
      </c>
    </row>
    <row r="1091" ht="15.75" customHeight="1">
      <c r="A1091" s="4">
        <f>'Bloco 1 10s Sem RTOS TX'!$K1091</f>
        <v>0.0001409143519</v>
      </c>
      <c r="B1091" s="4">
        <f>'Bloco 1 10s Com RTOS TX'!$K1091</f>
        <v>0.0001157407407</v>
      </c>
      <c r="C1091" s="4">
        <f t="shared" si="3"/>
        <v>0.00002517361111</v>
      </c>
      <c r="D1091" s="4">
        <f>'Bloco 1 10s Sem RTOS RX'!Y1093</f>
        <v>0.000150462963</v>
      </c>
      <c r="E1091" s="4">
        <f>'Bloco 1 10s Com RTOS RX'!Y1315</f>
        <v>0.0001157407407</v>
      </c>
      <c r="F1091" s="4">
        <f t="shared" si="4"/>
        <v>0.00003472222222</v>
      </c>
      <c r="G1091" s="5">
        <f t="shared" ref="G1091:H1091" si="2183">SUM(HOUR(A1091)*3600,MINUTE(A1091)*60,SECOND(A1091))</f>
        <v>12</v>
      </c>
      <c r="H1091" s="5">
        <f t="shared" si="2183"/>
        <v>10</v>
      </c>
      <c r="I1091" s="6">
        <f t="shared" si="6"/>
        <v>2</v>
      </c>
      <c r="J1091" s="5">
        <f t="shared" ref="J1091:K1091" si="2184">SUM(HOUR(D1091)*3600,MINUTE(D1091)*60,SECOND(D1091))</f>
        <v>13</v>
      </c>
      <c r="K1091" s="5">
        <f t="shared" si="2184"/>
        <v>10</v>
      </c>
      <c r="L1091" s="6">
        <f t="shared" si="8"/>
        <v>3</v>
      </c>
      <c r="M1091" s="5">
        <f>'Bloco 1 10s Sem RTOS TX'!$L1091/G1091</f>
        <v>74</v>
      </c>
      <c r="N1091" s="5">
        <f>'Bloco 1 10s Com RTOS TX'!$L1091/H1091</f>
        <v>89.6</v>
      </c>
      <c r="O1091" s="5">
        <f>'Bloco 1 10s Sem RTOS RX'!Z1092/J1091</f>
        <v>51.69230769</v>
      </c>
      <c r="P1091" s="5">
        <f>'Bloco 1 10s Com RTOS RX'!Z1313/K1091</f>
        <v>67.2</v>
      </c>
    </row>
    <row r="1092" ht="15.75" customHeight="1">
      <c r="A1092" s="4">
        <f>'Bloco 1 10s Sem RTOS TX'!$K1092</f>
        <v>0.0001508912037</v>
      </c>
      <c r="B1092" s="4">
        <f>'Bloco 1 10s Com RTOS TX'!$K1092</f>
        <v>0.0001157407407</v>
      </c>
      <c r="C1092" s="4">
        <f t="shared" si="3"/>
        <v>0.00003515046296</v>
      </c>
      <c r="D1092" s="4">
        <f>'Bloco 1 10s Sem RTOS RX'!Y1094</f>
        <v>0.000150462963</v>
      </c>
      <c r="E1092" s="4">
        <f>'Bloco 1 10s Com RTOS RX'!Y1316</f>
        <v>0.0001157407407</v>
      </c>
      <c r="F1092" s="4">
        <f t="shared" si="4"/>
        <v>0.00003472222222</v>
      </c>
      <c r="G1092" s="5">
        <f t="shared" ref="G1092:H1092" si="2185">SUM(HOUR(A1092)*3600,MINUTE(A1092)*60,SECOND(A1092))</f>
        <v>13</v>
      </c>
      <c r="H1092" s="5">
        <f t="shared" si="2185"/>
        <v>10</v>
      </c>
      <c r="I1092" s="6">
        <f t="shared" si="6"/>
        <v>3</v>
      </c>
      <c r="J1092" s="5">
        <f t="shared" ref="J1092:K1092" si="2186">SUM(HOUR(D1092)*3600,MINUTE(D1092)*60,SECOND(D1092))</f>
        <v>13</v>
      </c>
      <c r="K1092" s="5">
        <f t="shared" si="2186"/>
        <v>10</v>
      </c>
      <c r="L1092" s="6">
        <f t="shared" si="8"/>
        <v>3</v>
      </c>
      <c r="M1092" s="5">
        <f>'Bloco 1 10s Sem RTOS TX'!$L1092/G1092</f>
        <v>68.30769231</v>
      </c>
      <c r="N1092" s="5">
        <f>'Bloco 1 10s Com RTOS TX'!$L1092/H1092</f>
        <v>89.6</v>
      </c>
      <c r="O1092" s="5">
        <f>'Bloco 1 10s Sem RTOS RX'!Z1093/J1092</f>
        <v>51.69230769</v>
      </c>
      <c r="P1092" s="5">
        <f>'Bloco 1 10s Com RTOS RX'!Z1314/K1092</f>
        <v>67.2</v>
      </c>
    </row>
    <row r="1093" ht="15.75" customHeight="1">
      <c r="A1093" s="4">
        <f>'Bloco 1 10s Sem RTOS TX'!$K1093</f>
        <v>0.0001508564815</v>
      </c>
      <c r="B1093" s="4">
        <f>'Bloco 1 10s Com RTOS TX'!$K1093</f>
        <v>0.0001157407407</v>
      </c>
      <c r="C1093" s="4">
        <f t="shared" si="3"/>
        <v>0.00003511574074</v>
      </c>
      <c r="D1093" s="4">
        <f>'Bloco 1 10s Sem RTOS RX'!Y1095</f>
        <v>0.000150462963</v>
      </c>
      <c r="E1093" s="4">
        <f>'Bloco 1 10s Com RTOS RX'!Y1317</f>
        <v>0.0001157407407</v>
      </c>
      <c r="F1093" s="4">
        <f t="shared" si="4"/>
        <v>0.00003472222222</v>
      </c>
      <c r="G1093" s="5">
        <f t="shared" ref="G1093:H1093" si="2187">SUM(HOUR(A1093)*3600,MINUTE(A1093)*60,SECOND(A1093))</f>
        <v>13</v>
      </c>
      <c r="H1093" s="5">
        <f t="shared" si="2187"/>
        <v>10</v>
      </c>
      <c r="I1093" s="6">
        <f t="shared" si="6"/>
        <v>3</v>
      </c>
      <c r="J1093" s="5">
        <f t="shared" ref="J1093:K1093" si="2188">SUM(HOUR(D1093)*3600,MINUTE(D1093)*60,SECOND(D1093))</f>
        <v>13</v>
      </c>
      <c r="K1093" s="5">
        <f t="shared" si="2188"/>
        <v>10</v>
      </c>
      <c r="L1093" s="6">
        <f t="shared" si="8"/>
        <v>3</v>
      </c>
      <c r="M1093" s="5">
        <f>'Bloco 1 10s Sem RTOS TX'!$L1093/G1093</f>
        <v>68.30769231</v>
      </c>
      <c r="N1093" s="5">
        <f>'Bloco 1 10s Com RTOS TX'!$L1093/H1093</f>
        <v>89.6</v>
      </c>
      <c r="O1093" s="5">
        <f>'Bloco 1 10s Sem RTOS RX'!Z1094/J1093</f>
        <v>51.69230769</v>
      </c>
      <c r="P1093" s="5">
        <f>'Bloco 1 10s Com RTOS RX'!Z1315/K1093</f>
        <v>67.2</v>
      </c>
    </row>
    <row r="1094" ht="15.75" customHeight="1">
      <c r="A1094" s="4">
        <f>'Bloco 1 10s Sem RTOS TX'!$K1094</f>
        <v>0.0001508912037</v>
      </c>
      <c r="B1094" s="4">
        <f>'Bloco 1 10s Com RTOS TX'!$K1094</f>
        <v>0.0001157407407</v>
      </c>
      <c r="C1094" s="4">
        <f t="shared" si="3"/>
        <v>0.00003515046296</v>
      </c>
      <c r="D1094" s="4">
        <f>'Bloco 1 10s Sem RTOS RX'!Y1096</f>
        <v>0.0003009259259</v>
      </c>
      <c r="E1094" s="4">
        <f>'Bloco 1 10s Com RTOS RX'!Y1318</f>
        <v>0.0001157407407</v>
      </c>
      <c r="F1094" s="4">
        <f t="shared" si="4"/>
        <v>0.0001851851852</v>
      </c>
      <c r="G1094" s="5">
        <f t="shared" ref="G1094:H1094" si="2189">SUM(HOUR(A1094)*3600,MINUTE(A1094)*60,SECOND(A1094))</f>
        <v>13</v>
      </c>
      <c r="H1094" s="5">
        <f t="shared" si="2189"/>
        <v>10</v>
      </c>
      <c r="I1094" s="6">
        <f t="shared" si="6"/>
        <v>3</v>
      </c>
      <c r="J1094" s="5">
        <f t="shared" ref="J1094:K1094" si="2190">SUM(HOUR(D1094)*3600,MINUTE(D1094)*60,SECOND(D1094))</f>
        <v>26</v>
      </c>
      <c r="K1094" s="5">
        <f t="shared" si="2190"/>
        <v>10</v>
      </c>
      <c r="L1094" s="6">
        <f t="shared" si="8"/>
        <v>16</v>
      </c>
      <c r="M1094" s="5">
        <f>'Bloco 1 10s Sem RTOS TX'!$L1094/G1094</f>
        <v>68.30769231</v>
      </c>
      <c r="N1094" s="5">
        <f>'Bloco 1 10s Com RTOS TX'!$L1094/H1094</f>
        <v>89.6</v>
      </c>
      <c r="O1094" s="5">
        <f>'Bloco 1 10s Sem RTOS RX'!Z1095/J1094</f>
        <v>25.84615385</v>
      </c>
      <c r="P1094" s="5">
        <f>'Bloco 1 10s Com RTOS RX'!Z1316/K1094</f>
        <v>67.2</v>
      </c>
    </row>
    <row r="1095" ht="15.75" customHeight="1">
      <c r="A1095" s="4">
        <f>'Bloco 1 10s Sem RTOS TX'!$K1095</f>
        <v>0.0001508564815</v>
      </c>
      <c r="B1095" s="4">
        <f>'Bloco 1 10s Com RTOS TX'!$K1095</f>
        <v>0.0001157407407</v>
      </c>
      <c r="C1095" s="4">
        <f t="shared" si="3"/>
        <v>0.00003511574074</v>
      </c>
      <c r="D1095" s="4">
        <f>'Bloco 1 10s Sem RTOS RX'!Y1097</f>
        <v>0.000150462963</v>
      </c>
      <c r="E1095" s="4">
        <f>'Bloco 1 10s Com RTOS RX'!Y1319</f>
        <v>0.0001157407407</v>
      </c>
      <c r="F1095" s="4">
        <f t="shared" si="4"/>
        <v>0.00003472222222</v>
      </c>
      <c r="G1095" s="5">
        <f t="shared" ref="G1095:H1095" si="2191">SUM(HOUR(A1095)*3600,MINUTE(A1095)*60,SECOND(A1095))</f>
        <v>13</v>
      </c>
      <c r="H1095" s="5">
        <f t="shared" si="2191"/>
        <v>10</v>
      </c>
      <c r="I1095" s="6">
        <f t="shared" si="6"/>
        <v>3</v>
      </c>
      <c r="J1095" s="5">
        <f t="shared" ref="J1095:K1095" si="2192">SUM(HOUR(D1095)*3600,MINUTE(D1095)*60,SECOND(D1095))</f>
        <v>13</v>
      </c>
      <c r="K1095" s="5">
        <f t="shared" si="2192"/>
        <v>10</v>
      </c>
      <c r="L1095" s="6">
        <f t="shared" si="8"/>
        <v>3</v>
      </c>
      <c r="M1095" s="5">
        <f>'Bloco 1 10s Sem RTOS TX'!$L1095/G1095</f>
        <v>68.30769231</v>
      </c>
      <c r="N1095" s="5">
        <f>'Bloco 1 10s Com RTOS TX'!$L1095/H1095</f>
        <v>89.6</v>
      </c>
      <c r="O1095" s="5">
        <f>'Bloco 1 10s Sem RTOS RX'!Z1096/J1095</f>
        <v>51.69230769</v>
      </c>
      <c r="P1095" s="5">
        <f>'Bloco 1 10s Com RTOS RX'!Z1317/K1095</f>
        <v>67.2</v>
      </c>
    </row>
    <row r="1096" ht="15.75" customHeight="1">
      <c r="A1096" s="4">
        <f>'Bloco 1 10s Sem RTOS TX'!$K1096</f>
        <v>0.0001690162037</v>
      </c>
      <c r="B1096" s="4">
        <f>'Bloco 1 10s Com RTOS TX'!$K1096</f>
        <v>0.0001157407407</v>
      </c>
      <c r="C1096" s="4">
        <f t="shared" si="3"/>
        <v>0.00005327546296</v>
      </c>
      <c r="D1096" s="4">
        <f>'Bloco 1 10s Sem RTOS RX'!Y1098</f>
        <v>0.000150462963</v>
      </c>
      <c r="E1096" s="4">
        <f>'Bloco 1 10s Com RTOS RX'!Y1320</f>
        <v>0.0001157407407</v>
      </c>
      <c r="F1096" s="4">
        <f t="shared" si="4"/>
        <v>0.00003472222222</v>
      </c>
      <c r="G1096" s="5">
        <f t="shared" ref="G1096:H1096" si="2193">SUM(HOUR(A1096)*3600,MINUTE(A1096)*60,SECOND(A1096))</f>
        <v>15</v>
      </c>
      <c r="H1096" s="5">
        <f t="shared" si="2193"/>
        <v>10</v>
      </c>
      <c r="I1096" s="6">
        <f t="shared" si="6"/>
        <v>5</v>
      </c>
      <c r="J1096" s="5">
        <f t="shared" ref="J1096:K1096" si="2194">SUM(HOUR(D1096)*3600,MINUTE(D1096)*60,SECOND(D1096))</f>
        <v>13</v>
      </c>
      <c r="K1096" s="5">
        <f t="shared" si="2194"/>
        <v>10</v>
      </c>
      <c r="L1096" s="6">
        <f t="shared" si="8"/>
        <v>3</v>
      </c>
      <c r="M1096" s="5">
        <f>'Bloco 1 10s Sem RTOS TX'!$L1096/G1096</f>
        <v>59.2</v>
      </c>
      <c r="N1096" s="5">
        <f>'Bloco 1 10s Com RTOS TX'!$L1096/H1096</f>
        <v>89.6</v>
      </c>
      <c r="O1096" s="5">
        <f>'Bloco 1 10s Sem RTOS RX'!Z1097/J1096</f>
        <v>51.69230769</v>
      </c>
      <c r="P1096" s="5">
        <f>'Bloco 1 10s Com RTOS RX'!Z1318/K1096</f>
        <v>67.2</v>
      </c>
    </row>
    <row r="1097" ht="15.75" customHeight="1">
      <c r="A1097" s="4">
        <f>'Bloco 1 10s Sem RTOS TX'!$K1097</f>
        <v>0.0001508680556</v>
      </c>
      <c r="B1097" s="4">
        <f>'Bloco 1 10s Com RTOS TX'!$K1097</f>
        <v>0.0001273148148</v>
      </c>
      <c r="C1097" s="4">
        <f t="shared" si="3"/>
        <v>0.00002355324074</v>
      </c>
      <c r="D1097" s="4">
        <f>'Bloco 1 10s Sem RTOS RX'!Y1099</f>
        <v>0.000150462963</v>
      </c>
      <c r="E1097" s="4">
        <f>'Bloco 1 10s Com RTOS RX'!Y1321</f>
        <v>0.0001157407407</v>
      </c>
      <c r="F1097" s="4">
        <f t="shared" si="4"/>
        <v>0.00003472222222</v>
      </c>
      <c r="G1097" s="5">
        <f t="shared" ref="G1097:H1097" si="2195">SUM(HOUR(A1097)*3600,MINUTE(A1097)*60,SECOND(A1097))</f>
        <v>13</v>
      </c>
      <c r="H1097" s="5">
        <f t="shared" si="2195"/>
        <v>11</v>
      </c>
      <c r="I1097" s="6">
        <f t="shared" si="6"/>
        <v>2</v>
      </c>
      <c r="J1097" s="5">
        <f t="shared" ref="J1097:K1097" si="2196">SUM(HOUR(D1097)*3600,MINUTE(D1097)*60,SECOND(D1097))</f>
        <v>13</v>
      </c>
      <c r="K1097" s="5">
        <f t="shared" si="2196"/>
        <v>10</v>
      </c>
      <c r="L1097" s="6">
        <f t="shared" si="8"/>
        <v>3</v>
      </c>
      <c r="M1097" s="5">
        <f>'Bloco 1 10s Sem RTOS TX'!$L1097/G1097</f>
        <v>68.30769231</v>
      </c>
      <c r="N1097" s="5">
        <f>'Bloco 1 10s Com RTOS TX'!$L1097/H1097</f>
        <v>81.45454545</v>
      </c>
      <c r="O1097" s="5">
        <f>'Bloco 1 10s Sem RTOS RX'!Z1098/J1097</f>
        <v>51.69230769</v>
      </c>
      <c r="P1097" s="5">
        <f>'Bloco 1 10s Com RTOS RX'!Z1319/K1097</f>
        <v>67.2</v>
      </c>
    </row>
    <row r="1098" ht="15.75" customHeight="1">
      <c r="A1098" s="4">
        <f>'Bloco 1 10s Sem RTOS TX'!$K1098</f>
        <v>0.0001508680556</v>
      </c>
      <c r="B1098" s="4">
        <f>'Bloco 1 10s Com RTOS TX'!$K1098</f>
        <v>0.0001157407407</v>
      </c>
      <c r="C1098" s="4">
        <f t="shared" si="3"/>
        <v>0.00003512731481</v>
      </c>
      <c r="D1098" s="4">
        <f>'Bloco 1 10s Sem RTOS RX'!Y1100</f>
        <v>0.000150462963</v>
      </c>
      <c r="E1098" s="4">
        <f>'Bloco 1 10s Com RTOS RX'!Y1322</f>
        <v>0.0001157407407</v>
      </c>
      <c r="F1098" s="4">
        <f t="shared" si="4"/>
        <v>0.00003472222222</v>
      </c>
      <c r="G1098" s="5">
        <f t="shared" ref="G1098:H1098" si="2197">SUM(HOUR(A1098)*3600,MINUTE(A1098)*60,SECOND(A1098))</f>
        <v>13</v>
      </c>
      <c r="H1098" s="5">
        <f t="shared" si="2197"/>
        <v>10</v>
      </c>
      <c r="I1098" s="6">
        <f t="shared" si="6"/>
        <v>3</v>
      </c>
      <c r="J1098" s="5">
        <f t="shared" ref="J1098:K1098" si="2198">SUM(HOUR(D1098)*3600,MINUTE(D1098)*60,SECOND(D1098))</f>
        <v>13</v>
      </c>
      <c r="K1098" s="5">
        <f t="shared" si="2198"/>
        <v>10</v>
      </c>
      <c r="L1098" s="6">
        <f t="shared" si="8"/>
        <v>3</v>
      </c>
      <c r="M1098" s="5">
        <f>'Bloco 1 10s Sem RTOS TX'!$L1098/G1098</f>
        <v>68.30769231</v>
      </c>
      <c r="N1098" s="5">
        <f>'Bloco 1 10s Com RTOS TX'!$L1098/H1098</f>
        <v>89.6</v>
      </c>
      <c r="O1098" s="5">
        <f>'Bloco 1 10s Sem RTOS RX'!Z1099/J1098</f>
        <v>51.69230769</v>
      </c>
      <c r="P1098" s="5">
        <f>'Bloco 1 10s Com RTOS RX'!Z1320/K1098</f>
        <v>67.2</v>
      </c>
    </row>
    <row r="1099" ht="15.75" customHeight="1">
      <c r="A1099" s="4">
        <f>'Bloco 1 10s Sem RTOS TX'!$K1099</f>
        <v>0.0001508680556</v>
      </c>
      <c r="B1099" s="4">
        <f>'Bloco 1 10s Com RTOS TX'!$K1099</f>
        <v>0.0001157407407</v>
      </c>
      <c r="C1099" s="4">
        <f t="shared" si="3"/>
        <v>0.00003512731481</v>
      </c>
      <c r="D1099" s="4">
        <f>'Bloco 1 10s Sem RTOS RX'!Y1101</f>
        <v>0.000162037037</v>
      </c>
      <c r="E1099" s="4">
        <f>'Bloco 1 10s Com RTOS RX'!Y1323</f>
        <v>0.0001273148148</v>
      </c>
      <c r="F1099" s="4">
        <f t="shared" si="4"/>
        <v>0.00003472222222</v>
      </c>
      <c r="G1099" s="5">
        <f t="shared" ref="G1099:H1099" si="2199">SUM(HOUR(A1099)*3600,MINUTE(A1099)*60,SECOND(A1099))</f>
        <v>13</v>
      </c>
      <c r="H1099" s="5">
        <f t="shared" si="2199"/>
        <v>10</v>
      </c>
      <c r="I1099" s="6">
        <f t="shared" si="6"/>
        <v>3</v>
      </c>
      <c r="J1099" s="5">
        <f t="shared" ref="J1099:K1099" si="2200">SUM(HOUR(D1099)*3600,MINUTE(D1099)*60,SECOND(D1099))</f>
        <v>14</v>
      </c>
      <c r="K1099" s="5">
        <f t="shared" si="2200"/>
        <v>11</v>
      </c>
      <c r="L1099" s="6">
        <f t="shared" si="8"/>
        <v>3</v>
      </c>
      <c r="M1099" s="5">
        <f>'Bloco 1 10s Sem RTOS TX'!$L1099/G1099</f>
        <v>68.30769231</v>
      </c>
      <c r="N1099" s="5">
        <f>'Bloco 1 10s Com RTOS TX'!$L1099/H1099</f>
        <v>89.6</v>
      </c>
      <c r="O1099" s="5">
        <f>'Bloco 1 10s Sem RTOS RX'!Z1100/J1099</f>
        <v>48</v>
      </c>
      <c r="P1099" s="5">
        <f>'Bloco 1 10s Com RTOS RX'!Z1321/K1099</f>
        <v>61.09090909</v>
      </c>
    </row>
    <row r="1100" ht="15.75" customHeight="1">
      <c r="A1100" s="4">
        <f>'Bloco 1 10s Sem RTOS TX'!$K1100</f>
        <v>0.0001508680556</v>
      </c>
      <c r="B1100" s="4">
        <f>'Bloco 1 10s Com RTOS TX'!$K1100</f>
        <v>0.0001157407407</v>
      </c>
      <c r="C1100" s="4">
        <f t="shared" si="3"/>
        <v>0.00003512731481</v>
      </c>
      <c r="D1100" s="4">
        <f>'Bloco 1 10s Sem RTOS RX'!Y1102</f>
        <v>0.000150462963</v>
      </c>
      <c r="E1100" s="4">
        <f>'Bloco 1 10s Com RTOS RX'!Y1324</f>
        <v>0.0001157407407</v>
      </c>
      <c r="F1100" s="4">
        <f t="shared" si="4"/>
        <v>0.00003472222222</v>
      </c>
      <c r="G1100" s="5">
        <f t="shared" ref="G1100:H1100" si="2201">SUM(HOUR(A1100)*3600,MINUTE(A1100)*60,SECOND(A1100))</f>
        <v>13</v>
      </c>
      <c r="H1100" s="5">
        <f t="shared" si="2201"/>
        <v>10</v>
      </c>
      <c r="I1100" s="6">
        <f t="shared" si="6"/>
        <v>3</v>
      </c>
      <c r="J1100" s="5">
        <f t="shared" ref="J1100:K1100" si="2202">SUM(HOUR(D1100)*3600,MINUTE(D1100)*60,SECOND(D1100))</f>
        <v>13</v>
      </c>
      <c r="K1100" s="5">
        <f t="shared" si="2202"/>
        <v>10</v>
      </c>
      <c r="L1100" s="6">
        <f t="shared" si="8"/>
        <v>3</v>
      </c>
      <c r="M1100" s="5">
        <f>'Bloco 1 10s Sem RTOS TX'!$L1100/G1100</f>
        <v>68.30769231</v>
      </c>
      <c r="N1100" s="5">
        <f>'Bloco 1 10s Com RTOS TX'!$L1100/H1100</f>
        <v>89.6</v>
      </c>
      <c r="O1100" s="5">
        <f>'Bloco 1 10s Sem RTOS RX'!Z1101/J1100</f>
        <v>51.69230769</v>
      </c>
      <c r="P1100" s="5">
        <f>'Bloco 1 10s Com RTOS RX'!Z1322/K1100</f>
        <v>67.2</v>
      </c>
    </row>
    <row r="1101" ht="15.75" customHeight="1">
      <c r="A1101" s="4">
        <f>'Bloco 1 10s Sem RTOS TX'!$K1101</f>
        <v>0.0001434722222</v>
      </c>
      <c r="B1101" s="4">
        <f>'Bloco 1 10s Com RTOS TX'!$K1101</f>
        <v>0.0001157407407</v>
      </c>
      <c r="C1101" s="4">
        <f t="shared" si="3"/>
        <v>0.00002773148148</v>
      </c>
      <c r="D1101" s="4">
        <f>'Bloco 1 10s Sem RTOS RX'!Y1103</f>
        <v>0.000150462963</v>
      </c>
      <c r="E1101" s="4">
        <f>'Bloco 1 10s Com RTOS RX'!Y1325</f>
        <v>0.0001157407407</v>
      </c>
      <c r="F1101" s="4">
        <f t="shared" si="4"/>
        <v>0.00003472222222</v>
      </c>
      <c r="G1101" s="5">
        <f t="shared" ref="G1101:H1101" si="2203">SUM(HOUR(A1101)*3600,MINUTE(A1101)*60,SECOND(A1101))</f>
        <v>12</v>
      </c>
      <c r="H1101" s="5">
        <f t="shared" si="2203"/>
        <v>10</v>
      </c>
      <c r="I1101" s="6">
        <f t="shared" si="6"/>
        <v>2</v>
      </c>
      <c r="J1101" s="5">
        <f t="shared" ref="J1101:K1101" si="2204">SUM(HOUR(D1101)*3600,MINUTE(D1101)*60,SECOND(D1101))</f>
        <v>13</v>
      </c>
      <c r="K1101" s="5">
        <f t="shared" si="2204"/>
        <v>10</v>
      </c>
      <c r="L1101" s="6">
        <f t="shared" si="8"/>
        <v>3</v>
      </c>
      <c r="M1101" s="5">
        <f>'Bloco 1 10s Sem RTOS TX'!$L1101/G1101</f>
        <v>74</v>
      </c>
      <c r="N1101" s="5">
        <f>'Bloco 1 10s Com RTOS TX'!$L1101/H1101</f>
        <v>89.6</v>
      </c>
      <c r="O1101" s="5">
        <f>'Bloco 1 10s Sem RTOS RX'!Z1102/J1101</f>
        <v>51.69230769</v>
      </c>
      <c r="P1101" s="5">
        <f>'Bloco 1 10s Com RTOS RX'!Z1323/K1101</f>
        <v>67.2</v>
      </c>
    </row>
    <row r="1102" ht="15.75" customHeight="1">
      <c r="A1102" s="4">
        <f>'Bloco 1 10s Sem RTOS TX'!$K1102</f>
        <v>0.0001508680556</v>
      </c>
      <c r="B1102" s="4">
        <f>'Bloco 1 10s Com RTOS TX'!$K1102</f>
        <v>0.0001157407407</v>
      </c>
      <c r="C1102" s="4">
        <f t="shared" si="3"/>
        <v>0.00003512731481</v>
      </c>
      <c r="D1102" s="4">
        <f>'Bloco 1 10s Sem RTOS RX'!Y1104</f>
        <v>0.0003009259259</v>
      </c>
      <c r="E1102" s="4">
        <f>'Bloco 1 10s Com RTOS RX'!Y1326</f>
        <v>0.0001157407407</v>
      </c>
      <c r="F1102" s="4">
        <f t="shared" si="4"/>
        <v>0.0001851851852</v>
      </c>
      <c r="G1102" s="5">
        <f t="shared" ref="G1102:H1102" si="2205">SUM(HOUR(A1102)*3600,MINUTE(A1102)*60,SECOND(A1102))</f>
        <v>13</v>
      </c>
      <c r="H1102" s="5">
        <f t="shared" si="2205"/>
        <v>10</v>
      </c>
      <c r="I1102" s="6">
        <f t="shared" si="6"/>
        <v>3</v>
      </c>
      <c r="J1102" s="5">
        <f t="shared" ref="J1102:K1102" si="2206">SUM(HOUR(D1102)*3600,MINUTE(D1102)*60,SECOND(D1102))</f>
        <v>26</v>
      </c>
      <c r="K1102" s="5">
        <f t="shared" si="2206"/>
        <v>10</v>
      </c>
      <c r="L1102" s="6">
        <f t="shared" si="8"/>
        <v>16</v>
      </c>
      <c r="M1102" s="5">
        <f>'Bloco 1 10s Sem RTOS TX'!$L1102/G1102</f>
        <v>68.30769231</v>
      </c>
      <c r="N1102" s="5">
        <f>'Bloco 1 10s Com RTOS TX'!$L1102/H1102</f>
        <v>89.6</v>
      </c>
      <c r="O1102" s="5">
        <f>'Bloco 1 10s Sem RTOS RX'!Z1103/J1102</f>
        <v>25.84615385</v>
      </c>
      <c r="P1102" s="5">
        <f>'Bloco 1 10s Com RTOS RX'!Z1324/K1102</f>
        <v>67.2</v>
      </c>
    </row>
    <row r="1103" ht="15.75" customHeight="1">
      <c r="A1103" s="4">
        <f>'Bloco 1 10s Sem RTOS TX'!$K1103</f>
        <v>0.0001508680556</v>
      </c>
      <c r="B1103" s="4">
        <f>'Bloco 1 10s Com RTOS TX'!$K1103</f>
        <v>0.0001273148148</v>
      </c>
      <c r="C1103" s="4">
        <f t="shared" si="3"/>
        <v>0.00002355324074</v>
      </c>
      <c r="D1103" s="4">
        <f>'Bloco 1 10s Sem RTOS RX'!Y1105</f>
        <v>0.000150462963</v>
      </c>
      <c r="E1103" s="4">
        <f>'Bloco 1 10s Com RTOS RX'!Y1327</f>
        <v>0.0001157407407</v>
      </c>
      <c r="F1103" s="4">
        <f t="shared" si="4"/>
        <v>0.00003472222222</v>
      </c>
      <c r="G1103" s="5">
        <f t="shared" ref="G1103:H1103" si="2207">SUM(HOUR(A1103)*3600,MINUTE(A1103)*60,SECOND(A1103))</f>
        <v>13</v>
      </c>
      <c r="H1103" s="5">
        <f t="shared" si="2207"/>
        <v>11</v>
      </c>
      <c r="I1103" s="6">
        <f t="shared" si="6"/>
        <v>2</v>
      </c>
      <c r="J1103" s="5">
        <f t="shared" ref="J1103:K1103" si="2208">SUM(HOUR(D1103)*3600,MINUTE(D1103)*60,SECOND(D1103))</f>
        <v>13</v>
      </c>
      <c r="K1103" s="5">
        <f t="shared" si="2208"/>
        <v>10</v>
      </c>
      <c r="L1103" s="6">
        <f t="shared" si="8"/>
        <v>3</v>
      </c>
      <c r="M1103" s="5">
        <f>'Bloco 1 10s Sem RTOS TX'!$L1103/G1103</f>
        <v>68.30769231</v>
      </c>
      <c r="N1103" s="5">
        <f>'Bloco 1 10s Com RTOS TX'!$L1103/H1103</f>
        <v>81.45454545</v>
      </c>
      <c r="O1103" s="5">
        <f>'Bloco 1 10s Sem RTOS RX'!Z1104/J1103</f>
        <v>51.69230769</v>
      </c>
      <c r="P1103" s="5">
        <f>'Bloco 1 10s Com RTOS RX'!Z1325/K1103</f>
        <v>67.2</v>
      </c>
    </row>
    <row r="1104" ht="15.75" customHeight="1">
      <c r="A1104" s="4">
        <f>'Bloco 1 10s Sem RTOS TX'!$K1104</f>
        <v>0.0001508912037</v>
      </c>
      <c r="B1104" s="4">
        <f>'Bloco 1 10s Com RTOS TX'!$K1104</f>
        <v>0.0001157407407</v>
      </c>
      <c r="C1104" s="4">
        <f t="shared" si="3"/>
        <v>0.00003515046296</v>
      </c>
      <c r="D1104" s="4">
        <f>'Bloco 1 10s Sem RTOS RX'!Y1106</f>
        <v>0.000150462963</v>
      </c>
      <c r="E1104" s="4">
        <f>'Bloco 1 10s Com RTOS RX'!Y1328</f>
        <v>0.0001157407407</v>
      </c>
      <c r="F1104" s="4">
        <f t="shared" si="4"/>
        <v>0.00003472222222</v>
      </c>
      <c r="G1104" s="5">
        <f t="shared" ref="G1104:H1104" si="2209">SUM(HOUR(A1104)*3600,MINUTE(A1104)*60,SECOND(A1104))</f>
        <v>13</v>
      </c>
      <c r="H1104" s="5">
        <f t="shared" si="2209"/>
        <v>10</v>
      </c>
      <c r="I1104" s="6">
        <f t="shared" si="6"/>
        <v>3</v>
      </c>
      <c r="J1104" s="5">
        <f t="shared" ref="J1104:K1104" si="2210">SUM(HOUR(D1104)*3600,MINUTE(D1104)*60,SECOND(D1104))</f>
        <v>13</v>
      </c>
      <c r="K1104" s="5">
        <f t="shared" si="2210"/>
        <v>10</v>
      </c>
      <c r="L1104" s="6">
        <f t="shared" si="8"/>
        <v>3</v>
      </c>
      <c r="M1104" s="5">
        <f>'Bloco 1 10s Sem RTOS TX'!$L1104/G1104</f>
        <v>68.30769231</v>
      </c>
      <c r="N1104" s="5">
        <f>'Bloco 1 10s Com RTOS TX'!$L1104/H1104</f>
        <v>89.6</v>
      </c>
      <c r="O1104" s="5">
        <f>'Bloco 1 10s Sem RTOS RX'!Z1105/J1104</f>
        <v>51.69230769</v>
      </c>
      <c r="P1104" s="5">
        <f>'Bloco 1 10s Com RTOS RX'!Z1326/K1104</f>
        <v>67.2</v>
      </c>
    </row>
    <row r="1105" ht="15.75" customHeight="1">
      <c r="A1105" s="4">
        <f>'Bloco 1 10s Sem RTOS TX'!$K1105</f>
        <v>0.0001508796296</v>
      </c>
      <c r="B1105" s="4">
        <f>'Bloco 1 10s Com RTOS TX'!$K1105</f>
        <v>0.0001157407407</v>
      </c>
      <c r="C1105" s="4">
        <f t="shared" si="3"/>
        <v>0.00003513888889</v>
      </c>
      <c r="D1105" s="4">
        <f>'Bloco 1 10s Sem RTOS RX'!Y1107</f>
        <v>0.000150462963</v>
      </c>
      <c r="E1105" s="4">
        <f>'Bloco 1 10s Com RTOS RX'!Y1329</f>
        <v>0.0001157407407</v>
      </c>
      <c r="F1105" s="4">
        <f t="shared" si="4"/>
        <v>0.00003472222222</v>
      </c>
      <c r="G1105" s="5">
        <f t="shared" ref="G1105:H1105" si="2211">SUM(HOUR(A1105)*3600,MINUTE(A1105)*60,SECOND(A1105))</f>
        <v>13</v>
      </c>
      <c r="H1105" s="5">
        <f t="shared" si="2211"/>
        <v>10</v>
      </c>
      <c r="I1105" s="6">
        <f t="shared" si="6"/>
        <v>3</v>
      </c>
      <c r="J1105" s="5">
        <f t="shared" ref="J1105:K1105" si="2212">SUM(HOUR(D1105)*3600,MINUTE(D1105)*60,SECOND(D1105))</f>
        <v>13</v>
      </c>
      <c r="K1105" s="5">
        <f t="shared" si="2212"/>
        <v>10</v>
      </c>
      <c r="L1105" s="6">
        <f t="shared" si="8"/>
        <v>3</v>
      </c>
      <c r="M1105" s="5">
        <f>'Bloco 1 10s Sem RTOS TX'!$L1105/G1105</f>
        <v>68.30769231</v>
      </c>
      <c r="N1105" s="5">
        <f>'Bloco 1 10s Com RTOS TX'!$L1105/H1105</f>
        <v>89.6</v>
      </c>
      <c r="O1105" s="5">
        <f>'Bloco 1 10s Sem RTOS RX'!Z1106/J1105</f>
        <v>51.69230769</v>
      </c>
      <c r="P1105" s="5">
        <f>'Bloco 1 10s Com RTOS RX'!Z1327/K1105</f>
        <v>67.2</v>
      </c>
    </row>
    <row r="1106" ht="15.75" customHeight="1">
      <c r="A1106" s="4">
        <f>'Bloco 1 10s Sem RTOS TX'!$K1106</f>
        <v>0.0001569212963</v>
      </c>
      <c r="B1106" s="4">
        <f>'Bloco 1 10s Com RTOS TX'!$K1106</f>
        <v>0.0001157407407</v>
      </c>
      <c r="C1106" s="4">
        <f t="shared" si="3"/>
        <v>0.00004118055556</v>
      </c>
      <c r="D1106" s="4">
        <f>'Bloco 1 10s Sem RTOS RX'!Y1108</f>
        <v>0.000150462963</v>
      </c>
      <c r="E1106" s="4">
        <f>'Bloco 1 10s Com RTOS RX'!Y1330</f>
        <v>0.0001157407407</v>
      </c>
      <c r="F1106" s="4">
        <f t="shared" si="4"/>
        <v>0.00003472222222</v>
      </c>
      <c r="G1106" s="5">
        <f t="shared" ref="G1106:H1106" si="2213">SUM(HOUR(A1106)*3600,MINUTE(A1106)*60,SECOND(A1106))</f>
        <v>14</v>
      </c>
      <c r="H1106" s="5">
        <f t="shared" si="2213"/>
        <v>10</v>
      </c>
      <c r="I1106" s="6">
        <f t="shared" si="6"/>
        <v>4</v>
      </c>
      <c r="J1106" s="5">
        <f t="shared" ref="J1106:K1106" si="2214">SUM(HOUR(D1106)*3600,MINUTE(D1106)*60,SECOND(D1106))</f>
        <v>13</v>
      </c>
      <c r="K1106" s="5">
        <f t="shared" si="2214"/>
        <v>10</v>
      </c>
      <c r="L1106" s="6">
        <f t="shared" si="8"/>
        <v>3</v>
      </c>
      <c r="M1106" s="5">
        <f>'Bloco 1 10s Sem RTOS TX'!$L1106/G1106</f>
        <v>63.42857143</v>
      </c>
      <c r="N1106" s="5">
        <f>'Bloco 1 10s Com RTOS TX'!$L1106/H1106</f>
        <v>89.6</v>
      </c>
      <c r="O1106" s="5">
        <f>'Bloco 1 10s Sem RTOS RX'!Z1107/J1106</f>
        <v>51.69230769</v>
      </c>
      <c r="P1106" s="5">
        <f>'Bloco 1 10s Com RTOS RX'!Z1328/K1106</f>
        <v>67.2</v>
      </c>
    </row>
    <row r="1107" ht="15.75" customHeight="1">
      <c r="A1107" s="4">
        <f>'Bloco 1 10s Sem RTOS TX'!$K1107</f>
        <v>0.0001508912037</v>
      </c>
      <c r="B1107" s="4">
        <f>'Bloco 1 10s Com RTOS TX'!$K1107</f>
        <v>0.0001157407407</v>
      </c>
      <c r="C1107" s="4">
        <f t="shared" si="3"/>
        <v>0.00003515046296</v>
      </c>
      <c r="D1107" s="4">
        <f>'Bloco 1 10s Sem RTOS RX'!Y1109</f>
        <v>0.0003125</v>
      </c>
      <c r="E1107" s="4">
        <f>'Bloco 1 10s Com RTOS RX'!Y1331</f>
        <v>0.0001157407407</v>
      </c>
      <c r="F1107" s="4">
        <f t="shared" si="4"/>
        <v>0.0001967592593</v>
      </c>
      <c r="G1107" s="5">
        <f t="shared" ref="G1107:H1107" si="2215">SUM(HOUR(A1107)*3600,MINUTE(A1107)*60,SECOND(A1107))</f>
        <v>13</v>
      </c>
      <c r="H1107" s="5">
        <f t="shared" si="2215"/>
        <v>10</v>
      </c>
      <c r="I1107" s="6">
        <f t="shared" si="6"/>
        <v>3</v>
      </c>
      <c r="J1107" s="5">
        <f t="shared" ref="J1107:K1107" si="2216">SUM(HOUR(D1107)*3600,MINUTE(D1107)*60,SECOND(D1107))</f>
        <v>27</v>
      </c>
      <c r="K1107" s="5">
        <f t="shared" si="2216"/>
        <v>10</v>
      </c>
      <c r="L1107" s="6">
        <f t="shared" si="8"/>
        <v>17</v>
      </c>
      <c r="M1107" s="5">
        <f>'Bloco 1 10s Sem RTOS TX'!$L1107/G1107</f>
        <v>68.30769231</v>
      </c>
      <c r="N1107" s="5">
        <f>'Bloco 1 10s Com RTOS TX'!$L1107/H1107</f>
        <v>89.6</v>
      </c>
      <c r="O1107" s="5">
        <f>'Bloco 1 10s Sem RTOS RX'!Z1108/J1107</f>
        <v>24.88888889</v>
      </c>
      <c r="P1107" s="5">
        <f>'Bloco 1 10s Com RTOS RX'!Z1329/K1107</f>
        <v>67.2</v>
      </c>
    </row>
    <row r="1108" ht="15.75" customHeight="1">
      <c r="A1108" s="4">
        <f>'Bloco 1 10s Sem RTOS TX'!$K1108</f>
        <v>0.0001508564815</v>
      </c>
      <c r="B1108" s="4">
        <f>'Bloco 1 10s Com RTOS TX'!$K1108</f>
        <v>0.0001157407407</v>
      </c>
      <c r="C1108" s="4">
        <f t="shared" si="3"/>
        <v>0.00003511574074</v>
      </c>
      <c r="D1108" s="4">
        <f>'Bloco 1 10s Sem RTOS RX'!Y1110</f>
        <v>0.0003009259259</v>
      </c>
      <c r="E1108" s="4">
        <f>'Bloco 1 10s Com RTOS RX'!Y1332</f>
        <v>0.0001157407407</v>
      </c>
      <c r="F1108" s="4">
        <f t="shared" si="4"/>
        <v>0.0001851851852</v>
      </c>
      <c r="G1108" s="5">
        <f t="shared" ref="G1108:H1108" si="2217">SUM(HOUR(A1108)*3600,MINUTE(A1108)*60,SECOND(A1108))</f>
        <v>13</v>
      </c>
      <c r="H1108" s="5">
        <f t="shared" si="2217"/>
        <v>10</v>
      </c>
      <c r="I1108" s="6">
        <f t="shared" si="6"/>
        <v>3</v>
      </c>
      <c r="J1108" s="5">
        <f t="shared" ref="J1108:K1108" si="2218">SUM(HOUR(D1108)*3600,MINUTE(D1108)*60,SECOND(D1108))</f>
        <v>26</v>
      </c>
      <c r="K1108" s="5">
        <f t="shared" si="2218"/>
        <v>10</v>
      </c>
      <c r="L1108" s="6">
        <f t="shared" si="8"/>
        <v>16</v>
      </c>
      <c r="M1108" s="5">
        <f>'Bloco 1 10s Sem RTOS TX'!$L1108/G1108</f>
        <v>68.30769231</v>
      </c>
      <c r="N1108" s="5">
        <f>'Bloco 1 10s Com RTOS TX'!$L1108/H1108</f>
        <v>89.6</v>
      </c>
      <c r="O1108" s="5">
        <f>'Bloco 1 10s Sem RTOS RX'!Z1109/J1108</f>
        <v>25.84615385</v>
      </c>
      <c r="P1108" s="5">
        <f>'Bloco 1 10s Com RTOS RX'!Z1330/K1108</f>
        <v>67.2</v>
      </c>
    </row>
    <row r="1109" ht="15.75" customHeight="1">
      <c r="A1109" s="4">
        <f>'Bloco 1 10s Sem RTOS TX'!$K1109</f>
        <v>0.0001508796296</v>
      </c>
      <c r="B1109" s="4">
        <f>'Bloco 1 10s Com RTOS TX'!$K1109</f>
        <v>0.0001157407407</v>
      </c>
      <c r="C1109" s="4">
        <f t="shared" si="3"/>
        <v>0.00003513888889</v>
      </c>
      <c r="D1109" s="4">
        <f>'Bloco 1 10s Sem RTOS RX'!Y1111</f>
        <v>0.000150462963</v>
      </c>
      <c r="E1109" s="4">
        <f>'Bloco 1 10s Com RTOS RX'!Y1333</f>
        <v>0.0002314814815</v>
      </c>
      <c r="F1109" s="4">
        <f t="shared" si="4"/>
        <v>0.00008101851852</v>
      </c>
      <c r="G1109" s="5">
        <f t="shared" ref="G1109:H1109" si="2219">SUM(HOUR(A1109)*3600,MINUTE(A1109)*60,SECOND(A1109))</f>
        <v>13</v>
      </c>
      <c r="H1109" s="5">
        <f t="shared" si="2219"/>
        <v>10</v>
      </c>
      <c r="I1109" s="6">
        <f t="shared" si="6"/>
        <v>3</v>
      </c>
      <c r="J1109" s="5">
        <f t="shared" ref="J1109:K1109" si="2220">SUM(HOUR(D1109)*3600,MINUTE(D1109)*60,SECOND(D1109))</f>
        <v>13</v>
      </c>
      <c r="K1109" s="5">
        <f t="shared" si="2220"/>
        <v>20</v>
      </c>
      <c r="L1109" s="6">
        <f t="shared" si="8"/>
        <v>7</v>
      </c>
      <c r="M1109" s="5">
        <f>'Bloco 1 10s Sem RTOS TX'!$L1109/G1109</f>
        <v>68.30769231</v>
      </c>
      <c r="N1109" s="5">
        <f>'Bloco 1 10s Com RTOS TX'!$L1109/H1109</f>
        <v>89.6</v>
      </c>
      <c r="O1109" s="5">
        <f>'Bloco 1 10s Sem RTOS RX'!Z1110/J1109</f>
        <v>51.69230769</v>
      </c>
      <c r="P1109" s="5">
        <f>'Bloco 1 10s Com RTOS RX'!Z1331/K1109</f>
        <v>33.6</v>
      </c>
    </row>
    <row r="1110" ht="15.75" customHeight="1">
      <c r="A1110" s="4">
        <f>'Bloco 1 10s Sem RTOS TX'!$K1110</f>
        <v>0.0001508449074</v>
      </c>
      <c r="B1110" s="4">
        <f>'Bloco 1 10s Com RTOS TX'!$K1110</f>
        <v>0.0001273148148</v>
      </c>
      <c r="C1110" s="4">
        <f t="shared" si="3"/>
        <v>0.00002353009259</v>
      </c>
      <c r="D1110" s="4">
        <f>'Bloco 1 10s Sem RTOS RX'!Y1112</f>
        <v>0.000150462963</v>
      </c>
      <c r="E1110" s="4">
        <f>'Bloco 1 10s Com RTOS RX'!Y1334</f>
        <v>0.0001157407407</v>
      </c>
      <c r="F1110" s="4">
        <f t="shared" si="4"/>
        <v>0.00003472222222</v>
      </c>
      <c r="G1110" s="5">
        <f t="shared" ref="G1110:H1110" si="2221">SUM(HOUR(A1110)*3600,MINUTE(A1110)*60,SECOND(A1110))</f>
        <v>13</v>
      </c>
      <c r="H1110" s="5">
        <f t="shared" si="2221"/>
        <v>11</v>
      </c>
      <c r="I1110" s="6">
        <f t="shared" si="6"/>
        <v>2</v>
      </c>
      <c r="J1110" s="5">
        <f t="shared" ref="J1110:K1110" si="2222">SUM(HOUR(D1110)*3600,MINUTE(D1110)*60,SECOND(D1110))</f>
        <v>13</v>
      </c>
      <c r="K1110" s="5">
        <f t="shared" si="2222"/>
        <v>10</v>
      </c>
      <c r="L1110" s="6">
        <f t="shared" si="8"/>
        <v>3</v>
      </c>
      <c r="M1110" s="5">
        <f>'Bloco 1 10s Sem RTOS TX'!$L1110/G1110</f>
        <v>68.30769231</v>
      </c>
      <c r="N1110" s="5">
        <f>'Bloco 1 10s Com RTOS TX'!$L1110/H1110</f>
        <v>81.45454545</v>
      </c>
      <c r="O1110" s="5">
        <f>'Bloco 1 10s Sem RTOS RX'!Z1111/J1110</f>
        <v>51.69230769</v>
      </c>
      <c r="P1110" s="5">
        <f>'Bloco 1 10s Com RTOS RX'!Z1332/K1110</f>
        <v>67.2</v>
      </c>
    </row>
    <row r="1111" ht="15.75" customHeight="1">
      <c r="A1111" s="4">
        <f>'Bloco 1 10s Sem RTOS TX'!$K1111</f>
        <v>0.0001658217593</v>
      </c>
      <c r="B1111" s="4">
        <f>'Bloco 1 10s Com RTOS TX'!$K1111</f>
        <v>0.0001273148148</v>
      </c>
      <c r="C1111" s="4">
        <f t="shared" si="3"/>
        <v>0.00003850694444</v>
      </c>
      <c r="D1111" s="4">
        <f>'Bloco 1 10s Sem RTOS RX'!Y1113</f>
        <v>0.000150462963</v>
      </c>
      <c r="E1111" s="4">
        <f>'Bloco 1 10s Com RTOS RX'!Y1335</f>
        <v>0.0001157407407</v>
      </c>
      <c r="F1111" s="4">
        <f t="shared" si="4"/>
        <v>0.00003472222222</v>
      </c>
      <c r="G1111" s="5">
        <f t="shared" ref="G1111:H1111" si="2223">SUM(HOUR(A1111)*3600,MINUTE(A1111)*60,SECOND(A1111))</f>
        <v>14</v>
      </c>
      <c r="H1111" s="5">
        <f t="shared" si="2223"/>
        <v>11</v>
      </c>
      <c r="I1111" s="6">
        <f t="shared" si="6"/>
        <v>3</v>
      </c>
      <c r="J1111" s="5">
        <f t="shared" ref="J1111:K1111" si="2224">SUM(HOUR(D1111)*3600,MINUTE(D1111)*60,SECOND(D1111))</f>
        <v>13</v>
      </c>
      <c r="K1111" s="5">
        <f t="shared" si="2224"/>
        <v>10</v>
      </c>
      <c r="L1111" s="6">
        <f t="shared" si="8"/>
        <v>3</v>
      </c>
      <c r="M1111" s="5">
        <f>'Bloco 1 10s Sem RTOS TX'!$L1111/G1111</f>
        <v>63.42857143</v>
      </c>
      <c r="N1111" s="5">
        <f>'Bloco 1 10s Com RTOS TX'!$L1111/H1111</f>
        <v>81.45454545</v>
      </c>
      <c r="O1111" s="5">
        <f>'Bloco 1 10s Sem RTOS RX'!Z1112/J1111</f>
        <v>51.69230769</v>
      </c>
      <c r="P1111" s="5">
        <f>'Bloco 1 10s Com RTOS RX'!Z1333/K1111</f>
        <v>67.2</v>
      </c>
    </row>
    <row r="1112" ht="15.75" customHeight="1">
      <c r="A1112" s="4">
        <f>'Bloco 1 10s Sem RTOS TX'!$K1112</f>
        <v>0.0001508796296</v>
      </c>
      <c r="B1112" s="4">
        <f>'Bloco 1 10s Com RTOS TX'!$K1112</f>
        <v>0.0001157407407</v>
      </c>
      <c r="C1112" s="4">
        <f t="shared" si="3"/>
        <v>0.00003513888889</v>
      </c>
      <c r="D1112" s="4">
        <f>'Bloco 1 10s Sem RTOS RX'!Y1114</f>
        <v>0.000150462963</v>
      </c>
      <c r="E1112" s="4">
        <f>'Bloco 1 10s Com RTOS RX'!Y1336</f>
        <v>0.0001157407407</v>
      </c>
      <c r="F1112" s="4">
        <f t="shared" si="4"/>
        <v>0.00003472222222</v>
      </c>
      <c r="G1112" s="5">
        <f t="shared" ref="G1112:H1112" si="2225">SUM(HOUR(A1112)*3600,MINUTE(A1112)*60,SECOND(A1112))</f>
        <v>13</v>
      </c>
      <c r="H1112" s="5">
        <f t="shared" si="2225"/>
        <v>10</v>
      </c>
      <c r="I1112" s="6">
        <f t="shared" si="6"/>
        <v>3</v>
      </c>
      <c r="J1112" s="5">
        <f t="shared" ref="J1112:K1112" si="2226">SUM(HOUR(D1112)*3600,MINUTE(D1112)*60,SECOND(D1112))</f>
        <v>13</v>
      </c>
      <c r="K1112" s="5">
        <f t="shared" si="2226"/>
        <v>10</v>
      </c>
      <c r="L1112" s="6">
        <f t="shared" si="8"/>
        <v>3</v>
      </c>
      <c r="M1112" s="5">
        <f>'Bloco 1 10s Sem RTOS TX'!$L1112/G1112</f>
        <v>68.30769231</v>
      </c>
      <c r="N1112" s="5">
        <f>'Bloco 1 10s Com RTOS TX'!$L1112/H1112</f>
        <v>89.6</v>
      </c>
      <c r="O1112" s="5">
        <f>'Bloco 1 10s Sem RTOS RX'!Z1113/J1112</f>
        <v>51.69230769</v>
      </c>
      <c r="P1112" s="5">
        <f>'Bloco 1 10s Com RTOS RX'!Z1334/K1112</f>
        <v>67.2</v>
      </c>
    </row>
    <row r="1113" ht="15.75" customHeight="1">
      <c r="A1113" s="4">
        <f>'Bloco 1 10s Sem RTOS TX'!$K1113</f>
        <v>0.0001508564815</v>
      </c>
      <c r="B1113" s="4">
        <f>'Bloco 1 10s Com RTOS TX'!$K1113</f>
        <v>0.0001157407407</v>
      </c>
      <c r="C1113" s="4">
        <f t="shared" si="3"/>
        <v>0.00003511574074</v>
      </c>
      <c r="D1113" s="4">
        <f>'Bloco 1 10s Sem RTOS RX'!Y1115</f>
        <v>0.0003009259259</v>
      </c>
      <c r="E1113" s="4">
        <f>'Bloco 1 10s Com RTOS RX'!Y1337</f>
        <v>0.0001157407407</v>
      </c>
      <c r="F1113" s="4">
        <f t="shared" si="4"/>
        <v>0.0001851851852</v>
      </c>
      <c r="G1113" s="5">
        <f t="shared" ref="G1113:H1113" si="2227">SUM(HOUR(A1113)*3600,MINUTE(A1113)*60,SECOND(A1113))</f>
        <v>13</v>
      </c>
      <c r="H1113" s="5">
        <f t="shared" si="2227"/>
        <v>10</v>
      </c>
      <c r="I1113" s="6">
        <f t="shared" si="6"/>
        <v>3</v>
      </c>
      <c r="J1113" s="5">
        <f t="shared" ref="J1113:K1113" si="2228">SUM(HOUR(D1113)*3600,MINUTE(D1113)*60,SECOND(D1113))</f>
        <v>26</v>
      </c>
      <c r="K1113" s="5">
        <f t="shared" si="2228"/>
        <v>10</v>
      </c>
      <c r="L1113" s="6">
        <f t="shared" si="8"/>
        <v>16</v>
      </c>
      <c r="M1113" s="5">
        <f>'Bloco 1 10s Sem RTOS TX'!$L1113/G1113</f>
        <v>68.30769231</v>
      </c>
      <c r="N1113" s="5">
        <f>'Bloco 1 10s Com RTOS TX'!$L1113/H1113</f>
        <v>89.6</v>
      </c>
      <c r="O1113" s="5">
        <f>'Bloco 1 10s Sem RTOS RX'!Z1114/J1113</f>
        <v>25.84615385</v>
      </c>
      <c r="P1113" s="5">
        <f>'Bloco 1 10s Com RTOS RX'!Z1335/K1113</f>
        <v>67.2</v>
      </c>
    </row>
    <row r="1114" ht="15.75" customHeight="1">
      <c r="A1114" s="4">
        <f>'Bloco 1 10s Sem RTOS TX'!$K1114</f>
        <v>0.0001508680556</v>
      </c>
      <c r="B1114" s="4">
        <f>'Bloco 1 10s Com RTOS TX'!$K1114</f>
        <v>0.0001157407407</v>
      </c>
      <c r="C1114" s="4">
        <f t="shared" si="3"/>
        <v>0.00003512731481</v>
      </c>
      <c r="D1114" s="4">
        <f>'Bloco 1 10s Sem RTOS RX'!Y1116</f>
        <v>0.000162037037</v>
      </c>
      <c r="E1114" s="4">
        <f>'Bloco 1 10s Com RTOS RX'!Y1338</f>
        <v>0.0001157407407</v>
      </c>
      <c r="F1114" s="4">
        <f t="shared" si="4"/>
        <v>0.0000462962963</v>
      </c>
      <c r="G1114" s="5">
        <f t="shared" ref="G1114:H1114" si="2229">SUM(HOUR(A1114)*3600,MINUTE(A1114)*60,SECOND(A1114))</f>
        <v>13</v>
      </c>
      <c r="H1114" s="5">
        <f t="shared" si="2229"/>
        <v>10</v>
      </c>
      <c r="I1114" s="6">
        <f t="shared" si="6"/>
        <v>3</v>
      </c>
      <c r="J1114" s="5">
        <f t="shared" ref="J1114:K1114" si="2230">SUM(HOUR(D1114)*3600,MINUTE(D1114)*60,SECOND(D1114))</f>
        <v>14</v>
      </c>
      <c r="K1114" s="5">
        <f t="shared" si="2230"/>
        <v>10</v>
      </c>
      <c r="L1114" s="6">
        <f t="shared" si="8"/>
        <v>4</v>
      </c>
      <c r="M1114" s="5">
        <f>'Bloco 1 10s Sem RTOS TX'!$L1114/G1114</f>
        <v>68.30769231</v>
      </c>
      <c r="N1114" s="5">
        <f>'Bloco 1 10s Com RTOS TX'!$L1114/H1114</f>
        <v>89.6</v>
      </c>
      <c r="O1114" s="5">
        <f>'Bloco 1 10s Sem RTOS RX'!Z1115/J1114</f>
        <v>48</v>
      </c>
      <c r="P1114" s="5">
        <f>'Bloco 1 10s Com RTOS RX'!Z1336/K1114</f>
        <v>67.2</v>
      </c>
    </row>
    <row r="1115" ht="15.75" customHeight="1">
      <c r="A1115" s="4">
        <f>'Bloco 1 10s Sem RTOS TX'!$K1115</f>
        <v>0.000151099537</v>
      </c>
      <c r="B1115" s="4">
        <f>'Bloco 1 10s Com RTOS TX'!$K1115</f>
        <v>0.0001157407407</v>
      </c>
      <c r="C1115" s="4">
        <f t="shared" si="3"/>
        <v>0.0000353587963</v>
      </c>
      <c r="D1115" s="4">
        <f>'Bloco 1 10s Sem RTOS RX'!Y1117</f>
        <v>0.000150462963</v>
      </c>
      <c r="E1115" s="4">
        <f>'Bloco 1 10s Com RTOS RX'!Y1339</f>
        <v>0.0001157407407</v>
      </c>
      <c r="F1115" s="4">
        <f t="shared" si="4"/>
        <v>0.00003472222222</v>
      </c>
      <c r="G1115" s="5">
        <f t="shared" ref="G1115:H1115" si="2231">SUM(HOUR(A1115)*3600,MINUTE(A1115)*60,SECOND(A1115))</f>
        <v>13</v>
      </c>
      <c r="H1115" s="5">
        <f t="shared" si="2231"/>
        <v>10</v>
      </c>
      <c r="I1115" s="6">
        <f t="shared" si="6"/>
        <v>3</v>
      </c>
      <c r="J1115" s="5">
        <f t="shared" ref="J1115:K1115" si="2232">SUM(HOUR(D1115)*3600,MINUTE(D1115)*60,SECOND(D1115))</f>
        <v>13</v>
      </c>
      <c r="K1115" s="5">
        <f t="shared" si="2232"/>
        <v>10</v>
      </c>
      <c r="L1115" s="6">
        <f t="shared" si="8"/>
        <v>3</v>
      </c>
      <c r="M1115" s="5">
        <f>'Bloco 1 10s Sem RTOS TX'!$L1115/G1115</f>
        <v>68.30769231</v>
      </c>
      <c r="N1115" s="5">
        <f>'Bloco 1 10s Com RTOS TX'!$L1115/H1115</f>
        <v>89.6</v>
      </c>
      <c r="O1115" s="5">
        <f>'Bloco 1 10s Sem RTOS RX'!Z1116/J1115</f>
        <v>51.69230769</v>
      </c>
      <c r="P1115" s="5">
        <f>'Bloco 1 10s Com RTOS RX'!Z1337/K1115</f>
        <v>67.2</v>
      </c>
    </row>
    <row r="1116" ht="15.75" customHeight="1">
      <c r="A1116" s="4">
        <f>'Bloco 1 10s Sem RTOS TX'!$K1116</f>
        <v>0.0001572453704</v>
      </c>
      <c r="B1116" s="4">
        <f>'Bloco 1 10s Com RTOS TX'!$K1116</f>
        <v>0.0001157407407</v>
      </c>
      <c r="C1116" s="4">
        <f t="shared" si="3"/>
        <v>0.00004150462963</v>
      </c>
      <c r="D1116" s="4">
        <f>'Bloco 1 10s Sem RTOS RX'!Y1118</f>
        <v>0.000150462963</v>
      </c>
      <c r="E1116" s="4">
        <f>'Bloco 1 10s Com RTOS RX'!Y1340</f>
        <v>0.0001157407407</v>
      </c>
      <c r="F1116" s="4">
        <f t="shared" si="4"/>
        <v>0.00003472222222</v>
      </c>
      <c r="G1116" s="5">
        <f t="shared" ref="G1116:H1116" si="2233">SUM(HOUR(A1116)*3600,MINUTE(A1116)*60,SECOND(A1116))</f>
        <v>14</v>
      </c>
      <c r="H1116" s="5">
        <f t="shared" si="2233"/>
        <v>10</v>
      </c>
      <c r="I1116" s="6">
        <f t="shared" si="6"/>
        <v>4</v>
      </c>
      <c r="J1116" s="5">
        <f t="shared" ref="J1116:K1116" si="2234">SUM(HOUR(D1116)*3600,MINUTE(D1116)*60,SECOND(D1116))</f>
        <v>13</v>
      </c>
      <c r="K1116" s="5">
        <f t="shared" si="2234"/>
        <v>10</v>
      </c>
      <c r="L1116" s="6">
        <f t="shared" si="8"/>
        <v>3</v>
      </c>
      <c r="M1116" s="5">
        <f>'Bloco 1 10s Sem RTOS TX'!$L1116/G1116</f>
        <v>63.42857143</v>
      </c>
      <c r="N1116" s="5">
        <f>'Bloco 1 10s Com RTOS TX'!$L1116/H1116</f>
        <v>89.6</v>
      </c>
      <c r="O1116" s="5">
        <f>'Bloco 1 10s Sem RTOS RX'!Z1117/J1116</f>
        <v>51.69230769</v>
      </c>
      <c r="P1116" s="5">
        <f>'Bloco 1 10s Com RTOS RX'!Z1338/K1116</f>
        <v>67.2</v>
      </c>
    </row>
    <row r="1117" ht="15.75" customHeight="1">
      <c r="A1117" s="4">
        <f>'Bloco 1 10s Sem RTOS TX'!$K1117</f>
        <v>0.0001511226852</v>
      </c>
      <c r="B1117" s="4">
        <f>'Bloco 1 10s Com RTOS TX'!$K1117</f>
        <v>0.0001157407407</v>
      </c>
      <c r="C1117" s="4">
        <f t="shared" si="3"/>
        <v>0.00003538194444</v>
      </c>
      <c r="D1117" s="4">
        <f>'Bloco 1 10s Sem RTOS RX'!Y1119</f>
        <v>0.000150462963</v>
      </c>
      <c r="E1117" s="4">
        <f>'Bloco 1 10s Com RTOS RX'!Y1341</f>
        <v>0.0001157407407</v>
      </c>
      <c r="F1117" s="4">
        <f t="shared" si="4"/>
        <v>0.00003472222222</v>
      </c>
      <c r="G1117" s="5">
        <f t="shared" ref="G1117:H1117" si="2235">SUM(HOUR(A1117)*3600,MINUTE(A1117)*60,SECOND(A1117))</f>
        <v>13</v>
      </c>
      <c r="H1117" s="5">
        <f t="shared" si="2235"/>
        <v>10</v>
      </c>
      <c r="I1117" s="6">
        <f t="shared" si="6"/>
        <v>3</v>
      </c>
      <c r="J1117" s="5">
        <f t="shared" ref="J1117:K1117" si="2236">SUM(HOUR(D1117)*3600,MINUTE(D1117)*60,SECOND(D1117))</f>
        <v>13</v>
      </c>
      <c r="K1117" s="5">
        <f t="shared" si="2236"/>
        <v>10</v>
      </c>
      <c r="L1117" s="6">
        <f t="shared" si="8"/>
        <v>3</v>
      </c>
      <c r="M1117" s="5">
        <f>'Bloco 1 10s Sem RTOS TX'!$L1117/G1117</f>
        <v>68.30769231</v>
      </c>
      <c r="N1117" s="5">
        <f>'Bloco 1 10s Com RTOS TX'!$L1117/H1117</f>
        <v>89.6</v>
      </c>
      <c r="O1117" s="5">
        <f>'Bloco 1 10s Sem RTOS RX'!Z1118/J1117</f>
        <v>51.69230769</v>
      </c>
      <c r="P1117" s="5">
        <f>'Bloco 1 10s Com RTOS RX'!Z1339/K1117</f>
        <v>67.2</v>
      </c>
    </row>
    <row r="1118" ht="15.75" customHeight="1">
      <c r="A1118" s="4">
        <f>'Bloco 1 10s Sem RTOS TX'!$K1118</f>
        <v>0.0001511111111</v>
      </c>
      <c r="B1118" s="4">
        <f>'Bloco 1 10s Com RTOS TX'!$K1118</f>
        <v>0.0001157407407</v>
      </c>
      <c r="C1118" s="4">
        <f t="shared" si="3"/>
        <v>0.00003537037037</v>
      </c>
      <c r="D1118" s="4">
        <f>'Bloco 1 10s Sem RTOS RX'!Y1120</f>
        <v>0.000150462963</v>
      </c>
      <c r="E1118" s="4">
        <f>'Bloco 1 10s Com RTOS RX'!Y1342</f>
        <v>0.0001157407407</v>
      </c>
      <c r="F1118" s="4">
        <f t="shared" si="4"/>
        <v>0.00003472222222</v>
      </c>
      <c r="G1118" s="5">
        <f t="shared" ref="G1118:H1118" si="2237">SUM(HOUR(A1118)*3600,MINUTE(A1118)*60,SECOND(A1118))</f>
        <v>13</v>
      </c>
      <c r="H1118" s="5">
        <f t="shared" si="2237"/>
        <v>10</v>
      </c>
      <c r="I1118" s="6">
        <f t="shared" si="6"/>
        <v>3</v>
      </c>
      <c r="J1118" s="5">
        <f t="shared" ref="J1118:K1118" si="2238">SUM(HOUR(D1118)*3600,MINUTE(D1118)*60,SECOND(D1118))</f>
        <v>13</v>
      </c>
      <c r="K1118" s="5">
        <f t="shared" si="2238"/>
        <v>10</v>
      </c>
      <c r="L1118" s="6">
        <f t="shared" si="8"/>
        <v>3</v>
      </c>
      <c r="M1118" s="5">
        <f>'Bloco 1 10s Sem RTOS TX'!$L1118/G1118</f>
        <v>68.30769231</v>
      </c>
      <c r="N1118" s="5">
        <f>'Bloco 1 10s Com RTOS TX'!$L1118/H1118</f>
        <v>89.6</v>
      </c>
      <c r="O1118" s="5">
        <f>'Bloco 1 10s Sem RTOS RX'!Z1119/J1118</f>
        <v>51.69230769</v>
      </c>
      <c r="P1118" s="5">
        <f>'Bloco 1 10s Com RTOS RX'!Z1340/K1118</f>
        <v>67.2</v>
      </c>
    </row>
    <row r="1119" ht="15.75" customHeight="1">
      <c r="A1119" s="4">
        <f>'Bloco 1 10s Sem RTOS TX'!$K1119</f>
        <v>0.0001508796296</v>
      </c>
      <c r="B1119" s="4">
        <f>'Bloco 1 10s Com RTOS TX'!$K1119</f>
        <v>0.0001157407407</v>
      </c>
      <c r="C1119" s="4">
        <f t="shared" si="3"/>
        <v>0.00003513888889</v>
      </c>
      <c r="D1119" s="4">
        <f>'Bloco 1 10s Sem RTOS RX'!Y1121</f>
        <v>0.000150462963</v>
      </c>
      <c r="E1119" s="4">
        <f>'Bloco 1 10s Com RTOS RX'!Y1343</f>
        <v>0.0001157407407</v>
      </c>
      <c r="F1119" s="4">
        <f t="shared" si="4"/>
        <v>0.00003472222222</v>
      </c>
      <c r="G1119" s="5">
        <f t="shared" ref="G1119:H1119" si="2239">SUM(HOUR(A1119)*3600,MINUTE(A1119)*60,SECOND(A1119))</f>
        <v>13</v>
      </c>
      <c r="H1119" s="5">
        <f t="shared" si="2239"/>
        <v>10</v>
      </c>
      <c r="I1119" s="6">
        <f t="shared" si="6"/>
        <v>3</v>
      </c>
      <c r="J1119" s="5">
        <f t="shared" ref="J1119:K1119" si="2240">SUM(HOUR(D1119)*3600,MINUTE(D1119)*60,SECOND(D1119))</f>
        <v>13</v>
      </c>
      <c r="K1119" s="5">
        <f t="shared" si="2240"/>
        <v>10</v>
      </c>
      <c r="L1119" s="6">
        <f t="shared" si="8"/>
        <v>3</v>
      </c>
      <c r="M1119" s="5">
        <f>'Bloco 1 10s Sem RTOS TX'!$L1119/G1119</f>
        <v>68.30769231</v>
      </c>
      <c r="N1119" s="5">
        <f>'Bloco 1 10s Com RTOS TX'!$L1119/H1119</f>
        <v>89.6</v>
      </c>
      <c r="O1119" s="5">
        <f>'Bloco 1 10s Sem RTOS RX'!Z1120/J1119</f>
        <v>51.69230769</v>
      </c>
      <c r="P1119" s="5">
        <f>'Bloco 1 10s Com RTOS RX'!Z1341/K1119</f>
        <v>67.2</v>
      </c>
    </row>
    <row r="1120" ht="15.75" customHeight="1">
      <c r="A1120" s="4">
        <f>'Bloco 1 10s Sem RTOS TX'!$K1120</f>
        <v>0.0001511458333</v>
      </c>
      <c r="B1120" s="4">
        <f>'Bloco 1 10s Com RTOS TX'!$K1120</f>
        <v>0.0001157407407</v>
      </c>
      <c r="C1120" s="4">
        <f t="shared" si="3"/>
        <v>0.00003540509259</v>
      </c>
      <c r="D1120" s="4">
        <f>'Bloco 1 10s Sem RTOS RX'!Y1122</f>
        <v>0.000150462963</v>
      </c>
      <c r="E1120" s="4">
        <f>'Bloco 1 10s Com RTOS RX'!Y1344</f>
        <v>0.0001157407407</v>
      </c>
      <c r="F1120" s="4">
        <f t="shared" si="4"/>
        <v>0.00003472222222</v>
      </c>
      <c r="G1120" s="5">
        <f t="shared" ref="G1120:H1120" si="2241">SUM(HOUR(A1120)*3600,MINUTE(A1120)*60,SECOND(A1120))</f>
        <v>13</v>
      </c>
      <c r="H1120" s="5">
        <f t="shared" si="2241"/>
        <v>10</v>
      </c>
      <c r="I1120" s="6">
        <f t="shared" si="6"/>
        <v>3</v>
      </c>
      <c r="J1120" s="5">
        <f t="shared" ref="J1120:K1120" si="2242">SUM(HOUR(D1120)*3600,MINUTE(D1120)*60,SECOND(D1120))</f>
        <v>13</v>
      </c>
      <c r="K1120" s="5">
        <f t="shared" si="2242"/>
        <v>10</v>
      </c>
      <c r="L1120" s="6">
        <f t="shared" si="8"/>
        <v>3</v>
      </c>
      <c r="M1120" s="5">
        <f>'Bloco 1 10s Sem RTOS TX'!$L1120/G1120</f>
        <v>68.30769231</v>
      </c>
      <c r="N1120" s="5">
        <f>'Bloco 1 10s Com RTOS TX'!$L1120/H1120</f>
        <v>89.6</v>
      </c>
      <c r="O1120" s="5">
        <f>'Bloco 1 10s Sem RTOS RX'!Z1121/J1120</f>
        <v>51.69230769</v>
      </c>
      <c r="P1120" s="5">
        <f>'Bloco 1 10s Com RTOS RX'!Z1342/K1120</f>
        <v>67.2</v>
      </c>
    </row>
    <row r="1121" ht="15.75" customHeight="1">
      <c r="A1121" s="4">
        <f>'Bloco 1 10s Sem RTOS TX'!$K1121</f>
        <v>0.000152962963</v>
      </c>
      <c r="B1121" s="4">
        <f>'Bloco 1 10s Com RTOS TX'!$K1121</f>
        <v>0.0001157407407</v>
      </c>
      <c r="C1121" s="4">
        <f t="shared" si="3"/>
        <v>0.00003722222222</v>
      </c>
      <c r="D1121" s="4">
        <f>'Bloco 1 10s Sem RTOS RX'!Y1123</f>
        <v>0.000150462963</v>
      </c>
      <c r="E1121" s="4">
        <f>'Bloco 1 10s Com RTOS RX'!Y1345</f>
        <v>0.0001157407407</v>
      </c>
      <c r="F1121" s="4">
        <f t="shared" si="4"/>
        <v>0.00003472222222</v>
      </c>
      <c r="G1121" s="5">
        <f t="shared" ref="G1121:H1121" si="2243">SUM(HOUR(A1121)*3600,MINUTE(A1121)*60,SECOND(A1121))</f>
        <v>13</v>
      </c>
      <c r="H1121" s="5">
        <f t="shared" si="2243"/>
        <v>10</v>
      </c>
      <c r="I1121" s="6">
        <f t="shared" si="6"/>
        <v>3</v>
      </c>
      <c r="J1121" s="5">
        <f t="shared" ref="J1121:K1121" si="2244">SUM(HOUR(D1121)*3600,MINUTE(D1121)*60,SECOND(D1121))</f>
        <v>13</v>
      </c>
      <c r="K1121" s="5">
        <f t="shared" si="2244"/>
        <v>10</v>
      </c>
      <c r="L1121" s="6">
        <f t="shared" si="8"/>
        <v>3</v>
      </c>
      <c r="M1121" s="5">
        <f>'Bloco 1 10s Sem RTOS TX'!$L1121/G1121</f>
        <v>68.30769231</v>
      </c>
      <c r="N1121" s="5">
        <f>'Bloco 1 10s Com RTOS TX'!$L1121/H1121</f>
        <v>89.6</v>
      </c>
      <c r="O1121" s="5">
        <f>'Bloco 1 10s Sem RTOS RX'!Z1122/J1121</f>
        <v>51.69230769</v>
      </c>
      <c r="P1121" s="5">
        <f>'Bloco 1 10s Com RTOS RX'!Z1343/K1121</f>
        <v>67.2</v>
      </c>
    </row>
    <row r="1122" ht="15.75" customHeight="1">
      <c r="A1122" s="4">
        <f>'Bloco 1 10s Sem RTOS TX'!$K1122</f>
        <v>0.0001511226852</v>
      </c>
      <c r="B1122" s="4">
        <f>'Bloco 1 10s Com RTOS TX'!$K1122</f>
        <v>0.0001157407407</v>
      </c>
      <c r="C1122" s="4">
        <f t="shared" si="3"/>
        <v>0.00003538194444</v>
      </c>
      <c r="D1122" s="4">
        <f>'Bloco 1 10s Sem RTOS RX'!Y1124</f>
        <v>0.0003009259259</v>
      </c>
      <c r="E1122" s="4">
        <f>'Bloco 1 10s Com RTOS RX'!Y1346</f>
        <v>0.0001157407407</v>
      </c>
      <c r="F1122" s="4">
        <f t="shared" si="4"/>
        <v>0.0001851851852</v>
      </c>
      <c r="G1122" s="5">
        <f t="shared" ref="G1122:H1122" si="2245">SUM(HOUR(A1122)*3600,MINUTE(A1122)*60,SECOND(A1122))</f>
        <v>13</v>
      </c>
      <c r="H1122" s="5">
        <f t="shared" si="2245"/>
        <v>10</v>
      </c>
      <c r="I1122" s="6">
        <f t="shared" si="6"/>
        <v>3</v>
      </c>
      <c r="J1122" s="5">
        <f t="shared" ref="J1122:K1122" si="2246">SUM(HOUR(D1122)*3600,MINUTE(D1122)*60,SECOND(D1122))</f>
        <v>26</v>
      </c>
      <c r="K1122" s="5">
        <f t="shared" si="2246"/>
        <v>10</v>
      </c>
      <c r="L1122" s="6">
        <f t="shared" si="8"/>
        <v>16</v>
      </c>
      <c r="M1122" s="5">
        <f>'Bloco 1 10s Sem RTOS TX'!$L1122/G1122</f>
        <v>68.30769231</v>
      </c>
      <c r="N1122" s="5">
        <f>'Bloco 1 10s Com RTOS TX'!$L1122/H1122</f>
        <v>89.6</v>
      </c>
      <c r="O1122" s="5">
        <f>'Bloco 1 10s Sem RTOS RX'!Z1123/J1122</f>
        <v>25.84615385</v>
      </c>
      <c r="P1122" s="5">
        <f>'Bloco 1 10s Com RTOS RX'!Z1344/K1122</f>
        <v>67.2</v>
      </c>
    </row>
    <row r="1123" ht="15.75" customHeight="1">
      <c r="A1123" s="4">
        <f>'Bloco 1 10s Sem RTOS TX'!$K1123</f>
        <v>0.0001508796296</v>
      </c>
      <c r="B1123" s="4">
        <f>'Bloco 1 10s Com RTOS TX'!$K1123</f>
        <v>0.0001157407407</v>
      </c>
      <c r="C1123" s="4">
        <f t="shared" si="3"/>
        <v>0.00003513888889</v>
      </c>
      <c r="D1123" s="4">
        <f>'Bloco 1 10s Sem RTOS RX'!Y1125</f>
        <v>0.000150462963</v>
      </c>
      <c r="E1123" s="4">
        <f>'Bloco 1 10s Com RTOS RX'!Y1347</f>
        <v>0.0001273148148</v>
      </c>
      <c r="F1123" s="4">
        <f t="shared" si="4"/>
        <v>0.00002314814815</v>
      </c>
      <c r="G1123" s="5">
        <f t="shared" ref="G1123:H1123" si="2247">SUM(HOUR(A1123)*3600,MINUTE(A1123)*60,SECOND(A1123))</f>
        <v>13</v>
      </c>
      <c r="H1123" s="5">
        <f t="shared" si="2247"/>
        <v>10</v>
      </c>
      <c r="I1123" s="6">
        <f t="shared" si="6"/>
        <v>3</v>
      </c>
      <c r="J1123" s="5">
        <f t="shared" ref="J1123:K1123" si="2248">SUM(HOUR(D1123)*3600,MINUTE(D1123)*60,SECOND(D1123))</f>
        <v>13</v>
      </c>
      <c r="K1123" s="5">
        <f t="shared" si="2248"/>
        <v>11</v>
      </c>
      <c r="L1123" s="6">
        <f t="shared" si="8"/>
        <v>2</v>
      </c>
      <c r="M1123" s="5">
        <f>'Bloco 1 10s Sem RTOS TX'!$L1123/G1123</f>
        <v>68.30769231</v>
      </c>
      <c r="N1123" s="5">
        <f>'Bloco 1 10s Com RTOS TX'!$L1123/H1123</f>
        <v>89.6</v>
      </c>
      <c r="O1123" s="5">
        <f>'Bloco 1 10s Sem RTOS RX'!Z1124/J1123</f>
        <v>51.69230769</v>
      </c>
      <c r="P1123" s="5">
        <f>'Bloco 1 10s Com RTOS RX'!Z1345/K1123</f>
        <v>61.09090909</v>
      </c>
    </row>
    <row r="1124" ht="15.75" customHeight="1">
      <c r="A1124" s="4">
        <f>'Bloco 1 10s Sem RTOS TX'!$K1124</f>
        <v>0.0001511226852</v>
      </c>
      <c r="B1124" s="4">
        <f>'Bloco 1 10s Com RTOS TX'!$K1124</f>
        <v>0.0001157407407</v>
      </c>
      <c r="C1124" s="4">
        <f t="shared" si="3"/>
        <v>0.00003538194444</v>
      </c>
      <c r="D1124" s="4">
        <f>'Bloco 1 10s Sem RTOS RX'!Y1126</f>
        <v>0.000162037037</v>
      </c>
      <c r="E1124" s="4">
        <f>'Bloco 1 10s Com RTOS RX'!Y1348</f>
        <v>0.0001157407407</v>
      </c>
      <c r="F1124" s="4">
        <f t="shared" si="4"/>
        <v>0.0000462962963</v>
      </c>
      <c r="G1124" s="5">
        <f t="shared" ref="G1124:H1124" si="2249">SUM(HOUR(A1124)*3600,MINUTE(A1124)*60,SECOND(A1124))</f>
        <v>13</v>
      </c>
      <c r="H1124" s="5">
        <f t="shared" si="2249"/>
        <v>10</v>
      </c>
      <c r="I1124" s="6">
        <f t="shared" si="6"/>
        <v>3</v>
      </c>
      <c r="J1124" s="5">
        <f t="shared" ref="J1124:K1124" si="2250">SUM(HOUR(D1124)*3600,MINUTE(D1124)*60,SECOND(D1124))</f>
        <v>14</v>
      </c>
      <c r="K1124" s="5">
        <f t="shared" si="2250"/>
        <v>10</v>
      </c>
      <c r="L1124" s="6">
        <f t="shared" si="8"/>
        <v>4</v>
      </c>
      <c r="M1124" s="5">
        <f>'Bloco 1 10s Sem RTOS TX'!$L1124/G1124</f>
        <v>68.30769231</v>
      </c>
      <c r="N1124" s="5">
        <f>'Bloco 1 10s Com RTOS TX'!$L1124/H1124</f>
        <v>89.6</v>
      </c>
      <c r="O1124" s="5">
        <f>'Bloco 1 10s Sem RTOS RX'!Z1125/J1124</f>
        <v>48</v>
      </c>
      <c r="P1124" s="5">
        <f>'Bloco 1 10s Com RTOS RX'!Z1346/K1124</f>
        <v>67.2</v>
      </c>
    </row>
    <row r="1125" ht="15.75" customHeight="1">
      <c r="A1125" s="4">
        <f>'Bloco 1 10s Sem RTOS TX'!$K1125</f>
        <v>0.000151099537</v>
      </c>
      <c r="B1125" s="4">
        <f>'Bloco 1 10s Com RTOS TX'!$K1125</f>
        <v>0.0001157407407</v>
      </c>
      <c r="C1125" s="4">
        <f t="shared" si="3"/>
        <v>0.0000353587963</v>
      </c>
      <c r="D1125" s="4">
        <f>'Bloco 1 10s Sem RTOS RX'!Y1127</f>
        <v>0.0001388888889</v>
      </c>
      <c r="E1125" s="4">
        <f>'Bloco 1 10s Com RTOS RX'!Y1349</f>
        <v>0.0002314814815</v>
      </c>
      <c r="F1125" s="4">
        <f t="shared" si="4"/>
        <v>0.00009259259259</v>
      </c>
      <c r="G1125" s="5">
        <f t="shared" ref="G1125:H1125" si="2251">SUM(HOUR(A1125)*3600,MINUTE(A1125)*60,SECOND(A1125))</f>
        <v>13</v>
      </c>
      <c r="H1125" s="5">
        <f t="shared" si="2251"/>
        <v>10</v>
      </c>
      <c r="I1125" s="6">
        <f t="shared" si="6"/>
        <v>3</v>
      </c>
      <c r="J1125" s="5">
        <f t="shared" ref="J1125:K1125" si="2252">SUM(HOUR(D1125)*3600,MINUTE(D1125)*60,SECOND(D1125))</f>
        <v>12</v>
      </c>
      <c r="K1125" s="5">
        <f t="shared" si="2252"/>
        <v>20</v>
      </c>
      <c r="L1125" s="6">
        <f t="shared" si="8"/>
        <v>8</v>
      </c>
      <c r="M1125" s="5">
        <f>'Bloco 1 10s Sem RTOS TX'!$L1125/G1125</f>
        <v>68.30769231</v>
      </c>
      <c r="N1125" s="5">
        <f>'Bloco 1 10s Com RTOS TX'!$L1125/H1125</f>
        <v>89.6</v>
      </c>
      <c r="O1125" s="5">
        <f>'Bloco 1 10s Sem RTOS RX'!Z1126/J1125</f>
        <v>56</v>
      </c>
      <c r="P1125" s="5">
        <f>'Bloco 1 10s Com RTOS RX'!Z1347/K1125</f>
        <v>33.6</v>
      </c>
    </row>
    <row r="1126" ht="15.75" customHeight="1">
      <c r="A1126" s="4">
        <f>'Bloco 1 10s Sem RTOS TX'!$K1126</f>
        <v>0.0001416203704</v>
      </c>
      <c r="B1126" s="4">
        <f>'Bloco 1 10s Com RTOS TX'!$K1126</f>
        <v>0.0001157407407</v>
      </c>
      <c r="C1126" s="4">
        <f t="shared" si="3"/>
        <v>0.00002587962963</v>
      </c>
      <c r="D1126" s="4">
        <f>'Bloco 1 10s Sem RTOS RX'!Y1128</f>
        <v>0.000162037037</v>
      </c>
      <c r="E1126" s="4">
        <f>'Bloco 1 10s Com RTOS RX'!Y1350</f>
        <v>0.0001157407407</v>
      </c>
      <c r="F1126" s="4">
        <f t="shared" si="4"/>
        <v>0.0000462962963</v>
      </c>
      <c r="G1126" s="5">
        <f t="shared" ref="G1126:H1126" si="2253">SUM(HOUR(A1126)*3600,MINUTE(A1126)*60,SECOND(A1126))</f>
        <v>12</v>
      </c>
      <c r="H1126" s="5">
        <f t="shared" si="2253"/>
        <v>10</v>
      </c>
      <c r="I1126" s="6">
        <f t="shared" si="6"/>
        <v>2</v>
      </c>
      <c r="J1126" s="5">
        <f t="shared" ref="J1126:K1126" si="2254">SUM(HOUR(D1126)*3600,MINUTE(D1126)*60,SECOND(D1126))</f>
        <v>14</v>
      </c>
      <c r="K1126" s="5">
        <f t="shared" si="2254"/>
        <v>10</v>
      </c>
      <c r="L1126" s="6">
        <f t="shared" si="8"/>
        <v>4</v>
      </c>
      <c r="M1126" s="5">
        <f>'Bloco 1 10s Sem RTOS TX'!$L1126/G1126</f>
        <v>74</v>
      </c>
      <c r="N1126" s="5">
        <f>'Bloco 1 10s Com RTOS TX'!$L1126/H1126</f>
        <v>89.6</v>
      </c>
      <c r="O1126" s="5">
        <f>'Bloco 1 10s Sem RTOS RX'!Z1127/J1126</f>
        <v>48</v>
      </c>
      <c r="P1126" s="5">
        <f>'Bloco 1 10s Com RTOS RX'!Z1348/K1126</f>
        <v>67.2</v>
      </c>
    </row>
    <row r="1127" ht="15.75" customHeight="1">
      <c r="A1127" s="4">
        <f>'Bloco 1 10s Sem RTOS TX'!$K1127</f>
        <v>0.0001511111111</v>
      </c>
      <c r="B1127" s="4">
        <f>'Bloco 1 10s Com RTOS TX'!$K1127</f>
        <v>0.0001157407407</v>
      </c>
      <c r="C1127" s="4">
        <f t="shared" si="3"/>
        <v>0.00003537037037</v>
      </c>
      <c r="D1127" s="4">
        <f>'Bloco 1 10s Sem RTOS RX'!Y1129</f>
        <v>0.000150462963</v>
      </c>
      <c r="E1127" s="4">
        <f>'Bloco 1 10s Com RTOS RX'!Y1351</f>
        <v>0.0001157407407</v>
      </c>
      <c r="F1127" s="4">
        <f t="shared" si="4"/>
        <v>0.00003472222222</v>
      </c>
      <c r="G1127" s="5">
        <f t="shared" ref="G1127:H1127" si="2255">SUM(HOUR(A1127)*3600,MINUTE(A1127)*60,SECOND(A1127))</f>
        <v>13</v>
      </c>
      <c r="H1127" s="5">
        <f t="shared" si="2255"/>
        <v>10</v>
      </c>
      <c r="I1127" s="6">
        <f t="shared" si="6"/>
        <v>3</v>
      </c>
      <c r="J1127" s="5">
        <f t="shared" ref="J1127:K1127" si="2256">SUM(HOUR(D1127)*3600,MINUTE(D1127)*60,SECOND(D1127))</f>
        <v>13</v>
      </c>
      <c r="K1127" s="5">
        <f t="shared" si="2256"/>
        <v>10</v>
      </c>
      <c r="L1127" s="6">
        <f t="shared" si="8"/>
        <v>3</v>
      </c>
      <c r="M1127" s="5">
        <f>'Bloco 1 10s Sem RTOS TX'!$L1127/G1127</f>
        <v>68.30769231</v>
      </c>
      <c r="N1127" s="5">
        <f>'Bloco 1 10s Com RTOS TX'!$L1127/H1127</f>
        <v>89.6</v>
      </c>
      <c r="O1127" s="5">
        <f>'Bloco 1 10s Sem RTOS RX'!Z1128/J1127</f>
        <v>51.69230769</v>
      </c>
      <c r="P1127" s="5">
        <f>'Bloco 1 10s Com RTOS RX'!Z1349/K1127</f>
        <v>67.2</v>
      </c>
    </row>
    <row r="1128" ht="15.75" customHeight="1">
      <c r="A1128" s="4">
        <f>'Bloco 1 10s Sem RTOS TX'!$K1128</f>
        <v>0.0001511574074</v>
      </c>
      <c r="B1128" s="4">
        <f>'Bloco 1 10s Com RTOS TX'!$K1128</f>
        <v>0.0001157407407</v>
      </c>
      <c r="C1128" s="4">
        <f t="shared" si="3"/>
        <v>0.00003541666667</v>
      </c>
      <c r="D1128" s="4">
        <f>'Bloco 1 10s Sem RTOS RX'!Y1130</f>
        <v>0.000150462963</v>
      </c>
      <c r="E1128" s="4">
        <f>'Bloco 1 10s Com RTOS RX'!Y1352</f>
        <v>0.0001157407407</v>
      </c>
      <c r="F1128" s="4">
        <f t="shared" si="4"/>
        <v>0.00003472222222</v>
      </c>
      <c r="G1128" s="5">
        <f t="shared" ref="G1128:H1128" si="2257">SUM(HOUR(A1128)*3600,MINUTE(A1128)*60,SECOND(A1128))</f>
        <v>13</v>
      </c>
      <c r="H1128" s="5">
        <f t="shared" si="2257"/>
        <v>10</v>
      </c>
      <c r="I1128" s="6">
        <f t="shared" si="6"/>
        <v>3</v>
      </c>
      <c r="J1128" s="5">
        <f t="shared" ref="J1128:K1128" si="2258">SUM(HOUR(D1128)*3600,MINUTE(D1128)*60,SECOND(D1128))</f>
        <v>13</v>
      </c>
      <c r="K1128" s="5">
        <f t="shared" si="2258"/>
        <v>10</v>
      </c>
      <c r="L1128" s="6">
        <f t="shared" si="8"/>
        <v>3</v>
      </c>
      <c r="M1128" s="5">
        <f>'Bloco 1 10s Sem RTOS TX'!$L1128/G1128</f>
        <v>68.30769231</v>
      </c>
      <c r="N1128" s="5">
        <f>'Bloco 1 10s Com RTOS TX'!$L1128/H1128</f>
        <v>89.6</v>
      </c>
      <c r="O1128" s="5">
        <f>'Bloco 1 10s Sem RTOS RX'!Z1129/J1128</f>
        <v>51.69230769</v>
      </c>
      <c r="P1128" s="5">
        <f>'Bloco 1 10s Com RTOS RX'!Z1350/K1128</f>
        <v>67.2</v>
      </c>
    </row>
    <row r="1129" ht="15.75" customHeight="1">
      <c r="A1129" s="4">
        <f>'Bloco 1 10s Sem RTOS TX'!$K1129</f>
        <v>0.0001511111111</v>
      </c>
      <c r="B1129" s="4">
        <f>'Bloco 1 10s Com RTOS TX'!$K1129</f>
        <v>0.0001273148148</v>
      </c>
      <c r="C1129" s="4">
        <f t="shared" si="3"/>
        <v>0.0000237962963</v>
      </c>
      <c r="D1129" s="4">
        <f>'Bloco 1 10s Sem RTOS RX'!Y1131</f>
        <v>0.000150462963</v>
      </c>
      <c r="E1129" s="4">
        <f>'Bloco 1 10s Com RTOS RX'!Y1353</f>
        <v>0.0001157407407</v>
      </c>
      <c r="F1129" s="4">
        <f t="shared" si="4"/>
        <v>0.00003472222222</v>
      </c>
      <c r="G1129" s="5">
        <f t="shared" ref="G1129:H1129" si="2259">SUM(HOUR(A1129)*3600,MINUTE(A1129)*60,SECOND(A1129))</f>
        <v>13</v>
      </c>
      <c r="H1129" s="5">
        <f t="shared" si="2259"/>
        <v>11</v>
      </c>
      <c r="I1129" s="6">
        <f t="shared" si="6"/>
        <v>2</v>
      </c>
      <c r="J1129" s="5">
        <f t="shared" ref="J1129:K1129" si="2260">SUM(HOUR(D1129)*3600,MINUTE(D1129)*60,SECOND(D1129))</f>
        <v>13</v>
      </c>
      <c r="K1129" s="5">
        <f t="shared" si="2260"/>
        <v>10</v>
      </c>
      <c r="L1129" s="6">
        <f t="shared" si="8"/>
        <v>3</v>
      </c>
      <c r="M1129" s="5">
        <f>'Bloco 1 10s Sem RTOS TX'!$L1129/G1129</f>
        <v>68.30769231</v>
      </c>
      <c r="N1129" s="5">
        <f>'Bloco 1 10s Com RTOS TX'!$L1129/H1129</f>
        <v>81.45454545</v>
      </c>
      <c r="O1129" s="5">
        <f>'Bloco 1 10s Sem RTOS RX'!Z1130/J1129</f>
        <v>51.69230769</v>
      </c>
      <c r="P1129" s="5">
        <f>'Bloco 1 10s Com RTOS RX'!Z1351/K1129</f>
        <v>67.2</v>
      </c>
    </row>
    <row r="1130" ht="15.75" customHeight="1">
      <c r="A1130" s="4">
        <f>'Bloco 1 10s Sem RTOS TX'!$K1130</f>
        <v>0.0001508796296</v>
      </c>
      <c r="B1130" s="4">
        <f>'Bloco 1 10s Com RTOS TX'!$K1130</f>
        <v>0.0001157407407</v>
      </c>
      <c r="C1130" s="4">
        <f t="shared" si="3"/>
        <v>0.00003513888889</v>
      </c>
      <c r="D1130" s="4">
        <f>'Bloco 1 10s Sem RTOS RX'!Y1132</f>
        <v>0.000150462963</v>
      </c>
      <c r="E1130" s="4">
        <f>'Bloco 1 10s Com RTOS RX'!Y1354</f>
        <v>0.0001157407407</v>
      </c>
      <c r="F1130" s="4">
        <f t="shared" si="4"/>
        <v>0.00003472222222</v>
      </c>
      <c r="G1130" s="5">
        <f t="shared" ref="G1130:H1130" si="2261">SUM(HOUR(A1130)*3600,MINUTE(A1130)*60,SECOND(A1130))</f>
        <v>13</v>
      </c>
      <c r="H1130" s="5">
        <f t="shared" si="2261"/>
        <v>10</v>
      </c>
      <c r="I1130" s="6">
        <f t="shared" si="6"/>
        <v>3</v>
      </c>
      <c r="J1130" s="5">
        <f t="shared" ref="J1130:K1130" si="2262">SUM(HOUR(D1130)*3600,MINUTE(D1130)*60,SECOND(D1130))</f>
        <v>13</v>
      </c>
      <c r="K1130" s="5">
        <f t="shared" si="2262"/>
        <v>10</v>
      </c>
      <c r="L1130" s="6">
        <f t="shared" si="8"/>
        <v>3</v>
      </c>
      <c r="M1130" s="5">
        <f>'Bloco 1 10s Sem RTOS TX'!$L1130/G1130</f>
        <v>68.30769231</v>
      </c>
      <c r="N1130" s="5">
        <f>'Bloco 1 10s Com RTOS TX'!$L1130/H1130</f>
        <v>89.6</v>
      </c>
      <c r="O1130" s="5">
        <f>'Bloco 1 10s Sem RTOS RX'!Z1131/J1130</f>
        <v>51.69230769</v>
      </c>
      <c r="P1130" s="5">
        <f>'Bloco 1 10s Com RTOS RX'!Z1352/K1130</f>
        <v>67.2</v>
      </c>
    </row>
    <row r="1131" ht="15.75" customHeight="1">
      <c r="A1131" s="4">
        <f>'Bloco 1 10s Sem RTOS TX'!$K1131</f>
        <v>0.0001645486111</v>
      </c>
      <c r="B1131" s="4">
        <f>'Bloco 1 10s Com RTOS TX'!$K1131</f>
        <v>0.0001157407407</v>
      </c>
      <c r="C1131" s="4">
        <f t="shared" si="3"/>
        <v>0.00004880787037</v>
      </c>
      <c r="D1131" s="4">
        <f>'Bloco 1 10s Sem RTOS RX'!Y1133</f>
        <v>0.000150462963</v>
      </c>
      <c r="E1131" s="4">
        <f>'Bloco 1 10s Com RTOS RX'!Y1355</f>
        <v>0.0001157407407</v>
      </c>
      <c r="F1131" s="4">
        <f t="shared" si="4"/>
        <v>0.00003472222222</v>
      </c>
      <c r="G1131" s="5">
        <f t="shared" ref="G1131:H1131" si="2263">SUM(HOUR(A1131)*3600,MINUTE(A1131)*60,SECOND(A1131))</f>
        <v>14</v>
      </c>
      <c r="H1131" s="5">
        <f t="shared" si="2263"/>
        <v>10</v>
      </c>
      <c r="I1131" s="6">
        <f t="shared" si="6"/>
        <v>4</v>
      </c>
      <c r="J1131" s="5">
        <f t="shared" ref="J1131:K1131" si="2264">SUM(HOUR(D1131)*3600,MINUTE(D1131)*60,SECOND(D1131))</f>
        <v>13</v>
      </c>
      <c r="K1131" s="5">
        <f t="shared" si="2264"/>
        <v>10</v>
      </c>
      <c r="L1131" s="6">
        <f t="shared" si="8"/>
        <v>3</v>
      </c>
      <c r="M1131" s="5">
        <f>'Bloco 1 10s Sem RTOS TX'!$L1131/G1131</f>
        <v>63.42857143</v>
      </c>
      <c r="N1131" s="5">
        <f>'Bloco 1 10s Com RTOS TX'!$L1131/H1131</f>
        <v>89.6</v>
      </c>
      <c r="O1131" s="5">
        <f>'Bloco 1 10s Sem RTOS RX'!Z1132/J1131</f>
        <v>51.69230769</v>
      </c>
      <c r="P1131" s="5">
        <f>'Bloco 1 10s Com RTOS RX'!Z1353/K1131</f>
        <v>67.2</v>
      </c>
    </row>
    <row r="1132" ht="15.75" customHeight="1">
      <c r="A1132" s="4">
        <f>'Bloco 1 10s Sem RTOS TX'!$K1132</f>
        <v>0.0001511111111</v>
      </c>
      <c r="B1132" s="4">
        <f>'Bloco 1 10s Com RTOS TX'!$K1132</f>
        <v>0.0001157407407</v>
      </c>
      <c r="C1132" s="4">
        <f t="shared" si="3"/>
        <v>0.00003537037037</v>
      </c>
      <c r="D1132" s="4">
        <f>'Bloco 1 10s Sem RTOS RX'!Y1134</f>
        <v>0.000150462963</v>
      </c>
      <c r="E1132" s="4">
        <f>'Bloco 1 10s Com RTOS RX'!Y1356</f>
        <v>0.0001157407407</v>
      </c>
      <c r="F1132" s="4">
        <f t="shared" si="4"/>
        <v>0.00003472222222</v>
      </c>
      <c r="G1132" s="5">
        <f t="shared" ref="G1132:H1132" si="2265">SUM(HOUR(A1132)*3600,MINUTE(A1132)*60,SECOND(A1132))</f>
        <v>13</v>
      </c>
      <c r="H1132" s="5">
        <f t="shared" si="2265"/>
        <v>10</v>
      </c>
      <c r="I1132" s="6">
        <f t="shared" si="6"/>
        <v>3</v>
      </c>
      <c r="J1132" s="5">
        <f t="shared" ref="J1132:K1132" si="2266">SUM(HOUR(D1132)*3600,MINUTE(D1132)*60,SECOND(D1132))</f>
        <v>13</v>
      </c>
      <c r="K1132" s="5">
        <f t="shared" si="2266"/>
        <v>10</v>
      </c>
      <c r="L1132" s="6">
        <f t="shared" si="8"/>
        <v>3</v>
      </c>
      <c r="M1132" s="5">
        <f>'Bloco 1 10s Sem RTOS TX'!$L1132/G1132</f>
        <v>68.30769231</v>
      </c>
      <c r="N1132" s="5">
        <f>'Bloco 1 10s Com RTOS TX'!$L1132/H1132</f>
        <v>89.6</v>
      </c>
      <c r="O1132" s="5">
        <f>'Bloco 1 10s Sem RTOS RX'!Z1133/J1132</f>
        <v>51.69230769</v>
      </c>
      <c r="P1132" s="5">
        <f>'Bloco 1 10s Com RTOS RX'!Z1354/K1132</f>
        <v>67.2</v>
      </c>
    </row>
    <row r="1133" ht="15.75" customHeight="1">
      <c r="A1133" s="4">
        <f>'Bloco 1 10s Sem RTOS TX'!$K1133</f>
        <v>0.0001508796296</v>
      </c>
      <c r="B1133" s="4">
        <f>'Bloco 1 10s Com RTOS TX'!$K1133</f>
        <v>0.0001157407407</v>
      </c>
      <c r="C1133" s="4">
        <f t="shared" si="3"/>
        <v>0.00003513888889</v>
      </c>
      <c r="D1133" s="4">
        <f>'Bloco 1 10s Sem RTOS RX'!Y1135</f>
        <v>0.000162037037</v>
      </c>
      <c r="E1133" s="4">
        <f>'Bloco 1 10s Com RTOS RX'!Y1357</f>
        <v>0.0001157407407</v>
      </c>
      <c r="F1133" s="4">
        <f t="shared" si="4"/>
        <v>0.0000462962963</v>
      </c>
      <c r="G1133" s="5">
        <f t="shared" ref="G1133:H1133" si="2267">SUM(HOUR(A1133)*3600,MINUTE(A1133)*60,SECOND(A1133))</f>
        <v>13</v>
      </c>
      <c r="H1133" s="5">
        <f t="shared" si="2267"/>
        <v>10</v>
      </c>
      <c r="I1133" s="6">
        <f t="shared" si="6"/>
        <v>3</v>
      </c>
      <c r="J1133" s="5">
        <f t="shared" ref="J1133:K1133" si="2268">SUM(HOUR(D1133)*3600,MINUTE(D1133)*60,SECOND(D1133))</f>
        <v>14</v>
      </c>
      <c r="K1133" s="5">
        <f t="shared" si="2268"/>
        <v>10</v>
      </c>
      <c r="L1133" s="6">
        <f t="shared" si="8"/>
        <v>4</v>
      </c>
      <c r="M1133" s="5">
        <f>'Bloco 1 10s Sem RTOS TX'!$L1133/G1133</f>
        <v>68.30769231</v>
      </c>
      <c r="N1133" s="5">
        <f>'Bloco 1 10s Com RTOS TX'!$L1133/H1133</f>
        <v>89.6</v>
      </c>
      <c r="O1133" s="5">
        <f>'Bloco 1 10s Sem RTOS RX'!Z1134/J1133</f>
        <v>48</v>
      </c>
      <c r="P1133" s="5">
        <f>'Bloco 1 10s Com RTOS RX'!Z1355/K1133</f>
        <v>67.2</v>
      </c>
    </row>
    <row r="1134" ht="15.75" customHeight="1">
      <c r="A1134" s="4">
        <f>'Bloco 1 10s Sem RTOS TX'!$K1134</f>
        <v>0.0001511111111</v>
      </c>
      <c r="B1134" s="4">
        <f>'Bloco 1 10s Com RTOS TX'!$K1134</f>
        <v>0.0001157407407</v>
      </c>
      <c r="C1134" s="4">
        <f t="shared" si="3"/>
        <v>0.00003537037037</v>
      </c>
      <c r="D1134" s="4">
        <f>'Bloco 1 10s Sem RTOS RX'!Y1136</f>
        <v>0.0003009259259</v>
      </c>
      <c r="E1134" s="4">
        <f>'Bloco 1 10s Com RTOS RX'!Y1358</f>
        <v>0.0001157407407</v>
      </c>
      <c r="F1134" s="4">
        <f t="shared" si="4"/>
        <v>0.0001851851852</v>
      </c>
      <c r="G1134" s="5">
        <f t="shared" ref="G1134:H1134" si="2269">SUM(HOUR(A1134)*3600,MINUTE(A1134)*60,SECOND(A1134))</f>
        <v>13</v>
      </c>
      <c r="H1134" s="5">
        <f t="shared" si="2269"/>
        <v>10</v>
      </c>
      <c r="I1134" s="6">
        <f t="shared" si="6"/>
        <v>3</v>
      </c>
      <c r="J1134" s="5">
        <f t="shared" ref="J1134:K1134" si="2270">SUM(HOUR(D1134)*3600,MINUTE(D1134)*60,SECOND(D1134))</f>
        <v>26</v>
      </c>
      <c r="K1134" s="5">
        <f t="shared" si="2270"/>
        <v>10</v>
      </c>
      <c r="L1134" s="6">
        <f t="shared" si="8"/>
        <v>16</v>
      </c>
      <c r="M1134" s="5">
        <f>'Bloco 1 10s Sem RTOS TX'!$L1134/G1134</f>
        <v>68.30769231</v>
      </c>
      <c r="N1134" s="5">
        <f>'Bloco 1 10s Com RTOS TX'!$L1134/H1134</f>
        <v>89.6</v>
      </c>
      <c r="O1134" s="5">
        <f>'Bloco 1 10s Sem RTOS RX'!Z1135/J1134</f>
        <v>25.84615385</v>
      </c>
      <c r="P1134" s="5">
        <f>'Bloco 1 10s Com RTOS RX'!Z1356/K1134</f>
        <v>67.2</v>
      </c>
    </row>
    <row r="1135" ht="15.75" customHeight="1">
      <c r="A1135" s="4">
        <f>'Bloco 1 10s Sem RTOS TX'!$K1135</f>
        <v>0.0001511111111</v>
      </c>
      <c r="B1135" s="4">
        <f>'Bloco 1 10s Com RTOS TX'!$K1135</f>
        <v>0.0001157407407</v>
      </c>
      <c r="C1135" s="4">
        <f t="shared" si="3"/>
        <v>0.00003537037037</v>
      </c>
      <c r="D1135" s="4">
        <f>'Bloco 1 10s Sem RTOS RX'!Y1137</f>
        <v>0.000150462963</v>
      </c>
      <c r="E1135" s="4">
        <f>'Bloco 1 10s Com RTOS RX'!Y1359</f>
        <v>0.0001157407407</v>
      </c>
      <c r="F1135" s="4">
        <f t="shared" si="4"/>
        <v>0.00003472222222</v>
      </c>
      <c r="G1135" s="5">
        <f t="shared" ref="G1135:H1135" si="2271">SUM(HOUR(A1135)*3600,MINUTE(A1135)*60,SECOND(A1135))</f>
        <v>13</v>
      </c>
      <c r="H1135" s="5">
        <f t="shared" si="2271"/>
        <v>10</v>
      </c>
      <c r="I1135" s="6">
        <f t="shared" si="6"/>
        <v>3</v>
      </c>
      <c r="J1135" s="5">
        <f t="shared" ref="J1135:K1135" si="2272">SUM(HOUR(D1135)*3600,MINUTE(D1135)*60,SECOND(D1135))</f>
        <v>13</v>
      </c>
      <c r="K1135" s="5">
        <f t="shared" si="2272"/>
        <v>10</v>
      </c>
      <c r="L1135" s="6">
        <f t="shared" si="8"/>
        <v>3</v>
      </c>
      <c r="M1135" s="5">
        <f>'Bloco 1 10s Sem RTOS TX'!$L1135/G1135</f>
        <v>68.30769231</v>
      </c>
      <c r="N1135" s="5">
        <f>'Bloco 1 10s Com RTOS TX'!$L1135/H1135</f>
        <v>89.6</v>
      </c>
      <c r="O1135" s="5">
        <f>'Bloco 1 10s Sem RTOS RX'!Z1136/J1135</f>
        <v>51.69230769</v>
      </c>
      <c r="P1135" s="5">
        <f>'Bloco 1 10s Com RTOS RX'!Z1357/K1135</f>
        <v>67.2</v>
      </c>
    </row>
    <row r="1136" ht="15.75" customHeight="1">
      <c r="A1136" s="4">
        <f>'Bloco 1 10s Sem RTOS TX'!$K1136</f>
        <v>0.0001602314815</v>
      </c>
      <c r="B1136" s="4">
        <f>'Bloco 1 10s Com RTOS TX'!$K1136</f>
        <v>0.0001157407407</v>
      </c>
      <c r="C1136" s="4">
        <f t="shared" si="3"/>
        <v>0.00004449074074</v>
      </c>
      <c r="D1136" s="4">
        <f>'Bloco 1 10s Sem RTOS RX'!Y1138</f>
        <v>0.000150462963</v>
      </c>
      <c r="E1136" s="4">
        <f>'Bloco 1 10s Com RTOS RX'!Y1360</f>
        <v>0.0001157407407</v>
      </c>
      <c r="F1136" s="4">
        <f t="shared" si="4"/>
        <v>0.00003472222222</v>
      </c>
      <c r="G1136" s="5">
        <f t="shared" ref="G1136:H1136" si="2273">SUM(HOUR(A1136)*3600,MINUTE(A1136)*60,SECOND(A1136))</f>
        <v>14</v>
      </c>
      <c r="H1136" s="5">
        <f t="shared" si="2273"/>
        <v>10</v>
      </c>
      <c r="I1136" s="6">
        <f t="shared" si="6"/>
        <v>4</v>
      </c>
      <c r="J1136" s="5">
        <f t="shared" ref="J1136:K1136" si="2274">SUM(HOUR(D1136)*3600,MINUTE(D1136)*60,SECOND(D1136))</f>
        <v>13</v>
      </c>
      <c r="K1136" s="5">
        <f t="shared" si="2274"/>
        <v>10</v>
      </c>
      <c r="L1136" s="6">
        <f t="shared" si="8"/>
        <v>3</v>
      </c>
      <c r="M1136" s="5">
        <f>'Bloco 1 10s Sem RTOS TX'!$L1136/G1136</f>
        <v>63.42857143</v>
      </c>
      <c r="N1136" s="5">
        <f>'Bloco 1 10s Com RTOS TX'!$L1136/H1136</f>
        <v>89.6</v>
      </c>
      <c r="O1136" s="5">
        <f>'Bloco 1 10s Sem RTOS RX'!Z1137/J1136</f>
        <v>51.69230769</v>
      </c>
      <c r="P1136" s="5">
        <f>'Bloco 1 10s Com RTOS RX'!Z1358/K1136</f>
        <v>67.2</v>
      </c>
    </row>
    <row r="1137" ht="15.75" customHeight="1">
      <c r="A1137" s="4">
        <f>'Bloco 1 10s Sem RTOS TX'!$K1137</f>
        <v>0.000151087963</v>
      </c>
      <c r="B1137" s="4">
        <f>'Bloco 1 10s Com RTOS TX'!$K1137</f>
        <v>0.0001157407407</v>
      </c>
      <c r="C1137" s="4">
        <f t="shared" si="3"/>
        <v>0.00003534722222</v>
      </c>
      <c r="D1137" s="4">
        <f>'Bloco 1 10s Sem RTOS RX'!Y1139</f>
        <v>0.000150462963</v>
      </c>
      <c r="E1137" s="4">
        <f>'Bloco 1 10s Com RTOS RX'!Y1361</f>
        <v>0.0001157407407</v>
      </c>
      <c r="F1137" s="4">
        <f t="shared" si="4"/>
        <v>0.00003472222222</v>
      </c>
      <c r="G1137" s="5">
        <f t="shared" ref="G1137:H1137" si="2275">SUM(HOUR(A1137)*3600,MINUTE(A1137)*60,SECOND(A1137))</f>
        <v>13</v>
      </c>
      <c r="H1137" s="5">
        <f t="shared" si="2275"/>
        <v>10</v>
      </c>
      <c r="I1137" s="6">
        <f t="shared" si="6"/>
        <v>3</v>
      </c>
      <c r="J1137" s="5">
        <f t="shared" ref="J1137:K1137" si="2276">SUM(HOUR(D1137)*3600,MINUTE(D1137)*60,SECOND(D1137))</f>
        <v>13</v>
      </c>
      <c r="K1137" s="5">
        <f t="shared" si="2276"/>
        <v>10</v>
      </c>
      <c r="L1137" s="6">
        <f t="shared" si="8"/>
        <v>3</v>
      </c>
      <c r="M1137" s="5">
        <f>'Bloco 1 10s Sem RTOS TX'!$L1137/G1137</f>
        <v>68.30769231</v>
      </c>
      <c r="N1137" s="5">
        <f>'Bloco 1 10s Com RTOS TX'!$L1137/H1137</f>
        <v>89.6</v>
      </c>
      <c r="O1137" s="5">
        <f>'Bloco 1 10s Sem RTOS RX'!Z1138/J1137</f>
        <v>51.69230769</v>
      </c>
      <c r="P1137" s="5">
        <f>'Bloco 1 10s Com RTOS RX'!Z1359/K1137</f>
        <v>67.2</v>
      </c>
    </row>
    <row r="1138" ht="15.75" customHeight="1">
      <c r="A1138" s="4">
        <f>'Bloco 1 10s Sem RTOS TX'!$K1138</f>
        <v>0.000151099537</v>
      </c>
      <c r="B1138" s="4">
        <f>'Bloco 1 10s Com RTOS TX'!$K1138</f>
        <v>0.0001157407407</v>
      </c>
      <c r="C1138" s="4">
        <f t="shared" si="3"/>
        <v>0.0000353587963</v>
      </c>
      <c r="D1138" s="4">
        <f>'Bloco 1 10s Sem RTOS RX'!Y1140</f>
        <v>0.000150462963</v>
      </c>
      <c r="E1138" s="4">
        <f>'Bloco 1 10s Com RTOS RX'!Y1362</f>
        <v>0.0001157407407</v>
      </c>
      <c r="F1138" s="4">
        <f t="shared" si="4"/>
        <v>0.00003472222222</v>
      </c>
      <c r="G1138" s="5">
        <f t="shared" ref="G1138:H1138" si="2277">SUM(HOUR(A1138)*3600,MINUTE(A1138)*60,SECOND(A1138))</f>
        <v>13</v>
      </c>
      <c r="H1138" s="5">
        <f t="shared" si="2277"/>
        <v>10</v>
      </c>
      <c r="I1138" s="6">
        <f t="shared" si="6"/>
        <v>3</v>
      </c>
      <c r="J1138" s="5">
        <f t="shared" ref="J1138:K1138" si="2278">SUM(HOUR(D1138)*3600,MINUTE(D1138)*60,SECOND(D1138))</f>
        <v>13</v>
      </c>
      <c r="K1138" s="5">
        <f t="shared" si="2278"/>
        <v>10</v>
      </c>
      <c r="L1138" s="6">
        <f t="shared" si="8"/>
        <v>3</v>
      </c>
      <c r="M1138" s="5">
        <f>'Bloco 1 10s Sem RTOS TX'!$L1138/G1138</f>
        <v>68.30769231</v>
      </c>
      <c r="N1138" s="5">
        <f>'Bloco 1 10s Com RTOS TX'!$L1138/H1138</f>
        <v>89.6</v>
      </c>
      <c r="O1138" s="5">
        <f>'Bloco 1 10s Sem RTOS RX'!Z1139/J1138</f>
        <v>51.69230769</v>
      </c>
      <c r="P1138" s="5">
        <f>'Bloco 1 10s Com RTOS RX'!Z1360/K1138</f>
        <v>67.2</v>
      </c>
    </row>
    <row r="1139" ht="15.75" customHeight="1">
      <c r="A1139" s="4">
        <f>'Bloco 1 10s Sem RTOS TX'!$K1139</f>
        <v>0.0001508796296</v>
      </c>
      <c r="B1139" s="4">
        <f>'Bloco 1 10s Com RTOS TX'!$K1139</f>
        <v>0.0001157407407</v>
      </c>
      <c r="C1139" s="4">
        <f t="shared" si="3"/>
        <v>0.00003513888889</v>
      </c>
      <c r="D1139" s="4">
        <f>'Bloco 1 10s Sem RTOS RX'!Y1141</f>
        <v>0.000150462963</v>
      </c>
      <c r="E1139" s="4">
        <f>'Bloco 1 10s Com RTOS RX'!Y1363</f>
        <v>0.0001157407407</v>
      </c>
      <c r="F1139" s="4">
        <f t="shared" si="4"/>
        <v>0.00003472222222</v>
      </c>
      <c r="G1139" s="5">
        <f t="shared" ref="G1139:H1139" si="2279">SUM(HOUR(A1139)*3600,MINUTE(A1139)*60,SECOND(A1139))</f>
        <v>13</v>
      </c>
      <c r="H1139" s="5">
        <f t="shared" si="2279"/>
        <v>10</v>
      </c>
      <c r="I1139" s="6">
        <f t="shared" si="6"/>
        <v>3</v>
      </c>
      <c r="J1139" s="5">
        <f t="shared" ref="J1139:K1139" si="2280">SUM(HOUR(D1139)*3600,MINUTE(D1139)*60,SECOND(D1139))</f>
        <v>13</v>
      </c>
      <c r="K1139" s="5">
        <f t="shared" si="2280"/>
        <v>10</v>
      </c>
      <c r="L1139" s="6">
        <f t="shared" si="8"/>
        <v>3</v>
      </c>
      <c r="M1139" s="5">
        <f>'Bloco 1 10s Sem RTOS TX'!$L1139/G1139</f>
        <v>68.30769231</v>
      </c>
      <c r="N1139" s="5">
        <f>'Bloco 1 10s Com RTOS TX'!$L1139/H1139</f>
        <v>89.6</v>
      </c>
      <c r="O1139" s="5">
        <f>'Bloco 1 10s Sem RTOS RX'!Z1140/J1139</f>
        <v>51.69230769</v>
      </c>
      <c r="P1139" s="5">
        <f>'Bloco 1 10s Com RTOS RX'!Z1361/K1139</f>
        <v>67.2</v>
      </c>
    </row>
    <row r="1140" ht="15.75" customHeight="1">
      <c r="A1140" s="4">
        <f>'Bloco 1 10s Sem RTOS TX'!$K1140</f>
        <v>0.0001511226852</v>
      </c>
      <c r="B1140" s="4">
        <f>'Bloco 1 10s Com RTOS TX'!$K1140</f>
        <v>0.0001157407407</v>
      </c>
      <c r="C1140" s="4">
        <f t="shared" si="3"/>
        <v>0.00003538194444</v>
      </c>
      <c r="D1140" s="4">
        <f>'Bloco 1 10s Sem RTOS RX'!Y1142</f>
        <v>0.000150462963</v>
      </c>
      <c r="E1140" s="4">
        <f>'Bloco 1 10s Com RTOS RX'!Y1364</f>
        <v>0.0001157407407</v>
      </c>
      <c r="F1140" s="4">
        <f t="shared" si="4"/>
        <v>0.00003472222222</v>
      </c>
      <c r="G1140" s="5">
        <f t="shared" ref="G1140:H1140" si="2281">SUM(HOUR(A1140)*3600,MINUTE(A1140)*60,SECOND(A1140))</f>
        <v>13</v>
      </c>
      <c r="H1140" s="5">
        <f t="shared" si="2281"/>
        <v>10</v>
      </c>
      <c r="I1140" s="6">
        <f t="shared" si="6"/>
        <v>3</v>
      </c>
      <c r="J1140" s="5">
        <f t="shared" ref="J1140:K1140" si="2282">SUM(HOUR(D1140)*3600,MINUTE(D1140)*60,SECOND(D1140))</f>
        <v>13</v>
      </c>
      <c r="K1140" s="5">
        <f t="shared" si="2282"/>
        <v>10</v>
      </c>
      <c r="L1140" s="6">
        <f t="shared" si="8"/>
        <v>3</v>
      </c>
      <c r="M1140" s="5">
        <f>'Bloco 1 10s Sem RTOS TX'!$L1140/G1140</f>
        <v>68.30769231</v>
      </c>
      <c r="N1140" s="5">
        <f>'Bloco 1 10s Com RTOS TX'!$L1140/H1140</f>
        <v>89.6</v>
      </c>
      <c r="O1140" s="5">
        <f>'Bloco 1 10s Sem RTOS RX'!Z1141/J1140</f>
        <v>51.69230769</v>
      </c>
      <c r="P1140" s="5">
        <f>'Bloco 1 10s Com RTOS RX'!Z1362/K1140</f>
        <v>67.2</v>
      </c>
    </row>
    <row r="1141" ht="15.75" customHeight="1">
      <c r="A1141" s="4">
        <f>'Bloco 1 10s Sem RTOS TX'!$K1141</f>
        <v>0.0001451157407</v>
      </c>
      <c r="B1141" s="4">
        <f>'Bloco 1 10s Com RTOS TX'!$K1141</f>
        <v>0.0001157407407</v>
      </c>
      <c r="C1141" s="4">
        <f t="shared" si="3"/>
        <v>0.000029375</v>
      </c>
      <c r="D1141" s="4">
        <f>'Bloco 1 10s Sem RTOS RX'!Y1143</f>
        <v>0.000150462963</v>
      </c>
      <c r="E1141" s="4">
        <f>'Bloco 1 10s Com RTOS RX'!Y1365</f>
        <v>0.0002314814815</v>
      </c>
      <c r="F1141" s="4">
        <f t="shared" si="4"/>
        <v>0.00008101851852</v>
      </c>
      <c r="G1141" s="5">
        <f t="shared" ref="G1141:H1141" si="2283">SUM(HOUR(A1141)*3600,MINUTE(A1141)*60,SECOND(A1141))</f>
        <v>13</v>
      </c>
      <c r="H1141" s="5">
        <f t="shared" si="2283"/>
        <v>10</v>
      </c>
      <c r="I1141" s="6">
        <f t="shared" si="6"/>
        <v>3</v>
      </c>
      <c r="J1141" s="5">
        <f t="shared" ref="J1141:K1141" si="2284">SUM(HOUR(D1141)*3600,MINUTE(D1141)*60,SECOND(D1141))</f>
        <v>13</v>
      </c>
      <c r="K1141" s="5">
        <f t="shared" si="2284"/>
        <v>20</v>
      </c>
      <c r="L1141" s="6">
        <f t="shared" si="8"/>
        <v>7</v>
      </c>
      <c r="M1141" s="5">
        <f>'Bloco 1 10s Sem RTOS TX'!$L1141/G1141</f>
        <v>68.30769231</v>
      </c>
      <c r="N1141" s="5">
        <f>'Bloco 1 10s Com RTOS TX'!$L1141/H1141</f>
        <v>89.6</v>
      </c>
      <c r="O1141" s="5">
        <f>'Bloco 1 10s Sem RTOS RX'!Z1142/J1141</f>
        <v>51.69230769</v>
      </c>
      <c r="P1141" s="5">
        <f>'Bloco 1 10s Com RTOS RX'!Z1363/K1141</f>
        <v>33.6</v>
      </c>
    </row>
    <row r="1142" ht="15.75" customHeight="1">
      <c r="A1142" s="4">
        <f>'Bloco 1 10s Sem RTOS TX'!$K1142</f>
        <v>0.0001508912037</v>
      </c>
      <c r="B1142" s="4">
        <f>'Bloco 1 10s Com RTOS TX'!$K1142</f>
        <v>0.0001157407407</v>
      </c>
      <c r="C1142" s="4">
        <f t="shared" si="3"/>
        <v>0.00003515046296</v>
      </c>
      <c r="D1142" s="4">
        <f>'Bloco 1 10s Sem RTOS RX'!Y1144</f>
        <v>0.000150462963</v>
      </c>
      <c r="E1142" s="4">
        <f>'Bloco 1 10s Com RTOS RX'!Y1366</f>
        <v>0.0001157407407</v>
      </c>
      <c r="F1142" s="4">
        <f t="shared" si="4"/>
        <v>0.00003472222222</v>
      </c>
      <c r="G1142" s="5">
        <f t="shared" ref="G1142:H1142" si="2285">SUM(HOUR(A1142)*3600,MINUTE(A1142)*60,SECOND(A1142))</f>
        <v>13</v>
      </c>
      <c r="H1142" s="5">
        <f t="shared" si="2285"/>
        <v>10</v>
      </c>
      <c r="I1142" s="6">
        <f t="shared" si="6"/>
        <v>3</v>
      </c>
      <c r="J1142" s="5">
        <f t="shared" ref="J1142:K1142" si="2286">SUM(HOUR(D1142)*3600,MINUTE(D1142)*60,SECOND(D1142))</f>
        <v>13</v>
      </c>
      <c r="K1142" s="5">
        <f t="shared" si="2286"/>
        <v>10</v>
      </c>
      <c r="L1142" s="6">
        <f t="shared" si="8"/>
        <v>3</v>
      </c>
      <c r="M1142" s="5">
        <f>'Bloco 1 10s Sem RTOS TX'!$L1142/G1142</f>
        <v>68.30769231</v>
      </c>
      <c r="N1142" s="5">
        <f>'Bloco 1 10s Com RTOS TX'!$L1142/H1142</f>
        <v>89.6</v>
      </c>
      <c r="O1142" s="5">
        <f>'Bloco 1 10s Sem RTOS RX'!Z1143/J1142</f>
        <v>51.69230769</v>
      </c>
      <c r="P1142" s="5">
        <f>'Bloco 1 10s Com RTOS RX'!Z1364/K1142</f>
        <v>67.2</v>
      </c>
    </row>
    <row r="1143" ht="15.75" customHeight="1">
      <c r="A1143" s="4">
        <f>'Bloco 1 10s Sem RTOS TX'!$K1143</f>
        <v>0.0001511111111</v>
      </c>
      <c r="B1143" s="4">
        <f>'Bloco 1 10s Com RTOS TX'!$K1143</f>
        <v>0.0001157407407</v>
      </c>
      <c r="C1143" s="4">
        <f t="shared" si="3"/>
        <v>0.00003537037037</v>
      </c>
      <c r="D1143" s="4">
        <f>'Bloco 1 10s Sem RTOS RX'!Y1145</f>
        <v>0.000162037037</v>
      </c>
      <c r="E1143" s="4">
        <f>'Bloco 1 10s Com RTOS RX'!Y1367</f>
        <v>0.0001157407407</v>
      </c>
      <c r="F1143" s="4">
        <f t="shared" si="4"/>
        <v>0.0000462962963</v>
      </c>
      <c r="G1143" s="5">
        <f t="shared" ref="G1143:H1143" si="2287">SUM(HOUR(A1143)*3600,MINUTE(A1143)*60,SECOND(A1143))</f>
        <v>13</v>
      </c>
      <c r="H1143" s="5">
        <f t="shared" si="2287"/>
        <v>10</v>
      </c>
      <c r="I1143" s="6">
        <f t="shared" si="6"/>
        <v>3</v>
      </c>
      <c r="J1143" s="5">
        <f t="shared" ref="J1143:K1143" si="2288">SUM(HOUR(D1143)*3600,MINUTE(D1143)*60,SECOND(D1143))</f>
        <v>14</v>
      </c>
      <c r="K1143" s="5">
        <f t="shared" si="2288"/>
        <v>10</v>
      </c>
      <c r="L1143" s="6">
        <f t="shared" si="8"/>
        <v>4</v>
      </c>
      <c r="M1143" s="5">
        <f>'Bloco 1 10s Sem RTOS TX'!$L1143/G1143</f>
        <v>68.30769231</v>
      </c>
      <c r="N1143" s="5">
        <f>'Bloco 1 10s Com RTOS TX'!$L1143/H1143</f>
        <v>89.6</v>
      </c>
      <c r="O1143" s="5">
        <f>'Bloco 1 10s Sem RTOS RX'!Z1144/J1143</f>
        <v>48</v>
      </c>
      <c r="P1143" s="5">
        <f>'Bloco 1 10s Com RTOS RX'!Z1365/K1143</f>
        <v>67.2</v>
      </c>
    </row>
    <row r="1144" ht="15.75" customHeight="1">
      <c r="A1144" s="4">
        <f>'Bloco 1 10s Sem RTOS TX'!$K1144</f>
        <v>0.0001511458333</v>
      </c>
      <c r="B1144" s="4">
        <f>'Bloco 1 10s Com RTOS TX'!$K1144</f>
        <v>0.0001157407407</v>
      </c>
      <c r="C1144" s="4">
        <f t="shared" si="3"/>
        <v>0.00003540509259</v>
      </c>
      <c r="D1144" s="4">
        <f>'Bloco 1 10s Sem RTOS RX'!Y1146</f>
        <v>0.000150462963</v>
      </c>
      <c r="E1144" s="4">
        <f>'Bloco 1 10s Com RTOS RX'!Y1368</f>
        <v>0.0001157407407</v>
      </c>
      <c r="F1144" s="4">
        <f t="shared" si="4"/>
        <v>0.00003472222222</v>
      </c>
      <c r="G1144" s="5">
        <f t="shared" ref="G1144:H1144" si="2289">SUM(HOUR(A1144)*3600,MINUTE(A1144)*60,SECOND(A1144))</f>
        <v>13</v>
      </c>
      <c r="H1144" s="5">
        <f t="shared" si="2289"/>
        <v>10</v>
      </c>
      <c r="I1144" s="6">
        <f t="shared" si="6"/>
        <v>3</v>
      </c>
      <c r="J1144" s="5">
        <f t="shared" ref="J1144:K1144" si="2290">SUM(HOUR(D1144)*3600,MINUTE(D1144)*60,SECOND(D1144))</f>
        <v>13</v>
      </c>
      <c r="K1144" s="5">
        <f t="shared" si="2290"/>
        <v>10</v>
      </c>
      <c r="L1144" s="6">
        <f t="shared" si="8"/>
        <v>3</v>
      </c>
      <c r="M1144" s="5">
        <f>'Bloco 1 10s Sem RTOS TX'!$L1144/G1144</f>
        <v>68.30769231</v>
      </c>
      <c r="N1144" s="5">
        <f>'Bloco 1 10s Com RTOS TX'!$L1144/H1144</f>
        <v>89.6</v>
      </c>
      <c r="O1144" s="5">
        <f>'Bloco 1 10s Sem RTOS RX'!Z1145/J1144</f>
        <v>51.69230769</v>
      </c>
      <c r="P1144" s="5">
        <f>'Bloco 1 10s Com RTOS RX'!Z1366/K1144</f>
        <v>67.2</v>
      </c>
    </row>
    <row r="1145" ht="15.75" customHeight="1">
      <c r="A1145" s="4">
        <f>'Bloco 1 10s Sem RTOS TX'!$K1145</f>
        <v>0.0001511226852</v>
      </c>
      <c r="B1145" s="4">
        <f>'Bloco 1 10s Com RTOS TX'!$K1145</f>
        <v>0.0001157407407</v>
      </c>
      <c r="C1145" s="4">
        <f t="shared" si="3"/>
        <v>0.00003538194444</v>
      </c>
      <c r="D1145" s="4">
        <f>'Bloco 1 10s Sem RTOS RX'!Y1147</f>
        <v>0.000150462963</v>
      </c>
      <c r="E1145" s="4">
        <f>'Bloco 1 10s Com RTOS RX'!Y1369</f>
        <v>0.0001273148148</v>
      </c>
      <c r="F1145" s="4">
        <f t="shared" si="4"/>
        <v>0.00002314814815</v>
      </c>
      <c r="G1145" s="5">
        <f t="shared" ref="G1145:H1145" si="2291">SUM(HOUR(A1145)*3600,MINUTE(A1145)*60,SECOND(A1145))</f>
        <v>13</v>
      </c>
      <c r="H1145" s="5">
        <f t="shared" si="2291"/>
        <v>10</v>
      </c>
      <c r="I1145" s="6">
        <f t="shared" si="6"/>
        <v>3</v>
      </c>
      <c r="J1145" s="5">
        <f t="shared" ref="J1145:K1145" si="2292">SUM(HOUR(D1145)*3600,MINUTE(D1145)*60,SECOND(D1145))</f>
        <v>13</v>
      </c>
      <c r="K1145" s="5">
        <f t="shared" si="2292"/>
        <v>11</v>
      </c>
      <c r="L1145" s="6">
        <f t="shared" si="8"/>
        <v>2</v>
      </c>
      <c r="M1145" s="5">
        <f>'Bloco 1 10s Sem RTOS TX'!$L1145/G1145</f>
        <v>68.30769231</v>
      </c>
      <c r="N1145" s="5">
        <f>'Bloco 1 10s Com RTOS TX'!$L1145/H1145</f>
        <v>89.6</v>
      </c>
      <c r="O1145" s="5">
        <f>'Bloco 1 10s Sem RTOS RX'!Z1146/J1145</f>
        <v>51.69230769</v>
      </c>
      <c r="P1145" s="5">
        <f>'Bloco 1 10s Com RTOS RX'!Z1367/K1145</f>
        <v>61.09090909</v>
      </c>
    </row>
    <row r="1146" ht="15.75" customHeight="1">
      <c r="A1146" s="4">
        <f>'Bloco 1 10s Sem RTOS TX'!$K1146</f>
        <v>0.000155462963</v>
      </c>
      <c r="B1146" s="4">
        <f>'Bloco 1 10s Com RTOS TX'!$K1146</f>
        <v>0.0001157407407</v>
      </c>
      <c r="C1146" s="4">
        <f t="shared" si="3"/>
        <v>0.00003972222222</v>
      </c>
      <c r="D1146" s="4">
        <f>'Bloco 1 10s Sem RTOS RX'!Y1148</f>
        <v>0.000150462963</v>
      </c>
      <c r="E1146" s="4">
        <f>'Bloco 1 10s Com RTOS RX'!Y1370</f>
        <v>0.0001041666667</v>
      </c>
      <c r="F1146" s="4">
        <f t="shared" si="4"/>
        <v>0.0000462962963</v>
      </c>
      <c r="G1146" s="5">
        <f t="shared" ref="G1146:H1146" si="2293">SUM(HOUR(A1146)*3600,MINUTE(A1146)*60,SECOND(A1146))</f>
        <v>13</v>
      </c>
      <c r="H1146" s="5">
        <f t="shared" si="2293"/>
        <v>10</v>
      </c>
      <c r="I1146" s="6">
        <f t="shared" si="6"/>
        <v>3</v>
      </c>
      <c r="J1146" s="5">
        <f t="shared" ref="J1146:K1146" si="2294">SUM(HOUR(D1146)*3600,MINUTE(D1146)*60,SECOND(D1146))</f>
        <v>13</v>
      </c>
      <c r="K1146" s="5">
        <f t="shared" si="2294"/>
        <v>9</v>
      </c>
      <c r="L1146" s="6">
        <f t="shared" si="8"/>
        <v>4</v>
      </c>
      <c r="M1146" s="5">
        <f>'Bloco 1 10s Sem RTOS TX'!$L1146/G1146</f>
        <v>68.30769231</v>
      </c>
      <c r="N1146" s="5">
        <f>'Bloco 1 10s Com RTOS TX'!$L1146/H1146</f>
        <v>89.6</v>
      </c>
      <c r="O1146" s="5">
        <f>'Bloco 1 10s Sem RTOS RX'!Z1147/J1146</f>
        <v>51.69230769</v>
      </c>
      <c r="P1146" s="5">
        <f>'Bloco 1 10s Com RTOS RX'!Z1368/K1146</f>
        <v>74.66666667</v>
      </c>
    </row>
    <row r="1147" ht="15.75" customHeight="1">
      <c r="A1147" s="4">
        <f>'Bloco 1 10s Sem RTOS TX'!$K1147</f>
        <v>0.0001511226852</v>
      </c>
      <c r="B1147" s="4">
        <f>'Bloco 1 10s Com RTOS TX'!$K1147</f>
        <v>0.0001157407407</v>
      </c>
      <c r="C1147" s="4">
        <f t="shared" si="3"/>
        <v>0.00003538194444</v>
      </c>
      <c r="D1147" s="4">
        <f>'Bloco 1 10s Sem RTOS RX'!Y1149</f>
        <v>0.000150462963</v>
      </c>
      <c r="E1147" s="4">
        <f>'Bloco 1 10s Com RTOS RX'!Y1371</f>
        <v>0.0001157407407</v>
      </c>
      <c r="F1147" s="4">
        <f t="shared" si="4"/>
        <v>0.00003472222222</v>
      </c>
      <c r="G1147" s="5">
        <f t="shared" ref="G1147:H1147" si="2295">SUM(HOUR(A1147)*3600,MINUTE(A1147)*60,SECOND(A1147))</f>
        <v>13</v>
      </c>
      <c r="H1147" s="5">
        <f t="shared" si="2295"/>
        <v>10</v>
      </c>
      <c r="I1147" s="6">
        <f t="shared" si="6"/>
        <v>3</v>
      </c>
      <c r="J1147" s="5">
        <f t="shared" ref="J1147:K1147" si="2296">SUM(HOUR(D1147)*3600,MINUTE(D1147)*60,SECOND(D1147))</f>
        <v>13</v>
      </c>
      <c r="K1147" s="5">
        <f t="shared" si="2296"/>
        <v>10</v>
      </c>
      <c r="L1147" s="6">
        <f t="shared" si="8"/>
        <v>3</v>
      </c>
      <c r="M1147" s="5">
        <f>'Bloco 1 10s Sem RTOS TX'!$L1147/G1147</f>
        <v>68.30769231</v>
      </c>
      <c r="N1147" s="5">
        <f>'Bloco 1 10s Com RTOS TX'!$L1147/H1147</f>
        <v>89.6</v>
      </c>
      <c r="O1147" s="5">
        <f>'Bloco 1 10s Sem RTOS RX'!Z1148/J1147</f>
        <v>51.69230769</v>
      </c>
      <c r="P1147" s="5">
        <f>'Bloco 1 10s Com RTOS RX'!Z1369/K1147</f>
        <v>67.2</v>
      </c>
    </row>
    <row r="1148" ht="15.75" customHeight="1">
      <c r="A1148" s="4">
        <f>'Bloco 1 10s Sem RTOS TX'!$K1148</f>
        <v>0.0001511111111</v>
      </c>
      <c r="B1148" s="4">
        <f>'Bloco 1 10s Com RTOS TX'!$K1148</f>
        <v>0.0001157407407</v>
      </c>
      <c r="C1148" s="4">
        <f t="shared" si="3"/>
        <v>0.00003537037037</v>
      </c>
      <c r="D1148" s="4">
        <f>'Bloco 1 10s Sem RTOS RX'!Y1150</f>
        <v>0.000150462963</v>
      </c>
      <c r="E1148" s="4">
        <f>'Bloco 1 10s Com RTOS RX'!Y1372</f>
        <v>0.0001157407407</v>
      </c>
      <c r="F1148" s="4">
        <f t="shared" si="4"/>
        <v>0.00003472222222</v>
      </c>
      <c r="G1148" s="5">
        <f t="shared" ref="G1148:H1148" si="2297">SUM(HOUR(A1148)*3600,MINUTE(A1148)*60,SECOND(A1148))</f>
        <v>13</v>
      </c>
      <c r="H1148" s="5">
        <f t="shared" si="2297"/>
        <v>10</v>
      </c>
      <c r="I1148" s="6">
        <f t="shared" si="6"/>
        <v>3</v>
      </c>
      <c r="J1148" s="5">
        <f t="shared" ref="J1148:K1148" si="2298">SUM(HOUR(D1148)*3600,MINUTE(D1148)*60,SECOND(D1148))</f>
        <v>13</v>
      </c>
      <c r="K1148" s="5">
        <f t="shared" si="2298"/>
        <v>10</v>
      </c>
      <c r="L1148" s="6">
        <f t="shared" si="8"/>
        <v>3</v>
      </c>
      <c r="M1148" s="5">
        <f>'Bloco 1 10s Sem RTOS TX'!$L1148/G1148</f>
        <v>68.30769231</v>
      </c>
      <c r="N1148" s="5">
        <f>'Bloco 1 10s Com RTOS TX'!$L1148/H1148</f>
        <v>89.6</v>
      </c>
      <c r="O1148" s="5">
        <f>'Bloco 1 10s Sem RTOS RX'!Z1149/J1148</f>
        <v>51.69230769</v>
      </c>
      <c r="P1148" s="5">
        <f>'Bloco 1 10s Com RTOS RX'!Z1370/K1148</f>
        <v>67.2</v>
      </c>
    </row>
    <row r="1149" ht="15.75" customHeight="1">
      <c r="A1149" s="4">
        <f>'Bloco 1 10s Sem RTOS TX'!$K1149</f>
        <v>0.0001508796296</v>
      </c>
      <c r="B1149" s="4">
        <f>'Bloco 1 10s Com RTOS TX'!$K1149</f>
        <v>0.0001157407407</v>
      </c>
      <c r="C1149" s="4">
        <f t="shared" si="3"/>
        <v>0.00003513888889</v>
      </c>
      <c r="D1149" s="4">
        <f>'Bloco 1 10s Sem RTOS RX'!Y1151</f>
        <v>0.000150462963</v>
      </c>
      <c r="E1149" s="4">
        <f>'Bloco 1 10s Com RTOS RX'!Y1373</f>
        <v>0.0001157407407</v>
      </c>
      <c r="F1149" s="4">
        <f t="shared" si="4"/>
        <v>0.00003472222222</v>
      </c>
      <c r="G1149" s="5">
        <f t="shared" ref="G1149:H1149" si="2299">SUM(HOUR(A1149)*3600,MINUTE(A1149)*60,SECOND(A1149))</f>
        <v>13</v>
      </c>
      <c r="H1149" s="5">
        <f t="shared" si="2299"/>
        <v>10</v>
      </c>
      <c r="I1149" s="6">
        <f t="shared" si="6"/>
        <v>3</v>
      </c>
      <c r="J1149" s="5">
        <f t="shared" ref="J1149:K1149" si="2300">SUM(HOUR(D1149)*3600,MINUTE(D1149)*60,SECOND(D1149))</f>
        <v>13</v>
      </c>
      <c r="K1149" s="5">
        <f t="shared" si="2300"/>
        <v>10</v>
      </c>
      <c r="L1149" s="6">
        <f t="shared" si="8"/>
        <v>3</v>
      </c>
      <c r="M1149" s="5">
        <f>'Bloco 1 10s Sem RTOS TX'!$L1149/G1149</f>
        <v>68.30769231</v>
      </c>
      <c r="N1149" s="5">
        <f>'Bloco 1 10s Com RTOS TX'!$L1149/H1149</f>
        <v>89.6</v>
      </c>
      <c r="O1149" s="5">
        <f>'Bloco 1 10s Sem RTOS RX'!Z1150/J1149</f>
        <v>51.69230769</v>
      </c>
      <c r="P1149" s="5">
        <f>'Bloco 1 10s Com RTOS RX'!Z1371/K1149</f>
        <v>67.2</v>
      </c>
    </row>
    <row r="1150" ht="15.75" customHeight="1">
      <c r="A1150" s="4">
        <f>'Bloco 1 10s Sem RTOS TX'!$K1150</f>
        <v>0.0001511111111</v>
      </c>
      <c r="B1150" s="4">
        <f>'Bloco 1 10s Com RTOS TX'!$K1150</f>
        <v>0.0001157407407</v>
      </c>
      <c r="C1150" s="4">
        <f t="shared" si="3"/>
        <v>0.00003537037037</v>
      </c>
      <c r="D1150" s="4">
        <f>'Bloco 1 10s Sem RTOS RX'!Y1152</f>
        <v>0.000150462963</v>
      </c>
      <c r="E1150" s="4">
        <f>'Bloco 1 10s Com RTOS RX'!Y1374</f>
        <v>0.0001273148148</v>
      </c>
      <c r="F1150" s="4">
        <f t="shared" si="4"/>
        <v>0.00002314814815</v>
      </c>
      <c r="G1150" s="5">
        <f t="shared" ref="G1150:H1150" si="2301">SUM(HOUR(A1150)*3600,MINUTE(A1150)*60,SECOND(A1150))</f>
        <v>13</v>
      </c>
      <c r="H1150" s="5">
        <f t="shared" si="2301"/>
        <v>10</v>
      </c>
      <c r="I1150" s="6">
        <f t="shared" si="6"/>
        <v>3</v>
      </c>
      <c r="J1150" s="5">
        <f t="shared" ref="J1150:K1150" si="2302">SUM(HOUR(D1150)*3600,MINUTE(D1150)*60,SECOND(D1150))</f>
        <v>13</v>
      </c>
      <c r="K1150" s="5">
        <f t="shared" si="2302"/>
        <v>11</v>
      </c>
      <c r="L1150" s="6">
        <f t="shared" si="8"/>
        <v>2</v>
      </c>
      <c r="M1150" s="5">
        <f>'Bloco 1 10s Sem RTOS TX'!$L1150/G1150</f>
        <v>68.30769231</v>
      </c>
      <c r="N1150" s="5">
        <f>'Bloco 1 10s Com RTOS TX'!$L1150/H1150</f>
        <v>89.6</v>
      </c>
      <c r="O1150" s="5">
        <f>'Bloco 1 10s Sem RTOS RX'!Z1151/J1150</f>
        <v>51.69230769</v>
      </c>
      <c r="P1150" s="5">
        <f>'Bloco 1 10s Com RTOS RX'!Z1372/K1150</f>
        <v>61.09090909</v>
      </c>
    </row>
    <row r="1151" ht="15.75" customHeight="1">
      <c r="A1151" s="4">
        <f>'Bloco 1 10s Sem RTOS TX'!$K1151</f>
        <v>0.0001658333333</v>
      </c>
      <c r="B1151" s="4">
        <f>'Bloco 1 10s Com RTOS TX'!$K1151</f>
        <v>0.0001157407407</v>
      </c>
      <c r="C1151" s="4">
        <f t="shared" si="3"/>
        <v>0.00005009259259</v>
      </c>
      <c r="D1151" s="4">
        <f>'Bloco 1 10s Sem RTOS RX'!Y1153</f>
        <v>0.000150462963</v>
      </c>
      <c r="E1151" s="4">
        <f>'Bloco 1 10s Com RTOS RX'!Y1375</f>
        <v>0.0001157407407</v>
      </c>
      <c r="F1151" s="4">
        <f t="shared" si="4"/>
        <v>0.00003472222222</v>
      </c>
      <c r="G1151" s="5">
        <f t="shared" ref="G1151:H1151" si="2303">SUM(HOUR(A1151)*3600,MINUTE(A1151)*60,SECOND(A1151))</f>
        <v>14</v>
      </c>
      <c r="H1151" s="5">
        <f t="shared" si="2303"/>
        <v>10</v>
      </c>
      <c r="I1151" s="6">
        <f t="shared" si="6"/>
        <v>4</v>
      </c>
      <c r="J1151" s="5">
        <f t="shared" ref="J1151:K1151" si="2304">SUM(HOUR(D1151)*3600,MINUTE(D1151)*60,SECOND(D1151))</f>
        <v>13</v>
      </c>
      <c r="K1151" s="5">
        <f t="shared" si="2304"/>
        <v>10</v>
      </c>
      <c r="L1151" s="6">
        <f t="shared" si="8"/>
        <v>3</v>
      </c>
      <c r="M1151" s="5">
        <f>'Bloco 1 10s Sem RTOS TX'!$L1151/G1151</f>
        <v>63.42857143</v>
      </c>
      <c r="N1151" s="5">
        <f>'Bloco 1 10s Com RTOS TX'!$L1151/H1151</f>
        <v>89.6</v>
      </c>
      <c r="O1151" s="5">
        <f>'Bloco 1 10s Sem RTOS RX'!Z1152/J1151</f>
        <v>51.69230769</v>
      </c>
      <c r="P1151" s="5">
        <f>'Bloco 1 10s Com RTOS RX'!Z1373/K1151</f>
        <v>67.2</v>
      </c>
    </row>
    <row r="1152" ht="15.75" customHeight="1">
      <c r="A1152" s="4">
        <f>'Bloco 1 10s Sem RTOS TX'!$K1152</f>
        <v>0.0001510300926</v>
      </c>
      <c r="B1152" s="4">
        <f>'Bloco 1 10s Com RTOS TX'!$K1152</f>
        <v>0.0001157407407</v>
      </c>
      <c r="C1152" s="4">
        <f t="shared" si="3"/>
        <v>0.00003528935185</v>
      </c>
      <c r="D1152" s="4">
        <f>'Bloco 1 10s Sem RTOS RX'!Y1154</f>
        <v>0.000162037037</v>
      </c>
      <c r="E1152" s="4">
        <f>'Bloco 1 10s Com RTOS RX'!Y1376</f>
        <v>0.0001157407407</v>
      </c>
      <c r="F1152" s="4">
        <f t="shared" si="4"/>
        <v>0.0000462962963</v>
      </c>
      <c r="G1152" s="5">
        <f t="shared" ref="G1152:H1152" si="2305">SUM(HOUR(A1152)*3600,MINUTE(A1152)*60,SECOND(A1152))</f>
        <v>13</v>
      </c>
      <c r="H1152" s="5">
        <f t="shared" si="2305"/>
        <v>10</v>
      </c>
      <c r="I1152" s="6">
        <f t="shared" si="6"/>
        <v>3</v>
      </c>
      <c r="J1152" s="5">
        <f t="shared" ref="J1152:K1152" si="2306">SUM(HOUR(D1152)*3600,MINUTE(D1152)*60,SECOND(D1152))</f>
        <v>14</v>
      </c>
      <c r="K1152" s="5">
        <f t="shared" si="2306"/>
        <v>10</v>
      </c>
      <c r="L1152" s="6">
        <f t="shared" si="8"/>
        <v>4</v>
      </c>
      <c r="M1152" s="5">
        <f>'Bloco 1 10s Sem RTOS TX'!$L1152/G1152</f>
        <v>68.30769231</v>
      </c>
      <c r="N1152" s="5">
        <f>'Bloco 1 10s Com RTOS TX'!$L1152/H1152</f>
        <v>89.6</v>
      </c>
      <c r="O1152" s="5">
        <f>'Bloco 1 10s Sem RTOS RX'!Z1153/J1152</f>
        <v>48</v>
      </c>
      <c r="P1152" s="5">
        <f>'Bloco 1 10s Com RTOS RX'!Z1374/K1152</f>
        <v>67.2</v>
      </c>
    </row>
    <row r="1153" ht="15.75" customHeight="1">
      <c r="A1153" s="4">
        <f>'Bloco 1 10s Sem RTOS TX'!$K1153</f>
        <v>0.000151099537</v>
      </c>
      <c r="B1153" s="4">
        <f>'Bloco 1 10s Com RTOS TX'!$K1153</f>
        <v>0.0001273148148</v>
      </c>
      <c r="C1153" s="4">
        <f t="shared" si="3"/>
        <v>0.00002378472222</v>
      </c>
      <c r="D1153" s="4">
        <f>'Bloco 1 10s Sem RTOS RX'!Y1155</f>
        <v>0.000150462963</v>
      </c>
      <c r="E1153" s="4">
        <f>'Bloco 1 10s Com RTOS RX'!Y1377</f>
        <v>0.0001157407407</v>
      </c>
      <c r="F1153" s="4">
        <f t="shared" si="4"/>
        <v>0.00003472222222</v>
      </c>
      <c r="G1153" s="5">
        <f t="shared" ref="G1153:H1153" si="2307">SUM(HOUR(A1153)*3600,MINUTE(A1153)*60,SECOND(A1153))</f>
        <v>13</v>
      </c>
      <c r="H1153" s="5">
        <f t="shared" si="2307"/>
        <v>11</v>
      </c>
      <c r="I1153" s="6">
        <f t="shared" si="6"/>
        <v>2</v>
      </c>
      <c r="J1153" s="5">
        <f t="shared" ref="J1153:K1153" si="2308">SUM(HOUR(D1153)*3600,MINUTE(D1153)*60,SECOND(D1153))</f>
        <v>13</v>
      </c>
      <c r="K1153" s="5">
        <f t="shared" si="2308"/>
        <v>10</v>
      </c>
      <c r="L1153" s="6">
        <f t="shared" si="8"/>
        <v>3</v>
      </c>
      <c r="M1153" s="5">
        <f>'Bloco 1 10s Sem RTOS TX'!$L1153/G1153</f>
        <v>68.30769231</v>
      </c>
      <c r="N1153" s="5">
        <f>'Bloco 1 10s Com RTOS TX'!$L1153/H1153</f>
        <v>81.45454545</v>
      </c>
      <c r="O1153" s="5">
        <f>'Bloco 1 10s Sem RTOS RX'!Z1154/J1153</f>
        <v>51.69230769</v>
      </c>
      <c r="P1153" s="5">
        <f>'Bloco 1 10s Com RTOS RX'!Z1375/K1153</f>
        <v>67.2</v>
      </c>
    </row>
    <row r="1154" ht="15.75" customHeight="1">
      <c r="A1154" s="4">
        <f>'Bloco 1 10s Sem RTOS TX'!$K1154</f>
        <v>0.0001508796296</v>
      </c>
      <c r="B1154" s="4">
        <f>'Bloco 1 10s Com RTOS TX'!$K1154</f>
        <v>0.0001157407407</v>
      </c>
      <c r="C1154" s="4">
        <f t="shared" si="3"/>
        <v>0.00003513888889</v>
      </c>
      <c r="D1154" s="4">
        <f>'Bloco 1 10s Sem RTOS RX'!Y1156</f>
        <v>0.000150462963</v>
      </c>
      <c r="E1154" s="4">
        <f>'Bloco 1 10s Com RTOS RX'!Y1378</f>
        <v>0.0001157407407</v>
      </c>
      <c r="F1154" s="4">
        <f t="shared" si="4"/>
        <v>0.00003472222222</v>
      </c>
      <c r="G1154" s="5">
        <f t="shared" ref="G1154:H1154" si="2309">SUM(HOUR(A1154)*3600,MINUTE(A1154)*60,SECOND(A1154))</f>
        <v>13</v>
      </c>
      <c r="H1154" s="5">
        <f t="shared" si="2309"/>
        <v>10</v>
      </c>
      <c r="I1154" s="6">
        <f t="shared" si="6"/>
        <v>3</v>
      </c>
      <c r="J1154" s="5">
        <f t="shared" ref="J1154:K1154" si="2310">SUM(HOUR(D1154)*3600,MINUTE(D1154)*60,SECOND(D1154))</f>
        <v>13</v>
      </c>
      <c r="K1154" s="5">
        <f t="shared" si="2310"/>
        <v>10</v>
      </c>
      <c r="L1154" s="6">
        <f t="shared" si="8"/>
        <v>3</v>
      </c>
      <c r="M1154" s="5">
        <f>'Bloco 1 10s Sem RTOS TX'!$L1154/G1154</f>
        <v>68.30769231</v>
      </c>
      <c r="N1154" s="5">
        <f>'Bloco 1 10s Com RTOS TX'!$L1154/H1154</f>
        <v>89.6</v>
      </c>
      <c r="O1154" s="5">
        <f>'Bloco 1 10s Sem RTOS RX'!Z1155/J1154</f>
        <v>51.69230769</v>
      </c>
      <c r="P1154" s="5">
        <f>'Bloco 1 10s Com RTOS RX'!Z1376/K1154</f>
        <v>67.2</v>
      </c>
    </row>
    <row r="1155" ht="15.75" customHeight="1">
      <c r="A1155" s="4">
        <f>'Bloco 1 10s Sem RTOS TX'!$K1155</f>
        <v>0.0001511111111</v>
      </c>
      <c r="B1155" s="4">
        <f>'Bloco 1 10s Com RTOS TX'!$K1155</f>
        <v>0.0001157407407</v>
      </c>
      <c r="C1155" s="4">
        <f t="shared" si="3"/>
        <v>0.00003537037037</v>
      </c>
      <c r="D1155" s="4">
        <f>'Bloco 1 10s Sem RTOS RX'!Y1157</f>
        <v>0.000150462963</v>
      </c>
      <c r="E1155" s="4">
        <f>'Bloco 1 10s Com RTOS RX'!Y1379</f>
        <v>0.0001157407407</v>
      </c>
      <c r="F1155" s="4">
        <f t="shared" si="4"/>
        <v>0.00003472222222</v>
      </c>
      <c r="G1155" s="5">
        <f t="shared" ref="G1155:H1155" si="2311">SUM(HOUR(A1155)*3600,MINUTE(A1155)*60,SECOND(A1155))</f>
        <v>13</v>
      </c>
      <c r="H1155" s="5">
        <f t="shared" si="2311"/>
        <v>10</v>
      </c>
      <c r="I1155" s="6">
        <f t="shared" si="6"/>
        <v>3</v>
      </c>
      <c r="J1155" s="5">
        <f t="shared" ref="J1155:K1155" si="2312">SUM(HOUR(D1155)*3600,MINUTE(D1155)*60,SECOND(D1155))</f>
        <v>13</v>
      </c>
      <c r="K1155" s="5">
        <f t="shared" si="2312"/>
        <v>10</v>
      </c>
      <c r="L1155" s="6">
        <f t="shared" si="8"/>
        <v>3</v>
      </c>
      <c r="M1155" s="5">
        <f>'Bloco 1 10s Sem RTOS TX'!$L1155/G1155</f>
        <v>68.30769231</v>
      </c>
      <c r="N1155" s="5">
        <f>'Bloco 1 10s Com RTOS TX'!$L1155/H1155</f>
        <v>89.6</v>
      </c>
      <c r="O1155" s="5">
        <f>'Bloco 1 10s Sem RTOS RX'!Z1156/J1155</f>
        <v>51.69230769</v>
      </c>
      <c r="P1155" s="5">
        <f>'Bloco 1 10s Com RTOS RX'!Z1377/K1155</f>
        <v>67.2</v>
      </c>
    </row>
    <row r="1156" ht="15.75" customHeight="1">
      <c r="A1156" s="4">
        <f>'Bloco 1 10s Sem RTOS TX'!$K1156</f>
        <v>0.0001451736111</v>
      </c>
      <c r="B1156" s="4">
        <f>'Bloco 1 10s Com RTOS TX'!$K1156</f>
        <v>0.0001157407407</v>
      </c>
      <c r="C1156" s="4">
        <f t="shared" si="3"/>
        <v>0.00002943287037</v>
      </c>
      <c r="D1156" s="4">
        <f>'Bloco 1 10s Sem RTOS RX'!Y1158</f>
        <v>0.0003009259259</v>
      </c>
      <c r="E1156" s="4">
        <f>'Bloco 1 10s Com RTOS RX'!Y1380</f>
        <v>0.0001157407407</v>
      </c>
      <c r="F1156" s="4">
        <f t="shared" si="4"/>
        <v>0.0001851851852</v>
      </c>
      <c r="G1156" s="5">
        <f t="shared" ref="G1156:H1156" si="2313">SUM(HOUR(A1156)*3600,MINUTE(A1156)*60,SECOND(A1156))</f>
        <v>13</v>
      </c>
      <c r="H1156" s="5">
        <f t="shared" si="2313"/>
        <v>10</v>
      </c>
      <c r="I1156" s="6">
        <f t="shared" si="6"/>
        <v>3</v>
      </c>
      <c r="J1156" s="5">
        <f t="shared" ref="J1156:K1156" si="2314">SUM(HOUR(D1156)*3600,MINUTE(D1156)*60,SECOND(D1156))</f>
        <v>26</v>
      </c>
      <c r="K1156" s="5">
        <f t="shared" si="2314"/>
        <v>10</v>
      </c>
      <c r="L1156" s="6">
        <f t="shared" si="8"/>
        <v>16</v>
      </c>
      <c r="M1156" s="5">
        <f>'Bloco 1 10s Sem RTOS TX'!$L1156/G1156</f>
        <v>68.30769231</v>
      </c>
      <c r="N1156" s="5">
        <f>'Bloco 1 10s Com RTOS TX'!$L1156/H1156</f>
        <v>89.6</v>
      </c>
      <c r="O1156" s="5">
        <f>'Bloco 1 10s Sem RTOS RX'!Z1157/J1156</f>
        <v>25.84615385</v>
      </c>
      <c r="P1156" s="5">
        <f>'Bloco 1 10s Com RTOS RX'!Z1378/K1156</f>
        <v>67.2</v>
      </c>
    </row>
    <row r="1157" ht="15.75" customHeight="1">
      <c r="A1157" s="4">
        <f>'Bloco 1 10s Sem RTOS TX'!$K1157</f>
        <v>0.0001508912037</v>
      </c>
      <c r="B1157" s="4">
        <f>'Bloco 1 10s Com RTOS TX'!$K1157</f>
        <v>0.0001157407407</v>
      </c>
      <c r="C1157" s="4">
        <f t="shared" si="3"/>
        <v>0.00003515046296</v>
      </c>
      <c r="D1157" s="4">
        <f>'Bloco 1 10s Sem RTOS RX'!Y1159</f>
        <v>0.000150462963</v>
      </c>
      <c r="E1157" s="4">
        <f>'Bloco 1 10s Com RTOS RX'!Y1381</f>
        <v>0.0002314814815</v>
      </c>
      <c r="F1157" s="4">
        <f t="shared" si="4"/>
        <v>0.00008101851852</v>
      </c>
      <c r="G1157" s="5">
        <f t="shared" ref="G1157:H1157" si="2315">SUM(HOUR(A1157)*3600,MINUTE(A1157)*60,SECOND(A1157))</f>
        <v>13</v>
      </c>
      <c r="H1157" s="5">
        <f t="shared" si="2315"/>
        <v>10</v>
      </c>
      <c r="I1157" s="6">
        <f t="shared" si="6"/>
        <v>3</v>
      </c>
      <c r="J1157" s="5">
        <f t="shared" ref="J1157:K1157" si="2316">SUM(HOUR(D1157)*3600,MINUTE(D1157)*60,SECOND(D1157))</f>
        <v>13</v>
      </c>
      <c r="K1157" s="5">
        <f t="shared" si="2316"/>
        <v>20</v>
      </c>
      <c r="L1157" s="6">
        <f t="shared" si="8"/>
        <v>7</v>
      </c>
      <c r="M1157" s="5">
        <f>'Bloco 1 10s Sem RTOS TX'!$L1157/G1157</f>
        <v>68.30769231</v>
      </c>
      <c r="N1157" s="5">
        <f>'Bloco 1 10s Com RTOS TX'!$L1157/H1157</f>
        <v>89.6</v>
      </c>
      <c r="O1157" s="5">
        <f>'Bloco 1 10s Sem RTOS RX'!Z1158/J1157</f>
        <v>51.69230769</v>
      </c>
      <c r="P1157" s="5">
        <f>'Bloco 1 10s Com RTOS RX'!Z1379/K1157</f>
        <v>33.6</v>
      </c>
    </row>
    <row r="1158" ht="15.75" customHeight="1">
      <c r="A1158" s="4">
        <f>'Bloco 1 10s Sem RTOS TX'!$K1158</f>
        <v>0.0001511226852</v>
      </c>
      <c r="B1158" s="4">
        <f>'Bloco 1 10s Com RTOS TX'!$K1158</f>
        <v>0.0001157407407</v>
      </c>
      <c r="C1158" s="4">
        <f t="shared" si="3"/>
        <v>0.00003538194444</v>
      </c>
      <c r="D1158" s="4">
        <f>'Bloco 1 10s Sem RTOS RX'!Y1160</f>
        <v>0.000150462963</v>
      </c>
      <c r="E1158" s="4">
        <f>'Bloco 1 10s Com RTOS RX'!Y1382</f>
        <v>0.0001157407407</v>
      </c>
      <c r="F1158" s="4">
        <f t="shared" si="4"/>
        <v>0.00003472222222</v>
      </c>
      <c r="G1158" s="5">
        <f t="shared" ref="G1158:H1158" si="2317">SUM(HOUR(A1158)*3600,MINUTE(A1158)*60,SECOND(A1158))</f>
        <v>13</v>
      </c>
      <c r="H1158" s="5">
        <f t="shared" si="2317"/>
        <v>10</v>
      </c>
      <c r="I1158" s="6">
        <f t="shared" si="6"/>
        <v>3</v>
      </c>
      <c r="J1158" s="5">
        <f t="shared" ref="J1158:K1158" si="2318">SUM(HOUR(D1158)*3600,MINUTE(D1158)*60,SECOND(D1158))</f>
        <v>13</v>
      </c>
      <c r="K1158" s="5">
        <f t="shared" si="2318"/>
        <v>10</v>
      </c>
      <c r="L1158" s="6">
        <f t="shared" si="8"/>
        <v>3</v>
      </c>
      <c r="M1158" s="5">
        <f>'Bloco 1 10s Sem RTOS TX'!$L1158/G1158</f>
        <v>68.30769231</v>
      </c>
      <c r="N1158" s="5">
        <f>'Bloco 1 10s Com RTOS TX'!$L1158/H1158</f>
        <v>89.6</v>
      </c>
      <c r="O1158" s="5">
        <f>'Bloco 1 10s Sem RTOS RX'!Z1159/J1158</f>
        <v>51.69230769</v>
      </c>
      <c r="P1158" s="5">
        <f>'Bloco 1 10s Com RTOS RX'!Z1380/K1158</f>
        <v>67.2</v>
      </c>
    </row>
    <row r="1159" ht="15.75" customHeight="1">
      <c r="A1159" s="4">
        <f>'Bloco 1 10s Sem RTOS TX'!$K1159</f>
        <v>0.0001511226852</v>
      </c>
      <c r="B1159" s="4">
        <f>'Bloco 1 10s Com RTOS TX'!$K1159</f>
        <v>0.0001157407407</v>
      </c>
      <c r="C1159" s="4">
        <f t="shared" si="3"/>
        <v>0.00003538194444</v>
      </c>
      <c r="D1159" s="4">
        <f>'Bloco 1 10s Sem RTOS RX'!Y1161</f>
        <v>0.000150462963</v>
      </c>
      <c r="E1159" s="4">
        <f>'Bloco 1 10s Com RTOS RX'!Y1383</f>
        <v>0.0001157407407</v>
      </c>
      <c r="F1159" s="4">
        <f t="shared" si="4"/>
        <v>0.00003472222222</v>
      </c>
      <c r="G1159" s="5">
        <f t="shared" ref="G1159:H1159" si="2319">SUM(HOUR(A1159)*3600,MINUTE(A1159)*60,SECOND(A1159))</f>
        <v>13</v>
      </c>
      <c r="H1159" s="5">
        <f t="shared" si="2319"/>
        <v>10</v>
      </c>
      <c r="I1159" s="6">
        <f t="shared" si="6"/>
        <v>3</v>
      </c>
      <c r="J1159" s="5">
        <f t="shared" ref="J1159:K1159" si="2320">SUM(HOUR(D1159)*3600,MINUTE(D1159)*60,SECOND(D1159))</f>
        <v>13</v>
      </c>
      <c r="K1159" s="5">
        <f t="shared" si="2320"/>
        <v>10</v>
      </c>
      <c r="L1159" s="6">
        <f t="shared" si="8"/>
        <v>3</v>
      </c>
      <c r="M1159" s="5">
        <f>'Bloco 1 10s Sem RTOS TX'!$L1159/G1159</f>
        <v>68.30769231</v>
      </c>
      <c r="N1159" s="5">
        <f>'Bloco 1 10s Com RTOS TX'!$L1159/H1159</f>
        <v>89.6</v>
      </c>
      <c r="O1159" s="5">
        <f>'Bloco 1 10s Sem RTOS RX'!Z1160/J1159</f>
        <v>51.69230769</v>
      </c>
      <c r="P1159" s="5">
        <f>'Bloco 1 10s Com RTOS RX'!Z1381/K1159</f>
        <v>67.2</v>
      </c>
    </row>
    <row r="1160" ht="15.75" customHeight="1">
      <c r="A1160" s="4">
        <f>'Bloco 1 10s Sem RTOS TX'!$K1160</f>
        <v>0.0001509027778</v>
      </c>
      <c r="B1160" s="4">
        <f>'Bloco 1 10s Com RTOS TX'!$K1160</f>
        <v>0.0001157407407</v>
      </c>
      <c r="C1160" s="4">
        <f t="shared" si="3"/>
        <v>0.00003516203704</v>
      </c>
      <c r="D1160" s="4">
        <f>'Bloco 1 10s Sem RTOS RX'!Y1162</f>
        <v>0.000150462963</v>
      </c>
      <c r="E1160" s="4">
        <f>'Bloco 1 10s Com RTOS RX'!Y1384</f>
        <v>0.0001157407407</v>
      </c>
      <c r="F1160" s="4">
        <f t="shared" si="4"/>
        <v>0.00003472222222</v>
      </c>
      <c r="G1160" s="5">
        <f t="shared" ref="G1160:H1160" si="2321">SUM(HOUR(A1160)*3600,MINUTE(A1160)*60,SECOND(A1160))</f>
        <v>13</v>
      </c>
      <c r="H1160" s="5">
        <f t="shared" si="2321"/>
        <v>10</v>
      </c>
      <c r="I1160" s="6">
        <f t="shared" si="6"/>
        <v>3</v>
      </c>
      <c r="J1160" s="5">
        <f t="shared" ref="J1160:K1160" si="2322">SUM(HOUR(D1160)*3600,MINUTE(D1160)*60,SECOND(D1160))</f>
        <v>13</v>
      </c>
      <c r="K1160" s="5">
        <f t="shared" si="2322"/>
        <v>10</v>
      </c>
      <c r="L1160" s="6">
        <f t="shared" si="8"/>
        <v>3</v>
      </c>
      <c r="M1160" s="5">
        <f>'Bloco 1 10s Sem RTOS TX'!$L1160/G1160</f>
        <v>68.30769231</v>
      </c>
      <c r="N1160" s="5">
        <f>'Bloco 1 10s Com RTOS TX'!$L1160/H1160</f>
        <v>89.6</v>
      </c>
      <c r="O1160" s="5">
        <f>'Bloco 1 10s Sem RTOS RX'!Z1161/J1160</f>
        <v>51.69230769</v>
      </c>
      <c r="P1160" s="5">
        <f>'Bloco 1 10s Com RTOS RX'!Z1382/K1160</f>
        <v>67.2</v>
      </c>
    </row>
    <row r="1161" ht="15.75" customHeight="1">
      <c r="A1161" s="4">
        <f>'Bloco 1 10s Sem RTOS TX'!$K1161</f>
        <v>0.0001671990741</v>
      </c>
      <c r="B1161" s="4">
        <f>'Bloco 1 10s Com RTOS TX'!$K1161</f>
        <v>0.0001157407407</v>
      </c>
      <c r="C1161" s="4">
        <f t="shared" si="3"/>
        <v>0.00005145833333</v>
      </c>
      <c r="D1161" s="4">
        <f>'Bloco 1 10s Sem RTOS RX'!Y1163</f>
        <v>0.000150462963</v>
      </c>
      <c r="E1161" s="4">
        <f>'Bloco 1 10s Com RTOS RX'!Y1385</f>
        <v>0.0001157407407</v>
      </c>
      <c r="F1161" s="4">
        <f t="shared" si="4"/>
        <v>0.00003472222222</v>
      </c>
      <c r="G1161" s="5">
        <f t="shared" ref="G1161:H1161" si="2323">SUM(HOUR(A1161)*3600,MINUTE(A1161)*60,SECOND(A1161))</f>
        <v>14</v>
      </c>
      <c r="H1161" s="5">
        <f t="shared" si="2323"/>
        <v>10</v>
      </c>
      <c r="I1161" s="6">
        <f t="shared" si="6"/>
        <v>4</v>
      </c>
      <c r="J1161" s="5">
        <f t="shared" ref="J1161:K1161" si="2324">SUM(HOUR(D1161)*3600,MINUTE(D1161)*60,SECOND(D1161))</f>
        <v>13</v>
      </c>
      <c r="K1161" s="5">
        <f t="shared" si="2324"/>
        <v>10</v>
      </c>
      <c r="L1161" s="6">
        <f t="shared" si="8"/>
        <v>3</v>
      </c>
      <c r="M1161" s="5">
        <f>'Bloco 1 10s Sem RTOS TX'!$L1161/G1161</f>
        <v>63.42857143</v>
      </c>
      <c r="N1161" s="5">
        <f>'Bloco 1 10s Com RTOS TX'!$L1161/H1161</f>
        <v>89.6</v>
      </c>
      <c r="O1161" s="5">
        <f>'Bloco 1 10s Sem RTOS RX'!Z1162/J1161</f>
        <v>51.69230769</v>
      </c>
      <c r="P1161" s="5">
        <f>'Bloco 1 10s Com RTOS RX'!Z1383/K1161</f>
        <v>67.2</v>
      </c>
    </row>
    <row r="1162" ht="15.75" customHeight="1">
      <c r="A1162" s="4">
        <f>'Bloco 1 10s Sem RTOS TX'!$K1162</f>
        <v>0.0001508912037</v>
      </c>
      <c r="B1162" s="4">
        <f>'Bloco 1 10s Com RTOS TX'!$K1162</f>
        <v>0.0001157407407</v>
      </c>
      <c r="C1162" s="4">
        <f t="shared" si="3"/>
        <v>0.00003515046296</v>
      </c>
      <c r="D1162" s="4">
        <f>'Bloco 1 10s Sem RTOS RX'!Y1164</f>
        <v>0.000162037037</v>
      </c>
      <c r="E1162" s="4">
        <f>'Bloco 1 10s Com RTOS RX'!Y1386</f>
        <v>0.0001157407407</v>
      </c>
      <c r="F1162" s="4">
        <f t="shared" si="4"/>
        <v>0.0000462962963</v>
      </c>
      <c r="G1162" s="5">
        <f t="shared" ref="G1162:H1162" si="2325">SUM(HOUR(A1162)*3600,MINUTE(A1162)*60,SECOND(A1162))</f>
        <v>13</v>
      </c>
      <c r="H1162" s="5">
        <f t="shared" si="2325"/>
        <v>10</v>
      </c>
      <c r="I1162" s="6">
        <f t="shared" si="6"/>
        <v>3</v>
      </c>
      <c r="J1162" s="5">
        <f t="shared" ref="J1162:K1162" si="2326">SUM(HOUR(D1162)*3600,MINUTE(D1162)*60,SECOND(D1162))</f>
        <v>14</v>
      </c>
      <c r="K1162" s="5">
        <f t="shared" si="2326"/>
        <v>10</v>
      </c>
      <c r="L1162" s="6">
        <f t="shared" si="8"/>
        <v>4</v>
      </c>
      <c r="M1162" s="5">
        <f>'Bloco 1 10s Sem RTOS TX'!$L1162/G1162</f>
        <v>68.30769231</v>
      </c>
      <c r="N1162" s="5">
        <f>'Bloco 1 10s Com RTOS TX'!$L1162/H1162</f>
        <v>89.6</v>
      </c>
      <c r="O1162" s="5">
        <f>'Bloco 1 10s Sem RTOS RX'!Z1163/J1162</f>
        <v>48</v>
      </c>
      <c r="P1162" s="5">
        <f>'Bloco 1 10s Com RTOS RX'!Z1384/K1162</f>
        <v>67.2</v>
      </c>
    </row>
    <row r="1163" ht="15.75" customHeight="1">
      <c r="A1163" s="4">
        <f>'Bloco 1 10s Sem RTOS TX'!$K1163</f>
        <v>0.0001508680556</v>
      </c>
      <c r="B1163" s="4">
        <f>'Bloco 1 10s Com RTOS TX'!$K1163</f>
        <v>0.0001157407407</v>
      </c>
      <c r="C1163" s="4">
        <f t="shared" si="3"/>
        <v>0.00003512731481</v>
      </c>
      <c r="D1163" s="4">
        <f>'Bloco 1 10s Sem RTOS RX'!Y1165</f>
        <v>0.000150462963</v>
      </c>
      <c r="E1163" s="4">
        <f>'Bloco 1 10s Com RTOS RX'!Y1387</f>
        <v>0.0001157407407</v>
      </c>
      <c r="F1163" s="4">
        <f t="shared" si="4"/>
        <v>0.00003472222222</v>
      </c>
      <c r="G1163" s="5">
        <f t="shared" ref="G1163:H1163" si="2327">SUM(HOUR(A1163)*3600,MINUTE(A1163)*60,SECOND(A1163))</f>
        <v>13</v>
      </c>
      <c r="H1163" s="5">
        <f t="shared" si="2327"/>
        <v>10</v>
      </c>
      <c r="I1163" s="6">
        <f t="shared" si="6"/>
        <v>3</v>
      </c>
      <c r="J1163" s="5">
        <f t="shared" ref="J1163:K1163" si="2328">SUM(HOUR(D1163)*3600,MINUTE(D1163)*60,SECOND(D1163))</f>
        <v>13</v>
      </c>
      <c r="K1163" s="5">
        <f t="shared" si="2328"/>
        <v>10</v>
      </c>
      <c r="L1163" s="6">
        <f t="shared" si="8"/>
        <v>3</v>
      </c>
      <c r="M1163" s="5">
        <f>'Bloco 1 10s Sem RTOS TX'!$L1163/G1163</f>
        <v>68.30769231</v>
      </c>
      <c r="N1163" s="5">
        <f>'Bloco 1 10s Com RTOS TX'!$L1163/H1163</f>
        <v>89.6</v>
      </c>
      <c r="O1163" s="5">
        <f>'Bloco 1 10s Sem RTOS RX'!Z1164/J1163</f>
        <v>51.69230769</v>
      </c>
      <c r="P1163" s="5">
        <f>'Bloco 1 10s Com RTOS RX'!Z1385/K1163</f>
        <v>67.2</v>
      </c>
    </row>
    <row r="1164" ht="15.75" customHeight="1">
      <c r="A1164" s="4">
        <f>'Bloco 1 10s Sem RTOS TX'!$K1164</f>
        <v>0.0001393055556</v>
      </c>
      <c r="B1164" s="4">
        <f>'Bloco 1 10s Com RTOS TX'!$K1164</f>
        <v>0.0001157407407</v>
      </c>
      <c r="C1164" s="4">
        <f t="shared" si="3"/>
        <v>0.00002356481481</v>
      </c>
      <c r="D1164" s="4">
        <f>'Bloco 1 10s Sem RTOS RX'!Y1166</f>
        <v>0.000150462963</v>
      </c>
      <c r="E1164" s="4">
        <f>'Bloco 1 10s Com RTOS RX'!Y1388</f>
        <v>0.0001157407407</v>
      </c>
      <c r="F1164" s="4">
        <f t="shared" si="4"/>
        <v>0.00003472222222</v>
      </c>
      <c r="G1164" s="5">
        <f t="shared" ref="G1164:H1164" si="2329">SUM(HOUR(A1164)*3600,MINUTE(A1164)*60,SECOND(A1164))</f>
        <v>12</v>
      </c>
      <c r="H1164" s="5">
        <f t="shared" si="2329"/>
        <v>10</v>
      </c>
      <c r="I1164" s="6">
        <f t="shared" si="6"/>
        <v>2</v>
      </c>
      <c r="J1164" s="5">
        <f t="shared" ref="J1164:K1164" si="2330">SUM(HOUR(D1164)*3600,MINUTE(D1164)*60,SECOND(D1164))</f>
        <v>13</v>
      </c>
      <c r="K1164" s="5">
        <f t="shared" si="2330"/>
        <v>10</v>
      </c>
      <c r="L1164" s="6">
        <f t="shared" si="8"/>
        <v>3</v>
      </c>
      <c r="M1164" s="5">
        <f>'Bloco 1 10s Sem RTOS TX'!$L1164/G1164</f>
        <v>74</v>
      </c>
      <c r="N1164" s="5">
        <f>'Bloco 1 10s Com RTOS TX'!$L1164/H1164</f>
        <v>89.6</v>
      </c>
      <c r="O1164" s="5">
        <f>'Bloco 1 10s Sem RTOS RX'!Z1165/J1164</f>
        <v>51.69230769</v>
      </c>
      <c r="P1164" s="5">
        <f>'Bloco 1 10s Com RTOS RX'!Z1386/K1164</f>
        <v>67.2</v>
      </c>
    </row>
    <row r="1165" ht="15.75" customHeight="1">
      <c r="A1165" s="4">
        <f>'Bloco 1 10s Sem RTOS TX'!$K1165</f>
        <v>0.0001508680556</v>
      </c>
      <c r="B1165" s="4">
        <f>'Bloco 1 10s Com RTOS TX'!$K1165</f>
        <v>0.0001157407407</v>
      </c>
      <c r="C1165" s="4">
        <f t="shared" si="3"/>
        <v>0.00003512731481</v>
      </c>
      <c r="D1165" s="4">
        <f>'Bloco 1 10s Sem RTOS RX'!Y1167</f>
        <v>0.0003009259259</v>
      </c>
      <c r="E1165" s="4">
        <f>'Bloco 1 10s Com RTOS RX'!Y1389</f>
        <v>0.0001157407407</v>
      </c>
      <c r="F1165" s="4">
        <f t="shared" si="4"/>
        <v>0.0001851851852</v>
      </c>
      <c r="G1165" s="5">
        <f t="shared" ref="G1165:H1165" si="2331">SUM(HOUR(A1165)*3600,MINUTE(A1165)*60,SECOND(A1165))</f>
        <v>13</v>
      </c>
      <c r="H1165" s="5">
        <f t="shared" si="2331"/>
        <v>10</v>
      </c>
      <c r="I1165" s="6">
        <f t="shared" si="6"/>
        <v>3</v>
      </c>
      <c r="J1165" s="5">
        <f t="shared" ref="J1165:K1165" si="2332">SUM(HOUR(D1165)*3600,MINUTE(D1165)*60,SECOND(D1165))</f>
        <v>26</v>
      </c>
      <c r="K1165" s="5">
        <f t="shared" si="2332"/>
        <v>10</v>
      </c>
      <c r="L1165" s="6">
        <f t="shared" si="8"/>
        <v>16</v>
      </c>
      <c r="M1165" s="5">
        <f>'Bloco 1 10s Sem RTOS TX'!$L1165/G1165</f>
        <v>68.30769231</v>
      </c>
      <c r="N1165" s="5">
        <f>'Bloco 1 10s Com RTOS TX'!$L1165/H1165</f>
        <v>89.6</v>
      </c>
      <c r="O1165" s="5">
        <f>'Bloco 1 10s Sem RTOS RX'!Z1166/J1165</f>
        <v>25.84615385</v>
      </c>
      <c r="P1165" s="5">
        <f>'Bloco 1 10s Com RTOS RX'!Z1387/K1165</f>
        <v>67.2</v>
      </c>
    </row>
    <row r="1166" ht="15.75" customHeight="1">
      <c r="A1166" s="4">
        <f>'Bloco 1 10s Sem RTOS TX'!$K1166</f>
        <v>0.0001690046296</v>
      </c>
      <c r="B1166" s="4">
        <f>'Bloco 1 10s Com RTOS TX'!$K1166</f>
        <v>0.0001157407407</v>
      </c>
      <c r="C1166" s="4">
        <f t="shared" si="3"/>
        <v>0.00005326388889</v>
      </c>
      <c r="D1166" s="4">
        <f>'Bloco 1 10s Sem RTOS RX'!Y1168</f>
        <v>0.000150462963</v>
      </c>
      <c r="E1166" s="4">
        <f>'Bloco 1 10s Com RTOS RX'!Y1390</f>
        <v>0.0001157407407</v>
      </c>
      <c r="F1166" s="4">
        <f t="shared" si="4"/>
        <v>0.00003472222222</v>
      </c>
      <c r="G1166" s="5">
        <f t="shared" ref="G1166:H1166" si="2333">SUM(HOUR(A1166)*3600,MINUTE(A1166)*60,SECOND(A1166))</f>
        <v>15</v>
      </c>
      <c r="H1166" s="5">
        <f t="shared" si="2333"/>
        <v>10</v>
      </c>
      <c r="I1166" s="6">
        <f t="shared" si="6"/>
        <v>5</v>
      </c>
      <c r="J1166" s="5">
        <f t="shared" ref="J1166:K1166" si="2334">SUM(HOUR(D1166)*3600,MINUTE(D1166)*60,SECOND(D1166))</f>
        <v>13</v>
      </c>
      <c r="K1166" s="5">
        <f t="shared" si="2334"/>
        <v>10</v>
      </c>
      <c r="L1166" s="6">
        <f t="shared" si="8"/>
        <v>3</v>
      </c>
      <c r="M1166" s="5">
        <f>'Bloco 1 10s Sem RTOS TX'!$L1166/G1166</f>
        <v>59.2</v>
      </c>
      <c r="N1166" s="5">
        <f>'Bloco 1 10s Com RTOS TX'!$L1166/H1166</f>
        <v>89.6</v>
      </c>
      <c r="O1166" s="5">
        <f>'Bloco 1 10s Sem RTOS RX'!Z1167/J1166</f>
        <v>51.69230769</v>
      </c>
      <c r="P1166" s="5">
        <f>'Bloco 1 10s Com RTOS RX'!Z1388/K1166</f>
        <v>67.2</v>
      </c>
    </row>
    <row r="1167" ht="15.75" customHeight="1">
      <c r="A1167" s="4">
        <f>'Bloco 1 10s Sem RTOS TX'!$K1167</f>
        <v>0.0001508680556</v>
      </c>
      <c r="B1167" s="4">
        <f>'Bloco 1 10s Com RTOS TX'!$K1167</f>
        <v>0.0001157407407</v>
      </c>
      <c r="C1167" s="4">
        <f t="shared" si="3"/>
        <v>0.00003512731481</v>
      </c>
      <c r="D1167" s="4">
        <f>'Bloco 1 10s Sem RTOS RX'!Y1169</f>
        <v>0.000150462963</v>
      </c>
      <c r="E1167" s="4">
        <f>'Bloco 1 10s Com RTOS RX'!Y1391</f>
        <v>0.0001157407407</v>
      </c>
      <c r="F1167" s="4">
        <f t="shared" si="4"/>
        <v>0.00003472222222</v>
      </c>
      <c r="G1167" s="5">
        <f t="shared" ref="G1167:H1167" si="2335">SUM(HOUR(A1167)*3600,MINUTE(A1167)*60,SECOND(A1167))</f>
        <v>13</v>
      </c>
      <c r="H1167" s="5">
        <f t="shared" si="2335"/>
        <v>10</v>
      </c>
      <c r="I1167" s="6">
        <f t="shared" si="6"/>
        <v>3</v>
      </c>
      <c r="J1167" s="5">
        <f t="shared" ref="J1167:K1167" si="2336">SUM(HOUR(D1167)*3600,MINUTE(D1167)*60,SECOND(D1167))</f>
        <v>13</v>
      </c>
      <c r="K1167" s="5">
        <f t="shared" si="2336"/>
        <v>10</v>
      </c>
      <c r="L1167" s="6">
        <f t="shared" si="8"/>
        <v>3</v>
      </c>
      <c r="M1167" s="5">
        <f>'Bloco 1 10s Sem RTOS TX'!$L1167/G1167</f>
        <v>68.30769231</v>
      </c>
      <c r="N1167" s="5">
        <f>'Bloco 1 10s Com RTOS TX'!$L1167/H1167</f>
        <v>89.6</v>
      </c>
      <c r="O1167" s="5">
        <f>'Bloco 1 10s Sem RTOS RX'!Z1168/J1167</f>
        <v>51.69230769</v>
      </c>
      <c r="P1167" s="5">
        <f>'Bloco 1 10s Com RTOS RX'!Z1389/K1167</f>
        <v>67.2</v>
      </c>
    </row>
    <row r="1168" ht="15.75" customHeight="1">
      <c r="A1168" s="4">
        <f>'Bloco 1 10s Sem RTOS TX'!$K1168</f>
        <v>0.0001509027778</v>
      </c>
      <c r="B1168" s="4">
        <f>'Bloco 1 10s Com RTOS TX'!$K1168</f>
        <v>0.0001157407407</v>
      </c>
      <c r="C1168" s="4">
        <f t="shared" si="3"/>
        <v>0.00003516203704</v>
      </c>
      <c r="D1168" s="4">
        <f>'Bloco 1 10s Sem RTOS RX'!Y1170</f>
        <v>0.000150462963</v>
      </c>
      <c r="E1168" s="4">
        <f>'Bloco 1 10s Com RTOS RX'!Y1392</f>
        <v>0.0001157407407</v>
      </c>
      <c r="F1168" s="4">
        <f t="shared" si="4"/>
        <v>0.00003472222222</v>
      </c>
      <c r="G1168" s="5">
        <f t="shared" ref="G1168:H1168" si="2337">SUM(HOUR(A1168)*3600,MINUTE(A1168)*60,SECOND(A1168))</f>
        <v>13</v>
      </c>
      <c r="H1168" s="5">
        <f t="shared" si="2337"/>
        <v>10</v>
      </c>
      <c r="I1168" s="6">
        <f t="shared" si="6"/>
        <v>3</v>
      </c>
      <c r="J1168" s="5">
        <f t="shared" ref="J1168:K1168" si="2338">SUM(HOUR(D1168)*3600,MINUTE(D1168)*60,SECOND(D1168))</f>
        <v>13</v>
      </c>
      <c r="K1168" s="5">
        <f t="shared" si="2338"/>
        <v>10</v>
      </c>
      <c r="L1168" s="6">
        <f t="shared" si="8"/>
        <v>3</v>
      </c>
      <c r="M1168" s="5">
        <f>'Bloco 1 10s Sem RTOS TX'!$L1168/G1168</f>
        <v>68.30769231</v>
      </c>
      <c r="N1168" s="5">
        <f>'Bloco 1 10s Com RTOS TX'!$L1168/H1168</f>
        <v>89.6</v>
      </c>
      <c r="O1168" s="5">
        <f>'Bloco 1 10s Sem RTOS RX'!Z1169/J1168</f>
        <v>51.69230769</v>
      </c>
      <c r="P1168" s="5">
        <f>'Bloco 1 10s Com RTOS RX'!Z1390/K1168</f>
        <v>67.2</v>
      </c>
    </row>
    <row r="1169" ht="15.75" customHeight="1">
      <c r="A1169" s="4">
        <f>'Bloco 1 10s Sem RTOS TX'!$K1169</f>
        <v>0.0001508796296</v>
      </c>
      <c r="B1169" s="4">
        <f>'Bloco 1 10s Com RTOS TX'!$K1169</f>
        <v>0.0001157407407</v>
      </c>
      <c r="C1169" s="4">
        <f t="shared" si="3"/>
        <v>0.00003513888889</v>
      </c>
      <c r="D1169" s="4">
        <f>'Bloco 1 10s Sem RTOS RX'!Y1171</f>
        <v>0.000150462963</v>
      </c>
      <c r="E1169" s="4">
        <f>'Bloco 1 10s Com RTOS RX'!Y1393</f>
        <v>0.0001157407407</v>
      </c>
      <c r="F1169" s="4">
        <f t="shared" si="4"/>
        <v>0.00003472222222</v>
      </c>
      <c r="G1169" s="5">
        <f t="shared" ref="G1169:H1169" si="2339">SUM(HOUR(A1169)*3600,MINUTE(A1169)*60,SECOND(A1169))</f>
        <v>13</v>
      </c>
      <c r="H1169" s="5">
        <f t="shared" si="2339"/>
        <v>10</v>
      </c>
      <c r="I1169" s="6">
        <f t="shared" si="6"/>
        <v>3</v>
      </c>
      <c r="J1169" s="5">
        <f t="shared" ref="J1169:K1169" si="2340">SUM(HOUR(D1169)*3600,MINUTE(D1169)*60,SECOND(D1169))</f>
        <v>13</v>
      </c>
      <c r="K1169" s="5">
        <f t="shared" si="2340"/>
        <v>10</v>
      </c>
      <c r="L1169" s="6">
        <f t="shared" si="8"/>
        <v>3</v>
      </c>
      <c r="M1169" s="5">
        <f>'Bloco 1 10s Sem RTOS TX'!$L1169/G1169</f>
        <v>68.30769231</v>
      </c>
      <c r="N1169" s="5">
        <f>'Bloco 1 10s Com RTOS TX'!$L1169/H1169</f>
        <v>89.6</v>
      </c>
      <c r="O1169" s="5">
        <f>'Bloco 1 10s Sem RTOS RX'!Z1170/J1169</f>
        <v>51.69230769</v>
      </c>
      <c r="P1169" s="5">
        <f>'Bloco 1 10s Com RTOS RX'!Z1391/K1169</f>
        <v>67.2</v>
      </c>
    </row>
    <row r="1170" ht="15.75" customHeight="1">
      <c r="A1170" s="4">
        <f>'Bloco 1 10s Sem RTOS TX'!$K1170</f>
        <v>0.0001508680556</v>
      </c>
      <c r="B1170" s="4">
        <f>'Bloco 1 10s Com RTOS TX'!$K1170</f>
        <v>0.0001157407407</v>
      </c>
      <c r="C1170" s="4">
        <f t="shared" si="3"/>
        <v>0.00003512731481</v>
      </c>
      <c r="D1170" s="4">
        <f>'Bloco 1 10s Sem RTOS RX'!Y1172</f>
        <v>0.000150462963</v>
      </c>
      <c r="E1170" s="4">
        <f>'Bloco 1 10s Com RTOS RX'!Y1394</f>
        <v>0.0001157407407</v>
      </c>
      <c r="F1170" s="4">
        <f t="shared" si="4"/>
        <v>0.00003472222222</v>
      </c>
      <c r="G1170" s="5">
        <f t="shared" ref="G1170:H1170" si="2341">SUM(HOUR(A1170)*3600,MINUTE(A1170)*60,SECOND(A1170))</f>
        <v>13</v>
      </c>
      <c r="H1170" s="5">
        <f t="shared" si="2341"/>
        <v>10</v>
      </c>
      <c r="I1170" s="6">
        <f t="shared" si="6"/>
        <v>3</v>
      </c>
      <c r="J1170" s="5">
        <f t="shared" ref="J1170:K1170" si="2342">SUM(HOUR(D1170)*3600,MINUTE(D1170)*60,SECOND(D1170))</f>
        <v>13</v>
      </c>
      <c r="K1170" s="5">
        <f t="shared" si="2342"/>
        <v>10</v>
      </c>
      <c r="L1170" s="6">
        <f t="shared" si="8"/>
        <v>3</v>
      </c>
      <c r="M1170" s="5">
        <f>'Bloco 1 10s Sem RTOS TX'!$L1170/G1170</f>
        <v>68.30769231</v>
      </c>
      <c r="N1170" s="5">
        <f>'Bloco 1 10s Com RTOS TX'!$L1170/H1170</f>
        <v>89.6</v>
      </c>
      <c r="O1170" s="5">
        <f>'Bloco 1 10s Sem RTOS RX'!Z1171/J1170</f>
        <v>51.69230769</v>
      </c>
      <c r="P1170" s="5">
        <f>'Bloco 1 10s Com RTOS RX'!Z1392/K1170</f>
        <v>67.2</v>
      </c>
    </row>
    <row r="1171" ht="15.75" customHeight="1">
      <c r="A1171" s="4">
        <f>'Bloco 1 10s Sem RTOS TX'!$K1171</f>
        <v>0.0001422222222</v>
      </c>
      <c r="B1171" s="4">
        <f>'Bloco 1 10s Com RTOS TX'!$K1171</f>
        <v>0.0001157407407</v>
      </c>
      <c r="C1171" s="4">
        <f t="shared" si="3"/>
        <v>0.00002648148148</v>
      </c>
      <c r="D1171" s="4">
        <f>'Bloco 1 10s Sem RTOS RX'!Y1173</f>
        <v>0.000150462963</v>
      </c>
      <c r="E1171" s="4">
        <f>'Bloco 1 10s Com RTOS RX'!Y1395</f>
        <v>0.0001157407407</v>
      </c>
      <c r="F1171" s="4">
        <f t="shared" si="4"/>
        <v>0.00003472222222</v>
      </c>
      <c r="G1171" s="5">
        <f t="shared" ref="G1171:H1171" si="2343">SUM(HOUR(A1171)*3600,MINUTE(A1171)*60,SECOND(A1171))</f>
        <v>12</v>
      </c>
      <c r="H1171" s="5">
        <f t="shared" si="2343"/>
        <v>10</v>
      </c>
      <c r="I1171" s="6">
        <f t="shared" si="6"/>
        <v>2</v>
      </c>
      <c r="J1171" s="5">
        <f t="shared" ref="J1171:K1171" si="2344">SUM(HOUR(D1171)*3600,MINUTE(D1171)*60,SECOND(D1171))</f>
        <v>13</v>
      </c>
      <c r="K1171" s="5">
        <f t="shared" si="2344"/>
        <v>10</v>
      </c>
      <c r="L1171" s="6">
        <f t="shared" si="8"/>
        <v>3</v>
      </c>
      <c r="M1171" s="5">
        <f>'Bloco 1 10s Sem RTOS TX'!$L1171/G1171</f>
        <v>74</v>
      </c>
      <c r="N1171" s="5">
        <f>'Bloco 1 10s Com RTOS TX'!$L1171/H1171</f>
        <v>89.6</v>
      </c>
      <c r="O1171" s="5">
        <f>'Bloco 1 10s Sem RTOS RX'!Z1172/J1171</f>
        <v>51.69230769</v>
      </c>
      <c r="P1171" s="5">
        <f>'Bloco 1 10s Com RTOS RX'!Z1393/K1171</f>
        <v>67.2</v>
      </c>
    </row>
    <row r="1172" ht="15.75" customHeight="1">
      <c r="A1172" s="4">
        <f>'Bloco 1 10s Sem RTOS TX'!$K1172</f>
        <v>0.0001511226852</v>
      </c>
      <c r="B1172" s="4">
        <f>'Bloco 1 10s Com RTOS TX'!$K1172</f>
        <v>0.0001157407407</v>
      </c>
      <c r="C1172" s="4">
        <f t="shared" si="3"/>
        <v>0.00003538194444</v>
      </c>
      <c r="D1172" s="4">
        <f>'Bloco 1 10s Sem RTOS RX'!Y1174</f>
        <v>0.000150462963</v>
      </c>
      <c r="E1172" s="4">
        <f>'Bloco 1 10s Com RTOS RX'!Y1396</f>
        <v>0.0001157407407</v>
      </c>
      <c r="F1172" s="4">
        <f t="shared" si="4"/>
        <v>0.00003472222222</v>
      </c>
      <c r="G1172" s="5">
        <f t="shared" ref="G1172:H1172" si="2345">SUM(HOUR(A1172)*3600,MINUTE(A1172)*60,SECOND(A1172))</f>
        <v>13</v>
      </c>
      <c r="H1172" s="5">
        <f t="shared" si="2345"/>
        <v>10</v>
      </c>
      <c r="I1172" s="6">
        <f t="shared" si="6"/>
        <v>3</v>
      </c>
      <c r="J1172" s="5">
        <f t="shared" ref="J1172:K1172" si="2346">SUM(HOUR(D1172)*3600,MINUTE(D1172)*60,SECOND(D1172))</f>
        <v>13</v>
      </c>
      <c r="K1172" s="5">
        <f t="shared" si="2346"/>
        <v>10</v>
      </c>
      <c r="L1172" s="6">
        <f t="shared" si="8"/>
        <v>3</v>
      </c>
      <c r="M1172" s="5">
        <f>'Bloco 1 10s Sem RTOS TX'!$L1172/G1172</f>
        <v>68.30769231</v>
      </c>
      <c r="N1172" s="5">
        <f>'Bloco 1 10s Com RTOS TX'!$L1172/H1172</f>
        <v>89.6</v>
      </c>
      <c r="O1172" s="5">
        <f>'Bloco 1 10s Sem RTOS RX'!Z1173/J1172</f>
        <v>51.69230769</v>
      </c>
      <c r="P1172" s="5">
        <f>'Bloco 1 10s Com RTOS RX'!Z1394/K1172</f>
        <v>67.2</v>
      </c>
    </row>
    <row r="1173" ht="15.75" customHeight="1">
      <c r="A1173" s="4">
        <f>'Bloco 1 10s Sem RTOS TX'!$K1173</f>
        <v>0.0001511111111</v>
      </c>
      <c r="B1173" s="4">
        <f>'Bloco 1 10s Com RTOS TX'!$K1173</f>
        <v>0.0001157407407</v>
      </c>
      <c r="C1173" s="4">
        <f t="shared" si="3"/>
        <v>0.00003537037037</v>
      </c>
      <c r="D1173" s="4">
        <f>'Bloco 1 10s Sem RTOS RX'!Y1175</f>
        <v>0.000162037037</v>
      </c>
      <c r="E1173" s="4">
        <f>'Bloco 1 10s Com RTOS RX'!Y1397</f>
        <v>0.0002314814815</v>
      </c>
      <c r="F1173" s="4">
        <f t="shared" si="4"/>
        <v>0.00006944444444</v>
      </c>
      <c r="G1173" s="5">
        <f t="shared" ref="G1173:H1173" si="2347">SUM(HOUR(A1173)*3600,MINUTE(A1173)*60,SECOND(A1173))</f>
        <v>13</v>
      </c>
      <c r="H1173" s="5">
        <f t="shared" si="2347"/>
        <v>10</v>
      </c>
      <c r="I1173" s="6">
        <f t="shared" si="6"/>
        <v>3</v>
      </c>
      <c r="J1173" s="5">
        <f t="shared" ref="J1173:K1173" si="2348">SUM(HOUR(D1173)*3600,MINUTE(D1173)*60,SECOND(D1173))</f>
        <v>14</v>
      </c>
      <c r="K1173" s="5">
        <f t="shared" si="2348"/>
        <v>20</v>
      </c>
      <c r="L1173" s="6">
        <f t="shared" si="8"/>
        <v>6</v>
      </c>
      <c r="M1173" s="5">
        <f>'Bloco 1 10s Sem RTOS TX'!$L1173/G1173</f>
        <v>68.30769231</v>
      </c>
      <c r="N1173" s="5">
        <f>'Bloco 1 10s Com RTOS TX'!$L1173/H1173</f>
        <v>89.6</v>
      </c>
      <c r="O1173" s="5">
        <f>'Bloco 1 10s Sem RTOS RX'!Z1174/J1173</f>
        <v>48</v>
      </c>
      <c r="P1173" s="5">
        <f>'Bloco 1 10s Com RTOS RX'!Z1395/K1173</f>
        <v>33.6</v>
      </c>
    </row>
    <row r="1174" ht="15.75" customHeight="1">
      <c r="A1174" s="4">
        <f>'Bloco 1 10s Sem RTOS TX'!$K1174</f>
        <v>0.0001508796296</v>
      </c>
      <c r="B1174" s="4">
        <f>'Bloco 1 10s Com RTOS TX'!$K1174</f>
        <v>0.0001157407407</v>
      </c>
      <c r="C1174" s="4">
        <f t="shared" si="3"/>
        <v>0.00003513888889</v>
      </c>
      <c r="D1174" s="4">
        <f>'Bloco 1 10s Sem RTOS RX'!Y1176</f>
        <v>0.0003009259259</v>
      </c>
      <c r="E1174" s="4">
        <f>'Bloco 1 10s Com RTOS RX'!Y1398</f>
        <v>0.0001157407407</v>
      </c>
      <c r="F1174" s="4">
        <f t="shared" si="4"/>
        <v>0.0001851851852</v>
      </c>
      <c r="G1174" s="5">
        <f t="shared" ref="G1174:H1174" si="2349">SUM(HOUR(A1174)*3600,MINUTE(A1174)*60,SECOND(A1174))</f>
        <v>13</v>
      </c>
      <c r="H1174" s="5">
        <f t="shared" si="2349"/>
        <v>10</v>
      </c>
      <c r="I1174" s="6">
        <f t="shared" si="6"/>
        <v>3</v>
      </c>
      <c r="J1174" s="5">
        <f t="shared" ref="J1174:K1174" si="2350">SUM(HOUR(D1174)*3600,MINUTE(D1174)*60,SECOND(D1174))</f>
        <v>26</v>
      </c>
      <c r="K1174" s="5">
        <f t="shared" si="2350"/>
        <v>10</v>
      </c>
      <c r="L1174" s="6">
        <f t="shared" si="8"/>
        <v>16</v>
      </c>
      <c r="M1174" s="5">
        <f>'Bloco 1 10s Sem RTOS TX'!$L1174/G1174</f>
        <v>68.30769231</v>
      </c>
      <c r="N1174" s="5">
        <f>'Bloco 1 10s Com RTOS TX'!$L1174/H1174</f>
        <v>89.6</v>
      </c>
      <c r="O1174" s="5">
        <f>'Bloco 1 10s Sem RTOS RX'!Z1175/J1174</f>
        <v>25.84615385</v>
      </c>
      <c r="P1174" s="5">
        <f>'Bloco 1 10s Com RTOS RX'!Z1396/K1174</f>
        <v>67.2</v>
      </c>
    </row>
    <row r="1175" ht="15.75" customHeight="1">
      <c r="A1175" s="4">
        <f>'Bloco 1 10s Sem RTOS TX'!$K1175</f>
        <v>0.0001508680556</v>
      </c>
      <c r="B1175" s="4">
        <f>'Bloco 1 10s Com RTOS TX'!$K1175</f>
        <v>0.0001157407407</v>
      </c>
      <c r="C1175" s="4">
        <f t="shared" si="3"/>
        <v>0.00003512731481</v>
      </c>
      <c r="D1175" s="4">
        <f>'Bloco 1 10s Sem RTOS RX'!Y1177</f>
        <v>0.000150462963</v>
      </c>
      <c r="E1175" s="4">
        <f>'Bloco 1 10s Com RTOS RX'!Y1399</f>
        <v>0.0001157407407</v>
      </c>
      <c r="F1175" s="4">
        <f t="shared" si="4"/>
        <v>0.00003472222222</v>
      </c>
      <c r="G1175" s="5">
        <f t="shared" ref="G1175:H1175" si="2351">SUM(HOUR(A1175)*3600,MINUTE(A1175)*60,SECOND(A1175))</f>
        <v>13</v>
      </c>
      <c r="H1175" s="5">
        <f t="shared" si="2351"/>
        <v>10</v>
      </c>
      <c r="I1175" s="6">
        <f t="shared" si="6"/>
        <v>3</v>
      </c>
      <c r="J1175" s="5">
        <f t="shared" ref="J1175:K1175" si="2352">SUM(HOUR(D1175)*3600,MINUTE(D1175)*60,SECOND(D1175))</f>
        <v>13</v>
      </c>
      <c r="K1175" s="5">
        <f t="shared" si="2352"/>
        <v>10</v>
      </c>
      <c r="L1175" s="6">
        <f t="shared" si="8"/>
        <v>3</v>
      </c>
      <c r="M1175" s="5">
        <f>'Bloco 1 10s Sem RTOS TX'!$L1175/G1175</f>
        <v>68.30769231</v>
      </c>
      <c r="N1175" s="5">
        <f>'Bloco 1 10s Com RTOS TX'!$L1175/H1175</f>
        <v>89.6</v>
      </c>
      <c r="O1175" s="5">
        <f>'Bloco 1 10s Sem RTOS RX'!Z1176/J1175</f>
        <v>51.69230769</v>
      </c>
      <c r="P1175" s="5">
        <f>'Bloco 1 10s Com RTOS RX'!Z1397/K1175</f>
        <v>67.2</v>
      </c>
    </row>
    <row r="1176" ht="15.75" customHeight="1">
      <c r="A1176" s="4">
        <f>'Bloco 1 10s Sem RTOS TX'!$K1176</f>
        <v>0.0001684722222</v>
      </c>
      <c r="B1176" s="4">
        <f>'Bloco 1 10s Com RTOS TX'!$K1176</f>
        <v>0.0001157407407</v>
      </c>
      <c r="C1176" s="4">
        <f t="shared" si="3"/>
        <v>0.00005273148148</v>
      </c>
      <c r="D1176" s="4">
        <f>'Bloco 1 10s Sem RTOS RX'!Y1178</f>
        <v>0.0003009259259</v>
      </c>
      <c r="E1176" s="4">
        <f>'Bloco 1 10s Com RTOS RX'!Y1400</f>
        <v>0.0001157407407</v>
      </c>
      <c r="F1176" s="4">
        <f t="shared" si="4"/>
        <v>0.0001851851852</v>
      </c>
      <c r="G1176" s="5">
        <f t="shared" ref="G1176:H1176" si="2353">SUM(HOUR(A1176)*3600,MINUTE(A1176)*60,SECOND(A1176))</f>
        <v>15</v>
      </c>
      <c r="H1176" s="5">
        <f t="shared" si="2353"/>
        <v>10</v>
      </c>
      <c r="I1176" s="6">
        <f t="shared" si="6"/>
        <v>5</v>
      </c>
      <c r="J1176" s="5">
        <f t="shared" ref="J1176:K1176" si="2354">SUM(HOUR(D1176)*3600,MINUTE(D1176)*60,SECOND(D1176))</f>
        <v>26</v>
      </c>
      <c r="K1176" s="5">
        <f t="shared" si="2354"/>
        <v>10</v>
      </c>
      <c r="L1176" s="6">
        <f t="shared" si="8"/>
        <v>16</v>
      </c>
      <c r="M1176" s="5">
        <f>'Bloco 1 10s Sem RTOS TX'!$L1176/G1176</f>
        <v>59.2</v>
      </c>
      <c r="N1176" s="5">
        <f>'Bloco 1 10s Com RTOS TX'!$L1176/H1176</f>
        <v>89.6</v>
      </c>
      <c r="O1176" s="5">
        <f>'Bloco 1 10s Sem RTOS RX'!Z1177/J1176</f>
        <v>25.84615385</v>
      </c>
      <c r="P1176" s="5">
        <f>'Bloco 1 10s Com RTOS RX'!Z1398/K1176</f>
        <v>67.2</v>
      </c>
    </row>
    <row r="1177" ht="15.75" customHeight="1">
      <c r="A1177" s="4">
        <f>'Bloco 1 10s Sem RTOS TX'!$K1177</f>
        <v>0.0001508680556</v>
      </c>
      <c r="B1177" s="4">
        <f>'Bloco 1 10s Com RTOS TX'!$K1177</f>
        <v>0.0001273148148</v>
      </c>
      <c r="C1177" s="4">
        <f t="shared" si="3"/>
        <v>0.00002355324074</v>
      </c>
      <c r="D1177" s="4">
        <f>'Bloco 1 10s Sem RTOS RX'!Y1179</f>
        <v>0.000150462963</v>
      </c>
      <c r="E1177" s="4">
        <f>'Bloco 1 10s Com RTOS RX'!Y1401</f>
        <v>0.0001273148148</v>
      </c>
      <c r="F1177" s="4">
        <f t="shared" si="4"/>
        <v>0.00002314814815</v>
      </c>
      <c r="G1177" s="5">
        <f t="shared" ref="G1177:H1177" si="2355">SUM(HOUR(A1177)*3600,MINUTE(A1177)*60,SECOND(A1177))</f>
        <v>13</v>
      </c>
      <c r="H1177" s="5">
        <f t="shared" si="2355"/>
        <v>11</v>
      </c>
      <c r="I1177" s="6">
        <f t="shared" si="6"/>
        <v>2</v>
      </c>
      <c r="J1177" s="5">
        <f t="shared" ref="J1177:K1177" si="2356">SUM(HOUR(D1177)*3600,MINUTE(D1177)*60,SECOND(D1177))</f>
        <v>13</v>
      </c>
      <c r="K1177" s="5">
        <f t="shared" si="2356"/>
        <v>11</v>
      </c>
      <c r="L1177" s="6">
        <f t="shared" si="8"/>
        <v>2</v>
      </c>
      <c r="M1177" s="5">
        <f>'Bloco 1 10s Sem RTOS TX'!$L1177/G1177</f>
        <v>68.30769231</v>
      </c>
      <c r="N1177" s="5">
        <f>'Bloco 1 10s Com RTOS TX'!$L1177/H1177</f>
        <v>81.45454545</v>
      </c>
      <c r="O1177" s="5">
        <f>'Bloco 1 10s Sem RTOS RX'!Z1178/J1177</f>
        <v>51.69230769</v>
      </c>
      <c r="P1177" s="5">
        <f>'Bloco 1 10s Com RTOS RX'!Z1399/K1177</f>
        <v>61.09090909</v>
      </c>
    </row>
    <row r="1178" ht="15.75" customHeight="1">
      <c r="A1178" s="4">
        <f>'Bloco 1 10s Sem RTOS TX'!$K1178</f>
        <v>0.0001508680556</v>
      </c>
      <c r="B1178" s="4">
        <f>'Bloco 1 10s Com RTOS TX'!$K1178</f>
        <v>0.0001157407407</v>
      </c>
      <c r="C1178" s="4">
        <f t="shared" si="3"/>
        <v>0.00003512731481</v>
      </c>
      <c r="D1178" s="4">
        <f>'Bloco 1 10s Sem RTOS RX'!Y1180</f>
        <v>0.000150462963</v>
      </c>
      <c r="E1178" s="4">
        <f>'Bloco 1 10s Com RTOS RX'!Y1402</f>
        <v>0.0001157407407</v>
      </c>
      <c r="F1178" s="4">
        <f t="shared" si="4"/>
        <v>0.00003472222222</v>
      </c>
      <c r="G1178" s="5">
        <f t="shared" ref="G1178:H1178" si="2357">SUM(HOUR(A1178)*3600,MINUTE(A1178)*60,SECOND(A1178))</f>
        <v>13</v>
      </c>
      <c r="H1178" s="5">
        <f t="shared" si="2357"/>
        <v>10</v>
      </c>
      <c r="I1178" s="6">
        <f t="shared" si="6"/>
        <v>3</v>
      </c>
      <c r="J1178" s="5">
        <f t="shared" ref="J1178:K1178" si="2358">SUM(HOUR(D1178)*3600,MINUTE(D1178)*60,SECOND(D1178))</f>
        <v>13</v>
      </c>
      <c r="K1178" s="5">
        <f t="shared" si="2358"/>
        <v>10</v>
      </c>
      <c r="L1178" s="6">
        <f t="shared" si="8"/>
        <v>3</v>
      </c>
      <c r="M1178" s="5">
        <f>'Bloco 1 10s Sem RTOS TX'!$L1178/G1178</f>
        <v>68.30769231</v>
      </c>
      <c r="N1178" s="5">
        <f>'Bloco 1 10s Com RTOS TX'!$L1178/H1178</f>
        <v>89.6</v>
      </c>
      <c r="O1178" s="5">
        <f>'Bloco 1 10s Sem RTOS RX'!Z1179/J1178</f>
        <v>51.69230769</v>
      </c>
      <c r="P1178" s="5">
        <f>'Bloco 1 10s Com RTOS RX'!Z1400/K1178</f>
        <v>67.2</v>
      </c>
    </row>
    <row r="1179" ht="15.75" customHeight="1">
      <c r="A1179" s="4">
        <f>'Bloco 1 10s Sem RTOS TX'!$K1179</f>
        <v>0.0001508680556</v>
      </c>
      <c r="B1179" s="4">
        <f>'Bloco 1 10s Com RTOS TX'!$K1179</f>
        <v>0.0001157407407</v>
      </c>
      <c r="C1179" s="4">
        <f t="shared" si="3"/>
        <v>0.00003512731481</v>
      </c>
      <c r="D1179" s="4">
        <f>'Bloco 1 10s Sem RTOS RX'!Y1181</f>
        <v>0.000150462963</v>
      </c>
      <c r="E1179" s="4">
        <f>'Bloco 1 10s Com RTOS RX'!Y1403</f>
        <v>0.0001157407407</v>
      </c>
      <c r="F1179" s="4">
        <f t="shared" si="4"/>
        <v>0.00003472222222</v>
      </c>
      <c r="G1179" s="5">
        <f t="shared" ref="G1179:H1179" si="2359">SUM(HOUR(A1179)*3600,MINUTE(A1179)*60,SECOND(A1179))</f>
        <v>13</v>
      </c>
      <c r="H1179" s="5">
        <f t="shared" si="2359"/>
        <v>10</v>
      </c>
      <c r="I1179" s="6">
        <f t="shared" si="6"/>
        <v>3</v>
      </c>
      <c r="J1179" s="5">
        <f t="shared" ref="J1179:K1179" si="2360">SUM(HOUR(D1179)*3600,MINUTE(D1179)*60,SECOND(D1179))</f>
        <v>13</v>
      </c>
      <c r="K1179" s="5">
        <f t="shared" si="2360"/>
        <v>10</v>
      </c>
      <c r="L1179" s="6">
        <f t="shared" si="8"/>
        <v>3</v>
      </c>
      <c r="M1179" s="5">
        <f>'Bloco 1 10s Sem RTOS TX'!$L1179/G1179</f>
        <v>68.30769231</v>
      </c>
      <c r="N1179" s="5">
        <f>'Bloco 1 10s Com RTOS TX'!$L1179/H1179</f>
        <v>89.6</v>
      </c>
      <c r="O1179" s="5">
        <f>'Bloco 1 10s Sem RTOS RX'!Z1180/J1179</f>
        <v>51.69230769</v>
      </c>
      <c r="P1179" s="5">
        <f>'Bloco 1 10s Com RTOS RX'!Z1401/K1179</f>
        <v>67.2</v>
      </c>
    </row>
    <row r="1180" ht="15.75" customHeight="1">
      <c r="A1180" s="4">
        <f>'Bloco 1 10s Sem RTOS TX'!$K1180</f>
        <v>0.0001508680556</v>
      </c>
      <c r="B1180" s="4">
        <f>'Bloco 1 10s Com RTOS TX'!$K1180</f>
        <v>0.0001157407407</v>
      </c>
      <c r="C1180" s="4">
        <f t="shared" si="3"/>
        <v>0.00003512731481</v>
      </c>
      <c r="D1180" s="4">
        <f>'Bloco 1 10s Sem RTOS RX'!Y1182</f>
        <v>0.000150462963</v>
      </c>
      <c r="E1180" s="4">
        <f>'Bloco 1 10s Com RTOS RX'!Y1404</f>
        <v>0.0001157407407</v>
      </c>
      <c r="F1180" s="4">
        <f t="shared" si="4"/>
        <v>0.00003472222222</v>
      </c>
      <c r="G1180" s="5">
        <f t="shared" ref="G1180:H1180" si="2361">SUM(HOUR(A1180)*3600,MINUTE(A1180)*60,SECOND(A1180))</f>
        <v>13</v>
      </c>
      <c r="H1180" s="5">
        <f t="shared" si="2361"/>
        <v>10</v>
      </c>
      <c r="I1180" s="6">
        <f t="shared" si="6"/>
        <v>3</v>
      </c>
      <c r="J1180" s="5">
        <f t="shared" ref="J1180:K1180" si="2362">SUM(HOUR(D1180)*3600,MINUTE(D1180)*60,SECOND(D1180))</f>
        <v>13</v>
      </c>
      <c r="K1180" s="5">
        <f t="shared" si="2362"/>
        <v>10</v>
      </c>
      <c r="L1180" s="6">
        <f t="shared" si="8"/>
        <v>3</v>
      </c>
      <c r="M1180" s="5">
        <f>'Bloco 1 10s Sem RTOS TX'!$L1180/G1180</f>
        <v>68.30769231</v>
      </c>
      <c r="N1180" s="5">
        <f>'Bloco 1 10s Com RTOS TX'!$L1180/H1180</f>
        <v>89.6</v>
      </c>
      <c r="O1180" s="5">
        <f>'Bloco 1 10s Sem RTOS RX'!Z1181/J1180</f>
        <v>51.69230769</v>
      </c>
      <c r="P1180" s="5">
        <f>'Bloco 1 10s Com RTOS RX'!Z1402/K1180</f>
        <v>67.2</v>
      </c>
    </row>
    <row r="1181" ht="15.75" customHeight="1">
      <c r="A1181" s="4">
        <f>'Bloco 1 10s Sem RTOS TX'!$K1181</f>
        <v>0.0001423148148</v>
      </c>
      <c r="B1181" s="4">
        <f>'Bloco 1 10s Com RTOS TX'!$K1181</f>
        <v>0.0001157407407</v>
      </c>
      <c r="C1181" s="4">
        <f t="shared" si="3"/>
        <v>0.00002657407407</v>
      </c>
      <c r="D1181" s="4">
        <f>'Bloco 1 10s Sem RTOS RX'!Y1183</f>
        <v>0.000150462963</v>
      </c>
      <c r="E1181" s="4">
        <f>'Bloco 1 10s Com RTOS RX'!Y1405</f>
        <v>0.0001157407407</v>
      </c>
      <c r="F1181" s="4">
        <f t="shared" si="4"/>
        <v>0.00003472222222</v>
      </c>
      <c r="G1181" s="5">
        <f t="shared" ref="G1181:H1181" si="2363">SUM(HOUR(A1181)*3600,MINUTE(A1181)*60,SECOND(A1181))</f>
        <v>12</v>
      </c>
      <c r="H1181" s="5">
        <f t="shared" si="2363"/>
        <v>10</v>
      </c>
      <c r="I1181" s="6">
        <f t="shared" si="6"/>
        <v>2</v>
      </c>
      <c r="J1181" s="5">
        <f t="shared" ref="J1181:K1181" si="2364">SUM(HOUR(D1181)*3600,MINUTE(D1181)*60,SECOND(D1181))</f>
        <v>13</v>
      </c>
      <c r="K1181" s="5">
        <f t="shared" si="2364"/>
        <v>10</v>
      </c>
      <c r="L1181" s="6">
        <f t="shared" si="8"/>
        <v>3</v>
      </c>
      <c r="M1181" s="5">
        <f>'Bloco 1 10s Sem RTOS TX'!$L1181/G1181</f>
        <v>74</v>
      </c>
      <c r="N1181" s="5">
        <f>'Bloco 1 10s Com RTOS TX'!$L1181/H1181</f>
        <v>89.6</v>
      </c>
      <c r="O1181" s="5">
        <f>'Bloco 1 10s Sem RTOS RX'!Z1182/J1181</f>
        <v>51.69230769</v>
      </c>
      <c r="P1181" s="5">
        <f>'Bloco 1 10s Com RTOS RX'!Z1403/K1181</f>
        <v>67.2</v>
      </c>
    </row>
    <row r="1182" ht="15.75" customHeight="1">
      <c r="A1182" s="4">
        <f>'Bloco 1 10s Sem RTOS TX'!$K1182</f>
        <v>0.0001508796296</v>
      </c>
      <c r="B1182" s="4">
        <f>'Bloco 1 10s Com RTOS TX'!$K1182</f>
        <v>0.0001157407407</v>
      </c>
      <c r="C1182" s="4">
        <f t="shared" si="3"/>
        <v>0.00003513888889</v>
      </c>
      <c r="D1182" s="4">
        <f>'Bloco 1 10s Sem RTOS RX'!Y1184</f>
        <v>0.000150462963</v>
      </c>
      <c r="E1182" s="4">
        <f>'Bloco 1 10s Com RTOS RX'!Y1406</f>
        <v>0.0001157407407</v>
      </c>
      <c r="F1182" s="4">
        <f t="shared" si="4"/>
        <v>0.00003472222222</v>
      </c>
      <c r="G1182" s="5">
        <f t="shared" ref="G1182:H1182" si="2365">SUM(HOUR(A1182)*3600,MINUTE(A1182)*60,SECOND(A1182))</f>
        <v>13</v>
      </c>
      <c r="H1182" s="5">
        <f t="shared" si="2365"/>
        <v>10</v>
      </c>
      <c r="I1182" s="6">
        <f t="shared" si="6"/>
        <v>3</v>
      </c>
      <c r="J1182" s="5">
        <f t="shared" ref="J1182:K1182" si="2366">SUM(HOUR(D1182)*3600,MINUTE(D1182)*60,SECOND(D1182))</f>
        <v>13</v>
      </c>
      <c r="K1182" s="5">
        <f t="shared" si="2366"/>
        <v>10</v>
      </c>
      <c r="L1182" s="6">
        <f t="shared" si="8"/>
        <v>3</v>
      </c>
      <c r="M1182" s="5">
        <f>'Bloco 1 10s Sem RTOS TX'!$L1182/G1182</f>
        <v>68.30769231</v>
      </c>
      <c r="N1182" s="5">
        <f>'Bloco 1 10s Com RTOS TX'!$L1182/H1182</f>
        <v>89.6</v>
      </c>
      <c r="O1182" s="5">
        <f>'Bloco 1 10s Sem RTOS RX'!Z1183/J1182</f>
        <v>51.69230769</v>
      </c>
      <c r="P1182" s="5">
        <f>'Bloco 1 10s Com RTOS RX'!Z1404/K1182</f>
        <v>67.2</v>
      </c>
    </row>
    <row r="1183" ht="15.75" customHeight="1">
      <c r="A1183" s="4">
        <f>'Bloco 1 10s Sem RTOS TX'!$K1183</f>
        <v>0.0001508680556</v>
      </c>
      <c r="B1183" s="4">
        <f>'Bloco 1 10s Com RTOS TX'!$K1183</f>
        <v>0.0001157407407</v>
      </c>
      <c r="C1183" s="4">
        <f t="shared" si="3"/>
        <v>0.00003512731481</v>
      </c>
      <c r="D1183" s="4">
        <f>'Bloco 1 10s Sem RTOS RX'!Y1185</f>
        <v>0.000162037037</v>
      </c>
      <c r="E1183" s="4">
        <f>'Bloco 1 10s Com RTOS RX'!Y1407</f>
        <v>0.0001157407407</v>
      </c>
      <c r="F1183" s="4">
        <f t="shared" si="4"/>
        <v>0.0000462962963</v>
      </c>
      <c r="G1183" s="5">
        <f t="shared" ref="G1183:H1183" si="2367">SUM(HOUR(A1183)*3600,MINUTE(A1183)*60,SECOND(A1183))</f>
        <v>13</v>
      </c>
      <c r="H1183" s="5">
        <f t="shared" si="2367"/>
        <v>10</v>
      </c>
      <c r="I1183" s="6">
        <f t="shared" si="6"/>
        <v>3</v>
      </c>
      <c r="J1183" s="5">
        <f t="shared" ref="J1183:K1183" si="2368">SUM(HOUR(D1183)*3600,MINUTE(D1183)*60,SECOND(D1183))</f>
        <v>14</v>
      </c>
      <c r="K1183" s="5">
        <f t="shared" si="2368"/>
        <v>10</v>
      </c>
      <c r="L1183" s="6">
        <f t="shared" si="8"/>
        <v>4</v>
      </c>
      <c r="M1183" s="5">
        <f>'Bloco 1 10s Sem RTOS TX'!$L1183/G1183</f>
        <v>68.30769231</v>
      </c>
      <c r="N1183" s="5">
        <f>'Bloco 1 10s Com RTOS TX'!$L1183/H1183</f>
        <v>89.6</v>
      </c>
      <c r="O1183" s="5">
        <f>'Bloco 1 10s Sem RTOS RX'!Z1184/J1183</f>
        <v>48</v>
      </c>
      <c r="P1183" s="5">
        <f>'Bloco 1 10s Com RTOS RX'!Z1405/K1183</f>
        <v>67.2</v>
      </c>
    </row>
    <row r="1184" ht="15.75" customHeight="1">
      <c r="A1184" s="4">
        <f>'Bloco 1 10s Sem RTOS TX'!$K1184</f>
        <v>0.0001511574074</v>
      </c>
      <c r="B1184" s="4">
        <f>'Bloco 1 10s Com RTOS TX'!$K1184</f>
        <v>0.0001157407407</v>
      </c>
      <c r="C1184" s="4">
        <f t="shared" si="3"/>
        <v>0.00003541666667</v>
      </c>
      <c r="D1184" s="4">
        <f>'Bloco 1 10s Sem RTOS RX'!Y1186</f>
        <v>0.000150462963</v>
      </c>
      <c r="E1184" s="4">
        <f>'Bloco 1 10s Com RTOS RX'!Y1408</f>
        <v>0.0001157407407</v>
      </c>
      <c r="F1184" s="4">
        <f t="shared" si="4"/>
        <v>0.00003472222222</v>
      </c>
      <c r="G1184" s="5">
        <f t="shared" ref="G1184:H1184" si="2369">SUM(HOUR(A1184)*3600,MINUTE(A1184)*60,SECOND(A1184))</f>
        <v>13</v>
      </c>
      <c r="H1184" s="5">
        <f t="shared" si="2369"/>
        <v>10</v>
      </c>
      <c r="I1184" s="6">
        <f t="shared" si="6"/>
        <v>3</v>
      </c>
      <c r="J1184" s="5">
        <f t="shared" ref="J1184:K1184" si="2370">SUM(HOUR(D1184)*3600,MINUTE(D1184)*60,SECOND(D1184))</f>
        <v>13</v>
      </c>
      <c r="K1184" s="5">
        <f t="shared" si="2370"/>
        <v>10</v>
      </c>
      <c r="L1184" s="6">
        <f t="shared" si="8"/>
        <v>3</v>
      </c>
      <c r="M1184" s="5">
        <f>'Bloco 1 10s Sem RTOS TX'!$L1184/G1184</f>
        <v>68.30769231</v>
      </c>
      <c r="N1184" s="5">
        <f>'Bloco 1 10s Com RTOS TX'!$L1184/H1184</f>
        <v>89.6</v>
      </c>
      <c r="O1184" s="5">
        <f>'Bloco 1 10s Sem RTOS RX'!Z1185/J1184</f>
        <v>51.69230769</v>
      </c>
      <c r="P1184" s="5">
        <f>'Bloco 1 10s Com RTOS RX'!Z1406/K1184</f>
        <v>67.2</v>
      </c>
    </row>
    <row r="1185" ht="15.75" customHeight="1">
      <c r="A1185" s="4">
        <f>'Bloco 1 10s Sem RTOS TX'!$K1185</f>
        <v>0.0001508796296</v>
      </c>
      <c r="B1185" s="4">
        <f>'Bloco 1 10s Com RTOS TX'!$K1185</f>
        <v>0.0001157407407</v>
      </c>
      <c r="C1185" s="4">
        <f t="shared" si="3"/>
        <v>0.00003513888889</v>
      </c>
      <c r="D1185" s="4">
        <f>'Bloco 1 10s Sem RTOS RX'!Y1187</f>
        <v>0.0003009259259</v>
      </c>
      <c r="E1185" s="4">
        <f>'Bloco 1 10s Com RTOS RX'!Y1409</f>
        <v>0.0001157407407</v>
      </c>
      <c r="F1185" s="4">
        <f t="shared" si="4"/>
        <v>0.0001851851852</v>
      </c>
      <c r="G1185" s="5">
        <f t="shared" ref="G1185:H1185" si="2371">SUM(HOUR(A1185)*3600,MINUTE(A1185)*60,SECOND(A1185))</f>
        <v>13</v>
      </c>
      <c r="H1185" s="5">
        <f t="shared" si="2371"/>
        <v>10</v>
      </c>
      <c r="I1185" s="6">
        <f t="shared" si="6"/>
        <v>3</v>
      </c>
      <c r="J1185" s="5">
        <f t="shared" ref="J1185:K1185" si="2372">SUM(HOUR(D1185)*3600,MINUTE(D1185)*60,SECOND(D1185))</f>
        <v>26</v>
      </c>
      <c r="K1185" s="5">
        <f t="shared" si="2372"/>
        <v>10</v>
      </c>
      <c r="L1185" s="6">
        <f t="shared" si="8"/>
        <v>16</v>
      </c>
      <c r="M1185" s="5">
        <f>'Bloco 1 10s Sem RTOS TX'!$L1185/G1185</f>
        <v>68.30769231</v>
      </c>
      <c r="N1185" s="5">
        <f>'Bloco 1 10s Com RTOS TX'!$L1185/H1185</f>
        <v>89.6</v>
      </c>
      <c r="O1185" s="5">
        <f>'Bloco 1 10s Sem RTOS RX'!Z1186/J1185</f>
        <v>25.84615385</v>
      </c>
      <c r="P1185" s="5">
        <f>'Bloco 1 10s Com RTOS RX'!Z1407/K1185</f>
        <v>67.2</v>
      </c>
    </row>
    <row r="1186" ht="15.75" customHeight="1">
      <c r="A1186" s="4">
        <f>'Bloco 1 10s Sem RTOS TX'!$K1186</f>
        <v>0.0001581944444</v>
      </c>
      <c r="B1186" s="4">
        <f>'Bloco 1 10s Com RTOS TX'!$K1186</f>
        <v>0.0001157407407</v>
      </c>
      <c r="C1186" s="4">
        <f t="shared" si="3"/>
        <v>0.0000424537037</v>
      </c>
      <c r="D1186" s="4">
        <f>'Bloco 1 10s Sem RTOS RX'!Y1188</f>
        <v>0.000150462963</v>
      </c>
      <c r="E1186" s="4">
        <f>'Bloco 1 10s Com RTOS RX'!Y1410</f>
        <v>0.0001157407407</v>
      </c>
      <c r="F1186" s="4">
        <f t="shared" si="4"/>
        <v>0.00003472222222</v>
      </c>
      <c r="G1186" s="5">
        <f t="shared" ref="G1186:H1186" si="2373">SUM(HOUR(A1186)*3600,MINUTE(A1186)*60,SECOND(A1186))</f>
        <v>14</v>
      </c>
      <c r="H1186" s="5">
        <f t="shared" si="2373"/>
        <v>10</v>
      </c>
      <c r="I1186" s="6">
        <f t="shared" si="6"/>
        <v>4</v>
      </c>
      <c r="J1186" s="5">
        <f t="shared" ref="J1186:K1186" si="2374">SUM(HOUR(D1186)*3600,MINUTE(D1186)*60,SECOND(D1186))</f>
        <v>13</v>
      </c>
      <c r="K1186" s="5">
        <f t="shared" si="2374"/>
        <v>10</v>
      </c>
      <c r="L1186" s="6">
        <f t="shared" si="8"/>
        <v>3</v>
      </c>
      <c r="M1186" s="5">
        <f>'Bloco 1 10s Sem RTOS TX'!$L1186/G1186</f>
        <v>63.42857143</v>
      </c>
      <c r="N1186" s="5">
        <f>'Bloco 1 10s Com RTOS TX'!$L1186/H1186</f>
        <v>89.6</v>
      </c>
      <c r="O1186" s="5">
        <f>'Bloco 1 10s Sem RTOS RX'!Z1187/J1186</f>
        <v>51.69230769</v>
      </c>
      <c r="P1186" s="5">
        <f>'Bloco 1 10s Com RTOS RX'!Z1408/K1186</f>
        <v>67.2</v>
      </c>
    </row>
    <row r="1187" ht="15.75" customHeight="1">
      <c r="A1187" s="4">
        <f>'Bloco 1 10s Sem RTOS TX'!$K1187</f>
        <v>0.0001508680556</v>
      </c>
      <c r="B1187" s="4">
        <f>'Bloco 1 10s Com RTOS TX'!$K1187</f>
        <v>0.0001157407407</v>
      </c>
      <c r="C1187" s="4">
        <f t="shared" si="3"/>
        <v>0.00003512731481</v>
      </c>
      <c r="D1187" s="4">
        <f>'Bloco 1 10s Sem RTOS RX'!Y1189</f>
        <v>0.000150462963</v>
      </c>
      <c r="E1187" s="4">
        <f>'Bloco 1 10s Com RTOS RX'!Y1411</f>
        <v>0.0001157407407</v>
      </c>
      <c r="F1187" s="4">
        <f t="shared" si="4"/>
        <v>0.00003472222222</v>
      </c>
      <c r="G1187" s="5">
        <f t="shared" ref="G1187:H1187" si="2375">SUM(HOUR(A1187)*3600,MINUTE(A1187)*60,SECOND(A1187))</f>
        <v>13</v>
      </c>
      <c r="H1187" s="5">
        <f t="shared" si="2375"/>
        <v>10</v>
      </c>
      <c r="I1187" s="6">
        <f t="shared" si="6"/>
        <v>3</v>
      </c>
      <c r="J1187" s="5">
        <f t="shared" ref="J1187:K1187" si="2376">SUM(HOUR(D1187)*3600,MINUTE(D1187)*60,SECOND(D1187))</f>
        <v>13</v>
      </c>
      <c r="K1187" s="5">
        <f t="shared" si="2376"/>
        <v>10</v>
      </c>
      <c r="L1187" s="6">
        <f t="shared" si="8"/>
        <v>3</v>
      </c>
      <c r="M1187" s="5">
        <f>'Bloco 1 10s Sem RTOS TX'!$L1187/G1187</f>
        <v>68.30769231</v>
      </c>
      <c r="N1187" s="5">
        <f>'Bloco 1 10s Com RTOS TX'!$L1187/H1187</f>
        <v>89.6</v>
      </c>
      <c r="O1187" s="5">
        <f>'Bloco 1 10s Sem RTOS RX'!Z1188/J1187</f>
        <v>51.69230769</v>
      </c>
      <c r="P1187" s="5">
        <f>'Bloco 1 10s Com RTOS RX'!Z1409/K1187</f>
        <v>67.2</v>
      </c>
    </row>
    <row r="1188" ht="15.75" customHeight="1">
      <c r="A1188" s="4">
        <f>'Bloco 1 10s Sem RTOS TX'!$K1188</f>
        <v>0.0001508680556</v>
      </c>
      <c r="B1188" s="4">
        <f>'Bloco 1 10s Com RTOS TX'!$K1188</f>
        <v>0.0001157407407</v>
      </c>
      <c r="C1188" s="4">
        <f t="shared" si="3"/>
        <v>0.00003512731481</v>
      </c>
      <c r="D1188" s="4">
        <f>'Bloco 1 10s Sem RTOS RX'!Y1190</f>
        <v>0.0003009259259</v>
      </c>
      <c r="E1188" s="4">
        <f>'Bloco 1 10s Com RTOS RX'!Y1412</f>
        <v>0.0001157407407</v>
      </c>
      <c r="F1188" s="4">
        <f t="shared" si="4"/>
        <v>0.0001851851852</v>
      </c>
      <c r="G1188" s="5">
        <f t="shared" ref="G1188:H1188" si="2377">SUM(HOUR(A1188)*3600,MINUTE(A1188)*60,SECOND(A1188))</f>
        <v>13</v>
      </c>
      <c r="H1188" s="5">
        <f t="shared" si="2377"/>
        <v>10</v>
      </c>
      <c r="I1188" s="6">
        <f t="shared" si="6"/>
        <v>3</v>
      </c>
      <c r="J1188" s="5">
        <f t="shared" ref="J1188:K1188" si="2378">SUM(HOUR(D1188)*3600,MINUTE(D1188)*60,SECOND(D1188))</f>
        <v>26</v>
      </c>
      <c r="K1188" s="5">
        <f t="shared" si="2378"/>
        <v>10</v>
      </c>
      <c r="L1188" s="6">
        <f t="shared" si="8"/>
        <v>16</v>
      </c>
      <c r="M1188" s="5">
        <f>'Bloco 1 10s Sem RTOS TX'!$L1188/G1188</f>
        <v>68.30769231</v>
      </c>
      <c r="N1188" s="5">
        <f>'Bloco 1 10s Com RTOS TX'!$L1188/H1188</f>
        <v>89.6</v>
      </c>
      <c r="O1188" s="5">
        <f>'Bloco 1 10s Sem RTOS RX'!Z1189/J1188</f>
        <v>25.84615385</v>
      </c>
      <c r="P1188" s="5">
        <f>'Bloco 1 10s Com RTOS RX'!Z1410/K1188</f>
        <v>67.2</v>
      </c>
    </row>
    <row r="1189" ht="15.75" customHeight="1">
      <c r="A1189" s="4">
        <f>'Bloco 1 10s Sem RTOS TX'!$K1189</f>
        <v>0.0001508680556</v>
      </c>
      <c r="B1189" s="4">
        <f>'Bloco 1 10s Com RTOS TX'!$K1189</f>
        <v>0.0001157407407</v>
      </c>
      <c r="C1189" s="4">
        <f t="shared" si="3"/>
        <v>0.00003512731481</v>
      </c>
      <c r="D1189" s="4">
        <f>'Bloco 1 10s Sem RTOS RX'!Y1191</f>
        <v>0.000150462963</v>
      </c>
      <c r="E1189" s="4">
        <f>'Bloco 1 10s Com RTOS RX'!Y1413</f>
        <v>0.0002314814815</v>
      </c>
      <c r="F1189" s="4">
        <f t="shared" si="4"/>
        <v>0.00008101851852</v>
      </c>
      <c r="G1189" s="5">
        <f t="shared" ref="G1189:H1189" si="2379">SUM(HOUR(A1189)*3600,MINUTE(A1189)*60,SECOND(A1189))</f>
        <v>13</v>
      </c>
      <c r="H1189" s="5">
        <f t="shared" si="2379"/>
        <v>10</v>
      </c>
      <c r="I1189" s="6">
        <f t="shared" si="6"/>
        <v>3</v>
      </c>
      <c r="J1189" s="5">
        <f t="shared" ref="J1189:K1189" si="2380">SUM(HOUR(D1189)*3600,MINUTE(D1189)*60,SECOND(D1189))</f>
        <v>13</v>
      </c>
      <c r="K1189" s="5">
        <f t="shared" si="2380"/>
        <v>20</v>
      </c>
      <c r="L1189" s="6">
        <f t="shared" si="8"/>
        <v>7</v>
      </c>
      <c r="M1189" s="5">
        <f>'Bloco 1 10s Sem RTOS TX'!$L1189/G1189</f>
        <v>68.30769231</v>
      </c>
      <c r="N1189" s="5">
        <f>'Bloco 1 10s Com RTOS TX'!$L1189/H1189</f>
        <v>89.6</v>
      </c>
      <c r="O1189" s="5">
        <f>'Bloco 1 10s Sem RTOS RX'!Z1190/J1189</f>
        <v>51.69230769</v>
      </c>
      <c r="P1189" s="5">
        <f>'Bloco 1 10s Com RTOS RX'!Z1411/K1189</f>
        <v>33.6</v>
      </c>
    </row>
    <row r="1190" ht="15.75" customHeight="1">
      <c r="A1190" s="4">
        <f>'Bloco 1 10s Sem RTOS TX'!$K1190</f>
        <v>0.0001508680556</v>
      </c>
      <c r="B1190" s="4">
        <f>'Bloco 1 10s Com RTOS TX'!$K1190</f>
        <v>0.0001157407407</v>
      </c>
      <c r="C1190" s="4">
        <f t="shared" si="3"/>
        <v>0.00003512731481</v>
      </c>
      <c r="D1190" s="4">
        <f>'Bloco 1 10s Sem RTOS RX'!Y1192</f>
        <v>0.000150462963</v>
      </c>
      <c r="E1190" s="4">
        <f>'Bloco 1 10s Com RTOS RX'!Y1414</f>
        <v>0.0001157407407</v>
      </c>
      <c r="F1190" s="4">
        <f t="shared" si="4"/>
        <v>0.00003472222222</v>
      </c>
      <c r="G1190" s="5">
        <f t="shared" ref="G1190:H1190" si="2381">SUM(HOUR(A1190)*3600,MINUTE(A1190)*60,SECOND(A1190))</f>
        <v>13</v>
      </c>
      <c r="H1190" s="5">
        <f t="shared" si="2381"/>
        <v>10</v>
      </c>
      <c r="I1190" s="6">
        <f t="shared" si="6"/>
        <v>3</v>
      </c>
      <c r="J1190" s="5">
        <f t="shared" ref="J1190:K1190" si="2382">SUM(HOUR(D1190)*3600,MINUTE(D1190)*60,SECOND(D1190))</f>
        <v>13</v>
      </c>
      <c r="K1190" s="5">
        <f t="shared" si="2382"/>
        <v>10</v>
      </c>
      <c r="L1190" s="6">
        <f t="shared" si="8"/>
        <v>3</v>
      </c>
      <c r="M1190" s="5">
        <f>'Bloco 1 10s Sem RTOS TX'!$L1190/G1190</f>
        <v>68.30769231</v>
      </c>
      <c r="N1190" s="5">
        <f>'Bloco 1 10s Com RTOS TX'!$L1190/H1190</f>
        <v>89.6</v>
      </c>
      <c r="O1190" s="5">
        <f>'Bloco 1 10s Sem RTOS RX'!Z1191/J1190</f>
        <v>51.69230769</v>
      </c>
      <c r="P1190" s="5">
        <f>'Bloco 1 10s Com RTOS RX'!Z1412/K1190</f>
        <v>67.2</v>
      </c>
    </row>
    <row r="1191" ht="15.75" customHeight="1">
      <c r="A1191" s="4">
        <f>'Bloco 1 10s Sem RTOS TX'!$K1191</f>
        <v>0.0001643055556</v>
      </c>
      <c r="B1191" s="4">
        <f>'Bloco 1 10s Com RTOS TX'!$K1191</f>
        <v>0.0001157407407</v>
      </c>
      <c r="C1191" s="4">
        <f t="shared" si="3"/>
        <v>0.00004856481481</v>
      </c>
      <c r="D1191" s="4">
        <f>'Bloco 1 10s Sem RTOS RX'!Y1193</f>
        <v>0.000162037037</v>
      </c>
      <c r="E1191" s="4">
        <f>'Bloco 1 10s Com RTOS RX'!Y1415</f>
        <v>0.0001157407407</v>
      </c>
      <c r="F1191" s="4">
        <f t="shared" si="4"/>
        <v>0.0000462962963</v>
      </c>
      <c r="G1191" s="5">
        <f t="shared" ref="G1191:H1191" si="2383">SUM(HOUR(A1191)*3600,MINUTE(A1191)*60,SECOND(A1191))</f>
        <v>14</v>
      </c>
      <c r="H1191" s="5">
        <f t="shared" si="2383"/>
        <v>10</v>
      </c>
      <c r="I1191" s="6">
        <f t="shared" si="6"/>
        <v>4</v>
      </c>
      <c r="J1191" s="5">
        <f t="shared" ref="J1191:K1191" si="2384">SUM(HOUR(D1191)*3600,MINUTE(D1191)*60,SECOND(D1191))</f>
        <v>14</v>
      </c>
      <c r="K1191" s="5">
        <f t="shared" si="2384"/>
        <v>10</v>
      </c>
      <c r="L1191" s="6">
        <f t="shared" si="8"/>
        <v>4</v>
      </c>
      <c r="M1191" s="5">
        <f>'Bloco 1 10s Sem RTOS TX'!$L1191/G1191</f>
        <v>63.42857143</v>
      </c>
      <c r="N1191" s="5">
        <f>'Bloco 1 10s Com RTOS TX'!$L1191/H1191</f>
        <v>89.6</v>
      </c>
      <c r="O1191" s="5">
        <f>'Bloco 1 10s Sem RTOS RX'!Z1192/J1191</f>
        <v>48</v>
      </c>
      <c r="P1191" s="5">
        <f>'Bloco 1 10s Com RTOS RX'!Z1413/K1191</f>
        <v>67.2</v>
      </c>
    </row>
    <row r="1192" ht="15.75" customHeight="1">
      <c r="A1192" s="4">
        <f>'Bloco 1 10s Sem RTOS TX'!$K1192</f>
        <v>0.0001509143519</v>
      </c>
      <c r="B1192" s="4">
        <f>'Bloco 1 10s Com RTOS TX'!$K1192</f>
        <v>0.0001157407407</v>
      </c>
      <c r="C1192" s="4">
        <f t="shared" si="3"/>
        <v>0.00003517361111</v>
      </c>
      <c r="D1192" s="4">
        <f>'Bloco 1 10s Sem RTOS RX'!Y1194</f>
        <v>0.000150462963</v>
      </c>
      <c r="E1192" s="4">
        <f>'Bloco 1 10s Com RTOS RX'!Y1416</f>
        <v>0.0001157407407</v>
      </c>
      <c r="F1192" s="4">
        <f t="shared" si="4"/>
        <v>0.00003472222222</v>
      </c>
      <c r="G1192" s="5">
        <f t="shared" ref="G1192:H1192" si="2385">SUM(HOUR(A1192)*3600,MINUTE(A1192)*60,SECOND(A1192))</f>
        <v>13</v>
      </c>
      <c r="H1192" s="5">
        <f t="shared" si="2385"/>
        <v>10</v>
      </c>
      <c r="I1192" s="6">
        <f t="shared" si="6"/>
        <v>3</v>
      </c>
      <c r="J1192" s="5">
        <f t="shared" ref="J1192:K1192" si="2386">SUM(HOUR(D1192)*3600,MINUTE(D1192)*60,SECOND(D1192))</f>
        <v>13</v>
      </c>
      <c r="K1192" s="5">
        <f t="shared" si="2386"/>
        <v>10</v>
      </c>
      <c r="L1192" s="6">
        <f t="shared" si="8"/>
        <v>3</v>
      </c>
      <c r="M1192" s="5">
        <f>'Bloco 1 10s Sem RTOS TX'!$L1192/G1192</f>
        <v>68.30769231</v>
      </c>
      <c r="N1192" s="5">
        <f>'Bloco 1 10s Com RTOS TX'!$L1192/H1192</f>
        <v>89.6</v>
      </c>
      <c r="O1192" s="5">
        <f>'Bloco 1 10s Sem RTOS RX'!Z1193/J1192</f>
        <v>51.69230769</v>
      </c>
      <c r="P1192" s="5">
        <f>'Bloco 1 10s Com RTOS RX'!Z1414/K1192</f>
        <v>67.2</v>
      </c>
    </row>
    <row r="1193" ht="15.75" customHeight="1">
      <c r="A1193" s="4">
        <f>'Bloco 1 10s Sem RTOS TX'!$K1193</f>
        <v>0.0001508564815</v>
      </c>
      <c r="B1193" s="4">
        <f>'Bloco 1 10s Com RTOS TX'!$K1193</f>
        <v>0.0001157407407</v>
      </c>
      <c r="C1193" s="4">
        <f t="shared" si="3"/>
        <v>0.00003511574074</v>
      </c>
      <c r="D1193" s="4"/>
      <c r="E1193" s="4">
        <f>'Bloco 1 10s Com RTOS RX'!Y1417</f>
        <v>0.0001157407407</v>
      </c>
      <c r="F1193" s="4"/>
      <c r="G1193" s="5">
        <f t="shared" ref="G1193:H1193" si="2387">SUM(HOUR(A1193)*3600,MINUTE(A1193)*60,SECOND(A1193))</f>
        <v>13</v>
      </c>
      <c r="H1193" s="5">
        <f t="shared" si="2387"/>
        <v>10</v>
      </c>
      <c r="I1193" s="6">
        <f t="shared" si="6"/>
        <v>3</v>
      </c>
      <c r="L1193" s="6"/>
      <c r="M1193" s="5">
        <f>'Bloco 1 10s Sem RTOS TX'!$L1193/G1193</f>
        <v>68.30769231</v>
      </c>
      <c r="N1193" s="5">
        <f>'Bloco 1 10s Com RTOS TX'!$L1193/H1193</f>
        <v>89.6</v>
      </c>
    </row>
    <row r="1194" ht="15.75" customHeight="1">
      <c r="A1194" s="4">
        <f>'Bloco 1 10s Sem RTOS TX'!$K1194</f>
        <v>0.0001508796296</v>
      </c>
      <c r="B1194" s="4">
        <f>'Bloco 1 10s Com RTOS TX'!$K1194</f>
        <v>0.0001157407407</v>
      </c>
      <c r="C1194" s="4">
        <f t="shared" si="3"/>
        <v>0.00003513888889</v>
      </c>
      <c r="D1194" s="4"/>
      <c r="E1194" s="4">
        <f>'Bloco 1 10s Com RTOS RX'!Y1418</f>
        <v>0.0001157407407</v>
      </c>
      <c r="F1194" s="4"/>
      <c r="G1194" s="5">
        <f t="shared" ref="G1194:H1194" si="2388">SUM(HOUR(A1194)*3600,MINUTE(A1194)*60,SECOND(A1194))</f>
        <v>13</v>
      </c>
      <c r="H1194" s="5">
        <f t="shared" si="2388"/>
        <v>10</v>
      </c>
      <c r="I1194" s="6">
        <f t="shared" si="6"/>
        <v>3</v>
      </c>
      <c r="L1194" s="6"/>
      <c r="M1194" s="5">
        <f>'Bloco 1 10s Sem RTOS TX'!$L1194/G1194</f>
        <v>68.30769231</v>
      </c>
      <c r="N1194" s="5">
        <f>'Bloco 1 10s Com RTOS TX'!$L1194/H1194</f>
        <v>89.6</v>
      </c>
    </row>
    <row r="1195" ht="15.75" customHeight="1">
      <c r="A1195" s="4">
        <f>'Bloco 1 10s Sem RTOS TX'!$K1195</f>
        <v>0.0001508449074</v>
      </c>
      <c r="B1195" s="4">
        <f>'Bloco 1 10s Com RTOS TX'!$K1195</f>
        <v>0.0001157407407</v>
      </c>
      <c r="C1195" s="4">
        <f t="shared" si="3"/>
        <v>0.00003510416667</v>
      </c>
      <c r="D1195" s="4" t="str">
        <f>'Bloco 1 10s Sem RTOS RX'!Y1197</f>
        <v/>
      </c>
      <c r="E1195" s="4">
        <f>'Bloco 1 10s Com RTOS RX'!Y1419</f>
        <v>0.0001157407407</v>
      </c>
      <c r="F1195" s="4"/>
      <c r="G1195" s="5">
        <f t="shared" ref="G1195:H1195" si="2389">SUM(HOUR(A1195)*3600,MINUTE(A1195)*60,SECOND(A1195))</f>
        <v>13</v>
      </c>
      <c r="H1195" s="5">
        <f t="shared" si="2389"/>
        <v>10</v>
      </c>
      <c r="I1195" s="6">
        <f t="shared" si="6"/>
        <v>3</v>
      </c>
      <c r="L1195" s="6"/>
      <c r="M1195" s="5">
        <f>'Bloco 1 10s Sem RTOS TX'!$L1195/G1195</f>
        <v>68.30769231</v>
      </c>
      <c r="N1195" s="5">
        <f>'Bloco 1 10s Com RTOS TX'!$L1195/H1195</f>
        <v>89.6</v>
      </c>
    </row>
    <row r="1196" ht="15.75" customHeight="1">
      <c r="A1196" s="4">
        <f>'Bloco 1 10s Sem RTOS TX'!$K1196</f>
        <v>0.0001469444444</v>
      </c>
      <c r="B1196" s="4">
        <f>'Bloco 1 10s Com RTOS TX'!$K1196</f>
        <v>0.0001157407407</v>
      </c>
      <c r="C1196" s="4">
        <f t="shared" si="3"/>
        <v>0.0000312037037</v>
      </c>
      <c r="D1196" s="4" t="str">
        <f>'Bloco 1 10s Sem RTOS RX'!Y1198</f>
        <v/>
      </c>
      <c r="E1196" s="4">
        <f>'Bloco 1 10s Com RTOS RX'!Y1420</f>
        <v>0.0001157407407</v>
      </c>
      <c r="F1196" s="4"/>
      <c r="G1196" s="5">
        <f t="shared" ref="G1196:H1196" si="2390">SUM(HOUR(A1196)*3600,MINUTE(A1196)*60,SECOND(A1196))</f>
        <v>13</v>
      </c>
      <c r="H1196" s="5">
        <f t="shared" si="2390"/>
        <v>10</v>
      </c>
      <c r="I1196" s="6">
        <f t="shared" si="6"/>
        <v>3</v>
      </c>
      <c r="L1196" s="6"/>
      <c r="M1196" s="5">
        <f>'Bloco 1 10s Sem RTOS TX'!$L1196/G1196</f>
        <v>68.30769231</v>
      </c>
      <c r="N1196" s="5">
        <f>'Bloco 1 10s Com RTOS TX'!$L1196/H1196</f>
        <v>89.6</v>
      </c>
    </row>
    <row r="1197" ht="15.75" customHeight="1">
      <c r="A1197" s="4">
        <f>'Bloco 1 10s Sem RTOS TX'!$K1197</f>
        <v>0.0001508564815</v>
      </c>
      <c r="B1197" s="4">
        <f>'Bloco 1 10s Com RTOS TX'!$K1197</f>
        <v>0.0001157407407</v>
      </c>
      <c r="C1197" s="4">
        <f t="shared" si="3"/>
        <v>0.00003511574074</v>
      </c>
      <c r="D1197" s="4" t="str">
        <f>'Bloco 1 10s Sem RTOS RX'!Y1199</f>
        <v/>
      </c>
      <c r="E1197" s="4">
        <f>'Bloco 1 10s Com RTOS RX'!Y1421</f>
        <v>0.0001157407407</v>
      </c>
      <c r="F1197" s="4"/>
      <c r="G1197" s="5">
        <f t="shared" ref="G1197:H1197" si="2391">SUM(HOUR(A1197)*3600,MINUTE(A1197)*60,SECOND(A1197))</f>
        <v>13</v>
      </c>
      <c r="H1197" s="5">
        <f t="shared" si="2391"/>
        <v>10</v>
      </c>
      <c r="I1197" s="6">
        <f t="shared" si="6"/>
        <v>3</v>
      </c>
      <c r="L1197" s="6"/>
      <c r="M1197" s="5">
        <f>'Bloco 1 10s Sem RTOS TX'!$L1197/G1197</f>
        <v>68.30769231</v>
      </c>
      <c r="N1197" s="5">
        <f>'Bloco 1 10s Com RTOS TX'!$L1197/H1197</f>
        <v>89.6</v>
      </c>
    </row>
    <row r="1198" ht="15.75" customHeight="1">
      <c r="A1198" s="4">
        <f>'Bloco 1 10s Sem RTOS TX'!$K1198</f>
        <v>0.0001508796296</v>
      </c>
      <c r="B1198" s="4">
        <f>'Bloco 1 10s Com RTOS TX'!$K1198</f>
        <v>0.0001157407407</v>
      </c>
      <c r="C1198" s="4">
        <f t="shared" si="3"/>
        <v>0.00003513888889</v>
      </c>
      <c r="D1198" s="4" t="str">
        <f>'Bloco 1 10s Sem RTOS RX'!Y1200</f>
        <v/>
      </c>
      <c r="E1198" s="4">
        <f>'Bloco 1 10s Com RTOS RX'!Y1422</f>
        <v>0.0001157407407</v>
      </c>
      <c r="F1198" s="4"/>
      <c r="G1198" s="5">
        <f t="shared" ref="G1198:H1198" si="2392">SUM(HOUR(A1198)*3600,MINUTE(A1198)*60,SECOND(A1198))</f>
        <v>13</v>
      </c>
      <c r="H1198" s="5">
        <f t="shared" si="2392"/>
        <v>10</v>
      </c>
      <c r="I1198" s="6">
        <f t="shared" si="6"/>
        <v>3</v>
      </c>
      <c r="L1198" s="6"/>
      <c r="M1198" s="5">
        <f>'Bloco 1 10s Sem RTOS TX'!$L1198/G1198</f>
        <v>68.30769231</v>
      </c>
      <c r="N1198" s="5">
        <f>'Bloco 1 10s Com RTOS TX'!$L1198/H1198</f>
        <v>89.6</v>
      </c>
    </row>
    <row r="1199" ht="15.75" customHeight="1">
      <c r="A1199" s="4">
        <f>'Bloco 1 10s Sem RTOS TX'!$K1199</f>
        <v>0.0001508564815</v>
      </c>
      <c r="B1199" s="4">
        <f>'Bloco 1 10s Com RTOS TX'!$K1199</f>
        <v>0.0001157407407</v>
      </c>
      <c r="C1199" s="4">
        <f t="shared" si="3"/>
        <v>0.00003511574074</v>
      </c>
      <c r="D1199" s="4" t="str">
        <f>'Bloco 1 10s Sem RTOS RX'!Y1201</f>
        <v/>
      </c>
      <c r="E1199" s="4">
        <f>'Bloco 1 10s Com RTOS RX'!Y1423</f>
        <v>0.0001157407407</v>
      </c>
      <c r="F1199" s="4"/>
      <c r="G1199" s="5">
        <f t="shared" ref="G1199:H1199" si="2393">SUM(HOUR(A1199)*3600,MINUTE(A1199)*60,SECOND(A1199))</f>
        <v>13</v>
      </c>
      <c r="H1199" s="5">
        <f t="shared" si="2393"/>
        <v>10</v>
      </c>
      <c r="I1199" s="6">
        <f t="shared" si="6"/>
        <v>3</v>
      </c>
      <c r="L1199" s="6"/>
      <c r="M1199" s="5">
        <f>'Bloco 1 10s Sem RTOS TX'!$L1199/G1199</f>
        <v>68.30769231</v>
      </c>
      <c r="N1199" s="5">
        <f>'Bloco 1 10s Com RTOS TX'!$L1199/H1199</f>
        <v>89.6</v>
      </c>
    </row>
    <row r="1200" ht="15.75" customHeight="1">
      <c r="A1200" s="4">
        <f>'Bloco 1 10s Sem RTOS TX'!$K1200</f>
        <v>0.0001509027778</v>
      </c>
      <c r="B1200" s="4">
        <f>'Bloco 1 10s Com RTOS TX'!$K1200</f>
        <v>0.0001157407407</v>
      </c>
      <c r="C1200" s="4">
        <f t="shared" si="3"/>
        <v>0.00003516203704</v>
      </c>
      <c r="D1200" s="4" t="str">
        <f>'Bloco 1 10s Sem RTOS RX'!Y1202</f>
        <v/>
      </c>
      <c r="E1200" s="4">
        <f>'Bloco 1 10s Com RTOS RX'!Y1424</f>
        <v>0.0001157407407</v>
      </c>
      <c r="F1200" s="4"/>
      <c r="G1200" s="5">
        <f t="shared" ref="G1200:H1200" si="2394">SUM(HOUR(A1200)*3600,MINUTE(A1200)*60,SECOND(A1200))</f>
        <v>13</v>
      </c>
      <c r="H1200" s="5">
        <f t="shared" si="2394"/>
        <v>10</v>
      </c>
      <c r="I1200" s="6">
        <f t="shared" si="6"/>
        <v>3</v>
      </c>
      <c r="L1200" s="6"/>
      <c r="M1200" s="5">
        <f>'Bloco 1 10s Sem RTOS TX'!$L1200/G1200</f>
        <v>68.30769231</v>
      </c>
      <c r="N1200" s="5">
        <f>'Bloco 1 10s Com RTOS TX'!$L1200/H1200</f>
        <v>89.6</v>
      </c>
    </row>
    <row r="1201" ht="15.75" customHeight="1">
      <c r="A1201" s="4">
        <f>'Bloco 1 10s Sem RTOS TX'!$K1201</f>
        <v>0.0001641898148</v>
      </c>
      <c r="B1201" s="4">
        <f>'Bloco 1 10s Com RTOS TX'!$K1201</f>
        <v>0.0001273148148</v>
      </c>
      <c r="C1201" s="4">
        <f t="shared" si="3"/>
        <v>0.000036875</v>
      </c>
      <c r="D1201" s="4" t="str">
        <f>'Bloco 1 10s Sem RTOS RX'!Y1203</f>
        <v/>
      </c>
      <c r="E1201" s="4">
        <f>'Bloco 1 10s Com RTOS RX'!Y1425</f>
        <v>0.0001273148148</v>
      </c>
      <c r="F1201" s="4"/>
      <c r="G1201" s="5">
        <f t="shared" ref="G1201:H1201" si="2395">SUM(HOUR(A1201)*3600,MINUTE(A1201)*60,SECOND(A1201))</f>
        <v>14</v>
      </c>
      <c r="H1201" s="5">
        <f t="shared" si="2395"/>
        <v>11</v>
      </c>
      <c r="I1201" s="6">
        <f t="shared" si="6"/>
        <v>3</v>
      </c>
      <c r="L1201" s="6"/>
      <c r="M1201" s="5">
        <f>'Bloco 1 10s Sem RTOS TX'!$L1201/G1201</f>
        <v>63.42857143</v>
      </c>
      <c r="N1201" s="5">
        <f>'Bloco 1 10s Com RTOS TX'!$L1201/H1201</f>
        <v>81.45454545</v>
      </c>
    </row>
    <row r="1202" ht="15.75" customHeight="1">
      <c r="A1202" s="4">
        <f>'Bloco 1 10s Sem RTOS TX'!$K1202</f>
        <v>0.0001508796296</v>
      </c>
      <c r="B1202" s="4">
        <f>'Bloco 1 10s Com RTOS TX'!$K1202</f>
        <v>0.0001157407407</v>
      </c>
      <c r="C1202" s="4">
        <f t="shared" si="3"/>
        <v>0.00003513888889</v>
      </c>
      <c r="D1202" s="4" t="str">
        <f>'Bloco 1 10s Sem RTOS RX'!Y1204</f>
        <v/>
      </c>
      <c r="E1202" s="4">
        <f>'Bloco 1 10s Com RTOS RX'!Y1426</f>
        <v>0.0001157407407</v>
      </c>
      <c r="F1202" s="4"/>
      <c r="G1202" s="5">
        <f t="shared" ref="G1202:H1202" si="2396">SUM(HOUR(A1202)*3600,MINUTE(A1202)*60,SECOND(A1202))</f>
        <v>13</v>
      </c>
      <c r="H1202" s="5">
        <f t="shared" si="2396"/>
        <v>10</v>
      </c>
      <c r="I1202" s="6">
        <f t="shared" si="6"/>
        <v>3</v>
      </c>
      <c r="L1202" s="6"/>
      <c r="M1202" s="5">
        <f>'Bloco 1 10s Sem RTOS TX'!$L1202/G1202</f>
        <v>68.30769231</v>
      </c>
      <c r="N1202" s="5">
        <f>'Bloco 1 10s Com RTOS TX'!$L1202/H1202</f>
        <v>89.6</v>
      </c>
    </row>
    <row r="1203" ht="15.75" customHeight="1">
      <c r="A1203" s="4">
        <f>'Bloco 1 10s Sem RTOS TX'!$K1203</f>
        <v>0.0001508680556</v>
      </c>
      <c r="B1203" s="4">
        <f>'Bloco 1 10s Com RTOS TX'!$K1203</f>
        <v>0.0001157407407</v>
      </c>
      <c r="C1203" s="4">
        <f t="shared" si="3"/>
        <v>0.00003512731481</v>
      </c>
      <c r="D1203" s="4" t="str">
        <f>'Bloco 1 10s Sem RTOS RX'!Y1205</f>
        <v/>
      </c>
      <c r="E1203" s="4">
        <f>'Bloco 1 10s Com RTOS RX'!Y1427</f>
        <v>0.0001157407407</v>
      </c>
      <c r="F1203" s="4"/>
      <c r="G1203" s="5">
        <f t="shared" ref="G1203:H1203" si="2397">SUM(HOUR(A1203)*3600,MINUTE(A1203)*60,SECOND(A1203))</f>
        <v>13</v>
      </c>
      <c r="H1203" s="5">
        <f t="shared" si="2397"/>
        <v>10</v>
      </c>
      <c r="I1203" s="6">
        <f t="shared" si="6"/>
        <v>3</v>
      </c>
      <c r="L1203" s="6"/>
      <c r="M1203" s="5">
        <f>'Bloco 1 10s Sem RTOS TX'!$L1203/G1203</f>
        <v>68.30769231</v>
      </c>
      <c r="N1203" s="5">
        <f>'Bloco 1 10s Com RTOS TX'!$L1203/H1203</f>
        <v>89.6</v>
      </c>
    </row>
    <row r="1204" ht="15.75" customHeight="1">
      <c r="A1204" s="4">
        <f>'Bloco 1 10s Sem RTOS TX'!$K1204</f>
        <v>0.0001508680556</v>
      </c>
      <c r="B1204" s="4">
        <f>'Bloco 1 10s Com RTOS TX'!$K1204</f>
        <v>0.0001157407407</v>
      </c>
      <c r="C1204" s="4">
        <f t="shared" si="3"/>
        <v>0.00003512731481</v>
      </c>
      <c r="D1204" s="4" t="str">
        <f>'Bloco 1 10s Sem RTOS RX'!Y1206</f>
        <v/>
      </c>
      <c r="E1204" s="4">
        <f>'Bloco 1 10s Com RTOS RX'!Y1428</f>
        <v>0.0001157407407</v>
      </c>
      <c r="F1204" s="4"/>
      <c r="G1204" s="5">
        <f t="shared" ref="G1204:H1204" si="2398">SUM(HOUR(A1204)*3600,MINUTE(A1204)*60,SECOND(A1204))</f>
        <v>13</v>
      </c>
      <c r="H1204" s="5">
        <f t="shared" si="2398"/>
        <v>10</v>
      </c>
      <c r="I1204" s="6">
        <f t="shared" si="6"/>
        <v>3</v>
      </c>
      <c r="L1204" s="6"/>
      <c r="M1204" s="5">
        <f>'Bloco 1 10s Sem RTOS TX'!$L1204/G1204</f>
        <v>68.30769231</v>
      </c>
      <c r="N1204" s="5">
        <f>'Bloco 1 10s Com RTOS TX'!$L1204/H1204</f>
        <v>89.6</v>
      </c>
    </row>
    <row r="1205" ht="15.75" customHeight="1">
      <c r="A1205" s="4">
        <f>'Bloco 1 10s Sem RTOS TX'!$K1205</f>
        <v>0.0001508680556</v>
      </c>
      <c r="B1205" s="4">
        <f>'Bloco 1 10s Com RTOS TX'!$K1205</f>
        <v>0.0001157407407</v>
      </c>
      <c r="C1205" s="4">
        <f t="shared" si="3"/>
        <v>0.00003512731481</v>
      </c>
      <c r="D1205" s="4" t="str">
        <f>'Bloco 1 10s Sem RTOS RX'!Y1207</f>
        <v/>
      </c>
      <c r="E1205" s="4">
        <f>'Bloco 1 10s Com RTOS RX'!Y1429</f>
        <v>0.0002314814815</v>
      </c>
      <c r="F1205" s="4"/>
      <c r="G1205" s="5">
        <f t="shared" ref="G1205:H1205" si="2399">SUM(HOUR(A1205)*3600,MINUTE(A1205)*60,SECOND(A1205))</f>
        <v>13</v>
      </c>
      <c r="H1205" s="5">
        <f t="shared" si="2399"/>
        <v>10</v>
      </c>
      <c r="I1205" s="6">
        <f t="shared" si="6"/>
        <v>3</v>
      </c>
      <c r="L1205" s="6"/>
      <c r="M1205" s="5">
        <f>'Bloco 1 10s Sem RTOS TX'!$L1205/G1205</f>
        <v>68.30769231</v>
      </c>
      <c r="N1205" s="5">
        <f>'Bloco 1 10s Com RTOS TX'!$L1205/H1205</f>
        <v>89.6</v>
      </c>
    </row>
    <row r="1206" ht="15.75" customHeight="1">
      <c r="A1206" s="4">
        <f>'Bloco 1 10s Sem RTOS TX'!$K1206</f>
        <v>0.0001574421296</v>
      </c>
      <c r="B1206" s="4">
        <f>'Bloco 1 10s Com RTOS TX'!$K1206</f>
        <v>0.0001157407407</v>
      </c>
      <c r="C1206" s="4">
        <f t="shared" si="3"/>
        <v>0.00004170138889</v>
      </c>
      <c r="D1206" s="4" t="str">
        <f>'Bloco 1 10s Sem RTOS RX'!Y1208</f>
        <v/>
      </c>
      <c r="E1206" s="4">
        <f>'Bloco 1 10s Com RTOS RX'!Y1430</f>
        <v>0.0001157407407</v>
      </c>
      <c r="F1206" s="4"/>
      <c r="G1206" s="5">
        <f t="shared" ref="G1206:H1206" si="2400">SUM(HOUR(A1206)*3600,MINUTE(A1206)*60,SECOND(A1206))</f>
        <v>14</v>
      </c>
      <c r="H1206" s="5">
        <f t="shared" si="2400"/>
        <v>10</v>
      </c>
      <c r="I1206" s="6">
        <f t="shared" si="6"/>
        <v>4</v>
      </c>
      <c r="L1206" s="6"/>
      <c r="M1206" s="5">
        <f>'Bloco 1 10s Sem RTOS TX'!$L1206/G1206</f>
        <v>63.42857143</v>
      </c>
      <c r="N1206" s="5">
        <f>'Bloco 1 10s Com RTOS TX'!$L1206/H1206</f>
        <v>89.6</v>
      </c>
    </row>
    <row r="1207" ht="15.75" customHeight="1">
      <c r="A1207" s="4">
        <f>'Bloco 1 10s Sem RTOS TX'!$K1207</f>
        <v>0.0001508680556</v>
      </c>
      <c r="B1207" s="4">
        <f>'Bloco 1 10s Com RTOS TX'!$K1207</f>
        <v>0.0001157407407</v>
      </c>
      <c r="C1207" s="4">
        <f t="shared" si="3"/>
        <v>0.00003512731481</v>
      </c>
      <c r="D1207" s="4" t="str">
        <f>'Bloco 1 10s Sem RTOS RX'!Y1209</f>
        <v/>
      </c>
      <c r="E1207" s="4">
        <f>'Bloco 1 10s Com RTOS RX'!Y1431</f>
        <v>0.0001157407407</v>
      </c>
      <c r="F1207" s="4"/>
      <c r="G1207" s="5">
        <f t="shared" ref="G1207:H1207" si="2401">SUM(HOUR(A1207)*3600,MINUTE(A1207)*60,SECOND(A1207))</f>
        <v>13</v>
      </c>
      <c r="H1207" s="5">
        <f t="shared" si="2401"/>
        <v>10</v>
      </c>
      <c r="I1207" s="6">
        <f t="shared" si="6"/>
        <v>3</v>
      </c>
      <c r="L1207" s="6"/>
      <c r="M1207" s="5">
        <f>'Bloco 1 10s Sem RTOS TX'!$L1207/G1207</f>
        <v>68.30769231</v>
      </c>
      <c r="N1207" s="5">
        <f>'Bloco 1 10s Com RTOS TX'!$L1207/H1207</f>
        <v>89.6</v>
      </c>
    </row>
    <row r="1208" ht="15.75" customHeight="1">
      <c r="A1208" s="4">
        <f>'Bloco 1 10s Sem RTOS TX'!$K1208</f>
        <v>0.0001511574074</v>
      </c>
      <c r="B1208" s="4">
        <f>'Bloco 1 10s Com RTOS TX'!$K1208</f>
        <v>0.0001157407407</v>
      </c>
      <c r="C1208" s="4">
        <f t="shared" si="3"/>
        <v>0.00003541666667</v>
      </c>
      <c r="D1208" s="4" t="str">
        <f>'Bloco 1 10s Sem RTOS RX'!Y1210</f>
        <v/>
      </c>
      <c r="E1208" s="4">
        <f>'Bloco 1 10s Com RTOS RX'!Y1432</f>
        <v>0.0001157407407</v>
      </c>
      <c r="F1208" s="4"/>
      <c r="G1208" s="5">
        <f t="shared" ref="G1208:H1208" si="2402">SUM(HOUR(A1208)*3600,MINUTE(A1208)*60,SECOND(A1208))</f>
        <v>13</v>
      </c>
      <c r="H1208" s="5">
        <f t="shared" si="2402"/>
        <v>10</v>
      </c>
      <c r="I1208" s="6">
        <f t="shared" si="6"/>
        <v>3</v>
      </c>
      <c r="L1208" s="6"/>
      <c r="M1208" s="5">
        <f>'Bloco 1 10s Sem RTOS TX'!$L1208/G1208</f>
        <v>68.30769231</v>
      </c>
      <c r="N1208" s="5">
        <f>'Bloco 1 10s Com RTOS TX'!$L1208/H1208</f>
        <v>89.6</v>
      </c>
    </row>
    <row r="1209" ht="15.75" customHeight="1">
      <c r="A1209" s="4">
        <f>'Bloco 1 10s Sem RTOS TX'!$K1209</f>
        <v>0.0001508796296</v>
      </c>
      <c r="B1209" s="4">
        <f>'Bloco 1 10s Com RTOS TX'!$K1209</f>
        <v>0.0001157407407</v>
      </c>
      <c r="C1209" s="4">
        <f t="shared" si="3"/>
        <v>0.00003513888889</v>
      </c>
      <c r="D1209" s="4" t="str">
        <f>'Bloco 1 10s Sem RTOS RX'!Y1211</f>
        <v/>
      </c>
      <c r="E1209" s="4">
        <f>'Bloco 1 10s Com RTOS RX'!Y1433</f>
        <v>0.0001157407407</v>
      </c>
      <c r="F1209" s="4"/>
      <c r="G1209" s="5">
        <f t="shared" ref="G1209:H1209" si="2403">SUM(HOUR(A1209)*3600,MINUTE(A1209)*60,SECOND(A1209))</f>
        <v>13</v>
      </c>
      <c r="H1209" s="5">
        <f t="shared" si="2403"/>
        <v>10</v>
      </c>
      <c r="I1209" s="6">
        <f t="shared" si="6"/>
        <v>3</v>
      </c>
      <c r="L1209" s="6"/>
      <c r="M1209" s="5">
        <f>'Bloco 1 10s Sem RTOS TX'!$L1209/G1209</f>
        <v>68.30769231</v>
      </c>
      <c r="N1209" s="5">
        <f>'Bloco 1 10s Com RTOS TX'!$L1209/H1209</f>
        <v>89.6</v>
      </c>
    </row>
    <row r="1210" ht="15.75" customHeight="1">
      <c r="A1210" s="4">
        <f>'Bloco 1 10s Sem RTOS TX'!$K1210</f>
        <v>0.0001508680556</v>
      </c>
      <c r="B1210" s="4">
        <f>'Bloco 1 10s Com RTOS TX'!$K1210</f>
        <v>0.0001157407407</v>
      </c>
      <c r="C1210" s="4">
        <f t="shared" si="3"/>
        <v>0.00003512731481</v>
      </c>
      <c r="D1210" s="4" t="str">
        <f>'Bloco 1 10s Sem RTOS RX'!Y1212</f>
        <v/>
      </c>
      <c r="E1210" s="4">
        <f>'Bloco 1 10s Com RTOS RX'!Y1434</f>
        <v>0.0001157407407</v>
      </c>
      <c r="F1210" s="4"/>
      <c r="G1210" s="5">
        <f t="shared" ref="G1210:H1210" si="2404">SUM(HOUR(A1210)*3600,MINUTE(A1210)*60,SECOND(A1210))</f>
        <v>13</v>
      </c>
      <c r="H1210" s="5">
        <f t="shared" si="2404"/>
        <v>10</v>
      </c>
      <c r="I1210" s="6">
        <f t="shared" si="6"/>
        <v>3</v>
      </c>
      <c r="L1210" s="6"/>
      <c r="M1210" s="5">
        <f>'Bloco 1 10s Sem RTOS TX'!$L1210/G1210</f>
        <v>68.30769231</v>
      </c>
      <c r="N1210" s="5">
        <f>'Bloco 1 10s Com RTOS TX'!$L1210/H1210</f>
        <v>89.6</v>
      </c>
    </row>
    <row r="1211" ht="15.75" customHeight="1">
      <c r="A1211" s="4">
        <f>'Bloco 1 10s Sem RTOS TX'!$K1211</f>
        <v>0.0001535416667</v>
      </c>
      <c r="B1211" s="4">
        <f>'Bloco 1 10s Com RTOS TX'!$K1211</f>
        <v>0.0001157407407</v>
      </c>
      <c r="C1211" s="4">
        <f t="shared" si="3"/>
        <v>0.00003780092593</v>
      </c>
      <c r="D1211" s="4" t="str">
        <f>'Bloco 1 10s Sem RTOS RX'!Y1213</f>
        <v/>
      </c>
      <c r="E1211" s="4">
        <f>'Bloco 1 10s Com RTOS RX'!Y1435</f>
        <v>0.0001157407407</v>
      </c>
      <c r="F1211" s="4"/>
      <c r="G1211" s="5">
        <f t="shared" ref="G1211:H1211" si="2405">SUM(HOUR(A1211)*3600,MINUTE(A1211)*60,SECOND(A1211))</f>
        <v>13</v>
      </c>
      <c r="H1211" s="5">
        <f t="shared" si="2405"/>
        <v>10</v>
      </c>
      <c r="I1211" s="6">
        <f t="shared" si="6"/>
        <v>3</v>
      </c>
      <c r="L1211" s="6"/>
      <c r="M1211" s="5">
        <f>'Bloco 1 10s Sem RTOS TX'!$L1211/G1211</f>
        <v>68.30769231</v>
      </c>
      <c r="N1211" s="5">
        <f>'Bloco 1 10s Com RTOS TX'!$L1211/H1211</f>
        <v>89.6</v>
      </c>
    </row>
    <row r="1212" ht="15.75" customHeight="1">
      <c r="A1212" s="4">
        <f>'Bloco 1 10s Sem RTOS TX'!$K1212</f>
        <v>0.0001508680556</v>
      </c>
      <c r="B1212" s="4">
        <f>'Bloco 1 10s Com RTOS TX'!$K1212</f>
        <v>0.0001157407407</v>
      </c>
      <c r="C1212" s="4">
        <f t="shared" si="3"/>
        <v>0.00003512731481</v>
      </c>
      <c r="D1212" s="4" t="str">
        <f>'Bloco 1 10s Sem RTOS RX'!Y1214</f>
        <v/>
      </c>
      <c r="E1212" s="4">
        <f>'Bloco 1 10s Com RTOS RX'!Y1436</f>
        <v>0.0001157407407</v>
      </c>
      <c r="F1212" s="4"/>
      <c r="G1212" s="5">
        <f t="shared" ref="G1212:H1212" si="2406">SUM(HOUR(A1212)*3600,MINUTE(A1212)*60,SECOND(A1212))</f>
        <v>13</v>
      </c>
      <c r="H1212" s="5">
        <f t="shared" si="2406"/>
        <v>10</v>
      </c>
      <c r="I1212" s="6">
        <f t="shared" si="6"/>
        <v>3</v>
      </c>
      <c r="L1212" s="6"/>
      <c r="M1212" s="5">
        <f>'Bloco 1 10s Sem RTOS TX'!$L1212/G1212</f>
        <v>68.30769231</v>
      </c>
      <c r="N1212" s="5">
        <f>'Bloco 1 10s Com RTOS TX'!$L1212/H1212</f>
        <v>89.6</v>
      </c>
    </row>
    <row r="1213" ht="15.75" customHeight="1">
      <c r="A1213" s="4">
        <f>'Bloco 1 10s Sem RTOS TX'!$K1213</f>
        <v>0.0001508680556</v>
      </c>
      <c r="B1213" s="4">
        <f>'Bloco 1 10s Com RTOS TX'!$K1213</f>
        <v>0.0001157407407</v>
      </c>
      <c r="C1213" s="4">
        <f t="shared" si="3"/>
        <v>0.00003512731481</v>
      </c>
      <c r="D1213" s="4" t="str">
        <f>'Bloco 1 10s Sem RTOS RX'!Y1215</f>
        <v/>
      </c>
      <c r="E1213" s="4">
        <f>'Bloco 1 10s Com RTOS RX'!Y1437</f>
        <v>0.0001157407407</v>
      </c>
      <c r="F1213" s="4"/>
      <c r="G1213" s="5">
        <f t="shared" ref="G1213:H1213" si="2407">SUM(HOUR(A1213)*3600,MINUTE(A1213)*60,SECOND(A1213))</f>
        <v>13</v>
      </c>
      <c r="H1213" s="5">
        <f t="shared" si="2407"/>
        <v>10</v>
      </c>
      <c r="I1213" s="6">
        <f t="shared" si="6"/>
        <v>3</v>
      </c>
      <c r="L1213" s="6"/>
      <c r="M1213" s="5">
        <f>'Bloco 1 10s Sem RTOS TX'!$L1213/G1213</f>
        <v>68.30769231</v>
      </c>
      <c r="N1213" s="5">
        <f>'Bloco 1 10s Com RTOS TX'!$L1213/H1213</f>
        <v>89.6</v>
      </c>
    </row>
    <row r="1214" ht="15.75" customHeight="1">
      <c r="A1214" s="4">
        <f>'Bloco 1 10s Sem RTOS TX'!$K1214</f>
        <v>0.0001508680556</v>
      </c>
      <c r="B1214" s="4">
        <f>'Bloco 1 10s Com RTOS TX'!$K1214</f>
        <v>0.0001157407407</v>
      </c>
      <c r="C1214" s="4">
        <f t="shared" si="3"/>
        <v>0.00003512731481</v>
      </c>
      <c r="D1214" s="4" t="str">
        <f>'Bloco 1 10s Sem RTOS RX'!Y1216</f>
        <v/>
      </c>
      <c r="E1214" s="4">
        <f>'Bloco 1 10s Com RTOS RX'!Y1438</f>
        <v>0.0001157407407</v>
      </c>
      <c r="F1214" s="4"/>
      <c r="G1214" s="5">
        <f t="shared" ref="G1214:H1214" si="2408">SUM(HOUR(A1214)*3600,MINUTE(A1214)*60,SECOND(A1214))</f>
        <v>13</v>
      </c>
      <c r="H1214" s="5">
        <f t="shared" si="2408"/>
        <v>10</v>
      </c>
      <c r="I1214" s="6">
        <f t="shared" si="6"/>
        <v>3</v>
      </c>
      <c r="L1214" s="6"/>
      <c r="M1214" s="5">
        <f>'Bloco 1 10s Sem RTOS TX'!$L1214/G1214</f>
        <v>68.30769231</v>
      </c>
      <c r="N1214" s="5">
        <f>'Bloco 1 10s Com RTOS TX'!$L1214/H1214</f>
        <v>89.6</v>
      </c>
    </row>
    <row r="1215" ht="15.75" customHeight="1">
      <c r="A1215" s="4">
        <f>'Bloco 1 10s Sem RTOS TX'!$K1215</f>
        <v>0.0001508680556</v>
      </c>
      <c r="B1215" s="4">
        <f>'Bloco 1 10s Com RTOS TX'!$K1215</f>
        <v>0.0001157407407</v>
      </c>
      <c r="C1215" s="4">
        <f t="shared" si="3"/>
        <v>0.00003512731481</v>
      </c>
      <c r="D1215" s="4" t="str">
        <f>'Bloco 1 10s Sem RTOS RX'!Y1217</f>
        <v/>
      </c>
      <c r="E1215" s="4">
        <f>'Bloco 1 10s Com RTOS RX'!Y1439</f>
        <v>0.0001157407407</v>
      </c>
      <c r="F1215" s="4"/>
      <c r="G1215" s="5">
        <f t="shared" ref="G1215:H1215" si="2409">SUM(HOUR(A1215)*3600,MINUTE(A1215)*60,SECOND(A1215))</f>
        <v>13</v>
      </c>
      <c r="H1215" s="5">
        <f t="shared" si="2409"/>
        <v>10</v>
      </c>
      <c r="I1215" s="6">
        <f t="shared" si="6"/>
        <v>3</v>
      </c>
      <c r="L1215" s="6"/>
      <c r="M1215" s="5">
        <f>'Bloco 1 10s Sem RTOS TX'!$L1215/G1215</f>
        <v>68.30769231</v>
      </c>
      <c r="N1215" s="5">
        <f>'Bloco 1 10s Com RTOS TX'!$L1215/H1215</f>
        <v>89.6</v>
      </c>
    </row>
    <row r="1216" ht="15.75" customHeight="1">
      <c r="A1216" s="4">
        <f>'Bloco 1 10s Sem RTOS TX'!$K1216</f>
        <v>0.0001574074074</v>
      </c>
      <c r="B1216" s="4">
        <f>'Bloco 1 10s Com RTOS TX'!$K1216</f>
        <v>0.0001157407407</v>
      </c>
      <c r="C1216" s="4">
        <f t="shared" si="3"/>
        <v>0.00004166666667</v>
      </c>
      <c r="D1216" s="4" t="str">
        <f>'Bloco 1 10s Sem RTOS RX'!Y1218</f>
        <v/>
      </c>
      <c r="E1216" s="4">
        <f>'Bloco 1 10s Com RTOS RX'!Y1440</f>
        <v>0.0001157407407</v>
      </c>
      <c r="F1216" s="4"/>
      <c r="G1216" s="5">
        <f t="shared" ref="G1216:H1216" si="2410">SUM(HOUR(A1216)*3600,MINUTE(A1216)*60,SECOND(A1216))</f>
        <v>14</v>
      </c>
      <c r="H1216" s="5">
        <f t="shared" si="2410"/>
        <v>10</v>
      </c>
      <c r="I1216" s="6">
        <f t="shared" si="6"/>
        <v>4</v>
      </c>
      <c r="L1216" s="6"/>
      <c r="M1216" s="5">
        <f>'Bloco 1 10s Sem RTOS TX'!$L1216/G1216</f>
        <v>63.42857143</v>
      </c>
      <c r="N1216" s="5">
        <f>'Bloco 1 10s Com RTOS TX'!$L1216/H1216</f>
        <v>89.6</v>
      </c>
    </row>
    <row r="1217" ht="15.75" customHeight="1">
      <c r="A1217" s="4">
        <f>'Bloco 1 10s Sem RTOS TX'!$K1217</f>
        <v>0.0001508680556</v>
      </c>
      <c r="B1217" s="4">
        <f>'Bloco 1 10s Com RTOS TX'!$K1217</f>
        <v>0.0001157407407</v>
      </c>
      <c r="C1217" s="4">
        <f t="shared" si="3"/>
        <v>0.00003512731481</v>
      </c>
      <c r="D1217" s="4" t="str">
        <f>'Bloco 1 10s Sem RTOS RX'!Y1219</f>
        <v/>
      </c>
      <c r="E1217" s="4">
        <f>'Bloco 1 10s Com RTOS RX'!Y1441</f>
        <v>0.0002430555556</v>
      </c>
      <c r="F1217" s="4"/>
      <c r="G1217" s="5">
        <f t="shared" ref="G1217:H1217" si="2411">SUM(HOUR(A1217)*3600,MINUTE(A1217)*60,SECOND(A1217))</f>
        <v>13</v>
      </c>
      <c r="H1217" s="5">
        <f t="shared" si="2411"/>
        <v>10</v>
      </c>
      <c r="I1217" s="6">
        <f t="shared" si="6"/>
        <v>3</v>
      </c>
      <c r="L1217" s="6"/>
      <c r="M1217" s="5">
        <f>'Bloco 1 10s Sem RTOS TX'!$L1217/G1217</f>
        <v>68.30769231</v>
      </c>
      <c r="N1217" s="5">
        <f>'Bloco 1 10s Com RTOS TX'!$L1217/H1217</f>
        <v>89.6</v>
      </c>
    </row>
    <row r="1218" ht="15.75" customHeight="1">
      <c r="A1218" s="4">
        <f>'Bloco 1 10s Sem RTOS TX'!$K1218</f>
        <v>0.0001508680556</v>
      </c>
      <c r="B1218" s="4">
        <f>'Bloco 1 10s Com RTOS TX'!$K1218</f>
        <v>0.0001157407407</v>
      </c>
      <c r="C1218" s="4">
        <f t="shared" si="3"/>
        <v>0.00003512731481</v>
      </c>
      <c r="D1218" s="4" t="str">
        <f>'Bloco 1 10s Sem RTOS RX'!Y1220</f>
        <v/>
      </c>
      <c r="E1218" s="4">
        <f>'Bloco 1 10s Com RTOS RX'!Y1442</f>
        <v>0.0001157407407</v>
      </c>
      <c r="F1218" s="4"/>
      <c r="G1218" s="5">
        <f t="shared" ref="G1218:H1218" si="2412">SUM(HOUR(A1218)*3600,MINUTE(A1218)*60,SECOND(A1218))</f>
        <v>13</v>
      </c>
      <c r="H1218" s="5">
        <f t="shared" si="2412"/>
        <v>10</v>
      </c>
      <c r="I1218" s="6">
        <f t="shared" si="6"/>
        <v>3</v>
      </c>
      <c r="L1218" s="6"/>
      <c r="M1218" s="5">
        <f>'Bloco 1 10s Sem RTOS TX'!$L1218/G1218</f>
        <v>68.30769231</v>
      </c>
      <c r="N1218" s="5">
        <f>'Bloco 1 10s Com RTOS TX'!$L1218/H1218</f>
        <v>89.6</v>
      </c>
    </row>
    <row r="1219" ht="15.75" customHeight="1">
      <c r="A1219" s="4">
        <f>'Bloco 1 10s Sem RTOS TX'!$K1219</f>
        <v>0.0001511111111</v>
      </c>
      <c r="B1219" s="4">
        <f>'Bloco 1 10s Com RTOS TX'!$K1219</f>
        <v>0.0001157407407</v>
      </c>
      <c r="C1219" s="4">
        <f t="shared" si="3"/>
        <v>0.00003537037037</v>
      </c>
      <c r="D1219" s="4" t="str">
        <f>'Bloco 1 10s Sem RTOS RX'!Y1221</f>
        <v/>
      </c>
      <c r="E1219" s="4">
        <f>'Bloco 1 10s Com RTOS RX'!Y1443</f>
        <v>0.0001157407407</v>
      </c>
      <c r="F1219" s="4"/>
      <c r="G1219" s="5">
        <f t="shared" ref="G1219:H1219" si="2413">SUM(HOUR(A1219)*3600,MINUTE(A1219)*60,SECOND(A1219))</f>
        <v>13</v>
      </c>
      <c r="H1219" s="5">
        <f t="shared" si="2413"/>
        <v>10</v>
      </c>
      <c r="I1219" s="6">
        <f t="shared" si="6"/>
        <v>3</v>
      </c>
      <c r="L1219" s="6"/>
      <c r="M1219" s="5">
        <f>'Bloco 1 10s Sem RTOS TX'!$L1219/G1219</f>
        <v>68.30769231</v>
      </c>
      <c r="N1219" s="5">
        <f>'Bloco 1 10s Com RTOS TX'!$L1219/H1219</f>
        <v>89.6</v>
      </c>
    </row>
    <row r="1220" ht="15.75" customHeight="1">
      <c r="A1220" s="4">
        <f>'Bloco 1 10s Sem RTOS TX'!$K1220</f>
        <v>0.0001508796296</v>
      </c>
      <c r="B1220" s="4">
        <f>'Bloco 1 10s Com RTOS TX'!$K1220</f>
        <v>0.0001157407407</v>
      </c>
      <c r="C1220" s="4">
        <f t="shared" si="3"/>
        <v>0.00003513888889</v>
      </c>
      <c r="D1220" s="4" t="str">
        <f>'Bloco 1 10s Sem RTOS RX'!Y1222</f>
        <v/>
      </c>
      <c r="E1220" s="4">
        <f>'Bloco 1 10s Com RTOS RX'!Y1444</f>
        <v>0.0001157407407</v>
      </c>
      <c r="F1220" s="4"/>
      <c r="G1220" s="5">
        <f t="shared" ref="G1220:H1220" si="2414">SUM(HOUR(A1220)*3600,MINUTE(A1220)*60,SECOND(A1220))</f>
        <v>13</v>
      </c>
      <c r="H1220" s="5">
        <f t="shared" si="2414"/>
        <v>10</v>
      </c>
      <c r="I1220" s="6">
        <f t="shared" si="6"/>
        <v>3</v>
      </c>
      <c r="L1220" s="6"/>
      <c r="M1220" s="5">
        <f>'Bloco 1 10s Sem RTOS TX'!$L1220/G1220</f>
        <v>68.30769231</v>
      </c>
      <c r="N1220" s="5">
        <f>'Bloco 1 10s Com RTOS TX'!$L1220/H1220</f>
        <v>89.6</v>
      </c>
    </row>
    <row r="1221" ht="15.75" customHeight="1">
      <c r="A1221" s="4">
        <f>'Bloco 1 10s Sem RTOS TX'!$K1221</f>
        <v>0.0001536342593</v>
      </c>
      <c r="B1221" s="4">
        <f>'Bloco 1 10s Com RTOS TX'!$K1221</f>
        <v>0.0001157407407</v>
      </c>
      <c r="C1221" s="4">
        <f t="shared" si="3"/>
        <v>0.00003789351852</v>
      </c>
      <c r="D1221" s="4" t="str">
        <f>'Bloco 1 10s Sem RTOS RX'!Y1223</f>
        <v/>
      </c>
      <c r="E1221" s="4">
        <f>'Bloco 1 10s Com RTOS RX'!Y1445</f>
        <v>0.0001157407407</v>
      </c>
      <c r="F1221" s="4"/>
      <c r="G1221" s="5">
        <f t="shared" ref="G1221:H1221" si="2415">SUM(HOUR(A1221)*3600,MINUTE(A1221)*60,SECOND(A1221))</f>
        <v>13</v>
      </c>
      <c r="H1221" s="5">
        <f t="shared" si="2415"/>
        <v>10</v>
      </c>
      <c r="I1221" s="6">
        <f t="shared" si="6"/>
        <v>3</v>
      </c>
      <c r="L1221" s="6"/>
      <c r="M1221" s="5">
        <f>'Bloco 1 10s Sem RTOS TX'!$L1221/G1221</f>
        <v>68.30769231</v>
      </c>
      <c r="N1221" s="5">
        <f>'Bloco 1 10s Com RTOS TX'!$L1221/H1221</f>
        <v>89.6</v>
      </c>
    </row>
    <row r="1222" ht="15.75" customHeight="1">
      <c r="A1222" s="4">
        <f>'Bloco 1 10s Sem RTOS TX'!$K1222</f>
        <v>0.0001393171296</v>
      </c>
      <c r="B1222" s="4">
        <f>'Bloco 1 10s Com RTOS TX'!$K1222</f>
        <v>0.0001157407407</v>
      </c>
      <c r="C1222" s="4">
        <f t="shared" si="3"/>
        <v>0.00002357638889</v>
      </c>
      <c r="D1222" s="4" t="str">
        <f>'Bloco 1 10s Sem RTOS RX'!Y1224</f>
        <v/>
      </c>
      <c r="E1222" s="4">
        <f>'Bloco 1 10s Com RTOS RX'!Y1446</f>
        <v>0.0001157407407</v>
      </c>
      <c r="F1222" s="4"/>
      <c r="G1222" s="5">
        <f t="shared" ref="G1222:H1222" si="2416">SUM(HOUR(A1222)*3600,MINUTE(A1222)*60,SECOND(A1222))</f>
        <v>12</v>
      </c>
      <c r="H1222" s="5">
        <f t="shared" si="2416"/>
        <v>10</v>
      </c>
      <c r="I1222" s="6">
        <f t="shared" si="6"/>
        <v>2</v>
      </c>
      <c r="L1222" s="6"/>
      <c r="M1222" s="5">
        <f>'Bloco 1 10s Sem RTOS TX'!$L1222/G1222</f>
        <v>74</v>
      </c>
      <c r="N1222" s="5">
        <f>'Bloco 1 10s Com RTOS TX'!$L1222/H1222</f>
        <v>89.6</v>
      </c>
    </row>
    <row r="1223" ht="15.75" customHeight="1">
      <c r="A1223" s="4">
        <f>'Bloco 1 10s Sem RTOS TX'!$K1223</f>
        <v>0.0001508449074</v>
      </c>
      <c r="B1223" s="4">
        <f>'Bloco 1 10s Com RTOS TX'!$K1223</f>
        <v>0.0001157407407</v>
      </c>
      <c r="C1223" s="4">
        <f t="shared" si="3"/>
        <v>0.00003510416667</v>
      </c>
      <c r="D1223" s="4" t="str">
        <f>'Bloco 1 10s Sem RTOS RX'!Y1225</f>
        <v/>
      </c>
      <c r="E1223" s="4">
        <f>'Bloco 1 10s Com RTOS RX'!Y1447</f>
        <v>0.0001157407407</v>
      </c>
      <c r="F1223" s="4"/>
      <c r="G1223" s="5">
        <f t="shared" ref="G1223:H1223" si="2417">SUM(HOUR(A1223)*3600,MINUTE(A1223)*60,SECOND(A1223))</f>
        <v>13</v>
      </c>
      <c r="H1223" s="5">
        <f t="shared" si="2417"/>
        <v>10</v>
      </c>
      <c r="I1223" s="6">
        <f t="shared" si="6"/>
        <v>3</v>
      </c>
      <c r="L1223" s="6"/>
      <c r="M1223" s="5">
        <f>'Bloco 1 10s Sem RTOS TX'!$L1223/G1223</f>
        <v>68.30769231</v>
      </c>
      <c r="N1223" s="5">
        <f>'Bloco 1 10s Com RTOS TX'!$L1223/H1223</f>
        <v>89.6</v>
      </c>
    </row>
    <row r="1224" ht="15.75" customHeight="1">
      <c r="A1224" s="4">
        <f>'Bloco 1 10s Sem RTOS TX'!$K1224</f>
        <v>0.0001509027778</v>
      </c>
      <c r="B1224" s="4">
        <f>'Bloco 1 10s Com RTOS TX'!$K1224</f>
        <v>0.0001157407407</v>
      </c>
      <c r="C1224" s="4">
        <f t="shared" si="3"/>
        <v>0.00003516203704</v>
      </c>
      <c r="D1224" s="4" t="str">
        <f>'Bloco 1 10s Sem RTOS RX'!Y1226</f>
        <v/>
      </c>
      <c r="E1224" s="4">
        <f>'Bloco 1 10s Com RTOS RX'!Y1448</f>
        <v>0.0001157407407</v>
      </c>
      <c r="F1224" s="4"/>
      <c r="G1224" s="5">
        <f t="shared" ref="G1224:H1224" si="2418">SUM(HOUR(A1224)*3600,MINUTE(A1224)*60,SECOND(A1224))</f>
        <v>13</v>
      </c>
      <c r="H1224" s="5">
        <f t="shared" si="2418"/>
        <v>10</v>
      </c>
      <c r="I1224" s="6">
        <f t="shared" si="6"/>
        <v>3</v>
      </c>
      <c r="L1224" s="6"/>
      <c r="M1224" s="5">
        <f>'Bloco 1 10s Sem RTOS TX'!$L1224/G1224</f>
        <v>68.30769231</v>
      </c>
      <c r="N1224" s="5">
        <f>'Bloco 1 10s Com RTOS TX'!$L1224/H1224</f>
        <v>89.6</v>
      </c>
    </row>
    <row r="1225" ht="15.75" customHeight="1">
      <c r="A1225" s="4">
        <f>'Bloco 1 10s Sem RTOS TX'!$K1225</f>
        <v>0.0001508680556</v>
      </c>
      <c r="B1225" s="4">
        <f>'Bloco 1 10s Com RTOS TX'!$K1225</f>
        <v>0.0001157407407</v>
      </c>
      <c r="C1225" s="4">
        <f t="shared" si="3"/>
        <v>0.00003512731481</v>
      </c>
      <c r="D1225" s="4" t="str">
        <f>'Bloco 1 10s Sem RTOS RX'!Y1227</f>
        <v/>
      </c>
      <c r="E1225" s="4">
        <f>'Bloco 1 10s Com RTOS RX'!Y1449</f>
        <v>0.0001157407407</v>
      </c>
      <c r="F1225" s="4"/>
      <c r="G1225" s="5">
        <f t="shared" ref="G1225:H1225" si="2419">SUM(HOUR(A1225)*3600,MINUTE(A1225)*60,SECOND(A1225))</f>
        <v>13</v>
      </c>
      <c r="H1225" s="5">
        <f t="shared" si="2419"/>
        <v>10</v>
      </c>
      <c r="I1225" s="6">
        <f t="shared" si="6"/>
        <v>3</v>
      </c>
      <c r="L1225" s="6"/>
      <c r="M1225" s="5">
        <f>'Bloco 1 10s Sem RTOS TX'!$L1225/G1225</f>
        <v>68.30769231</v>
      </c>
      <c r="N1225" s="5">
        <f>'Bloco 1 10s Com RTOS TX'!$L1225/H1225</f>
        <v>89.6</v>
      </c>
    </row>
    <row r="1226" ht="15.75" customHeight="1">
      <c r="A1226" s="4">
        <f>'Bloco 1 10s Sem RTOS TX'!$K1226</f>
        <v>0.0001665046296</v>
      </c>
      <c r="B1226" s="4">
        <f>'Bloco 1 10s Com RTOS TX'!$K1226</f>
        <v>0.0001157407407</v>
      </c>
      <c r="C1226" s="4">
        <f t="shared" si="3"/>
        <v>0.00005076388889</v>
      </c>
      <c r="D1226" s="4" t="str">
        <f>'Bloco 1 10s Sem RTOS RX'!Y1228</f>
        <v/>
      </c>
      <c r="E1226" s="4">
        <f>'Bloco 1 10s Com RTOS RX'!Y1450</f>
        <v>0.0001157407407</v>
      </c>
      <c r="F1226" s="4"/>
      <c r="G1226" s="5">
        <f t="shared" ref="G1226:H1226" si="2420">SUM(HOUR(A1226)*3600,MINUTE(A1226)*60,SECOND(A1226))</f>
        <v>14</v>
      </c>
      <c r="H1226" s="5">
        <f t="shared" si="2420"/>
        <v>10</v>
      </c>
      <c r="I1226" s="6">
        <f t="shared" si="6"/>
        <v>4</v>
      </c>
      <c r="L1226" s="6"/>
      <c r="M1226" s="5">
        <f>'Bloco 1 10s Sem RTOS TX'!$L1226/G1226</f>
        <v>63.42857143</v>
      </c>
      <c r="N1226" s="5">
        <f>'Bloco 1 10s Com RTOS TX'!$L1226/H1226</f>
        <v>89.6</v>
      </c>
    </row>
    <row r="1227" ht="15.75" customHeight="1">
      <c r="A1227" s="4">
        <f>'Bloco 1 10s Sem RTOS TX'!$K1227</f>
        <v>0.0001508680556</v>
      </c>
      <c r="B1227" s="4">
        <f>'Bloco 1 10s Com RTOS TX'!$K1227</f>
        <v>0.0001157407407</v>
      </c>
      <c r="C1227" s="4">
        <f t="shared" si="3"/>
        <v>0.00003512731481</v>
      </c>
      <c r="D1227" s="4" t="str">
        <f>'Bloco 1 10s Sem RTOS RX'!Y1229</f>
        <v/>
      </c>
      <c r="E1227" s="4">
        <f>'Bloco 1 10s Com RTOS RX'!Y1451</f>
        <v>0.0001157407407</v>
      </c>
      <c r="F1227" s="4"/>
      <c r="G1227" s="5">
        <f t="shared" ref="G1227:H1227" si="2421">SUM(HOUR(A1227)*3600,MINUTE(A1227)*60,SECOND(A1227))</f>
        <v>13</v>
      </c>
      <c r="H1227" s="5">
        <f t="shared" si="2421"/>
        <v>10</v>
      </c>
      <c r="I1227" s="6">
        <f t="shared" si="6"/>
        <v>3</v>
      </c>
      <c r="L1227" s="6"/>
      <c r="M1227" s="5">
        <f>'Bloco 1 10s Sem RTOS TX'!$L1227/G1227</f>
        <v>68.30769231</v>
      </c>
      <c r="N1227" s="5">
        <f>'Bloco 1 10s Com RTOS TX'!$L1227/H1227</f>
        <v>89.6</v>
      </c>
    </row>
    <row r="1228" ht="15.75" customHeight="1">
      <c r="A1228" s="4">
        <f>'Bloco 1 10s Sem RTOS TX'!$K1228</f>
        <v>0.0001508680556</v>
      </c>
      <c r="B1228" s="4">
        <f>'Bloco 1 10s Com RTOS TX'!$K1228</f>
        <v>0.0001157407407</v>
      </c>
      <c r="C1228" s="4">
        <f t="shared" si="3"/>
        <v>0.00003512731481</v>
      </c>
      <c r="D1228" s="4" t="str">
        <f>'Bloco 1 10s Sem RTOS RX'!Y1230</f>
        <v/>
      </c>
      <c r="E1228" s="4">
        <f>'Bloco 1 10s Com RTOS RX'!Y1452</f>
        <v>0.0001157407407</v>
      </c>
      <c r="F1228" s="4"/>
      <c r="G1228" s="5">
        <f t="shared" ref="G1228:H1228" si="2422">SUM(HOUR(A1228)*3600,MINUTE(A1228)*60,SECOND(A1228))</f>
        <v>13</v>
      </c>
      <c r="H1228" s="5">
        <f t="shared" si="2422"/>
        <v>10</v>
      </c>
      <c r="I1228" s="6">
        <f t="shared" si="6"/>
        <v>3</v>
      </c>
      <c r="L1228" s="6"/>
      <c r="M1228" s="5">
        <f>'Bloco 1 10s Sem RTOS TX'!$L1228/G1228</f>
        <v>68.30769231</v>
      </c>
      <c r="N1228" s="5">
        <f>'Bloco 1 10s Com RTOS TX'!$L1228/H1228</f>
        <v>89.6</v>
      </c>
    </row>
    <row r="1229" ht="15.75" customHeight="1">
      <c r="A1229" s="4">
        <f>'Bloco 1 10s Sem RTOS TX'!$K1229</f>
        <v>0.0001508680556</v>
      </c>
      <c r="B1229" s="4">
        <f>'Bloco 1 10s Com RTOS TX'!$K1229</f>
        <v>0.0001157407407</v>
      </c>
      <c r="C1229" s="4">
        <f t="shared" si="3"/>
        <v>0.00003512731481</v>
      </c>
      <c r="D1229" s="4" t="str">
        <f>'Bloco 1 10s Sem RTOS RX'!Y1231</f>
        <v/>
      </c>
      <c r="E1229" s="4">
        <f>'Bloco 1 10s Com RTOS RX'!Y1453</f>
        <v>0.0001157407407</v>
      </c>
      <c r="F1229" s="4"/>
      <c r="G1229" s="5">
        <f t="shared" ref="G1229:H1229" si="2423">SUM(HOUR(A1229)*3600,MINUTE(A1229)*60,SECOND(A1229))</f>
        <v>13</v>
      </c>
      <c r="H1229" s="5">
        <f t="shared" si="2423"/>
        <v>10</v>
      </c>
      <c r="I1229" s="6">
        <f t="shared" si="6"/>
        <v>3</v>
      </c>
      <c r="L1229" s="6"/>
      <c r="M1229" s="5">
        <f>'Bloco 1 10s Sem RTOS TX'!$L1229/G1229</f>
        <v>68.30769231</v>
      </c>
      <c r="N1229" s="5">
        <f>'Bloco 1 10s Com RTOS TX'!$L1229/H1229</f>
        <v>89.6</v>
      </c>
    </row>
    <row r="1230" ht="15.75" customHeight="1">
      <c r="A1230" s="4">
        <f>'Bloco 1 10s Sem RTOS TX'!$K1230</f>
        <v>0.0001508680556</v>
      </c>
      <c r="B1230" s="4">
        <f>'Bloco 1 10s Com RTOS TX'!$K1230</f>
        <v>0.0001157407407</v>
      </c>
      <c r="C1230" s="4">
        <f t="shared" si="3"/>
        <v>0.00003512731481</v>
      </c>
      <c r="D1230" s="4" t="str">
        <f>'Bloco 1 10s Sem RTOS RX'!Y1232</f>
        <v/>
      </c>
      <c r="E1230" s="4">
        <f>'Bloco 1 10s Com RTOS RX'!Y1454</f>
        <v>0.0001157407407</v>
      </c>
      <c r="F1230" s="4"/>
      <c r="G1230" s="5">
        <f t="shared" ref="G1230:H1230" si="2424">SUM(HOUR(A1230)*3600,MINUTE(A1230)*60,SECOND(A1230))</f>
        <v>13</v>
      </c>
      <c r="H1230" s="5">
        <f t="shared" si="2424"/>
        <v>10</v>
      </c>
      <c r="I1230" s="6">
        <f t="shared" si="6"/>
        <v>3</v>
      </c>
      <c r="L1230" s="6"/>
      <c r="M1230" s="5">
        <f>'Bloco 1 10s Sem RTOS TX'!$L1230/G1230</f>
        <v>68.30769231</v>
      </c>
      <c r="N1230" s="5">
        <f>'Bloco 1 10s Com RTOS TX'!$L1230/H1230</f>
        <v>89.6</v>
      </c>
    </row>
    <row r="1231" ht="15.75" customHeight="1">
      <c r="A1231" s="4">
        <f>'Bloco 1 10s Sem RTOS TX'!$K1231</f>
        <v>0.000152650463</v>
      </c>
      <c r="B1231" s="4">
        <f>'Bloco 1 10s Com RTOS TX'!$K1231</f>
        <v>0.0001273148148</v>
      </c>
      <c r="C1231" s="4">
        <f t="shared" si="3"/>
        <v>0.00002533564815</v>
      </c>
      <c r="D1231" s="4" t="str">
        <f>'Bloco 1 10s Sem RTOS RX'!Y1233</f>
        <v/>
      </c>
      <c r="E1231" s="4">
        <f>'Bloco 1 10s Com RTOS RX'!Y1455</f>
        <v>0.0001157407407</v>
      </c>
      <c r="F1231" s="4"/>
      <c r="G1231" s="5">
        <f t="shared" ref="G1231:H1231" si="2425">SUM(HOUR(A1231)*3600,MINUTE(A1231)*60,SECOND(A1231))</f>
        <v>13</v>
      </c>
      <c r="H1231" s="5">
        <f t="shared" si="2425"/>
        <v>11</v>
      </c>
      <c r="I1231" s="6">
        <f t="shared" si="6"/>
        <v>2</v>
      </c>
      <c r="L1231" s="6"/>
      <c r="M1231" s="5">
        <f>'Bloco 1 10s Sem RTOS TX'!$L1231/G1231</f>
        <v>68.30769231</v>
      </c>
      <c r="N1231" s="5">
        <f>'Bloco 1 10s Com RTOS TX'!$L1231/H1231</f>
        <v>81.45454545</v>
      </c>
    </row>
    <row r="1232" ht="15.75" customHeight="1">
      <c r="A1232" s="4">
        <f>'Bloco 1 10s Sem RTOS TX'!$K1232</f>
        <v>0.0001509027778</v>
      </c>
      <c r="B1232" s="4">
        <f>'Bloco 1 10s Com RTOS TX'!$K1232</f>
        <v>0.0001157407407</v>
      </c>
      <c r="C1232" s="4">
        <f t="shared" si="3"/>
        <v>0.00003516203704</v>
      </c>
      <c r="D1232" s="4" t="str">
        <f>'Bloco 1 10s Sem RTOS RX'!Y1234</f>
        <v/>
      </c>
      <c r="E1232" s="4">
        <f>'Bloco 1 10s Com RTOS RX'!Y1456</f>
        <v>0.0001157407407</v>
      </c>
      <c r="F1232" s="4"/>
      <c r="G1232" s="5">
        <f t="shared" ref="G1232:H1232" si="2426">SUM(HOUR(A1232)*3600,MINUTE(A1232)*60,SECOND(A1232))</f>
        <v>13</v>
      </c>
      <c r="H1232" s="5">
        <f t="shared" si="2426"/>
        <v>10</v>
      </c>
      <c r="I1232" s="6">
        <f t="shared" si="6"/>
        <v>3</v>
      </c>
      <c r="L1232" s="6"/>
      <c r="M1232" s="5">
        <f>'Bloco 1 10s Sem RTOS TX'!$L1232/G1232</f>
        <v>68.30769231</v>
      </c>
      <c r="N1232" s="5">
        <f>'Bloco 1 10s Com RTOS TX'!$L1232/H1232</f>
        <v>89.6</v>
      </c>
    </row>
    <row r="1233" ht="15.75" customHeight="1">
      <c r="A1233" s="4">
        <f>'Bloco 1 10s Sem RTOS TX'!$K1233</f>
        <v>0.0001508796296</v>
      </c>
      <c r="B1233" s="4">
        <f>'Bloco 1 10s Com RTOS TX'!$K1233</f>
        <v>0.0001157407407</v>
      </c>
      <c r="C1233" s="4">
        <f t="shared" si="3"/>
        <v>0.00003513888889</v>
      </c>
      <c r="D1233" s="4" t="str">
        <f>'Bloco 1 10s Sem RTOS RX'!Y1235</f>
        <v/>
      </c>
      <c r="E1233" s="4">
        <f>'Bloco 1 10s Com RTOS RX'!Y1457</f>
        <v>0.0002314814815</v>
      </c>
      <c r="F1233" s="4"/>
      <c r="G1233" s="5">
        <f t="shared" ref="G1233:H1233" si="2427">SUM(HOUR(A1233)*3600,MINUTE(A1233)*60,SECOND(A1233))</f>
        <v>13</v>
      </c>
      <c r="H1233" s="5">
        <f t="shared" si="2427"/>
        <v>10</v>
      </c>
      <c r="I1233" s="6">
        <f t="shared" si="6"/>
        <v>3</v>
      </c>
      <c r="L1233" s="6"/>
      <c r="M1233" s="5">
        <f>'Bloco 1 10s Sem RTOS TX'!$L1233/G1233</f>
        <v>68.30769231</v>
      </c>
      <c r="N1233" s="5">
        <f>'Bloco 1 10s Com RTOS TX'!$L1233/H1233</f>
        <v>89.6</v>
      </c>
    </row>
    <row r="1234" ht="15.75" customHeight="1">
      <c r="A1234" s="4">
        <f>'Bloco 1 10s Sem RTOS TX'!$K1234</f>
        <v>0.0001508449074</v>
      </c>
      <c r="B1234" s="4">
        <f>'Bloco 1 10s Com RTOS TX'!$K1234</f>
        <v>0.0001157407407</v>
      </c>
      <c r="C1234" s="4">
        <f t="shared" si="3"/>
        <v>0.00003510416667</v>
      </c>
      <c r="D1234" s="4" t="str">
        <f>'Bloco 1 10s Sem RTOS RX'!Y1236</f>
        <v/>
      </c>
      <c r="E1234" s="4">
        <f>'Bloco 1 10s Com RTOS RX'!Y1458</f>
        <v>0.0001157407407</v>
      </c>
      <c r="F1234" s="4"/>
      <c r="G1234" s="5">
        <f t="shared" ref="G1234:H1234" si="2428">SUM(HOUR(A1234)*3600,MINUTE(A1234)*60,SECOND(A1234))</f>
        <v>13</v>
      </c>
      <c r="H1234" s="5">
        <f t="shared" si="2428"/>
        <v>10</v>
      </c>
      <c r="I1234" s="6">
        <f t="shared" si="6"/>
        <v>3</v>
      </c>
      <c r="L1234" s="6"/>
      <c r="M1234" s="5">
        <f>'Bloco 1 10s Sem RTOS TX'!$L1234/G1234</f>
        <v>68.30769231</v>
      </c>
      <c r="N1234" s="5">
        <f>'Bloco 1 10s Com RTOS TX'!$L1234/H1234</f>
        <v>89.6</v>
      </c>
    </row>
    <row r="1235" ht="15.75" customHeight="1">
      <c r="A1235" s="4">
        <f>'Bloco 1 10s Sem RTOS TX'!$K1235</f>
        <v>0.0001508796296</v>
      </c>
      <c r="B1235" s="4">
        <f>'Bloco 1 10s Com RTOS TX'!$K1235</f>
        <v>0.0001157407407</v>
      </c>
      <c r="C1235" s="4">
        <f t="shared" si="3"/>
        <v>0.00003513888889</v>
      </c>
      <c r="D1235" s="4" t="str">
        <f>'Bloco 1 10s Sem RTOS RX'!Y1237</f>
        <v/>
      </c>
      <c r="E1235" s="4">
        <f>'Bloco 1 10s Com RTOS RX'!Y1459</f>
        <v>0.0001157407407</v>
      </c>
      <c r="F1235" s="4"/>
      <c r="G1235" s="5">
        <f t="shared" ref="G1235:H1235" si="2429">SUM(HOUR(A1235)*3600,MINUTE(A1235)*60,SECOND(A1235))</f>
        <v>13</v>
      </c>
      <c r="H1235" s="5">
        <f t="shared" si="2429"/>
        <v>10</v>
      </c>
      <c r="I1235" s="6">
        <f t="shared" si="6"/>
        <v>3</v>
      </c>
      <c r="L1235" s="6"/>
      <c r="M1235" s="5">
        <f>'Bloco 1 10s Sem RTOS TX'!$L1235/G1235</f>
        <v>68.30769231</v>
      </c>
      <c r="N1235" s="5">
        <f>'Bloco 1 10s Com RTOS TX'!$L1235/H1235</f>
        <v>89.6</v>
      </c>
    </row>
    <row r="1236" ht="15.75" customHeight="1">
      <c r="A1236" s="4">
        <f>'Bloco 1 10s Sem RTOS TX'!$K1236</f>
        <v>0.0001422685185</v>
      </c>
      <c r="B1236" s="4">
        <f>'Bloco 1 10s Com RTOS TX'!$K1236</f>
        <v>0.0001157407407</v>
      </c>
      <c r="C1236" s="4">
        <f t="shared" si="3"/>
        <v>0.00002652777778</v>
      </c>
      <c r="D1236" s="4" t="str">
        <f>'Bloco 1 10s Sem RTOS RX'!Y1238</f>
        <v/>
      </c>
      <c r="E1236" s="4">
        <f>'Bloco 1 10s Com RTOS RX'!Y1460</f>
        <v>0.0001157407407</v>
      </c>
      <c r="F1236" s="4"/>
      <c r="G1236" s="5">
        <f t="shared" ref="G1236:H1236" si="2430">SUM(HOUR(A1236)*3600,MINUTE(A1236)*60,SECOND(A1236))</f>
        <v>12</v>
      </c>
      <c r="H1236" s="5">
        <f t="shared" si="2430"/>
        <v>10</v>
      </c>
      <c r="I1236" s="6">
        <f t="shared" si="6"/>
        <v>2</v>
      </c>
      <c r="L1236" s="6"/>
      <c r="M1236" s="5">
        <f>'Bloco 1 10s Sem RTOS TX'!$L1236/G1236</f>
        <v>74</v>
      </c>
      <c r="N1236" s="5">
        <f>'Bloco 1 10s Com RTOS TX'!$L1236/H1236</f>
        <v>89.6</v>
      </c>
    </row>
    <row r="1237" ht="15.75" customHeight="1">
      <c r="A1237" s="4">
        <f>'Bloco 1 10s Sem RTOS TX'!$K1237</f>
        <v>0.0001508912037</v>
      </c>
      <c r="B1237" s="4">
        <f>'Bloco 1 10s Com RTOS TX'!$K1237</f>
        <v>0.0001157407407</v>
      </c>
      <c r="C1237" s="4">
        <f t="shared" si="3"/>
        <v>0.00003515046296</v>
      </c>
      <c r="D1237" s="4" t="str">
        <f>'Bloco 1 10s Sem RTOS RX'!Y1239</f>
        <v/>
      </c>
      <c r="E1237" s="4">
        <f>'Bloco 1 10s Com RTOS RX'!Y1461</f>
        <v>0.0001157407407</v>
      </c>
      <c r="F1237" s="4"/>
      <c r="G1237" s="5">
        <f t="shared" ref="G1237:H1237" si="2431">SUM(HOUR(A1237)*3600,MINUTE(A1237)*60,SECOND(A1237))</f>
        <v>13</v>
      </c>
      <c r="H1237" s="5">
        <f t="shared" si="2431"/>
        <v>10</v>
      </c>
      <c r="I1237" s="6">
        <f t="shared" si="6"/>
        <v>3</v>
      </c>
      <c r="L1237" s="6"/>
      <c r="M1237" s="5">
        <f>'Bloco 1 10s Sem RTOS TX'!$L1237/G1237</f>
        <v>68.30769231</v>
      </c>
      <c r="N1237" s="5">
        <f>'Bloco 1 10s Com RTOS TX'!$L1237/H1237</f>
        <v>89.6</v>
      </c>
    </row>
    <row r="1238" ht="15.75" customHeight="1">
      <c r="A1238" s="4">
        <f>'Bloco 1 10s Sem RTOS TX'!$K1238</f>
        <v>0.0001508449074</v>
      </c>
      <c r="B1238" s="4">
        <f>'Bloco 1 10s Com RTOS TX'!$K1238</f>
        <v>0.0001157407407</v>
      </c>
      <c r="C1238" s="4">
        <f t="shared" si="3"/>
        <v>0.00003510416667</v>
      </c>
      <c r="D1238" s="4" t="str">
        <f>'Bloco 1 10s Sem RTOS RX'!Y1240</f>
        <v/>
      </c>
      <c r="E1238" s="4">
        <f>'Bloco 1 10s Com RTOS RX'!Y1462</f>
        <v>0.0001157407407</v>
      </c>
      <c r="F1238" s="4"/>
      <c r="G1238" s="5">
        <f t="shared" ref="G1238:H1238" si="2432">SUM(HOUR(A1238)*3600,MINUTE(A1238)*60,SECOND(A1238))</f>
        <v>13</v>
      </c>
      <c r="H1238" s="5">
        <f t="shared" si="2432"/>
        <v>10</v>
      </c>
      <c r="I1238" s="6">
        <f t="shared" si="6"/>
        <v>3</v>
      </c>
      <c r="L1238" s="6"/>
      <c r="M1238" s="5">
        <f>'Bloco 1 10s Sem RTOS TX'!$L1238/G1238</f>
        <v>68.30769231</v>
      </c>
      <c r="N1238" s="5">
        <f>'Bloco 1 10s Com RTOS TX'!$L1238/H1238</f>
        <v>89.6</v>
      </c>
    </row>
    <row r="1239" ht="15.75" customHeight="1">
      <c r="A1239" s="4">
        <f>'Bloco 1 10s Sem RTOS TX'!$K1239</f>
        <v>0.0001508796296</v>
      </c>
      <c r="B1239" s="4">
        <f>'Bloco 1 10s Com RTOS TX'!$K1239</f>
        <v>0.0001157407407</v>
      </c>
      <c r="C1239" s="4">
        <f t="shared" si="3"/>
        <v>0.00003513888889</v>
      </c>
      <c r="D1239" s="4" t="str">
        <f>'Bloco 1 10s Sem RTOS RX'!Y1241</f>
        <v/>
      </c>
      <c r="E1239" s="4">
        <f>'Bloco 1 10s Com RTOS RX'!Y1463</f>
        <v>0.0001157407407</v>
      </c>
      <c r="F1239" s="4"/>
      <c r="G1239" s="5">
        <f t="shared" ref="G1239:H1239" si="2433">SUM(HOUR(A1239)*3600,MINUTE(A1239)*60,SECOND(A1239))</f>
        <v>13</v>
      </c>
      <c r="H1239" s="5">
        <f t="shared" si="2433"/>
        <v>10</v>
      </c>
      <c r="I1239" s="6">
        <f t="shared" si="6"/>
        <v>3</v>
      </c>
      <c r="L1239" s="6"/>
      <c r="M1239" s="5">
        <f>'Bloco 1 10s Sem RTOS TX'!$L1239/G1239</f>
        <v>68.30769231</v>
      </c>
      <c r="N1239" s="5">
        <f>'Bloco 1 10s Com RTOS TX'!$L1239/H1239</f>
        <v>89.6</v>
      </c>
    </row>
    <row r="1240" ht="15.75" customHeight="1">
      <c r="A1240" s="4">
        <f>'Bloco 1 10s Sem RTOS TX'!$K1240</f>
        <v>0.0001508912037</v>
      </c>
      <c r="B1240" s="4">
        <f>'Bloco 1 10s Com RTOS TX'!$K1240</f>
        <v>0.0001157407407</v>
      </c>
      <c r="C1240" s="4">
        <f t="shared" si="3"/>
        <v>0.00003515046296</v>
      </c>
      <c r="D1240" s="4" t="str">
        <f>'Bloco 1 10s Sem RTOS RX'!Y1242</f>
        <v/>
      </c>
      <c r="E1240" s="4">
        <f>'Bloco 1 10s Com RTOS RX'!Y1464</f>
        <v>0.0001273148148</v>
      </c>
      <c r="F1240" s="4"/>
      <c r="G1240" s="5">
        <f t="shared" ref="G1240:H1240" si="2434">SUM(HOUR(A1240)*3600,MINUTE(A1240)*60,SECOND(A1240))</f>
        <v>13</v>
      </c>
      <c r="H1240" s="5">
        <f t="shared" si="2434"/>
        <v>10</v>
      </c>
      <c r="I1240" s="6">
        <f t="shared" si="6"/>
        <v>3</v>
      </c>
      <c r="L1240" s="6"/>
      <c r="M1240" s="5">
        <f>'Bloco 1 10s Sem RTOS TX'!$L1240/G1240</f>
        <v>68.30769231</v>
      </c>
      <c r="N1240" s="5">
        <f>'Bloco 1 10s Com RTOS TX'!$L1240/H1240</f>
        <v>89.6</v>
      </c>
    </row>
    <row r="1241" ht="15.75" customHeight="1">
      <c r="A1241" s="4">
        <f>'Bloco 1 10s Sem RTOS TX'!$K1241</f>
        <v>0.0001665393519</v>
      </c>
      <c r="B1241" s="4">
        <f>'Bloco 1 10s Com RTOS TX'!$K1241</f>
        <v>0.0001157407407</v>
      </c>
      <c r="C1241" s="4">
        <f t="shared" si="3"/>
        <v>0.00005079861111</v>
      </c>
      <c r="D1241" s="4" t="str">
        <f>'Bloco 1 10s Sem RTOS RX'!Y1243</f>
        <v/>
      </c>
      <c r="E1241" s="4">
        <f>'Bloco 1 10s Com RTOS RX'!Y1465</f>
        <v>0.0001157407407</v>
      </c>
      <c r="F1241" s="4"/>
      <c r="G1241" s="5">
        <f t="shared" ref="G1241:H1241" si="2435">SUM(HOUR(A1241)*3600,MINUTE(A1241)*60,SECOND(A1241))</f>
        <v>14</v>
      </c>
      <c r="H1241" s="5">
        <f t="shared" si="2435"/>
        <v>10</v>
      </c>
      <c r="I1241" s="6">
        <f t="shared" si="6"/>
        <v>4</v>
      </c>
      <c r="L1241" s="6"/>
      <c r="M1241" s="5">
        <f>'Bloco 1 10s Sem RTOS TX'!$L1241/G1241</f>
        <v>63.42857143</v>
      </c>
      <c r="N1241" s="5">
        <f>'Bloco 1 10s Com RTOS TX'!$L1241/H1241</f>
        <v>89.6</v>
      </c>
    </row>
    <row r="1242" ht="15.75" customHeight="1">
      <c r="A1242" s="4">
        <f>'Bloco 1 10s Sem RTOS TX'!$K1242</f>
        <v>0.0001508680556</v>
      </c>
      <c r="B1242" s="4">
        <f>'Bloco 1 10s Com RTOS TX'!$K1242</f>
        <v>0.0001157407407</v>
      </c>
      <c r="C1242" s="4">
        <f t="shared" si="3"/>
        <v>0.00003512731481</v>
      </c>
      <c r="D1242" s="4" t="str">
        <f>'Bloco 1 10s Sem RTOS RX'!Y1244</f>
        <v/>
      </c>
      <c r="E1242" s="4">
        <f>'Bloco 1 10s Com RTOS RX'!Y1466</f>
        <v>0.0001157407407</v>
      </c>
      <c r="F1242" s="4"/>
      <c r="G1242" s="5">
        <f t="shared" ref="G1242:H1242" si="2436">SUM(HOUR(A1242)*3600,MINUTE(A1242)*60,SECOND(A1242))</f>
        <v>13</v>
      </c>
      <c r="H1242" s="5">
        <f t="shared" si="2436"/>
        <v>10</v>
      </c>
      <c r="I1242" s="6">
        <f t="shared" si="6"/>
        <v>3</v>
      </c>
      <c r="L1242" s="6"/>
      <c r="M1242" s="5">
        <f>'Bloco 1 10s Sem RTOS TX'!$L1242/G1242</f>
        <v>68.30769231</v>
      </c>
      <c r="N1242" s="5">
        <f>'Bloco 1 10s Com RTOS TX'!$L1242/H1242</f>
        <v>89.6</v>
      </c>
    </row>
    <row r="1243" ht="15.75" customHeight="1">
      <c r="A1243" s="4">
        <f>'Bloco 1 10s Sem RTOS TX'!$K1243</f>
        <v>0.0001508680556</v>
      </c>
      <c r="B1243" s="4">
        <f>'Bloco 1 10s Com RTOS TX'!$K1243</f>
        <v>0.0001157407407</v>
      </c>
      <c r="C1243" s="4">
        <f t="shared" si="3"/>
        <v>0.00003512731481</v>
      </c>
      <c r="D1243" s="4" t="str">
        <f>'Bloco 1 10s Sem RTOS RX'!Y1245</f>
        <v/>
      </c>
      <c r="E1243" s="4">
        <f>'Bloco 1 10s Com RTOS RX'!Y1467</f>
        <v>0.0001157407407</v>
      </c>
      <c r="F1243" s="4"/>
      <c r="G1243" s="5">
        <f t="shared" ref="G1243:H1243" si="2437">SUM(HOUR(A1243)*3600,MINUTE(A1243)*60,SECOND(A1243))</f>
        <v>13</v>
      </c>
      <c r="H1243" s="5">
        <f t="shared" si="2437"/>
        <v>10</v>
      </c>
      <c r="I1243" s="6">
        <f t="shared" si="6"/>
        <v>3</v>
      </c>
      <c r="L1243" s="6"/>
      <c r="M1243" s="5">
        <f>'Bloco 1 10s Sem RTOS TX'!$L1243/G1243</f>
        <v>68.30769231</v>
      </c>
      <c r="N1243" s="5">
        <f>'Bloco 1 10s Com RTOS TX'!$L1243/H1243</f>
        <v>89.6</v>
      </c>
    </row>
    <row r="1244" ht="15.75" customHeight="1">
      <c r="A1244" s="4">
        <f>'Bloco 1 10s Sem RTOS TX'!$K1244</f>
        <v>0.0001508680556</v>
      </c>
      <c r="B1244" s="4">
        <f>'Bloco 1 10s Com RTOS TX'!$K1244</f>
        <v>0.0001157407407</v>
      </c>
      <c r="C1244" s="4">
        <f t="shared" si="3"/>
        <v>0.00003512731481</v>
      </c>
      <c r="D1244" s="4" t="str">
        <f>'Bloco 1 10s Sem RTOS RX'!Y1246</f>
        <v/>
      </c>
      <c r="E1244" s="4">
        <f>'Bloco 1 10s Com RTOS RX'!Y1468</f>
        <v>0.0001157407407</v>
      </c>
      <c r="F1244" s="4"/>
      <c r="G1244" s="5">
        <f t="shared" ref="G1244:H1244" si="2438">SUM(HOUR(A1244)*3600,MINUTE(A1244)*60,SECOND(A1244))</f>
        <v>13</v>
      </c>
      <c r="H1244" s="5">
        <f t="shared" si="2438"/>
        <v>10</v>
      </c>
      <c r="I1244" s="6">
        <f t="shared" si="6"/>
        <v>3</v>
      </c>
      <c r="L1244" s="6"/>
      <c r="M1244" s="5">
        <f>'Bloco 1 10s Sem RTOS TX'!$L1244/G1244</f>
        <v>68.30769231</v>
      </c>
      <c r="N1244" s="5">
        <f>'Bloco 1 10s Com RTOS TX'!$L1244/H1244</f>
        <v>89.6</v>
      </c>
    </row>
    <row r="1245" ht="15.75" customHeight="1">
      <c r="A1245" s="4">
        <f>'Bloco 1 10s Sem RTOS TX'!$K1245</f>
        <v>0.0001508680556</v>
      </c>
      <c r="B1245" s="4">
        <f>'Bloco 1 10s Com RTOS TX'!$K1245</f>
        <v>0.0001157407407</v>
      </c>
      <c r="C1245" s="4">
        <f t="shared" si="3"/>
        <v>0.00003512731481</v>
      </c>
      <c r="D1245" s="4" t="str">
        <f>'Bloco 1 10s Sem RTOS RX'!Y1247</f>
        <v/>
      </c>
      <c r="E1245" s="4">
        <f>'Bloco 1 10s Com RTOS RX'!Y1469</f>
        <v>0.0001157407407</v>
      </c>
      <c r="F1245" s="4"/>
      <c r="G1245" s="5">
        <f t="shared" ref="G1245:H1245" si="2439">SUM(HOUR(A1245)*3600,MINUTE(A1245)*60,SECOND(A1245))</f>
        <v>13</v>
      </c>
      <c r="H1245" s="5">
        <f t="shared" si="2439"/>
        <v>10</v>
      </c>
      <c r="I1245" s="6">
        <f t="shared" si="6"/>
        <v>3</v>
      </c>
      <c r="L1245" s="6"/>
      <c r="M1245" s="5">
        <f>'Bloco 1 10s Sem RTOS TX'!$L1245/G1245</f>
        <v>68.30769231</v>
      </c>
      <c r="N1245" s="5">
        <f>'Bloco 1 10s Com RTOS TX'!$L1245/H1245</f>
        <v>89.6</v>
      </c>
    </row>
    <row r="1246" ht="15.75" customHeight="1">
      <c r="A1246" s="4">
        <f>'Bloco 1 10s Sem RTOS TX'!$K1246</f>
        <v>0.0001411689815</v>
      </c>
      <c r="B1246" s="4">
        <f>'Bloco 1 10s Com RTOS TX'!$K1246</f>
        <v>0.0001157407407</v>
      </c>
      <c r="C1246" s="4">
        <f t="shared" si="3"/>
        <v>0.00002542824074</v>
      </c>
      <c r="D1246" s="4" t="str">
        <f>'Bloco 1 10s Sem RTOS RX'!Y1248</f>
        <v/>
      </c>
      <c r="E1246" s="4">
        <f>'Bloco 1 10s Com RTOS RX'!Y1470</f>
        <v>0.0001157407407</v>
      </c>
      <c r="F1246" s="4"/>
      <c r="G1246" s="5">
        <f t="shared" ref="G1246:H1246" si="2440">SUM(HOUR(A1246)*3600,MINUTE(A1246)*60,SECOND(A1246))</f>
        <v>12</v>
      </c>
      <c r="H1246" s="5">
        <f t="shared" si="2440"/>
        <v>10</v>
      </c>
      <c r="I1246" s="6">
        <f t="shared" si="6"/>
        <v>2</v>
      </c>
      <c r="L1246" s="6"/>
      <c r="M1246" s="5">
        <f>'Bloco 1 10s Sem RTOS TX'!$L1246/G1246</f>
        <v>74</v>
      </c>
      <c r="N1246" s="5">
        <f>'Bloco 1 10s Com RTOS TX'!$L1246/H1246</f>
        <v>89.6</v>
      </c>
    </row>
    <row r="1247" ht="15.75" customHeight="1">
      <c r="A1247" s="4">
        <f>'Bloco 1 10s Sem RTOS TX'!$K1247</f>
        <v>0.0001508680556</v>
      </c>
      <c r="B1247" s="4">
        <f>'Bloco 1 10s Com RTOS TX'!$K1247</f>
        <v>0.0001157407407</v>
      </c>
      <c r="C1247" s="4">
        <f t="shared" si="3"/>
        <v>0.00003512731481</v>
      </c>
      <c r="D1247" s="4" t="str">
        <f>'Bloco 1 10s Sem RTOS RX'!Y1249</f>
        <v/>
      </c>
      <c r="E1247" s="4">
        <f>'Bloco 1 10s Com RTOS RX'!Y1471</f>
        <v>0.0001157407407</v>
      </c>
      <c r="F1247" s="4"/>
      <c r="G1247" s="5">
        <f t="shared" ref="G1247:H1247" si="2441">SUM(HOUR(A1247)*3600,MINUTE(A1247)*60,SECOND(A1247))</f>
        <v>13</v>
      </c>
      <c r="H1247" s="5">
        <f t="shared" si="2441"/>
        <v>10</v>
      </c>
      <c r="I1247" s="6">
        <f t="shared" si="6"/>
        <v>3</v>
      </c>
      <c r="L1247" s="6"/>
      <c r="M1247" s="5">
        <f>'Bloco 1 10s Sem RTOS TX'!$L1247/G1247</f>
        <v>68.30769231</v>
      </c>
      <c r="N1247" s="5">
        <f>'Bloco 1 10s Com RTOS TX'!$L1247/H1247</f>
        <v>89.6</v>
      </c>
    </row>
    <row r="1248" ht="15.75" customHeight="1">
      <c r="A1248" s="4">
        <f>'Bloco 1 10s Sem RTOS TX'!$K1248</f>
        <v>0.0001509027778</v>
      </c>
      <c r="B1248" s="4">
        <f>'Bloco 1 10s Com RTOS TX'!$K1248</f>
        <v>0.0001157407407</v>
      </c>
      <c r="C1248" s="4">
        <f t="shared" si="3"/>
        <v>0.00003516203704</v>
      </c>
      <c r="D1248" s="4" t="str">
        <f>'Bloco 1 10s Sem RTOS RX'!Y1250</f>
        <v/>
      </c>
      <c r="E1248" s="4">
        <f>'Bloco 1 10s Com RTOS RX'!Y1472</f>
        <v>0.0001157407407</v>
      </c>
      <c r="F1248" s="4"/>
      <c r="G1248" s="5">
        <f t="shared" ref="G1248:H1248" si="2442">SUM(HOUR(A1248)*3600,MINUTE(A1248)*60,SECOND(A1248))</f>
        <v>13</v>
      </c>
      <c r="H1248" s="5">
        <f t="shared" si="2442"/>
        <v>10</v>
      </c>
      <c r="I1248" s="6">
        <f t="shared" si="6"/>
        <v>3</v>
      </c>
      <c r="L1248" s="6"/>
      <c r="M1248" s="5">
        <f>'Bloco 1 10s Sem RTOS TX'!$L1248/G1248</f>
        <v>68.30769231</v>
      </c>
      <c r="N1248" s="5">
        <f>'Bloco 1 10s Com RTOS TX'!$L1248/H1248</f>
        <v>89.6</v>
      </c>
    </row>
    <row r="1249" ht="15.75" customHeight="1">
      <c r="A1249" s="4">
        <f>'Bloco 1 10s Sem RTOS TX'!$K1249</f>
        <v>0.0001508449074</v>
      </c>
      <c r="B1249" s="4">
        <f>'Bloco 1 10s Com RTOS TX'!$K1249</f>
        <v>0.0001157407407</v>
      </c>
      <c r="C1249" s="4">
        <f t="shared" si="3"/>
        <v>0.00003510416667</v>
      </c>
      <c r="D1249" s="4" t="str">
        <f>'Bloco 1 10s Sem RTOS RX'!Y1251</f>
        <v/>
      </c>
      <c r="E1249" s="4">
        <f>'Bloco 1 10s Com RTOS RX'!Y1473</f>
        <v>0.0001157407407</v>
      </c>
      <c r="F1249" s="4"/>
      <c r="G1249" s="5">
        <f t="shared" ref="G1249:H1249" si="2443">SUM(HOUR(A1249)*3600,MINUTE(A1249)*60,SECOND(A1249))</f>
        <v>13</v>
      </c>
      <c r="H1249" s="5">
        <f t="shared" si="2443"/>
        <v>10</v>
      </c>
      <c r="I1249" s="6">
        <f t="shared" si="6"/>
        <v>3</v>
      </c>
      <c r="L1249" s="6"/>
      <c r="M1249" s="5">
        <f>'Bloco 1 10s Sem RTOS TX'!$L1249/G1249</f>
        <v>68.30769231</v>
      </c>
      <c r="N1249" s="5">
        <f>'Bloco 1 10s Com RTOS TX'!$L1249/H1249</f>
        <v>89.6</v>
      </c>
    </row>
    <row r="1250" ht="15.75" customHeight="1">
      <c r="A1250" s="4">
        <f>'Bloco 1 10s Sem RTOS TX'!$K1250</f>
        <v>0.0001508796296</v>
      </c>
      <c r="B1250" s="4">
        <f>'Bloco 1 10s Com RTOS TX'!$K1250</f>
        <v>0.0001157407407</v>
      </c>
      <c r="C1250" s="4">
        <f t="shared" si="3"/>
        <v>0.00003513888889</v>
      </c>
      <c r="D1250" s="4" t="str">
        <f>'Bloco 1 10s Sem RTOS RX'!Y1252</f>
        <v/>
      </c>
      <c r="E1250" s="4">
        <f>'Bloco 1 10s Com RTOS RX'!Y1474</f>
        <v>0.0001157407407</v>
      </c>
      <c r="F1250" s="4"/>
      <c r="G1250" s="5">
        <f t="shared" ref="G1250:H1250" si="2444">SUM(HOUR(A1250)*3600,MINUTE(A1250)*60,SECOND(A1250))</f>
        <v>13</v>
      </c>
      <c r="H1250" s="5">
        <f t="shared" si="2444"/>
        <v>10</v>
      </c>
      <c r="I1250" s="6">
        <f t="shared" si="6"/>
        <v>3</v>
      </c>
      <c r="L1250" s="6"/>
      <c r="M1250" s="5">
        <f>'Bloco 1 10s Sem RTOS TX'!$L1250/G1250</f>
        <v>68.30769231</v>
      </c>
      <c r="N1250" s="5">
        <f>'Bloco 1 10s Com RTOS TX'!$L1250/H1250</f>
        <v>89.6</v>
      </c>
    </row>
    <row r="1251" ht="15.75" customHeight="1">
      <c r="A1251" s="4">
        <f>'Bloco 1 10s Sem RTOS TX'!$K1251</f>
        <v>0.0001653356481</v>
      </c>
      <c r="B1251" s="4">
        <f>'Bloco 1 10s Com RTOS TX'!$K1251</f>
        <v>0.0001157407407</v>
      </c>
      <c r="C1251" s="4">
        <f t="shared" si="3"/>
        <v>0.00004959490741</v>
      </c>
      <c r="D1251" s="4" t="str">
        <f>'Bloco 1 10s Sem RTOS RX'!Y1253</f>
        <v/>
      </c>
      <c r="E1251" s="4">
        <f>'Bloco 1 10s Com RTOS RX'!Y1475</f>
        <v>0.0001157407407</v>
      </c>
      <c r="F1251" s="4"/>
      <c r="G1251" s="5">
        <f t="shared" ref="G1251:H1251" si="2445">SUM(HOUR(A1251)*3600,MINUTE(A1251)*60,SECOND(A1251))</f>
        <v>14</v>
      </c>
      <c r="H1251" s="5">
        <f t="shared" si="2445"/>
        <v>10</v>
      </c>
      <c r="I1251" s="6">
        <f t="shared" si="6"/>
        <v>4</v>
      </c>
      <c r="L1251" s="6"/>
      <c r="M1251" s="5">
        <f>'Bloco 1 10s Sem RTOS TX'!$L1251/G1251</f>
        <v>63.42857143</v>
      </c>
      <c r="N1251" s="5">
        <f>'Bloco 1 10s Com RTOS TX'!$L1251/H1251</f>
        <v>89.6</v>
      </c>
    </row>
    <row r="1252" ht="15.75" customHeight="1">
      <c r="A1252" s="4">
        <f>'Bloco 1 10s Sem RTOS TX'!$K1252</f>
        <v>0.0001508912037</v>
      </c>
      <c r="B1252" s="4">
        <f>'Bloco 1 10s Com RTOS TX'!$K1252</f>
        <v>0.0001157407407</v>
      </c>
      <c r="C1252" s="4">
        <f t="shared" si="3"/>
        <v>0.00003515046296</v>
      </c>
      <c r="D1252" s="4" t="str">
        <f>'Bloco 1 10s Sem RTOS RX'!Y1254</f>
        <v/>
      </c>
      <c r="E1252" s="4">
        <f>'Bloco 1 10s Com RTOS RX'!Y1476</f>
        <v>0.0001157407407</v>
      </c>
      <c r="F1252" s="4"/>
      <c r="G1252" s="5">
        <f t="shared" ref="G1252:H1252" si="2446">SUM(HOUR(A1252)*3600,MINUTE(A1252)*60,SECOND(A1252))</f>
        <v>13</v>
      </c>
      <c r="H1252" s="5">
        <f t="shared" si="2446"/>
        <v>10</v>
      </c>
      <c r="I1252" s="6">
        <f t="shared" si="6"/>
        <v>3</v>
      </c>
      <c r="L1252" s="6"/>
      <c r="M1252" s="5">
        <f>'Bloco 1 10s Sem RTOS TX'!$L1252/G1252</f>
        <v>68.30769231</v>
      </c>
      <c r="N1252" s="5">
        <f>'Bloco 1 10s Com RTOS TX'!$L1252/H1252</f>
        <v>89.6</v>
      </c>
    </row>
    <row r="1253" ht="15.75" customHeight="1">
      <c r="A1253" s="4">
        <f>'Bloco 1 10s Sem RTOS TX'!$K1253</f>
        <v>0.0001508564815</v>
      </c>
      <c r="B1253" s="4">
        <f>'Bloco 1 10s Com RTOS TX'!$K1253</f>
        <v>0.0001157407407</v>
      </c>
      <c r="C1253" s="4">
        <f t="shared" si="3"/>
        <v>0.00003511574074</v>
      </c>
      <c r="D1253" s="4" t="str">
        <f>'Bloco 1 10s Sem RTOS RX'!Y1255</f>
        <v/>
      </c>
      <c r="E1253" s="4">
        <f>'Bloco 1 10s Com RTOS RX'!Y1477</f>
        <v>0.0002314814815</v>
      </c>
      <c r="F1253" s="4"/>
      <c r="G1253" s="5">
        <f t="shared" ref="G1253:H1253" si="2447">SUM(HOUR(A1253)*3600,MINUTE(A1253)*60,SECOND(A1253))</f>
        <v>13</v>
      </c>
      <c r="H1253" s="5">
        <f t="shared" si="2447"/>
        <v>10</v>
      </c>
      <c r="I1253" s="6">
        <f t="shared" si="6"/>
        <v>3</v>
      </c>
      <c r="L1253" s="6"/>
      <c r="M1253" s="5">
        <f>'Bloco 1 10s Sem RTOS TX'!$L1253/G1253</f>
        <v>68.30769231</v>
      </c>
      <c r="N1253" s="5">
        <f>'Bloco 1 10s Com RTOS TX'!$L1253/H1253</f>
        <v>89.6</v>
      </c>
    </row>
    <row r="1254" ht="15.75" customHeight="1">
      <c r="A1254" s="4">
        <f>'Bloco 1 10s Sem RTOS TX'!$K1254</f>
        <v>0.0001508796296</v>
      </c>
      <c r="B1254" s="4">
        <f>'Bloco 1 10s Com RTOS TX'!$K1254</f>
        <v>0.0001157407407</v>
      </c>
      <c r="C1254" s="4">
        <f t="shared" si="3"/>
        <v>0.00003513888889</v>
      </c>
      <c r="D1254" s="4" t="str">
        <f>'Bloco 1 10s Sem RTOS RX'!Y1256</f>
        <v/>
      </c>
      <c r="E1254" s="4">
        <f>'Bloco 1 10s Com RTOS RX'!Y1478</f>
        <v>0.0001157407407</v>
      </c>
      <c r="F1254" s="4"/>
      <c r="G1254" s="5">
        <f t="shared" ref="G1254:H1254" si="2448">SUM(HOUR(A1254)*3600,MINUTE(A1254)*60,SECOND(A1254))</f>
        <v>13</v>
      </c>
      <c r="H1254" s="5">
        <f t="shared" si="2448"/>
        <v>10</v>
      </c>
      <c r="I1254" s="6">
        <f t="shared" si="6"/>
        <v>3</v>
      </c>
      <c r="L1254" s="6"/>
      <c r="M1254" s="5">
        <f>'Bloco 1 10s Sem RTOS TX'!$L1254/G1254</f>
        <v>68.30769231</v>
      </c>
      <c r="N1254" s="5">
        <f>'Bloco 1 10s Com RTOS TX'!$L1254/H1254</f>
        <v>89.6</v>
      </c>
    </row>
    <row r="1255" ht="15.75" customHeight="1">
      <c r="A1255" s="4">
        <f>'Bloco 1 10s Sem RTOS TX'!$K1255</f>
        <v>0.0001508449074</v>
      </c>
      <c r="B1255" s="4">
        <f>'Bloco 1 10s Com RTOS TX'!$K1255</f>
        <v>0.0001273148148</v>
      </c>
      <c r="C1255" s="4">
        <f t="shared" si="3"/>
        <v>0.00002353009259</v>
      </c>
      <c r="D1255" s="4" t="str">
        <f>'Bloco 1 10s Sem RTOS RX'!Y1257</f>
        <v/>
      </c>
      <c r="E1255" s="4">
        <f>'Bloco 1 10s Com RTOS RX'!Y1479</f>
        <v>0.0001157407407</v>
      </c>
      <c r="F1255" s="4"/>
      <c r="G1255" s="5">
        <f t="shared" ref="G1255:H1255" si="2449">SUM(HOUR(A1255)*3600,MINUTE(A1255)*60,SECOND(A1255))</f>
        <v>13</v>
      </c>
      <c r="H1255" s="5">
        <f t="shared" si="2449"/>
        <v>11</v>
      </c>
      <c r="I1255" s="6">
        <f t="shared" si="6"/>
        <v>2</v>
      </c>
      <c r="L1255" s="6"/>
      <c r="M1255" s="5">
        <f>'Bloco 1 10s Sem RTOS TX'!$L1255/G1255</f>
        <v>68.30769231</v>
      </c>
      <c r="N1255" s="5">
        <f>'Bloco 1 10s Com RTOS TX'!$L1255/H1255</f>
        <v>81.45454545</v>
      </c>
    </row>
    <row r="1256" ht="15.75" customHeight="1">
      <c r="A1256" s="4">
        <f>'Bloco 1 10s Sem RTOS TX'!$K1256</f>
        <v>0.000153912037</v>
      </c>
      <c r="B1256" s="4">
        <f>'Bloco 1 10s Com RTOS TX'!$K1256</f>
        <v>0.0001157407407</v>
      </c>
      <c r="C1256" s="4">
        <f t="shared" si="3"/>
        <v>0.0000381712963</v>
      </c>
      <c r="D1256" s="4" t="str">
        <f>'Bloco 1 10s Sem RTOS RX'!Y1258</f>
        <v/>
      </c>
      <c r="E1256" s="4">
        <f>'Bloco 1 10s Com RTOS RX'!Y1480</f>
        <v>0.0001157407407</v>
      </c>
      <c r="F1256" s="4"/>
      <c r="G1256" s="5">
        <f t="shared" ref="G1256:H1256" si="2450">SUM(HOUR(A1256)*3600,MINUTE(A1256)*60,SECOND(A1256))</f>
        <v>13</v>
      </c>
      <c r="H1256" s="5">
        <f t="shared" si="2450"/>
        <v>10</v>
      </c>
      <c r="I1256" s="6">
        <f t="shared" si="6"/>
        <v>3</v>
      </c>
      <c r="L1256" s="6"/>
      <c r="M1256" s="5">
        <f>'Bloco 1 10s Sem RTOS TX'!$L1256/G1256</f>
        <v>68.30769231</v>
      </c>
      <c r="N1256" s="5">
        <f>'Bloco 1 10s Com RTOS TX'!$L1256/H1256</f>
        <v>89.6</v>
      </c>
    </row>
    <row r="1257" ht="15.75" customHeight="1">
      <c r="A1257" s="4">
        <f>'Bloco 1 10s Sem RTOS TX'!$K1257</f>
        <v>0.0001393055556</v>
      </c>
      <c r="B1257" s="4">
        <f>'Bloco 1 10s Com RTOS TX'!$K1257</f>
        <v>0.0001157407407</v>
      </c>
      <c r="C1257" s="4">
        <f t="shared" si="3"/>
        <v>0.00002356481481</v>
      </c>
      <c r="D1257" s="4" t="str">
        <f>'Bloco 1 10s Sem RTOS RX'!Y1259</f>
        <v/>
      </c>
      <c r="E1257" s="4">
        <f>'Bloco 1 10s Com RTOS RX'!Y1481</f>
        <v>0.0001157407407</v>
      </c>
      <c r="F1257" s="4"/>
      <c r="G1257" s="5">
        <f t="shared" ref="G1257:H1257" si="2451">SUM(HOUR(A1257)*3600,MINUTE(A1257)*60,SECOND(A1257))</f>
        <v>12</v>
      </c>
      <c r="H1257" s="5">
        <f t="shared" si="2451"/>
        <v>10</v>
      </c>
      <c r="I1257" s="6">
        <f t="shared" si="6"/>
        <v>2</v>
      </c>
      <c r="L1257" s="6"/>
      <c r="M1257" s="5">
        <f>'Bloco 1 10s Sem RTOS TX'!$L1257/G1257</f>
        <v>74</v>
      </c>
      <c r="N1257" s="5">
        <f>'Bloco 1 10s Com RTOS TX'!$L1257/H1257</f>
        <v>89.6</v>
      </c>
    </row>
    <row r="1258" ht="15.75" customHeight="1">
      <c r="A1258" s="4">
        <f>'Bloco 1 10s Sem RTOS TX'!$K1258</f>
        <v>0.0001508680556</v>
      </c>
      <c r="B1258" s="4">
        <f>'Bloco 1 10s Com RTOS TX'!$K1258</f>
        <v>0.0001157407407</v>
      </c>
      <c r="C1258" s="4">
        <f t="shared" si="3"/>
        <v>0.00003512731481</v>
      </c>
      <c r="D1258" s="4" t="str">
        <f>'Bloco 1 10s Sem RTOS RX'!Y1260</f>
        <v/>
      </c>
      <c r="E1258" s="4">
        <f>'Bloco 1 10s Com RTOS RX'!Y1482</f>
        <v>0.0001157407407</v>
      </c>
      <c r="F1258" s="4"/>
      <c r="G1258" s="5">
        <f t="shared" ref="G1258:H1258" si="2452">SUM(HOUR(A1258)*3600,MINUTE(A1258)*60,SECOND(A1258))</f>
        <v>13</v>
      </c>
      <c r="H1258" s="5">
        <f t="shared" si="2452"/>
        <v>10</v>
      </c>
      <c r="I1258" s="6">
        <f t="shared" si="6"/>
        <v>3</v>
      </c>
      <c r="L1258" s="6"/>
      <c r="M1258" s="5">
        <f>'Bloco 1 10s Sem RTOS TX'!$L1258/G1258</f>
        <v>68.30769231</v>
      </c>
      <c r="N1258" s="5">
        <f>'Bloco 1 10s Com RTOS TX'!$L1258/H1258</f>
        <v>89.6</v>
      </c>
    </row>
    <row r="1259" ht="15.75" customHeight="1">
      <c r="A1259" s="4">
        <f>'Bloco 1 10s Sem RTOS TX'!$K1259</f>
        <v>0.0001508564815</v>
      </c>
      <c r="B1259" s="4">
        <f>'Bloco 1 10s Com RTOS TX'!$K1259</f>
        <v>0.0001157407407</v>
      </c>
      <c r="C1259" s="4">
        <f t="shared" si="3"/>
        <v>0.00003511574074</v>
      </c>
      <c r="D1259" s="4" t="str">
        <f>'Bloco 1 10s Sem RTOS RX'!Y1261</f>
        <v/>
      </c>
      <c r="E1259" s="4">
        <f>'Bloco 1 10s Com RTOS RX'!Y1483</f>
        <v>0.0001157407407</v>
      </c>
      <c r="F1259" s="4"/>
      <c r="G1259" s="5">
        <f t="shared" ref="G1259:H1259" si="2453">SUM(HOUR(A1259)*3600,MINUTE(A1259)*60,SECOND(A1259))</f>
        <v>13</v>
      </c>
      <c r="H1259" s="5">
        <f t="shared" si="2453"/>
        <v>10</v>
      </c>
      <c r="I1259" s="6">
        <f t="shared" si="6"/>
        <v>3</v>
      </c>
      <c r="L1259" s="6"/>
      <c r="M1259" s="5">
        <f>'Bloco 1 10s Sem RTOS TX'!$L1259/G1259</f>
        <v>68.30769231</v>
      </c>
      <c r="N1259" s="5">
        <f>'Bloco 1 10s Com RTOS TX'!$L1259/H1259</f>
        <v>89.6</v>
      </c>
    </row>
    <row r="1260" ht="15.75" customHeight="1">
      <c r="A1260" s="4">
        <f>'Bloco 1 10s Sem RTOS TX'!$K1260</f>
        <v>0.0001508680556</v>
      </c>
      <c r="B1260" s="4">
        <f>'Bloco 1 10s Com RTOS TX'!$K1260</f>
        <v>0.0001157407407</v>
      </c>
      <c r="C1260" s="4">
        <f t="shared" si="3"/>
        <v>0.00003512731481</v>
      </c>
      <c r="D1260" s="4" t="str">
        <f>'Bloco 1 10s Sem RTOS RX'!Y1262</f>
        <v/>
      </c>
      <c r="E1260" s="4">
        <f>'Bloco 1 10s Com RTOS RX'!Y1484</f>
        <v>0.0001157407407</v>
      </c>
      <c r="F1260" s="4"/>
      <c r="G1260" s="5">
        <f t="shared" ref="G1260:H1260" si="2454">SUM(HOUR(A1260)*3600,MINUTE(A1260)*60,SECOND(A1260))</f>
        <v>13</v>
      </c>
      <c r="H1260" s="5">
        <f t="shared" si="2454"/>
        <v>10</v>
      </c>
      <c r="I1260" s="6">
        <f t="shared" si="6"/>
        <v>3</v>
      </c>
      <c r="L1260" s="6"/>
      <c r="M1260" s="5">
        <f>'Bloco 1 10s Sem RTOS TX'!$L1260/G1260</f>
        <v>68.30769231</v>
      </c>
      <c r="N1260" s="5">
        <f>'Bloco 1 10s Com RTOS TX'!$L1260/H1260</f>
        <v>89.6</v>
      </c>
    </row>
    <row r="1261" ht="15.75" customHeight="1">
      <c r="A1261" s="4">
        <f>'Bloco 1 10s Sem RTOS TX'!$K1261</f>
        <v>0.0001666203704</v>
      </c>
      <c r="B1261" s="4">
        <f>'Bloco 1 10s Com RTOS TX'!$K1261</f>
        <v>0.0001157407407</v>
      </c>
      <c r="C1261" s="4">
        <f t="shared" si="3"/>
        <v>0.00005087962963</v>
      </c>
      <c r="D1261" s="4" t="str">
        <f>'Bloco 1 10s Sem RTOS RX'!Y1263</f>
        <v/>
      </c>
      <c r="E1261" s="4">
        <f>'Bloco 1 10s Com RTOS RX'!Y1485</f>
        <v>0.0001157407407</v>
      </c>
      <c r="F1261" s="4"/>
      <c r="G1261" s="5">
        <f t="shared" ref="G1261:H1261" si="2455">SUM(HOUR(A1261)*3600,MINUTE(A1261)*60,SECOND(A1261))</f>
        <v>14</v>
      </c>
      <c r="H1261" s="5">
        <f t="shared" si="2455"/>
        <v>10</v>
      </c>
      <c r="I1261" s="6">
        <f t="shared" si="6"/>
        <v>4</v>
      </c>
      <c r="L1261" s="6"/>
      <c r="M1261" s="5">
        <f>'Bloco 1 10s Sem RTOS TX'!$L1261/G1261</f>
        <v>63.42857143</v>
      </c>
      <c r="N1261" s="5">
        <f>'Bloco 1 10s Com RTOS TX'!$L1261/H1261</f>
        <v>89.6</v>
      </c>
    </row>
    <row r="1262" ht="15.75" customHeight="1">
      <c r="A1262" s="4">
        <f>'Bloco 1 10s Sem RTOS TX'!$K1262</f>
        <v>0.0001508449074</v>
      </c>
      <c r="B1262" s="4">
        <f>'Bloco 1 10s Com RTOS TX'!$K1262</f>
        <v>0.0001157407407</v>
      </c>
      <c r="C1262" s="4">
        <f t="shared" si="3"/>
        <v>0.00003510416667</v>
      </c>
      <c r="D1262" s="4" t="str">
        <f>'Bloco 1 10s Sem RTOS RX'!Y1264</f>
        <v/>
      </c>
      <c r="E1262" s="4">
        <f>'Bloco 1 10s Com RTOS RX'!Y1486</f>
        <v>0.0001157407407</v>
      </c>
      <c r="F1262" s="4"/>
      <c r="G1262" s="5">
        <f t="shared" ref="G1262:H1262" si="2456">SUM(HOUR(A1262)*3600,MINUTE(A1262)*60,SECOND(A1262))</f>
        <v>13</v>
      </c>
      <c r="H1262" s="5">
        <f t="shared" si="2456"/>
        <v>10</v>
      </c>
      <c r="I1262" s="6">
        <f t="shared" si="6"/>
        <v>3</v>
      </c>
      <c r="L1262" s="6"/>
      <c r="M1262" s="5">
        <f>'Bloco 1 10s Sem RTOS TX'!$L1262/G1262</f>
        <v>68.30769231</v>
      </c>
      <c r="N1262" s="5">
        <f>'Bloco 1 10s Com RTOS TX'!$L1262/H1262</f>
        <v>89.6</v>
      </c>
    </row>
    <row r="1263" ht="15.75" customHeight="1">
      <c r="A1263" s="4">
        <f>'Bloco 1 10s Sem RTOS TX'!$K1263</f>
        <v>0.0001508449074</v>
      </c>
      <c r="B1263" s="4">
        <f>'Bloco 1 10s Com RTOS TX'!$K1263</f>
        <v>0.0001157407407</v>
      </c>
      <c r="C1263" s="4">
        <f t="shared" si="3"/>
        <v>0.00003510416667</v>
      </c>
      <c r="D1263" s="4" t="str">
        <f>'Bloco 1 10s Sem RTOS RX'!Y1265</f>
        <v/>
      </c>
      <c r="E1263" s="4">
        <f>'Bloco 1 10s Com RTOS RX'!Y1487</f>
        <v>0.0001157407407</v>
      </c>
      <c r="F1263" s="4"/>
      <c r="G1263" s="5">
        <f t="shared" ref="G1263:H1263" si="2457">SUM(HOUR(A1263)*3600,MINUTE(A1263)*60,SECOND(A1263))</f>
        <v>13</v>
      </c>
      <c r="H1263" s="5">
        <f t="shared" si="2457"/>
        <v>10</v>
      </c>
      <c r="I1263" s="6">
        <f t="shared" si="6"/>
        <v>3</v>
      </c>
      <c r="L1263" s="6"/>
      <c r="M1263" s="5">
        <f>'Bloco 1 10s Sem RTOS TX'!$L1263/G1263</f>
        <v>68.30769231</v>
      </c>
      <c r="N1263" s="5">
        <f>'Bloco 1 10s Com RTOS TX'!$L1263/H1263</f>
        <v>89.6</v>
      </c>
    </row>
    <row r="1264" ht="15.75" customHeight="1">
      <c r="A1264" s="4">
        <f>'Bloco 1 10s Sem RTOS TX'!$K1264</f>
        <v>0.0001508796296</v>
      </c>
      <c r="B1264" s="4">
        <f>'Bloco 1 10s Com RTOS TX'!$K1264</f>
        <v>0.0001157407407</v>
      </c>
      <c r="C1264" s="4">
        <f t="shared" si="3"/>
        <v>0.00003513888889</v>
      </c>
      <c r="D1264" s="4" t="str">
        <f>'Bloco 1 10s Sem RTOS RX'!Y1266</f>
        <v/>
      </c>
      <c r="E1264" s="4">
        <f>'Bloco 1 10s Com RTOS RX'!Y1488</f>
        <v>0.0001157407407</v>
      </c>
      <c r="F1264" s="4"/>
      <c r="G1264" s="5">
        <f t="shared" ref="G1264:H1264" si="2458">SUM(HOUR(A1264)*3600,MINUTE(A1264)*60,SECOND(A1264))</f>
        <v>13</v>
      </c>
      <c r="H1264" s="5">
        <f t="shared" si="2458"/>
        <v>10</v>
      </c>
      <c r="I1264" s="6">
        <f t="shared" si="6"/>
        <v>3</v>
      </c>
      <c r="L1264" s="6"/>
      <c r="M1264" s="5">
        <f>'Bloco 1 10s Sem RTOS TX'!$L1264/G1264</f>
        <v>68.30769231</v>
      </c>
      <c r="N1264" s="5">
        <f>'Bloco 1 10s Com RTOS TX'!$L1264/H1264</f>
        <v>89.6</v>
      </c>
    </row>
    <row r="1265" ht="15.75" customHeight="1">
      <c r="A1265" s="4">
        <f>'Bloco 1 10s Sem RTOS TX'!$K1265</f>
        <v>0.0001508796296</v>
      </c>
      <c r="B1265" s="4">
        <f>'Bloco 1 10s Com RTOS TX'!$K1265</f>
        <v>0.0001157407407</v>
      </c>
      <c r="C1265" s="4">
        <f t="shared" si="3"/>
        <v>0.00003513888889</v>
      </c>
      <c r="D1265" s="4" t="str">
        <f>'Bloco 1 10s Sem RTOS RX'!Y1267</f>
        <v/>
      </c>
      <c r="E1265" s="4">
        <f>'Bloco 1 10s Com RTOS RX'!Y1489</f>
        <v>0.0001157407407</v>
      </c>
      <c r="F1265" s="4"/>
      <c r="G1265" s="5">
        <f t="shared" ref="G1265:H1265" si="2459">SUM(HOUR(A1265)*3600,MINUTE(A1265)*60,SECOND(A1265))</f>
        <v>13</v>
      </c>
      <c r="H1265" s="5">
        <f t="shared" si="2459"/>
        <v>10</v>
      </c>
      <c r="I1265" s="6">
        <f t="shared" si="6"/>
        <v>3</v>
      </c>
      <c r="L1265" s="6"/>
      <c r="M1265" s="5">
        <f>'Bloco 1 10s Sem RTOS TX'!$L1265/G1265</f>
        <v>68.30769231</v>
      </c>
      <c r="N1265" s="5">
        <f>'Bloco 1 10s Com RTOS TX'!$L1265/H1265</f>
        <v>89.6</v>
      </c>
    </row>
    <row r="1266" ht="15.75" customHeight="1">
      <c r="A1266" s="4">
        <f>'Bloco 1 10s Sem RTOS TX'!$K1266</f>
        <v>0.000145775463</v>
      </c>
      <c r="B1266" s="4">
        <f>'Bloco 1 10s Com RTOS TX'!$K1266</f>
        <v>0.0001157407407</v>
      </c>
      <c r="C1266" s="4">
        <f t="shared" si="3"/>
        <v>0.00003003472222</v>
      </c>
      <c r="D1266" s="4" t="str">
        <f>'Bloco 1 10s Sem RTOS RX'!Y1268</f>
        <v/>
      </c>
      <c r="E1266" s="4">
        <f>'Bloco 1 10s Com RTOS RX'!Y1490</f>
        <v>0.0001157407407</v>
      </c>
      <c r="F1266" s="4"/>
      <c r="G1266" s="5">
        <f t="shared" ref="G1266:H1266" si="2460">SUM(HOUR(A1266)*3600,MINUTE(A1266)*60,SECOND(A1266))</f>
        <v>13</v>
      </c>
      <c r="H1266" s="5">
        <f t="shared" si="2460"/>
        <v>10</v>
      </c>
      <c r="I1266" s="6">
        <f t="shared" si="6"/>
        <v>3</v>
      </c>
      <c r="L1266" s="6"/>
      <c r="M1266" s="5">
        <f>'Bloco 1 10s Sem RTOS TX'!$L1266/G1266</f>
        <v>68.30769231</v>
      </c>
      <c r="N1266" s="5">
        <f>'Bloco 1 10s Com RTOS TX'!$L1266/H1266</f>
        <v>89.6</v>
      </c>
    </row>
    <row r="1267" ht="15.75" customHeight="1">
      <c r="A1267" s="4">
        <f>'Bloco 1 10s Sem RTOS TX'!$K1267</f>
        <v>0.0001511226852</v>
      </c>
      <c r="B1267" s="4">
        <f>'Bloco 1 10s Com RTOS TX'!$K1267</f>
        <v>0.0001157407407</v>
      </c>
      <c r="C1267" s="4">
        <f t="shared" si="3"/>
        <v>0.00003538194444</v>
      </c>
      <c r="D1267" s="4" t="str">
        <f>'Bloco 1 10s Sem RTOS RX'!Y1269</f>
        <v/>
      </c>
      <c r="E1267" s="4">
        <f>'Bloco 1 10s Com RTOS RX'!Y1491</f>
        <v>0.0001157407407</v>
      </c>
      <c r="F1267" s="4"/>
      <c r="G1267" s="5">
        <f t="shared" ref="G1267:H1267" si="2461">SUM(HOUR(A1267)*3600,MINUTE(A1267)*60,SECOND(A1267))</f>
        <v>13</v>
      </c>
      <c r="H1267" s="5">
        <f t="shared" si="2461"/>
        <v>10</v>
      </c>
      <c r="I1267" s="6">
        <f t="shared" si="6"/>
        <v>3</v>
      </c>
      <c r="L1267" s="6"/>
      <c r="M1267" s="5">
        <f>'Bloco 1 10s Sem RTOS TX'!$L1267/G1267</f>
        <v>68.30769231</v>
      </c>
      <c r="N1267" s="5">
        <f>'Bloco 1 10s Com RTOS TX'!$L1267/H1267</f>
        <v>89.6</v>
      </c>
    </row>
    <row r="1268" ht="15.75" customHeight="1">
      <c r="A1268" s="4">
        <f>'Bloco 1 10s Sem RTOS TX'!$K1268</f>
        <v>0.0001508796296</v>
      </c>
      <c r="B1268" s="4">
        <f>'Bloco 1 10s Com RTOS TX'!$K1268</f>
        <v>0.0001157407407</v>
      </c>
      <c r="C1268" s="4">
        <f t="shared" si="3"/>
        <v>0.00003513888889</v>
      </c>
      <c r="D1268" s="4" t="str">
        <f>'Bloco 1 10s Sem RTOS RX'!Y1270</f>
        <v/>
      </c>
      <c r="E1268" s="4">
        <f>'Bloco 1 10s Com RTOS RX'!Y1492</f>
        <v>0.0001157407407</v>
      </c>
      <c r="F1268" s="4"/>
      <c r="G1268" s="5">
        <f t="shared" ref="G1268:H1268" si="2462">SUM(HOUR(A1268)*3600,MINUTE(A1268)*60,SECOND(A1268))</f>
        <v>13</v>
      </c>
      <c r="H1268" s="5">
        <f t="shared" si="2462"/>
        <v>10</v>
      </c>
      <c r="I1268" s="6">
        <f t="shared" si="6"/>
        <v>3</v>
      </c>
      <c r="L1268" s="6"/>
      <c r="M1268" s="5">
        <f>'Bloco 1 10s Sem RTOS TX'!$L1268/G1268</f>
        <v>68.30769231</v>
      </c>
      <c r="N1268" s="5">
        <f>'Bloco 1 10s Com RTOS TX'!$L1268/H1268</f>
        <v>89.6</v>
      </c>
    </row>
    <row r="1269" ht="15.75" customHeight="1">
      <c r="A1269" s="4">
        <f>'Bloco 1 10s Sem RTOS TX'!$K1269</f>
        <v>0.0001511226852</v>
      </c>
      <c r="B1269" s="4">
        <f>'Bloco 1 10s Com RTOS TX'!$K1269</f>
        <v>0.0001157407407</v>
      </c>
      <c r="C1269" s="4">
        <f t="shared" si="3"/>
        <v>0.00003538194444</v>
      </c>
      <c r="D1269" s="4" t="str">
        <f>'Bloco 1 10s Sem RTOS RX'!Y1271</f>
        <v/>
      </c>
      <c r="E1269" s="4">
        <f>'Bloco 1 10s Com RTOS RX'!Y1493</f>
        <v>0.0001273148148</v>
      </c>
      <c r="F1269" s="4"/>
      <c r="G1269" s="5">
        <f t="shared" ref="G1269:H1269" si="2463">SUM(HOUR(A1269)*3600,MINUTE(A1269)*60,SECOND(A1269))</f>
        <v>13</v>
      </c>
      <c r="H1269" s="5">
        <f t="shared" si="2463"/>
        <v>10</v>
      </c>
      <c r="I1269" s="6">
        <f t="shared" si="6"/>
        <v>3</v>
      </c>
      <c r="L1269" s="6"/>
      <c r="M1269" s="5">
        <f>'Bloco 1 10s Sem RTOS TX'!$L1269/G1269</f>
        <v>68.30769231</v>
      </c>
      <c r="N1269" s="5">
        <f>'Bloco 1 10s Com RTOS TX'!$L1269/H1269</f>
        <v>89.6</v>
      </c>
    </row>
    <row r="1270" ht="15.75" customHeight="1">
      <c r="A1270" s="4">
        <f>'Bloco 1 10s Sem RTOS TX'!$K1270</f>
        <v>0.000151099537</v>
      </c>
      <c r="B1270" s="4">
        <f>'Bloco 1 10s Com RTOS TX'!$K1270</f>
        <v>0.0001157407407</v>
      </c>
      <c r="C1270" s="4">
        <f t="shared" si="3"/>
        <v>0.0000353587963</v>
      </c>
      <c r="D1270" s="4" t="str">
        <f>'Bloco 1 10s Sem RTOS RX'!Y1272</f>
        <v/>
      </c>
      <c r="E1270" s="4">
        <f>'Bloco 1 10s Com RTOS RX'!Y1494</f>
        <v>0.0001157407407</v>
      </c>
      <c r="F1270" s="4"/>
      <c r="G1270" s="5">
        <f t="shared" ref="G1270:H1270" si="2464">SUM(HOUR(A1270)*3600,MINUTE(A1270)*60,SECOND(A1270))</f>
        <v>13</v>
      </c>
      <c r="H1270" s="5">
        <f t="shared" si="2464"/>
        <v>10</v>
      </c>
      <c r="I1270" s="6">
        <f t="shared" si="6"/>
        <v>3</v>
      </c>
      <c r="L1270" s="6"/>
      <c r="M1270" s="5">
        <f>'Bloco 1 10s Sem RTOS TX'!$L1270/G1270</f>
        <v>68.30769231</v>
      </c>
      <c r="N1270" s="5">
        <f>'Bloco 1 10s Com RTOS TX'!$L1270/H1270</f>
        <v>89.6</v>
      </c>
    </row>
    <row r="1271" ht="15.75" customHeight="1">
      <c r="A1271" s="4">
        <f>'Bloco 1 10s Sem RTOS TX'!$K1271</f>
        <v>0.0001647222222</v>
      </c>
      <c r="B1271" s="4">
        <f>'Bloco 1 10s Com RTOS TX'!$K1271</f>
        <v>0.0001157407407</v>
      </c>
      <c r="C1271" s="4">
        <f t="shared" si="3"/>
        <v>0.00004898148148</v>
      </c>
      <c r="D1271" s="4" t="str">
        <f>'Bloco 1 10s Sem RTOS RX'!Y1273</f>
        <v/>
      </c>
      <c r="E1271" s="4">
        <f>'Bloco 1 10s Com RTOS RX'!Y1495</f>
        <v>0.0001157407407</v>
      </c>
      <c r="F1271" s="4"/>
      <c r="G1271" s="5">
        <f t="shared" ref="G1271:H1271" si="2465">SUM(HOUR(A1271)*3600,MINUTE(A1271)*60,SECOND(A1271))</f>
        <v>14</v>
      </c>
      <c r="H1271" s="5">
        <f t="shared" si="2465"/>
        <v>10</v>
      </c>
      <c r="I1271" s="6">
        <f t="shared" si="6"/>
        <v>4</v>
      </c>
      <c r="L1271" s="6"/>
      <c r="M1271" s="5">
        <f>'Bloco 1 10s Sem RTOS TX'!$L1271/G1271</f>
        <v>63.42857143</v>
      </c>
      <c r="N1271" s="5">
        <f>'Bloco 1 10s Com RTOS TX'!$L1271/H1271</f>
        <v>89.6</v>
      </c>
    </row>
    <row r="1272" ht="15.75" customHeight="1">
      <c r="A1272" s="4">
        <f>'Bloco 1 10s Sem RTOS TX'!$K1272</f>
        <v>0.0001511574074</v>
      </c>
      <c r="B1272" s="4">
        <f>'Bloco 1 10s Com RTOS TX'!$K1272</f>
        <v>0.0001157407407</v>
      </c>
      <c r="C1272" s="4">
        <f t="shared" si="3"/>
        <v>0.00003541666667</v>
      </c>
      <c r="D1272" s="4" t="str">
        <f>'Bloco 1 10s Sem RTOS RX'!Y1274</f>
        <v/>
      </c>
      <c r="E1272" s="4">
        <f>'Bloco 1 10s Com RTOS RX'!Y1496</f>
        <v>0.0001157407407</v>
      </c>
      <c r="F1272" s="4"/>
      <c r="G1272" s="5">
        <f t="shared" ref="G1272:H1272" si="2466">SUM(HOUR(A1272)*3600,MINUTE(A1272)*60,SECOND(A1272))</f>
        <v>13</v>
      </c>
      <c r="H1272" s="5">
        <f t="shared" si="2466"/>
        <v>10</v>
      </c>
      <c r="I1272" s="6">
        <f t="shared" si="6"/>
        <v>3</v>
      </c>
      <c r="L1272" s="6"/>
      <c r="M1272" s="5">
        <f>'Bloco 1 10s Sem RTOS TX'!$L1272/G1272</f>
        <v>68.30769231</v>
      </c>
      <c r="N1272" s="5">
        <f>'Bloco 1 10s Com RTOS TX'!$L1272/H1272</f>
        <v>89.6</v>
      </c>
    </row>
    <row r="1273" ht="15.75" customHeight="1">
      <c r="A1273" s="4">
        <f>'Bloco 1 10s Sem RTOS TX'!$K1273</f>
        <v>0.0001511226852</v>
      </c>
      <c r="B1273" s="4">
        <f>'Bloco 1 10s Com RTOS TX'!$K1273</f>
        <v>0.0001157407407</v>
      </c>
      <c r="C1273" s="4">
        <f t="shared" si="3"/>
        <v>0.00003538194444</v>
      </c>
      <c r="D1273" s="4" t="str">
        <f>'Bloco 1 10s Sem RTOS RX'!Y1275</f>
        <v/>
      </c>
      <c r="E1273" s="4">
        <f>'Bloco 1 10s Com RTOS RX'!Y1497</f>
        <v>0.0001157407407</v>
      </c>
      <c r="F1273" s="4"/>
      <c r="G1273" s="5">
        <f t="shared" ref="G1273:H1273" si="2467">SUM(HOUR(A1273)*3600,MINUTE(A1273)*60,SECOND(A1273))</f>
        <v>13</v>
      </c>
      <c r="H1273" s="5">
        <f t="shared" si="2467"/>
        <v>10</v>
      </c>
      <c r="I1273" s="6">
        <f t="shared" si="6"/>
        <v>3</v>
      </c>
      <c r="L1273" s="6"/>
      <c r="M1273" s="5">
        <f>'Bloco 1 10s Sem RTOS TX'!$L1273/G1273</f>
        <v>68.30769231</v>
      </c>
      <c r="N1273" s="5">
        <f>'Bloco 1 10s Com RTOS TX'!$L1273/H1273</f>
        <v>89.6</v>
      </c>
    </row>
    <row r="1274" ht="15.75" customHeight="1">
      <c r="A1274" s="4">
        <f>'Bloco 1 10s Sem RTOS TX'!$K1274</f>
        <v>0.0001511226852</v>
      </c>
      <c r="B1274" s="4">
        <f>'Bloco 1 10s Com RTOS TX'!$K1274</f>
        <v>0.0001157407407</v>
      </c>
      <c r="C1274" s="4">
        <f t="shared" si="3"/>
        <v>0.00003538194444</v>
      </c>
      <c r="D1274" s="4" t="str">
        <f>'Bloco 1 10s Sem RTOS RX'!Y1276</f>
        <v/>
      </c>
      <c r="E1274" s="4">
        <f>'Bloco 1 10s Com RTOS RX'!Y1498</f>
        <v>0.0001157407407</v>
      </c>
      <c r="F1274" s="4"/>
      <c r="G1274" s="5">
        <f t="shared" ref="G1274:H1274" si="2468">SUM(HOUR(A1274)*3600,MINUTE(A1274)*60,SECOND(A1274))</f>
        <v>13</v>
      </c>
      <c r="H1274" s="5">
        <f t="shared" si="2468"/>
        <v>10</v>
      </c>
      <c r="I1274" s="6">
        <f t="shared" si="6"/>
        <v>3</v>
      </c>
      <c r="L1274" s="6"/>
      <c r="M1274" s="5">
        <f>'Bloco 1 10s Sem RTOS TX'!$L1274/G1274</f>
        <v>68.30769231</v>
      </c>
      <c r="N1274" s="5">
        <f>'Bloco 1 10s Com RTOS TX'!$L1274/H1274</f>
        <v>89.6</v>
      </c>
    </row>
    <row r="1275" ht="15.75" customHeight="1">
      <c r="A1275" s="4">
        <f>'Bloco 1 10s Sem RTOS TX'!$K1275</f>
        <v>0.0001508796296</v>
      </c>
      <c r="B1275" s="4">
        <f>'Bloco 1 10s Com RTOS TX'!$K1275</f>
        <v>0.0001157407407</v>
      </c>
      <c r="C1275" s="4">
        <f t="shared" si="3"/>
        <v>0.00003513888889</v>
      </c>
      <c r="D1275" s="4" t="str">
        <f>'Bloco 1 10s Sem RTOS RX'!Y1277</f>
        <v/>
      </c>
      <c r="E1275" s="4">
        <f>'Bloco 1 10s Com RTOS RX'!Y1499</f>
        <v>0.0001157407407</v>
      </c>
      <c r="F1275" s="4"/>
      <c r="G1275" s="5">
        <f t="shared" ref="G1275:H1275" si="2469">SUM(HOUR(A1275)*3600,MINUTE(A1275)*60,SECOND(A1275))</f>
        <v>13</v>
      </c>
      <c r="H1275" s="5">
        <f t="shared" si="2469"/>
        <v>10</v>
      </c>
      <c r="I1275" s="6">
        <f t="shared" si="6"/>
        <v>3</v>
      </c>
      <c r="L1275" s="6"/>
      <c r="M1275" s="5">
        <f>'Bloco 1 10s Sem RTOS TX'!$L1275/G1275</f>
        <v>68.30769231</v>
      </c>
      <c r="N1275" s="5">
        <f>'Bloco 1 10s Com RTOS TX'!$L1275/H1275</f>
        <v>89.6</v>
      </c>
    </row>
    <row r="1276" ht="15.75" customHeight="1">
      <c r="A1276" s="4">
        <f>'Bloco 1 10s Sem RTOS TX'!$K1276</f>
        <v>0.000141400463</v>
      </c>
      <c r="B1276" s="4">
        <f>'Bloco 1 10s Com RTOS TX'!$K1276</f>
        <v>0.0001157407407</v>
      </c>
      <c r="C1276" s="4">
        <f t="shared" si="3"/>
        <v>0.00002565972222</v>
      </c>
      <c r="D1276" s="4" t="str">
        <f>'Bloco 1 10s Sem RTOS RX'!Y1278</f>
        <v/>
      </c>
      <c r="E1276" s="4">
        <f>'Bloco 1 10s Com RTOS RX'!Y1500</f>
        <v>0.0001157407407</v>
      </c>
      <c r="F1276" s="4"/>
      <c r="G1276" s="5">
        <f t="shared" ref="G1276:H1276" si="2470">SUM(HOUR(A1276)*3600,MINUTE(A1276)*60,SECOND(A1276))</f>
        <v>12</v>
      </c>
      <c r="H1276" s="5">
        <f t="shared" si="2470"/>
        <v>10</v>
      </c>
      <c r="I1276" s="6">
        <f t="shared" si="6"/>
        <v>2</v>
      </c>
      <c r="L1276" s="6"/>
      <c r="M1276" s="5">
        <f>'Bloco 1 10s Sem RTOS TX'!$L1276/G1276</f>
        <v>74</v>
      </c>
      <c r="N1276" s="5">
        <f>'Bloco 1 10s Com RTOS TX'!$L1276/H1276</f>
        <v>89.6</v>
      </c>
    </row>
    <row r="1277" ht="15.75" customHeight="1">
      <c r="A1277" s="4">
        <f>'Bloco 1 10s Sem RTOS TX'!$K1277</f>
        <v>0.0001511111111</v>
      </c>
      <c r="B1277" s="4">
        <f>'Bloco 1 10s Com RTOS TX'!$K1277</f>
        <v>0.0001157407407</v>
      </c>
      <c r="C1277" s="4">
        <f t="shared" si="3"/>
        <v>0.00003537037037</v>
      </c>
      <c r="D1277" s="4" t="str">
        <f>'Bloco 1 10s Sem RTOS RX'!Y1279</f>
        <v/>
      </c>
      <c r="E1277" s="4">
        <f>'Bloco 1 10s Com RTOS RX'!Y1501</f>
        <v>0.0001157407407</v>
      </c>
      <c r="F1277" s="4"/>
      <c r="G1277" s="5">
        <f t="shared" ref="G1277:H1277" si="2471">SUM(HOUR(A1277)*3600,MINUTE(A1277)*60,SECOND(A1277))</f>
        <v>13</v>
      </c>
      <c r="H1277" s="5">
        <f t="shared" si="2471"/>
        <v>10</v>
      </c>
      <c r="I1277" s="6">
        <f t="shared" si="6"/>
        <v>3</v>
      </c>
      <c r="L1277" s="6"/>
      <c r="M1277" s="5">
        <f>'Bloco 1 10s Sem RTOS TX'!$L1277/G1277</f>
        <v>68.30769231</v>
      </c>
      <c r="N1277" s="5">
        <f>'Bloco 1 10s Com RTOS TX'!$L1277/H1277</f>
        <v>89.6</v>
      </c>
    </row>
    <row r="1278" ht="15.75" customHeight="1">
      <c r="A1278" s="4">
        <f>'Bloco 1 10s Sem RTOS TX'!$K1278</f>
        <v>0.0001508796296</v>
      </c>
      <c r="B1278" s="4">
        <f>'Bloco 1 10s Com RTOS TX'!$K1278</f>
        <v>0.0001157407407</v>
      </c>
      <c r="C1278" s="4">
        <f t="shared" si="3"/>
        <v>0.00003513888889</v>
      </c>
      <c r="D1278" s="4" t="str">
        <f>'Bloco 1 10s Sem RTOS RX'!Y1280</f>
        <v/>
      </c>
      <c r="E1278" s="4">
        <f>'Bloco 1 10s Com RTOS RX'!Y1502</f>
        <v>0.0001157407407</v>
      </c>
      <c r="F1278" s="4"/>
      <c r="G1278" s="5">
        <f t="shared" ref="G1278:H1278" si="2472">SUM(HOUR(A1278)*3600,MINUTE(A1278)*60,SECOND(A1278))</f>
        <v>13</v>
      </c>
      <c r="H1278" s="5">
        <f t="shared" si="2472"/>
        <v>10</v>
      </c>
      <c r="I1278" s="6">
        <f t="shared" si="6"/>
        <v>3</v>
      </c>
      <c r="L1278" s="6"/>
      <c r="M1278" s="5">
        <f>'Bloco 1 10s Sem RTOS TX'!$L1278/G1278</f>
        <v>68.30769231</v>
      </c>
      <c r="N1278" s="5">
        <f>'Bloco 1 10s Com RTOS TX'!$L1278/H1278</f>
        <v>89.6</v>
      </c>
    </row>
    <row r="1279" ht="15.75" customHeight="1">
      <c r="A1279" s="4">
        <f>'Bloco 1 10s Sem RTOS TX'!$K1279</f>
        <v>0.0001511111111</v>
      </c>
      <c r="B1279" s="4">
        <f>'Bloco 1 10s Com RTOS TX'!$K1279</f>
        <v>0.0001157407407</v>
      </c>
      <c r="C1279" s="4">
        <f t="shared" si="3"/>
        <v>0.00003537037037</v>
      </c>
      <c r="D1279" s="4" t="str">
        <f>'Bloco 1 10s Sem RTOS RX'!Y1281</f>
        <v/>
      </c>
      <c r="E1279" s="4">
        <f>'Bloco 1 10s Com RTOS RX'!Y1503</f>
        <v>0.0001157407407</v>
      </c>
      <c r="F1279" s="4"/>
      <c r="G1279" s="5">
        <f t="shared" ref="G1279:H1279" si="2473">SUM(HOUR(A1279)*3600,MINUTE(A1279)*60,SECOND(A1279))</f>
        <v>13</v>
      </c>
      <c r="H1279" s="5">
        <f t="shared" si="2473"/>
        <v>10</v>
      </c>
      <c r="I1279" s="6">
        <f t="shared" si="6"/>
        <v>3</v>
      </c>
      <c r="L1279" s="6"/>
      <c r="M1279" s="5">
        <f>'Bloco 1 10s Sem RTOS TX'!$L1279/G1279</f>
        <v>68.30769231</v>
      </c>
      <c r="N1279" s="5">
        <f>'Bloco 1 10s Com RTOS TX'!$L1279/H1279</f>
        <v>89.6</v>
      </c>
    </row>
    <row r="1280" ht="15.75" customHeight="1">
      <c r="A1280" s="4">
        <f>'Bloco 1 10s Sem RTOS TX'!$K1280</f>
        <v>0.00015125</v>
      </c>
      <c r="B1280" s="4">
        <f>'Bloco 1 10s Com RTOS TX'!$K1280</f>
        <v>0.0001157407407</v>
      </c>
      <c r="C1280" s="4">
        <f t="shared" si="3"/>
        <v>0.00003550925926</v>
      </c>
      <c r="D1280" s="4" t="str">
        <f>'Bloco 1 10s Sem RTOS RX'!Y1282</f>
        <v/>
      </c>
      <c r="E1280" s="4">
        <f>'Bloco 1 10s Com RTOS RX'!Y1504</f>
        <v>0.0001157407407</v>
      </c>
      <c r="F1280" s="4"/>
      <c r="G1280" s="5">
        <f t="shared" ref="G1280:H1280" si="2474">SUM(HOUR(A1280)*3600,MINUTE(A1280)*60,SECOND(A1280))</f>
        <v>13</v>
      </c>
      <c r="H1280" s="5">
        <f t="shared" si="2474"/>
        <v>10</v>
      </c>
      <c r="I1280" s="6">
        <f t="shared" si="6"/>
        <v>3</v>
      </c>
      <c r="L1280" s="6"/>
      <c r="M1280" s="5">
        <f>'Bloco 1 10s Sem RTOS TX'!$L1280/G1280</f>
        <v>68.30769231</v>
      </c>
      <c r="N1280" s="5">
        <f>'Bloco 1 10s Com RTOS TX'!$L1280/H1280</f>
        <v>89.6</v>
      </c>
    </row>
    <row r="1281" ht="15.75" customHeight="1">
      <c r="A1281" s="4">
        <f>'Bloco 1 10s Sem RTOS TX'!$K1281</f>
        <v>0.0001681712963</v>
      </c>
      <c r="B1281" s="4">
        <f>'Bloco 1 10s Com RTOS TX'!$K1281</f>
        <v>0.0001157407407</v>
      </c>
      <c r="C1281" s="4">
        <f t="shared" si="3"/>
        <v>0.00005243055556</v>
      </c>
      <c r="D1281" s="4" t="str">
        <f>'Bloco 1 10s Sem RTOS RX'!Y1283</f>
        <v/>
      </c>
      <c r="E1281" s="4">
        <f>'Bloco 1 10s Com RTOS RX'!Y1505</f>
        <v>0.0001157407407</v>
      </c>
      <c r="F1281" s="4"/>
      <c r="G1281" s="5">
        <f t="shared" ref="G1281:H1281" si="2475">SUM(HOUR(A1281)*3600,MINUTE(A1281)*60,SECOND(A1281))</f>
        <v>15</v>
      </c>
      <c r="H1281" s="5">
        <f t="shared" si="2475"/>
        <v>10</v>
      </c>
      <c r="I1281" s="6">
        <f t="shared" si="6"/>
        <v>5</v>
      </c>
      <c r="L1281" s="6"/>
      <c r="M1281" s="5">
        <f>'Bloco 1 10s Sem RTOS TX'!$L1281/G1281</f>
        <v>59.2</v>
      </c>
      <c r="N1281" s="5">
        <f>'Bloco 1 10s Com RTOS TX'!$L1281/H1281</f>
        <v>89.6</v>
      </c>
    </row>
    <row r="1282" ht="15.75" customHeight="1">
      <c r="A1282" s="4">
        <f>'Bloco 1 10s Sem RTOS TX'!$K1282</f>
        <v>0.0001508912037</v>
      </c>
      <c r="B1282" s="4">
        <f>'Bloco 1 10s Com RTOS TX'!$K1282</f>
        <v>0.0001157407407</v>
      </c>
      <c r="C1282" s="4">
        <f t="shared" si="3"/>
        <v>0.00003515046296</v>
      </c>
      <c r="D1282" s="4" t="str">
        <f>'Bloco 1 10s Sem RTOS RX'!Y1284</f>
        <v/>
      </c>
      <c r="E1282" s="4">
        <f>'Bloco 1 10s Com RTOS RX'!Y1506</f>
        <v>0.0002314814815</v>
      </c>
      <c r="F1282" s="4"/>
      <c r="G1282" s="5">
        <f t="shared" ref="G1282:H1282" si="2476">SUM(HOUR(A1282)*3600,MINUTE(A1282)*60,SECOND(A1282))</f>
        <v>13</v>
      </c>
      <c r="H1282" s="5">
        <f t="shared" si="2476"/>
        <v>10</v>
      </c>
      <c r="I1282" s="6">
        <f t="shared" si="6"/>
        <v>3</v>
      </c>
      <c r="L1282" s="6"/>
      <c r="M1282" s="5">
        <f>'Bloco 1 10s Sem RTOS TX'!$L1282/G1282</f>
        <v>68.30769231</v>
      </c>
      <c r="N1282" s="5">
        <f>'Bloco 1 10s Com RTOS TX'!$L1282/H1282</f>
        <v>89.6</v>
      </c>
    </row>
    <row r="1283" ht="15.75" customHeight="1">
      <c r="A1283" s="4">
        <f>'Bloco 1 10s Sem RTOS TX'!$K1283</f>
        <v>0.0001511111111</v>
      </c>
      <c r="B1283" s="4">
        <f>'Bloco 1 10s Com RTOS TX'!$K1283</f>
        <v>0.0001157407407</v>
      </c>
      <c r="C1283" s="4">
        <f t="shared" si="3"/>
        <v>0.00003537037037</v>
      </c>
      <c r="D1283" s="4" t="str">
        <f>'Bloco 1 10s Sem RTOS RX'!Y1285</f>
        <v/>
      </c>
      <c r="E1283" s="4">
        <f>'Bloco 1 10s Com RTOS RX'!Y1507</f>
        <v>0.0001157407407</v>
      </c>
      <c r="F1283" s="4"/>
      <c r="G1283" s="5">
        <f t="shared" ref="G1283:H1283" si="2477">SUM(HOUR(A1283)*3600,MINUTE(A1283)*60,SECOND(A1283))</f>
        <v>13</v>
      </c>
      <c r="H1283" s="5">
        <f t="shared" si="2477"/>
        <v>10</v>
      </c>
      <c r="I1283" s="6">
        <f t="shared" si="6"/>
        <v>3</v>
      </c>
      <c r="L1283" s="6"/>
      <c r="M1283" s="5">
        <f>'Bloco 1 10s Sem RTOS TX'!$L1283/G1283</f>
        <v>68.30769231</v>
      </c>
      <c r="N1283" s="5">
        <f>'Bloco 1 10s Com RTOS TX'!$L1283/H1283</f>
        <v>89.6</v>
      </c>
    </row>
    <row r="1284" ht="15.75" customHeight="1">
      <c r="A1284" s="4">
        <f>'Bloco 1 10s Sem RTOS TX'!$K1284</f>
        <v>0.0001395486111</v>
      </c>
      <c r="B1284" s="4">
        <f>'Bloco 1 10s Com RTOS TX'!$K1284</f>
        <v>0.0001157407407</v>
      </c>
      <c r="C1284" s="4">
        <f t="shared" si="3"/>
        <v>0.00002380787037</v>
      </c>
      <c r="D1284" s="4" t="str">
        <f>'Bloco 1 10s Sem RTOS RX'!Y1286</f>
        <v/>
      </c>
      <c r="E1284" s="4">
        <f>'Bloco 1 10s Com RTOS RX'!Y1508</f>
        <v>0.0001157407407</v>
      </c>
      <c r="F1284" s="4"/>
      <c r="G1284" s="5">
        <f t="shared" ref="G1284:H1284" si="2478">SUM(HOUR(A1284)*3600,MINUTE(A1284)*60,SECOND(A1284))</f>
        <v>12</v>
      </c>
      <c r="H1284" s="5">
        <f t="shared" si="2478"/>
        <v>10</v>
      </c>
      <c r="I1284" s="6">
        <f t="shared" si="6"/>
        <v>2</v>
      </c>
      <c r="L1284" s="6"/>
      <c r="M1284" s="5">
        <f>'Bloco 1 10s Sem RTOS TX'!$L1284/G1284</f>
        <v>74</v>
      </c>
      <c r="N1284" s="5">
        <f>'Bloco 1 10s Com RTOS TX'!$L1284/H1284</f>
        <v>89.6</v>
      </c>
    </row>
    <row r="1285" ht="15.75" customHeight="1">
      <c r="A1285" s="4">
        <f>'Bloco 1 10s Sem RTOS TX'!$K1285</f>
        <v>0.0001508796296</v>
      </c>
      <c r="B1285" s="4">
        <f>'Bloco 1 10s Com RTOS TX'!$K1285</f>
        <v>0.0001273148148</v>
      </c>
      <c r="C1285" s="4">
        <f t="shared" si="3"/>
        <v>0.00002356481481</v>
      </c>
      <c r="D1285" s="4" t="str">
        <f>'Bloco 1 10s Sem RTOS RX'!Y1287</f>
        <v/>
      </c>
      <c r="E1285" s="4">
        <f>'Bloco 1 10s Com RTOS RX'!Y1509</f>
        <v>0.0002430555556</v>
      </c>
      <c r="F1285" s="4"/>
      <c r="G1285" s="5">
        <f t="shared" ref="G1285:H1285" si="2479">SUM(HOUR(A1285)*3600,MINUTE(A1285)*60,SECOND(A1285))</f>
        <v>13</v>
      </c>
      <c r="H1285" s="5">
        <f t="shared" si="2479"/>
        <v>11</v>
      </c>
      <c r="I1285" s="6">
        <f t="shared" si="6"/>
        <v>2</v>
      </c>
      <c r="L1285" s="6"/>
      <c r="M1285" s="5">
        <f>'Bloco 1 10s Sem RTOS TX'!$L1285/G1285</f>
        <v>68.30769231</v>
      </c>
      <c r="N1285" s="5">
        <f>'Bloco 1 10s Com RTOS TX'!$L1285/H1285</f>
        <v>81.45454545</v>
      </c>
    </row>
    <row r="1286" ht="15.75" customHeight="1">
      <c r="A1286" s="4">
        <f>'Bloco 1 10s Sem RTOS TX'!$K1286</f>
        <v>0.0001648611111</v>
      </c>
      <c r="B1286" s="4">
        <f>'Bloco 1 10s Com RTOS TX'!$K1286</f>
        <v>0.0001157407407</v>
      </c>
      <c r="C1286" s="4">
        <f t="shared" si="3"/>
        <v>0.00004912037037</v>
      </c>
      <c r="D1286" s="4" t="str">
        <f>'Bloco 1 10s Sem RTOS RX'!Y1288</f>
        <v/>
      </c>
      <c r="E1286" s="4">
        <f>'Bloco 1 10s Com RTOS RX'!Y1510</f>
        <v>0.0001157407407</v>
      </c>
      <c r="F1286" s="4"/>
      <c r="G1286" s="5">
        <f t="shared" ref="G1286:H1286" si="2480">SUM(HOUR(A1286)*3600,MINUTE(A1286)*60,SECOND(A1286))</f>
        <v>14</v>
      </c>
      <c r="H1286" s="5">
        <f t="shared" si="2480"/>
        <v>10</v>
      </c>
      <c r="I1286" s="6">
        <f t="shared" si="6"/>
        <v>4</v>
      </c>
      <c r="L1286" s="6"/>
      <c r="M1286" s="5">
        <f>'Bloco 1 10s Sem RTOS TX'!$L1286/G1286</f>
        <v>63.42857143</v>
      </c>
      <c r="N1286" s="5">
        <f>'Bloco 1 10s Com RTOS TX'!$L1286/H1286</f>
        <v>89.6</v>
      </c>
    </row>
    <row r="1287" ht="15.75" customHeight="1">
      <c r="A1287" s="4">
        <f>'Bloco 1 10s Sem RTOS TX'!$K1287</f>
        <v>0.0001511111111</v>
      </c>
      <c r="B1287" s="4">
        <f>'Bloco 1 10s Com RTOS TX'!$K1287</f>
        <v>0.0001157407407</v>
      </c>
      <c r="C1287" s="4">
        <f t="shared" si="3"/>
        <v>0.00003537037037</v>
      </c>
      <c r="D1287" s="4" t="str">
        <f>'Bloco 1 10s Sem RTOS RX'!Y1289</f>
        <v/>
      </c>
      <c r="E1287" s="4">
        <f>'Bloco 1 10s Com RTOS RX'!Y1511</f>
        <v>0.0001041666667</v>
      </c>
      <c r="F1287" s="4"/>
      <c r="G1287" s="5">
        <f t="shared" ref="G1287:H1287" si="2481">SUM(HOUR(A1287)*3600,MINUTE(A1287)*60,SECOND(A1287))</f>
        <v>13</v>
      </c>
      <c r="H1287" s="5">
        <f t="shared" si="2481"/>
        <v>10</v>
      </c>
      <c r="I1287" s="6">
        <f t="shared" si="6"/>
        <v>3</v>
      </c>
      <c r="L1287" s="6"/>
      <c r="M1287" s="5">
        <f>'Bloco 1 10s Sem RTOS TX'!$L1287/G1287</f>
        <v>68.30769231</v>
      </c>
      <c r="N1287" s="5">
        <f>'Bloco 1 10s Com RTOS TX'!$L1287/H1287</f>
        <v>89.6</v>
      </c>
    </row>
    <row r="1288" ht="15.75" customHeight="1">
      <c r="A1288" s="4">
        <f>'Bloco 1 10s Sem RTOS TX'!$K1288</f>
        <v>0.0001509375</v>
      </c>
      <c r="B1288" s="4">
        <f>'Bloco 1 10s Com RTOS TX'!$K1288</f>
        <v>0.0001157407407</v>
      </c>
      <c r="C1288" s="4">
        <f t="shared" si="3"/>
        <v>0.00003519675926</v>
      </c>
      <c r="D1288" s="4" t="str">
        <f>'Bloco 1 10s Sem RTOS RX'!Y1290</f>
        <v/>
      </c>
      <c r="E1288" s="4">
        <f>'Bloco 1 10s Com RTOS RX'!Y1512</f>
        <v>0.0001273148148</v>
      </c>
      <c r="F1288" s="4"/>
      <c r="G1288" s="5">
        <f t="shared" ref="G1288:H1288" si="2482">SUM(HOUR(A1288)*3600,MINUTE(A1288)*60,SECOND(A1288))</f>
        <v>13</v>
      </c>
      <c r="H1288" s="5">
        <f t="shared" si="2482"/>
        <v>10</v>
      </c>
      <c r="I1288" s="6">
        <f t="shared" si="6"/>
        <v>3</v>
      </c>
      <c r="L1288" s="6"/>
      <c r="M1288" s="5">
        <f>'Bloco 1 10s Sem RTOS TX'!$L1288/G1288</f>
        <v>68.30769231</v>
      </c>
      <c r="N1288" s="5">
        <f>'Bloco 1 10s Com RTOS TX'!$L1288/H1288</f>
        <v>89.6</v>
      </c>
    </row>
    <row r="1289" ht="15.75" customHeight="1">
      <c r="A1289" s="4">
        <f>'Bloco 1 10s Sem RTOS TX'!$K1289</f>
        <v>0.000151087963</v>
      </c>
      <c r="B1289" s="4">
        <f>'Bloco 1 10s Com RTOS TX'!$K1289</f>
        <v>0.0001157407407</v>
      </c>
      <c r="C1289" s="4">
        <f t="shared" si="3"/>
        <v>0.00003534722222</v>
      </c>
      <c r="D1289" s="4" t="str">
        <f>'Bloco 1 10s Sem RTOS RX'!Y1291</f>
        <v/>
      </c>
      <c r="E1289" s="4">
        <f>'Bloco 1 10s Com RTOS RX'!Y1513</f>
        <v>0.0001157407407</v>
      </c>
      <c r="F1289" s="4"/>
      <c r="G1289" s="5">
        <f t="shared" ref="G1289:H1289" si="2483">SUM(HOUR(A1289)*3600,MINUTE(A1289)*60,SECOND(A1289))</f>
        <v>13</v>
      </c>
      <c r="H1289" s="5">
        <f t="shared" si="2483"/>
        <v>10</v>
      </c>
      <c r="I1289" s="6">
        <f t="shared" si="6"/>
        <v>3</v>
      </c>
      <c r="L1289" s="6"/>
      <c r="M1289" s="5">
        <f>'Bloco 1 10s Sem RTOS TX'!$L1289/G1289</f>
        <v>68.30769231</v>
      </c>
      <c r="N1289" s="5">
        <f>'Bloco 1 10s Com RTOS TX'!$L1289/H1289</f>
        <v>89.6</v>
      </c>
    </row>
    <row r="1290" ht="15.75" customHeight="1">
      <c r="A1290" s="4">
        <f>'Bloco 1 10s Sem RTOS TX'!$K1290</f>
        <v>0.0001511226852</v>
      </c>
      <c r="B1290" s="4">
        <f>'Bloco 1 10s Com RTOS TX'!$K1290</f>
        <v>0.0001157407407</v>
      </c>
      <c r="C1290" s="4">
        <f t="shared" si="3"/>
        <v>0.00003538194444</v>
      </c>
      <c r="D1290" s="4" t="str">
        <f>'Bloco 1 10s Sem RTOS RX'!Y1292</f>
        <v/>
      </c>
      <c r="E1290" s="4">
        <f>'Bloco 1 10s Com RTOS RX'!Y1514</f>
        <v>0.0001041666667</v>
      </c>
      <c r="F1290" s="4"/>
      <c r="G1290" s="5">
        <f t="shared" ref="G1290:H1290" si="2484">SUM(HOUR(A1290)*3600,MINUTE(A1290)*60,SECOND(A1290))</f>
        <v>13</v>
      </c>
      <c r="H1290" s="5">
        <f t="shared" si="2484"/>
        <v>10</v>
      </c>
      <c r="I1290" s="6">
        <f t="shared" si="6"/>
        <v>3</v>
      </c>
      <c r="L1290" s="6"/>
      <c r="M1290" s="5">
        <f>'Bloco 1 10s Sem RTOS TX'!$L1290/G1290</f>
        <v>68.30769231</v>
      </c>
      <c r="N1290" s="5">
        <f>'Bloco 1 10s Com RTOS TX'!$L1290/H1290</f>
        <v>89.6</v>
      </c>
    </row>
    <row r="1291" ht="15.75" customHeight="1">
      <c r="A1291" s="4">
        <f>'Bloco 1 10s Sem RTOS TX'!$K1291</f>
        <v>0.0001530671296</v>
      </c>
      <c r="B1291" s="4">
        <f>'Bloco 1 10s Com RTOS TX'!$K1291</f>
        <v>0.0001157407407</v>
      </c>
      <c r="C1291" s="4">
        <f t="shared" si="3"/>
        <v>0.00003732638889</v>
      </c>
      <c r="D1291" s="4" t="str">
        <f>'Bloco 1 10s Sem RTOS RX'!Y1293</f>
        <v/>
      </c>
      <c r="E1291" s="4">
        <f>'Bloco 1 10s Com RTOS RX'!Y1515</f>
        <v>0.0001273148148</v>
      </c>
      <c r="F1291" s="4"/>
      <c r="G1291" s="5">
        <f t="shared" ref="G1291:H1291" si="2485">SUM(HOUR(A1291)*3600,MINUTE(A1291)*60,SECOND(A1291))</f>
        <v>13</v>
      </c>
      <c r="H1291" s="5">
        <f t="shared" si="2485"/>
        <v>10</v>
      </c>
      <c r="I1291" s="6">
        <f t="shared" si="6"/>
        <v>3</v>
      </c>
      <c r="L1291" s="6"/>
      <c r="M1291" s="5">
        <f>'Bloco 1 10s Sem RTOS TX'!$L1291/G1291</f>
        <v>68.30769231</v>
      </c>
      <c r="N1291" s="5">
        <f>'Bloco 1 10s Com RTOS TX'!$L1291/H1291</f>
        <v>89.6</v>
      </c>
    </row>
    <row r="1292" ht="15.75" customHeight="1">
      <c r="A1292" s="4">
        <f>'Bloco 1 10s Sem RTOS TX'!$K1292</f>
        <v>0.0001511226852</v>
      </c>
      <c r="B1292" s="4">
        <f>'Bloco 1 10s Com RTOS TX'!$K1292</f>
        <v>0.0001157407407</v>
      </c>
      <c r="C1292" s="4">
        <f t="shared" si="3"/>
        <v>0.00003538194444</v>
      </c>
      <c r="D1292" s="4" t="str">
        <f>'Bloco 1 10s Sem RTOS RX'!Y1294</f>
        <v/>
      </c>
      <c r="E1292" s="4">
        <f>'Bloco 1 10s Com RTOS RX'!Y1516</f>
        <v>0.0001157407407</v>
      </c>
      <c r="F1292" s="4"/>
      <c r="G1292" s="5">
        <f t="shared" ref="G1292:H1292" si="2486">SUM(HOUR(A1292)*3600,MINUTE(A1292)*60,SECOND(A1292))</f>
        <v>13</v>
      </c>
      <c r="H1292" s="5">
        <f t="shared" si="2486"/>
        <v>10</v>
      </c>
      <c r="I1292" s="6">
        <f t="shared" si="6"/>
        <v>3</v>
      </c>
      <c r="L1292" s="6"/>
      <c r="M1292" s="5">
        <f>'Bloco 1 10s Sem RTOS TX'!$L1292/G1292</f>
        <v>68.30769231</v>
      </c>
      <c r="N1292" s="5">
        <f>'Bloco 1 10s Com RTOS TX'!$L1292/H1292</f>
        <v>89.6</v>
      </c>
    </row>
    <row r="1293" ht="15.75" customHeight="1">
      <c r="A1293" s="4">
        <f>'Bloco 1 10s Sem RTOS TX'!$K1293</f>
        <v>0.000151099537</v>
      </c>
      <c r="B1293" s="4">
        <f>'Bloco 1 10s Com RTOS TX'!$K1293</f>
        <v>0.0001157407407</v>
      </c>
      <c r="C1293" s="4">
        <f t="shared" si="3"/>
        <v>0.0000353587963</v>
      </c>
      <c r="D1293" s="4" t="str">
        <f>'Bloco 1 10s Sem RTOS RX'!Y1295</f>
        <v/>
      </c>
      <c r="E1293" s="4">
        <f>'Bloco 1 10s Com RTOS RX'!Y1517</f>
        <v>0.0001157407407</v>
      </c>
      <c r="F1293" s="4"/>
      <c r="G1293" s="5">
        <f t="shared" ref="G1293:H1293" si="2487">SUM(HOUR(A1293)*3600,MINUTE(A1293)*60,SECOND(A1293))</f>
        <v>13</v>
      </c>
      <c r="H1293" s="5">
        <f t="shared" si="2487"/>
        <v>10</v>
      </c>
      <c r="I1293" s="6">
        <f t="shared" si="6"/>
        <v>3</v>
      </c>
      <c r="L1293" s="6"/>
      <c r="M1293" s="5">
        <f>'Bloco 1 10s Sem RTOS TX'!$L1293/G1293</f>
        <v>68.30769231</v>
      </c>
      <c r="N1293" s="5">
        <f>'Bloco 1 10s Com RTOS TX'!$L1293/H1293</f>
        <v>89.6</v>
      </c>
    </row>
    <row r="1294" ht="15.75" customHeight="1">
      <c r="A1294" s="4">
        <f>'Bloco 1 10s Sem RTOS TX'!$K1294</f>
        <v>0.0001508796296</v>
      </c>
      <c r="B1294" s="4">
        <f>'Bloco 1 10s Com RTOS TX'!$K1294</f>
        <v>0.0001157407407</v>
      </c>
      <c r="C1294" s="4">
        <f t="shared" si="3"/>
        <v>0.00003513888889</v>
      </c>
      <c r="D1294" s="4" t="str">
        <f>'Bloco 1 10s Sem RTOS RX'!Y1296</f>
        <v/>
      </c>
      <c r="E1294" s="4">
        <f>'Bloco 1 10s Com RTOS RX'!Y1518</f>
        <v>0.0001157407407</v>
      </c>
      <c r="F1294" s="4"/>
      <c r="G1294" s="5">
        <f t="shared" ref="G1294:H1294" si="2488">SUM(HOUR(A1294)*3600,MINUTE(A1294)*60,SECOND(A1294))</f>
        <v>13</v>
      </c>
      <c r="H1294" s="5">
        <f t="shared" si="2488"/>
        <v>10</v>
      </c>
      <c r="I1294" s="6">
        <f t="shared" si="6"/>
        <v>3</v>
      </c>
      <c r="L1294" s="6"/>
      <c r="M1294" s="5">
        <f>'Bloco 1 10s Sem RTOS TX'!$L1294/G1294</f>
        <v>68.30769231</v>
      </c>
      <c r="N1294" s="5">
        <f>'Bloco 1 10s Com RTOS TX'!$L1294/H1294</f>
        <v>89.6</v>
      </c>
    </row>
    <row r="1295" ht="15.75" customHeight="1">
      <c r="A1295" s="4">
        <f>'Bloco 1 10s Sem RTOS TX'!$K1295</f>
        <v>0.0001511458333</v>
      </c>
      <c r="B1295" s="4">
        <f>'Bloco 1 10s Com RTOS TX'!$K1295</f>
        <v>0.0001157407407</v>
      </c>
      <c r="C1295" s="4">
        <f t="shared" si="3"/>
        <v>0.00003540509259</v>
      </c>
      <c r="D1295" s="4" t="str">
        <f>'Bloco 1 10s Sem RTOS RX'!Y1297</f>
        <v/>
      </c>
      <c r="E1295" s="4">
        <f>'Bloco 1 10s Com RTOS RX'!Y1519</f>
        <v>0.0001157407407</v>
      </c>
      <c r="F1295" s="4"/>
      <c r="G1295" s="5">
        <f t="shared" ref="G1295:H1295" si="2489">SUM(HOUR(A1295)*3600,MINUTE(A1295)*60,SECOND(A1295))</f>
        <v>13</v>
      </c>
      <c r="H1295" s="5">
        <f t="shared" si="2489"/>
        <v>10</v>
      </c>
      <c r="I1295" s="6">
        <f t="shared" si="6"/>
        <v>3</v>
      </c>
      <c r="L1295" s="6"/>
      <c r="M1295" s="5">
        <f>'Bloco 1 10s Sem RTOS TX'!$L1295/G1295</f>
        <v>68.30769231</v>
      </c>
      <c r="N1295" s="5">
        <f>'Bloco 1 10s Com RTOS TX'!$L1295/H1295</f>
        <v>89.6</v>
      </c>
    </row>
    <row r="1296" ht="15.75" customHeight="1">
      <c r="A1296" s="4">
        <f>'Bloco 1 10s Sem RTOS TX'!$K1296</f>
        <v>0.0001414814815</v>
      </c>
      <c r="B1296" s="4">
        <f>'Bloco 1 10s Com RTOS TX'!$K1296</f>
        <v>0.0001157407407</v>
      </c>
      <c r="C1296" s="4">
        <f t="shared" si="3"/>
        <v>0.00002574074074</v>
      </c>
      <c r="D1296" s="4" t="str">
        <f>'Bloco 1 10s Sem RTOS RX'!Y1298</f>
        <v/>
      </c>
      <c r="E1296" s="4">
        <f>'Bloco 1 10s Com RTOS RX'!Y1520</f>
        <v>0.0001157407407</v>
      </c>
      <c r="F1296" s="4"/>
      <c r="G1296" s="5">
        <f t="shared" ref="G1296:H1296" si="2490">SUM(HOUR(A1296)*3600,MINUTE(A1296)*60,SECOND(A1296))</f>
        <v>12</v>
      </c>
      <c r="H1296" s="5">
        <f t="shared" si="2490"/>
        <v>10</v>
      </c>
      <c r="I1296" s="6">
        <f t="shared" si="6"/>
        <v>2</v>
      </c>
      <c r="L1296" s="6"/>
      <c r="M1296" s="5">
        <f>'Bloco 1 10s Sem RTOS TX'!$L1296/G1296</f>
        <v>74</v>
      </c>
      <c r="N1296" s="5">
        <f>'Bloco 1 10s Com RTOS TX'!$L1296/H1296</f>
        <v>89.6</v>
      </c>
    </row>
    <row r="1297" ht="15.75" customHeight="1">
      <c r="A1297" s="4">
        <f>'Bloco 1 10s Sem RTOS TX'!$K1297</f>
        <v>0.0001511111111</v>
      </c>
      <c r="B1297" s="4">
        <f>'Bloco 1 10s Com RTOS TX'!$K1297</f>
        <v>0.0001157407407</v>
      </c>
      <c r="C1297" s="4">
        <f t="shared" si="3"/>
        <v>0.00003537037037</v>
      </c>
      <c r="D1297" s="4" t="str">
        <f>'Bloco 1 10s Sem RTOS RX'!Y1299</f>
        <v/>
      </c>
      <c r="E1297" s="4">
        <f>'Bloco 1 10s Com RTOS RX'!Y1521</f>
        <v>0.0002314814815</v>
      </c>
      <c r="F1297" s="4"/>
      <c r="G1297" s="5">
        <f t="shared" ref="G1297:H1297" si="2491">SUM(HOUR(A1297)*3600,MINUTE(A1297)*60,SECOND(A1297))</f>
        <v>13</v>
      </c>
      <c r="H1297" s="5">
        <f t="shared" si="2491"/>
        <v>10</v>
      </c>
      <c r="I1297" s="6">
        <f t="shared" si="6"/>
        <v>3</v>
      </c>
      <c r="L1297" s="6"/>
      <c r="M1297" s="5">
        <f>'Bloco 1 10s Sem RTOS TX'!$L1297/G1297</f>
        <v>68.30769231</v>
      </c>
      <c r="N1297" s="5">
        <f>'Bloco 1 10s Com RTOS TX'!$L1297/H1297</f>
        <v>89.6</v>
      </c>
    </row>
    <row r="1298" ht="15.75" customHeight="1">
      <c r="A1298" s="4">
        <f>'Bloco 1 10s Sem RTOS TX'!$K1298</f>
        <v>0.0001508796296</v>
      </c>
      <c r="B1298" s="4">
        <f>'Bloco 1 10s Com RTOS TX'!$K1298</f>
        <v>0.0001157407407</v>
      </c>
      <c r="C1298" s="4">
        <f t="shared" si="3"/>
        <v>0.00003513888889</v>
      </c>
      <c r="D1298" s="4" t="str">
        <f>'Bloco 1 10s Sem RTOS RX'!Y1300</f>
        <v/>
      </c>
      <c r="E1298" s="4">
        <f>'Bloco 1 10s Com RTOS RX'!Y1522</f>
        <v>0.0001157407407</v>
      </c>
      <c r="F1298" s="4"/>
      <c r="G1298" s="5">
        <f t="shared" ref="G1298:H1298" si="2492">SUM(HOUR(A1298)*3600,MINUTE(A1298)*60,SECOND(A1298))</f>
        <v>13</v>
      </c>
      <c r="H1298" s="5">
        <f t="shared" si="2492"/>
        <v>10</v>
      </c>
      <c r="I1298" s="6">
        <f t="shared" si="6"/>
        <v>3</v>
      </c>
      <c r="L1298" s="6"/>
      <c r="M1298" s="5">
        <f>'Bloco 1 10s Sem RTOS TX'!$L1298/G1298</f>
        <v>68.30769231</v>
      </c>
      <c r="N1298" s="5">
        <f>'Bloco 1 10s Com RTOS TX'!$L1298/H1298</f>
        <v>89.6</v>
      </c>
    </row>
    <row r="1299" ht="15.75" customHeight="1">
      <c r="A1299" s="4">
        <f>'Bloco 1 10s Sem RTOS TX'!$K1299</f>
        <v>0.000151099537</v>
      </c>
      <c r="B1299" s="4">
        <f>'Bloco 1 10s Com RTOS TX'!$K1299</f>
        <v>0.0001157407407</v>
      </c>
      <c r="C1299" s="4">
        <f t="shared" si="3"/>
        <v>0.0000353587963</v>
      </c>
      <c r="D1299" s="4" t="str">
        <f>'Bloco 1 10s Sem RTOS RX'!Y1301</f>
        <v/>
      </c>
      <c r="E1299" s="4">
        <f>'Bloco 1 10s Com RTOS RX'!Y1523</f>
        <v>0.0001157407407</v>
      </c>
      <c r="F1299" s="4"/>
      <c r="G1299" s="5">
        <f t="shared" ref="G1299:H1299" si="2493">SUM(HOUR(A1299)*3600,MINUTE(A1299)*60,SECOND(A1299))</f>
        <v>13</v>
      </c>
      <c r="H1299" s="5">
        <f t="shared" si="2493"/>
        <v>10</v>
      </c>
      <c r="I1299" s="6">
        <f t="shared" si="6"/>
        <v>3</v>
      </c>
      <c r="L1299" s="6"/>
      <c r="M1299" s="5">
        <f>'Bloco 1 10s Sem RTOS TX'!$L1299/G1299</f>
        <v>68.30769231</v>
      </c>
      <c r="N1299" s="5">
        <f>'Bloco 1 10s Com RTOS TX'!$L1299/H1299</f>
        <v>89.6</v>
      </c>
    </row>
    <row r="1300" ht="15.75" customHeight="1">
      <c r="A1300" s="4">
        <f>'Bloco 1 10s Sem RTOS TX'!$K1300</f>
        <v>0.000151099537</v>
      </c>
      <c r="B1300" s="4">
        <f>'Bloco 1 10s Com RTOS TX'!$K1300</f>
        <v>0.0001157407407</v>
      </c>
      <c r="C1300" s="4">
        <f t="shared" si="3"/>
        <v>0.0000353587963</v>
      </c>
      <c r="D1300" s="4" t="str">
        <f>'Bloco 1 10s Sem RTOS RX'!Y1302</f>
        <v/>
      </c>
      <c r="E1300" s="4">
        <f>'Bloco 1 10s Com RTOS RX'!Y1524</f>
        <v>0.0001157407407</v>
      </c>
      <c r="F1300" s="4"/>
      <c r="G1300" s="5">
        <f t="shared" ref="G1300:H1300" si="2494">SUM(HOUR(A1300)*3600,MINUTE(A1300)*60,SECOND(A1300))</f>
        <v>13</v>
      </c>
      <c r="H1300" s="5">
        <f t="shared" si="2494"/>
        <v>10</v>
      </c>
      <c r="I1300" s="6">
        <f t="shared" si="6"/>
        <v>3</v>
      </c>
      <c r="L1300" s="6"/>
      <c r="M1300" s="5">
        <f>'Bloco 1 10s Sem RTOS TX'!$L1300/G1300</f>
        <v>68.30769231</v>
      </c>
      <c r="N1300" s="5">
        <f>'Bloco 1 10s Com RTOS TX'!$L1300/H1300</f>
        <v>89.6</v>
      </c>
    </row>
    <row r="1301" ht="15.75" customHeight="1">
      <c r="A1301" s="4">
        <f>'Bloco 1 10s Sem RTOS TX'!$K1301</f>
        <v>0.0001647916667</v>
      </c>
      <c r="B1301" s="4">
        <f>'Bloco 1 10s Com RTOS TX'!$K1301</f>
        <v>0.0001157407407</v>
      </c>
      <c r="C1301" s="4">
        <f t="shared" si="3"/>
        <v>0.00004905092593</v>
      </c>
      <c r="D1301" s="4" t="str">
        <f>'Bloco 1 10s Sem RTOS RX'!Y1303</f>
        <v/>
      </c>
      <c r="E1301" s="4">
        <f>'Bloco 1 10s Com RTOS RX'!Y1525</f>
        <v>0.0001157407407</v>
      </c>
      <c r="F1301" s="4"/>
      <c r="G1301" s="5">
        <f t="shared" ref="G1301:H1301" si="2495">SUM(HOUR(A1301)*3600,MINUTE(A1301)*60,SECOND(A1301))</f>
        <v>14</v>
      </c>
      <c r="H1301" s="5">
        <f t="shared" si="2495"/>
        <v>10</v>
      </c>
      <c r="I1301" s="6">
        <f t="shared" si="6"/>
        <v>4</v>
      </c>
      <c r="L1301" s="6"/>
      <c r="M1301" s="5">
        <f>'Bloco 1 10s Sem RTOS TX'!$L1301/G1301</f>
        <v>63.42857143</v>
      </c>
      <c r="N1301" s="5">
        <f>'Bloco 1 10s Com RTOS TX'!$L1301/H1301</f>
        <v>89.6</v>
      </c>
    </row>
    <row r="1302" ht="15.75" customHeight="1">
      <c r="A1302" s="4">
        <f>'Bloco 1 10s Sem RTOS TX'!$K1302</f>
        <v>0.0001511111111</v>
      </c>
      <c r="B1302" s="4">
        <f>'Bloco 1 10s Com RTOS TX'!$K1302</f>
        <v>0.0001157407407</v>
      </c>
      <c r="C1302" s="4">
        <f t="shared" si="3"/>
        <v>0.00003537037037</v>
      </c>
      <c r="D1302" s="4" t="str">
        <f>'Bloco 1 10s Sem RTOS RX'!Y1304</f>
        <v/>
      </c>
      <c r="E1302" s="4">
        <f>'Bloco 1 10s Com RTOS RX'!Y1526</f>
        <v>0.0001157407407</v>
      </c>
      <c r="F1302" s="4"/>
      <c r="G1302" s="5">
        <f t="shared" ref="G1302:H1302" si="2496">SUM(HOUR(A1302)*3600,MINUTE(A1302)*60,SECOND(A1302))</f>
        <v>13</v>
      </c>
      <c r="H1302" s="5">
        <f t="shared" si="2496"/>
        <v>10</v>
      </c>
      <c r="I1302" s="6">
        <f t="shared" si="6"/>
        <v>3</v>
      </c>
      <c r="L1302" s="6"/>
      <c r="M1302" s="5">
        <f>'Bloco 1 10s Sem RTOS TX'!$L1302/G1302</f>
        <v>68.30769231</v>
      </c>
      <c r="N1302" s="5">
        <f>'Bloco 1 10s Com RTOS TX'!$L1302/H1302</f>
        <v>89.6</v>
      </c>
    </row>
    <row r="1303" ht="15.75" customHeight="1">
      <c r="A1303" s="4">
        <f>'Bloco 1 10s Sem RTOS TX'!$K1303</f>
        <v>0.0001511111111</v>
      </c>
      <c r="B1303" s="4">
        <f>'Bloco 1 10s Com RTOS TX'!$K1303</f>
        <v>0.0001273148148</v>
      </c>
      <c r="C1303" s="4">
        <f t="shared" si="3"/>
        <v>0.0000237962963</v>
      </c>
      <c r="D1303" s="4" t="str">
        <f>'Bloco 1 10s Sem RTOS RX'!Y1305</f>
        <v/>
      </c>
      <c r="E1303" s="4">
        <f>'Bloco 1 10s Com RTOS RX'!Y1527</f>
        <v>0.0001157407407</v>
      </c>
      <c r="F1303" s="4"/>
      <c r="G1303" s="5">
        <f t="shared" ref="G1303:H1303" si="2497">SUM(HOUR(A1303)*3600,MINUTE(A1303)*60,SECOND(A1303))</f>
        <v>13</v>
      </c>
      <c r="H1303" s="5">
        <f t="shared" si="2497"/>
        <v>11</v>
      </c>
      <c r="I1303" s="6">
        <f t="shared" si="6"/>
        <v>2</v>
      </c>
      <c r="L1303" s="6"/>
      <c r="M1303" s="5">
        <f>'Bloco 1 10s Sem RTOS TX'!$L1303/G1303</f>
        <v>68.30769231</v>
      </c>
      <c r="N1303" s="5">
        <f>'Bloco 1 10s Com RTOS TX'!$L1303/H1303</f>
        <v>81.45454545</v>
      </c>
    </row>
    <row r="1304" ht="15.75" customHeight="1">
      <c r="A1304" s="4">
        <f>'Bloco 1 10s Sem RTOS TX'!$K1304</f>
        <v>0.0001509259259</v>
      </c>
      <c r="B1304" s="4">
        <f>'Bloco 1 10s Com RTOS TX'!$K1304</f>
        <v>0.0001157407407</v>
      </c>
      <c r="C1304" s="4">
        <f t="shared" si="3"/>
        <v>0.00003518518519</v>
      </c>
      <c r="D1304" s="4" t="str">
        <f>'Bloco 1 10s Sem RTOS RX'!Y1306</f>
        <v/>
      </c>
      <c r="E1304" s="4">
        <f>'Bloco 1 10s Com RTOS RX'!Y1528</f>
        <v>0.0001157407407</v>
      </c>
      <c r="F1304" s="4"/>
      <c r="G1304" s="5">
        <f t="shared" ref="G1304:H1304" si="2498">SUM(HOUR(A1304)*3600,MINUTE(A1304)*60,SECOND(A1304))</f>
        <v>13</v>
      </c>
      <c r="H1304" s="5">
        <f t="shared" si="2498"/>
        <v>10</v>
      </c>
      <c r="I1304" s="6">
        <f t="shared" si="6"/>
        <v>3</v>
      </c>
      <c r="L1304" s="6"/>
      <c r="M1304" s="5">
        <f>'Bloco 1 10s Sem RTOS TX'!$L1304/G1304</f>
        <v>68.30769231</v>
      </c>
      <c r="N1304" s="5">
        <f>'Bloco 1 10s Com RTOS TX'!$L1304/H1304</f>
        <v>89.6</v>
      </c>
    </row>
    <row r="1305" ht="15.75" customHeight="1">
      <c r="A1305" s="4">
        <f>'Bloco 1 10s Sem RTOS TX'!$K1305</f>
        <v>0.0001508796296</v>
      </c>
      <c r="B1305" s="4">
        <f>'Bloco 1 10s Com RTOS TX'!$K1305</f>
        <v>0.0001157407407</v>
      </c>
      <c r="C1305" s="4">
        <f t="shared" si="3"/>
        <v>0.00003513888889</v>
      </c>
      <c r="D1305" s="4" t="str">
        <f>'Bloco 1 10s Sem RTOS RX'!Y1307</f>
        <v/>
      </c>
      <c r="E1305" s="4">
        <f>'Bloco 1 10s Com RTOS RX'!Y1529</f>
        <v>0.0001157407407</v>
      </c>
      <c r="F1305" s="4"/>
      <c r="G1305" s="5">
        <f t="shared" ref="G1305:H1305" si="2499">SUM(HOUR(A1305)*3600,MINUTE(A1305)*60,SECOND(A1305))</f>
        <v>13</v>
      </c>
      <c r="H1305" s="5">
        <f t="shared" si="2499"/>
        <v>10</v>
      </c>
      <c r="I1305" s="6">
        <f t="shared" si="6"/>
        <v>3</v>
      </c>
      <c r="L1305" s="6"/>
      <c r="M1305" s="5">
        <f>'Bloco 1 10s Sem RTOS TX'!$L1305/G1305</f>
        <v>68.30769231</v>
      </c>
      <c r="N1305" s="5">
        <f>'Bloco 1 10s Com RTOS TX'!$L1305/H1305</f>
        <v>89.6</v>
      </c>
    </row>
    <row r="1306" ht="15.75" customHeight="1">
      <c r="A1306" s="4">
        <f>'Bloco 1 10s Sem RTOS TX'!$K1306</f>
        <v>0.0001416435185</v>
      </c>
      <c r="B1306" s="4">
        <f>'Bloco 1 10s Com RTOS TX'!$K1306</f>
        <v>0.0001157407407</v>
      </c>
      <c r="C1306" s="4">
        <f t="shared" si="3"/>
        <v>0.00002590277778</v>
      </c>
      <c r="D1306" s="4" t="str">
        <f>'Bloco 1 10s Sem RTOS RX'!Y1308</f>
        <v/>
      </c>
      <c r="E1306" s="4">
        <f>'Bloco 1 10s Com RTOS RX'!Y1530</f>
        <v>0.0001157407407</v>
      </c>
      <c r="F1306" s="4"/>
      <c r="G1306" s="5">
        <f t="shared" ref="G1306:H1306" si="2500">SUM(HOUR(A1306)*3600,MINUTE(A1306)*60,SECOND(A1306))</f>
        <v>12</v>
      </c>
      <c r="H1306" s="5">
        <f t="shared" si="2500"/>
        <v>10</v>
      </c>
      <c r="I1306" s="6">
        <f t="shared" si="6"/>
        <v>2</v>
      </c>
      <c r="L1306" s="6"/>
      <c r="M1306" s="5">
        <f>'Bloco 1 10s Sem RTOS TX'!$L1306/G1306</f>
        <v>74</v>
      </c>
      <c r="N1306" s="5">
        <f>'Bloco 1 10s Com RTOS TX'!$L1306/H1306</f>
        <v>89.6</v>
      </c>
    </row>
    <row r="1307" ht="15.75" customHeight="1">
      <c r="A1307" s="4">
        <f>'Bloco 1 10s Sem RTOS TX'!$K1307</f>
        <v>0.0001508912037</v>
      </c>
      <c r="B1307" s="4">
        <f>'Bloco 1 10s Com RTOS TX'!$K1307</f>
        <v>0.0001157407407</v>
      </c>
      <c r="C1307" s="4">
        <f t="shared" si="3"/>
        <v>0.00003515046296</v>
      </c>
      <c r="D1307" s="4" t="str">
        <f>'Bloco 1 10s Sem RTOS RX'!Y1309</f>
        <v/>
      </c>
      <c r="E1307" s="4">
        <f>'Bloco 1 10s Com RTOS RX'!Y1531</f>
        <v>0.0001157407407</v>
      </c>
      <c r="F1307" s="4"/>
      <c r="G1307" s="5">
        <f t="shared" ref="G1307:H1307" si="2501">SUM(HOUR(A1307)*3600,MINUTE(A1307)*60,SECOND(A1307))</f>
        <v>13</v>
      </c>
      <c r="H1307" s="5">
        <f t="shared" si="2501"/>
        <v>10</v>
      </c>
      <c r="I1307" s="6">
        <f t="shared" si="6"/>
        <v>3</v>
      </c>
      <c r="L1307" s="6"/>
      <c r="M1307" s="5">
        <f>'Bloco 1 10s Sem RTOS TX'!$L1307/G1307</f>
        <v>68.30769231</v>
      </c>
      <c r="N1307" s="5">
        <f>'Bloco 1 10s Com RTOS TX'!$L1307/H1307</f>
        <v>89.6</v>
      </c>
    </row>
    <row r="1308" ht="15.75" customHeight="1">
      <c r="A1308" s="4">
        <f>'Bloco 1 10s Sem RTOS TX'!$K1308</f>
        <v>0.0001511111111</v>
      </c>
      <c r="B1308" s="4">
        <f>'Bloco 1 10s Com RTOS TX'!$K1308</f>
        <v>0.0001157407407</v>
      </c>
      <c r="C1308" s="4">
        <f t="shared" si="3"/>
        <v>0.00003537037037</v>
      </c>
      <c r="D1308" s="4" t="str">
        <f>'Bloco 1 10s Sem RTOS RX'!Y1310</f>
        <v/>
      </c>
      <c r="E1308" s="4">
        <f>'Bloco 1 10s Com RTOS RX'!Y1532</f>
        <v>0.0001157407407</v>
      </c>
      <c r="F1308" s="4"/>
      <c r="G1308" s="5">
        <f t="shared" ref="G1308:H1308" si="2502">SUM(HOUR(A1308)*3600,MINUTE(A1308)*60,SECOND(A1308))</f>
        <v>13</v>
      </c>
      <c r="H1308" s="5">
        <f t="shared" si="2502"/>
        <v>10</v>
      </c>
      <c r="I1308" s="6">
        <f t="shared" si="6"/>
        <v>3</v>
      </c>
      <c r="L1308" s="6"/>
      <c r="M1308" s="5">
        <f>'Bloco 1 10s Sem RTOS TX'!$L1308/G1308</f>
        <v>68.30769231</v>
      </c>
      <c r="N1308" s="5">
        <f>'Bloco 1 10s Com RTOS TX'!$L1308/H1308</f>
        <v>89.6</v>
      </c>
    </row>
    <row r="1309" ht="15.75" customHeight="1">
      <c r="A1309" s="4">
        <f>'Bloco 1 10s Sem RTOS TX'!$K1309</f>
        <v>0.0001513657407</v>
      </c>
      <c r="B1309" s="4">
        <f>'Bloco 1 10s Com RTOS TX'!$K1309</f>
        <v>0.0001157407407</v>
      </c>
      <c r="C1309" s="4">
        <f t="shared" si="3"/>
        <v>0.000035625</v>
      </c>
      <c r="D1309" s="4" t="str">
        <f>'Bloco 1 10s Sem RTOS RX'!Y1311</f>
        <v/>
      </c>
      <c r="E1309" s="4">
        <f>'Bloco 1 10s Com RTOS RX'!Y1533</f>
        <v>0.0001157407407</v>
      </c>
      <c r="F1309" s="4"/>
      <c r="G1309" s="5">
        <f t="shared" ref="G1309:H1309" si="2503">SUM(HOUR(A1309)*3600,MINUTE(A1309)*60,SECOND(A1309))</f>
        <v>13</v>
      </c>
      <c r="H1309" s="5">
        <f t="shared" si="2503"/>
        <v>10</v>
      </c>
      <c r="I1309" s="6">
        <f t="shared" si="6"/>
        <v>3</v>
      </c>
      <c r="L1309" s="6"/>
      <c r="M1309" s="5">
        <f>'Bloco 1 10s Sem RTOS TX'!$L1309/G1309</f>
        <v>68.30769231</v>
      </c>
      <c r="N1309" s="5">
        <f>'Bloco 1 10s Com RTOS TX'!$L1309/H1309</f>
        <v>89.6</v>
      </c>
    </row>
    <row r="1310" ht="15.75" customHeight="1">
      <c r="A1310" s="4">
        <f>'Bloco 1 10s Sem RTOS TX'!$K1310</f>
        <v>0.0001508796296</v>
      </c>
      <c r="B1310" s="4">
        <f>'Bloco 1 10s Com RTOS TX'!$K1310</f>
        <v>0.0001157407407</v>
      </c>
      <c r="C1310" s="4">
        <f t="shared" si="3"/>
        <v>0.00003513888889</v>
      </c>
      <c r="D1310" s="4" t="str">
        <f>'Bloco 1 10s Sem RTOS RX'!Y1312</f>
        <v/>
      </c>
      <c r="E1310" s="4">
        <f>'Bloco 1 10s Com RTOS RX'!Y1534</f>
        <v>0.0001273148148</v>
      </c>
      <c r="F1310" s="4"/>
      <c r="G1310" s="5">
        <f t="shared" ref="G1310:H1310" si="2504">SUM(HOUR(A1310)*3600,MINUTE(A1310)*60,SECOND(A1310))</f>
        <v>13</v>
      </c>
      <c r="H1310" s="5">
        <f t="shared" si="2504"/>
        <v>10</v>
      </c>
      <c r="I1310" s="6">
        <f t="shared" si="6"/>
        <v>3</v>
      </c>
      <c r="L1310" s="6"/>
      <c r="M1310" s="5">
        <f>'Bloco 1 10s Sem RTOS TX'!$L1310/G1310</f>
        <v>68.30769231</v>
      </c>
      <c r="N1310" s="5">
        <f>'Bloco 1 10s Com RTOS TX'!$L1310/H1310</f>
        <v>89.6</v>
      </c>
    </row>
    <row r="1311" ht="15.75" customHeight="1">
      <c r="A1311" s="4">
        <f>'Bloco 1 10s Sem RTOS TX'!$K1311</f>
        <v>0.0001682060185</v>
      </c>
      <c r="B1311" s="4">
        <f>'Bloco 1 10s Com RTOS TX'!$K1311</f>
        <v>0.0001157407407</v>
      </c>
      <c r="C1311" s="4">
        <f t="shared" si="3"/>
        <v>0.00005246527778</v>
      </c>
      <c r="D1311" s="4" t="str">
        <f>'Bloco 1 10s Sem RTOS RX'!Y1313</f>
        <v/>
      </c>
      <c r="E1311" s="4">
        <f>'Bloco 1 10s Com RTOS RX'!Y1535</f>
        <v>0.0001041666667</v>
      </c>
      <c r="F1311" s="4"/>
      <c r="G1311" s="5">
        <f t="shared" ref="G1311:H1311" si="2505">SUM(HOUR(A1311)*3600,MINUTE(A1311)*60,SECOND(A1311))</f>
        <v>15</v>
      </c>
      <c r="H1311" s="5">
        <f t="shared" si="2505"/>
        <v>10</v>
      </c>
      <c r="I1311" s="6">
        <f t="shared" si="6"/>
        <v>5</v>
      </c>
      <c r="L1311" s="6"/>
      <c r="M1311" s="5">
        <f>'Bloco 1 10s Sem RTOS TX'!$L1311/G1311</f>
        <v>59.2</v>
      </c>
      <c r="N1311" s="5">
        <f>'Bloco 1 10s Com RTOS TX'!$L1311/H1311</f>
        <v>89.6</v>
      </c>
    </row>
    <row r="1312" ht="15.75" customHeight="1">
      <c r="A1312" s="4">
        <f>'Bloco 1 10s Sem RTOS TX'!$K1312</f>
        <v>0.0001514236111</v>
      </c>
      <c r="B1312" s="4">
        <f>'Bloco 1 10s Com RTOS TX'!$K1312</f>
        <v>0.0001157407407</v>
      </c>
      <c r="C1312" s="4">
        <f t="shared" si="3"/>
        <v>0.00003568287037</v>
      </c>
      <c r="D1312" s="4" t="str">
        <f>'Bloco 1 10s Sem RTOS RX'!Y1314</f>
        <v/>
      </c>
      <c r="E1312" s="4">
        <f>'Bloco 1 10s Com RTOS RX'!Y1536</f>
        <v>0.0001157407407</v>
      </c>
      <c r="F1312" s="4"/>
      <c r="G1312" s="5">
        <f t="shared" ref="G1312:H1312" si="2506">SUM(HOUR(A1312)*3600,MINUTE(A1312)*60,SECOND(A1312))</f>
        <v>13</v>
      </c>
      <c r="H1312" s="5">
        <f t="shared" si="2506"/>
        <v>10</v>
      </c>
      <c r="I1312" s="6">
        <f t="shared" si="6"/>
        <v>3</v>
      </c>
      <c r="L1312" s="6"/>
      <c r="M1312" s="5">
        <f>'Bloco 1 10s Sem RTOS TX'!$L1312/G1312</f>
        <v>68.30769231</v>
      </c>
      <c r="N1312" s="5">
        <f>'Bloco 1 10s Com RTOS TX'!$L1312/H1312</f>
        <v>89.6</v>
      </c>
    </row>
    <row r="1313" ht="15.75" customHeight="1">
      <c r="A1313" s="4">
        <f>'Bloco 1 10s Sem RTOS TX'!$K1313</f>
        <v>0.0001511111111</v>
      </c>
      <c r="B1313" s="4">
        <f>'Bloco 1 10s Com RTOS TX'!$K1313</f>
        <v>0.0001157407407</v>
      </c>
      <c r="C1313" s="4">
        <f t="shared" si="3"/>
        <v>0.00003537037037</v>
      </c>
      <c r="D1313" s="4" t="str">
        <f>'Bloco 1 10s Sem RTOS RX'!Y1315</f>
        <v/>
      </c>
      <c r="E1313" s="4">
        <f>'Bloco 1 10s Com RTOS RX'!Y1537</f>
        <v>0.0002430555556</v>
      </c>
      <c r="F1313" s="4"/>
      <c r="G1313" s="5">
        <f t="shared" ref="G1313:H1313" si="2507">SUM(HOUR(A1313)*3600,MINUTE(A1313)*60,SECOND(A1313))</f>
        <v>13</v>
      </c>
      <c r="H1313" s="5">
        <f t="shared" si="2507"/>
        <v>10</v>
      </c>
      <c r="I1313" s="6">
        <f t="shared" si="6"/>
        <v>3</v>
      </c>
      <c r="L1313" s="6"/>
      <c r="M1313" s="5">
        <f>'Bloco 1 10s Sem RTOS TX'!$L1313/G1313</f>
        <v>68.30769231</v>
      </c>
      <c r="N1313" s="5">
        <f>'Bloco 1 10s Com RTOS TX'!$L1313/H1313</f>
        <v>89.6</v>
      </c>
    </row>
    <row r="1314" ht="15.75" customHeight="1">
      <c r="A1314" s="4">
        <f>'Bloco 1 10s Sem RTOS TX'!$K1314</f>
        <v>0.0001508796296</v>
      </c>
      <c r="B1314" s="4">
        <f>'Bloco 1 10s Com RTOS TX'!$K1314</f>
        <v>0.0001157407407</v>
      </c>
      <c r="C1314" s="4">
        <f t="shared" si="3"/>
        <v>0.00003513888889</v>
      </c>
      <c r="D1314" s="4" t="str">
        <f>'Bloco 1 10s Sem RTOS RX'!Y1316</f>
        <v/>
      </c>
      <c r="E1314" s="4">
        <f>'Bloco 1 10s Com RTOS RX'!Y1538</f>
        <v>0.0001157407407</v>
      </c>
      <c r="F1314" s="4"/>
      <c r="G1314" s="5">
        <f t="shared" ref="G1314:H1314" si="2508">SUM(HOUR(A1314)*3600,MINUTE(A1314)*60,SECOND(A1314))</f>
        <v>13</v>
      </c>
      <c r="H1314" s="5">
        <f t="shared" si="2508"/>
        <v>10</v>
      </c>
      <c r="I1314" s="6">
        <f t="shared" si="6"/>
        <v>3</v>
      </c>
      <c r="L1314" s="6"/>
      <c r="M1314" s="5">
        <f>'Bloco 1 10s Sem RTOS TX'!$L1314/G1314</f>
        <v>68.30769231</v>
      </c>
      <c r="N1314" s="5">
        <f>'Bloco 1 10s Com RTOS TX'!$L1314/H1314</f>
        <v>89.6</v>
      </c>
    </row>
    <row r="1315" ht="15.75" customHeight="1">
      <c r="A1315" s="4">
        <f>'Bloco 1 10s Sem RTOS TX'!$K1315</f>
        <v>0.0001508564815</v>
      </c>
      <c r="B1315" s="4">
        <f>'Bloco 1 10s Com RTOS TX'!$K1315</f>
        <v>0.0001157407407</v>
      </c>
      <c r="C1315" s="4">
        <f t="shared" si="3"/>
        <v>0.00003511574074</v>
      </c>
      <c r="D1315" s="4" t="str">
        <f>'Bloco 1 10s Sem RTOS RX'!Y1317</f>
        <v/>
      </c>
      <c r="E1315" s="4">
        <f>'Bloco 1 10s Com RTOS RX'!Y1539</f>
        <v>0.0001157407407</v>
      </c>
      <c r="F1315" s="4"/>
      <c r="G1315" s="5">
        <f t="shared" ref="G1315:H1315" si="2509">SUM(HOUR(A1315)*3600,MINUTE(A1315)*60,SECOND(A1315))</f>
        <v>13</v>
      </c>
      <c r="H1315" s="5">
        <f t="shared" si="2509"/>
        <v>10</v>
      </c>
      <c r="I1315" s="6">
        <f t="shared" si="6"/>
        <v>3</v>
      </c>
      <c r="L1315" s="6"/>
      <c r="M1315" s="5">
        <f>'Bloco 1 10s Sem RTOS TX'!$L1315/G1315</f>
        <v>68.30769231</v>
      </c>
      <c r="N1315" s="5">
        <f>'Bloco 1 10s Com RTOS TX'!$L1315/H1315</f>
        <v>89.6</v>
      </c>
    </row>
    <row r="1316" ht="15.75" customHeight="1">
      <c r="A1316" s="4">
        <f>'Bloco 1 10s Sem RTOS TX'!$K1316</f>
        <v>0.000141412037</v>
      </c>
      <c r="B1316" s="4">
        <f>'Bloco 1 10s Com RTOS TX'!$K1316</f>
        <v>0.0001157407407</v>
      </c>
      <c r="C1316" s="4">
        <f t="shared" si="3"/>
        <v>0.0000256712963</v>
      </c>
      <c r="D1316" s="4" t="str">
        <f>'Bloco 1 10s Sem RTOS RX'!Y1318</f>
        <v/>
      </c>
      <c r="E1316" s="4">
        <f>'Bloco 1 10s Com RTOS RX'!Y1540</f>
        <v>0.0001157407407</v>
      </c>
      <c r="F1316" s="4"/>
      <c r="G1316" s="5">
        <f t="shared" ref="G1316:H1316" si="2510">SUM(HOUR(A1316)*3600,MINUTE(A1316)*60,SECOND(A1316))</f>
        <v>12</v>
      </c>
      <c r="H1316" s="5">
        <f t="shared" si="2510"/>
        <v>10</v>
      </c>
      <c r="I1316" s="6">
        <f t="shared" si="6"/>
        <v>2</v>
      </c>
      <c r="L1316" s="6"/>
      <c r="M1316" s="5">
        <f>'Bloco 1 10s Sem RTOS TX'!$L1316/G1316</f>
        <v>74</v>
      </c>
      <c r="N1316" s="5">
        <f>'Bloco 1 10s Com RTOS TX'!$L1316/H1316</f>
        <v>89.6</v>
      </c>
    </row>
    <row r="1317" ht="15.75" customHeight="1">
      <c r="A1317" s="4">
        <f>'Bloco 1 10s Sem RTOS TX'!$K1317</f>
        <v>0.0001508796296</v>
      </c>
      <c r="B1317" s="4">
        <f>'Bloco 1 10s Com RTOS TX'!$K1317</f>
        <v>0.0001157407407</v>
      </c>
      <c r="C1317" s="4">
        <f t="shared" si="3"/>
        <v>0.00003513888889</v>
      </c>
      <c r="D1317" s="4" t="str">
        <f>'Bloco 1 10s Sem RTOS RX'!Y1319</f>
        <v/>
      </c>
      <c r="E1317" s="4">
        <f>'Bloco 1 10s Com RTOS RX'!Y1541</f>
        <v>0.0001157407407</v>
      </c>
      <c r="F1317" s="4"/>
      <c r="G1317" s="5">
        <f t="shared" ref="G1317:H1317" si="2511">SUM(HOUR(A1317)*3600,MINUTE(A1317)*60,SECOND(A1317))</f>
        <v>13</v>
      </c>
      <c r="H1317" s="5">
        <f t="shared" si="2511"/>
        <v>10</v>
      </c>
      <c r="I1317" s="6">
        <f t="shared" si="6"/>
        <v>3</v>
      </c>
      <c r="L1317" s="6"/>
      <c r="M1317" s="5">
        <f>'Bloco 1 10s Sem RTOS TX'!$L1317/G1317</f>
        <v>68.30769231</v>
      </c>
      <c r="N1317" s="5">
        <f>'Bloco 1 10s Com RTOS TX'!$L1317/H1317</f>
        <v>89.6</v>
      </c>
    </row>
    <row r="1318" ht="15.75" customHeight="1">
      <c r="A1318" s="4">
        <f>'Bloco 1 10s Sem RTOS TX'!$K1318</f>
        <v>0.0001508796296</v>
      </c>
      <c r="B1318" s="4">
        <f>'Bloco 1 10s Com RTOS TX'!$K1318</f>
        <v>0.0001157407407</v>
      </c>
      <c r="C1318" s="4">
        <f t="shared" si="3"/>
        <v>0.00003513888889</v>
      </c>
      <c r="D1318" s="4" t="str">
        <f>'Bloco 1 10s Sem RTOS RX'!Y1320</f>
        <v/>
      </c>
      <c r="E1318" s="4">
        <f>'Bloco 1 10s Com RTOS RX'!Y1542</f>
        <v>0.0001157407407</v>
      </c>
      <c r="F1318" s="4"/>
      <c r="G1318" s="5">
        <f t="shared" ref="G1318:H1318" si="2512">SUM(HOUR(A1318)*3600,MINUTE(A1318)*60,SECOND(A1318))</f>
        <v>13</v>
      </c>
      <c r="H1318" s="5">
        <f t="shared" si="2512"/>
        <v>10</v>
      </c>
      <c r="I1318" s="6">
        <f t="shared" si="6"/>
        <v>3</v>
      </c>
      <c r="L1318" s="6"/>
      <c r="M1318" s="5">
        <f>'Bloco 1 10s Sem RTOS TX'!$L1318/G1318</f>
        <v>68.30769231</v>
      </c>
      <c r="N1318" s="5">
        <f>'Bloco 1 10s Com RTOS TX'!$L1318/H1318</f>
        <v>89.6</v>
      </c>
    </row>
    <row r="1319" ht="15.75" customHeight="1">
      <c r="A1319" s="4">
        <f>'Bloco 1 10s Sem RTOS TX'!$K1319</f>
        <v>0.0001513773148</v>
      </c>
      <c r="B1319" s="4">
        <f>'Bloco 1 10s Com RTOS TX'!$K1319</f>
        <v>0.0001157407407</v>
      </c>
      <c r="C1319" s="4">
        <f t="shared" si="3"/>
        <v>0.00003563657407</v>
      </c>
      <c r="D1319" s="4" t="str">
        <f>'Bloco 1 10s Sem RTOS RX'!Y1321</f>
        <v/>
      </c>
      <c r="E1319" s="4">
        <f>'Bloco 1 10s Com RTOS RX'!Y1543</f>
        <v>0.0001157407407</v>
      </c>
      <c r="F1319" s="4"/>
      <c r="G1319" s="5">
        <f t="shared" ref="G1319:H1319" si="2513">SUM(HOUR(A1319)*3600,MINUTE(A1319)*60,SECOND(A1319))</f>
        <v>13</v>
      </c>
      <c r="H1319" s="5">
        <f t="shared" si="2513"/>
        <v>10</v>
      </c>
      <c r="I1319" s="6">
        <f t="shared" si="6"/>
        <v>3</v>
      </c>
      <c r="L1319" s="6"/>
      <c r="M1319" s="5">
        <f>'Bloco 1 10s Sem RTOS TX'!$L1319/G1319</f>
        <v>68.30769231</v>
      </c>
      <c r="N1319" s="5">
        <f>'Bloco 1 10s Com RTOS TX'!$L1319/H1319</f>
        <v>89.6</v>
      </c>
    </row>
    <row r="1320" ht="15.75" customHeight="1">
      <c r="A1320" s="4">
        <f>'Bloco 1 10s Sem RTOS TX'!$K1320</f>
        <v>0.0001511458333</v>
      </c>
      <c r="B1320" s="4">
        <f>'Bloco 1 10s Com RTOS TX'!$K1320</f>
        <v>0.0001157407407</v>
      </c>
      <c r="C1320" s="4">
        <f t="shared" si="3"/>
        <v>0.00003540509259</v>
      </c>
      <c r="D1320" s="4" t="str">
        <f>'Bloco 1 10s Sem RTOS RX'!Y1322</f>
        <v/>
      </c>
      <c r="E1320" s="4">
        <f>'Bloco 1 10s Com RTOS RX'!Y1544</f>
        <v>0.0001157407407</v>
      </c>
      <c r="F1320" s="4"/>
      <c r="G1320" s="5">
        <f t="shared" ref="G1320:H1320" si="2514">SUM(HOUR(A1320)*3600,MINUTE(A1320)*60,SECOND(A1320))</f>
        <v>13</v>
      </c>
      <c r="H1320" s="5">
        <f t="shared" si="2514"/>
        <v>10</v>
      </c>
      <c r="I1320" s="6">
        <f t="shared" si="6"/>
        <v>3</v>
      </c>
      <c r="L1320" s="6"/>
      <c r="M1320" s="5">
        <f>'Bloco 1 10s Sem RTOS TX'!$L1320/G1320</f>
        <v>68.30769231</v>
      </c>
      <c r="N1320" s="5">
        <f>'Bloco 1 10s Com RTOS TX'!$L1320/H1320</f>
        <v>89.6</v>
      </c>
    </row>
    <row r="1321" ht="15.75" customHeight="1">
      <c r="A1321" s="4">
        <f>'Bloco 1 10s Sem RTOS TX'!$K1321</f>
        <v>0.0001635185185</v>
      </c>
      <c r="B1321" s="4">
        <f>'Bloco 1 10s Com RTOS TX'!$K1321</f>
        <v>0.0001157407407</v>
      </c>
      <c r="C1321" s="4">
        <f t="shared" si="3"/>
        <v>0.00004777777778</v>
      </c>
      <c r="D1321" s="4" t="str">
        <f>'Bloco 1 10s Sem RTOS RX'!Y1323</f>
        <v/>
      </c>
      <c r="E1321" s="4">
        <f>'Bloco 1 10s Com RTOS RX'!Y1545</f>
        <v>0.0001157407407</v>
      </c>
      <c r="F1321" s="4"/>
      <c r="G1321" s="5">
        <f t="shared" ref="G1321:H1321" si="2515">SUM(HOUR(A1321)*3600,MINUTE(A1321)*60,SECOND(A1321))</f>
        <v>14</v>
      </c>
      <c r="H1321" s="5">
        <f t="shared" si="2515"/>
        <v>10</v>
      </c>
      <c r="I1321" s="6">
        <f t="shared" si="6"/>
        <v>4</v>
      </c>
      <c r="L1321" s="6"/>
      <c r="M1321" s="5">
        <f>'Bloco 1 10s Sem RTOS TX'!$L1321/G1321</f>
        <v>63.42857143</v>
      </c>
      <c r="N1321" s="5">
        <f>'Bloco 1 10s Com RTOS TX'!$L1321/H1321</f>
        <v>89.6</v>
      </c>
    </row>
    <row r="1322" ht="15.75" customHeight="1">
      <c r="A1322" s="4">
        <f>'Bloco 1 10s Sem RTOS TX'!$K1322</f>
        <v>0.0001508912037</v>
      </c>
      <c r="B1322" s="4">
        <f>'Bloco 1 10s Com RTOS TX'!$K1322</f>
        <v>0.0001157407407</v>
      </c>
      <c r="C1322" s="4">
        <f t="shared" si="3"/>
        <v>0.00003515046296</v>
      </c>
      <c r="D1322" s="4" t="str">
        <f>'Bloco 1 10s Sem RTOS RX'!Y1324</f>
        <v/>
      </c>
      <c r="E1322" s="4">
        <f>'Bloco 1 10s Com RTOS RX'!Y1546</f>
        <v>0.0001157407407</v>
      </c>
      <c r="F1322" s="4"/>
      <c r="G1322" s="5">
        <f t="shared" ref="G1322:H1322" si="2516">SUM(HOUR(A1322)*3600,MINUTE(A1322)*60,SECOND(A1322))</f>
        <v>13</v>
      </c>
      <c r="H1322" s="5">
        <f t="shared" si="2516"/>
        <v>10</v>
      </c>
      <c r="I1322" s="6">
        <f t="shared" si="6"/>
        <v>3</v>
      </c>
      <c r="L1322" s="6"/>
      <c r="M1322" s="5">
        <f>'Bloco 1 10s Sem RTOS TX'!$L1322/G1322</f>
        <v>68.30769231</v>
      </c>
      <c r="N1322" s="5">
        <f>'Bloco 1 10s Com RTOS TX'!$L1322/H1322</f>
        <v>89.6</v>
      </c>
    </row>
    <row r="1323" ht="15.75" customHeight="1">
      <c r="A1323" s="4">
        <f>'Bloco 1 10s Sem RTOS TX'!$K1323</f>
        <v>0.0001511111111</v>
      </c>
      <c r="B1323" s="4">
        <f>'Bloco 1 10s Com RTOS TX'!$K1323</f>
        <v>0.0001157407407</v>
      </c>
      <c r="C1323" s="4">
        <f t="shared" si="3"/>
        <v>0.00003537037037</v>
      </c>
      <c r="D1323" s="4" t="str">
        <f>'Bloco 1 10s Sem RTOS RX'!Y1325</f>
        <v/>
      </c>
      <c r="E1323" s="4">
        <f>'Bloco 1 10s Com RTOS RX'!Y1547</f>
        <v>0.0001157407407</v>
      </c>
      <c r="F1323" s="4"/>
      <c r="G1323" s="5">
        <f t="shared" ref="G1323:H1323" si="2517">SUM(HOUR(A1323)*3600,MINUTE(A1323)*60,SECOND(A1323))</f>
        <v>13</v>
      </c>
      <c r="H1323" s="5">
        <f t="shared" si="2517"/>
        <v>10</v>
      </c>
      <c r="I1323" s="6">
        <f t="shared" si="6"/>
        <v>3</v>
      </c>
      <c r="L1323" s="6"/>
      <c r="M1323" s="5">
        <f>'Bloco 1 10s Sem RTOS TX'!$L1323/G1323</f>
        <v>68.30769231</v>
      </c>
      <c r="N1323" s="5">
        <f>'Bloco 1 10s Com RTOS TX'!$L1323/H1323</f>
        <v>89.6</v>
      </c>
    </row>
    <row r="1324" ht="15.75" customHeight="1">
      <c r="A1324" s="4">
        <f>'Bloco 1 10s Sem RTOS TX'!$K1324</f>
        <v>0.0001508796296</v>
      </c>
      <c r="B1324" s="4">
        <f>'Bloco 1 10s Com RTOS TX'!$K1324</f>
        <v>0.0001157407407</v>
      </c>
      <c r="C1324" s="4">
        <f t="shared" si="3"/>
        <v>0.00003513888889</v>
      </c>
      <c r="D1324" s="4" t="str">
        <f>'Bloco 1 10s Sem RTOS RX'!Y1326</f>
        <v/>
      </c>
      <c r="E1324" s="4">
        <f>'Bloco 1 10s Com RTOS RX'!Y1548</f>
        <v>0.0001157407407</v>
      </c>
      <c r="F1324" s="4"/>
      <c r="G1324" s="5">
        <f t="shared" ref="G1324:H1324" si="2518">SUM(HOUR(A1324)*3600,MINUTE(A1324)*60,SECOND(A1324))</f>
        <v>13</v>
      </c>
      <c r="H1324" s="5">
        <f t="shared" si="2518"/>
        <v>10</v>
      </c>
      <c r="I1324" s="6">
        <f t="shared" si="6"/>
        <v>3</v>
      </c>
      <c r="L1324" s="6"/>
      <c r="M1324" s="5">
        <f>'Bloco 1 10s Sem RTOS TX'!$L1324/G1324</f>
        <v>68.30769231</v>
      </c>
      <c r="N1324" s="5">
        <f>'Bloco 1 10s Com RTOS TX'!$L1324/H1324</f>
        <v>89.6</v>
      </c>
    </row>
    <row r="1325" ht="15.75" customHeight="1">
      <c r="A1325" s="4">
        <f>'Bloco 1 10s Sem RTOS TX'!$K1325</f>
        <v>0.0001508680556</v>
      </c>
      <c r="B1325" s="4">
        <f>'Bloco 1 10s Com RTOS TX'!$K1325</f>
        <v>0.0001157407407</v>
      </c>
      <c r="C1325" s="4">
        <f t="shared" si="3"/>
        <v>0.00003512731481</v>
      </c>
      <c r="D1325" s="4" t="str">
        <f>'Bloco 1 10s Sem RTOS RX'!Y1327</f>
        <v/>
      </c>
      <c r="E1325" s="4">
        <f>'Bloco 1 10s Com RTOS RX'!Y1549</f>
        <v>0.0001157407407</v>
      </c>
      <c r="F1325" s="4"/>
      <c r="G1325" s="5">
        <f t="shared" ref="G1325:H1325" si="2519">SUM(HOUR(A1325)*3600,MINUTE(A1325)*60,SECOND(A1325))</f>
        <v>13</v>
      </c>
      <c r="H1325" s="5">
        <f t="shared" si="2519"/>
        <v>10</v>
      </c>
      <c r="I1325" s="6">
        <f t="shared" si="6"/>
        <v>3</v>
      </c>
      <c r="L1325" s="6"/>
      <c r="M1325" s="5">
        <f>'Bloco 1 10s Sem RTOS TX'!$L1325/G1325</f>
        <v>68.30769231</v>
      </c>
      <c r="N1325" s="5">
        <f>'Bloco 1 10s Com RTOS TX'!$L1325/H1325</f>
        <v>89.6</v>
      </c>
    </row>
    <row r="1326" ht="15.75" customHeight="1">
      <c r="A1326" s="4">
        <f>'Bloco 1 10s Sem RTOS TX'!$K1326</f>
        <v>0.0001431712963</v>
      </c>
      <c r="B1326" s="4">
        <f>'Bloco 1 10s Com RTOS TX'!$K1326</f>
        <v>0.0001157407407</v>
      </c>
      <c r="C1326" s="4">
        <f t="shared" si="3"/>
        <v>0.00002743055556</v>
      </c>
      <c r="D1326" s="4" t="str">
        <f>'Bloco 1 10s Sem RTOS RX'!Y1328</f>
        <v/>
      </c>
      <c r="E1326" s="4">
        <f>'Bloco 1 10s Com RTOS RX'!Y1550</f>
        <v>0.0001157407407</v>
      </c>
      <c r="F1326" s="4"/>
      <c r="G1326" s="5">
        <f t="shared" ref="G1326:H1326" si="2520">SUM(HOUR(A1326)*3600,MINUTE(A1326)*60,SECOND(A1326))</f>
        <v>12</v>
      </c>
      <c r="H1326" s="5">
        <f t="shared" si="2520"/>
        <v>10</v>
      </c>
      <c r="I1326" s="6">
        <f t="shared" si="6"/>
        <v>2</v>
      </c>
      <c r="L1326" s="6"/>
      <c r="M1326" s="5">
        <f>'Bloco 1 10s Sem RTOS TX'!$L1326/G1326</f>
        <v>74</v>
      </c>
      <c r="N1326" s="5">
        <f>'Bloco 1 10s Com RTOS TX'!$L1326/H1326</f>
        <v>89.6</v>
      </c>
    </row>
    <row r="1327" ht="15.75" customHeight="1">
      <c r="A1327" s="4">
        <f>'Bloco 1 10s Sem RTOS TX'!$K1327</f>
        <v>0.0001508912037</v>
      </c>
      <c r="B1327" s="4">
        <f>'Bloco 1 10s Com RTOS TX'!$K1327</f>
        <v>0.0001273148148</v>
      </c>
      <c r="C1327" s="4">
        <f t="shared" si="3"/>
        <v>0.00002357638889</v>
      </c>
      <c r="D1327" s="4" t="str">
        <f>'Bloco 1 10s Sem RTOS RX'!Y1329</f>
        <v/>
      </c>
      <c r="E1327" s="4">
        <f>'Bloco 1 10s Com RTOS RX'!Y1551</f>
        <v>0.0001157407407</v>
      </c>
      <c r="F1327" s="4"/>
      <c r="G1327" s="5">
        <f t="shared" ref="G1327:H1327" si="2521">SUM(HOUR(A1327)*3600,MINUTE(A1327)*60,SECOND(A1327))</f>
        <v>13</v>
      </c>
      <c r="H1327" s="5">
        <f t="shared" si="2521"/>
        <v>11</v>
      </c>
      <c r="I1327" s="6">
        <f t="shared" si="6"/>
        <v>2</v>
      </c>
      <c r="L1327" s="6"/>
      <c r="M1327" s="5">
        <f>'Bloco 1 10s Sem RTOS TX'!$L1327/G1327</f>
        <v>68.30769231</v>
      </c>
      <c r="N1327" s="5">
        <f>'Bloco 1 10s Com RTOS TX'!$L1327/H1327</f>
        <v>81.45454545</v>
      </c>
    </row>
    <row r="1328" ht="15.75" customHeight="1">
      <c r="A1328" s="4">
        <f>'Bloco 1 10s Sem RTOS TX'!$K1328</f>
        <v>0.0001508912037</v>
      </c>
      <c r="B1328" s="4">
        <f>'Bloco 1 10s Com RTOS TX'!$K1328</f>
        <v>0.0001157407407</v>
      </c>
      <c r="C1328" s="4">
        <f t="shared" si="3"/>
        <v>0.00003515046296</v>
      </c>
      <c r="D1328" s="4" t="str">
        <f>'Bloco 1 10s Sem RTOS RX'!Y1330</f>
        <v/>
      </c>
      <c r="E1328" s="4">
        <f>'Bloco 1 10s Com RTOS RX'!Y1552</f>
        <v>0.0001157407407</v>
      </c>
      <c r="F1328" s="4"/>
      <c r="G1328" s="5">
        <f t="shared" ref="G1328:H1328" si="2522">SUM(HOUR(A1328)*3600,MINUTE(A1328)*60,SECOND(A1328))</f>
        <v>13</v>
      </c>
      <c r="H1328" s="5">
        <f t="shared" si="2522"/>
        <v>10</v>
      </c>
      <c r="I1328" s="6">
        <f t="shared" si="6"/>
        <v>3</v>
      </c>
      <c r="L1328" s="6"/>
      <c r="M1328" s="5">
        <f>'Bloco 1 10s Sem RTOS TX'!$L1328/G1328</f>
        <v>68.30769231</v>
      </c>
      <c r="N1328" s="5">
        <f>'Bloco 1 10s Com RTOS TX'!$L1328/H1328</f>
        <v>89.6</v>
      </c>
    </row>
    <row r="1329" ht="15.75" customHeight="1">
      <c r="A1329" s="4">
        <f>'Bloco 1 10s Sem RTOS TX'!$K1329</f>
        <v>0.0001511111111</v>
      </c>
      <c r="B1329" s="4">
        <f>'Bloco 1 10s Com RTOS TX'!$K1329</f>
        <v>0.0001157407407</v>
      </c>
      <c r="C1329" s="4">
        <f t="shared" si="3"/>
        <v>0.00003537037037</v>
      </c>
      <c r="D1329" s="4" t="str">
        <f>'Bloco 1 10s Sem RTOS RX'!Y1331</f>
        <v/>
      </c>
      <c r="E1329" s="4">
        <f>'Bloco 1 10s Com RTOS RX'!Y1553</f>
        <v>0.0002314814815</v>
      </c>
      <c r="F1329" s="4"/>
      <c r="G1329" s="5">
        <f t="shared" ref="G1329:H1329" si="2523">SUM(HOUR(A1329)*3600,MINUTE(A1329)*60,SECOND(A1329))</f>
        <v>13</v>
      </c>
      <c r="H1329" s="5">
        <f t="shared" si="2523"/>
        <v>10</v>
      </c>
      <c r="I1329" s="6">
        <f t="shared" si="6"/>
        <v>3</v>
      </c>
      <c r="L1329" s="6"/>
      <c r="M1329" s="5">
        <f>'Bloco 1 10s Sem RTOS TX'!$L1329/G1329</f>
        <v>68.30769231</v>
      </c>
      <c r="N1329" s="5">
        <f>'Bloco 1 10s Com RTOS TX'!$L1329/H1329</f>
        <v>89.6</v>
      </c>
    </row>
    <row r="1330" ht="15.75" customHeight="1">
      <c r="A1330" s="4">
        <f>'Bloco 1 10s Sem RTOS TX'!$K1330</f>
        <v>0.0001508796296</v>
      </c>
      <c r="B1330" s="4">
        <f>'Bloco 1 10s Com RTOS TX'!$K1330</f>
        <v>0.0001157407407</v>
      </c>
      <c r="C1330" s="4">
        <f t="shared" si="3"/>
        <v>0.00003513888889</v>
      </c>
      <c r="D1330" s="4" t="str">
        <f>'Bloco 1 10s Sem RTOS RX'!Y1332</f>
        <v/>
      </c>
      <c r="E1330" s="4">
        <f>'Bloco 1 10s Com RTOS RX'!Y1554</f>
        <v>0.0001157407407</v>
      </c>
      <c r="F1330" s="4"/>
      <c r="G1330" s="5">
        <f t="shared" ref="G1330:H1330" si="2524">SUM(HOUR(A1330)*3600,MINUTE(A1330)*60,SECOND(A1330))</f>
        <v>13</v>
      </c>
      <c r="H1330" s="5">
        <f t="shared" si="2524"/>
        <v>10</v>
      </c>
      <c r="I1330" s="6">
        <f t="shared" si="6"/>
        <v>3</v>
      </c>
      <c r="L1330" s="6"/>
      <c r="M1330" s="5">
        <f>'Bloco 1 10s Sem RTOS TX'!$L1330/G1330</f>
        <v>68.30769231</v>
      </c>
      <c r="N1330" s="5">
        <f>'Bloco 1 10s Com RTOS TX'!$L1330/H1330</f>
        <v>89.6</v>
      </c>
    </row>
    <row r="1331" ht="15.75" customHeight="1">
      <c r="A1331" s="4">
        <f>'Bloco 1 10s Sem RTOS TX'!$K1331</f>
        <v>0.0001674884259</v>
      </c>
      <c r="B1331" s="4">
        <f>'Bloco 1 10s Com RTOS TX'!$K1331</f>
        <v>0.0001157407407</v>
      </c>
      <c r="C1331" s="4">
        <f t="shared" si="3"/>
        <v>0.00005174768519</v>
      </c>
      <c r="D1331" s="4" t="str">
        <f>'Bloco 1 10s Sem RTOS RX'!Y1333</f>
        <v/>
      </c>
      <c r="E1331" s="4">
        <f>'Bloco 1 10s Com RTOS RX'!Y1555</f>
        <v>0.0001157407407</v>
      </c>
      <c r="F1331" s="4"/>
      <c r="G1331" s="5">
        <f t="shared" ref="G1331:H1331" si="2525">SUM(HOUR(A1331)*3600,MINUTE(A1331)*60,SECOND(A1331))</f>
        <v>14</v>
      </c>
      <c r="H1331" s="5">
        <f t="shared" si="2525"/>
        <v>10</v>
      </c>
      <c r="I1331" s="6">
        <f t="shared" si="6"/>
        <v>4</v>
      </c>
      <c r="L1331" s="6"/>
      <c r="M1331" s="5">
        <f>'Bloco 1 10s Sem RTOS TX'!$L1331/G1331</f>
        <v>63.42857143</v>
      </c>
      <c r="N1331" s="5">
        <f>'Bloco 1 10s Com RTOS TX'!$L1331/H1331</f>
        <v>89.6</v>
      </c>
    </row>
    <row r="1332" ht="15.75" customHeight="1">
      <c r="A1332" s="4">
        <f>'Bloco 1 10s Sem RTOS TX'!$K1332</f>
        <v>0.0001508912037</v>
      </c>
      <c r="B1332" s="4">
        <f>'Bloco 1 10s Com RTOS TX'!$K1332</f>
        <v>0.0001157407407</v>
      </c>
      <c r="C1332" s="4">
        <f t="shared" si="3"/>
        <v>0.00003515046296</v>
      </c>
      <c r="D1332" s="4" t="str">
        <f>'Bloco 1 10s Sem RTOS RX'!Y1334</f>
        <v/>
      </c>
      <c r="E1332" s="4">
        <f>'Bloco 1 10s Com RTOS RX'!Y1556</f>
        <v>0.0001157407407</v>
      </c>
      <c r="F1332" s="4"/>
      <c r="G1332" s="5">
        <f t="shared" ref="G1332:H1332" si="2526">SUM(HOUR(A1332)*3600,MINUTE(A1332)*60,SECOND(A1332))</f>
        <v>13</v>
      </c>
      <c r="H1332" s="5">
        <f t="shared" si="2526"/>
        <v>10</v>
      </c>
      <c r="I1332" s="6">
        <f t="shared" si="6"/>
        <v>3</v>
      </c>
      <c r="L1332" s="6"/>
      <c r="M1332" s="5">
        <f>'Bloco 1 10s Sem RTOS TX'!$L1332/G1332</f>
        <v>68.30769231</v>
      </c>
      <c r="N1332" s="5">
        <f>'Bloco 1 10s Com RTOS TX'!$L1332/H1332</f>
        <v>89.6</v>
      </c>
    </row>
    <row r="1333" ht="15.75" customHeight="1">
      <c r="A1333" s="4">
        <f>'Bloco 1 10s Sem RTOS TX'!$K1333</f>
        <v>0.0001508564815</v>
      </c>
      <c r="B1333" s="4">
        <f>'Bloco 1 10s Com RTOS TX'!$K1333</f>
        <v>0.0001157407407</v>
      </c>
      <c r="C1333" s="4">
        <f t="shared" si="3"/>
        <v>0.00003511574074</v>
      </c>
      <c r="D1333" s="4" t="str">
        <f>'Bloco 1 10s Sem RTOS RX'!Y1335</f>
        <v/>
      </c>
      <c r="E1333" s="4">
        <f>'Bloco 1 10s Com RTOS RX'!Y1557</f>
        <v>0.0001157407407</v>
      </c>
      <c r="F1333" s="4"/>
      <c r="G1333" s="5">
        <f t="shared" ref="G1333:H1333" si="2527">SUM(HOUR(A1333)*3600,MINUTE(A1333)*60,SECOND(A1333))</f>
        <v>13</v>
      </c>
      <c r="H1333" s="5">
        <f t="shared" si="2527"/>
        <v>10</v>
      </c>
      <c r="I1333" s="6">
        <f t="shared" si="6"/>
        <v>3</v>
      </c>
      <c r="L1333" s="6"/>
      <c r="M1333" s="5">
        <f>'Bloco 1 10s Sem RTOS TX'!$L1333/G1333</f>
        <v>68.30769231</v>
      </c>
      <c r="N1333" s="5">
        <f>'Bloco 1 10s Com RTOS TX'!$L1333/H1333</f>
        <v>89.6</v>
      </c>
    </row>
    <row r="1334" ht="15.75" customHeight="1">
      <c r="A1334" s="4">
        <f>'Bloco 1 10s Sem RTOS TX'!$K1334</f>
        <v>0.0001508796296</v>
      </c>
      <c r="B1334" s="4">
        <f>'Bloco 1 10s Com RTOS TX'!$K1334</f>
        <v>0.0001157407407</v>
      </c>
      <c r="C1334" s="4">
        <f t="shared" si="3"/>
        <v>0.00003513888889</v>
      </c>
      <c r="D1334" s="4" t="str">
        <f>'Bloco 1 10s Sem RTOS RX'!Y1336</f>
        <v/>
      </c>
      <c r="E1334" s="4">
        <f>'Bloco 1 10s Com RTOS RX'!Y1558</f>
        <v>0.0001157407407</v>
      </c>
      <c r="F1334" s="4"/>
      <c r="G1334" s="5">
        <f t="shared" ref="G1334:H1334" si="2528">SUM(HOUR(A1334)*3600,MINUTE(A1334)*60,SECOND(A1334))</f>
        <v>13</v>
      </c>
      <c r="H1334" s="5">
        <f t="shared" si="2528"/>
        <v>10</v>
      </c>
      <c r="I1334" s="6">
        <f t="shared" si="6"/>
        <v>3</v>
      </c>
      <c r="L1334" s="6"/>
      <c r="M1334" s="5">
        <f>'Bloco 1 10s Sem RTOS TX'!$L1334/G1334</f>
        <v>68.30769231</v>
      </c>
      <c r="N1334" s="5">
        <f>'Bloco 1 10s Com RTOS TX'!$L1334/H1334</f>
        <v>89.6</v>
      </c>
    </row>
    <row r="1335" ht="15.75" customHeight="1">
      <c r="A1335" s="4">
        <f>'Bloco 1 10s Sem RTOS TX'!$K1335</f>
        <v>0.0001508449074</v>
      </c>
      <c r="B1335" s="4">
        <f>'Bloco 1 10s Com RTOS TX'!$K1335</f>
        <v>0.0001157407407</v>
      </c>
      <c r="C1335" s="4">
        <f t="shared" si="3"/>
        <v>0.00003510416667</v>
      </c>
      <c r="D1335" s="4" t="str">
        <f>'Bloco 1 10s Sem RTOS RX'!Y1337</f>
        <v/>
      </c>
      <c r="E1335" s="4">
        <f>'Bloco 1 10s Com RTOS RX'!Y1559</f>
        <v>0.0001157407407</v>
      </c>
      <c r="F1335" s="4"/>
      <c r="G1335" s="5">
        <f t="shared" ref="G1335:H1335" si="2529">SUM(HOUR(A1335)*3600,MINUTE(A1335)*60,SECOND(A1335))</f>
        <v>13</v>
      </c>
      <c r="H1335" s="5">
        <f t="shared" si="2529"/>
        <v>10</v>
      </c>
      <c r="I1335" s="6">
        <f t="shared" si="6"/>
        <v>3</v>
      </c>
      <c r="L1335" s="6"/>
      <c r="M1335" s="5">
        <f>'Bloco 1 10s Sem RTOS TX'!$L1335/G1335</f>
        <v>68.30769231</v>
      </c>
      <c r="N1335" s="5">
        <f>'Bloco 1 10s Com RTOS TX'!$L1335/H1335</f>
        <v>89.6</v>
      </c>
    </row>
    <row r="1336" ht="15.75" customHeight="1">
      <c r="A1336" s="4">
        <f>'Bloco 1 10s Sem RTOS TX'!$K1336</f>
        <v>0.0001436574074</v>
      </c>
      <c r="B1336" s="4">
        <f>'Bloco 1 10s Com RTOS TX'!$K1336</f>
        <v>0.0001157407407</v>
      </c>
      <c r="C1336" s="4">
        <f t="shared" si="3"/>
        <v>0.00002791666667</v>
      </c>
      <c r="D1336" s="4" t="str">
        <f>'Bloco 1 10s Sem RTOS RX'!Y1338</f>
        <v/>
      </c>
      <c r="E1336" s="4">
        <f>'Bloco 1 10s Com RTOS RX'!Y1560</f>
        <v>0.0001157407407</v>
      </c>
      <c r="F1336" s="4"/>
      <c r="G1336" s="5">
        <f t="shared" ref="G1336:H1336" si="2530">SUM(HOUR(A1336)*3600,MINUTE(A1336)*60,SECOND(A1336))</f>
        <v>12</v>
      </c>
      <c r="H1336" s="5">
        <f t="shared" si="2530"/>
        <v>10</v>
      </c>
      <c r="I1336" s="6">
        <f t="shared" si="6"/>
        <v>2</v>
      </c>
      <c r="L1336" s="6"/>
      <c r="M1336" s="5">
        <f>'Bloco 1 10s Sem RTOS TX'!$L1336/G1336</f>
        <v>74</v>
      </c>
      <c r="N1336" s="5">
        <f>'Bloco 1 10s Com RTOS TX'!$L1336/H1336</f>
        <v>89.6</v>
      </c>
    </row>
    <row r="1337" ht="15.75" customHeight="1">
      <c r="A1337" s="4">
        <f>'Bloco 1 10s Sem RTOS TX'!$K1337</f>
        <v>0.0001508680556</v>
      </c>
      <c r="B1337" s="4">
        <f>'Bloco 1 10s Com RTOS TX'!$K1337</f>
        <v>0.0001157407407</v>
      </c>
      <c r="C1337" s="4">
        <f t="shared" si="3"/>
        <v>0.00003512731481</v>
      </c>
      <c r="D1337" s="4" t="str">
        <f>'Bloco 1 10s Sem RTOS RX'!Y1339</f>
        <v/>
      </c>
      <c r="E1337" s="4">
        <f>'Bloco 1 10s Com RTOS RX'!Y1561</f>
        <v>0.0001157407407</v>
      </c>
      <c r="F1337" s="4"/>
      <c r="G1337" s="5">
        <f t="shared" ref="G1337:H1337" si="2531">SUM(HOUR(A1337)*3600,MINUTE(A1337)*60,SECOND(A1337))</f>
        <v>13</v>
      </c>
      <c r="H1337" s="5">
        <f t="shared" si="2531"/>
        <v>10</v>
      </c>
      <c r="I1337" s="6">
        <f t="shared" si="6"/>
        <v>3</v>
      </c>
      <c r="L1337" s="6"/>
      <c r="M1337" s="5">
        <f>'Bloco 1 10s Sem RTOS TX'!$L1337/G1337</f>
        <v>68.30769231</v>
      </c>
      <c r="N1337" s="5">
        <f>'Bloco 1 10s Com RTOS TX'!$L1337/H1337</f>
        <v>89.6</v>
      </c>
    </row>
    <row r="1338" ht="15.75" customHeight="1">
      <c r="A1338" s="4">
        <f>'Bloco 1 10s Sem RTOS TX'!$K1338</f>
        <v>0.0001508680556</v>
      </c>
      <c r="B1338" s="4">
        <f>'Bloco 1 10s Com RTOS TX'!$K1338</f>
        <v>0.0001157407407</v>
      </c>
      <c r="C1338" s="4">
        <f t="shared" si="3"/>
        <v>0.00003512731481</v>
      </c>
      <c r="D1338" s="4" t="str">
        <f>'Bloco 1 10s Sem RTOS RX'!Y1340</f>
        <v/>
      </c>
      <c r="E1338" s="4">
        <f>'Bloco 1 10s Com RTOS RX'!Y1562</f>
        <v>0.0001157407407</v>
      </c>
      <c r="F1338" s="4"/>
      <c r="G1338" s="5">
        <f t="shared" ref="G1338:H1338" si="2532">SUM(HOUR(A1338)*3600,MINUTE(A1338)*60,SECOND(A1338))</f>
        <v>13</v>
      </c>
      <c r="H1338" s="5">
        <f t="shared" si="2532"/>
        <v>10</v>
      </c>
      <c r="I1338" s="6">
        <f t="shared" si="6"/>
        <v>3</v>
      </c>
      <c r="L1338" s="6"/>
      <c r="M1338" s="5">
        <f>'Bloco 1 10s Sem RTOS TX'!$L1338/G1338</f>
        <v>68.30769231</v>
      </c>
      <c r="N1338" s="5">
        <f>'Bloco 1 10s Com RTOS TX'!$L1338/H1338</f>
        <v>89.6</v>
      </c>
    </row>
    <row r="1339" ht="15.75" customHeight="1">
      <c r="A1339" s="4">
        <f>'Bloco 1 10s Sem RTOS TX'!$K1339</f>
        <v>0.0001508680556</v>
      </c>
      <c r="B1339" s="4">
        <f>'Bloco 1 10s Com RTOS TX'!$K1339</f>
        <v>0.0001157407407</v>
      </c>
      <c r="C1339" s="4">
        <f t="shared" si="3"/>
        <v>0.00003512731481</v>
      </c>
      <c r="D1339" s="4" t="str">
        <f>'Bloco 1 10s Sem RTOS RX'!Y1341</f>
        <v/>
      </c>
      <c r="E1339" s="4">
        <f>'Bloco 1 10s Com RTOS RX'!Y1563</f>
        <v>0.0001157407407</v>
      </c>
      <c r="F1339" s="4"/>
      <c r="G1339" s="5">
        <f t="shared" ref="G1339:H1339" si="2533">SUM(HOUR(A1339)*3600,MINUTE(A1339)*60,SECOND(A1339))</f>
        <v>13</v>
      </c>
      <c r="H1339" s="5">
        <f t="shared" si="2533"/>
        <v>10</v>
      </c>
      <c r="I1339" s="6">
        <f t="shared" si="6"/>
        <v>3</v>
      </c>
      <c r="L1339" s="6"/>
      <c r="M1339" s="5">
        <f>'Bloco 1 10s Sem RTOS TX'!$L1339/G1339</f>
        <v>68.30769231</v>
      </c>
      <c r="N1339" s="5">
        <f>'Bloco 1 10s Com RTOS TX'!$L1339/H1339</f>
        <v>89.6</v>
      </c>
    </row>
    <row r="1340" ht="15.75" customHeight="1">
      <c r="A1340" s="4">
        <f>'Bloco 1 10s Sem RTOS TX'!$K1340</f>
        <v>0.0001508680556</v>
      </c>
      <c r="B1340" s="4">
        <f>'Bloco 1 10s Com RTOS TX'!$K1340</f>
        <v>0.0001157407407</v>
      </c>
      <c r="C1340" s="4">
        <f t="shared" si="3"/>
        <v>0.00003512731481</v>
      </c>
      <c r="D1340" s="4" t="str">
        <f>'Bloco 1 10s Sem RTOS RX'!Y1342</f>
        <v/>
      </c>
      <c r="E1340" s="4">
        <f>'Bloco 1 10s Com RTOS RX'!Y1564</f>
        <v>0.0001157407407</v>
      </c>
      <c r="F1340" s="4"/>
      <c r="G1340" s="5">
        <f t="shared" ref="G1340:H1340" si="2534">SUM(HOUR(A1340)*3600,MINUTE(A1340)*60,SECOND(A1340))</f>
        <v>13</v>
      </c>
      <c r="H1340" s="5">
        <f t="shared" si="2534"/>
        <v>10</v>
      </c>
      <c r="I1340" s="6">
        <f t="shared" si="6"/>
        <v>3</v>
      </c>
      <c r="L1340" s="6"/>
      <c r="M1340" s="5">
        <f>'Bloco 1 10s Sem RTOS TX'!$L1340/G1340</f>
        <v>68.30769231</v>
      </c>
      <c r="N1340" s="5">
        <f>'Bloco 1 10s Com RTOS TX'!$L1340/H1340</f>
        <v>89.6</v>
      </c>
    </row>
    <row r="1341" ht="15.75" customHeight="1">
      <c r="A1341" s="4">
        <f>'Bloco 1 10s Sem RTOS TX'!$K1341</f>
        <v>0.0001640393519</v>
      </c>
      <c r="B1341" s="4">
        <f>'Bloco 1 10s Com RTOS TX'!$K1341</f>
        <v>0.0001157407407</v>
      </c>
      <c r="C1341" s="4">
        <f t="shared" si="3"/>
        <v>0.00004829861111</v>
      </c>
      <c r="D1341" s="4" t="str">
        <f>'Bloco 1 10s Sem RTOS RX'!Y1343</f>
        <v/>
      </c>
      <c r="E1341" s="4">
        <f>'Bloco 1 10s Com RTOS RX'!Y1565</f>
        <v>0.0001157407407</v>
      </c>
      <c r="F1341" s="4"/>
      <c r="G1341" s="5">
        <f t="shared" ref="G1341:H1341" si="2535">SUM(HOUR(A1341)*3600,MINUTE(A1341)*60,SECOND(A1341))</f>
        <v>14</v>
      </c>
      <c r="H1341" s="5">
        <f t="shared" si="2535"/>
        <v>10</v>
      </c>
      <c r="I1341" s="6">
        <f t="shared" si="6"/>
        <v>4</v>
      </c>
      <c r="L1341" s="6"/>
      <c r="M1341" s="5">
        <f>'Bloco 1 10s Sem RTOS TX'!$L1341/G1341</f>
        <v>63.42857143</v>
      </c>
      <c r="N1341" s="5">
        <f>'Bloco 1 10s Com RTOS TX'!$L1341/H1341</f>
        <v>89.6</v>
      </c>
    </row>
    <row r="1342" ht="15.75" customHeight="1">
      <c r="A1342" s="4">
        <f>'Bloco 1 10s Sem RTOS TX'!$K1342</f>
        <v>0.0001508796296</v>
      </c>
      <c r="B1342" s="4">
        <f>'Bloco 1 10s Com RTOS TX'!$K1342</f>
        <v>0.0001157407407</v>
      </c>
      <c r="C1342" s="4">
        <f t="shared" si="3"/>
        <v>0.00003513888889</v>
      </c>
      <c r="D1342" s="4" t="str">
        <f>'Bloco 1 10s Sem RTOS RX'!Y1344</f>
        <v/>
      </c>
      <c r="E1342" s="4">
        <f>'Bloco 1 10s Com RTOS RX'!Y1566</f>
        <v>0.0001157407407</v>
      </c>
      <c r="F1342" s="4"/>
      <c r="G1342" s="5">
        <f t="shared" ref="G1342:H1342" si="2536">SUM(HOUR(A1342)*3600,MINUTE(A1342)*60,SECOND(A1342))</f>
        <v>13</v>
      </c>
      <c r="H1342" s="5">
        <f t="shared" si="2536"/>
        <v>10</v>
      </c>
      <c r="I1342" s="6">
        <f t="shared" si="6"/>
        <v>3</v>
      </c>
      <c r="L1342" s="6"/>
      <c r="M1342" s="5">
        <f>'Bloco 1 10s Sem RTOS TX'!$L1342/G1342</f>
        <v>68.30769231</v>
      </c>
      <c r="N1342" s="5">
        <f>'Bloco 1 10s Com RTOS TX'!$L1342/H1342</f>
        <v>89.6</v>
      </c>
    </row>
    <row r="1343" ht="15.75" customHeight="1">
      <c r="A1343" s="4">
        <f>'Bloco 1 10s Sem RTOS TX'!$K1343</f>
        <v>0.0001508680556</v>
      </c>
      <c r="B1343" s="4">
        <f>'Bloco 1 10s Com RTOS TX'!$K1343</f>
        <v>0.0001157407407</v>
      </c>
      <c r="C1343" s="4">
        <f t="shared" si="3"/>
        <v>0.00003512731481</v>
      </c>
      <c r="D1343" s="4" t="str">
        <f>'Bloco 1 10s Sem RTOS RX'!Y1345</f>
        <v/>
      </c>
      <c r="E1343" s="4">
        <f>'Bloco 1 10s Com RTOS RX'!Y1567</f>
        <v>0.0001157407407</v>
      </c>
      <c r="F1343" s="4"/>
      <c r="G1343" s="5">
        <f t="shared" ref="G1343:H1343" si="2537">SUM(HOUR(A1343)*3600,MINUTE(A1343)*60,SECOND(A1343))</f>
        <v>13</v>
      </c>
      <c r="H1343" s="5">
        <f t="shared" si="2537"/>
        <v>10</v>
      </c>
      <c r="I1343" s="6">
        <f t="shared" si="6"/>
        <v>3</v>
      </c>
      <c r="L1343" s="6"/>
      <c r="M1343" s="5">
        <f>'Bloco 1 10s Sem RTOS TX'!$L1343/G1343</f>
        <v>68.30769231</v>
      </c>
      <c r="N1343" s="5">
        <f>'Bloco 1 10s Com RTOS TX'!$L1343/H1343</f>
        <v>89.6</v>
      </c>
    </row>
    <row r="1344" ht="15.75" customHeight="1">
      <c r="A1344" s="4">
        <f>'Bloco 1 10s Sem RTOS TX'!$K1344</f>
        <v>0.0001510185185</v>
      </c>
      <c r="B1344" s="4">
        <f>'Bloco 1 10s Com RTOS TX'!$K1344</f>
        <v>0.0001157407407</v>
      </c>
      <c r="C1344" s="4">
        <f t="shared" si="3"/>
        <v>0.00003527777778</v>
      </c>
      <c r="D1344" s="4" t="str">
        <f>'Bloco 1 10s Sem RTOS RX'!Y1346</f>
        <v/>
      </c>
      <c r="E1344" s="4">
        <f>'Bloco 1 10s Com RTOS RX'!Y1568</f>
        <v>0.0001157407407</v>
      </c>
      <c r="F1344" s="4"/>
      <c r="G1344" s="5">
        <f t="shared" ref="G1344:H1344" si="2538">SUM(HOUR(A1344)*3600,MINUTE(A1344)*60,SECOND(A1344))</f>
        <v>13</v>
      </c>
      <c r="H1344" s="5">
        <f t="shared" si="2538"/>
        <v>10</v>
      </c>
      <c r="I1344" s="6">
        <f t="shared" si="6"/>
        <v>3</v>
      </c>
      <c r="L1344" s="6"/>
      <c r="M1344" s="5">
        <f>'Bloco 1 10s Sem RTOS TX'!$L1344/G1344</f>
        <v>68.30769231</v>
      </c>
      <c r="N1344" s="5">
        <f>'Bloco 1 10s Com RTOS TX'!$L1344/H1344</f>
        <v>89.6</v>
      </c>
    </row>
    <row r="1345" ht="15.75" customHeight="1">
      <c r="A1345" s="4">
        <f>'Bloco 1 10s Sem RTOS TX'!$K1345</f>
        <v>0.0001508796296</v>
      </c>
      <c r="B1345" s="4">
        <f>'Bloco 1 10s Com RTOS TX'!$K1345</f>
        <v>0.0001157407407</v>
      </c>
      <c r="C1345" s="4">
        <f t="shared" si="3"/>
        <v>0.00003513888889</v>
      </c>
      <c r="D1345" s="4" t="str">
        <f>'Bloco 1 10s Sem RTOS RX'!Y1347</f>
        <v/>
      </c>
      <c r="E1345" s="4">
        <f>'Bloco 1 10s Com RTOS RX'!Y1569</f>
        <v>0.0002430555556</v>
      </c>
      <c r="F1345" s="4"/>
      <c r="G1345" s="5">
        <f t="shared" ref="G1345:H1345" si="2539">SUM(HOUR(A1345)*3600,MINUTE(A1345)*60,SECOND(A1345))</f>
        <v>13</v>
      </c>
      <c r="H1345" s="5">
        <f t="shared" si="2539"/>
        <v>10</v>
      </c>
      <c r="I1345" s="6">
        <f t="shared" si="6"/>
        <v>3</v>
      </c>
      <c r="L1345" s="6"/>
      <c r="M1345" s="5">
        <f>'Bloco 1 10s Sem RTOS TX'!$L1345/G1345</f>
        <v>68.30769231</v>
      </c>
      <c r="N1345" s="5">
        <f>'Bloco 1 10s Com RTOS TX'!$L1345/H1345</f>
        <v>89.6</v>
      </c>
    </row>
    <row r="1346" ht="15.75" customHeight="1">
      <c r="A1346" s="4">
        <f>'Bloco 1 10s Sem RTOS TX'!$K1346</f>
        <v>0.0001432638889</v>
      </c>
      <c r="B1346" s="4">
        <f>'Bloco 1 10s Com RTOS TX'!$K1346</f>
        <v>0.0001157407407</v>
      </c>
      <c r="C1346" s="4">
        <f t="shared" si="3"/>
        <v>0.00002752314815</v>
      </c>
      <c r="D1346" s="4" t="str">
        <f>'Bloco 1 10s Sem RTOS RX'!Y1348</f>
        <v/>
      </c>
      <c r="E1346" s="4">
        <f>'Bloco 1 10s Com RTOS RX'!Y1570</f>
        <v>0.0001041666667</v>
      </c>
      <c r="F1346" s="4"/>
      <c r="G1346" s="5">
        <f t="shared" ref="G1346:H1346" si="2540">SUM(HOUR(A1346)*3600,MINUTE(A1346)*60,SECOND(A1346))</f>
        <v>12</v>
      </c>
      <c r="H1346" s="5">
        <f t="shared" si="2540"/>
        <v>10</v>
      </c>
      <c r="I1346" s="6">
        <f t="shared" si="6"/>
        <v>2</v>
      </c>
      <c r="L1346" s="6"/>
      <c r="M1346" s="5">
        <f>'Bloco 1 10s Sem RTOS TX'!$L1346/G1346</f>
        <v>74</v>
      </c>
      <c r="N1346" s="5">
        <f>'Bloco 1 10s Com RTOS TX'!$L1346/H1346</f>
        <v>89.6</v>
      </c>
    </row>
    <row r="1347" ht="15.75" customHeight="1">
      <c r="A1347" s="4">
        <f>'Bloco 1 10s Sem RTOS TX'!$K1347</f>
        <v>0.0001508796296</v>
      </c>
      <c r="B1347" s="4">
        <f>'Bloco 1 10s Com RTOS TX'!$K1347</f>
        <v>0.0001157407407</v>
      </c>
      <c r="C1347" s="4">
        <f t="shared" si="3"/>
        <v>0.00003513888889</v>
      </c>
      <c r="D1347" s="4" t="str">
        <f>'Bloco 1 10s Sem RTOS RX'!Y1349</f>
        <v/>
      </c>
      <c r="E1347" s="4">
        <f>'Bloco 1 10s Com RTOS RX'!Y1571</f>
        <v>0.0001273148148</v>
      </c>
      <c r="F1347" s="4"/>
      <c r="G1347" s="5">
        <f t="shared" ref="G1347:H1347" si="2541">SUM(HOUR(A1347)*3600,MINUTE(A1347)*60,SECOND(A1347))</f>
        <v>13</v>
      </c>
      <c r="H1347" s="5">
        <f t="shared" si="2541"/>
        <v>10</v>
      </c>
      <c r="I1347" s="6">
        <f t="shared" si="6"/>
        <v>3</v>
      </c>
      <c r="L1347" s="6"/>
      <c r="M1347" s="5">
        <f>'Bloco 1 10s Sem RTOS TX'!$L1347/G1347</f>
        <v>68.30769231</v>
      </c>
      <c r="N1347" s="5">
        <f>'Bloco 1 10s Com RTOS TX'!$L1347/H1347</f>
        <v>89.6</v>
      </c>
    </row>
    <row r="1348" ht="15.75" customHeight="1">
      <c r="A1348" s="4">
        <f>'Bloco 1 10s Sem RTOS TX'!$K1348</f>
        <v>0.0001508796296</v>
      </c>
      <c r="B1348" s="4">
        <f>'Bloco 1 10s Com RTOS TX'!$K1348</f>
        <v>0.0001157407407</v>
      </c>
      <c r="C1348" s="4">
        <f t="shared" si="3"/>
        <v>0.00003513888889</v>
      </c>
      <c r="D1348" s="4" t="str">
        <f>'Bloco 1 10s Sem RTOS RX'!Y1350</f>
        <v/>
      </c>
      <c r="E1348" s="4">
        <f>'Bloco 1 10s Com RTOS RX'!Y1572</f>
        <v>0.0001157407407</v>
      </c>
      <c r="F1348" s="4"/>
      <c r="G1348" s="5">
        <f t="shared" ref="G1348:H1348" si="2542">SUM(HOUR(A1348)*3600,MINUTE(A1348)*60,SECOND(A1348))</f>
        <v>13</v>
      </c>
      <c r="H1348" s="5">
        <f t="shared" si="2542"/>
        <v>10</v>
      </c>
      <c r="I1348" s="6">
        <f t="shared" si="6"/>
        <v>3</v>
      </c>
      <c r="L1348" s="6"/>
      <c r="M1348" s="5">
        <f>'Bloco 1 10s Sem RTOS TX'!$L1348/G1348</f>
        <v>68.30769231</v>
      </c>
      <c r="N1348" s="5">
        <f>'Bloco 1 10s Com RTOS TX'!$L1348/H1348</f>
        <v>89.6</v>
      </c>
    </row>
    <row r="1349" ht="15.75" customHeight="1">
      <c r="A1349" s="4">
        <f>'Bloco 1 10s Sem RTOS TX'!$K1349</f>
        <v>0.0001508796296</v>
      </c>
      <c r="B1349" s="4">
        <f>'Bloco 1 10s Com RTOS TX'!$K1349</f>
        <v>0.0001157407407</v>
      </c>
      <c r="C1349" s="4">
        <f t="shared" si="3"/>
        <v>0.00003513888889</v>
      </c>
      <c r="D1349" s="4" t="str">
        <f>'Bloco 1 10s Sem RTOS RX'!Y1351</f>
        <v/>
      </c>
      <c r="E1349" s="4">
        <f>'Bloco 1 10s Com RTOS RX'!Y1573</f>
        <v>0.0001157407407</v>
      </c>
      <c r="F1349" s="4"/>
      <c r="G1349" s="5">
        <f t="shared" ref="G1349:H1349" si="2543">SUM(HOUR(A1349)*3600,MINUTE(A1349)*60,SECOND(A1349))</f>
        <v>13</v>
      </c>
      <c r="H1349" s="5">
        <f t="shared" si="2543"/>
        <v>10</v>
      </c>
      <c r="I1349" s="6">
        <f t="shared" si="6"/>
        <v>3</v>
      </c>
      <c r="L1349" s="6"/>
      <c r="M1349" s="5">
        <f>'Bloco 1 10s Sem RTOS TX'!$L1349/G1349</f>
        <v>68.30769231</v>
      </c>
      <c r="N1349" s="5">
        <f>'Bloco 1 10s Com RTOS TX'!$L1349/H1349</f>
        <v>89.6</v>
      </c>
    </row>
    <row r="1350" ht="15.75" customHeight="1">
      <c r="A1350" s="4">
        <f>'Bloco 1 10s Sem RTOS TX'!$K1350</f>
        <v>0.0001508680556</v>
      </c>
      <c r="B1350" s="4">
        <f>'Bloco 1 10s Com RTOS TX'!$K1350</f>
        <v>0.0001157407407</v>
      </c>
      <c r="C1350" s="4">
        <f t="shared" si="3"/>
        <v>0.00003512731481</v>
      </c>
      <c r="D1350" s="4" t="str">
        <f>'Bloco 1 10s Sem RTOS RX'!Y1352</f>
        <v/>
      </c>
      <c r="E1350" s="4">
        <f>'Bloco 1 10s Com RTOS RX'!Y1574</f>
        <v>0.0001157407407</v>
      </c>
      <c r="F1350" s="4"/>
      <c r="G1350" s="5">
        <f t="shared" ref="G1350:H1350" si="2544">SUM(HOUR(A1350)*3600,MINUTE(A1350)*60,SECOND(A1350))</f>
        <v>13</v>
      </c>
      <c r="H1350" s="5">
        <f t="shared" si="2544"/>
        <v>10</v>
      </c>
      <c r="I1350" s="6">
        <f t="shared" si="6"/>
        <v>3</v>
      </c>
      <c r="L1350" s="6"/>
      <c r="M1350" s="5">
        <f>'Bloco 1 10s Sem RTOS TX'!$L1350/G1350</f>
        <v>68.30769231</v>
      </c>
      <c r="N1350" s="5">
        <f>'Bloco 1 10s Com RTOS TX'!$L1350/H1350</f>
        <v>89.6</v>
      </c>
    </row>
    <row r="1351" ht="15.75" customHeight="1">
      <c r="A1351" s="4">
        <f>'Bloco 1 10s Sem RTOS TX'!$K1351</f>
        <v>0.0001642592593</v>
      </c>
      <c r="B1351" s="4">
        <f>'Bloco 1 10s Com RTOS TX'!$K1351</f>
        <v>0.0001273148148</v>
      </c>
      <c r="C1351" s="4">
        <f t="shared" si="3"/>
        <v>0.00003694444444</v>
      </c>
      <c r="D1351" s="4" t="str">
        <f>'Bloco 1 10s Sem RTOS RX'!Y1353</f>
        <v/>
      </c>
      <c r="E1351" s="4">
        <f>'Bloco 1 10s Com RTOS RX'!Y1575</f>
        <v>0.0001157407407</v>
      </c>
      <c r="F1351" s="4"/>
      <c r="G1351" s="5">
        <f t="shared" ref="G1351:H1351" si="2545">SUM(HOUR(A1351)*3600,MINUTE(A1351)*60,SECOND(A1351))</f>
        <v>14</v>
      </c>
      <c r="H1351" s="5">
        <f t="shared" si="2545"/>
        <v>11</v>
      </c>
      <c r="I1351" s="6">
        <f t="shared" si="6"/>
        <v>3</v>
      </c>
      <c r="L1351" s="6"/>
      <c r="M1351" s="5">
        <f>'Bloco 1 10s Sem RTOS TX'!$L1351/G1351</f>
        <v>63.42857143</v>
      </c>
      <c r="N1351" s="5">
        <f>'Bloco 1 10s Com RTOS TX'!$L1351/H1351</f>
        <v>81.45454545</v>
      </c>
    </row>
    <row r="1352" ht="15.75" customHeight="1">
      <c r="A1352" s="4">
        <f>'Bloco 1 10s Sem RTOS TX'!$K1352</f>
        <v>0.0001509027778</v>
      </c>
      <c r="B1352" s="4">
        <f>'Bloco 1 10s Com RTOS TX'!$K1352</f>
        <v>0.0001157407407</v>
      </c>
      <c r="C1352" s="4">
        <f t="shared" si="3"/>
        <v>0.00003516203704</v>
      </c>
      <c r="D1352" s="4" t="str">
        <f>'Bloco 1 10s Sem RTOS RX'!Y1354</f>
        <v/>
      </c>
      <c r="E1352" s="4">
        <f>'Bloco 1 10s Com RTOS RX'!Y1576</f>
        <v>0.0001157407407</v>
      </c>
      <c r="F1352" s="4"/>
      <c r="G1352" s="5">
        <f t="shared" ref="G1352:H1352" si="2546">SUM(HOUR(A1352)*3600,MINUTE(A1352)*60,SECOND(A1352))</f>
        <v>13</v>
      </c>
      <c r="H1352" s="5">
        <f t="shared" si="2546"/>
        <v>10</v>
      </c>
      <c r="I1352" s="6">
        <f t="shared" si="6"/>
        <v>3</v>
      </c>
      <c r="L1352" s="6"/>
      <c r="M1352" s="5">
        <f>'Bloco 1 10s Sem RTOS TX'!$L1352/G1352</f>
        <v>68.30769231</v>
      </c>
      <c r="N1352" s="5">
        <f>'Bloco 1 10s Com RTOS TX'!$L1352/H1352</f>
        <v>89.6</v>
      </c>
    </row>
    <row r="1353" ht="15.75" customHeight="1">
      <c r="A1353" s="4">
        <f>'Bloco 1 10s Sem RTOS TX'!$K1353</f>
        <v>0.0001508796296</v>
      </c>
      <c r="B1353" s="4">
        <f>'Bloco 1 10s Com RTOS TX'!$K1353</f>
        <v>0.0001157407407</v>
      </c>
      <c r="C1353" s="4">
        <f t="shared" si="3"/>
        <v>0.00003513888889</v>
      </c>
      <c r="D1353" s="4" t="str">
        <f>'Bloco 1 10s Sem RTOS RX'!Y1355</f>
        <v/>
      </c>
      <c r="E1353" s="4">
        <f>'Bloco 1 10s Com RTOS RX'!Y1577</f>
        <v>0.0001157407407</v>
      </c>
      <c r="F1353" s="4"/>
      <c r="G1353" s="5">
        <f t="shared" ref="G1353:H1353" si="2547">SUM(HOUR(A1353)*3600,MINUTE(A1353)*60,SECOND(A1353))</f>
        <v>13</v>
      </c>
      <c r="H1353" s="5">
        <f t="shared" si="2547"/>
        <v>10</v>
      </c>
      <c r="I1353" s="6">
        <f t="shared" si="6"/>
        <v>3</v>
      </c>
      <c r="L1353" s="6"/>
      <c r="M1353" s="5">
        <f>'Bloco 1 10s Sem RTOS TX'!$L1353/G1353</f>
        <v>68.30769231</v>
      </c>
      <c r="N1353" s="5">
        <f>'Bloco 1 10s Com RTOS TX'!$L1353/H1353</f>
        <v>89.6</v>
      </c>
    </row>
    <row r="1354" ht="15.75" customHeight="1">
      <c r="A1354" s="4">
        <f>'Bloco 1 10s Sem RTOS TX'!$K1354</f>
        <v>0.0001508449074</v>
      </c>
      <c r="B1354" s="4">
        <f>'Bloco 1 10s Com RTOS TX'!$K1354</f>
        <v>0.0001157407407</v>
      </c>
      <c r="C1354" s="4">
        <f t="shared" si="3"/>
        <v>0.00003510416667</v>
      </c>
      <c r="D1354" s="4" t="str">
        <f>'Bloco 1 10s Sem RTOS RX'!Y1356</f>
        <v/>
      </c>
      <c r="E1354" s="4">
        <f>'Bloco 1 10s Com RTOS RX'!Y1578</f>
        <v>0.0001157407407</v>
      </c>
      <c r="F1354" s="4"/>
      <c r="G1354" s="5">
        <f t="shared" ref="G1354:H1354" si="2548">SUM(HOUR(A1354)*3600,MINUTE(A1354)*60,SECOND(A1354))</f>
        <v>13</v>
      </c>
      <c r="H1354" s="5">
        <f t="shared" si="2548"/>
        <v>10</v>
      </c>
      <c r="I1354" s="6">
        <f t="shared" si="6"/>
        <v>3</v>
      </c>
      <c r="L1354" s="6"/>
      <c r="M1354" s="5">
        <f>'Bloco 1 10s Sem RTOS TX'!$L1354/G1354</f>
        <v>68.30769231</v>
      </c>
      <c r="N1354" s="5">
        <f>'Bloco 1 10s Com RTOS TX'!$L1354/H1354</f>
        <v>89.6</v>
      </c>
    </row>
    <row r="1355" ht="15.75" customHeight="1">
      <c r="A1355" s="4">
        <f>'Bloco 1 10s Sem RTOS TX'!$K1355</f>
        <v>0.0001508796296</v>
      </c>
      <c r="B1355" s="4">
        <f>'Bloco 1 10s Com RTOS TX'!$K1355</f>
        <v>0.0001157407407</v>
      </c>
      <c r="C1355" s="4">
        <f t="shared" si="3"/>
        <v>0.00003513888889</v>
      </c>
      <c r="D1355" s="4" t="str">
        <f>'Bloco 1 10s Sem RTOS RX'!Y1357</f>
        <v/>
      </c>
      <c r="E1355" s="4">
        <f>'Bloco 1 10s Com RTOS RX'!Y1579</f>
        <v>0.0001157407407</v>
      </c>
      <c r="F1355" s="4"/>
      <c r="G1355" s="5">
        <f t="shared" ref="G1355:H1355" si="2549">SUM(HOUR(A1355)*3600,MINUTE(A1355)*60,SECOND(A1355))</f>
        <v>13</v>
      </c>
      <c r="H1355" s="5">
        <f t="shared" si="2549"/>
        <v>10</v>
      </c>
      <c r="I1355" s="6">
        <f t="shared" si="6"/>
        <v>3</v>
      </c>
      <c r="L1355" s="6"/>
      <c r="M1355" s="5">
        <f>'Bloco 1 10s Sem RTOS TX'!$L1355/G1355</f>
        <v>68.30769231</v>
      </c>
      <c r="N1355" s="5">
        <f>'Bloco 1 10s Com RTOS TX'!$L1355/H1355</f>
        <v>89.6</v>
      </c>
    </row>
    <row r="1356" ht="15.75" customHeight="1">
      <c r="A1356" s="4">
        <f>'Bloco 1 10s Sem RTOS TX'!$K1356</f>
        <v>0.0001537615741</v>
      </c>
      <c r="B1356" s="4">
        <f>'Bloco 1 10s Com RTOS TX'!$K1356</f>
        <v>0.0001157407407</v>
      </c>
      <c r="C1356" s="4">
        <f t="shared" si="3"/>
        <v>0.00003802083333</v>
      </c>
      <c r="D1356" s="4" t="str">
        <f>'Bloco 1 10s Sem RTOS RX'!Y1358</f>
        <v/>
      </c>
      <c r="E1356" s="4">
        <f>'Bloco 1 10s Com RTOS RX'!Y1580</f>
        <v>0.0001157407407</v>
      </c>
      <c r="F1356" s="4"/>
      <c r="G1356" s="5">
        <f t="shared" ref="G1356:H1356" si="2550">SUM(HOUR(A1356)*3600,MINUTE(A1356)*60,SECOND(A1356))</f>
        <v>13</v>
      </c>
      <c r="H1356" s="5">
        <f t="shared" si="2550"/>
        <v>10</v>
      </c>
      <c r="I1356" s="6">
        <f t="shared" si="6"/>
        <v>3</v>
      </c>
      <c r="L1356" s="6"/>
      <c r="M1356" s="5">
        <f>'Bloco 1 10s Sem RTOS TX'!$L1356/G1356</f>
        <v>68.30769231</v>
      </c>
      <c r="N1356" s="5">
        <f>'Bloco 1 10s Com RTOS TX'!$L1356/H1356</f>
        <v>89.6</v>
      </c>
    </row>
    <row r="1357" ht="15.75" customHeight="1">
      <c r="A1357" s="4">
        <f>'Bloco 1 10s Sem RTOS TX'!$K1357</f>
        <v>0.0001508912037</v>
      </c>
      <c r="B1357" s="4">
        <f>'Bloco 1 10s Com RTOS TX'!$K1357</f>
        <v>0.0001157407407</v>
      </c>
      <c r="C1357" s="4">
        <f t="shared" si="3"/>
        <v>0.00003515046296</v>
      </c>
      <c r="D1357" s="4" t="str">
        <f>'Bloco 1 10s Sem RTOS RX'!Y1359</f>
        <v/>
      </c>
      <c r="E1357" s="4">
        <f>'Bloco 1 10s Com RTOS RX'!Y1581</f>
        <v>0.0001157407407</v>
      </c>
      <c r="F1357" s="4"/>
      <c r="G1357" s="5">
        <f t="shared" ref="G1357:H1357" si="2551">SUM(HOUR(A1357)*3600,MINUTE(A1357)*60,SECOND(A1357))</f>
        <v>13</v>
      </c>
      <c r="H1357" s="5">
        <f t="shared" si="2551"/>
        <v>10</v>
      </c>
      <c r="I1357" s="6">
        <f t="shared" si="6"/>
        <v>3</v>
      </c>
      <c r="L1357" s="6"/>
      <c r="M1357" s="5">
        <f>'Bloco 1 10s Sem RTOS TX'!$L1357/G1357</f>
        <v>68.30769231</v>
      </c>
      <c r="N1357" s="5">
        <f>'Bloco 1 10s Com RTOS TX'!$L1357/H1357</f>
        <v>89.6</v>
      </c>
    </row>
    <row r="1358" ht="15.75" customHeight="1">
      <c r="A1358" s="4">
        <f>'Bloco 1 10s Sem RTOS TX'!$K1358</f>
        <v>0.0001508449074</v>
      </c>
      <c r="B1358" s="4">
        <f>'Bloco 1 10s Com RTOS TX'!$K1358</f>
        <v>0.0001157407407</v>
      </c>
      <c r="C1358" s="4">
        <f t="shared" si="3"/>
        <v>0.00003510416667</v>
      </c>
      <c r="D1358" s="4" t="str">
        <f>'Bloco 1 10s Sem RTOS RX'!Y1360</f>
        <v/>
      </c>
      <c r="E1358" s="4">
        <f>'Bloco 1 10s Com RTOS RX'!Y1582</f>
        <v>0.0001157407407</v>
      </c>
      <c r="F1358" s="4"/>
      <c r="G1358" s="5">
        <f t="shared" ref="G1358:H1358" si="2552">SUM(HOUR(A1358)*3600,MINUTE(A1358)*60,SECOND(A1358))</f>
        <v>13</v>
      </c>
      <c r="H1358" s="5">
        <f t="shared" si="2552"/>
        <v>10</v>
      </c>
      <c r="I1358" s="6">
        <f t="shared" si="6"/>
        <v>3</v>
      </c>
      <c r="L1358" s="6"/>
      <c r="M1358" s="5">
        <f>'Bloco 1 10s Sem RTOS TX'!$L1358/G1358</f>
        <v>68.30769231</v>
      </c>
      <c r="N1358" s="5">
        <f>'Bloco 1 10s Com RTOS TX'!$L1358/H1358</f>
        <v>89.6</v>
      </c>
    </row>
    <row r="1359" ht="15.75" customHeight="1">
      <c r="A1359" s="4">
        <f>'Bloco 1 10s Sem RTOS TX'!$K1359</f>
        <v>0.0001508796296</v>
      </c>
      <c r="B1359" s="4">
        <f>'Bloco 1 10s Com RTOS TX'!$K1359</f>
        <v>0.0001157407407</v>
      </c>
      <c r="C1359" s="4">
        <f t="shared" si="3"/>
        <v>0.00003513888889</v>
      </c>
      <c r="D1359" s="4" t="str">
        <f>'Bloco 1 10s Sem RTOS RX'!Y1361</f>
        <v/>
      </c>
      <c r="E1359" s="4">
        <f>'Bloco 1 10s Com RTOS RX'!Y1583</f>
        <v>0.0001157407407</v>
      </c>
      <c r="F1359" s="4"/>
      <c r="G1359" s="5">
        <f t="shared" ref="G1359:H1359" si="2553">SUM(HOUR(A1359)*3600,MINUTE(A1359)*60,SECOND(A1359))</f>
        <v>13</v>
      </c>
      <c r="H1359" s="5">
        <f t="shared" si="2553"/>
        <v>10</v>
      </c>
      <c r="I1359" s="6">
        <f t="shared" si="6"/>
        <v>3</v>
      </c>
      <c r="L1359" s="6"/>
      <c r="M1359" s="5">
        <f>'Bloco 1 10s Sem RTOS TX'!$L1359/G1359</f>
        <v>68.30769231</v>
      </c>
      <c r="N1359" s="5">
        <f>'Bloco 1 10s Com RTOS TX'!$L1359/H1359</f>
        <v>89.6</v>
      </c>
    </row>
    <row r="1360" ht="15.75" customHeight="1">
      <c r="A1360" s="4">
        <f>'Bloco 1 10s Sem RTOS TX'!$K1360</f>
        <v>0.0001393171296</v>
      </c>
      <c r="B1360" s="4">
        <f>'Bloco 1 10s Com RTOS TX'!$K1360</f>
        <v>0.0001157407407</v>
      </c>
      <c r="C1360" s="4">
        <f t="shared" si="3"/>
        <v>0.00002357638889</v>
      </c>
      <c r="D1360" s="4" t="str">
        <f>'Bloco 1 10s Sem RTOS RX'!Y1362</f>
        <v/>
      </c>
      <c r="E1360" s="4">
        <f>'Bloco 1 10s Com RTOS RX'!Y1584</f>
        <v>0.0001157407407</v>
      </c>
      <c r="F1360" s="4"/>
      <c r="G1360" s="5">
        <f t="shared" ref="G1360:H1360" si="2554">SUM(HOUR(A1360)*3600,MINUTE(A1360)*60,SECOND(A1360))</f>
        <v>12</v>
      </c>
      <c r="H1360" s="5">
        <f t="shared" si="2554"/>
        <v>10</v>
      </c>
      <c r="I1360" s="6">
        <f t="shared" si="6"/>
        <v>2</v>
      </c>
      <c r="L1360" s="6"/>
      <c r="M1360" s="5">
        <f>'Bloco 1 10s Sem RTOS TX'!$L1360/G1360</f>
        <v>74</v>
      </c>
      <c r="N1360" s="5">
        <f>'Bloco 1 10s Com RTOS TX'!$L1360/H1360</f>
        <v>89.6</v>
      </c>
    </row>
    <row r="1361" ht="15.75" customHeight="1">
      <c r="A1361" s="4">
        <f>'Bloco 1 10s Sem RTOS TX'!$K1361</f>
        <v>0.0001550115741</v>
      </c>
      <c r="B1361" s="4">
        <f>'Bloco 1 10s Com RTOS TX'!$K1361</f>
        <v>0.0001157407407</v>
      </c>
      <c r="C1361" s="4">
        <f t="shared" si="3"/>
        <v>0.00003927083333</v>
      </c>
      <c r="D1361" s="4" t="str">
        <f>'Bloco 1 10s Sem RTOS RX'!Y1363</f>
        <v/>
      </c>
      <c r="E1361" s="4">
        <f>'Bloco 1 10s Com RTOS RX'!Y1585</f>
        <v>0.0002314814815</v>
      </c>
      <c r="F1361" s="4"/>
      <c r="G1361" s="5">
        <f t="shared" ref="G1361:H1361" si="2555">SUM(HOUR(A1361)*3600,MINUTE(A1361)*60,SECOND(A1361))</f>
        <v>13</v>
      </c>
      <c r="H1361" s="5">
        <f t="shared" si="2555"/>
        <v>10</v>
      </c>
      <c r="I1361" s="6">
        <f t="shared" si="6"/>
        <v>3</v>
      </c>
      <c r="L1361" s="6"/>
      <c r="M1361" s="5">
        <f>'Bloco 1 10s Sem RTOS TX'!$L1361/G1361</f>
        <v>68.30769231</v>
      </c>
      <c r="N1361" s="5">
        <f>'Bloco 1 10s Com RTOS TX'!$L1361/H1361</f>
        <v>89.6</v>
      </c>
    </row>
    <row r="1362" ht="15.75" customHeight="1">
      <c r="A1362" s="4">
        <f>'Bloco 1 10s Sem RTOS TX'!$K1362</f>
        <v>0.0001508796296</v>
      </c>
      <c r="B1362" s="4">
        <f>'Bloco 1 10s Com RTOS TX'!$K1362</f>
        <v>0.0001157407407</v>
      </c>
      <c r="C1362" s="4">
        <f t="shared" si="3"/>
        <v>0.00003513888889</v>
      </c>
      <c r="D1362" s="4" t="str">
        <f>'Bloco 1 10s Sem RTOS RX'!Y1364</f>
        <v/>
      </c>
      <c r="E1362" s="4">
        <f>'Bloco 1 10s Com RTOS RX'!Y1586</f>
        <v>0.0001157407407</v>
      </c>
      <c r="F1362" s="4"/>
      <c r="G1362" s="5">
        <f t="shared" ref="G1362:H1362" si="2556">SUM(HOUR(A1362)*3600,MINUTE(A1362)*60,SECOND(A1362))</f>
        <v>13</v>
      </c>
      <c r="H1362" s="5">
        <f t="shared" si="2556"/>
        <v>10</v>
      </c>
      <c r="I1362" s="6">
        <f t="shared" si="6"/>
        <v>3</v>
      </c>
      <c r="L1362" s="6"/>
      <c r="M1362" s="5">
        <f>'Bloco 1 10s Sem RTOS TX'!$L1362/G1362</f>
        <v>68.30769231</v>
      </c>
      <c r="N1362" s="5">
        <f>'Bloco 1 10s Com RTOS TX'!$L1362/H1362</f>
        <v>89.6</v>
      </c>
    </row>
    <row r="1363" ht="15.75" customHeight="1">
      <c r="A1363" s="4">
        <f>'Bloco 1 10s Sem RTOS TX'!$K1363</f>
        <v>0.0001508680556</v>
      </c>
      <c r="B1363" s="4">
        <f>'Bloco 1 10s Com RTOS TX'!$K1363</f>
        <v>0.0001157407407</v>
      </c>
      <c r="C1363" s="4">
        <f t="shared" si="3"/>
        <v>0.00003512731481</v>
      </c>
      <c r="D1363" s="4" t="str">
        <f>'Bloco 1 10s Sem RTOS RX'!Y1365</f>
        <v/>
      </c>
      <c r="E1363" s="4">
        <f>'Bloco 1 10s Com RTOS RX'!Y1587</f>
        <v>0.0001157407407</v>
      </c>
      <c r="F1363" s="4"/>
      <c r="G1363" s="5">
        <f t="shared" ref="G1363:H1363" si="2557">SUM(HOUR(A1363)*3600,MINUTE(A1363)*60,SECOND(A1363))</f>
        <v>13</v>
      </c>
      <c r="H1363" s="5">
        <f t="shared" si="2557"/>
        <v>10</v>
      </c>
      <c r="I1363" s="6">
        <f t="shared" si="6"/>
        <v>3</v>
      </c>
      <c r="L1363" s="6"/>
      <c r="M1363" s="5">
        <f>'Bloco 1 10s Sem RTOS TX'!$L1363/G1363</f>
        <v>68.30769231</v>
      </c>
      <c r="N1363" s="5">
        <f>'Bloco 1 10s Com RTOS TX'!$L1363/H1363</f>
        <v>89.6</v>
      </c>
    </row>
    <row r="1364" ht="15.75" customHeight="1">
      <c r="A1364" s="4">
        <f>'Bloco 1 10s Sem RTOS TX'!$K1364</f>
        <v>0.0001508680556</v>
      </c>
      <c r="B1364" s="4">
        <f>'Bloco 1 10s Com RTOS TX'!$K1364</f>
        <v>0.0001157407407</v>
      </c>
      <c r="C1364" s="4">
        <f t="shared" si="3"/>
        <v>0.00003512731481</v>
      </c>
      <c r="D1364" s="4" t="str">
        <f>'Bloco 1 10s Sem RTOS RX'!Y1366</f>
        <v/>
      </c>
      <c r="E1364" s="4">
        <f>'Bloco 1 10s Com RTOS RX'!Y1588</f>
        <v>0.0001157407407</v>
      </c>
      <c r="F1364" s="4"/>
      <c r="G1364" s="5">
        <f t="shared" ref="G1364:H1364" si="2558">SUM(HOUR(A1364)*3600,MINUTE(A1364)*60,SECOND(A1364))</f>
        <v>13</v>
      </c>
      <c r="H1364" s="5">
        <f t="shared" si="2558"/>
        <v>10</v>
      </c>
      <c r="I1364" s="6">
        <f t="shared" si="6"/>
        <v>3</v>
      </c>
      <c r="L1364" s="6"/>
      <c r="M1364" s="5">
        <f>'Bloco 1 10s Sem RTOS TX'!$L1364/G1364</f>
        <v>68.30769231</v>
      </c>
      <c r="N1364" s="5">
        <f>'Bloco 1 10s Com RTOS TX'!$L1364/H1364</f>
        <v>89.6</v>
      </c>
    </row>
    <row r="1365" ht="15.75" customHeight="1">
      <c r="A1365" s="4">
        <f>'Bloco 1 10s Sem RTOS TX'!$K1365</f>
        <v>0.0001508680556</v>
      </c>
      <c r="B1365" s="4">
        <f>'Bloco 1 10s Com RTOS TX'!$K1365</f>
        <v>0.0001157407407</v>
      </c>
      <c r="C1365" s="4">
        <f t="shared" si="3"/>
        <v>0.00003512731481</v>
      </c>
      <c r="D1365" s="4" t="str">
        <f>'Bloco 1 10s Sem RTOS RX'!Y1367</f>
        <v/>
      </c>
      <c r="E1365" s="4">
        <f>'Bloco 1 10s Com RTOS RX'!Y1589</f>
        <v>0.0001157407407</v>
      </c>
      <c r="F1365" s="4"/>
      <c r="G1365" s="5">
        <f t="shared" ref="G1365:H1365" si="2559">SUM(HOUR(A1365)*3600,MINUTE(A1365)*60,SECOND(A1365))</f>
        <v>13</v>
      </c>
      <c r="H1365" s="5">
        <f t="shared" si="2559"/>
        <v>10</v>
      </c>
      <c r="I1365" s="6">
        <f t="shared" si="6"/>
        <v>3</v>
      </c>
      <c r="L1365" s="6"/>
      <c r="M1365" s="5">
        <f>'Bloco 1 10s Sem RTOS TX'!$L1365/G1365</f>
        <v>68.30769231</v>
      </c>
      <c r="N1365" s="5">
        <f>'Bloco 1 10s Com RTOS TX'!$L1365/H1365</f>
        <v>89.6</v>
      </c>
    </row>
    <row r="1366" ht="15.75" customHeight="1">
      <c r="A1366" s="4">
        <f>'Bloco 1 10s Sem RTOS TX'!$K1366</f>
        <v>0.0001654050926</v>
      </c>
      <c r="B1366" s="4">
        <f>'Bloco 1 10s Com RTOS TX'!$K1366</f>
        <v>0.0001157407407</v>
      </c>
      <c r="C1366" s="4">
        <f t="shared" si="3"/>
        <v>0.00004966435185</v>
      </c>
      <c r="D1366" s="4" t="str">
        <f>'Bloco 1 10s Sem RTOS RX'!Y1368</f>
        <v/>
      </c>
      <c r="E1366" s="4">
        <f>'Bloco 1 10s Com RTOS RX'!Y1590</f>
        <v>0.0001157407407</v>
      </c>
      <c r="F1366" s="4"/>
      <c r="G1366" s="5">
        <f t="shared" ref="G1366:H1366" si="2560">SUM(HOUR(A1366)*3600,MINUTE(A1366)*60,SECOND(A1366))</f>
        <v>14</v>
      </c>
      <c r="H1366" s="5">
        <f t="shared" si="2560"/>
        <v>10</v>
      </c>
      <c r="I1366" s="6">
        <f t="shared" si="6"/>
        <v>4</v>
      </c>
      <c r="L1366" s="6"/>
      <c r="M1366" s="5">
        <f>'Bloco 1 10s Sem RTOS TX'!$L1366/G1366</f>
        <v>63.42857143</v>
      </c>
      <c r="N1366" s="5">
        <f>'Bloco 1 10s Com RTOS TX'!$L1366/H1366</f>
        <v>89.6</v>
      </c>
    </row>
    <row r="1367" ht="15.75" customHeight="1">
      <c r="A1367" s="4">
        <f>'Bloco 1 10s Sem RTOS TX'!$K1367</f>
        <v>0.0001508680556</v>
      </c>
      <c r="B1367" s="4">
        <f>'Bloco 1 10s Com RTOS TX'!$K1367</f>
        <v>0.0001157407407</v>
      </c>
      <c r="C1367" s="4">
        <f t="shared" si="3"/>
        <v>0.00003512731481</v>
      </c>
      <c r="D1367" s="4" t="str">
        <f>'Bloco 1 10s Sem RTOS RX'!Y1369</f>
        <v/>
      </c>
      <c r="E1367" s="4">
        <f>'Bloco 1 10s Com RTOS RX'!Y1591</f>
        <v>0.0001157407407</v>
      </c>
      <c r="F1367" s="4"/>
      <c r="G1367" s="5">
        <f t="shared" ref="G1367:H1367" si="2561">SUM(HOUR(A1367)*3600,MINUTE(A1367)*60,SECOND(A1367))</f>
        <v>13</v>
      </c>
      <c r="H1367" s="5">
        <f t="shared" si="2561"/>
        <v>10</v>
      </c>
      <c r="I1367" s="6">
        <f t="shared" si="6"/>
        <v>3</v>
      </c>
      <c r="L1367" s="6"/>
      <c r="M1367" s="5">
        <f>'Bloco 1 10s Sem RTOS TX'!$L1367/G1367</f>
        <v>68.30769231</v>
      </c>
      <c r="N1367" s="5">
        <f>'Bloco 1 10s Com RTOS TX'!$L1367/H1367</f>
        <v>89.6</v>
      </c>
    </row>
    <row r="1368" ht="15.75" customHeight="1">
      <c r="A1368" s="4">
        <f>'Bloco 1 10s Sem RTOS TX'!$K1368</f>
        <v>0.0001509027778</v>
      </c>
      <c r="B1368" s="4">
        <f>'Bloco 1 10s Com RTOS TX'!$K1368</f>
        <v>0.0001157407407</v>
      </c>
      <c r="C1368" s="4">
        <f t="shared" si="3"/>
        <v>0.00003516203704</v>
      </c>
      <c r="D1368" s="4" t="str">
        <f>'Bloco 1 10s Sem RTOS RX'!Y1370</f>
        <v/>
      </c>
      <c r="E1368" s="4">
        <f>'Bloco 1 10s Com RTOS RX'!Y1592</f>
        <v>0.0001157407407</v>
      </c>
      <c r="F1368" s="4"/>
      <c r="G1368" s="5">
        <f t="shared" ref="G1368:H1368" si="2562">SUM(HOUR(A1368)*3600,MINUTE(A1368)*60,SECOND(A1368))</f>
        <v>13</v>
      </c>
      <c r="H1368" s="5">
        <f t="shared" si="2562"/>
        <v>10</v>
      </c>
      <c r="I1368" s="6">
        <f t="shared" si="6"/>
        <v>3</v>
      </c>
      <c r="L1368" s="6"/>
      <c r="M1368" s="5">
        <f>'Bloco 1 10s Sem RTOS TX'!$L1368/G1368</f>
        <v>68.30769231</v>
      </c>
      <c r="N1368" s="5">
        <f>'Bloco 1 10s Com RTOS TX'!$L1368/H1368</f>
        <v>89.6</v>
      </c>
    </row>
    <row r="1369" ht="15.75" customHeight="1">
      <c r="A1369" s="4">
        <f>'Bloco 1 10s Sem RTOS TX'!$K1369</f>
        <v>0.0001508449074</v>
      </c>
      <c r="B1369" s="4">
        <f>'Bloco 1 10s Com RTOS TX'!$K1369</f>
        <v>0.0001157407407</v>
      </c>
      <c r="C1369" s="4">
        <f t="shared" si="3"/>
        <v>0.00003510416667</v>
      </c>
      <c r="D1369" s="4" t="str">
        <f>'Bloco 1 10s Sem RTOS RX'!Y1371</f>
        <v/>
      </c>
      <c r="E1369" s="4">
        <f>'Bloco 1 10s Com RTOS RX'!Y1593</f>
        <v>0.0001157407407</v>
      </c>
      <c r="F1369" s="4"/>
      <c r="G1369" s="5">
        <f t="shared" ref="G1369:H1369" si="2563">SUM(HOUR(A1369)*3600,MINUTE(A1369)*60,SECOND(A1369))</f>
        <v>13</v>
      </c>
      <c r="H1369" s="5">
        <f t="shared" si="2563"/>
        <v>10</v>
      </c>
      <c r="I1369" s="6">
        <f t="shared" si="6"/>
        <v>3</v>
      </c>
      <c r="L1369" s="6"/>
      <c r="M1369" s="5">
        <f>'Bloco 1 10s Sem RTOS TX'!$L1369/G1369</f>
        <v>68.30769231</v>
      </c>
      <c r="N1369" s="5">
        <f>'Bloco 1 10s Com RTOS TX'!$L1369/H1369</f>
        <v>89.6</v>
      </c>
    </row>
    <row r="1370" ht="15.75" customHeight="1">
      <c r="A1370" s="4">
        <f>'Bloco 1 10s Sem RTOS TX'!$K1370</f>
        <v>0.0001508796296</v>
      </c>
      <c r="B1370" s="4">
        <f>'Bloco 1 10s Com RTOS TX'!$K1370</f>
        <v>0.0001157407407</v>
      </c>
      <c r="C1370" s="4">
        <f t="shared" si="3"/>
        <v>0.00003513888889</v>
      </c>
      <c r="D1370" s="4" t="str">
        <f>'Bloco 1 10s Sem RTOS RX'!Y1372</f>
        <v/>
      </c>
      <c r="E1370" s="4">
        <f>'Bloco 1 10s Com RTOS RX'!Y1594</f>
        <v>0.0001273148148</v>
      </c>
      <c r="F1370" s="4"/>
      <c r="G1370" s="5">
        <f t="shared" ref="G1370:H1370" si="2564">SUM(HOUR(A1370)*3600,MINUTE(A1370)*60,SECOND(A1370))</f>
        <v>13</v>
      </c>
      <c r="H1370" s="5">
        <f t="shared" si="2564"/>
        <v>10</v>
      </c>
      <c r="I1370" s="6">
        <f t="shared" si="6"/>
        <v>3</v>
      </c>
      <c r="L1370" s="6"/>
      <c r="M1370" s="5">
        <f>'Bloco 1 10s Sem RTOS TX'!$L1370/G1370</f>
        <v>68.30769231</v>
      </c>
      <c r="N1370" s="5">
        <f>'Bloco 1 10s Com RTOS TX'!$L1370/H1370</f>
        <v>89.6</v>
      </c>
    </row>
    <row r="1371" ht="15.75" customHeight="1">
      <c r="A1371" s="4">
        <f>'Bloco 1 10s Sem RTOS TX'!$K1371</f>
        <v>0.0001410185185</v>
      </c>
      <c r="B1371" s="4">
        <f>'Bloco 1 10s Com RTOS TX'!$K1371</f>
        <v>0.0001157407407</v>
      </c>
      <c r="C1371" s="4">
        <f t="shared" si="3"/>
        <v>0.00002527777778</v>
      </c>
      <c r="D1371" s="4" t="str">
        <f>'Bloco 1 10s Sem RTOS RX'!Y1373</f>
        <v/>
      </c>
      <c r="E1371" s="4">
        <f>'Bloco 1 10s Com RTOS RX'!Y1595</f>
        <v>0.0001041666667</v>
      </c>
      <c r="F1371" s="4"/>
      <c r="G1371" s="5">
        <f t="shared" ref="G1371:H1371" si="2565">SUM(HOUR(A1371)*3600,MINUTE(A1371)*60,SECOND(A1371))</f>
        <v>12</v>
      </c>
      <c r="H1371" s="5">
        <f t="shared" si="2565"/>
        <v>10</v>
      </c>
      <c r="I1371" s="6">
        <f t="shared" si="6"/>
        <v>2</v>
      </c>
      <c r="L1371" s="6"/>
      <c r="M1371" s="5">
        <f>'Bloco 1 10s Sem RTOS TX'!$L1371/G1371</f>
        <v>74</v>
      </c>
      <c r="N1371" s="5">
        <f>'Bloco 1 10s Com RTOS TX'!$L1371/H1371</f>
        <v>89.6</v>
      </c>
    </row>
    <row r="1372" ht="15.75" customHeight="1">
      <c r="A1372" s="4">
        <f>'Bloco 1 10s Sem RTOS TX'!$K1372</f>
        <v>0.0001508912037</v>
      </c>
      <c r="B1372" s="4">
        <f>'Bloco 1 10s Com RTOS TX'!$K1372</f>
        <v>0.0001157407407</v>
      </c>
      <c r="C1372" s="4">
        <f t="shared" si="3"/>
        <v>0.00003515046296</v>
      </c>
      <c r="D1372" s="4" t="str">
        <f>'Bloco 1 10s Sem RTOS RX'!Y1374</f>
        <v/>
      </c>
      <c r="E1372" s="4">
        <f>'Bloco 1 10s Com RTOS RX'!Y1596</f>
        <v>0.0001157407407</v>
      </c>
      <c r="F1372" s="4"/>
      <c r="G1372" s="5">
        <f t="shared" ref="G1372:H1372" si="2566">SUM(HOUR(A1372)*3600,MINUTE(A1372)*60,SECOND(A1372))</f>
        <v>13</v>
      </c>
      <c r="H1372" s="5">
        <f t="shared" si="2566"/>
        <v>10</v>
      </c>
      <c r="I1372" s="6">
        <f t="shared" si="6"/>
        <v>3</v>
      </c>
      <c r="L1372" s="6"/>
      <c r="M1372" s="5">
        <f>'Bloco 1 10s Sem RTOS TX'!$L1372/G1372</f>
        <v>68.30769231</v>
      </c>
      <c r="N1372" s="5">
        <f>'Bloco 1 10s Com RTOS TX'!$L1372/H1372</f>
        <v>89.6</v>
      </c>
    </row>
    <row r="1373" ht="15.75" customHeight="1">
      <c r="A1373" s="4">
        <f>'Bloco 1 10s Sem RTOS TX'!$K1373</f>
        <v>0.0001508449074</v>
      </c>
      <c r="B1373" s="4">
        <f>'Bloco 1 10s Com RTOS TX'!$K1373</f>
        <v>0.0001157407407</v>
      </c>
      <c r="C1373" s="4">
        <f t="shared" si="3"/>
        <v>0.00003510416667</v>
      </c>
      <c r="D1373" s="4" t="str">
        <f>'Bloco 1 10s Sem RTOS RX'!Y1375</f>
        <v/>
      </c>
      <c r="E1373" s="4">
        <f>'Bloco 1 10s Com RTOS RX'!Y1597</f>
        <v>0.0001273148148</v>
      </c>
      <c r="F1373" s="4"/>
      <c r="G1373" s="5">
        <f t="shared" ref="G1373:H1373" si="2567">SUM(HOUR(A1373)*3600,MINUTE(A1373)*60,SECOND(A1373))</f>
        <v>13</v>
      </c>
      <c r="H1373" s="5">
        <f t="shared" si="2567"/>
        <v>10</v>
      </c>
      <c r="I1373" s="6">
        <f t="shared" si="6"/>
        <v>3</v>
      </c>
      <c r="L1373" s="6"/>
      <c r="M1373" s="5">
        <f>'Bloco 1 10s Sem RTOS TX'!$L1373/G1373</f>
        <v>68.30769231</v>
      </c>
      <c r="N1373" s="5">
        <f>'Bloco 1 10s Com RTOS TX'!$L1373/H1373</f>
        <v>89.6</v>
      </c>
    </row>
    <row r="1374" ht="15.75" customHeight="1">
      <c r="A1374" s="4">
        <f>'Bloco 1 10s Sem RTOS TX'!$K1374</f>
        <v>0.0001508796296</v>
      </c>
      <c r="B1374" s="4">
        <f>'Bloco 1 10s Com RTOS TX'!$K1374</f>
        <v>0.0001157407407</v>
      </c>
      <c r="C1374" s="4">
        <f t="shared" si="3"/>
        <v>0.00003513888889</v>
      </c>
      <c r="D1374" s="4" t="str">
        <f>'Bloco 1 10s Sem RTOS RX'!Y1376</f>
        <v/>
      </c>
      <c r="E1374" s="4">
        <f>'Bloco 1 10s Com RTOS RX'!Y1598</f>
        <v>0.0001157407407</v>
      </c>
      <c r="F1374" s="4"/>
      <c r="G1374" s="5">
        <f t="shared" ref="G1374:H1374" si="2568">SUM(HOUR(A1374)*3600,MINUTE(A1374)*60,SECOND(A1374))</f>
        <v>13</v>
      </c>
      <c r="H1374" s="5">
        <f t="shared" si="2568"/>
        <v>10</v>
      </c>
      <c r="I1374" s="6">
        <f t="shared" si="6"/>
        <v>3</v>
      </c>
      <c r="L1374" s="6"/>
      <c r="M1374" s="5">
        <f>'Bloco 1 10s Sem RTOS TX'!$L1374/G1374</f>
        <v>68.30769231</v>
      </c>
      <c r="N1374" s="5">
        <f>'Bloco 1 10s Com RTOS TX'!$L1374/H1374</f>
        <v>89.6</v>
      </c>
    </row>
    <row r="1375" ht="15.75" customHeight="1">
      <c r="A1375" s="4">
        <f>'Bloco 1 10s Sem RTOS TX'!$K1375</f>
        <v>0.0001508449074</v>
      </c>
      <c r="B1375" s="4">
        <f>'Bloco 1 10s Com RTOS TX'!$K1375</f>
        <v>0.0001273148148</v>
      </c>
      <c r="C1375" s="4">
        <f t="shared" si="3"/>
        <v>0.00002353009259</v>
      </c>
      <c r="D1375" s="4" t="str">
        <f>'Bloco 1 10s Sem RTOS RX'!Y1377</f>
        <v/>
      </c>
      <c r="E1375" s="4">
        <f>'Bloco 1 10s Com RTOS RX'!Y1599</f>
        <v>0.0001157407407</v>
      </c>
      <c r="F1375" s="4"/>
      <c r="G1375" s="5">
        <f t="shared" ref="G1375:H1375" si="2569">SUM(HOUR(A1375)*3600,MINUTE(A1375)*60,SECOND(A1375))</f>
        <v>13</v>
      </c>
      <c r="H1375" s="5">
        <f t="shared" si="2569"/>
        <v>11</v>
      </c>
      <c r="I1375" s="6">
        <f t="shared" si="6"/>
        <v>2</v>
      </c>
      <c r="L1375" s="6"/>
      <c r="M1375" s="5">
        <f>'Bloco 1 10s Sem RTOS TX'!$L1375/G1375</f>
        <v>68.30769231</v>
      </c>
      <c r="N1375" s="5">
        <f>'Bloco 1 10s Com RTOS TX'!$L1375/H1375</f>
        <v>81.45454545</v>
      </c>
    </row>
    <row r="1376" ht="15.75" customHeight="1">
      <c r="A1376" s="4">
        <f>'Bloco 1 10s Sem RTOS TX'!$K1376</f>
        <v>0.000165474537</v>
      </c>
      <c r="B1376" s="4">
        <f>'Bloco 1 10s Com RTOS TX'!$K1376</f>
        <v>0.0001157407407</v>
      </c>
      <c r="C1376" s="4">
        <f t="shared" si="3"/>
        <v>0.0000497337963</v>
      </c>
      <c r="D1376" s="4" t="str">
        <f>'Bloco 1 10s Sem RTOS RX'!Y1378</f>
        <v/>
      </c>
      <c r="E1376" s="4">
        <f>'Bloco 1 10s Com RTOS RX'!Y1600</f>
        <v>0.0001157407407</v>
      </c>
      <c r="F1376" s="4"/>
      <c r="G1376" s="5">
        <f t="shared" ref="G1376:H1376" si="2570">SUM(HOUR(A1376)*3600,MINUTE(A1376)*60,SECOND(A1376))</f>
        <v>14</v>
      </c>
      <c r="H1376" s="5">
        <f t="shared" si="2570"/>
        <v>10</v>
      </c>
      <c r="I1376" s="6">
        <f t="shared" si="6"/>
        <v>4</v>
      </c>
      <c r="L1376" s="6"/>
      <c r="M1376" s="5">
        <f>'Bloco 1 10s Sem RTOS TX'!$L1376/G1376</f>
        <v>63.42857143</v>
      </c>
      <c r="N1376" s="5">
        <f>'Bloco 1 10s Com RTOS TX'!$L1376/H1376</f>
        <v>89.6</v>
      </c>
    </row>
    <row r="1377" ht="15.75" customHeight="1">
      <c r="A1377" s="4">
        <f>'Bloco 1 10s Sem RTOS TX'!$K1377</f>
        <v>0.0001508796296</v>
      </c>
      <c r="B1377" s="4">
        <f>'Bloco 1 10s Com RTOS TX'!$K1377</f>
        <v>0.0001157407407</v>
      </c>
      <c r="C1377" s="4">
        <f t="shared" si="3"/>
        <v>0.00003513888889</v>
      </c>
      <c r="D1377" s="4" t="str">
        <f>'Bloco 1 10s Sem RTOS RX'!Y1379</f>
        <v/>
      </c>
      <c r="E1377" s="4">
        <f>'Bloco 1 10s Com RTOS RX'!Y1601</f>
        <v>0.0002314814815</v>
      </c>
      <c r="F1377" s="4"/>
      <c r="G1377" s="5">
        <f t="shared" ref="G1377:H1377" si="2571">SUM(HOUR(A1377)*3600,MINUTE(A1377)*60,SECOND(A1377))</f>
        <v>13</v>
      </c>
      <c r="H1377" s="5">
        <f t="shared" si="2571"/>
        <v>10</v>
      </c>
      <c r="I1377" s="6">
        <f t="shared" si="6"/>
        <v>3</v>
      </c>
      <c r="L1377" s="6"/>
      <c r="M1377" s="5">
        <f>'Bloco 1 10s Sem RTOS TX'!$L1377/G1377</f>
        <v>68.30769231</v>
      </c>
      <c r="N1377" s="5">
        <f>'Bloco 1 10s Com RTOS TX'!$L1377/H1377</f>
        <v>89.6</v>
      </c>
    </row>
    <row r="1378" ht="15.75" customHeight="1">
      <c r="A1378" s="4">
        <f>'Bloco 1 10s Sem RTOS TX'!$K1378</f>
        <v>0.0001508680556</v>
      </c>
      <c r="B1378" s="4">
        <f>'Bloco 1 10s Com RTOS TX'!$K1378</f>
        <v>0.0001157407407</v>
      </c>
      <c r="C1378" s="4">
        <f t="shared" si="3"/>
        <v>0.00003512731481</v>
      </c>
      <c r="D1378" s="4" t="str">
        <f>'Bloco 1 10s Sem RTOS RX'!Y1380</f>
        <v/>
      </c>
      <c r="E1378" s="4">
        <f>'Bloco 1 10s Com RTOS RX'!Y1602</f>
        <v>0.0001157407407</v>
      </c>
      <c r="F1378" s="4"/>
      <c r="G1378" s="5">
        <f t="shared" ref="G1378:H1378" si="2572">SUM(HOUR(A1378)*3600,MINUTE(A1378)*60,SECOND(A1378))</f>
        <v>13</v>
      </c>
      <c r="H1378" s="5">
        <f t="shared" si="2572"/>
        <v>10</v>
      </c>
      <c r="I1378" s="6">
        <f t="shared" si="6"/>
        <v>3</v>
      </c>
      <c r="L1378" s="6"/>
      <c r="M1378" s="5">
        <f>'Bloco 1 10s Sem RTOS TX'!$L1378/G1378</f>
        <v>68.30769231</v>
      </c>
      <c r="N1378" s="5">
        <f>'Bloco 1 10s Com RTOS TX'!$L1378/H1378</f>
        <v>89.6</v>
      </c>
    </row>
    <row r="1379" ht="15.75" customHeight="1">
      <c r="A1379" s="4">
        <f>'Bloco 1 10s Sem RTOS TX'!$K1379</f>
        <v>0.0001508680556</v>
      </c>
      <c r="B1379" s="4">
        <f>'Bloco 1 10s Com RTOS TX'!$K1379</f>
        <v>0.0001157407407</v>
      </c>
      <c r="C1379" s="4">
        <f t="shared" si="3"/>
        <v>0.00003512731481</v>
      </c>
      <c r="D1379" s="4" t="str">
        <f>'Bloco 1 10s Sem RTOS RX'!Y1381</f>
        <v/>
      </c>
      <c r="E1379" s="4">
        <f>'Bloco 1 10s Com RTOS RX'!Y1603</f>
        <v>0.0001157407407</v>
      </c>
      <c r="F1379" s="4"/>
      <c r="G1379" s="5">
        <f t="shared" ref="G1379:H1379" si="2573">SUM(HOUR(A1379)*3600,MINUTE(A1379)*60,SECOND(A1379))</f>
        <v>13</v>
      </c>
      <c r="H1379" s="5">
        <f t="shared" si="2573"/>
        <v>10</v>
      </c>
      <c r="I1379" s="6">
        <f t="shared" si="6"/>
        <v>3</v>
      </c>
      <c r="L1379" s="6"/>
      <c r="M1379" s="5">
        <f>'Bloco 1 10s Sem RTOS TX'!$L1379/G1379</f>
        <v>68.30769231</v>
      </c>
      <c r="N1379" s="5">
        <f>'Bloco 1 10s Com RTOS TX'!$L1379/H1379</f>
        <v>89.6</v>
      </c>
    </row>
    <row r="1380" ht="15.75" customHeight="1">
      <c r="A1380" s="4">
        <f>'Bloco 1 10s Sem RTOS TX'!$K1380</f>
        <v>0.0001508680556</v>
      </c>
      <c r="B1380" s="4">
        <f>'Bloco 1 10s Com RTOS TX'!$K1380</f>
        <v>0.0001157407407</v>
      </c>
      <c r="C1380" s="4">
        <f t="shared" si="3"/>
        <v>0.00003512731481</v>
      </c>
      <c r="D1380" s="4" t="str">
        <f>'Bloco 1 10s Sem RTOS RX'!Y1382</f>
        <v/>
      </c>
      <c r="E1380" s="4">
        <f>'Bloco 1 10s Com RTOS RX'!Y1604</f>
        <v>0.0001157407407</v>
      </c>
      <c r="F1380" s="4"/>
      <c r="G1380" s="5">
        <f t="shared" ref="G1380:H1380" si="2574">SUM(HOUR(A1380)*3600,MINUTE(A1380)*60,SECOND(A1380))</f>
        <v>13</v>
      </c>
      <c r="H1380" s="5">
        <f t="shared" si="2574"/>
        <v>10</v>
      </c>
      <c r="I1380" s="6">
        <f t="shared" si="6"/>
        <v>3</v>
      </c>
      <c r="L1380" s="6"/>
      <c r="M1380" s="5">
        <f>'Bloco 1 10s Sem RTOS TX'!$L1380/G1380</f>
        <v>68.30769231</v>
      </c>
      <c r="N1380" s="5">
        <f>'Bloco 1 10s Com RTOS TX'!$L1380/H1380</f>
        <v>89.6</v>
      </c>
    </row>
    <row r="1381" ht="15.75" customHeight="1">
      <c r="A1381" s="4">
        <f>'Bloco 1 10s Sem RTOS TX'!$K1381</f>
        <v>0.0001434722222</v>
      </c>
      <c r="B1381" s="4">
        <f>'Bloco 1 10s Com RTOS TX'!$K1381</f>
        <v>0.0001157407407</v>
      </c>
      <c r="C1381" s="4">
        <f t="shared" si="3"/>
        <v>0.00002773148148</v>
      </c>
      <c r="D1381" s="4" t="str">
        <f>'Bloco 1 10s Sem RTOS RX'!Y1383</f>
        <v/>
      </c>
      <c r="E1381" s="4">
        <f>'Bloco 1 10s Com RTOS RX'!Y1605</f>
        <v>0.0001157407407</v>
      </c>
      <c r="F1381" s="4"/>
      <c r="G1381" s="5">
        <f t="shared" ref="G1381:H1381" si="2575">SUM(HOUR(A1381)*3600,MINUTE(A1381)*60,SECOND(A1381))</f>
        <v>12</v>
      </c>
      <c r="H1381" s="5">
        <f t="shared" si="2575"/>
        <v>10</v>
      </c>
      <c r="I1381" s="6">
        <f t="shared" si="6"/>
        <v>2</v>
      </c>
      <c r="L1381" s="6"/>
      <c r="M1381" s="5">
        <f>'Bloco 1 10s Sem RTOS TX'!$L1381/G1381</f>
        <v>74</v>
      </c>
      <c r="N1381" s="5">
        <f>'Bloco 1 10s Com RTOS TX'!$L1381/H1381</f>
        <v>89.6</v>
      </c>
    </row>
    <row r="1382" ht="15.75" customHeight="1">
      <c r="A1382" s="4"/>
      <c r="B1382" s="4">
        <f>'Bloco 1 10s Com RTOS TX'!$K1382</f>
        <v>0.0001157407407</v>
      </c>
      <c r="C1382" s="4"/>
      <c r="E1382" s="4">
        <f>'Bloco 1 10s Com RTOS RX'!Y1606</f>
        <v>0.0001157407407</v>
      </c>
      <c r="F1382" s="4"/>
      <c r="I1382" s="6"/>
      <c r="L1382" s="6"/>
    </row>
    <row r="1383" ht="15.75" customHeight="1">
      <c r="A1383" s="4"/>
      <c r="B1383" s="4">
        <f>'Bloco 1 10s Com RTOS TX'!$K1383</f>
        <v>0.0001157407407</v>
      </c>
      <c r="C1383" s="4"/>
      <c r="E1383" s="4">
        <f>'Bloco 1 10s Com RTOS RX'!Y1607</f>
        <v>0.0001157407407</v>
      </c>
      <c r="F1383" s="4"/>
      <c r="I1383" s="6"/>
      <c r="L1383" s="6"/>
    </row>
    <row r="1384" ht="15.75" customHeight="1">
      <c r="A1384" s="4"/>
      <c r="B1384" s="4">
        <f>'Bloco 1 10s Com RTOS TX'!$K1384</f>
        <v>0.0001157407407</v>
      </c>
      <c r="C1384" s="4"/>
      <c r="E1384" s="4">
        <f>'Bloco 1 10s Com RTOS RX'!Y1608</f>
        <v>0.0001157407407</v>
      </c>
      <c r="F1384" s="4"/>
      <c r="I1384" s="6"/>
      <c r="L1384" s="6"/>
    </row>
    <row r="1385" ht="15.75" customHeight="1">
      <c r="A1385" s="4"/>
      <c r="B1385" s="4">
        <f>'Bloco 1 10s Com RTOS TX'!$K1385</f>
        <v>0.0001157407407</v>
      </c>
      <c r="C1385" s="4"/>
      <c r="E1385" s="4">
        <f>'Bloco 1 10s Com RTOS RX'!Y1609</f>
        <v>0.0001157407407</v>
      </c>
      <c r="F1385" s="4"/>
      <c r="I1385" s="6"/>
      <c r="L1385" s="6"/>
    </row>
    <row r="1386" ht="15.75" customHeight="1">
      <c r="A1386" s="4"/>
      <c r="B1386" s="4">
        <f>'Bloco 1 10s Com RTOS TX'!$K1386</f>
        <v>0.0001157407407</v>
      </c>
      <c r="C1386" s="4"/>
      <c r="E1386" s="4">
        <f>'Bloco 1 10s Com RTOS RX'!Y1610</f>
        <v>0.0001157407407</v>
      </c>
      <c r="F1386" s="4"/>
      <c r="I1386" s="6"/>
      <c r="L1386" s="6"/>
    </row>
    <row r="1387" ht="15.75" customHeight="1">
      <c r="A1387" s="4"/>
      <c r="B1387" s="4">
        <f>'Bloco 1 10s Com RTOS TX'!$K1387</f>
        <v>0.0001157407407</v>
      </c>
      <c r="C1387" s="4"/>
      <c r="E1387" s="4">
        <f>'Bloco 1 10s Com RTOS RX'!Y1611</f>
        <v>0.0001157407407</v>
      </c>
      <c r="F1387" s="4"/>
      <c r="I1387" s="6"/>
      <c r="L1387" s="6"/>
    </row>
    <row r="1388" ht="15.75" customHeight="1">
      <c r="A1388" s="4"/>
      <c r="B1388" s="4">
        <f>'Bloco 1 10s Com RTOS TX'!$K1388</f>
        <v>0.0001157407407</v>
      </c>
      <c r="C1388" s="4"/>
      <c r="E1388" s="4">
        <f>'Bloco 1 10s Com RTOS RX'!Y1612</f>
        <v>0.0001157407407</v>
      </c>
      <c r="F1388" s="4"/>
      <c r="I1388" s="6"/>
      <c r="L1388" s="6"/>
    </row>
    <row r="1389" ht="15.75" customHeight="1">
      <c r="A1389" s="4"/>
      <c r="B1389" s="4">
        <f>'Bloco 1 10s Com RTOS TX'!$K1389</f>
        <v>0.0001157407407</v>
      </c>
      <c r="C1389" s="4"/>
      <c r="E1389" s="4">
        <f>'Bloco 1 10s Com RTOS RX'!Y1613</f>
        <v>0.0002314814815</v>
      </c>
      <c r="F1389" s="4"/>
      <c r="I1389" s="6"/>
      <c r="L1389" s="6"/>
    </row>
    <row r="1390" ht="15.75" customHeight="1">
      <c r="A1390" s="4"/>
      <c r="B1390" s="4">
        <f>'Bloco 1 10s Com RTOS TX'!$K1390</f>
        <v>0.0001157407407</v>
      </c>
      <c r="C1390" s="4"/>
      <c r="E1390" s="4">
        <f>'Bloco 1 10s Com RTOS RX'!Y1614</f>
        <v>0.0001157407407</v>
      </c>
      <c r="F1390" s="4"/>
      <c r="I1390" s="6"/>
      <c r="L1390" s="6"/>
    </row>
    <row r="1391" ht="15.75" customHeight="1">
      <c r="A1391" s="4"/>
      <c r="B1391" s="4">
        <f>'Bloco 1 10s Com RTOS TX'!$K1391</f>
        <v>0.0001157407407</v>
      </c>
      <c r="C1391" s="4"/>
      <c r="E1391" s="4">
        <f>'Bloco 1 10s Com RTOS RX'!Y1615</f>
        <v>0.0001157407407</v>
      </c>
      <c r="F1391" s="4"/>
      <c r="I1391" s="6"/>
      <c r="L1391" s="6"/>
    </row>
    <row r="1392" ht="15.75" customHeight="1">
      <c r="A1392" s="4"/>
      <c r="B1392" s="4">
        <f>'Bloco 1 10s Com RTOS TX'!$K1392</f>
        <v>0.0001157407407</v>
      </c>
      <c r="C1392" s="4"/>
      <c r="E1392" s="4">
        <f>'Bloco 1 10s Com RTOS RX'!Y1616</f>
        <v>0.0001157407407</v>
      </c>
      <c r="F1392" s="4"/>
      <c r="I1392" s="6"/>
      <c r="L1392" s="6"/>
    </row>
    <row r="1393" ht="15.75" customHeight="1">
      <c r="A1393" s="4"/>
      <c r="B1393" s="4">
        <f>'Bloco 1 10s Com RTOS TX'!$K1393</f>
        <v>0.0001157407407</v>
      </c>
      <c r="C1393" s="4"/>
      <c r="E1393" s="4">
        <f>'Bloco 1 10s Com RTOS RX'!Y1617</f>
        <v>0.0001157407407</v>
      </c>
      <c r="F1393" s="4"/>
      <c r="I1393" s="6"/>
      <c r="L1393" s="6"/>
    </row>
    <row r="1394" ht="15.75" customHeight="1">
      <c r="A1394" s="4"/>
      <c r="B1394" s="4">
        <f>'Bloco 1 10s Com RTOS TX'!$K1394</f>
        <v>0.0001157407407</v>
      </c>
      <c r="C1394" s="4"/>
      <c r="E1394" s="4">
        <f>'Bloco 1 10s Com RTOS RX'!Y1618</f>
        <v>0.0001157407407</v>
      </c>
      <c r="F1394" s="4"/>
      <c r="I1394" s="6"/>
      <c r="L1394" s="6"/>
    </row>
    <row r="1395" ht="15.75" customHeight="1">
      <c r="A1395" s="4"/>
      <c r="B1395" s="4">
        <f>'Bloco 1 10s Com RTOS TX'!$K1395</f>
        <v>0.0001157407407</v>
      </c>
      <c r="C1395" s="4"/>
      <c r="E1395" s="4">
        <f>'Bloco 1 10s Com RTOS RX'!Y1619</f>
        <v>0.0001157407407</v>
      </c>
      <c r="F1395" s="4"/>
      <c r="I1395" s="6"/>
      <c r="L1395" s="6"/>
    </row>
    <row r="1396" ht="15.75" customHeight="1">
      <c r="A1396" s="4"/>
      <c r="B1396" s="4">
        <f>'Bloco 1 10s Com RTOS TX'!$K1396</f>
        <v>0.0001157407407</v>
      </c>
      <c r="C1396" s="4"/>
      <c r="E1396" s="4">
        <f>'Bloco 1 10s Com RTOS RX'!Y1620</f>
        <v>0.0001157407407</v>
      </c>
      <c r="F1396" s="4"/>
      <c r="I1396" s="6"/>
      <c r="L1396" s="6"/>
    </row>
    <row r="1397" ht="15.75" customHeight="1">
      <c r="A1397" s="4"/>
      <c r="B1397" s="4">
        <f>'Bloco 1 10s Com RTOS TX'!$K1397</f>
        <v>0.0001157407407</v>
      </c>
      <c r="C1397" s="4"/>
      <c r="E1397" s="4">
        <f>'Bloco 1 10s Com RTOS RX'!Y1621</f>
        <v>0.0001157407407</v>
      </c>
      <c r="F1397" s="4"/>
      <c r="I1397" s="6"/>
      <c r="L1397" s="6"/>
    </row>
    <row r="1398" ht="15.75" customHeight="1">
      <c r="A1398" s="4"/>
      <c r="B1398" s="4">
        <f>'Bloco 1 10s Com RTOS TX'!$K1398</f>
        <v>0.0001157407407</v>
      </c>
      <c r="C1398" s="4"/>
      <c r="E1398" s="4">
        <f>'Bloco 1 10s Com RTOS RX'!Y1622</f>
        <v>0.0001157407407</v>
      </c>
      <c r="F1398" s="4"/>
      <c r="I1398" s="6"/>
      <c r="L1398" s="6"/>
    </row>
    <row r="1399" ht="15.75" customHeight="1">
      <c r="A1399" s="4"/>
      <c r="B1399" s="4">
        <f>'Bloco 1 10s Com RTOS TX'!$K1399</f>
        <v>0.0001157407407</v>
      </c>
      <c r="C1399" s="4"/>
      <c r="E1399" s="4">
        <f>'Bloco 1 10s Com RTOS RX'!Y1623</f>
        <v>0.0001157407407</v>
      </c>
      <c r="F1399" s="4"/>
      <c r="I1399" s="6"/>
      <c r="L1399" s="6"/>
    </row>
    <row r="1400" ht="15.75" customHeight="1">
      <c r="A1400" s="4"/>
      <c r="B1400" s="4">
        <f>'Bloco 1 10s Com RTOS TX'!$K1400</f>
        <v>0.0001157407407</v>
      </c>
      <c r="C1400" s="4"/>
      <c r="E1400" s="4">
        <f>'Bloco 1 10s Com RTOS RX'!Y1624</f>
        <v>0.0001273148148</v>
      </c>
      <c r="F1400" s="4"/>
      <c r="I1400" s="6"/>
      <c r="L1400" s="6"/>
    </row>
    <row r="1401" ht="15.75" customHeight="1">
      <c r="A1401" s="4"/>
      <c r="B1401" s="4">
        <f>'Bloco 1 10s Com RTOS TX'!$K1401</f>
        <v>0.0001157407407</v>
      </c>
      <c r="C1401" s="4"/>
      <c r="E1401" s="4">
        <f>'Bloco 1 10s Com RTOS RX'!Y1625</f>
        <v>0.0001157407407</v>
      </c>
      <c r="F1401" s="4"/>
      <c r="I1401" s="6"/>
      <c r="L1401" s="6"/>
    </row>
    <row r="1402" ht="15.75" customHeight="1">
      <c r="A1402" s="4"/>
      <c r="B1402" s="4">
        <f>'Bloco 1 10s Com RTOS TX'!$K1402</f>
        <v>0.0001157407407</v>
      </c>
      <c r="C1402" s="4"/>
      <c r="E1402" s="4">
        <f>'Bloco 1 10s Com RTOS RX'!Y1626</f>
        <v>0.0001157407407</v>
      </c>
      <c r="F1402" s="4"/>
      <c r="I1402" s="6"/>
      <c r="L1402" s="6"/>
    </row>
    <row r="1403" ht="15.75" customHeight="1">
      <c r="A1403" s="4"/>
      <c r="B1403" s="4">
        <f>'Bloco 1 10s Com RTOS TX'!$K1403</f>
        <v>0.0001157407407</v>
      </c>
      <c r="C1403" s="4"/>
      <c r="E1403" s="4">
        <f>'Bloco 1 10s Com RTOS RX'!Y1627</f>
        <v>0.0001157407407</v>
      </c>
      <c r="F1403" s="4"/>
      <c r="I1403" s="6"/>
      <c r="L1403" s="6"/>
    </row>
    <row r="1404" ht="15.75" customHeight="1">
      <c r="A1404" s="4"/>
      <c r="B1404" s="4">
        <f>'Bloco 1 10s Com RTOS TX'!$K1404</f>
        <v>0.0001157407407</v>
      </c>
      <c r="C1404" s="4"/>
      <c r="E1404" s="4">
        <f>'Bloco 1 10s Com RTOS RX'!Y1628</f>
        <v>0.0001157407407</v>
      </c>
      <c r="F1404" s="4"/>
      <c r="I1404" s="6"/>
      <c r="L1404" s="6"/>
    </row>
    <row r="1405" ht="15.75" customHeight="1">
      <c r="A1405" s="4"/>
      <c r="B1405" s="4">
        <f>'Bloco 1 10s Com RTOS TX'!$K1405</f>
        <v>0.0001273148148</v>
      </c>
      <c r="C1405" s="4"/>
      <c r="E1405" s="4">
        <f>'Bloco 1 10s Com RTOS RX'!Y1629</f>
        <v>0.0001157407407</v>
      </c>
      <c r="F1405" s="4"/>
      <c r="I1405" s="6"/>
      <c r="L1405" s="6"/>
    </row>
    <row r="1406" ht="15.75" customHeight="1">
      <c r="A1406" s="4"/>
      <c r="B1406" s="4">
        <f>'Bloco 1 10s Com RTOS TX'!$K1406</f>
        <v>0.0001157407407</v>
      </c>
      <c r="C1406" s="4"/>
      <c r="E1406" s="4">
        <f>'Bloco 1 10s Com RTOS RX'!Y1630</f>
        <v>0.0001157407407</v>
      </c>
      <c r="F1406" s="4"/>
      <c r="I1406" s="6"/>
      <c r="L1406" s="6"/>
    </row>
    <row r="1407" ht="15.75" customHeight="1">
      <c r="A1407" s="4"/>
      <c r="B1407" s="4">
        <f>'Bloco 1 10s Com RTOS TX'!$K1407</f>
        <v>0.0001157407407</v>
      </c>
      <c r="C1407" s="4"/>
      <c r="E1407" s="4">
        <f>'Bloco 1 10s Com RTOS RX'!Y1631</f>
        <v>0.0001157407407</v>
      </c>
      <c r="F1407" s="4"/>
      <c r="I1407" s="6"/>
      <c r="L1407" s="6"/>
    </row>
    <row r="1408" ht="15.75" customHeight="1">
      <c r="A1408" s="4"/>
      <c r="B1408" s="4">
        <f>'Bloco 1 10s Com RTOS TX'!$K1408</f>
        <v>0.0001157407407</v>
      </c>
      <c r="C1408" s="4"/>
      <c r="E1408" s="4">
        <f>'Bloco 1 10s Com RTOS RX'!Y1632</f>
        <v>0.0001157407407</v>
      </c>
      <c r="F1408" s="4"/>
      <c r="I1408" s="6"/>
      <c r="L1408" s="6"/>
    </row>
    <row r="1409" ht="15.75" customHeight="1">
      <c r="A1409" s="4"/>
      <c r="B1409" s="4">
        <f>'Bloco 1 10s Com RTOS TX'!$K1409</f>
        <v>0.0001157407407</v>
      </c>
      <c r="C1409" s="4"/>
      <c r="E1409" s="4">
        <f>'Bloco 1 10s Com RTOS RX'!Y1633</f>
        <v>0.0002430555556</v>
      </c>
      <c r="F1409" s="4"/>
      <c r="I1409" s="6"/>
      <c r="L1409" s="6"/>
    </row>
    <row r="1410" ht="15.75" customHeight="1">
      <c r="A1410" s="4"/>
      <c r="B1410" s="4">
        <f>'Bloco 1 10s Com RTOS TX'!$K1410</f>
        <v>0.0001157407407</v>
      </c>
      <c r="C1410" s="4"/>
      <c r="E1410" s="4">
        <f>'Bloco 1 10s Com RTOS RX'!Y1634</f>
        <v>0.0001157407407</v>
      </c>
      <c r="F1410" s="4"/>
      <c r="I1410" s="6"/>
      <c r="L1410" s="6"/>
    </row>
    <row r="1411" ht="15.75" customHeight="1">
      <c r="A1411" s="4"/>
      <c r="B1411" s="4">
        <f>'Bloco 1 10s Com RTOS TX'!$K1411</f>
        <v>0.0001157407407</v>
      </c>
      <c r="C1411" s="4"/>
      <c r="E1411" s="4">
        <f>'Bloco 1 10s Com RTOS RX'!Y1635</f>
        <v>0.0001157407407</v>
      </c>
      <c r="F1411" s="4"/>
      <c r="I1411" s="6"/>
      <c r="L1411" s="6"/>
    </row>
    <row r="1412" ht="15.75" customHeight="1">
      <c r="A1412" s="4"/>
      <c r="B1412" s="4">
        <f>'Bloco 1 10s Com RTOS TX'!$K1412</f>
        <v>0.0001157407407</v>
      </c>
      <c r="C1412" s="4"/>
      <c r="E1412" s="4">
        <f>'Bloco 1 10s Com RTOS RX'!Y1636</f>
        <v>0.0001157407407</v>
      </c>
      <c r="F1412" s="4"/>
      <c r="I1412" s="6"/>
      <c r="L1412" s="6"/>
    </row>
    <row r="1413" ht="15.75" customHeight="1">
      <c r="A1413" s="4"/>
      <c r="B1413" s="4">
        <f>'Bloco 1 10s Com RTOS TX'!$K1413</f>
        <v>0.0001157407407</v>
      </c>
      <c r="C1413" s="4"/>
      <c r="E1413" s="4">
        <f>'Bloco 1 10s Com RTOS RX'!Y1637</f>
        <v>0.0001157407407</v>
      </c>
      <c r="F1413" s="4"/>
      <c r="I1413" s="6"/>
      <c r="L1413" s="6"/>
    </row>
    <row r="1414" ht="15.75" customHeight="1">
      <c r="A1414" s="4"/>
      <c r="B1414" s="4">
        <f>'Bloco 1 10s Com RTOS TX'!$K1414</f>
        <v>0.0001157407407</v>
      </c>
      <c r="C1414" s="4"/>
      <c r="E1414" s="4">
        <f>'Bloco 1 10s Com RTOS RX'!Y1638</f>
        <v>0.0001157407407</v>
      </c>
      <c r="F1414" s="4"/>
      <c r="I1414" s="6"/>
      <c r="L1414" s="6"/>
    </row>
    <row r="1415" ht="15.75" customHeight="1">
      <c r="A1415" s="4"/>
      <c r="B1415" s="4">
        <f>'Bloco 1 10s Com RTOS TX'!$K1415</f>
        <v>0.0001157407407</v>
      </c>
      <c r="C1415" s="4"/>
      <c r="E1415" s="4">
        <f>'Bloco 1 10s Com RTOS RX'!Y1639</f>
        <v>0.0001157407407</v>
      </c>
      <c r="F1415" s="4"/>
      <c r="I1415" s="6"/>
      <c r="L1415" s="6"/>
    </row>
    <row r="1416" ht="15.75" customHeight="1">
      <c r="A1416" s="4"/>
      <c r="B1416" s="4">
        <f>'Bloco 1 10s Com RTOS TX'!$K1416</f>
        <v>0.0001157407407</v>
      </c>
      <c r="C1416" s="4"/>
      <c r="E1416" s="4">
        <f>'Bloco 1 10s Com RTOS RX'!Y1640</f>
        <v>0.0001273148148</v>
      </c>
      <c r="F1416" s="4"/>
      <c r="I1416" s="6"/>
      <c r="L1416" s="6"/>
    </row>
    <row r="1417" ht="15.75" customHeight="1">
      <c r="A1417" s="4"/>
      <c r="B1417" s="4">
        <f>'Bloco 1 10s Com RTOS TX'!$K1417</f>
        <v>0.0001157407407</v>
      </c>
      <c r="C1417" s="4"/>
      <c r="E1417" s="4">
        <f>'Bloco 1 10s Com RTOS RX'!Y1641</f>
        <v>0.0002314814815</v>
      </c>
      <c r="F1417" s="4"/>
      <c r="I1417" s="6"/>
      <c r="L1417" s="6"/>
    </row>
    <row r="1418" ht="15.75" customHeight="1">
      <c r="A1418" s="4"/>
      <c r="B1418" s="4">
        <f>'Bloco 1 10s Com RTOS TX'!$K1418</f>
        <v>0.0001157407407</v>
      </c>
      <c r="C1418" s="4"/>
      <c r="E1418" s="4">
        <f>'Bloco 1 10s Com RTOS RX'!Y1642</f>
        <v>0.0001157407407</v>
      </c>
      <c r="F1418" s="4"/>
      <c r="I1418" s="6"/>
      <c r="L1418" s="6"/>
    </row>
    <row r="1419" ht="15.75" customHeight="1">
      <c r="A1419" s="4"/>
      <c r="B1419" s="4">
        <f>'Bloco 1 10s Com RTOS TX'!$K1419</f>
        <v>0.0001157407407</v>
      </c>
      <c r="C1419" s="4"/>
      <c r="E1419" s="4">
        <f>'Bloco 1 10s Com RTOS RX'!Y1643</f>
        <v>0.0001157407407</v>
      </c>
      <c r="F1419" s="4"/>
      <c r="I1419" s="6"/>
      <c r="L1419" s="6"/>
    </row>
    <row r="1420" ht="15.75" customHeight="1">
      <c r="A1420" s="4"/>
      <c r="B1420" s="4">
        <f>'Bloco 1 10s Com RTOS TX'!$K1420</f>
        <v>0.0001157407407</v>
      </c>
      <c r="C1420" s="4"/>
      <c r="E1420" s="4">
        <f>'Bloco 1 10s Com RTOS RX'!Y1644</f>
        <v>0.0001157407407</v>
      </c>
      <c r="F1420" s="4"/>
      <c r="I1420" s="6"/>
      <c r="L1420" s="6"/>
    </row>
    <row r="1421" ht="15.75" customHeight="1">
      <c r="A1421" s="4"/>
      <c r="B1421" s="4">
        <f>'Bloco 1 10s Com RTOS TX'!$K1421</f>
        <v>0.0001157407407</v>
      </c>
      <c r="C1421" s="4"/>
      <c r="E1421" s="4">
        <f>'Bloco 1 10s Com RTOS RX'!Y1645</f>
        <v>0.0001157407407</v>
      </c>
      <c r="F1421" s="4"/>
      <c r="I1421" s="6"/>
      <c r="L1421" s="6"/>
    </row>
    <row r="1422" ht="15.75" customHeight="1">
      <c r="A1422" s="4"/>
      <c r="B1422" s="4">
        <f>'Bloco 1 10s Com RTOS TX'!$K1422</f>
        <v>0.0001157407407</v>
      </c>
      <c r="C1422" s="4"/>
      <c r="E1422" s="4">
        <f>'Bloco 1 10s Com RTOS RX'!Y1646</f>
        <v>0.0001157407407</v>
      </c>
      <c r="F1422" s="4"/>
      <c r="I1422" s="6"/>
      <c r="L1422" s="6"/>
    </row>
    <row r="1423" ht="15.75" customHeight="1">
      <c r="A1423" s="4"/>
      <c r="B1423" s="4">
        <f>'Bloco 1 10s Com RTOS TX'!$K1423</f>
        <v>0.0001157407407</v>
      </c>
      <c r="C1423" s="4"/>
      <c r="E1423" s="4">
        <f>'Bloco 1 10s Com RTOS RX'!Y1647</f>
        <v>0.0001157407407</v>
      </c>
      <c r="F1423" s="4"/>
      <c r="I1423" s="6"/>
      <c r="L1423" s="6"/>
    </row>
    <row r="1424" ht="15.75" customHeight="1">
      <c r="A1424" s="4"/>
      <c r="B1424" s="4">
        <f>'Bloco 1 10s Com RTOS TX'!$K1424</f>
        <v>0.0001157407407</v>
      </c>
      <c r="C1424" s="4"/>
      <c r="E1424" s="4">
        <f>'Bloco 1 10s Com RTOS RX'!Y1648</f>
        <v>0.0001157407407</v>
      </c>
      <c r="F1424" s="4"/>
      <c r="I1424" s="6"/>
      <c r="L1424" s="6"/>
    </row>
    <row r="1425" ht="15.75" customHeight="1">
      <c r="A1425" s="4"/>
      <c r="B1425" s="4">
        <f>'Bloco 1 10s Com RTOS TX'!$K1425</f>
        <v>0.0001157407407</v>
      </c>
      <c r="C1425" s="4"/>
      <c r="E1425" s="4">
        <f>'Bloco 1 10s Com RTOS RX'!Y1649</f>
        <v>0.0001157407407</v>
      </c>
      <c r="F1425" s="4"/>
      <c r="I1425" s="6"/>
      <c r="L1425" s="6"/>
    </row>
    <row r="1426" ht="15.75" customHeight="1">
      <c r="A1426" s="4"/>
      <c r="B1426" s="4">
        <f>'Bloco 1 10s Com RTOS TX'!$K1426</f>
        <v>0.0001157407407</v>
      </c>
      <c r="C1426" s="4"/>
      <c r="E1426" s="4">
        <f>'Bloco 1 10s Com RTOS RX'!Y1650</f>
        <v>0.0001157407407</v>
      </c>
      <c r="F1426" s="4"/>
      <c r="I1426" s="6"/>
      <c r="L1426" s="6"/>
    </row>
    <row r="1427" ht="15.75" customHeight="1">
      <c r="A1427" s="4"/>
      <c r="B1427" s="4">
        <f>'Bloco 1 10s Com RTOS TX'!$K1427</f>
        <v>0.0001157407407</v>
      </c>
      <c r="C1427" s="4"/>
      <c r="E1427" s="4">
        <f>'Bloco 1 10s Com RTOS RX'!Y1651</f>
        <v>0.0001157407407</v>
      </c>
      <c r="F1427" s="4"/>
      <c r="I1427" s="6"/>
      <c r="L1427" s="6"/>
    </row>
    <row r="1428" ht="15.75" customHeight="1">
      <c r="A1428" s="4"/>
      <c r="B1428" s="4">
        <f>'Bloco 1 10s Com RTOS TX'!$K1428</f>
        <v>0.0001157407407</v>
      </c>
      <c r="C1428" s="4"/>
      <c r="E1428" s="4">
        <f>'Bloco 1 10s Com RTOS RX'!Y1652</f>
        <v>0.0001157407407</v>
      </c>
      <c r="F1428" s="4"/>
      <c r="I1428" s="6"/>
      <c r="L1428" s="6"/>
    </row>
    <row r="1429" ht="15.75" customHeight="1">
      <c r="A1429" s="4"/>
      <c r="B1429" s="4">
        <f>'Bloco 1 10s Com RTOS TX'!$K1429</f>
        <v>0.0001157407407</v>
      </c>
      <c r="C1429" s="4"/>
      <c r="E1429" s="4">
        <f>'Bloco 1 10s Com RTOS RX'!Y1653</f>
        <v>0.0001157407407</v>
      </c>
      <c r="F1429" s="4"/>
      <c r="I1429" s="6"/>
      <c r="L1429" s="6"/>
    </row>
    <row r="1430" ht="15.75" customHeight="1">
      <c r="A1430" s="4"/>
      <c r="B1430" s="4">
        <f>'Bloco 1 10s Com RTOS TX'!$K1430</f>
        <v>0.0001157407407</v>
      </c>
      <c r="C1430" s="4"/>
      <c r="E1430" s="4">
        <f>'Bloco 1 10s Com RTOS RX'!Y1654</f>
        <v>0.0001157407407</v>
      </c>
      <c r="F1430" s="4"/>
      <c r="I1430" s="6"/>
      <c r="L1430" s="6"/>
    </row>
    <row r="1431" ht="15.75" customHeight="1">
      <c r="A1431" s="4"/>
      <c r="B1431" s="4">
        <f>'Bloco 1 10s Com RTOS TX'!$K1431</f>
        <v>0.0001157407407</v>
      </c>
      <c r="C1431" s="4"/>
      <c r="E1431" s="4">
        <f>'Bloco 1 10s Com RTOS RX'!Y1655</f>
        <v>0.0001157407407</v>
      </c>
      <c r="F1431" s="4"/>
      <c r="I1431" s="6"/>
      <c r="L1431" s="6"/>
    </row>
    <row r="1432" ht="15.75" customHeight="1">
      <c r="A1432" s="4"/>
      <c r="B1432" s="4">
        <f>'Bloco 1 10s Com RTOS TX'!$K1432</f>
        <v>0.0001157407407</v>
      </c>
      <c r="C1432" s="4"/>
      <c r="E1432" s="4">
        <f>'Bloco 1 10s Com RTOS RX'!Y1656</f>
        <v>0.0001157407407</v>
      </c>
      <c r="F1432" s="4"/>
      <c r="I1432" s="6"/>
      <c r="L1432" s="6"/>
    </row>
    <row r="1433" ht="15.75" customHeight="1">
      <c r="A1433" s="4"/>
      <c r="B1433" s="4">
        <f>'Bloco 1 10s Com RTOS TX'!$K1433</f>
        <v>0.0001157407407</v>
      </c>
      <c r="C1433" s="4"/>
      <c r="E1433" s="4">
        <f>'Bloco 1 10s Com RTOS RX'!Y1657</f>
        <v>0.0001273148148</v>
      </c>
      <c r="F1433" s="4"/>
      <c r="I1433" s="6"/>
      <c r="L1433" s="6"/>
    </row>
    <row r="1434" ht="15.75" customHeight="1">
      <c r="A1434" s="4"/>
      <c r="B1434" s="4">
        <f>'Bloco 1 10s Com RTOS TX'!$K1434</f>
        <v>0.0001157407407</v>
      </c>
      <c r="C1434" s="4"/>
      <c r="E1434" s="4">
        <f>'Bloco 1 10s Com RTOS RX'!Y1658</f>
        <v>0.0001157407407</v>
      </c>
      <c r="F1434" s="4"/>
      <c r="I1434" s="6"/>
      <c r="L1434" s="6"/>
    </row>
    <row r="1435" ht="15.75" customHeight="1">
      <c r="A1435" s="4"/>
      <c r="B1435" s="4">
        <f>'Bloco 1 10s Com RTOS TX'!$K1435</f>
        <v>0.0001273148148</v>
      </c>
      <c r="C1435" s="4"/>
      <c r="E1435" s="4">
        <f>'Bloco 1 10s Com RTOS RX'!Y1659</f>
        <v>0.0001157407407</v>
      </c>
      <c r="F1435" s="4"/>
      <c r="I1435" s="6"/>
      <c r="L1435" s="6"/>
    </row>
    <row r="1436" ht="15.75" customHeight="1">
      <c r="A1436" s="4"/>
      <c r="B1436" s="4">
        <f>'Bloco 1 10s Com RTOS TX'!$K1436</f>
        <v>0.0001157407407</v>
      </c>
      <c r="C1436" s="4"/>
      <c r="E1436" s="4">
        <f>'Bloco 1 10s Com RTOS RX'!Y1660</f>
        <v>0.0001157407407</v>
      </c>
      <c r="F1436" s="4"/>
      <c r="I1436" s="6"/>
      <c r="L1436" s="6"/>
    </row>
    <row r="1437" ht="15.75" customHeight="1">
      <c r="A1437" s="4"/>
      <c r="B1437" s="4">
        <f>'Bloco 1 10s Com RTOS TX'!$K1437</f>
        <v>0.0001157407407</v>
      </c>
      <c r="C1437" s="4"/>
      <c r="E1437" s="4">
        <f>'Bloco 1 10s Com RTOS RX'!Y1661</f>
        <v>0.0001157407407</v>
      </c>
      <c r="F1437" s="4"/>
      <c r="I1437" s="6"/>
      <c r="L1437" s="6"/>
    </row>
    <row r="1438" ht="15.75" customHeight="1">
      <c r="A1438" s="4"/>
      <c r="B1438" s="4">
        <f>'Bloco 1 10s Com RTOS TX'!$K1438</f>
        <v>0.0001157407407</v>
      </c>
      <c r="C1438" s="4"/>
      <c r="E1438" s="4">
        <f>'Bloco 1 10s Com RTOS RX'!Y1662</f>
        <v>0.0001157407407</v>
      </c>
      <c r="F1438" s="4"/>
      <c r="I1438" s="6"/>
      <c r="L1438" s="6"/>
    </row>
    <row r="1439" ht="15.75" customHeight="1">
      <c r="A1439" s="4"/>
      <c r="B1439" s="4">
        <f>'Bloco 1 10s Com RTOS TX'!$K1439</f>
        <v>0.0001157407407</v>
      </c>
      <c r="C1439" s="4"/>
      <c r="E1439" s="4">
        <f>'Bloco 1 10s Com RTOS RX'!Y1663</f>
        <v>0.0001157407407</v>
      </c>
      <c r="F1439" s="4"/>
      <c r="I1439" s="6"/>
      <c r="L1439" s="6"/>
    </row>
    <row r="1440" ht="15.75" customHeight="1">
      <c r="A1440" s="4"/>
      <c r="B1440" s="4">
        <f>'Bloco 1 10s Com RTOS TX'!$K1440</f>
        <v>0.0001157407407</v>
      </c>
      <c r="C1440" s="4"/>
      <c r="E1440" s="4">
        <f>'Bloco 1 10s Com RTOS RX'!Y1664</f>
        <v>0.0001273148148</v>
      </c>
      <c r="F1440" s="4"/>
      <c r="I1440" s="6"/>
      <c r="L1440" s="6"/>
    </row>
    <row r="1441" ht="15.75" customHeight="1">
      <c r="A1441" s="4"/>
      <c r="B1441" s="4">
        <f>'Bloco 1 10s Com RTOS TX'!$K1441</f>
        <v>0.0001157407407</v>
      </c>
      <c r="C1441" s="4"/>
      <c r="E1441" s="4">
        <f>'Bloco 1 10s Com RTOS RX'!Y1665</f>
        <v>0.0001157407407</v>
      </c>
      <c r="F1441" s="4"/>
      <c r="I1441" s="6"/>
      <c r="L1441" s="6"/>
    </row>
    <row r="1442" ht="15.75" customHeight="1">
      <c r="A1442" s="4"/>
      <c r="B1442" s="4">
        <f>'Bloco 1 10s Com RTOS TX'!$K1442</f>
        <v>0.0001157407407</v>
      </c>
      <c r="C1442" s="4"/>
      <c r="E1442" s="4">
        <f>'Bloco 1 10s Com RTOS RX'!Y1666</f>
        <v>0.0002314814815</v>
      </c>
      <c r="F1442" s="4"/>
      <c r="I1442" s="6"/>
      <c r="L1442" s="6"/>
    </row>
    <row r="1443" ht="15.75" customHeight="1">
      <c r="A1443" s="4"/>
      <c r="B1443" s="4">
        <f>'Bloco 1 10s Com RTOS TX'!$K1443</f>
        <v>0.0001157407407</v>
      </c>
      <c r="C1443" s="4"/>
      <c r="E1443" s="4">
        <f>'Bloco 1 10s Com RTOS RX'!Y1667</f>
        <v>0.0001157407407</v>
      </c>
      <c r="F1443" s="4"/>
      <c r="I1443" s="6"/>
      <c r="L1443" s="6"/>
    </row>
    <row r="1444" ht="15.75" customHeight="1">
      <c r="A1444" s="4"/>
      <c r="B1444" s="4">
        <f>'Bloco 1 10s Com RTOS TX'!$K1444</f>
        <v>0.0001157407407</v>
      </c>
      <c r="C1444" s="4"/>
      <c r="E1444" s="4">
        <f>'Bloco 1 10s Com RTOS RX'!Y1668</f>
        <v>0.0001157407407</v>
      </c>
      <c r="F1444" s="4"/>
      <c r="I1444" s="6"/>
      <c r="L1444" s="6"/>
    </row>
    <row r="1445" ht="15.75" customHeight="1">
      <c r="A1445" s="4"/>
      <c r="B1445" s="4">
        <f>'Bloco 1 10s Com RTOS TX'!$K1445</f>
        <v>0.0001157407407</v>
      </c>
      <c r="C1445" s="4"/>
      <c r="E1445" s="4">
        <f>'Bloco 1 10s Com RTOS RX'!Y1669</f>
        <v>0.0002314814815</v>
      </c>
      <c r="F1445" s="4"/>
      <c r="I1445" s="6"/>
      <c r="L1445" s="6"/>
    </row>
    <row r="1446" ht="15.75" customHeight="1">
      <c r="A1446" s="4"/>
      <c r="B1446" s="4">
        <f>'Bloco 1 10s Com RTOS TX'!$K1446</f>
        <v>0.0001157407407</v>
      </c>
      <c r="C1446" s="4"/>
      <c r="E1446" s="4">
        <f>'Bloco 1 10s Com RTOS RX'!Y1670</f>
        <v>0.0001157407407</v>
      </c>
      <c r="F1446" s="4"/>
      <c r="I1446" s="6"/>
      <c r="L1446" s="6"/>
    </row>
    <row r="1447" ht="15.75" customHeight="1">
      <c r="A1447" s="4"/>
      <c r="B1447" s="4">
        <f>'Bloco 1 10s Com RTOS TX'!$K1447</f>
        <v>0.0001157407407</v>
      </c>
      <c r="C1447" s="4"/>
      <c r="E1447" s="4">
        <f>'Bloco 1 10s Com RTOS RX'!Y1671</f>
        <v>0.0001157407407</v>
      </c>
      <c r="F1447" s="4"/>
      <c r="I1447" s="6"/>
      <c r="L1447" s="6"/>
    </row>
    <row r="1448" ht="15.75" customHeight="1">
      <c r="A1448" s="4"/>
      <c r="B1448" s="4">
        <f>'Bloco 1 10s Com RTOS TX'!$K1448</f>
        <v>0.0001157407407</v>
      </c>
      <c r="C1448" s="4"/>
      <c r="E1448" s="4">
        <f>'Bloco 1 10s Com RTOS RX'!Y1672</f>
        <v>0.0001157407407</v>
      </c>
      <c r="F1448" s="4"/>
      <c r="I1448" s="6"/>
      <c r="L1448" s="6"/>
    </row>
    <row r="1449" ht="15.75" customHeight="1">
      <c r="A1449" s="4"/>
      <c r="B1449" s="4">
        <f>'Bloco 1 10s Com RTOS TX'!$K1449</f>
        <v>0.0001157407407</v>
      </c>
      <c r="C1449" s="4"/>
      <c r="E1449" s="4">
        <f>'Bloco 1 10s Com RTOS RX'!Y1673</f>
        <v>0.0001157407407</v>
      </c>
      <c r="F1449" s="4"/>
      <c r="I1449" s="6"/>
      <c r="L1449" s="6"/>
    </row>
    <row r="1450" ht="15.75" customHeight="1">
      <c r="A1450" s="4"/>
      <c r="B1450" s="4">
        <f>'Bloco 1 10s Com RTOS TX'!$K1450</f>
        <v>0.0001157407407</v>
      </c>
      <c r="C1450" s="4"/>
      <c r="E1450" s="4">
        <f>'Bloco 1 10s Com RTOS RX'!Y1674</f>
        <v>0.0001157407407</v>
      </c>
      <c r="F1450" s="4"/>
      <c r="I1450" s="6"/>
      <c r="L1450" s="6"/>
    </row>
    <row r="1451" ht="15.75" customHeight="1">
      <c r="A1451" s="4"/>
      <c r="B1451" s="4">
        <f>'Bloco 1 10s Com RTOS TX'!$K1451</f>
        <v>0.0001157407407</v>
      </c>
      <c r="C1451" s="4"/>
      <c r="E1451" s="4">
        <f>'Bloco 1 10s Com RTOS RX'!Y1675</f>
        <v>0.0001157407407</v>
      </c>
      <c r="F1451" s="4"/>
      <c r="I1451" s="6"/>
      <c r="L1451" s="6"/>
    </row>
    <row r="1452" ht="15.75" customHeight="1">
      <c r="A1452" s="4"/>
      <c r="B1452" s="4">
        <f>'Bloco 1 10s Com RTOS TX'!$K1452</f>
        <v>0.0001157407407</v>
      </c>
      <c r="C1452" s="4"/>
      <c r="E1452" s="4">
        <f>'Bloco 1 10s Com RTOS RX'!Y1676</f>
        <v>0.0001157407407</v>
      </c>
      <c r="F1452" s="4"/>
      <c r="I1452" s="6"/>
      <c r="L1452" s="6"/>
    </row>
    <row r="1453" ht="15.75" customHeight="1">
      <c r="A1453" s="4"/>
      <c r="B1453" s="4">
        <f>'Bloco 1 10s Com RTOS TX'!$K1453</f>
        <v>0.0001157407407</v>
      </c>
      <c r="C1453" s="4"/>
      <c r="E1453" s="4">
        <f>'Bloco 1 10s Com RTOS RX'!Y1677</f>
        <v>0.0001157407407</v>
      </c>
      <c r="F1453" s="4"/>
      <c r="I1453" s="6"/>
      <c r="L1453" s="6"/>
    </row>
    <row r="1454" ht="15.75" customHeight="1">
      <c r="A1454" s="4"/>
      <c r="B1454" s="4">
        <f>'Bloco 1 10s Com RTOS TX'!$K1454</f>
        <v>0.0001157407407</v>
      </c>
      <c r="C1454" s="4"/>
      <c r="E1454" s="4">
        <f>'Bloco 1 10s Com RTOS RX'!Y1678</f>
        <v>0.0001157407407</v>
      </c>
      <c r="F1454" s="4"/>
      <c r="I1454" s="6"/>
      <c r="L1454" s="6"/>
    </row>
    <row r="1455" ht="15.75" customHeight="1">
      <c r="A1455" s="4"/>
      <c r="B1455" s="4">
        <f>'Bloco 1 10s Com RTOS TX'!$K1455</f>
        <v>0.0001157407407</v>
      </c>
      <c r="C1455" s="4"/>
      <c r="E1455" s="4">
        <f>'Bloco 1 10s Com RTOS RX'!Y1679</f>
        <v>0.0001157407407</v>
      </c>
      <c r="F1455" s="4"/>
      <c r="I1455" s="6"/>
      <c r="L1455" s="6"/>
    </row>
    <row r="1456" ht="15.75" customHeight="1">
      <c r="A1456" s="4"/>
      <c r="B1456" s="4">
        <f>'Bloco 1 10s Com RTOS TX'!$K1456</f>
        <v>0.0001157407407</v>
      </c>
      <c r="C1456" s="4"/>
      <c r="E1456" s="4">
        <f>'Bloco 1 10s Com RTOS RX'!Y1680</f>
        <v>0.0001157407407</v>
      </c>
      <c r="F1456" s="4"/>
      <c r="I1456" s="6"/>
      <c r="L1456" s="6"/>
    </row>
    <row r="1457" ht="15.75" customHeight="1">
      <c r="A1457" s="4"/>
      <c r="B1457" s="4">
        <f>'Bloco 1 10s Com RTOS TX'!$K1457</f>
        <v>0.0001157407407</v>
      </c>
      <c r="C1457" s="4"/>
      <c r="E1457" s="4">
        <f>'Bloco 1 10s Com RTOS RX'!Y1681</f>
        <v>0.0001157407407</v>
      </c>
      <c r="F1457" s="4"/>
      <c r="I1457" s="6"/>
      <c r="L1457" s="6"/>
    </row>
    <row r="1458" ht="15.75" customHeight="1">
      <c r="A1458" s="4"/>
      <c r="B1458" s="4">
        <f>'Bloco 1 10s Com RTOS TX'!$K1458</f>
        <v>0.0001157407407</v>
      </c>
      <c r="C1458" s="4"/>
      <c r="E1458" s="4">
        <f>'Bloco 1 10s Com RTOS RX'!Y1682</f>
        <v>0.0001157407407</v>
      </c>
      <c r="F1458" s="4"/>
      <c r="I1458" s="6"/>
      <c r="L1458" s="6"/>
    </row>
    <row r="1459" ht="15.75" customHeight="1">
      <c r="A1459" s="4"/>
      <c r="B1459" s="4">
        <f>'Bloco 1 10s Com RTOS TX'!$K1459</f>
        <v>0.0001157407407</v>
      </c>
      <c r="C1459" s="4"/>
      <c r="E1459" s="4">
        <f>'Bloco 1 10s Com RTOS RX'!Y1683</f>
        <v>0.0001157407407</v>
      </c>
      <c r="F1459" s="4"/>
      <c r="I1459" s="6"/>
      <c r="L1459" s="6"/>
    </row>
    <row r="1460" ht="15.75" customHeight="1">
      <c r="A1460" s="4"/>
      <c r="B1460" s="4">
        <f>'Bloco 1 10s Com RTOS TX'!$K1460</f>
        <v>0.0001157407407</v>
      </c>
      <c r="C1460" s="4"/>
      <c r="E1460" s="4">
        <f>'Bloco 1 10s Com RTOS RX'!Y1684</f>
        <v>0.0001157407407</v>
      </c>
      <c r="F1460" s="4"/>
      <c r="I1460" s="6"/>
      <c r="L1460" s="6"/>
    </row>
    <row r="1461" ht="15.75" customHeight="1">
      <c r="A1461" s="4"/>
      <c r="B1461" s="4">
        <f>'Bloco 1 10s Com RTOS TX'!$K1461</f>
        <v>0.0001157407407</v>
      </c>
      <c r="C1461" s="4"/>
      <c r="E1461" s="4">
        <f>'Bloco 1 10s Com RTOS RX'!Y1685</f>
        <v>0.0002430555556</v>
      </c>
      <c r="F1461" s="4"/>
      <c r="I1461" s="6"/>
      <c r="L1461" s="6"/>
    </row>
    <row r="1462" ht="15.75" customHeight="1">
      <c r="A1462" s="4"/>
      <c r="B1462" s="4">
        <f>'Bloco 1 10s Com RTOS TX'!$K1462</f>
        <v>0.0001157407407</v>
      </c>
      <c r="C1462" s="4"/>
      <c r="E1462" s="4">
        <f>'Bloco 1 10s Com RTOS RX'!Y1686</f>
        <v>0.0001157407407</v>
      </c>
      <c r="F1462" s="4"/>
      <c r="I1462" s="6"/>
      <c r="L1462" s="6"/>
    </row>
    <row r="1463" ht="15.75" customHeight="1">
      <c r="A1463" s="4"/>
      <c r="B1463" s="4">
        <f>'Bloco 1 10s Com RTOS TX'!$K1463</f>
        <v>0.0001157407407</v>
      </c>
      <c r="C1463" s="4"/>
      <c r="E1463" s="4">
        <f>'Bloco 1 10s Com RTOS RX'!Y1687</f>
        <v>0.0001157407407</v>
      </c>
      <c r="F1463" s="4"/>
      <c r="I1463" s="6"/>
      <c r="L1463" s="6"/>
    </row>
    <row r="1464" ht="15.75" customHeight="1">
      <c r="A1464" s="4"/>
      <c r="B1464" s="4">
        <f>'Bloco 1 10s Com RTOS TX'!$K1464</f>
        <v>0.0001157407407</v>
      </c>
      <c r="C1464" s="4"/>
      <c r="E1464" s="4">
        <f>'Bloco 1 10s Com RTOS RX'!Y1688</f>
        <v>0.0001157407407</v>
      </c>
      <c r="F1464" s="4"/>
      <c r="I1464" s="6"/>
      <c r="L1464" s="6"/>
    </row>
    <row r="1465" ht="15.75" customHeight="1">
      <c r="A1465" s="4"/>
      <c r="B1465" s="4">
        <f>'Bloco 1 10s Com RTOS TX'!$K1465</f>
        <v>0.0001273148148</v>
      </c>
      <c r="C1465" s="4"/>
      <c r="E1465" s="4">
        <f>'Bloco 1 10s Com RTOS RX'!Y1689</f>
        <v>0.0001157407407</v>
      </c>
      <c r="F1465" s="4"/>
      <c r="I1465" s="6"/>
      <c r="L1465" s="6"/>
    </row>
    <row r="1466" ht="15.75" customHeight="1">
      <c r="A1466" s="4"/>
      <c r="B1466" s="4">
        <f>'Bloco 1 10s Com RTOS TX'!$K1466</f>
        <v>0.0001157407407</v>
      </c>
      <c r="C1466" s="4"/>
      <c r="E1466" s="4">
        <f>'Bloco 1 10s Com RTOS RX'!Y1690</f>
        <v>0.0001157407407</v>
      </c>
      <c r="F1466" s="4"/>
      <c r="I1466" s="6"/>
      <c r="L1466" s="6"/>
    </row>
    <row r="1467" ht="15.75" customHeight="1">
      <c r="A1467" s="4"/>
      <c r="B1467" s="4">
        <f>'Bloco 1 10s Com RTOS TX'!$K1467</f>
        <v>0.0001157407407</v>
      </c>
      <c r="C1467" s="4"/>
      <c r="E1467" s="4">
        <f>'Bloco 1 10s Com RTOS RX'!Y1691</f>
        <v>0.0001157407407</v>
      </c>
      <c r="F1467" s="4"/>
      <c r="I1467" s="6"/>
      <c r="L1467" s="6"/>
    </row>
    <row r="1468" ht="15.75" customHeight="1">
      <c r="A1468" s="4"/>
      <c r="B1468" s="4">
        <f>'Bloco 1 10s Com RTOS TX'!$K1468</f>
        <v>0.0001157407407</v>
      </c>
      <c r="C1468" s="4"/>
      <c r="E1468" s="4">
        <f>'Bloco 1 10s Com RTOS RX'!Y1692</f>
        <v>0.0001157407407</v>
      </c>
      <c r="F1468" s="4"/>
      <c r="I1468" s="6"/>
      <c r="L1468" s="6"/>
    </row>
    <row r="1469" ht="15.75" customHeight="1">
      <c r="A1469" s="4"/>
      <c r="B1469" s="4">
        <f>'Bloco 1 10s Com RTOS TX'!$K1469</f>
        <v>0.0001157407407</v>
      </c>
      <c r="C1469" s="4"/>
      <c r="E1469" s="4">
        <f>'Bloco 1 10s Com RTOS RX'!Y1693</f>
        <v>0.0001157407407</v>
      </c>
      <c r="F1469" s="4"/>
      <c r="I1469" s="6"/>
      <c r="L1469" s="6"/>
    </row>
    <row r="1470" ht="15.75" customHeight="1">
      <c r="A1470" s="4"/>
      <c r="B1470" s="4">
        <f>'Bloco 1 10s Com RTOS TX'!$K1470</f>
        <v>0.0001157407407</v>
      </c>
      <c r="C1470" s="4"/>
      <c r="E1470" s="4">
        <f>'Bloco 1 10s Com RTOS RX'!Y1694</f>
        <v>0.0001157407407</v>
      </c>
      <c r="F1470" s="4"/>
      <c r="I1470" s="6"/>
      <c r="L1470" s="6"/>
    </row>
    <row r="1471" ht="15.75" customHeight="1">
      <c r="A1471" s="4"/>
      <c r="B1471" s="4">
        <f>'Bloco 1 10s Com RTOS TX'!$K1471</f>
        <v>0.0001157407407</v>
      </c>
      <c r="C1471" s="4"/>
      <c r="E1471" s="4">
        <f>'Bloco 1 10s Com RTOS RX'!Y1695</f>
        <v>0.0001157407407</v>
      </c>
      <c r="F1471" s="4"/>
      <c r="I1471" s="6"/>
      <c r="L1471" s="6"/>
    </row>
    <row r="1472" ht="15.75" customHeight="1">
      <c r="A1472" s="4"/>
      <c r="B1472" s="4">
        <f>'Bloco 1 10s Com RTOS TX'!$K1472</f>
        <v>0.0001157407407</v>
      </c>
      <c r="C1472" s="4"/>
      <c r="E1472" s="4">
        <f>'Bloco 1 10s Com RTOS RX'!Y1696</f>
        <v>0.0001157407407</v>
      </c>
      <c r="F1472" s="4"/>
      <c r="I1472" s="6"/>
      <c r="L1472" s="6"/>
    </row>
    <row r="1473" ht="15.75" customHeight="1">
      <c r="A1473" s="4"/>
      <c r="B1473" s="4">
        <f>'Bloco 1 10s Com RTOS TX'!$K1473</f>
        <v>0.0001157407407</v>
      </c>
      <c r="C1473" s="4"/>
      <c r="E1473" s="4">
        <f>'Bloco 1 10s Com RTOS RX'!Y1697</f>
        <v>0.0002430555556</v>
      </c>
      <c r="F1473" s="4"/>
      <c r="I1473" s="6"/>
      <c r="L1473" s="6"/>
    </row>
    <row r="1474" ht="15.75" customHeight="1">
      <c r="A1474" s="4"/>
      <c r="B1474" s="4">
        <f>'Bloco 1 10s Com RTOS TX'!$K1474</f>
        <v>0.0001157407407</v>
      </c>
      <c r="C1474" s="4"/>
      <c r="E1474" s="4">
        <f>'Bloco 1 10s Com RTOS RX'!Y1698</f>
        <v>0.0001157407407</v>
      </c>
      <c r="F1474" s="4"/>
      <c r="I1474" s="6"/>
      <c r="L1474" s="6"/>
    </row>
    <row r="1475" ht="15.75" customHeight="1">
      <c r="A1475" s="4"/>
      <c r="B1475" s="4">
        <f>'Bloco 1 10s Com RTOS TX'!$K1475</f>
        <v>0.0001157407407</v>
      </c>
      <c r="C1475" s="4"/>
      <c r="E1475" s="4">
        <f>'Bloco 1 10s Com RTOS RX'!Y1699</f>
        <v>0.0001157407407</v>
      </c>
      <c r="F1475" s="4"/>
      <c r="I1475" s="6"/>
      <c r="L1475" s="6"/>
    </row>
    <row r="1476" ht="15.75" customHeight="1">
      <c r="A1476" s="4"/>
      <c r="B1476" s="4">
        <f>'Bloco 1 10s Com RTOS TX'!$K1476</f>
        <v>0.0001157407407</v>
      </c>
      <c r="C1476" s="4"/>
      <c r="E1476" s="4">
        <f>'Bloco 1 10s Com RTOS RX'!Y1700</f>
        <v>0.0001157407407</v>
      </c>
      <c r="F1476" s="4"/>
      <c r="I1476" s="6"/>
      <c r="L1476" s="6"/>
    </row>
    <row r="1477" ht="15.75" customHeight="1">
      <c r="A1477" s="4"/>
      <c r="B1477" s="4">
        <f>'Bloco 1 10s Com RTOS TX'!$K1477</f>
        <v>0.0001157407407</v>
      </c>
      <c r="C1477" s="4"/>
      <c r="E1477" s="4">
        <f>'Bloco 1 10s Com RTOS RX'!Y1701</f>
        <v>0.0001157407407</v>
      </c>
      <c r="F1477" s="4"/>
      <c r="I1477" s="6"/>
      <c r="L1477" s="6"/>
    </row>
    <row r="1478" ht="15.75" customHeight="1">
      <c r="A1478" s="4"/>
      <c r="B1478" s="4">
        <f>'Bloco 1 10s Com RTOS TX'!$K1478</f>
        <v>0.0001157407407</v>
      </c>
      <c r="C1478" s="4"/>
      <c r="E1478" s="4">
        <f>'Bloco 1 10s Com RTOS RX'!Y1702</f>
        <v>0.0001157407407</v>
      </c>
      <c r="F1478" s="4"/>
      <c r="I1478" s="6"/>
      <c r="L1478" s="6"/>
    </row>
    <row r="1479" ht="15.75" customHeight="1">
      <c r="A1479" s="4"/>
      <c r="B1479" s="4">
        <f>'Bloco 1 10s Com RTOS TX'!$K1479</f>
        <v>0.0001157407407</v>
      </c>
      <c r="C1479" s="4"/>
      <c r="E1479" s="4">
        <f>'Bloco 1 10s Com RTOS RX'!Y1703</f>
        <v>0.0001157407407</v>
      </c>
      <c r="F1479" s="4"/>
      <c r="I1479" s="6"/>
      <c r="L1479" s="6"/>
    </row>
    <row r="1480" ht="15.75" customHeight="1">
      <c r="A1480" s="4"/>
      <c r="B1480" s="4">
        <f>'Bloco 1 10s Com RTOS TX'!$K1480</f>
        <v>0.0001157407407</v>
      </c>
      <c r="C1480" s="4"/>
      <c r="E1480" s="4">
        <f>'Bloco 1 10s Com RTOS RX'!Y1704</f>
        <v>0.0001157407407</v>
      </c>
      <c r="F1480" s="4"/>
      <c r="I1480" s="6"/>
      <c r="L1480" s="6"/>
    </row>
    <row r="1481" ht="15.75" customHeight="1">
      <c r="A1481" s="4"/>
      <c r="B1481" s="4">
        <f>'Bloco 1 10s Com RTOS TX'!$K1481</f>
        <v>0.0001157407407</v>
      </c>
      <c r="C1481" s="4"/>
      <c r="E1481" s="4">
        <f>'Bloco 1 10s Com RTOS RX'!Y1705</f>
        <v>0.0001157407407</v>
      </c>
      <c r="F1481" s="4"/>
      <c r="I1481" s="6"/>
      <c r="L1481" s="6"/>
    </row>
    <row r="1482" ht="15.75" customHeight="1">
      <c r="A1482" s="4"/>
      <c r="B1482" s="4">
        <f>'Bloco 1 10s Com RTOS TX'!$K1482</f>
        <v>0.0001157407407</v>
      </c>
      <c r="C1482" s="4"/>
      <c r="E1482" s="4">
        <f>'Bloco 1 10s Com RTOS RX'!Y1706</f>
        <v>0.0001157407407</v>
      </c>
      <c r="F1482" s="4"/>
      <c r="I1482" s="6"/>
      <c r="L1482" s="6"/>
    </row>
    <row r="1483" ht="15.75" customHeight="1">
      <c r="A1483" s="4"/>
      <c r="B1483" s="4">
        <f>'Bloco 1 10s Com RTOS TX'!$K1483</f>
        <v>0.0001157407407</v>
      </c>
      <c r="C1483" s="4"/>
      <c r="E1483" s="4">
        <f>'Bloco 1 10s Com RTOS RX'!Y1707</f>
        <v>0.0001157407407</v>
      </c>
      <c r="F1483" s="4"/>
      <c r="I1483" s="6"/>
      <c r="L1483" s="6"/>
    </row>
    <row r="1484" ht="15.75" customHeight="1">
      <c r="A1484" s="4"/>
      <c r="B1484" s="4">
        <f>'Bloco 1 10s Com RTOS TX'!$K1484</f>
        <v>0.0001157407407</v>
      </c>
      <c r="C1484" s="4"/>
      <c r="E1484" s="4">
        <f>'Bloco 1 10s Com RTOS RX'!Y1708</f>
        <v>0.0001157407407</v>
      </c>
      <c r="F1484" s="4"/>
      <c r="I1484" s="6"/>
      <c r="L1484" s="6"/>
    </row>
    <row r="1485" ht="15.75" customHeight="1">
      <c r="A1485" s="4"/>
      <c r="B1485" s="4">
        <f>'Bloco 1 10s Com RTOS TX'!$K1485</f>
        <v>0.0001157407407</v>
      </c>
      <c r="C1485" s="4"/>
      <c r="E1485" s="4">
        <f>'Bloco 1 10s Com RTOS RX'!Y1709</f>
        <v>0.0002314814815</v>
      </c>
      <c r="F1485" s="4"/>
      <c r="I1485" s="6"/>
      <c r="L1485" s="6"/>
    </row>
    <row r="1486" ht="15.75" customHeight="1">
      <c r="A1486" s="4"/>
      <c r="B1486" s="4">
        <f>'Bloco 1 10s Com RTOS TX'!$K1486</f>
        <v>0.0001157407407</v>
      </c>
      <c r="C1486" s="4"/>
      <c r="E1486" s="4">
        <f>'Bloco 1 10s Com RTOS RX'!Y1710</f>
        <v>0.0001157407407</v>
      </c>
      <c r="F1486" s="4"/>
      <c r="I1486" s="6"/>
      <c r="L1486" s="6"/>
    </row>
    <row r="1487" ht="15.75" customHeight="1">
      <c r="A1487" s="4"/>
      <c r="B1487" s="4">
        <f>'Bloco 1 10s Com RTOS TX'!$K1487</f>
        <v>0.0001157407407</v>
      </c>
      <c r="C1487" s="4"/>
      <c r="E1487" s="4">
        <f>'Bloco 1 10s Com RTOS RX'!Y1711</f>
        <v>0.0001157407407</v>
      </c>
      <c r="F1487" s="4"/>
      <c r="I1487" s="6"/>
      <c r="L1487" s="6"/>
    </row>
    <row r="1488" ht="15.75" customHeight="1">
      <c r="A1488" s="4"/>
      <c r="B1488" s="4">
        <f>'Bloco 1 10s Com RTOS TX'!$K1488</f>
        <v>0.0001157407407</v>
      </c>
      <c r="C1488" s="4"/>
      <c r="E1488" s="4">
        <f>'Bloco 1 10s Com RTOS RX'!Y1712</f>
        <v>0.0001157407407</v>
      </c>
      <c r="F1488" s="4"/>
      <c r="I1488" s="6"/>
      <c r="L1488" s="6"/>
    </row>
    <row r="1489" ht="15.75" customHeight="1">
      <c r="A1489" s="4"/>
      <c r="B1489" s="4">
        <f>'Bloco 1 10s Com RTOS TX'!$K1489</f>
        <v>0.0001157407407</v>
      </c>
      <c r="C1489" s="4"/>
      <c r="E1489" s="4">
        <f>'Bloco 1 10s Com RTOS RX'!Y1713</f>
        <v>0.0001273148148</v>
      </c>
      <c r="F1489" s="4"/>
      <c r="I1489" s="6"/>
      <c r="L1489" s="6"/>
    </row>
    <row r="1490" ht="15.75" customHeight="1">
      <c r="A1490" s="4"/>
      <c r="B1490" s="4">
        <f>'Bloco 1 10s Com RTOS TX'!$K1490</f>
        <v>0.0001157407407</v>
      </c>
      <c r="C1490" s="4"/>
      <c r="E1490" s="4">
        <f>'Bloco 1 10s Com RTOS RX'!Y1714</f>
        <v>0.0001041666667</v>
      </c>
      <c r="F1490" s="4"/>
      <c r="I1490" s="6"/>
      <c r="L1490" s="6"/>
    </row>
    <row r="1491" ht="15.75" customHeight="1">
      <c r="A1491" s="4"/>
      <c r="B1491" s="4">
        <f>'Bloco 1 10s Com RTOS TX'!$K1491</f>
        <v>0.0001157407407</v>
      </c>
      <c r="C1491" s="4"/>
      <c r="E1491" s="4">
        <f>'Bloco 1 10s Com RTOS RX'!Y1715</f>
        <v>0.0001157407407</v>
      </c>
      <c r="F1491" s="4"/>
      <c r="I1491" s="6"/>
      <c r="L1491" s="6"/>
    </row>
    <row r="1492" ht="15.75" customHeight="1">
      <c r="A1492" s="4"/>
      <c r="B1492" s="4">
        <f>'Bloco 1 10s Com RTOS TX'!$K1492</f>
        <v>0.0001157407407</v>
      </c>
      <c r="C1492" s="4"/>
      <c r="E1492" s="4">
        <f>'Bloco 1 10s Com RTOS RX'!Y1716</f>
        <v>0.0001273148148</v>
      </c>
      <c r="F1492" s="4"/>
      <c r="I1492" s="6"/>
      <c r="L1492" s="6"/>
    </row>
    <row r="1493" ht="15.75" customHeight="1">
      <c r="A1493" s="4"/>
      <c r="B1493" s="4">
        <f>'Bloco 1 10s Com RTOS TX'!$K1493</f>
        <v>0.0001157407407</v>
      </c>
      <c r="C1493" s="4"/>
      <c r="E1493" s="4">
        <f>'Bloco 1 10s Com RTOS RX'!Y1717</f>
        <v>0.0001157407407</v>
      </c>
      <c r="F1493" s="4"/>
      <c r="I1493" s="6"/>
      <c r="L1493" s="6"/>
    </row>
    <row r="1494" ht="15.75" customHeight="1">
      <c r="A1494" s="4"/>
      <c r="B1494" s="4">
        <f>'Bloco 1 10s Com RTOS TX'!$K1494</f>
        <v>0.0001157407407</v>
      </c>
      <c r="C1494" s="4"/>
      <c r="E1494" s="4">
        <f>'Bloco 1 10s Com RTOS RX'!Y1718</f>
        <v>0.0001157407407</v>
      </c>
      <c r="F1494" s="4"/>
      <c r="I1494" s="6"/>
      <c r="L1494" s="6"/>
    </row>
    <row r="1495" ht="15.75" customHeight="1">
      <c r="A1495" s="4"/>
      <c r="B1495" s="4">
        <f>'Bloco 1 10s Com RTOS TX'!$K1495</f>
        <v>0.0001273148148</v>
      </c>
      <c r="C1495" s="4"/>
      <c r="E1495" s="4">
        <f>'Bloco 1 10s Com RTOS RX'!Y1719</f>
        <v>0.0001157407407</v>
      </c>
      <c r="F1495" s="4"/>
      <c r="I1495" s="6"/>
      <c r="L1495" s="6"/>
    </row>
    <row r="1496" ht="15.75" customHeight="1">
      <c r="A1496" s="4"/>
      <c r="B1496" s="4">
        <f>'Bloco 1 10s Com RTOS TX'!$K1496</f>
        <v>0.0001157407407</v>
      </c>
      <c r="C1496" s="4"/>
      <c r="E1496" s="4">
        <f>'Bloco 1 10s Com RTOS RX'!Y1720</f>
        <v>0.0001157407407</v>
      </c>
      <c r="F1496" s="4"/>
      <c r="I1496" s="6"/>
      <c r="L1496" s="6"/>
    </row>
    <row r="1497" ht="15.75" customHeight="1">
      <c r="A1497" s="4"/>
      <c r="B1497" s="4">
        <f>'Bloco 1 10s Com RTOS TX'!$K1497</f>
        <v>0.0001157407407</v>
      </c>
      <c r="C1497" s="4"/>
      <c r="E1497" s="4">
        <f>'Bloco 1 10s Com RTOS RX'!Y1721</f>
        <v>0.0001157407407</v>
      </c>
      <c r="F1497" s="4"/>
      <c r="I1497" s="6"/>
      <c r="L1497" s="6"/>
    </row>
    <row r="1498" ht="15.75" customHeight="1">
      <c r="A1498" s="4"/>
      <c r="B1498" s="4">
        <f>'Bloco 1 10s Com RTOS TX'!$K1498</f>
        <v>0.0001157407407</v>
      </c>
      <c r="C1498" s="4"/>
      <c r="E1498" s="4">
        <f>'Bloco 1 10s Com RTOS RX'!Y1722</f>
        <v>0.0001157407407</v>
      </c>
      <c r="F1498" s="4"/>
      <c r="I1498" s="6"/>
      <c r="L1498" s="6"/>
    </row>
    <row r="1499" ht="15.75" customHeight="1">
      <c r="A1499" s="4"/>
      <c r="B1499" s="4">
        <f>'Bloco 1 10s Com RTOS TX'!$K1499</f>
        <v>0.0001157407407</v>
      </c>
      <c r="C1499" s="4"/>
      <c r="E1499" s="4">
        <f>'Bloco 1 10s Com RTOS RX'!Y1723</f>
        <v>0.0001157407407</v>
      </c>
      <c r="F1499" s="4"/>
      <c r="I1499" s="6"/>
      <c r="L1499" s="6"/>
    </row>
    <row r="1500" ht="15.75" customHeight="1">
      <c r="A1500" s="4"/>
      <c r="B1500" s="4">
        <f>'Bloco 1 10s Com RTOS TX'!$K1500</f>
        <v>0.0001157407407</v>
      </c>
      <c r="C1500" s="4"/>
      <c r="E1500" s="4">
        <f>'Bloco 1 10s Com RTOS RX'!Y1724</f>
        <v>0.0001157407407</v>
      </c>
      <c r="F1500" s="4"/>
      <c r="I1500" s="6"/>
      <c r="L1500" s="6"/>
    </row>
    <row r="1501" ht="15.75" customHeight="1">
      <c r="A1501" s="4"/>
      <c r="B1501" s="4">
        <f>'Bloco 1 10s Com RTOS TX'!$K1501</f>
        <v>0.0001273148148</v>
      </c>
      <c r="C1501" s="4"/>
      <c r="E1501" s="4">
        <f>'Bloco 1 10s Com RTOS RX'!Y1725</f>
        <v>0.0002314814815</v>
      </c>
      <c r="F1501" s="4"/>
      <c r="I1501" s="6"/>
      <c r="L1501" s="6"/>
    </row>
    <row r="1502" ht="15.75" customHeight="1">
      <c r="A1502" s="4"/>
      <c r="B1502" s="4">
        <f>'Bloco 1 10s Com RTOS TX'!$K1502</f>
        <v>0.0001157407407</v>
      </c>
      <c r="C1502" s="4"/>
      <c r="E1502" s="4">
        <f>'Bloco 1 10s Com RTOS RX'!Y1726</f>
        <v>0.0001157407407</v>
      </c>
      <c r="F1502" s="4"/>
      <c r="I1502" s="6"/>
      <c r="L1502" s="6"/>
    </row>
    <row r="1503" ht="15.75" customHeight="1">
      <c r="A1503" s="4"/>
      <c r="B1503" s="4">
        <f>'Bloco 1 10s Com RTOS TX'!$K1503</f>
        <v>0.0001157407407</v>
      </c>
      <c r="C1503" s="4"/>
      <c r="E1503" s="4">
        <f>'Bloco 1 10s Com RTOS RX'!Y1727</f>
        <v>0.0001157407407</v>
      </c>
      <c r="F1503" s="4"/>
      <c r="I1503" s="6"/>
      <c r="L1503" s="6"/>
    </row>
    <row r="1504" ht="15.75" customHeight="1">
      <c r="A1504" s="4"/>
      <c r="B1504" s="4">
        <f>'Bloco 1 10s Com RTOS TX'!$K1504</f>
        <v>0.0001157407407</v>
      </c>
      <c r="C1504" s="4"/>
      <c r="E1504" s="4">
        <f>'Bloco 1 10s Com RTOS RX'!Y1728</f>
        <v>0.0001157407407</v>
      </c>
      <c r="F1504" s="4"/>
      <c r="I1504" s="6"/>
      <c r="L1504" s="6"/>
    </row>
    <row r="1505" ht="15.75" customHeight="1">
      <c r="A1505" s="4"/>
      <c r="B1505" s="4">
        <f>'Bloco 1 10s Com RTOS TX'!$K1505</f>
        <v>0.0001157407407</v>
      </c>
      <c r="C1505" s="4"/>
      <c r="E1505" s="4">
        <f>'Bloco 1 10s Com RTOS RX'!Y1729</f>
        <v>0.0001157407407</v>
      </c>
      <c r="F1505" s="4"/>
      <c r="I1505" s="6"/>
      <c r="L1505" s="6"/>
    </row>
    <row r="1506" ht="15.75" customHeight="1">
      <c r="A1506" s="4"/>
      <c r="B1506" s="4">
        <f>'Bloco 1 10s Com RTOS TX'!$K1506</f>
        <v>0.0001157407407</v>
      </c>
      <c r="C1506" s="4"/>
      <c r="E1506" s="4">
        <f>'Bloco 1 10s Com RTOS RX'!Y1730</f>
        <v>0.0001157407407</v>
      </c>
      <c r="F1506" s="4"/>
      <c r="I1506" s="6"/>
      <c r="L1506" s="6"/>
    </row>
    <row r="1507" ht="15.75" customHeight="1">
      <c r="A1507" s="4"/>
      <c r="B1507" s="4">
        <f>'Bloco 1 10s Com RTOS TX'!$K1507</f>
        <v>0.0001157407407</v>
      </c>
      <c r="C1507" s="4"/>
      <c r="E1507" s="4">
        <f>'Bloco 1 10s Com RTOS RX'!Y1731</f>
        <v>0.0001157407407</v>
      </c>
      <c r="F1507" s="4"/>
      <c r="I1507" s="6"/>
      <c r="L1507" s="6"/>
    </row>
    <row r="1508" ht="15.75" customHeight="1">
      <c r="A1508" s="4"/>
      <c r="B1508" s="4">
        <f>'Bloco 1 10s Com RTOS TX'!$K1508</f>
        <v>0.0001273148148</v>
      </c>
      <c r="C1508" s="4"/>
      <c r="E1508" s="4">
        <f>'Bloco 1 10s Com RTOS RX'!Y1732</f>
        <v>0.0001157407407</v>
      </c>
      <c r="F1508" s="4"/>
      <c r="I1508" s="6"/>
      <c r="L1508" s="6"/>
    </row>
    <row r="1509" ht="15.75" customHeight="1">
      <c r="A1509" s="4"/>
      <c r="B1509" s="4">
        <f>'Bloco 1 10s Com RTOS TX'!$K1509</f>
        <v>0.0001157407407</v>
      </c>
      <c r="C1509" s="4"/>
      <c r="E1509" s="4">
        <f>'Bloco 1 10s Com RTOS RX'!Y1733</f>
        <v>0.0001157407407</v>
      </c>
      <c r="F1509" s="4"/>
      <c r="I1509" s="6"/>
      <c r="L1509" s="6"/>
    </row>
    <row r="1510" ht="15.75" customHeight="1">
      <c r="A1510" s="4"/>
      <c r="B1510" s="4">
        <f>'Bloco 1 10s Com RTOS TX'!$K1510</f>
        <v>0.0001157407407</v>
      </c>
      <c r="C1510" s="4"/>
      <c r="E1510" s="4">
        <f>'Bloco 1 10s Com RTOS RX'!Y1734</f>
        <v>0.0001157407407</v>
      </c>
      <c r="F1510" s="4"/>
      <c r="I1510" s="6"/>
      <c r="L1510" s="6"/>
    </row>
    <row r="1511" ht="15.75" customHeight="1">
      <c r="A1511" s="4"/>
      <c r="B1511" s="4">
        <f>'Bloco 1 10s Com RTOS TX'!$K1511</f>
        <v>0.0001157407407</v>
      </c>
      <c r="C1511" s="4"/>
      <c r="E1511" s="4">
        <f>'Bloco 1 10s Com RTOS RX'!Y1735</f>
        <v>0.0001157407407</v>
      </c>
      <c r="F1511" s="4"/>
      <c r="I1511" s="6"/>
      <c r="L1511" s="6"/>
    </row>
    <row r="1512" ht="15.75" customHeight="1">
      <c r="A1512" s="4"/>
      <c r="B1512" s="4">
        <f>'Bloco 1 10s Com RTOS TX'!$K1512</f>
        <v>0.0001157407407</v>
      </c>
      <c r="C1512" s="4"/>
      <c r="E1512" s="4">
        <f>'Bloco 1 10s Com RTOS RX'!Y1736</f>
        <v>0.0001157407407</v>
      </c>
      <c r="F1512" s="4"/>
      <c r="I1512" s="6"/>
      <c r="L1512" s="6"/>
    </row>
    <row r="1513" ht="15.75" customHeight="1">
      <c r="A1513" s="4"/>
      <c r="B1513" s="4">
        <f>'Bloco 1 10s Com RTOS TX'!$K1513</f>
        <v>0.0001157407407</v>
      </c>
      <c r="C1513" s="4"/>
      <c r="E1513" s="4">
        <f>'Bloco 1 10s Com RTOS RX'!Y1737</f>
        <v>0.0002314814815</v>
      </c>
      <c r="F1513" s="4"/>
      <c r="I1513" s="6"/>
      <c r="L1513" s="6"/>
    </row>
    <row r="1514" ht="15.75" customHeight="1">
      <c r="A1514" s="4"/>
      <c r="B1514" s="4">
        <f>'Bloco 1 10s Com RTOS TX'!$K1514</f>
        <v>0.0001157407407</v>
      </c>
      <c r="C1514" s="4"/>
      <c r="E1514" s="4">
        <f>'Bloco 1 10s Com RTOS RX'!Y1738</f>
        <v>0.0001157407407</v>
      </c>
      <c r="F1514" s="4"/>
      <c r="I1514" s="6"/>
      <c r="L1514" s="6"/>
    </row>
    <row r="1515" ht="15.75" customHeight="1">
      <c r="A1515" s="4"/>
      <c r="B1515" s="4">
        <f>'Bloco 1 10s Com RTOS TX'!$K1515</f>
        <v>0.0001157407407</v>
      </c>
      <c r="C1515" s="4"/>
      <c r="E1515" s="4">
        <f>'Bloco 1 10s Com RTOS RX'!Y1739</f>
        <v>0.0001157407407</v>
      </c>
      <c r="F1515" s="4"/>
      <c r="I1515" s="6"/>
      <c r="L1515" s="6"/>
    </row>
    <row r="1516" ht="15.75" customHeight="1">
      <c r="A1516" s="4"/>
      <c r="B1516" s="4">
        <f>'Bloco 1 10s Com RTOS TX'!$K1516</f>
        <v>0.0001157407407</v>
      </c>
      <c r="C1516" s="4"/>
      <c r="E1516" s="4">
        <f>'Bloco 1 10s Com RTOS RX'!Y1740</f>
        <v>0.0001157407407</v>
      </c>
      <c r="F1516" s="4"/>
      <c r="I1516" s="6"/>
      <c r="L1516" s="6"/>
    </row>
    <row r="1517" ht="15.75" customHeight="1">
      <c r="A1517" s="4"/>
      <c r="B1517" s="4">
        <f>'Bloco 1 10s Com RTOS TX'!$K1517</f>
        <v>0.0001157407407</v>
      </c>
      <c r="C1517" s="4"/>
      <c r="E1517" s="4">
        <f>'Bloco 1 10s Com RTOS RX'!Y1741</f>
        <v>0.0001273148148</v>
      </c>
      <c r="F1517" s="4"/>
      <c r="I1517" s="6"/>
      <c r="L1517" s="6"/>
    </row>
    <row r="1518" ht="15.75" customHeight="1">
      <c r="A1518" s="4"/>
      <c r="B1518" s="4">
        <f>'Bloco 1 10s Com RTOS TX'!$K1518</f>
        <v>0.0001157407407</v>
      </c>
      <c r="C1518" s="4"/>
      <c r="E1518" s="4">
        <f>'Bloco 1 10s Com RTOS RX'!Y1742</f>
        <v>0.0001157407407</v>
      </c>
      <c r="F1518" s="4"/>
      <c r="I1518" s="6"/>
      <c r="L1518" s="6"/>
    </row>
    <row r="1519" ht="15.75" customHeight="1">
      <c r="A1519" s="4"/>
      <c r="B1519" s="4">
        <f>'Bloco 1 10s Com RTOS TX'!$K1519</f>
        <v>0.0001157407407</v>
      </c>
      <c r="C1519" s="4"/>
      <c r="E1519" s="4">
        <f>'Bloco 1 10s Com RTOS RX'!Y1743</f>
        <v>0.0001157407407</v>
      </c>
      <c r="F1519" s="4"/>
      <c r="I1519" s="6"/>
      <c r="L1519" s="6"/>
    </row>
    <row r="1520" ht="15.75" customHeight="1">
      <c r="A1520" s="4"/>
      <c r="B1520" s="4">
        <f>'Bloco 1 10s Com RTOS TX'!$K1520</f>
        <v>0.0001157407407</v>
      </c>
      <c r="C1520" s="4"/>
      <c r="E1520" s="4">
        <f>'Bloco 1 10s Com RTOS RX'!Y1744</f>
        <v>0.0001157407407</v>
      </c>
      <c r="F1520" s="4"/>
      <c r="I1520" s="6"/>
      <c r="L1520" s="6"/>
    </row>
    <row r="1521" ht="15.75" customHeight="1">
      <c r="A1521" s="4"/>
      <c r="B1521" s="4">
        <f>'Bloco 1 10s Com RTOS TX'!$K1521</f>
        <v>0.0001157407407</v>
      </c>
      <c r="C1521" s="4"/>
      <c r="E1521" s="4">
        <f>'Bloco 1 10s Com RTOS RX'!Y1745</f>
        <v>0.0001157407407</v>
      </c>
      <c r="F1521" s="4"/>
      <c r="I1521" s="6"/>
      <c r="L1521" s="6"/>
    </row>
    <row r="1522" ht="15.75" customHeight="1">
      <c r="A1522" s="4"/>
      <c r="B1522" s="4">
        <f>'Bloco 1 10s Com RTOS TX'!$K1522</f>
        <v>0.0001157407407</v>
      </c>
      <c r="C1522" s="4"/>
      <c r="E1522" s="4">
        <f>'Bloco 1 10s Com RTOS RX'!Y1746</f>
        <v>0.0001157407407</v>
      </c>
      <c r="F1522" s="4"/>
      <c r="I1522" s="6"/>
      <c r="L1522" s="6"/>
    </row>
    <row r="1523" ht="15.75" customHeight="1">
      <c r="A1523" s="4"/>
      <c r="B1523" s="4">
        <f>'Bloco 1 10s Com RTOS TX'!$K1523</f>
        <v>0.0001157407407</v>
      </c>
      <c r="C1523" s="4"/>
      <c r="E1523" s="4">
        <f>'Bloco 1 10s Com RTOS RX'!Y1747</f>
        <v>0.0001157407407</v>
      </c>
      <c r="F1523" s="4"/>
      <c r="I1523" s="6"/>
      <c r="L1523" s="6"/>
    </row>
    <row r="1524" ht="15.75" customHeight="1">
      <c r="A1524" s="4"/>
      <c r="B1524" s="4">
        <f>'Bloco 1 10s Com RTOS TX'!$K1524</f>
        <v>0.0001157407407</v>
      </c>
      <c r="C1524" s="4"/>
      <c r="E1524" s="4">
        <f>'Bloco 1 10s Com RTOS RX'!Y1748</f>
        <v>0.0001157407407</v>
      </c>
      <c r="F1524" s="4"/>
      <c r="I1524" s="6"/>
      <c r="L1524" s="6"/>
    </row>
    <row r="1525" ht="15.75" customHeight="1">
      <c r="A1525" s="4"/>
      <c r="B1525" s="4">
        <f>'Bloco 1 10s Com RTOS TX'!$K1525</f>
        <v>0.0001157407407</v>
      </c>
      <c r="C1525" s="4"/>
      <c r="E1525" s="4">
        <f>'Bloco 1 10s Com RTOS RX'!Y1749</f>
        <v>0.0001157407407</v>
      </c>
      <c r="F1525" s="4"/>
      <c r="I1525" s="6"/>
      <c r="L1525" s="6"/>
    </row>
    <row r="1526" ht="15.75" customHeight="1">
      <c r="A1526" s="4"/>
      <c r="B1526" s="4">
        <f>'Bloco 1 10s Com RTOS TX'!$K1526</f>
        <v>0.0001273148148</v>
      </c>
      <c r="C1526" s="4"/>
      <c r="E1526" s="4">
        <f>'Bloco 1 10s Com RTOS RX'!Y1750</f>
        <v>0.0001157407407</v>
      </c>
      <c r="F1526" s="4"/>
      <c r="I1526" s="6"/>
      <c r="L1526" s="6"/>
    </row>
    <row r="1527" ht="15.75" customHeight="1">
      <c r="A1527" s="4"/>
      <c r="B1527" s="4">
        <f>'Bloco 1 10s Com RTOS TX'!$K1527</f>
        <v>0.0001157407407</v>
      </c>
      <c r="C1527" s="4"/>
      <c r="E1527" s="4">
        <f>'Bloco 1 10s Com RTOS RX'!Y1751</f>
        <v>0.0001157407407</v>
      </c>
      <c r="F1527" s="4"/>
      <c r="I1527" s="6"/>
      <c r="L1527" s="6"/>
    </row>
    <row r="1528" ht="15.75" customHeight="1">
      <c r="A1528" s="4"/>
      <c r="B1528" s="4">
        <f>'Bloco 1 10s Com RTOS TX'!$K1528</f>
        <v>0.0001157407407</v>
      </c>
      <c r="C1528" s="4"/>
      <c r="E1528" s="4">
        <f>'Bloco 1 10s Com RTOS RX'!Y1752</f>
        <v>0.0001157407407</v>
      </c>
      <c r="F1528" s="4"/>
      <c r="I1528" s="6"/>
      <c r="L1528" s="6"/>
    </row>
    <row r="1529" ht="15.75" customHeight="1">
      <c r="A1529" s="4"/>
      <c r="B1529" s="4">
        <f>'Bloco 1 10s Com RTOS TX'!$K1529</f>
        <v>0.0001157407407</v>
      </c>
      <c r="C1529" s="4"/>
      <c r="E1529" s="4">
        <f>'Bloco 1 10s Com RTOS RX'!Y1753</f>
        <v>0.0001273148148</v>
      </c>
      <c r="F1529" s="4"/>
      <c r="I1529" s="6"/>
      <c r="L1529" s="6"/>
    </row>
    <row r="1530" ht="15.75" customHeight="1">
      <c r="A1530" s="4"/>
      <c r="B1530" s="4">
        <f>'Bloco 1 10s Com RTOS TX'!$K1530</f>
        <v>0.0001157407407</v>
      </c>
      <c r="C1530" s="4"/>
      <c r="E1530" s="4">
        <f>'Bloco 1 10s Com RTOS RX'!Y1754</f>
        <v>0.0001157407407</v>
      </c>
      <c r="F1530" s="4"/>
      <c r="I1530" s="6"/>
      <c r="L1530" s="6"/>
    </row>
    <row r="1531" ht="15.75" customHeight="1">
      <c r="A1531" s="4"/>
      <c r="B1531" s="4">
        <f>'Bloco 1 10s Com RTOS TX'!$K1531</f>
        <v>0.0001157407407</v>
      </c>
      <c r="C1531" s="4"/>
      <c r="E1531" s="4">
        <f>'Bloco 1 10s Com RTOS RX'!Y1755</f>
        <v>0.0001157407407</v>
      </c>
      <c r="F1531" s="4"/>
      <c r="I1531" s="6"/>
      <c r="L1531" s="6"/>
    </row>
    <row r="1532" ht="15.75" customHeight="1">
      <c r="A1532" s="4"/>
      <c r="B1532" s="4">
        <f>'Bloco 1 10s Com RTOS TX'!$K1532</f>
        <v>0.0001157407407</v>
      </c>
      <c r="C1532" s="4"/>
      <c r="E1532" s="4">
        <f>'Bloco 1 10s Com RTOS RX'!Y1756</f>
        <v>0.0001041666667</v>
      </c>
      <c r="F1532" s="4"/>
      <c r="I1532" s="6"/>
      <c r="L1532" s="6"/>
    </row>
    <row r="1533" ht="15.75" customHeight="1">
      <c r="A1533" s="4"/>
      <c r="B1533" s="4">
        <f>'Bloco 1 10s Com RTOS TX'!$K1533</f>
        <v>0.0001273148148</v>
      </c>
      <c r="C1533" s="4"/>
      <c r="E1533" s="4">
        <f>'Bloco 1 10s Com RTOS RX'!Y1757</f>
        <v>0.0001273148148</v>
      </c>
      <c r="F1533" s="4"/>
      <c r="I1533" s="6"/>
      <c r="L1533" s="6"/>
    </row>
    <row r="1534" ht="15.75" customHeight="1">
      <c r="A1534" s="4"/>
      <c r="B1534" s="4">
        <f>'Bloco 1 10s Com RTOS TX'!$K1534</f>
        <v>0.0001157407407</v>
      </c>
      <c r="C1534" s="4"/>
      <c r="E1534" s="4">
        <f>'Bloco 1 10s Com RTOS RX'!Y1758</f>
        <v>0.0001157407407</v>
      </c>
      <c r="F1534" s="4"/>
      <c r="I1534" s="6"/>
      <c r="L1534" s="6"/>
    </row>
    <row r="1535" ht="15.75" customHeight="1">
      <c r="A1535" s="4"/>
      <c r="B1535" s="4">
        <f>'Bloco 1 10s Com RTOS TX'!$K1535</f>
        <v>0.0001157407407</v>
      </c>
      <c r="C1535" s="4"/>
      <c r="E1535" s="4">
        <f>'Bloco 1 10s Com RTOS RX'!Y1759</f>
        <v>0.0001157407407</v>
      </c>
      <c r="F1535" s="4"/>
      <c r="I1535" s="6"/>
      <c r="L1535" s="6"/>
    </row>
    <row r="1536" ht="15.75" customHeight="1">
      <c r="A1536" s="4"/>
      <c r="B1536" s="4">
        <f>'Bloco 1 10s Com RTOS TX'!$K1536</f>
        <v>0.0001157407407</v>
      </c>
      <c r="C1536" s="4"/>
      <c r="E1536" s="4">
        <f>'Bloco 1 10s Com RTOS RX'!Y1760</f>
        <v>0.0001157407407</v>
      </c>
      <c r="F1536" s="4"/>
      <c r="I1536" s="6"/>
      <c r="L1536" s="6"/>
    </row>
    <row r="1537" ht="15.75" customHeight="1">
      <c r="A1537" s="4"/>
      <c r="B1537" s="4">
        <f>'Bloco 1 10s Com RTOS TX'!$K1537</f>
        <v>0.0001157407407</v>
      </c>
      <c r="C1537" s="4"/>
      <c r="E1537" s="4">
        <f>'Bloco 1 10s Com RTOS RX'!Y1761</f>
        <v>0.0001157407407</v>
      </c>
      <c r="F1537" s="4"/>
      <c r="I1537" s="6"/>
      <c r="L1537" s="6"/>
    </row>
    <row r="1538" ht="15.75" customHeight="1">
      <c r="A1538" s="4"/>
      <c r="B1538" s="4">
        <f>'Bloco 1 10s Com RTOS TX'!$K1538</f>
        <v>0.0001157407407</v>
      </c>
      <c r="C1538" s="4"/>
      <c r="E1538" s="4">
        <f>'Bloco 1 10s Com RTOS RX'!Y1762</f>
        <v>0.0001157407407</v>
      </c>
      <c r="F1538" s="4"/>
      <c r="I1538" s="6"/>
      <c r="L1538" s="6"/>
    </row>
    <row r="1539" ht="15.75" customHeight="1">
      <c r="A1539" s="4"/>
      <c r="B1539" s="4">
        <f>'Bloco 1 10s Com RTOS TX'!$K1539</f>
        <v>0.0001157407407</v>
      </c>
      <c r="C1539" s="4"/>
      <c r="E1539" s="4">
        <f>'Bloco 1 10s Com RTOS RX'!Y1763</f>
        <v>0.0001157407407</v>
      </c>
      <c r="F1539" s="4"/>
      <c r="I1539" s="6"/>
      <c r="L1539" s="6"/>
    </row>
    <row r="1540" ht="15.75" customHeight="1">
      <c r="A1540" s="4"/>
      <c r="B1540" s="4">
        <f>'Bloco 1 10s Com RTOS TX'!$K1540</f>
        <v>0.0001157407407</v>
      </c>
      <c r="C1540" s="4"/>
      <c r="E1540" s="4">
        <f>'Bloco 1 10s Com RTOS RX'!Y1764</f>
        <v>0.0001157407407</v>
      </c>
      <c r="F1540" s="4"/>
      <c r="I1540" s="6"/>
      <c r="L1540" s="6"/>
    </row>
    <row r="1541" ht="15.75" customHeight="1">
      <c r="A1541" s="4"/>
      <c r="B1541" s="4">
        <f>'Bloco 1 10s Com RTOS TX'!$K1541</f>
        <v>0.0001157407407</v>
      </c>
      <c r="C1541" s="4"/>
      <c r="E1541" s="4">
        <f>'Bloco 1 10s Com RTOS RX'!Y1765</f>
        <v>0.0001157407407</v>
      </c>
      <c r="F1541" s="4"/>
      <c r="I1541" s="6"/>
      <c r="L1541" s="6"/>
    </row>
    <row r="1542" ht="15.75" customHeight="1">
      <c r="A1542" s="4"/>
      <c r="B1542" s="4">
        <f>'Bloco 1 10s Com RTOS TX'!$K1542</f>
        <v>0.0001157407407</v>
      </c>
      <c r="C1542" s="4"/>
      <c r="E1542" s="4">
        <f>'Bloco 1 10s Com RTOS RX'!Y1766</f>
        <v>0.0002314814815</v>
      </c>
      <c r="F1542" s="4"/>
      <c r="I1542" s="6"/>
      <c r="L1542" s="6"/>
    </row>
    <row r="1543" ht="15.75" customHeight="1">
      <c r="A1543" s="4"/>
      <c r="B1543" s="4">
        <f>'Bloco 1 10s Com RTOS TX'!$K1543</f>
        <v>0.0001157407407</v>
      </c>
      <c r="C1543" s="4"/>
      <c r="E1543" s="4">
        <f>'Bloco 1 10s Com RTOS RX'!Y1767</f>
        <v>0.0001157407407</v>
      </c>
      <c r="F1543" s="4"/>
      <c r="I1543" s="6"/>
      <c r="L1543" s="6"/>
    </row>
    <row r="1544" ht="15.75" customHeight="1">
      <c r="A1544" s="4"/>
      <c r="B1544" s="4">
        <f>'Bloco 1 10s Com RTOS TX'!$K1544</f>
        <v>0.0001157407407</v>
      </c>
      <c r="C1544" s="4"/>
      <c r="E1544" s="4">
        <f>'Bloco 1 10s Com RTOS RX'!Y1768</f>
        <v>0.0001157407407</v>
      </c>
      <c r="F1544" s="4"/>
      <c r="I1544" s="6"/>
      <c r="L1544" s="6"/>
    </row>
    <row r="1545" ht="15.75" customHeight="1">
      <c r="A1545" s="4"/>
      <c r="B1545" s="4">
        <f>'Bloco 1 10s Com RTOS TX'!$K1545</f>
        <v>0.0001157407407</v>
      </c>
      <c r="C1545" s="4"/>
      <c r="E1545" s="4">
        <f>'Bloco 1 10s Com RTOS RX'!Y1769</f>
        <v>0.0001157407407</v>
      </c>
      <c r="F1545" s="4"/>
      <c r="I1545" s="6"/>
      <c r="L1545" s="6"/>
    </row>
    <row r="1546" ht="15.75" customHeight="1">
      <c r="A1546" s="4"/>
      <c r="B1546" s="4">
        <f>'Bloco 1 10s Com RTOS TX'!$K1546</f>
        <v>0.0001157407407</v>
      </c>
      <c r="C1546" s="4"/>
      <c r="E1546" s="4">
        <f>'Bloco 1 10s Com RTOS RX'!Y1770</f>
        <v>0.0001157407407</v>
      </c>
      <c r="F1546" s="4"/>
      <c r="I1546" s="6"/>
      <c r="L1546" s="6"/>
    </row>
    <row r="1547" ht="15.75" customHeight="1">
      <c r="A1547" s="4"/>
      <c r="B1547" s="4">
        <f>'Bloco 1 10s Com RTOS TX'!$K1547</f>
        <v>0.0001157407407</v>
      </c>
      <c r="C1547" s="4"/>
      <c r="E1547" s="4">
        <f>'Bloco 1 10s Com RTOS RX'!Y1771</f>
        <v>0.0001157407407</v>
      </c>
      <c r="F1547" s="4"/>
      <c r="I1547" s="6"/>
      <c r="L1547" s="6"/>
    </row>
    <row r="1548" ht="15.75" customHeight="1">
      <c r="A1548" s="4"/>
      <c r="B1548" s="4">
        <f>'Bloco 1 10s Com RTOS TX'!$K1548</f>
        <v>0.0001157407407</v>
      </c>
      <c r="C1548" s="4"/>
      <c r="E1548" s="4">
        <f>'Bloco 1 10s Com RTOS RX'!Y1772</f>
        <v>0.0001157407407</v>
      </c>
      <c r="F1548" s="4"/>
      <c r="I1548" s="6"/>
      <c r="L1548" s="6"/>
    </row>
    <row r="1549" ht="15.75" customHeight="1">
      <c r="A1549" s="4"/>
      <c r="B1549" s="4">
        <f>'Bloco 1 10s Com RTOS TX'!$K1549</f>
        <v>0.0001157407407</v>
      </c>
      <c r="C1549" s="4"/>
      <c r="E1549" s="4">
        <f>'Bloco 1 10s Com RTOS RX'!Y1773</f>
        <v>0.0001157407407</v>
      </c>
      <c r="F1549" s="4"/>
      <c r="I1549" s="6"/>
      <c r="L1549" s="6"/>
    </row>
    <row r="1550" ht="15.75" customHeight="1">
      <c r="A1550" s="4"/>
      <c r="B1550" s="4">
        <f>'Bloco 1 10s Com RTOS TX'!$K1550</f>
        <v>0.0001157407407</v>
      </c>
      <c r="C1550" s="4"/>
      <c r="E1550" s="4">
        <f>'Bloco 1 10s Com RTOS RX'!Y1774</f>
        <v>0.0001157407407</v>
      </c>
      <c r="F1550" s="4"/>
      <c r="I1550" s="6"/>
      <c r="L1550" s="6"/>
    </row>
    <row r="1551" ht="15.75" customHeight="1">
      <c r="A1551" s="4"/>
      <c r="B1551" s="4">
        <f>'Bloco 1 10s Com RTOS TX'!$K1551</f>
        <v>0.0001157407407</v>
      </c>
      <c r="C1551" s="4"/>
      <c r="E1551" s="4">
        <f>'Bloco 1 10s Com RTOS RX'!Y1775</f>
        <v>0.0001157407407</v>
      </c>
      <c r="F1551" s="4"/>
      <c r="I1551" s="6"/>
      <c r="L1551" s="6"/>
    </row>
    <row r="1552" ht="15.75" customHeight="1">
      <c r="A1552" s="4"/>
      <c r="B1552" s="4">
        <f>'Bloco 1 10s Com RTOS TX'!$K1552</f>
        <v>0.0001157407407</v>
      </c>
      <c r="C1552" s="4"/>
      <c r="E1552" s="4">
        <f>'Bloco 1 10s Com RTOS RX'!Y1776</f>
        <v>0.0001157407407</v>
      </c>
      <c r="F1552" s="4"/>
      <c r="I1552" s="6"/>
      <c r="L1552" s="6"/>
    </row>
    <row r="1553" ht="15.75" customHeight="1">
      <c r="A1553" s="4"/>
      <c r="B1553" s="4">
        <f>'Bloco 1 10s Com RTOS TX'!$K1553</f>
        <v>0.0001157407407</v>
      </c>
      <c r="C1553" s="4"/>
      <c r="E1553" s="4">
        <f>'Bloco 1 10s Com RTOS RX'!Y1777</f>
        <v>0.0001273148148</v>
      </c>
      <c r="F1553" s="4"/>
      <c r="I1553" s="6"/>
      <c r="L1553" s="6"/>
    </row>
    <row r="1554" ht="15.75" customHeight="1">
      <c r="A1554" s="4"/>
      <c r="B1554" s="4">
        <f>'Bloco 1 10s Com RTOS TX'!$K1554</f>
        <v>0.0001157407407</v>
      </c>
      <c r="C1554" s="4"/>
      <c r="E1554" s="4">
        <f>'Bloco 1 10s Com RTOS RX'!Y1778</f>
        <v>0.0001041666667</v>
      </c>
      <c r="F1554" s="4"/>
      <c r="I1554" s="6"/>
      <c r="L1554" s="6"/>
    </row>
    <row r="1555" ht="15.75" customHeight="1">
      <c r="A1555" s="4"/>
      <c r="B1555" s="4">
        <f>'Bloco 1 10s Com RTOS TX'!$K1555</f>
        <v>0.0001157407407</v>
      </c>
      <c r="C1555" s="4"/>
      <c r="E1555" s="4">
        <f>'Bloco 1 10s Com RTOS RX'!Y1779</f>
        <v>0.0001273148148</v>
      </c>
      <c r="F1555" s="4"/>
      <c r="I1555" s="6"/>
      <c r="L1555" s="6"/>
    </row>
    <row r="1556" ht="15.75" customHeight="1">
      <c r="A1556" s="4"/>
      <c r="B1556" s="4">
        <f>'Bloco 1 10s Com RTOS TX'!$K1556</f>
        <v>0.0001157407407</v>
      </c>
      <c r="C1556" s="4"/>
      <c r="E1556" s="4">
        <f>'Bloco 1 10s Com RTOS RX'!Y1780</f>
        <v>0.0001041666667</v>
      </c>
      <c r="F1556" s="4"/>
      <c r="I1556" s="6"/>
      <c r="L1556" s="6"/>
    </row>
    <row r="1557" ht="15.75" customHeight="1">
      <c r="A1557" s="4"/>
      <c r="B1557" s="4">
        <f>'Bloco 1 10s Com RTOS TX'!$K1557</f>
        <v>0.0001157407407</v>
      </c>
      <c r="C1557" s="4"/>
      <c r="E1557" s="4">
        <f>'Bloco 1 10s Com RTOS RX'!Y1781</f>
        <v>0.0001157407407</v>
      </c>
      <c r="F1557" s="4"/>
      <c r="I1557" s="6"/>
      <c r="L1557" s="6"/>
    </row>
    <row r="1558" ht="15.75" customHeight="1">
      <c r="A1558" s="4"/>
      <c r="B1558" s="4">
        <f>'Bloco 1 10s Com RTOS TX'!$K1558</f>
        <v>0.0001157407407</v>
      </c>
      <c r="C1558" s="4"/>
      <c r="E1558" s="4">
        <f>'Bloco 1 10s Com RTOS RX'!Y1782</f>
        <v>0.0001273148148</v>
      </c>
      <c r="F1558" s="4"/>
      <c r="I1558" s="6"/>
      <c r="L1558" s="6"/>
    </row>
    <row r="1559" ht="15.75" customHeight="1">
      <c r="A1559" s="4"/>
      <c r="B1559" s="4">
        <f>'Bloco 1 10s Com RTOS TX'!$K1559</f>
        <v>0.0001157407407</v>
      </c>
      <c r="C1559" s="4"/>
      <c r="E1559" s="4">
        <f>'Bloco 1 10s Com RTOS RX'!Y1783</f>
        <v>0.0001157407407</v>
      </c>
      <c r="F1559" s="4"/>
      <c r="I1559" s="6"/>
      <c r="L1559" s="6"/>
    </row>
    <row r="1560" ht="15.75" customHeight="1">
      <c r="A1560" s="4"/>
      <c r="B1560" s="4">
        <f>'Bloco 1 10s Com RTOS TX'!$K1560</f>
        <v>0.0001157407407</v>
      </c>
      <c r="C1560" s="4"/>
      <c r="E1560" s="4">
        <f>'Bloco 1 10s Com RTOS RX'!Y1784</f>
        <v>0.0001157407407</v>
      </c>
      <c r="F1560" s="4"/>
      <c r="I1560" s="6"/>
      <c r="L1560" s="6"/>
    </row>
    <row r="1561" ht="15.75" customHeight="1">
      <c r="A1561" s="4"/>
      <c r="B1561" s="4">
        <f>'Bloco 1 10s Com RTOS TX'!$K1561</f>
        <v>0.0001157407407</v>
      </c>
      <c r="C1561" s="4"/>
      <c r="E1561" s="4">
        <f>'Bloco 1 10s Com RTOS RX'!Y1785</f>
        <v>0.0001157407407</v>
      </c>
      <c r="F1561" s="4"/>
      <c r="I1561" s="6"/>
      <c r="L1561" s="6"/>
    </row>
    <row r="1562" ht="15.75" customHeight="1">
      <c r="A1562" s="4"/>
      <c r="B1562" s="4">
        <f>'Bloco 1 10s Com RTOS TX'!$K1562</f>
        <v>0.0001157407407</v>
      </c>
      <c r="C1562" s="4"/>
      <c r="E1562" s="4">
        <f>'Bloco 1 10s Com RTOS RX'!Y1786</f>
        <v>0.0001157407407</v>
      </c>
      <c r="F1562" s="4"/>
      <c r="I1562" s="6"/>
      <c r="L1562" s="6"/>
    </row>
    <row r="1563" ht="15.75" customHeight="1">
      <c r="A1563" s="4"/>
      <c r="B1563" s="4">
        <f>'Bloco 1 10s Com RTOS TX'!$K1563</f>
        <v>0.0001273148148</v>
      </c>
      <c r="C1563" s="4"/>
      <c r="E1563" s="4">
        <f>'Bloco 1 10s Com RTOS RX'!Y1787</f>
        <v>0.0001157407407</v>
      </c>
      <c r="F1563" s="4"/>
      <c r="I1563" s="6"/>
      <c r="L1563" s="6"/>
    </row>
    <row r="1564" ht="15.75" customHeight="1">
      <c r="A1564" s="4"/>
      <c r="B1564" s="4">
        <f>'Bloco 1 10s Com RTOS TX'!$K1564</f>
        <v>0.0001157407407</v>
      </c>
      <c r="C1564" s="4"/>
      <c r="E1564" s="4">
        <f>'Bloco 1 10s Com RTOS RX'!Y1788</f>
        <v>0.0001157407407</v>
      </c>
      <c r="F1564" s="4"/>
      <c r="I1564" s="6"/>
      <c r="L1564" s="6"/>
    </row>
    <row r="1565" ht="15.75" customHeight="1">
      <c r="A1565" s="4"/>
      <c r="B1565" s="4">
        <f>'Bloco 1 10s Com RTOS TX'!$K1565</f>
        <v>0.0001157407407</v>
      </c>
      <c r="C1565" s="4"/>
      <c r="E1565" s="4">
        <f>'Bloco 1 10s Com RTOS RX'!Y1789</f>
        <v>0.0001157407407</v>
      </c>
      <c r="F1565" s="4"/>
      <c r="I1565" s="6"/>
      <c r="L1565" s="6"/>
    </row>
    <row r="1566" ht="15.75" customHeight="1">
      <c r="A1566" s="4"/>
      <c r="B1566" s="4">
        <f>'Bloco 1 10s Com RTOS TX'!$K1566</f>
        <v>0.0001157407407</v>
      </c>
      <c r="C1566" s="4"/>
      <c r="E1566" s="4">
        <f>'Bloco 1 10s Com RTOS RX'!Y1790</f>
        <v>0.0001157407407</v>
      </c>
      <c r="F1566" s="4"/>
      <c r="I1566" s="6"/>
      <c r="L1566" s="6"/>
    </row>
    <row r="1567" ht="15.75" customHeight="1">
      <c r="A1567" s="4"/>
      <c r="B1567" s="4">
        <f>'Bloco 1 10s Com RTOS TX'!$K1567</f>
        <v>0.0001157407407</v>
      </c>
      <c r="C1567" s="4"/>
      <c r="E1567" s="4">
        <f>'Bloco 1 10s Com RTOS RX'!Y1791</f>
        <v>0.0001157407407</v>
      </c>
      <c r="F1567" s="4"/>
      <c r="I1567" s="6"/>
      <c r="L1567" s="6"/>
    </row>
    <row r="1568" ht="15.75" customHeight="1">
      <c r="A1568" s="4"/>
      <c r="B1568" s="4">
        <f>'Bloco 1 10s Com RTOS TX'!$K1568</f>
        <v>0.0001157407407</v>
      </c>
      <c r="C1568" s="4"/>
      <c r="E1568" s="4">
        <f>'Bloco 1 10s Com RTOS RX'!Y1792</f>
        <v>0.0001157407407</v>
      </c>
      <c r="F1568" s="4"/>
      <c r="I1568" s="6"/>
      <c r="L1568" s="6"/>
    </row>
    <row r="1569" ht="15.75" customHeight="1">
      <c r="A1569" s="4"/>
      <c r="B1569" s="4">
        <f>'Bloco 1 10s Com RTOS TX'!$K1569</f>
        <v>0.0001157407407</v>
      </c>
      <c r="C1569" s="4"/>
      <c r="E1569" s="4">
        <f>'Bloco 1 10s Com RTOS RX'!Y1793</f>
        <v>0.0001157407407</v>
      </c>
      <c r="F1569" s="4"/>
      <c r="I1569" s="6"/>
      <c r="L1569" s="6"/>
    </row>
    <row r="1570" ht="15.75" customHeight="1">
      <c r="A1570" s="4"/>
      <c r="B1570" s="4">
        <f>'Bloco 1 10s Com RTOS TX'!$K1570</f>
        <v>0.0001157407407</v>
      </c>
      <c r="C1570" s="4"/>
      <c r="E1570" s="4">
        <f>'Bloco 1 10s Com RTOS RX'!Y1794</f>
        <v>0.0001157407407</v>
      </c>
      <c r="F1570" s="4"/>
      <c r="I1570" s="6"/>
      <c r="L1570" s="6"/>
    </row>
    <row r="1571" ht="15.75" customHeight="1">
      <c r="A1571" s="4"/>
      <c r="B1571" s="4">
        <f>'Bloco 1 10s Com RTOS TX'!$K1571</f>
        <v>0.0001157407407</v>
      </c>
      <c r="C1571" s="4"/>
      <c r="E1571" s="4">
        <f>'Bloco 1 10s Com RTOS RX'!Y1795</f>
        <v>0.0001157407407</v>
      </c>
      <c r="F1571" s="4"/>
      <c r="I1571" s="6"/>
      <c r="L1571" s="6"/>
    </row>
    <row r="1572" ht="15.75" customHeight="1">
      <c r="A1572" s="4"/>
      <c r="B1572" s="4">
        <f>'Bloco 1 10s Com RTOS TX'!$K1572</f>
        <v>0.0001157407407</v>
      </c>
      <c r="C1572" s="4"/>
      <c r="E1572" s="4">
        <f>'Bloco 1 10s Com RTOS RX'!Y1796</f>
        <v>0.0001157407407</v>
      </c>
      <c r="F1572" s="4"/>
      <c r="I1572" s="6"/>
      <c r="L1572" s="6"/>
    </row>
    <row r="1573" ht="15.75" customHeight="1">
      <c r="A1573" s="4"/>
      <c r="B1573" s="4">
        <f>'Bloco 1 10s Com RTOS TX'!$K1573</f>
        <v>0.0001157407407</v>
      </c>
      <c r="C1573" s="4"/>
      <c r="E1573" s="4">
        <f>'Bloco 1 10s Com RTOS RX'!Y1797</f>
        <v>0.0001157407407</v>
      </c>
      <c r="F1573" s="4"/>
      <c r="I1573" s="6"/>
      <c r="L1573" s="6"/>
    </row>
    <row r="1574" ht="15.75" customHeight="1">
      <c r="A1574" s="4"/>
      <c r="B1574" s="4">
        <f>'Bloco 1 10s Com RTOS TX'!$K1574</f>
        <v>0.0001157407407</v>
      </c>
      <c r="C1574" s="4"/>
      <c r="E1574" s="4">
        <f>'Bloco 1 10s Com RTOS RX'!Y1798</f>
        <v>0.0001157407407</v>
      </c>
      <c r="F1574" s="4"/>
      <c r="I1574" s="6"/>
      <c r="L1574" s="6"/>
    </row>
    <row r="1575" ht="15.75" customHeight="1">
      <c r="A1575" s="4"/>
      <c r="B1575" s="4">
        <f>'Bloco 1 10s Com RTOS TX'!$K1575</f>
        <v>0.0001273148148</v>
      </c>
      <c r="C1575" s="4"/>
      <c r="E1575" s="4">
        <f>'Bloco 1 10s Com RTOS RX'!Y1799</f>
        <v>0.0001157407407</v>
      </c>
      <c r="F1575" s="4"/>
      <c r="I1575" s="6"/>
      <c r="L1575" s="6"/>
    </row>
    <row r="1576" ht="15.75" customHeight="1">
      <c r="A1576" s="4"/>
      <c r="B1576" s="4">
        <f>'Bloco 1 10s Com RTOS TX'!$K1576</f>
        <v>0.0001157407407</v>
      </c>
      <c r="C1576" s="4"/>
      <c r="E1576" s="4">
        <f>'Bloco 1 10s Com RTOS RX'!Y1800</f>
        <v>0.0001273148148</v>
      </c>
      <c r="F1576" s="4"/>
      <c r="I1576" s="6"/>
      <c r="L1576" s="6"/>
    </row>
    <row r="1577" ht="15.75" customHeight="1">
      <c r="A1577" s="4"/>
      <c r="B1577" s="4">
        <f>'Bloco 1 10s Com RTOS TX'!$K1577</f>
        <v>0.0001157407407</v>
      </c>
      <c r="C1577" s="4"/>
      <c r="E1577" s="4">
        <f>'Bloco 1 10s Com RTOS RX'!Y1801</f>
        <v>0.0001157407407</v>
      </c>
      <c r="F1577" s="4"/>
      <c r="I1577" s="6"/>
      <c r="L1577" s="6"/>
    </row>
    <row r="1578" ht="15.75" customHeight="1">
      <c r="A1578" s="4"/>
      <c r="B1578" s="4">
        <f>'Bloco 1 10s Com RTOS TX'!$K1578</f>
        <v>0.0001157407407</v>
      </c>
      <c r="C1578" s="4"/>
      <c r="E1578" s="4">
        <f>'Bloco 1 10s Com RTOS RX'!Y1802</f>
        <v>0.0001157407407</v>
      </c>
      <c r="F1578" s="4"/>
      <c r="I1578" s="6"/>
      <c r="L1578" s="6"/>
    </row>
    <row r="1579" ht="15.75" customHeight="1">
      <c r="A1579" s="4"/>
      <c r="B1579" s="4">
        <f>'Bloco 1 10s Com RTOS TX'!$K1579</f>
        <v>0.0001157407407</v>
      </c>
      <c r="C1579" s="4"/>
      <c r="E1579" s="4">
        <f>'Bloco 1 10s Com RTOS RX'!Y1803</f>
        <v>0.0001041666667</v>
      </c>
      <c r="F1579" s="4"/>
      <c r="I1579" s="6"/>
      <c r="L1579" s="6"/>
    </row>
    <row r="1580" ht="15.75" customHeight="1">
      <c r="A1580" s="4"/>
      <c r="B1580" s="4">
        <f>'Bloco 1 10s Com RTOS TX'!$K1580</f>
        <v>0.0001157407407</v>
      </c>
      <c r="C1580" s="4"/>
      <c r="E1580" s="4">
        <f>'Bloco 1 10s Com RTOS RX'!Y1804</f>
        <v>0.0001273148148</v>
      </c>
      <c r="F1580" s="4"/>
      <c r="I1580" s="6"/>
      <c r="L1580" s="6"/>
    </row>
    <row r="1581" ht="15.75" customHeight="1">
      <c r="A1581" s="4"/>
      <c r="B1581" s="4">
        <f>'Bloco 1 10s Com RTOS TX'!$K1581</f>
        <v>0.0001157407407</v>
      </c>
      <c r="C1581" s="4"/>
      <c r="E1581" s="4">
        <f>'Bloco 1 10s Com RTOS RX'!Y1805</f>
        <v>0.0001157407407</v>
      </c>
      <c r="F1581" s="4"/>
      <c r="I1581" s="6"/>
      <c r="L1581" s="6"/>
    </row>
    <row r="1582" ht="15.75" customHeight="1">
      <c r="A1582" s="4"/>
      <c r="B1582" s="4">
        <f>'Bloco 1 10s Com RTOS TX'!$K1582</f>
        <v>0.0001157407407</v>
      </c>
      <c r="C1582" s="4"/>
      <c r="E1582" s="4">
        <f>'Bloco 1 10s Com RTOS RX'!Y1806</f>
        <v>0.0001157407407</v>
      </c>
      <c r="F1582" s="4"/>
      <c r="I1582" s="6"/>
      <c r="L1582" s="6"/>
    </row>
    <row r="1583" ht="15.75" customHeight="1">
      <c r="A1583" s="4"/>
      <c r="B1583" s="4">
        <f>'Bloco 1 10s Com RTOS TX'!$K1583</f>
        <v>0.0001157407407</v>
      </c>
      <c r="C1583" s="4"/>
      <c r="E1583" s="4">
        <f>'Bloco 1 10s Com RTOS RX'!Y1807</f>
        <v>0.0001157407407</v>
      </c>
      <c r="F1583" s="4"/>
      <c r="I1583" s="6"/>
      <c r="L1583" s="6"/>
    </row>
    <row r="1584" ht="15.75" customHeight="1">
      <c r="A1584" s="4"/>
      <c r="B1584" s="4">
        <f>'Bloco 1 10s Com RTOS TX'!$K1584</f>
        <v>0.0001157407407</v>
      </c>
      <c r="C1584" s="4"/>
      <c r="E1584" s="4">
        <f>'Bloco 1 10s Com RTOS RX'!Y1808</f>
        <v>0.0001157407407</v>
      </c>
      <c r="F1584" s="4"/>
      <c r="I1584" s="6"/>
      <c r="L1584" s="6"/>
    </row>
    <row r="1585" ht="15.75" customHeight="1">
      <c r="A1585" s="4"/>
      <c r="B1585" s="4">
        <f>'Bloco 1 10s Com RTOS TX'!$K1585</f>
        <v>0.0001157407407</v>
      </c>
      <c r="C1585" s="4"/>
      <c r="E1585" s="4">
        <f>'Bloco 1 10s Com RTOS RX'!Y1809</f>
        <v>0.0001157407407</v>
      </c>
      <c r="F1585" s="4"/>
      <c r="I1585" s="6"/>
      <c r="L1585" s="6"/>
    </row>
    <row r="1586" ht="15.75" customHeight="1">
      <c r="A1586" s="4"/>
      <c r="B1586" s="4">
        <f>'Bloco 1 10s Com RTOS TX'!$K1586</f>
        <v>0.0001157407407</v>
      </c>
      <c r="C1586" s="4"/>
      <c r="E1586" s="4">
        <f>'Bloco 1 10s Com RTOS RX'!Y1810</f>
        <v>0.0001157407407</v>
      </c>
      <c r="F1586" s="4"/>
      <c r="I1586" s="6"/>
      <c r="L1586" s="6"/>
    </row>
    <row r="1587" ht="15.75" customHeight="1">
      <c r="A1587" s="4"/>
      <c r="B1587" s="4">
        <f>'Bloco 1 10s Com RTOS TX'!$K1587</f>
        <v>0.0001157407407</v>
      </c>
      <c r="C1587" s="4"/>
      <c r="E1587" s="4">
        <f>'Bloco 1 10s Com RTOS RX'!Y1811</f>
        <v>0.0001157407407</v>
      </c>
      <c r="F1587" s="4"/>
      <c r="I1587" s="6"/>
      <c r="L1587" s="6"/>
    </row>
    <row r="1588" ht="15.75" customHeight="1">
      <c r="A1588" s="4"/>
      <c r="B1588" s="4">
        <f>'Bloco 1 10s Com RTOS TX'!$K1588</f>
        <v>0.0001157407407</v>
      </c>
      <c r="C1588" s="4"/>
      <c r="E1588" s="4">
        <f>'Bloco 1 10s Com RTOS RX'!Y1812</f>
        <v>0.0002314814815</v>
      </c>
      <c r="F1588" s="4"/>
      <c r="I1588" s="6"/>
      <c r="L1588" s="6"/>
    </row>
    <row r="1589" ht="15.75" customHeight="1">
      <c r="A1589" s="4"/>
      <c r="B1589" s="4">
        <f>'Bloco 1 10s Com RTOS TX'!$K1589</f>
        <v>0.0001157407407</v>
      </c>
      <c r="C1589" s="4"/>
      <c r="E1589" s="4">
        <f>'Bloco 1 10s Com RTOS RX'!Y1813</f>
        <v>0.0001157407407</v>
      </c>
      <c r="F1589" s="4"/>
      <c r="I1589" s="6"/>
      <c r="L1589" s="6"/>
    </row>
    <row r="1590" ht="15.75" customHeight="1">
      <c r="A1590" s="4"/>
      <c r="B1590" s="4">
        <f>'Bloco 1 10s Com RTOS TX'!$K1590</f>
        <v>0.0001157407407</v>
      </c>
      <c r="C1590" s="4"/>
      <c r="E1590" s="4">
        <f>'Bloco 1 10s Com RTOS RX'!Y1814</f>
        <v>0.0001157407407</v>
      </c>
      <c r="F1590" s="4"/>
      <c r="I1590" s="6"/>
      <c r="L1590" s="6"/>
    </row>
    <row r="1591" ht="15.75" customHeight="1">
      <c r="A1591" s="4"/>
      <c r="B1591" s="4">
        <f>'Bloco 1 10s Com RTOS TX'!$K1591</f>
        <v>0.0001157407407</v>
      </c>
      <c r="C1591" s="4"/>
      <c r="E1591" s="4">
        <f>'Bloco 1 10s Com RTOS RX'!Y1815</f>
        <v>0.0001157407407</v>
      </c>
      <c r="F1591" s="4"/>
      <c r="I1591" s="6"/>
      <c r="L1591" s="6"/>
    </row>
    <row r="1592" ht="15.75" customHeight="1">
      <c r="A1592" s="4"/>
      <c r="B1592" s="4">
        <f>'Bloco 1 10s Com RTOS TX'!$K1592</f>
        <v>0.0001157407407</v>
      </c>
      <c r="C1592" s="4"/>
      <c r="E1592" s="4">
        <f>'Bloco 1 10s Com RTOS RX'!Y1816</f>
        <v>0.0001157407407</v>
      </c>
      <c r="F1592" s="4"/>
      <c r="I1592" s="6"/>
      <c r="L1592" s="6"/>
    </row>
    <row r="1593" ht="15.75" customHeight="1">
      <c r="A1593" s="4"/>
      <c r="B1593" s="4">
        <f>'Bloco 1 10s Com RTOS TX'!$K1593</f>
        <v>0.0001273148148</v>
      </c>
      <c r="C1593" s="4"/>
      <c r="E1593" s="4">
        <f>'Bloco 1 10s Com RTOS RX'!Y1817</f>
        <v>0.0001157407407</v>
      </c>
      <c r="F1593" s="4"/>
      <c r="I1593" s="6"/>
      <c r="L1593" s="6"/>
    </row>
    <row r="1594" ht="15.75" customHeight="1">
      <c r="A1594" s="4"/>
      <c r="B1594" s="4">
        <f>'Bloco 1 10s Com RTOS TX'!$K1594</f>
        <v>0.0001157407407</v>
      </c>
      <c r="C1594" s="4"/>
      <c r="E1594" s="4">
        <f>'Bloco 1 10s Com RTOS RX'!Y1818</f>
        <v>0.0001157407407</v>
      </c>
      <c r="F1594" s="4"/>
      <c r="I1594" s="6"/>
      <c r="L1594" s="6"/>
    </row>
    <row r="1595" ht="15.75" customHeight="1">
      <c r="A1595" s="4"/>
      <c r="B1595" s="4">
        <f>'Bloco 1 10s Com RTOS TX'!$K1595</f>
        <v>0.0001157407407</v>
      </c>
      <c r="C1595" s="4"/>
      <c r="E1595" s="4">
        <f>'Bloco 1 10s Com RTOS RX'!Y1819</f>
        <v>0.0001157407407</v>
      </c>
      <c r="F1595" s="4"/>
      <c r="I1595" s="6"/>
      <c r="L1595" s="6"/>
    </row>
    <row r="1596" ht="15.75" customHeight="1">
      <c r="A1596" s="4"/>
      <c r="B1596" s="4">
        <f>'Bloco 1 10s Com RTOS TX'!$K1596</f>
        <v>0.0001157407407</v>
      </c>
      <c r="C1596" s="4"/>
      <c r="E1596" s="4">
        <f>'Bloco 1 10s Com RTOS RX'!Y1820</f>
        <v>0.0001157407407</v>
      </c>
      <c r="F1596" s="4"/>
      <c r="I1596" s="6"/>
      <c r="L1596" s="6"/>
    </row>
    <row r="1597" ht="15.75" customHeight="1">
      <c r="A1597" s="4"/>
      <c r="B1597" s="4">
        <f>'Bloco 1 10s Com RTOS TX'!$K1597</f>
        <v>0.0001157407407</v>
      </c>
      <c r="C1597" s="4"/>
      <c r="E1597" s="4">
        <f>'Bloco 1 10s Com RTOS RX'!Y1821</f>
        <v>0.0001157407407</v>
      </c>
      <c r="F1597" s="4"/>
      <c r="I1597" s="6"/>
      <c r="L1597" s="6"/>
    </row>
    <row r="1598" ht="15.75" customHeight="1">
      <c r="A1598" s="4"/>
      <c r="B1598" s="4">
        <f>'Bloco 1 10s Com RTOS TX'!$K1598</f>
        <v>0.0001157407407</v>
      </c>
      <c r="C1598" s="4"/>
      <c r="E1598" s="4">
        <f>'Bloco 1 10s Com RTOS RX'!Y1822</f>
        <v>0.0001157407407</v>
      </c>
      <c r="F1598" s="4"/>
      <c r="I1598" s="6"/>
      <c r="L1598" s="6"/>
    </row>
    <row r="1599" ht="15.75" customHeight="1">
      <c r="A1599" s="4"/>
      <c r="B1599" s="4">
        <f>'Bloco 1 10s Com RTOS TX'!$K1599</f>
        <v>0.0001157407407</v>
      </c>
      <c r="C1599" s="4"/>
      <c r="E1599" s="4">
        <f>'Bloco 1 10s Com RTOS RX'!Y1823</f>
        <v>0.0001273148148</v>
      </c>
      <c r="F1599" s="4"/>
      <c r="I1599" s="6"/>
      <c r="L1599" s="6"/>
    </row>
    <row r="1600" ht="15.75" customHeight="1">
      <c r="A1600" s="4"/>
      <c r="B1600" s="4">
        <f>'Bloco 1 10s Com RTOS TX'!$K1600</f>
        <v>0.0001157407407</v>
      </c>
      <c r="C1600" s="4"/>
      <c r="E1600" s="4">
        <f>'Bloco 1 10s Com RTOS RX'!Y1824</f>
        <v>0.0002199074074</v>
      </c>
      <c r="F1600" s="4"/>
      <c r="I1600" s="6"/>
      <c r="L1600" s="6"/>
    </row>
    <row r="1601" ht="15.75" customHeight="1">
      <c r="A1601" s="4"/>
      <c r="B1601" s="4">
        <f>'Bloco 1 10s Com RTOS TX'!$K1601</f>
        <v>0.0001157407407</v>
      </c>
      <c r="C1601" s="4"/>
      <c r="E1601" s="4">
        <f>'Bloco 1 10s Com RTOS RX'!Y1825</f>
        <v>0.0001157407407</v>
      </c>
      <c r="F1601" s="4"/>
      <c r="I1601" s="6"/>
      <c r="L1601" s="6"/>
    </row>
    <row r="1602" ht="15.75" customHeight="1">
      <c r="A1602" s="4"/>
      <c r="B1602" s="4">
        <f>'Bloco 1 10s Com RTOS TX'!$K1602</f>
        <v>0.0001157407407</v>
      </c>
      <c r="C1602" s="4"/>
      <c r="E1602" s="4">
        <f>'Bloco 1 10s Com RTOS RX'!Y1826</f>
        <v>0.0001157407407</v>
      </c>
      <c r="F1602" s="4"/>
      <c r="I1602" s="6"/>
      <c r="L1602" s="6"/>
    </row>
    <row r="1603" ht="15.75" customHeight="1">
      <c r="A1603" s="4"/>
      <c r="B1603" s="4">
        <f>'Bloco 1 10s Com RTOS TX'!$K1603</f>
        <v>0.0001157407407</v>
      </c>
      <c r="C1603" s="4"/>
      <c r="E1603" s="4">
        <f>'Bloco 1 10s Com RTOS RX'!Y1827</f>
        <v>0.0002430555556</v>
      </c>
      <c r="F1603" s="4"/>
      <c r="I1603" s="6"/>
      <c r="L1603" s="6"/>
    </row>
    <row r="1604" ht="15.75" customHeight="1">
      <c r="A1604" s="4"/>
      <c r="B1604" s="4">
        <f>'Bloco 1 10s Com RTOS TX'!$K1604</f>
        <v>0.0001157407407</v>
      </c>
      <c r="C1604" s="4"/>
      <c r="E1604" s="4">
        <f>'Bloco 1 10s Com RTOS RX'!Y1828</f>
        <v>0.0001157407407</v>
      </c>
      <c r="F1604" s="4"/>
      <c r="I1604" s="6"/>
      <c r="L1604" s="6"/>
    </row>
    <row r="1605" ht="15.75" customHeight="1">
      <c r="A1605" s="4"/>
      <c r="B1605" s="4">
        <f>'Bloco 1 10s Com RTOS TX'!$K1605</f>
        <v>0.0001157407407</v>
      </c>
      <c r="C1605" s="4"/>
      <c r="E1605" s="4">
        <f>'Bloco 1 10s Com RTOS RX'!Y1829</f>
        <v>0.0001157407407</v>
      </c>
      <c r="F1605" s="4"/>
      <c r="I1605" s="6"/>
      <c r="L1605" s="6"/>
    </row>
    <row r="1606" ht="15.75" customHeight="1">
      <c r="A1606" s="4"/>
      <c r="B1606" s="4">
        <f>'Bloco 1 10s Com RTOS TX'!$K1606</f>
        <v>0.0001157407407</v>
      </c>
      <c r="C1606" s="4"/>
      <c r="E1606" s="4">
        <f>'Bloco 1 10s Com RTOS RX'!Y1830</f>
        <v>0.0001157407407</v>
      </c>
      <c r="F1606" s="4"/>
      <c r="I1606" s="6"/>
      <c r="L1606" s="6"/>
    </row>
    <row r="1607" ht="15.75" customHeight="1">
      <c r="A1607" s="4"/>
      <c r="B1607" s="4">
        <f>'Bloco 1 10s Com RTOS TX'!$K1607</f>
        <v>0.0001157407407</v>
      </c>
      <c r="C1607" s="4"/>
      <c r="E1607" s="4">
        <f>'Bloco 1 10s Com RTOS RX'!Y1831</f>
        <v>0.0001157407407</v>
      </c>
      <c r="F1607" s="4"/>
      <c r="I1607" s="6"/>
      <c r="L1607" s="6"/>
    </row>
    <row r="1608" ht="15.75" customHeight="1">
      <c r="A1608" s="4"/>
      <c r="B1608" s="4">
        <f>'Bloco 1 10s Com RTOS TX'!$K1608</f>
        <v>0.0001157407407</v>
      </c>
      <c r="C1608" s="4"/>
      <c r="E1608" s="4">
        <f>'Bloco 1 10s Com RTOS RX'!Y1832</f>
        <v>0.0001157407407</v>
      </c>
      <c r="F1608" s="4"/>
      <c r="I1608" s="6"/>
      <c r="L1608" s="6"/>
    </row>
    <row r="1609" ht="15.75" customHeight="1">
      <c r="A1609" s="4"/>
      <c r="B1609" s="4">
        <f>'Bloco 1 10s Com RTOS TX'!$K1609</f>
        <v>0.0001157407407</v>
      </c>
      <c r="C1609" s="4"/>
      <c r="E1609" s="4">
        <f>'Bloco 1 10s Com RTOS RX'!Y1833</f>
        <v>0.0001157407407</v>
      </c>
      <c r="F1609" s="4"/>
      <c r="I1609" s="6"/>
      <c r="L1609" s="6"/>
    </row>
    <row r="1610" ht="15.75" customHeight="1">
      <c r="A1610" s="4"/>
      <c r="B1610" s="4">
        <f>'Bloco 1 10s Com RTOS TX'!$K1610</f>
        <v>0.0001157407407</v>
      </c>
      <c r="C1610" s="4"/>
      <c r="E1610" s="4">
        <f>'Bloco 1 10s Com RTOS RX'!Y1834</f>
        <v>0.0001157407407</v>
      </c>
      <c r="F1610" s="4"/>
      <c r="I1610" s="6"/>
      <c r="L1610" s="6"/>
    </row>
    <row r="1611" ht="15.75" customHeight="1">
      <c r="A1611" s="4"/>
      <c r="B1611" s="4">
        <f>'Bloco 1 10s Com RTOS TX'!$K1611</f>
        <v>0.0001157407407</v>
      </c>
      <c r="C1611" s="4"/>
      <c r="E1611" s="4">
        <f>'Bloco 1 10s Com RTOS RX'!Y1835</f>
        <v>0.0001157407407</v>
      </c>
      <c r="F1611" s="4"/>
      <c r="I1611" s="6"/>
      <c r="L1611" s="6"/>
    </row>
    <row r="1612" ht="15.75" customHeight="1">
      <c r="A1612" s="4"/>
      <c r="B1612" s="4">
        <f>'Bloco 1 10s Com RTOS TX'!$K1612</f>
        <v>0.0001157407407</v>
      </c>
      <c r="C1612" s="4"/>
      <c r="E1612" s="4">
        <f>'Bloco 1 10s Com RTOS RX'!Y1836</f>
        <v>0.0001157407407</v>
      </c>
      <c r="F1612" s="4"/>
      <c r="I1612" s="6"/>
      <c r="L1612" s="6"/>
    </row>
    <row r="1613" ht="15.75" customHeight="1">
      <c r="A1613" s="4"/>
      <c r="B1613" s="4">
        <f>'Bloco 1 10s Com RTOS TX'!$K1613</f>
        <v>0.0001157407407</v>
      </c>
      <c r="C1613" s="4"/>
      <c r="E1613" s="4">
        <f>'Bloco 1 10s Com RTOS RX'!Y1837</f>
        <v>0.0001157407407</v>
      </c>
      <c r="F1613" s="4"/>
      <c r="I1613" s="6"/>
      <c r="L1613" s="6"/>
    </row>
    <row r="1614" ht="15.75" customHeight="1">
      <c r="A1614" s="4"/>
      <c r="B1614" s="4">
        <f>'Bloco 1 10s Com RTOS TX'!$K1614</f>
        <v>0.0001157407407</v>
      </c>
      <c r="C1614" s="4"/>
      <c r="E1614" s="4">
        <f>'Bloco 1 10s Com RTOS RX'!Y1838</f>
        <v>0.0001157407407</v>
      </c>
      <c r="F1614" s="4"/>
      <c r="I1614" s="6"/>
      <c r="L1614" s="6"/>
    </row>
    <row r="1615" ht="15.75" customHeight="1">
      <c r="A1615" s="4"/>
      <c r="B1615" s="4">
        <f>'Bloco 1 10s Com RTOS TX'!$K1615</f>
        <v>0.0001157407407</v>
      </c>
      <c r="C1615" s="4"/>
      <c r="E1615" s="4">
        <f>'Bloco 1 10s Com RTOS RX'!Y1839</f>
        <v>0.0002314814815</v>
      </c>
      <c r="F1615" s="4"/>
      <c r="I1615" s="6"/>
      <c r="L1615" s="6"/>
    </row>
    <row r="1616" ht="15.75" customHeight="1">
      <c r="A1616" s="4"/>
      <c r="B1616" s="4">
        <f>'Bloco 1 10s Com RTOS TX'!$K1616</f>
        <v>0.0001157407407</v>
      </c>
      <c r="C1616" s="4"/>
      <c r="E1616" s="4">
        <f>'Bloco 1 10s Com RTOS RX'!Y1840</f>
        <v>0.0001157407407</v>
      </c>
      <c r="F1616" s="4"/>
      <c r="I1616" s="6"/>
      <c r="L1616" s="6"/>
    </row>
    <row r="1617" ht="15.75" customHeight="1">
      <c r="A1617" s="4"/>
      <c r="B1617" s="4">
        <f>'Bloco 1 10s Com RTOS TX'!$K1617</f>
        <v>0.0001273148148</v>
      </c>
      <c r="C1617" s="4"/>
      <c r="E1617" s="4">
        <f>'Bloco 1 10s Com RTOS RX'!Y1841</f>
        <v>0.0001157407407</v>
      </c>
      <c r="F1617" s="4"/>
      <c r="I1617" s="6"/>
      <c r="L1617" s="6"/>
    </row>
    <row r="1618" ht="15.75" customHeight="1">
      <c r="A1618" s="4"/>
      <c r="B1618" s="4">
        <f>'Bloco 1 10s Com RTOS TX'!$K1618</f>
        <v>0.0001157407407</v>
      </c>
      <c r="C1618" s="4"/>
      <c r="E1618" s="4">
        <f>'Bloco 1 10s Com RTOS RX'!Y1842</f>
        <v>0.0001157407407</v>
      </c>
      <c r="F1618" s="4"/>
      <c r="I1618" s="6"/>
      <c r="L1618" s="6"/>
    </row>
    <row r="1619" ht="15.75" customHeight="1">
      <c r="A1619" s="4"/>
      <c r="B1619" s="4">
        <f>'Bloco 1 10s Com RTOS TX'!$K1619</f>
        <v>0.0001157407407</v>
      </c>
      <c r="C1619" s="4"/>
      <c r="E1619" s="4">
        <f>'Bloco 1 10s Com RTOS RX'!Y1843</f>
        <v>0.0001157407407</v>
      </c>
      <c r="F1619" s="4"/>
      <c r="I1619" s="6"/>
      <c r="L1619" s="6"/>
    </row>
    <row r="1620" ht="15.75" customHeight="1">
      <c r="A1620" s="4"/>
      <c r="B1620" s="4">
        <f>'Bloco 1 10s Com RTOS TX'!$K1620</f>
        <v>0.0001157407407</v>
      </c>
      <c r="C1620" s="4"/>
      <c r="E1620" s="4">
        <f>'Bloco 1 10s Com RTOS RX'!Y1844</f>
        <v>0.0001157407407</v>
      </c>
      <c r="F1620" s="4"/>
      <c r="I1620" s="6"/>
      <c r="L1620" s="6"/>
    </row>
    <row r="1621" ht="15.75" customHeight="1">
      <c r="A1621" s="4"/>
      <c r="B1621" s="4">
        <f>'Bloco 1 10s Com RTOS TX'!$K1621</f>
        <v>0.0001157407407</v>
      </c>
      <c r="C1621" s="4"/>
      <c r="E1621" s="4">
        <f>'Bloco 1 10s Com RTOS RX'!Y1845</f>
        <v>0.0001157407407</v>
      </c>
      <c r="F1621" s="4"/>
      <c r="I1621" s="6"/>
      <c r="L1621" s="6"/>
    </row>
    <row r="1622" ht="15.75" customHeight="1">
      <c r="A1622" s="4"/>
      <c r="B1622" s="4">
        <f>'Bloco 1 10s Com RTOS TX'!$K1622</f>
        <v>0.0001157407407</v>
      </c>
      <c r="C1622" s="4"/>
      <c r="E1622" s="4">
        <f>'Bloco 1 10s Com RTOS RX'!Y1846</f>
        <v>0.0001157407407</v>
      </c>
      <c r="F1622" s="4"/>
      <c r="I1622" s="6"/>
      <c r="L1622" s="6"/>
    </row>
    <row r="1623" ht="15.75" customHeight="1">
      <c r="A1623" s="4"/>
      <c r="B1623" s="4">
        <f>'Bloco 1 10s Com RTOS TX'!$K1623</f>
        <v>0.0001157407407</v>
      </c>
      <c r="C1623" s="4"/>
      <c r="E1623" s="4">
        <f>'Bloco 1 10s Com RTOS RX'!Y1847</f>
        <v>0.0001157407407</v>
      </c>
      <c r="F1623" s="4"/>
      <c r="I1623" s="6"/>
      <c r="L1623" s="6"/>
    </row>
    <row r="1624" ht="15.75" customHeight="1">
      <c r="A1624" s="4"/>
      <c r="B1624" s="4">
        <f>'Bloco 1 10s Com RTOS TX'!$K1624</f>
        <v>0.0001157407407</v>
      </c>
      <c r="C1624" s="4"/>
      <c r="E1624" s="4">
        <f>'Bloco 1 10s Com RTOS RX'!Y1848</f>
        <v>0.0001157407407</v>
      </c>
      <c r="F1624" s="4"/>
      <c r="I1624" s="6"/>
      <c r="L1624" s="6"/>
    </row>
    <row r="1625" ht="15.75" customHeight="1">
      <c r="A1625" s="4"/>
      <c r="B1625" s="4">
        <f>'Bloco 1 10s Com RTOS TX'!$K1625</f>
        <v>0.0001157407407</v>
      </c>
      <c r="C1625" s="4"/>
      <c r="E1625" s="4">
        <f>'Bloco 1 10s Com RTOS RX'!Y1849</f>
        <v>0.0001157407407</v>
      </c>
      <c r="F1625" s="4"/>
      <c r="I1625" s="6"/>
      <c r="L1625" s="6"/>
    </row>
    <row r="1626" ht="15.75" customHeight="1">
      <c r="A1626" s="4"/>
      <c r="B1626" s="4">
        <f>'Bloco 1 10s Com RTOS TX'!$K1626</f>
        <v>0.0001157407407</v>
      </c>
      <c r="C1626" s="4"/>
      <c r="E1626" s="4">
        <f>'Bloco 1 10s Com RTOS RX'!Y1850</f>
        <v>0.0001157407407</v>
      </c>
      <c r="F1626" s="4"/>
      <c r="I1626" s="6"/>
      <c r="L1626" s="6"/>
    </row>
    <row r="1627" ht="15.75" customHeight="1">
      <c r="A1627" s="4"/>
      <c r="B1627" s="4">
        <f>'Bloco 1 10s Com RTOS TX'!$K1627</f>
        <v>0.0001157407407</v>
      </c>
      <c r="C1627" s="4"/>
      <c r="E1627" s="4">
        <f>'Bloco 1 10s Com RTOS RX'!Y1851</f>
        <v>0.0001157407407</v>
      </c>
      <c r="F1627" s="4"/>
      <c r="I1627" s="6"/>
      <c r="L1627" s="6"/>
    </row>
    <row r="1628" ht="15.75" customHeight="1">
      <c r="A1628" s="4"/>
      <c r="B1628" s="4">
        <f>'Bloco 1 10s Com RTOS TX'!$K1628</f>
        <v>0.0001157407407</v>
      </c>
      <c r="C1628" s="4"/>
      <c r="E1628" s="4">
        <f>'Bloco 1 10s Com RTOS RX'!Y1852</f>
        <v>0.0001273148148</v>
      </c>
      <c r="F1628" s="4"/>
      <c r="I1628" s="6"/>
      <c r="L1628" s="6"/>
    </row>
    <row r="1629" ht="15.75" customHeight="1">
      <c r="A1629" s="4"/>
      <c r="B1629" s="4">
        <f>'Bloco 1 10s Com RTOS TX'!$K1629</f>
        <v>0.0001157407407</v>
      </c>
      <c r="C1629" s="4"/>
      <c r="E1629" s="4">
        <f>'Bloco 1 10s Com RTOS RX'!Y1853</f>
        <v>0.0001041666667</v>
      </c>
      <c r="F1629" s="4"/>
      <c r="I1629" s="6"/>
      <c r="L1629" s="6"/>
    </row>
    <row r="1630" ht="15.75" customHeight="1">
      <c r="A1630" s="4"/>
      <c r="B1630" s="4">
        <f>'Bloco 1 10s Com RTOS TX'!$K1630</f>
        <v>0.0001157407407</v>
      </c>
      <c r="C1630" s="4"/>
      <c r="E1630" s="4">
        <f>'Bloco 1 10s Com RTOS RX'!Y1854</f>
        <v>0.0001157407407</v>
      </c>
      <c r="F1630" s="4"/>
      <c r="I1630" s="6"/>
      <c r="L1630" s="6"/>
    </row>
    <row r="1631" ht="15.75" customHeight="1">
      <c r="A1631" s="4"/>
      <c r="B1631" s="4">
        <f>'Bloco 1 10s Com RTOS TX'!$K1631</f>
        <v>0.0001157407407</v>
      </c>
      <c r="C1631" s="4"/>
      <c r="E1631" s="4">
        <f>'Bloco 1 10s Com RTOS RX'!Y1855</f>
        <v>0.0001157407407</v>
      </c>
      <c r="F1631" s="4"/>
      <c r="I1631" s="6"/>
      <c r="L1631" s="6"/>
    </row>
    <row r="1632" ht="15.75" customHeight="1">
      <c r="A1632" s="4"/>
      <c r="B1632" s="4">
        <f>'Bloco 1 10s Com RTOS TX'!$K1632</f>
        <v>0.0001157407407</v>
      </c>
      <c r="C1632" s="4"/>
      <c r="E1632" s="4">
        <f>'Bloco 1 10s Com RTOS RX'!Y1856</f>
        <v>0.0001273148148</v>
      </c>
      <c r="F1632" s="4"/>
      <c r="I1632" s="6"/>
      <c r="L1632" s="6"/>
    </row>
    <row r="1633" ht="15.75" customHeight="1">
      <c r="A1633" s="4"/>
      <c r="B1633" s="4">
        <f>'Bloco 1 10s Com RTOS TX'!$K1633</f>
        <v>0.0001157407407</v>
      </c>
      <c r="C1633" s="4"/>
      <c r="E1633" s="4">
        <f>'Bloco 1 10s Com RTOS RX'!Y1857</f>
        <v>0.0001157407407</v>
      </c>
      <c r="F1633" s="4"/>
      <c r="I1633" s="6"/>
      <c r="L1633" s="6"/>
    </row>
    <row r="1634" ht="15.75" customHeight="1">
      <c r="A1634" s="4"/>
      <c r="B1634" s="4">
        <f>'Bloco 1 10s Com RTOS TX'!$K1634</f>
        <v>0.0001157407407</v>
      </c>
      <c r="C1634" s="4"/>
      <c r="E1634" s="4">
        <f>'Bloco 1 10s Com RTOS RX'!Y1858</f>
        <v>0.0001157407407</v>
      </c>
      <c r="F1634" s="4"/>
      <c r="I1634" s="6"/>
      <c r="L1634" s="6"/>
    </row>
    <row r="1635" ht="15.75" customHeight="1">
      <c r="A1635" s="4"/>
      <c r="B1635" s="4">
        <f>'Bloco 1 10s Com RTOS TX'!$K1635</f>
        <v>0.0001273148148</v>
      </c>
      <c r="C1635" s="4"/>
      <c r="E1635" s="4">
        <f>'Bloco 1 10s Com RTOS RX'!Y1859</f>
        <v>0.0001157407407</v>
      </c>
      <c r="F1635" s="4"/>
      <c r="I1635" s="6"/>
      <c r="L1635" s="6"/>
    </row>
    <row r="1636" ht="15.75" customHeight="1">
      <c r="A1636" s="4"/>
      <c r="B1636" s="4">
        <f>'Bloco 1 10s Com RTOS TX'!$K1636</f>
        <v>0.0001157407407</v>
      </c>
      <c r="C1636" s="4"/>
      <c r="E1636" s="4">
        <f>'Bloco 1 10s Com RTOS RX'!Y1860</f>
        <v>0.0001157407407</v>
      </c>
      <c r="F1636" s="4"/>
      <c r="I1636" s="6"/>
      <c r="L1636" s="6"/>
    </row>
    <row r="1637" ht="15.75" customHeight="1">
      <c r="A1637" s="4"/>
      <c r="B1637" s="4">
        <f>'Bloco 1 10s Com RTOS TX'!$K1637</f>
        <v>0.0001157407407</v>
      </c>
      <c r="C1637" s="4"/>
      <c r="E1637" s="4">
        <f>'Bloco 1 10s Com RTOS RX'!Y1861</f>
        <v>0.0001157407407</v>
      </c>
      <c r="F1637" s="4"/>
      <c r="I1637" s="6"/>
      <c r="L1637" s="6"/>
    </row>
    <row r="1638" ht="15.75" customHeight="1">
      <c r="A1638" s="4"/>
      <c r="B1638" s="4">
        <f>'Bloco 1 10s Com RTOS TX'!$K1638</f>
        <v>0.0001157407407</v>
      </c>
      <c r="C1638" s="4"/>
      <c r="E1638" s="4">
        <f>'Bloco 1 10s Com RTOS RX'!Y1862</f>
        <v>0.0001157407407</v>
      </c>
      <c r="F1638" s="4"/>
      <c r="I1638" s="6"/>
      <c r="L1638" s="6"/>
    </row>
    <row r="1639" ht="15.75" customHeight="1">
      <c r="A1639" s="4"/>
      <c r="B1639" s="4">
        <f>'Bloco 1 10s Com RTOS TX'!$K1639</f>
        <v>0.0001157407407</v>
      </c>
      <c r="C1639" s="4"/>
      <c r="E1639" s="4">
        <f>'Bloco 1 10s Com RTOS RX'!Y1863</f>
        <v>0.0001157407407</v>
      </c>
      <c r="F1639" s="4"/>
      <c r="I1639" s="6"/>
      <c r="L1639" s="6"/>
    </row>
    <row r="1640" ht="15.75" customHeight="1">
      <c r="A1640" s="4"/>
      <c r="B1640" s="4">
        <f>'Bloco 1 10s Com RTOS TX'!$K1640</f>
        <v>0.0001157407407</v>
      </c>
      <c r="C1640" s="4"/>
      <c r="E1640" s="4">
        <f>'Bloco 1 10s Com RTOS RX'!Y1864</f>
        <v>0.0001157407407</v>
      </c>
      <c r="F1640" s="4"/>
      <c r="I1640" s="6"/>
      <c r="L1640" s="6"/>
    </row>
    <row r="1641" ht="15.75" customHeight="1">
      <c r="A1641" s="4"/>
      <c r="B1641" s="4">
        <f>'Bloco 1 10s Com RTOS TX'!$K1641</f>
        <v>0.0001157407407</v>
      </c>
      <c r="C1641" s="4"/>
      <c r="E1641" s="4">
        <f>'Bloco 1 10s Com RTOS RX'!Y1865</f>
        <v>0.0001157407407</v>
      </c>
      <c r="F1641" s="4"/>
      <c r="I1641" s="6"/>
      <c r="L1641" s="6"/>
    </row>
    <row r="1642" ht="15.75" customHeight="1">
      <c r="A1642" s="4"/>
      <c r="B1642" s="4">
        <f>'Bloco 1 10s Com RTOS TX'!$K1642</f>
        <v>0.0001157407407</v>
      </c>
      <c r="C1642" s="4"/>
      <c r="E1642" s="4">
        <f>'Bloco 1 10s Com RTOS RX'!Y1866</f>
        <v>0.0001157407407</v>
      </c>
      <c r="F1642" s="4"/>
      <c r="I1642" s="6"/>
      <c r="L1642" s="6"/>
    </row>
    <row r="1643" ht="15.75" customHeight="1">
      <c r="A1643" s="4"/>
      <c r="B1643" s="4">
        <f>'Bloco 1 10s Com RTOS TX'!$K1643</f>
        <v>0.0001157407407</v>
      </c>
      <c r="C1643" s="4"/>
      <c r="E1643" s="4">
        <f>'Bloco 1 10s Com RTOS RX'!Y1867</f>
        <v>0.0001157407407</v>
      </c>
      <c r="F1643" s="4"/>
      <c r="I1643" s="6"/>
      <c r="L1643" s="6"/>
    </row>
    <row r="1644" ht="15.75" customHeight="1">
      <c r="A1644" s="4"/>
      <c r="B1644" s="4">
        <f>'Bloco 1 10s Com RTOS TX'!$K1644</f>
        <v>0.0001157407407</v>
      </c>
      <c r="C1644" s="4"/>
      <c r="E1644" s="4">
        <f>'Bloco 1 10s Com RTOS RX'!Y1868</f>
        <v>0.0002314814815</v>
      </c>
      <c r="F1644" s="4"/>
      <c r="I1644" s="6"/>
      <c r="L1644" s="6"/>
    </row>
    <row r="1645" ht="15.75" customHeight="1">
      <c r="A1645" s="4"/>
      <c r="B1645" s="4">
        <f>'Bloco 1 10s Com RTOS TX'!$K1645</f>
        <v>0.0001157407407</v>
      </c>
      <c r="C1645" s="4"/>
      <c r="E1645" s="4">
        <f>'Bloco 1 10s Com RTOS RX'!Y1869</f>
        <v>0.0001157407407</v>
      </c>
      <c r="F1645" s="4"/>
      <c r="I1645" s="6"/>
      <c r="L1645" s="6"/>
    </row>
    <row r="1646" ht="15.75" customHeight="1">
      <c r="A1646" s="4"/>
      <c r="B1646" s="4">
        <f>'Bloco 1 10s Com RTOS TX'!$K1646</f>
        <v>0.0001157407407</v>
      </c>
      <c r="C1646" s="4"/>
      <c r="E1646" s="4">
        <f>'Bloco 1 10s Com RTOS RX'!Y1870</f>
        <v>0.0001157407407</v>
      </c>
      <c r="F1646" s="4"/>
      <c r="I1646" s="6"/>
      <c r="L1646" s="6"/>
    </row>
    <row r="1647" ht="15.75" customHeight="1">
      <c r="A1647" s="4"/>
      <c r="B1647" s="4">
        <f>'Bloco 1 10s Com RTOS TX'!$K1647</f>
        <v>0.0001157407407</v>
      </c>
      <c r="C1647" s="4"/>
      <c r="E1647" s="4">
        <f>'Bloco 1 10s Com RTOS RX'!Y1871</f>
        <v>0.0001157407407</v>
      </c>
      <c r="F1647" s="4"/>
      <c r="I1647" s="6"/>
      <c r="L1647" s="6"/>
    </row>
    <row r="1648" ht="15.75" customHeight="1">
      <c r="A1648" s="4"/>
      <c r="B1648" s="4">
        <f>'Bloco 1 10s Com RTOS TX'!$K1648</f>
        <v>0.0001157407407</v>
      </c>
      <c r="C1648" s="4"/>
      <c r="E1648" s="4">
        <f>'Bloco 1 10s Com RTOS RX'!Y1872</f>
        <v>0.0001157407407</v>
      </c>
      <c r="F1648" s="4"/>
      <c r="I1648" s="6"/>
      <c r="L1648" s="6"/>
    </row>
    <row r="1649" ht="15.75" customHeight="1">
      <c r="A1649" s="4"/>
      <c r="B1649" s="4">
        <f>'Bloco 1 10s Com RTOS TX'!$K1649</f>
        <v>0.0001157407407</v>
      </c>
      <c r="C1649" s="4"/>
      <c r="E1649" s="4">
        <f>'Bloco 1 10s Com RTOS RX'!Y1873</f>
        <v>0.0001157407407</v>
      </c>
      <c r="F1649" s="4"/>
      <c r="I1649" s="6"/>
      <c r="L1649" s="6"/>
    </row>
    <row r="1650" ht="15.75" customHeight="1">
      <c r="A1650" s="4"/>
      <c r="B1650" s="4">
        <f>'Bloco 1 10s Com RTOS TX'!$K1650</f>
        <v>0.0001157407407</v>
      </c>
      <c r="C1650" s="4"/>
      <c r="E1650" s="4">
        <f>'Bloco 1 10s Com RTOS RX'!Y1874</f>
        <v>0.0001157407407</v>
      </c>
      <c r="F1650" s="4"/>
      <c r="I1650" s="6"/>
      <c r="L1650" s="6"/>
    </row>
    <row r="1651" ht="15.75" customHeight="1">
      <c r="A1651" s="4"/>
      <c r="B1651" s="4">
        <f>'Bloco 1 10s Com RTOS TX'!$K1651</f>
        <v>0.0001157407407</v>
      </c>
      <c r="C1651" s="4"/>
      <c r="E1651" s="4">
        <f>'Bloco 1 10s Com RTOS RX'!Y1875</f>
        <v>0.0001157407407</v>
      </c>
      <c r="F1651" s="4"/>
      <c r="I1651" s="6"/>
      <c r="L1651" s="6"/>
    </row>
    <row r="1652" ht="15.75" customHeight="1">
      <c r="A1652" s="4"/>
      <c r="B1652" s="4">
        <f>'Bloco 1 10s Com RTOS TX'!$K1652</f>
        <v>0.0001157407407</v>
      </c>
      <c r="C1652" s="4"/>
      <c r="E1652" s="4">
        <f>'Bloco 1 10s Com RTOS RX'!Y1876</f>
        <v>0.0001157407407</v>
      </c>
      <c r="F1652" s="4"/>
      <c r="I1652" s="6"/>
      <c r="L1652" s="6"/>
    </row>
    <row r="1653" ht="15.75" customHeight="1">
      <c r="A1653" s="4"/>
      <c r="B1653" s="4">
        <f>'Bloco 1 10s Com RTOS TX'!$K1653</f>
        <v>0.0001157407407</v>
      </c>
      <c r="C1653" s="4"/>
      <c r="E1653" s="4">
        <f>'Bloco 1 10s Com RTOS RX'!Y1877</f>
        <v>0.0001157407407</v>
      </c>
      <c r="F1653" s="4"/>
      <c r="I1653" s="6"/>
      <c r="L1653" s="6"/>
    </row>
    <row r="1654" ht="15.75" customHeight="1">
      <c r="A1654" s="4"/>
      <c r="B1654" s="4">
        <f>'Bloco 1 10s Com RTOS TX'!$K1654</f>
        <v>0.0001157407407</v>
      </c>
      <c r="C1654" s="4"/>
      <c r="E1654" s="4">
        <f>'Bloco 1 10s Com RTOS RX'!Y1878</f>
        <v>0.0001157407407</v>
      </c>
      <c r="F1654" s="4"/>
      <c r="I1654" s="6"/>
      <c r="L1654" s="6"/>
    </row>
    <row r="1655" ht="15.75" customHeight="1">
      <c r="A1655" s="4"/>
      <c r="B1655" s="4">
        <f>'Bloco 1 10s Com RTOS TX'!$K1655</f>
        <v>0.0001157407407</v>
      </c>
      <c r="C1655" s="4"/>
      <c r="E1655" s="4">
        <f>'Bloco 1 10s Com RTOS RX'!Y1879</f>
        <v>0.0001273148148</v>
      </c>
      <c r="F1655" s="4"/>
      <c r="I1655" s="6"/>
      <c r="L1655" s="6"/>
    </row>
    <row r="1656" ht="15.75" customHeight="1">
      <c r="A1656" s="4"/>
      <c r="B1656" s="4">
        <f>'Bloco 1 10s Com RTOS TX'!$K1656</f>
        <v>0.0001157407407</v>
      </c>
      <c r="C1656" s="4"/>
      <c r="E1656" s="4">
        <f>'Bloco 1 10s Com RTOS RX'!Y1880</f>
        <v>0.0002314814815</v>
      </c>
      <c r="F1656" s="4"/>
      <c r="I1656" s="6"/>
      <c r="L1656" s="6"/>
    </row>
    <row r="1657" ht="15.75" customHeight="1">
      <c r="A1657" s="4"/>
      <c r="B1657" s="4">
        <f>'Bloco 1 10s Com RTOS TX'!$K1657</f>
        <v>0.0001157407407</v>
      </c>
      <c r="C1657" s="4"/>
      <c r="E1657" s="4">
        <f>'Bloco 1 10s Com RTOS RX'!Y1881</f>
        <v>0.0001157407407</v>
      </c>
      <c r="F1657" s="4"/>
      <c r="I1657" s="6"/>
      <c r="L1657" s="6"/>
    </row>
    <row r="1658" ht="15.75" customHeight="1">
      <c r="A1658" s="4"/>
      <c r="B1658" s="4">
        <f>'Bloco 1 10s Com RTOS TX'!$K1658</f>
        <v>0.0001157407407</v>
      </c>
      <c r="C1658" s="4"/>
      <c r="E1658" s="4">
        <f>'Bloco 1 10s Com RTOS RX'!Y1882</f>
        <v>0.0001157407407</v>
      </c>
      <c r="F1658" s="4"/>
      <c r="I1658" s="6"/>
      <c r="L1658" s="6"/>
    </row>
    <row r="1659" ht="15.75" customHeight="1">
      <c r="A1659" s="4"/>
      <c r="B1659" s="4">
        <f>'Bloco 1 10s Com RTOS TX'!$K1659</f>
        <v>0.0001273148148</v>
      </c>
      <c r="C1659" s="4"/>
      <c r="E1659" s="4">
        <f>'Bloco 1 10s Com RTOS RX'!Y1883</f>
        <v>0.0001157407407</v>
      </c>
      <c r="F1659" s="4"/>
      <c r="I1659" s="6"/>
      <c r="L1659" s="6"/>
    </row>
    <row r="1660" ht="15.75" customHeight="1">
      <c r="A1660" s="4"/>
      <c r="B1660" s="4">
        <f>'Bloco 1 10s Com RTOS TX'!$K1660</f>
        <v>0.0001157407407</v>
      </c>
      <c r="C1660" s="4"/>
      <c r="E1660" s="4">
        <f>'Bloco 1 10s Com RTOS RX'!Y1884</f>
        <v>0.0001157407407</v>
      </c>
      <c r="F1660" s="4"/>
      <c r="I1660" s="6"/>
      <c r="L1660" s="6"/>
    </row>
    <row r="1661" ht="15.75" customHeight="1">
      <c r="A1661" s="4"/>
      <c r="B1661" s="4">
        <f>'Bloco 1 10s Com RTOS TX'!$K1661</f>
        <v>0.0001157407407</v>
      </c>
      <c r="C1661" s="4"/>
      <c r="E1661" s="4">
        <f>'Bloco 1 10s Com RTOS RX'!Y1885</f>
        <v>0.0001157407407</v>
      </c>
      <c r="F1661" s="4"/>
      <c r="I1661" s="6"/>
      <c r="L1661" s="6"/>
    </row>
    <row r="1662" ht="15.75" customHeight="1">
      <c r="A1662" s="4"/>
      <c r="B1662" s="4">
        <f>'Bloco 1 10s Com RTOS TX'!$K1662</f>
        <v>0.0001157407407</v>
      </c>
      <c r="C1662" s="4"/>
      <c r="E1662" s="4">
        <f>'Bloco 1 10s Com RTOS RX'!Y1886</f>
        <v>0.0001273148148</v>
      </c>
      <c r="F1662" s="4"/>
      <c r="I1662" s="6"/>
      <c r="L1662" s="6"/>
    </row>
    <row r="1663" ht="15.75" customHeight="1">
      <c r="A1663" s="4"/>
      <c r="B1663" s="4">
        <f>'Bloco 1 10s Com RTOS TX'!$K1663</f>
        <v>0.0001157407407</v>
      </c>
      <c r="C1663" s="4"/>
      <c r="E1663" s="4">
        <f>'Bloco 1 10s Com RTOS RX'!Y1887</f>
        <v>0.0001157407407</v>
      </c>
      <c r="F1663" s="4"/>
      <c r="I1663" s="6"/>
      <c r="L1663" s="6"/>
    </row>
    <row r="1664" ht="15.75" customHeight="1">
      <c r="A1664" s="4"/>
      <c r="B1664" s="4">
        <f>'Bloco 1 10s Com RTOS TX'!$K1664</f>
        <v>0.0001157407407</v>
      </c>
      <c r="C1664" s="4"/>
      <c r="E1664" s="4">
        <f>'Bloco 1 10s Com RTOS RX'!Y1888</f>
        <v>0.0001157407407</v>
      </c>
      <c r="F1664" s="4"/>
      <c r="I1664" s="6"/>
      <c r="L1664" s="6"/>
    </row>
    <row r="1665" ht="15.75" customHeight="1">
      <c r="A1665" s="4"/>
      <c r="B1665" s="4">
        <f>'Bloco 1 10s Com RTOS TX'!$K1665</f>
        <v>0.0001157407407</v>
      </c>
      <c r="C1665" s="4"/>
      <c r="E1665" s="4">
        <f>'Bloco 1 10s Com RTOS RX'!Y1889</f>
        <v>0.0001041666667</v>
      </c>
      <c r="F1665" s="4"/>
      <c r="I1665" s="6"/>
      <c r="L1665" s="6"/>
    </row>
    <row r="1666" ht="15.75" customHeight="1">
      <c r="A1666" s="4"/>
      <c r="B1666" s="4">
        <f>'Bloco 1 10s Com RTOS TX'!$K1666</f>
        <v>0.0001157407407</v>
      </c>
      <c r="C1666" s="4"/>
      <c r="E1666" s="4">
        <f>'Bloco 1 10s Com RTOS RX'!Y1890</f>
        <v>0.0001273148148</v>
      </c>
      <c r="F1666" s="4"/>
      <c r="I1666" s="6"/>
      <c r="L1666" s="6"/>
    </row>
    <row r="1667" ht="15.75" customHeight="1">
      <c r="A1667" s="4"/>
      <c r="B1667" s="4">
        <f>'Bloco 1 10s Com RTOS TX'!$K1667</f>
        <v>0.0001157407407</v>
      </c>
      <c r="C1667" s="4"/>
      <c r="E1667" s="4">
        <f>'Bloco 1 10s Com RTOS RX'!Y1891</f>
        <v>0.0001157407407</v>
      </c>
      <c r="F1667" s="4"/>
      <c r="I1667" s="6"/>
      <c r="L1667" s="6"/>
    </row>
    <row r="1668" ht="15.75" customHeight="1">
      <c r="A1668" s="4"/>
      <c r="B1668" s="4">
        <f>'Bloco 1 10s Com RTOS TX'!$K1668</f>
        <v>0.0001157407407</v>
      </c>
      <c r="C1668" s="4"/>
      <c r="E1668" s="4">
        <f>'Bloco 1 10s Com RTOS RX'!Y1892</f>
        <v>0.0002314814815</v>
      </c>
      <c r="F1668" s="4"/>
      <c r="I1668" s="6"/>
      <c r="L1668" s="6"/>
    </row>
    <row r="1669" ht="15.75" customHeight="1">
      <c r="A1669" s="4"/>
      <c r="B1669" s="4">
        <f>'Bloco 1 10s Com RTOS TX'!$K1669</f>
        <v>0.0001157407407</v>
      </c>
      <c r="C1669" s="4"/>
      <c r="E1669" s="4">
        <f>'Bloco 1 10s Com RTOS RX'!Y1893</f>
        <v>0.0001157407407</v>
      </c>
      <c r="F1669" s="4"/>
      <c r="I1669" s="6"/>
      <c r="L1669" s="6"/>
    </row>
    <row r="1670" ht="15.75" customHeight="1">
      <c r="A1670" s="4"/>
      <c r="B1670" s="4">
        <f>'Bloco 1 10s Com RTOS TX'!$K1670</f>
        <v>0.0001157407407</v>
      </c>
      <c r="C1670" s="4"/>
      <c r="E1670" s="4">
        <f>'Bloco 1 10s Com RTOS RX'!Y1894</f>
        <v>0.0001157407407</v>
      </c>
      <c r="F1670" s="4"/>
      <c r="I1670" s="6"/>
      <c r="L1670" s="6"/>
    </row>
    <row r="1671" ht="15.75" customHeight="1">
      <c r="A1671" s="4"/>
      <c r="B1671" s="4">
        <f>'Bloco 1 10s Com RTOS TX'!$K1671</f>
        <v>0.0001157407407</v>
      </c>
      <c r="C1671" s="4"/>
      <c r="E1671" s="4">
        <f>'Bloco 1 10s Com RTOS RX'!Y1895</f>
        <v>0.0001157407407</v>
      </c>
      <c r="F1671" s="4"/>
      <c r="I1671" s="6"/>
      <c r="L1671" s="6"/>
    </row>
    <row r="1672" ht="15.75" customHeight="1">
      <c r="A1672" s="4"/>
      <c r="B1672" s="4">
        <f>'Bloco 1 10s Com RTOS TX'!$K1672</f>
        <v>0.0001157407407</v>
      </c>
      <c r="C1672" s="4"/>
      <c r="E1672" s="4">
        <f>'Bloco 1 10s Com RTOS RX'!Y1896</f>
        <v>0.0001157407407</v>
      </c>
      <c r="F1672" s="4"/>
      <c r="I1672" s="6"/>
      <c r="L1672" s="6"/>
    </row>
    <row r="1673" ht="15.75" customHeight="1">
      <c r="A1673" s="4"/>
      <c r="B1673" s="4">
        <f>'Bloco 1 10s Com RTOS TX'!$K1673</f>
        <v>0.0001157407407</v>
      </c>
      <c r="C1673" s="4"/>
      <c r="E1673" s="4">
        <f>'Bloco 1 10s Com RTOS RX'!Y1897</f>
        <v>0.0001157407407</v>
      </c>
      <c r="F1673" s="4"/>
      <c r="I1673" s="6"/>
      <c r="L1673" s="6"/>
    </row>
    <row r="1674" ht="15.75" customHeight="1">
      <c r="A1674" s="4"/>
      <c r="B1674" s="4">
        <f>'Bloco 1 10s Com RTOS TX'!$K1674</f>
        <v>0.0001157407407</v>
      </c>
      <c r="C1674" s="4"/>
      <c r="E1674" s="4">
        <f>'Bloco 1 10s Com RTOS RX'!Y1898</f>
        <v>0.0001157407407</v>
      </c>
      <c r="F1674" s="4"/>
      <c r="I1674" s="6"/>
      <c r="L1674" s="6"/>
    </row>
    <row r="1675" ht="15.75" customHeight="1">
      <c r="A1675" s="4"/>
      <c r="B1675" s="4">
        <f>'Bloco 1 10s Com RTOS TX'!$K1675</f>
        <v>0.0001157407407</v>
      </c>
      <c r="C1675" s="4"/>
      <c r="E1675" s="4">
        <f>'Bloco 1 10s Com RTOS RX'!Y1899</f>
        <v>0.0001157407407</v>
      </c>
      <c r="F1675" s="4"/>
      <c r="I1675" s="6"/>
      <c r="L1675" s="6"/>
    </row>
    <row r="1676" ht="15.75" customHeight="1">
      <c r="A1676" s="4"/>
      <c r="B1676" s="4">
        <f>'Bloco 1 10s Com RTOS TX'!$K1676</f>
        <v>0.0001157407407</v>
      </c>
      <c r="C1676" s="4"/>
      <c r="E1676" s="4">
        <f>'Bloco 1 10s Com RTOS RX'!Y1900</f>
        <v>0.0001157407407</v>
      </c>
      <c r="F1676" s="4"/>
      <c r="I1676" s="6"/>
      <c r="L1676" s="6"/>
    </row>
    <row r="1677" ht="15.75" customHeight="1">
      <c r="A1677" s="4"/>
      <c r="B1677" s="4">
        <f>'Bloco 1 10s Com RTOS TX'!$K1677</f>
        <v>0.0001157407407</v>
      </c>
      <c r="C1677" s="4"/>
      <c r="E1677" s="4">
        <f>'Bloco 1 10s Com RTOS RX'!Y1901</f>
        <v>0.0001157407407</v>
      </c>
      <c r="F1677" s="4"/>
      <c r="I1677" s="6"/>
      <c r="L1677" s="6"/>
    </row>
    <row r="1678" ht="15.75" customHeight="1">
      <c r="A1678" s="4"/>
      <c r="B1678" s="4">
        <f>'Bloco 1 10s Com RTOS TX'!$K1678</f>
        <v>0.0001157407407</v>
      </c>
      <c r="C1678" s="4"/>
      <c r="E1678" s="4">
        <f>'Bloco 1 10s Com RTOS RX'!Y1902</f>
        <v>0.0001157407407</v>
      </c>
      <c r="F1678" s="4"/>
      <c r="I1678" s="6"/>
      <c r="L1678" s="6"/>
    </row>
    <row r="1679" ht="15.75" customHeight="1">
      <c r="A1679" s="4"/>
      <c r="B1679" s="4">
        <f>'Bloco 1 10s Com RTOS TX'!$K1679</f>
        <v>0.0001157407407</v>
      </c>
      <c r="C1679" s="4"/>
      <c r="E1679" s="4">
        <f>'Bloco 1 10s Com RTOS RX'!Y1903</f>
        <v>0.0001157407407</v>
      </c>
      <c r="F1679" s="4"/>
      <c r="I1679" s="6"/>
      <c r="L1679" s="6"/>
    </row>
    <row r="1680" ht="15.75" customHeight="1">
      <c r="A1680" s="4"/>
      <c r="B1680" s="4">
        <f>'Bloco 1 10s Com RTOS TX'!$K1680</f>
        <v>0.0001157407407</v>
      </c>
      <c r="C1680" s="4"/>
      <c r="E1680" s="4">
        <f>'Bloco 1 10s Com RTOS RX'!Y1904</f>
        <v>0.0001157407407</v>
      </c>
      <c r="F1680" s="4"/>
      <c r="I1680" s="6"/>
      <c r="L1680" s="6"/>
    </row>
    <row r="1681" ht="15.75" customHeight="1">
      <c r="A1681" s="4"/>
      <c r="B1681" s="4">
        <f>'Bloco 1 10s Com RTOS TX'!$K1681</f>
        <v>0.0001157407407</v>
      </c>
      <c r="C1681" s="4"/>
      <c r="E1681" s="4">
        <f>'Bloco 1 10s Com RTOS RX'!Y1905</f>
        <v>0.0001157407407</v>
      </c>
      <c r="F1681" s="4"/>
      <c r="I1681" s="6"/>
      <c r="L1681" s="6"/>
    </row>
    <row r="1682" ht="15.75" customHeight="1">
      <c r="A1682" s="4"/>
      <c r="B1682" s="4">
        <f>'Bloco 1 10s Com RTOS TX'!$K1682</f>
        <v>0.0001157407407</v>
      </c>
      <c r="C1682" s="4"/>
      <c r="E1682" s="4">
        <f>'Bloco 1 10s Com RTOS RX'!Y1906</f>
        <v>0.0001157407407</v>
      </c>
      <c r="F1682" s="4"/>
      <c r="I1682" s="6"/>
      <c r="L1682" s="6"/>
    </row>
    <row r="1683" ht="15.75" customHeight="1">
      <c r="A1683" s="4"/>
      <c r="B1683" s="4">
        <f>'Bloco 1 10s Com RTOS TX'!$K1683</f>
        <v>0.0001273148148</v>
      </c>
      <c r="C1683" s="4"/>
      <c r="E1683" s="4">
        <f>'Bloco 1 10s Com RTOS RX'!Y1907</f>
        <v>0.0001157407407</v>
      </c>
      <c r="F1683" s="4"/>
      <c r="I1683" s="6"/>
      <c r="L1683" s="6"/>
    </row>
    <row r="1684" ht="15.75" customHeight="1">
      <c r="A1684" s="4"/>
      <c r="B1684" s="4">
        <f>'Bloco 1 10s Com RTOS TX'!$K1684</f>
        <v>0.0001157407407</v>
      </c>
      <c r="C1684" s="4"/>
      <c r="E1684" s="4">
        <f>'Bloco 1 10s Com RTOS RX'!Y1908</f>
        <v>0.0002314814815</v>
      </c>
      <c r="F1684" s="4"/>
      <c r="I1684" s="6"/>
      <c r="L1684" s="6"/>
    </row>
    <row r="1685" ht="15.75" customHeight="1">
      <c r="A1685" s="4"/>
      <c r="B1685" s="4">
        <f>'Bloco 1 10s Com RTOS TX'!$K1685</f>
        <v>0.0001157407407</v>
      </c>
      <c r="C1685" s="4"/>
      <c r="E1685" s="4">
        <f>'Bloco 1 10s Com RTOS RX'!Y1909</f>
        <v>0.0001157407407</v>
      </c>
      <c r="F1685" s="4"/>
      <c r="I1685" s="6"/>
      <c r="L1685" s="6"/>
    </row>
    <row r="1686" ht="15.75" customHeight="1">
      <c r="A1686" s="4"/>
      <c r="B1686" s="4">
        <f>'Bloco 1 10s Com RTOS TX'!$K1686</f>
        <v>0.0001157407407</v>
      </c>
      <c r="C1686" s="4"/>
      <c r="E1686" s="4">
        <f>'Bloco 1 10s Com RTOS RX'!Y1910</f>
        <v>0.0001157407407</v>
      </c>
      <c r="F1686" s="4"/>
      <c r="I1686" s="6"/>
      <c r="L1686" s="6"/>
    </row>
    <row r="1687" ht="15.75" customHeight="1">
      <c r="A1687" s="4"/>
      <c r="B1687" s="4">
        <f>'Bloco 1 10s Com RTOS TX'!$K1687</f>
        <v>0.0001157407407</v>
      </c>
      <c r="C1687" s="4"/>
      <c r="E1687" s="4">
        <f>'Bloco 1 10s Com RTOS RX'!Y1911</f>
        <v>0.0001157407407</v>
      </c>
      <c r="F1687" s="4"/>
      <c r="I1687" s="6"/>
      <c r="L1687" s="6"/>
    </row>
    <row r="1688" ht="15.75" customHeight="1">
      <c r="A1688" s="4"/>
      <c r="B1688" s="4">
        <f>'Bloco 1 10s Com RTOS TX'!$K1688</f>
        <v>0.0001157407407</v>
      </c>
      <c r="C1688" s="4"/>
      <c r="E1688" s="4">
        <f>'Bloco 1 10s Com RTOS RX'!Y1912</f>
        <v>0.0001273148148</v>
      </c>
      <c r="F1688" s="4"/>
      <c r="I1688" s="6"/>
      <c r="L1688" s="6"/>
    </row>
    <row r="1689" ht="15.75" customHeight="1">
      <c r="A1689" s="4"/>
      <c r="B1689" s="4">
        <f>'Bloco 1 10s Com RTOS TX'!$K1689</f>
        <v>0.0001157407407</v>
      </c>
      <c r="C1689" s="4"/>
      <c r="E1689" s="4">
        <f>'Bloco 1 10s Com RTOS RX'!Y1913</f>
        <v>0.0001273148148</v>
      </c>
      <c r="F1689" s="4"/>
      <c r="I1689" s="6"/>
      <c r="L1689" s="6"/>
    </row>
    <row r="1690" ht="15.75" customHeight="1">
      <c r="A1690" s="4"/>
      <c r="B1690" s="4">
        <f>'Bloco 1 10s Com RTOS TX'!$K1690</f>
        <v>0.0001157407407</v>
      </c>
      <c r="C1690" s="4"/>
      <c r="E1690" s="4">
        <f>'Bloco 1 10s Com RTOS RX'!Y1914</f>
        <v>0.0001273148148</v>
      </c>
      <c r="F1690" s="4"/>
      <c r="I1690" s="6"/>
      <c r="L1690" s="6"/>
    </row>
    <row r="1691" ht="15.75" customHeight="1">
      <c r="A1691" s="4"/>
      <c r="B1691" s="4">
        <f>'Bloco 1 10s Com RTOS TX'!$K1691</f>
        <v>0.0001157407407</v>
      </c>
      <c r="C1691" s="4"/>
      <c r="E1691" s="4">
        <f>'Bloco 1 10s Com RTOS RX'!Y1915</f>
        <v>0.0001157407407</v>
      </c>
      <c r="F1691" s="4"/>
      <c r="I1691" s="6"/>
      <c r="L1691" s="6"/>
    </row>
    <row r="1692" ht="15.75" customHeight="1">
      <c r="A1692" s="4"/>
      <c r="B1692" s="4">
        <f>'Bloco 1 10s Com RTOS TX'!$K1692</f>
        <v>0.0001157407407</v>
      </c>
      <c r="C1692" s="4"/>
      <c r="E1692" s="4">
        <f>'Bloco 1 10s Com RTOS RX'!Y1916</f>
        <v>0.0001157407407</v>
      </c>
      <c r="F1692" s="4"/>
      <c r="I1692" s="6"/>
      <c r="L1692" s="6"/>
    </row>
    <row r="1693" ht="15.75" customHeight="1">
      <c r="A1693" s="4"/>
      <c r="B1693" s="4">
        <f>'Bloco 1 10s Com RTOS TX'!$K1693</f>
        <v>0.0001157407407</v>
      </c>
      <c r="C1693" s="4"/>
      <c r="E1693" s="4">
        <f>'Bloco 1 10s Com RTOS RX'!Y1917</f>
        <v>0.0001157407407</v>
      </c>
      <c r="F1693" s="4"/>
      <c r="I1693" s="6"/>
      <c r="L1693" s="6"/>
    </row>
    <row r="1694" ht="15.75" customHeight="1">
      <c r="A1694" s="4"/>
      <c r="B1694" s="4">
        <f>'Bloco 1 10s Com RTOS TX'!$K1694</f>
        <v>0.0001157407407</v>
      </c>
      <c r="C1694" s="4"/>
      <c r="E1694" s="4">
        <f>'Bloco 1 10s Com RTOS RX'!Y1918</f>
        <v>0.0001157407407</v>
      </c>
      <c r="F1694" s="4"/>
      <c r="I1694" s="6"/>
      <c r="L1694" s="6"/>
    </row>
    <row r="1695" ht="15.75" customHeight="1">
      <c r="A1695" s="4"/>
      <c r="B1695" s="4">
        <f>'Bloco 1 10s Com RTOS TX'!$K1695</f>
        <v>0.0001157407407</v>
      </c>
      <c r="C1695" s="4"/>
      <c r="E1695" s="4">
        <f>'Bloco 1 10s Com RTOS RX'!Y1919</f>
        <v>0.0001157407407</v>
      </c>
      <c r="F1695" s="4"/>
      <c r="I1695" s="6"/>
      <c r="L1695" s="6"/>
    </row>
    <row r="1696" ht="15.75" customHeight="1">
      <c r="A1696" s="4"/>
      <c r="B1696" s="4">
        <f>'Bloco 1 10s Com RTOS TX'!$K1696</f>
        <v>0.0001157407407</v>
      </c>
      <c r="C1696" s="4"/>
      <c r="E1696" s="4"/>
      <c r="F1696" s="4"/>
      <c r="I1696" s="6"/>
      <c r="L1696" s="6"/>
    </row>
    <row r="1697" ht="15.75" customHeight="1">
      <c r="A1697" s="4"/>
      <c r="B1697" s="4">
        <f>'Bloco 1 10s Com RTOS TX'!$K1697</f>
        <v>0.0001157407407</v>
      </c>
      <c r="C1697" s="4"/>
      <c r="E1697" s="4"/>
      <c r="F1697" s="4"/>
      <c r="I1697" s="6"/>
      <c r="L1697" s="6"/>
    </row>
    <row r="1698" ht="15.75" customHeight="1">
      <c r="A1698" s="4"/>
      <c r="B1698" s="4">
        <f>'Bloco 1 10s Com RTOS TX'!$K1698</f>
        <v>0.0001157407407</v>
      </c>
      <c r="C1698" s="4"/>
      <c r="E1698" s="4"/>
      <c r="F1698" s="4"/>
      <c r="I1698" s="6"/>
      <c r="L1698" s="6"/>
    </row>
    <row r="1699" ht="15.75" customHeight="1">
      <c r="A1699" s="4"/>
      <c r="B1699" s="4">
        <f>'Bloco 1 10s Com RTOS TX'!$K1699</f>
        <v>0.0001157407407</v>
      </c>
      <c r="C1699" s="4"/>
      <c r="E1699" s="4"/>
      <c r="F1699" s="4"/>
      <c r="I1699" s="6"/>
      <c r="L1699" s="6"/>
    </row>
    <row r="1700" ht="15.75" customHeight="1">
      <c r="A1700" s="4"/>
      <c r="B1700" s="4">
        <f>'Bloco 1 10s Com RTOS TX'!$K1700</f>
        <v>0.0001157407407</v>
      </c>
      <c r="C1700" s="4"/>
      <c r="E1700" s="4"/>
      <c r="F1700" s="4"/>
      <c r="I1700" s="6"/>
      <c r="L1700" s="6"/>
    </row>
    <row r="1701" ht="15.75" customHeight="1">
      <c r="A1701" s="4"/>
      <c r="B1701" s="4">
        <f>'Bloco 1 10s Com RTOS TX'!$K1701</f>
        <v>0.0001157407407</v>
      </c>
      <c r="C1701" s="4"/>
      <c r="E1701" s="4"/>
      <c r="F1701" s="4"/>
      <c r="I1701" s="6"/>
      <c r="L1701" s="6"/>
    </row>
    <row r="1702" ht="15.75" customHeight="1">
      <c r="A1702" s="4"/>
      <c r="B1702" s="4">
        <f>'Bloco 1 10s Com RTOS TX'!$K1702</f>
        <v>0.0001157407407</v>
      </c>
      <c r="C1702" s="4"/>
      <c r="E1702" s="4"/>
      <c r="F1702" s="4"/>
      <c r="I1702" s="6"/>
      <c r="L1702" s="6"/>
    </row>
    <row r="1703" ht="15.75" customHeight="1">
      <c r="A1703" s="4"/>
      <c r="B1703" s="4">
        <f>'Bloco 1 10s Com RTOS TX'!$K1703</f>
        <v>0.0001157407407</v>
      </c>
      <c r="C1703" s="4"/>
      <c r="E1703" s="4"/>
      <c r="F1703" s="4"/>
      <c r="I1703" s="6"/>
      <c r="L1703" s="6"/>
    </row>
    <row r="1704" ht="15.75" customHeight="1">
      <c r="A1704" s="4"/>
      <c r="B1704" s="4">
        <f>'Bloco 1 10s Com RTOS TX'!$K1704</f>
        <v>0.0001157407407</v>
      </c>
      <c r="C1704" s="4"/>
      <c r="E1704" s="4"/>
      <c r="F1704" s="4"/>
      <c r="I1704" s="6"/>
      <c r="L1704" s="6"/>
    </row>
    <row r="1705" ht="15.75" customHeight="1">
      <c r="A1705" s="4"/>
      <c r="B1705" s="4">
        <f>'Bloco 1 10s Com RTOS TX'!$K1705</f>
        <v>0.0001157407407</v>
      </c>
      <c r="C1705" s="4"/>
      <c r="E1705" s="4"/>
      <c r="F1705" s="4"/>
      <c r="I1705" s="6"/>
      <c r="L1705" s="6"/>
    </row>
    <row r="1706" ht="15.75" customHeight="1">
      <c r="A1706" s="4"/>
      <c r="B1706" s="4">
        <f>'Bloco 1 10s Com RTOS TX'!$K1706</f>
        <v>0.0001157407407</v>
      </c>
      <c r="C1706" s="4"/>
      <c r="E1706" s="4"/>
      <c r="F1706" s="4"/>
      <c r="I1706" s="6"/>
      <c r="L1706" s="6"/>
    </row>
    <row r="1707" ht="15.75" customHeight="1">
      <c r="A1707" s="4"/>
      <c r="B1707" s="4">
        <f>'Bloco 1 10s Com RTOS TX'!$K1707</f>
        <v>0.0001157407407</v>
      </c>
      <c r="C1707" s="4"/>
      <c r="E1707" s="4"/>
      <c r="F1707" s="4"/>
      <c r="I1707" s="6"/>
      <c r="L1707" s="6"/>
    </row>
    <row r="1708" ht="15.75" customHeight="1">
      <c r="A1708" s="4"/>
      <c r="B1708" s="4">
        <f>'Bloco 1 10s Com RTOS TX'!$K1708</f>
        <v>0.0001157407407</v>
      </c>
      <c r="C1708" s="4"/>
      <c r="E1708" s="4"/>
      <c r="F1708" s="4"/>
      <c r="I1708" s="6"/>
      <c r="L1708" s="6"/>
    </row>
    <row r="1709" ht="15.75" customHeight="1">
      <c r="A1709" s="4"/>
      <c r="B1709" s="4">
        <f>'Bloco 1 10s Com RTOS TX'!$K1709</f>
        <v>0.0001157407407</v>
      </c>
      <c r="C1709" s="4"/>
      <c r="E1709" s="4"/>
      <c r="F1709" s="4"/>
      <c r="I1709" s="6"/>
      <c r="L1709" s="6"/>
    </row>
    <row r="1710" ht="15.75" customHeight="1">
      <c r="A1710" s="4"/>
      <c r="B1710" s="4">
        <f>'Bloco 1 10s Com RTOS TX'!$K1710</f>
        <v>0.0001157407407</v>
      </c>
      <c r="C1710" s="4"/>
      <c r="E1710" s="4"/>
      <c r="F1710" s="4"/>
      <c r="I1710" s="6"/>
      <c r="L1710" s="6"/>
    </row>
    <row r="1711" ht="15.75" customHeight="1">
      <c r="A1711" s="4"/>
      <c r="B1711" s="4">
        <f>'Bloco 1 10s Com RTOS TX'!$K1711</f>
        <v>0.0001157407407</v>
      </c>
      <c r="C1711" s="4"/>
      <c r="E1711" s="4"/>
      <c r="F1711" s="4"/>
      <c r="I1711" s="6"/>
      <c r="L1711" s="6"/>
    </row>
    <row r="1712" ht="15.75" customHeight="1">
      <c r="A1712" s="4"/>
      <c r="B1712" s="4">
        <f>'Bloco 1 10s Com RTOS TX'!$K1712</f>
        <v>0.0001157407407</v>
      </c>
      <c r="C1712" s="4"/>
      <c r="E1712" s="4"/>
      <c r="F1712" s="4"/>
      <c r="I1712" s="6"/>
      <c r="L1712" s="6"/>
    </row>
    <row r="1713" ht="15.75" customHeight="1">
      <c r="A1713" s="4"/>
      <c r="B1713" s="4">
        <f>'Bloco 1 10s Com RTOS TX'!$K1713</f>
        <v>0.0001273148148</v>
      </c>
      <c r="C1713" s="4"/>
      <c r="E1713" s="4"/>
      <c r="F1713" s="4"/>
      <c r="I1713" s="6"/>
      <c r="L1713" s="6"/>
    </row>
    <row r="1714" ht="15.75" customHeight="1">
      <c r="A1714" s="4"/>
      <c r="B1714" s="4">
        <f>'Bloco 1 10s Com RTOS TX'!$K1714</f>
        <v>0.0001157407407</v>
      </c>
      <c r="C1714" s="4"/>
      <c r="E1714" s="4"/>
      <c r="F1714" s="4"/>
      <c r="I1714" s="6"/>
      <c r="L1714" s="6"/>
    </row>
    <row r="1715" ht="15.75" customHeight="1">
      <c r="A1715" s="4"/>
      <c r="B1715" s="4">
        <f>'Bloco 1 10s Com RTOS TX'!$K1715</f>
        <v>0.0001157407407</v>
      </c>
      <c r="C1715" s="4"/>
      <c r="E1715" s="4"/>
      <c r="F1715" s="4"/>
      <c r="I1715" s="6"/>
      <c r="L1715" s="6"/>
    </row>
    <row r="1716" ht="15.75" customHeight="1">
      <c r="A1716" s="4"/>
      <c r="B1716" s="4">
        <f>'Bloco 1 10s Com RTOS TX'!$K1716</f>
        <v>0.0001157407407</v>
      </c>
      <c r="C1716" s="4"/>
      <c r="E1716" s="4"/>
      <c r="F1716" s="4"/>
      <c r="I1716" s="6"/>
      <c r="L1716" s="6"/>
    </row>
    <row r="1717" ht="15.75" customHeight="1">
      <c r="A1717" s="4"/>
      <c r="B1717" s="4">
        <f>'Bloco 1 10s Com RTOS TX'!$K1717</f>
        <v>0.0001157407407</v>
      </c>
      <c r="C1717" s="4"/>
      <c r="E1717" s="4"/>
      <c r="F1717" s="4"/>
      <c r="I1717" s="6"/>
      <c r="L1717" s="6"/>
    </row>
    <row r="1718" ht="15.75" customHeight="1">
      <c r="A1718" s="4"/>
      <c r="B1718" s="4">
        <f>'Bloco 1 10s Com RTOS TX'!$K1718</f>
        <v>0.0001157407407</v>
      </c>
      <c r="C1718" s="4"/>
      <c r="E1718" s="4"/>
      <c r="F1718" s="4"/>
      <c r="I1718" s="6"/>
      <c r="L1718" s="6"/>
    </row>
    <row r="1719" ht="15.75" customHeight="1">
      <c r="A1719" s="4"/>
      <c r="B1719" s="4">
        <f>'Bloco 1 10s Com RTOS TX'!$K1719</f>
        <v>0.0001157407407</v>
      </c>
      <c r="C1719" s="4"/>
      <c r="E1719" s="4"/>
      <c r="F1719" s="4"/>
      <c r="I1719" s="6"/>
      <c r="L1719" s="6"/>
    </row>
    <row r="1720" ht="15.75" customHeight="1">
      <c r="A1720" s="4"/>
      <c r="B1720" s="4">
        <f>'Bloco 1 10s Com RTOS TX'!$K1720</f>
        <v>0.0001157407407</v>
      </c>
      <c r="C1720" s="4"/>
      <c r="E1720" s="4"/>
      <c r="F1720" s="4"/>
      <c r="I1720" s="6"/>
      <c r="L1720" s="6"/>
    </row>
    <row r="1721" ht="15.75" customHeight="1">
      <c r="A1721" s="4"/>
      <c r="B1721" s="4">
        <f>'Bloco 1 10s Com RTOS TX'!$K1721</f>
        <v>0.0001157407407</v>
      </c>
      <c r="C1721" s="4"/>
      <c r="E1721" s="4"/>
      <c r="F1721" s="4"/>
      <c r="I1721" s="6"/>
      <c r="L1721" s="6"/>
    </row>
    <row r="1722" ht="15.75" customHeight="1">
      <c r="A1722" s="4"/>
      <c r="B1722" s="4">
        <f>'Bloco 1 10s Com RTOS TX'!$K1722</f>
        <v>0.0001157407407</v>
      </c>
      <c r="C1722" s="4"/>
      <c r="E1722" s="4"/>
      <c r="F1722" s="4"/>
      <c r="I1722" s="6"/>
      <c r="L1722" s="6"/>
    </row>
    <row r="1723" ht="15.75" customHeight="1">
      <c r="A1723" s="4"/>
      <c r="B1723" s="4">
        <f>'Bloco 1 10s Com RTOS TX'!$K1723</f>
        <v>0.0001157407407</v>
      </c>
      <c r="C1723" s="4"/>
      <c r="E1723" s="4"/>
      <c r="F1723" s="4"/>
      <c r="I1723" s="6"/>
      <c r="L1723" s="6"/>
    </row>
    <row r="1724" ht="15.75" customHeight="1">
      <c r="A1724" s="4"/>
      <c r="B1724" s="4">
        <f>'Bloco 1 10s Com RTOS TX'!$K1724</f>
        <v>0.0001157407407</v>
      </c>
      <c r="C1724" s="4"/>
      <c r="E1724" s="4"/>
      <c r="F1724" s="4"/>
      <c r="I1724" s="6"/>
      <c r="L1724" s="6"/>
    </row>
    <row r="1725" ht="15.75" customHeight="1">
      <c r="A1725" s="4"/>
      <c r="B1725" s="4">
        <f>'Bloco 1 10s Com RTOS TX'!$K1725</f>
        <v>0.0001157407407</v>
      </c>
      <c r="C1725" s="4"/>
      <c r="E1725" s="4"/>
      <c r="F1725" s="4"/>
      <c r="I1725" s="6"/>
      <c r="L1725" s="6"/>
    </row>
    <row r="1726" ht="15.75" customHeight="1">
      <c r="A1726" s="4"/>
      <c r="B1726" s="4">
        <f>'Bloco 1 10s Com RTOS TX'!$K1726</f>
        <v>0.0001157407407</v>
      </c>
      <c r="C1726" s="4"/>
      <c r="E1726" s="4"/>
      <c r="F1726" s="4"/>
      <c r="I1726" s="6"/>
      <c r="L1726" s="6"/>
    </row>
    <row r="1727" ht="15.75" customHeight="1">
      <c r="A1727" s="4"/>
      <c r="B1727" s="4">
        <f>'Bloco 1 10s Com RTOS TX'!$K1727</f>
        <v>0.0001157407407</v>
      </c>
      <c r="C1727" s="4"/>
      <c r="E1727" s="4"/>
      <c r="F1727" s="4"/>
      <c r="I1727" s="6"/>
      <c r="L1727" s="6"/>
    </row>
    <row r="1728" ht="15.75" customHeight="1">
      <c r="A1728" s="4"/>
      <c r="B1728" s="4">
        <f>'Bloco 1 10s Com RTOS TX'!$K1728</f>
        <v>0.0001157407407</v>
      </c>
      <c r="C1728" s="4"/>
      <c r="E1728" s="4"/>
      <c r="F1728" s="4"/>
      <c r="I1728" s="6"/>
      <c r="L1728" s="6"/>
    </row>
    <row r="1729" ht="15.75" customHeight="1">
      <c r="A1729" s="4"/>
      <c r="B1729" s="4">
        <f>'Bloco 1 10s Com RTOS TX'!$K1729</f>
        <v>0.0001157407407</v>
      </c>
      <c r="C1729" s="4"/>
      <c r="E1729" s="4"/>
      <c r="F1729" s="4"/>
      <c r="I1729" s="6"/>
      <c r="L1729" s="6"/>
    </row>
    <row r="1730" ht="15.75" customHeight="1">
      <c r="A1730" s="4"/>
      <c r="B1730" s="4">
        <f>'Bloco 1 10s Com RTOS TX'!$K1730</f>
        <v>0.0001157407407</v>
      </c>
      <c r="C1730" s="4"/>
      <c r="E1730" s="4"/>
      <c r="F1730" s="4"/>
      <c r="I1730" s="6"/>
      <c r="L1730" s="6"/>
    </row>
    <row r="1731" ht="15.75" customHeight="1">
      <c r="A1731" s="4"/>
      <c r="B1731" s="4">
        <f>'Bloco 1 10s Com RTOS TX'!$K1731</f>
        <v>0.0001157407407</v>
      </c>
      <c r="C1731" s="4"/>
      <c r="E1731" s="4"/>
      <c r="F1731" s="4"/>
      <c r="I1731" s="6"/>
      <c r="L1731" s="6"/>
    </row>
    <row r="1732" ht="15.75" customHeight="1">
      <c r="A1732" s="4"/>
      <c r="B1732" s="4">
        <f>'Bloco 1 10s Com RTOS TX'!$K1732</f>
        <v>0.0001157407407</v>
      </c>
      <c r="C1732" s="4"/>
      <c r="E1732" s="4"/>
      <c r="F1732" s="4"/>
      <c r="I1732" s="6"/>
      <c r="L1732" s="6"/>
    </row>
    <row r="1733" ht="15.75" customHeight="1">
      <c r="A1733" s="4"/>
      <c r="B1733" s="4">
        <f>'Bloco 1 10s Com RTOS TX'!$K1733</f>
        <v>0.0001157407407</v>
      </c>
      <c r="C1733" s="4"/>
      <c r="E1733" s="4"/>
      <c r="F1733" s="4"/>
      <c r="I1733" s="6"/>
      <c r="L1733" s="6"/>
    </row>
    <row r="1734" ht="15.75" customHeight="1">
      <c r="A1734" s="4"/>
      <c r="B1734" s="4">
        <f>'Bloco 1 10s Com RTOS TX'!$K1734</f>
        <v>0.0001157407407</v>
      </c>
      <c r="C1734" s="4"/>
      <c r="E1734" s="4"/>
      <c r="F1734" s="4"/>
      <c r="I1734" s="6"/>
      <c r="L1734" s="6"/>
    </row>
    <row r="1735" ht="15.75" customHeight="1">
      <c r="A1735" s="4"/>
      <c r="B1735" s="4">
        <f>'Bloco 1 10s Com RTOS TX'!$K1735</f>
        <v>0.0001157407407</v>
      </c>
      <c r="C1735" s="4"/>
      <c r="E1735" s="4"/>
      <c r="F1735" s="4"/>
      <c r="I1735" s="6"/>
      <c r="L1735" s="6"/>
    </row>
    <row r="1736" ht="15.75" customHeight="1">
      <c r="A1736" s="4"/>
      <c r="B1736" s="4">
        <f>'Bloco 1 10s Com RTOS TX'!$K1736</f>
        <v>0.0001157407407</v>
      </c>
      <c r="C1736" s="4"/>
      <c r="E1736" s="4"/>
      <c r="F1736" s="4"/>
      <c r="I1736" s="6"/>
      <c r="L1736" s="6"/>
    </row>
    <row r="1737" ht="15.75" customHeight="1">
      <c r="A1737" s="4"/>
      <c r="B1737" s="4">
        <f>'Bloco 1 10s Com RTOS TX'!$K1737</f>
        <v>0.0001273148148</v>
      </c>
      <c r="C1737" s="4"/>
      <c r="E1737" s="4"/>
      <c r="F1737" s="4"/>
      <c r="I1737" s="6"/>
      <c r="L1737" s="6"/>
    </row>
    <row r="1738" ht="15.75" customHeight="1">
      <c r="A1738" s="4"/>
      <c r="B1738" s="4">
        <f>'Bloco 1 10s Com RTOS TX'!$K1738</f>
        <v>0.0001157407407</v>
      </c>
      <c r="C1738" s="4"/>
      <c r="E1738" s="4"/>
      <c r="F1738" s="4"/>
      <c r="I1738" s="6"/>
      <c r="L1738" s="6"/>
    </row>
    <row r="1739" ht="15.75" customHeight="1">
      <c r="A1739" s="4"/>
      <c r="B1739" s="4">
        <f>'Bloco 1 10s Com RTOS TX'!$K1739</f>
        <v>0.0001157407407</v>
      </c>
      <c r="C1739" s="4"/>
      <c r="E1739" s="4"/>
      <c r="F1739" s="4"/>
      <c r="I1739" s="6"/>
      <c r="L1739" s="6"/>
    </row>
    <row r="1740" ht="15.75" customHeight="1">
      <c r="A1740" s="4"/>
      <c r="B1740" s="4">
        <f>'Bloco 1 10s Com RTOS TX'!$K1740</f>
        <v>0.0001157407407</v>
      </c>
      <c r="C1740" s="4"/>
      <c r="E1740" s="4"/>
      <c r="F1740" s="4"/>
      <c r="I1740" s="6"/>
      <c r="L1740" s="6"/>
    </row>
    <row r="1741" ht="15.75" customHeight="1">
      <c r="A1741" s="4"/>
      <c r="B1741" s="4">
        <f>'Bloco 1 10s Com RTOS TX'!$K1741</f>
        <v>0.0001157407407</v>
      </c>
      <c r="C1741" s="4"/>
      <c r="E1741" s="4"/>
      <c r="F1741" s="4"/>
      <c r="I1741" s="6"/>
      <c r="L1741" s="6"/>
    </row>
    <row r="1742" ht="15.75" customHeight="1">
      <c r="A1742" s="4"/>
      <c r="B1742" s="4">
        <f>'Bloco 1 10s Com RTOS TX'!$K1742</f>
        <v>0.0001157407407</v>
      </c>
      <c r="C1742" s="4"/>
      <c r="E1742" s="4"/>
      <c r="F1742" s="4"/>
      <c r="I1742" s="6"/>
      <c r="L1742" s="6"/>
    </row>
    <row r="1743" ht="15.75" customHeight="1">
      <c r="A1743" s="4"/>
      <c r="B1743" s="4">
        <f>'Bloco 1 10s Com RTOS TX'!$K1743</f>
        <v>0.0001157407407</v>
      </c>
      <c r="C1743" s="4"/>
      <c r="E1743" s="4"/>
      <c r="F1743" s="4"/>
      <c r="I1743" s="6"/>
      <c r="L1743" s="6"/>
    </row>
    <row r="1744" ht="15.75" customHeight="1">
      <c r="A1744" s="4"/>
      <c r="B1744" s="4">
        <f>'Bloco 1 10s Com RTOS TX'!$K1744</f>
        <v>0.0001157407407</v>
      </c>
      <c r="C1744" s="4"/>
      <c r="E1744" s="4"/>
      <c r="F1744" s="4"/>
      <c r="I1744" s="6"/>
      <c r="L1744" s="6"/>
    </row>
    <row r="1745" ht="15.75" customHeight="1">
      <c r="A1745" s="4"/>
      <c r="B1745" s="4">
        <f>'Bloco 1 10s Com RTOS TX'!$K1745</f>
        <v>0.0001157407407</v>
      </c>
      <c r="C1745" s="4"/>
      <c r="E1745" s="4"/>
      <c r="F1745" s="4"/>
      <c r="I1745" s="6"/>
      <c r="L1745" s="6"/>
    </row>
    <row r="1746" ht="15.75" customHeight="1">
      <c r="A1746" s="4"/>
      <c r="B1746" s="4">
        <f>'Bloco 1 10s Com RTOS TX'!$K1746</f>
        <v>0.0001157407407</v>
      </c>
      <c r="C1746" s="4"/>
      <c r="E1746" s="4"/>
      <c r="F1746" s="4"/>
      <c r="I1746" s="6"/>
      <c r="L1746" s="6"/>
    </row>
    <row r="1747" ht="15.75" customHeight="1">
      <c r="A1747" s="4"/>
      <c r="B1747" s="4">
        <f>'Bloco 1 10s Com RTOS TX'!$K1747</f>
        <v>0.0001157407407</v>
      </c>
      <c r="C1747" s="4"/>
      <c r="E1747" s="4"/>
      <c r="F1747" s="4"/>
      <c r="I1747" s="6"/>
      <c r="L1747" s="6"/>
    </row>
    <row r="1748" ht="15.75" customHeight="1">
      <c r="A1748" s="4"/>
      <c r="B1748" s="4">
        <f>'Bloco 1 10s Com RTOS TX'!$K1748</f>
        <v>0.0001157407407</v>
      </c>
      <c r="C1748" s="4"/>
      <c r="E1748" s="4"/>
      <c r="F1748" s="4"/>
      <c r="I1748" s="6"/>
      <c r="L1748" s="6"/>
    </row>
    <row r="1749" ht="15.75" customHeight="1">
      <c r="A1749" s="4"/>
      <c r="B1749" s="4">
        <f>'Bloco 1 10s Com RTOS TX'!$K1749</f>
        <v>0.0001157407407</v>
      </c>
      <c r="C1749" s="4"/>
      <c r="E1749" s="4"/>
      <c r="F1749" s="4"/>
      <c r="I1749" s="6"/>
      <c r="L1749" s="6"/>
    </row>
    <row r="1750" ht="15.75" customHeight="1">
      <c r="A1750" s="4"/>
      <c r="B1750" s="4">
        <f>'Bloco 1 10s Com RTOS TX'!$K1750</f>
        <v>0.0001157407407</v>
      </c>
      <c r="C1750" s="4"/>
      <c r="E1750" s="4"/>
      <c r="F1750" s="4"/>
      <c r="I1750" s="6"/>
      <c r="L1750" s="6"/>
    </row>
    <row r="1751" ht="15.75" customHeight="1">
      <c r="A1751" s="4"/>
      <c r="B1751" s="4">
        <f>'Bloco 1 10s Com RTOS TX'!$K1751</f>
        <v>0.0001157407407</v>
      </c>
      <c r="C1751" s="4"/>
      <c r="E1751" s="4"/>
      <c r="F1751" s="4"/>
      <c r="I1751" s="6"/>
      <c r="L1751" s="6"/>
    </row>
    <row r="1752" ht="15.75" customHeight="1">
      <c r="A1752" s="4"/>
      <c r="B1752" s="4">
        <f>'Bloco 1 10s Com RTOS TX'!$K1752</f>
        <v>0.0001157407407</v>
      </c>
      <c r="C1752" s="4"/>
      <c r="E1752" s="4"/>
      <c r="F1752" s="4"/>
      <c r="I1752" s="6"/>
      <c r="L1752" s="6"/>
    </row>
    <row r="1753" ht="15.75" customHeight="1">
      <c r="A1753" s="4"/>
      <c r="B1753" s="4">
        <f>'Bloco 1 10s Com RTOS TX'!$K1753</f>
        <v>0.0001157407407</v>
      </c>
      <c r="C1753" s="4"/>
      <c r="E1753" s="4"/>
      <c r="F1753" s="4"/>
      <c r="I1753" s="6"/>
      <c r="L1753" s="6"/>
    </row>
    <row r="1754" ht="15.75" customHeight="1">
      <c r="A1754" s="4"/>
      <c r="B1754" s="4">
        <f>'Bloco 1 10s Com RTOS TX'!$K1754</f>
        <v>0.0001157407407</v>
      </c>
      <c r="C1754" s="4"/>
      <c r="E1754" s="4"/>
      <c r="F1754" s="4"/>
      <c r="I1754" s="6"/>
      <c r="L1754" s="6"/>
    </row>
    <row r="1755" ht="15.75" customHeight="1">
      <c r="A1755" s="4"/>
      <c r="B1755" s="4">
        <f>'Bloco 1 10s Com RTOS TX'!$K1755</f>
        <v>0.0001157407407</v>
      </c>
      <c r="C1755" s="4"/>
      <c r="E1755" s="4"/>
      <c r="F1755" s="4"/>
      <c r="I1755" s="6"/>
      <c r="L1755" s="6"/>
    </row>
    <row r="1756" ht="15.75" customHeight="1">
      <c r="A1756" s="4"/>
      <c r="B1756" s="4">
        <f>'Bloco 1 10s Com RTOS TX'!$K1756</f>
        <v>0.0001157407407</v>
      </c>
      <c r="C1756" s="4"/>
      <c r="E1756" s="4"/>
      <c r="F1756" s="4"/>
      <c r="I1756" s="6"/>
      <c r="L1756" s="6"/>
    </row>
    <row r="1757" ht="15.75" customHeight="1">
      <c r="A1757" s="4"/>
      <c r="B1757" s="4">
        <f>'Bloco 1 10s Com RTOS TX'!$K1757</f>
        <v>0.0001157407407</v>
      </c>
      <c r="C1757" s="4"/>
      <c r="E1757" s="4"/>
      <c r="F1757" s="4"/>
      <c r="I1757" s="6"/>
      <c r="L1757" s="6"/>
    </row>
    <row r="1758" ht="15.75" customHeight="1">
      <c r="A1758" s="4"/>
      <c r="B1758" s="4">
        <f>'Bloco 1 10s Com RTOS TX'!$K1758</f>
        <v>0.0001157407407</v>
      </c>
      <c r="C1758" s="4"/>
      <c r="E1758" s="4"/>
      <c r="F1758" s="4"/>
      <c r="I1758" s="6"/>
      <c r="L1758" s="6"/>
    </row>
    <row r="1759" ht="15.75" customHeight="1">
      <c r="A1759" s="4"/>
      <c r="B1759" s="4">
        <f>'Bloco 1 10s Com RTOS TX'!$K1759</f>
        <v>0.0001157407407</v>
      </c>
      <c r="C1759" s="4"/>
      <c r="E1759" s="4"/>
      <c r="F1759" s="4"/>
      <c r="I1759" s="6"/>
      <c r="L1759" s="6"/>
    </row>
    <row r="1760" ht="15.75" customHeight="1">
      <c r="A1760" s="4"/>
      <c r="B1760" s="4">
        <f>'Bloco 1 10s Com RTOS TX'!$K1760</f>
        <v>0.0001157407407</v>
      </c>
      <c r="C1760" s="4"/>
      <c r="E1760" s="4"/>
      <c r="F1760" s="4"/>
      <c r="I1760" s="6"/>
      <c r="L1760" s="6"/>
    </row>
    <row r="1761" ht="15.75" customHeight="1">
      <c r="A1761" s="4"/>
      <c r="B1761" s="4">
        <f>'Bloco 1 10s Com RTOS TX'!$K1761</f>
        <v>0.0001273148148</v>
      </c>
      <c r="C1761" s="4"/>
      <c r="E1761" s="4"/>
      <c r="F1761" s="4"/>
      <c r="I1761" s="6"/>
      <c r="L1761" s="6"/>
    </row>
    <row r="1762" ht="15.75" customHeight="1">
      <c r="A1762" s="4"/>
      <c r="B1762" s="4">
        <f>'Bloco 1 10s Com RTOS TX'!$K1762</f>
        <v>0.0001157407407</v>
      </c>
      <c r="C1762" s="4"/>
      <c r="E1762" s="4"/>
      <c r="F1762" s="4"/>
      <c r="I1762" s="6"/>
      <c r="L1762" s="6"/>
    </row>
    <row r="1763" ht="15.75" customHeight="1">
      <c r="A1763" s="4"/>
      <c r="B1763" s="4">
        <f>'Bloco 1 10s Com RTOS TX'!$K1763</f>
        <v>0.0001157407407</v>
      </c>
      <c r="C1763" s="4"/>
      <c r="E1763" s="4"/>
      <c r="F1763" s="4"/>
      <c r="I1763" s="6"/>
      <c r="L1763" s="6"/>
    </row>
    <row r="1764" ht="15.75" customHeight="1">
      <c r="A1764" s="4"/>
      <c r="B1764" s="4">
        <f>'Bloco 1 10s Com RTOS TX'!$K1764</f>
        <v>0.0001157407407</v>
      </c>
      <c r="C1764" s="4"/>
      <c r="E1764" s="4"/>
      <c r="F1764" s="4"/>
      <c r="I1764" s="6"/>
      <c r="L1764" s="6"/>
    </row>
    <row r="1765" ht="15.75" customHeight="1">
      <c r="A1765" s="4"/>
      <c r="B1765" s="4">
        <f>'Bloco 1 10s Com RTOS TX'!$K1765</f>
        <v>0.0001157407407</v>
      </c>
      <c r="C1765" s="4"/>
      <c r="E1765" s="4"/>
      <c r="F1765" s="4"/>
      <c r="I1765" s="6"/>
      <c r="L1765" s="6"/>
    </row>
    <row r="1766" ht="15.75" customHeight="1">
      <c r="A1766" s="4"/>
      <c r="B1766" s="4">
        <f>'Bloco 1 10s Com RTOS TX'!$K1766</f>
        <v>0.0001157407407</v>
      </c>
      <c r="C1766" s="4"/>
      <c r="E1766" s="4"/>
      <c r="F1766" s="4"/>
      <c r="I1766" s="6"/>
      <c r="L1766" s="6"/>
    </row>
    <row r="1767" ht="15.75" customHeight="1">
      <c r="A1767" s="4"/>
      <c r="B1767" s="4">
        <f>'Bloco 1 10s Com RTOS TX'!$K1767</f>
        <v>0.0001157407407</v>
      </c>
      <c r="C1767" s="4"/>
      <c r="E1767" s="4"/>
      <c r="F1767" s="4"/>
      <c r="I1767" s="6"/>
      <c r="L1767" s="6"/>
    </row>
    <row r="1768" ht="15.75" customHeight="1">
      <c r="A1768" s="4"/>
      <c r="B1768" s="4">
        <f>'Bloco 1 10s Com RTOS TX'!$K1768</f>
        <v>0.0001157407407</v>
      </c>
      <c r="C1768" s="4"/>
      <c r="E1768" s="4"/>
      <c r="F1768" s="4"/>
      <c r="I1768" s="6"/>
      <c r="L1768" s="6"/>
    </row>
    <row r="1769" ht="15.75" customHeight="1">
      <c r="A1769" s="4"/>
      <c r="B1769" s="4">
        <f>'Bloco 1 10s Com RTOS TX'!$K1769</f>
        <v>0.0001157407407</v>
      </c>
      <c r="C1769" s="4"/>
      <c r="E1769" s="4"/>
      <c r="F1769" s="4"/>
      <c r="I1769" s="6"/>
      <c r="L1769" s="6"/>
    </row>
    <row r="1770" ht="15.75" customHeight="1">
      <c r="A1770" s="4"/>
      <c r="B1770" s="4">
        <f>'Bloco 1 10s Com RTOS TX'!$K1770</f>
        <v>0.0001157407407</v>
      </c>
      <c r="C1770" s="4"/>
      <c r="E1770" s="4"/>
      <c r="F1770" s="4"/>
      <c r="I1770" s="6"/>
      <c r="L1770" s="6"/>
    </row>
    <row r="1771" ht="15.75" customHeight="1">
      <c r="A1771" s="4"/>
      <c r="B1771" s="4">
        <f>'Bloco 1 10s Com RTOS TX'!$K1771</f>
        <v>0.0001157407407</v>
      </c>
      <c r="C1771" s="4"/>
      <c r="E1771" s="4"/>
      <c r="F1771" s="4"/>
      <c r="I1771" s="6"/>
      <c r="L1771" s="6"/>
    </row>
    <row r="1772" ht="15.75" customHeight="1">
      <c r="A1772" s="4"/>
      <c r="B1772" s="4">
        <f>'Bloco 1 10s Com RTOS TX'!$K1772</f>
        <v>0.0001157407407</v>
      </c>
      <c r="C1772" s="4"/>
      <c r="E1772" s="4"/>
      <c r="F1772" s="4"/>
      <c r="I1772" s="6"/>
      <c r="L1772" s="6"/>
    </row>
    <row r="1773" ht="15.75" customHeight="1">
      <c r="A1773" s="4"/>
      <c r="B1773" s="4">
        <f>'Bloco 1 10s Com RTOS TX'!$K1773</f>
        <v>0.0001273148148</v>
      </c>
      <c r="C1773" s="4"/>
      <c r="E1773" s="4"/>
      <c r="F1773" s="4"/>
      <c r="I1773" s="6"/>
      <c r="L1773" s="6"/>
    </row>
    <row r="1774" ht="15.75" customHeight="1">
      <c r="A1774" s="4"/>
      <c r="B1774" s="4">
        <f>'Bloco 1 10s Com RTOS TX'!$K1774</f>
        <v>0.0001157407407</v>
      </c>
      <c r="C1774" s="4"/>
      <c r="E1774" s="4"/>
      <c r="F1774" s="4"/>
      <c r="I1774" s="6"/>
      <c r="L1774" s="6"/>
    </row>
    <row r="1775" ht="15.75" customHeight="1">
      <c r="A1775" s="4"/>
      <c r="B1775" s="4">
        <f>'Bloco 1 10s Com RTOS TX'!$K1775</f>
        <v>0.0001157407407</v>
      </c>
      <c r="C1775" s="4"/>
      <c r="E1775" s="4"/>
      <c r="F1775" s="4"/>
      <c r="I1775" s="6"/>
      <c r="L1775" s="6"/>
    </row>
    <row r="1776" ht="15.75" customHeight="1">
      <c r="A1776" s="4"/>
      <c r="B1776" s="4">
        <f>'Bloco 1 10s Com RTOS TX'!$K1776</f>
        <v>0.0001157407407</v>
      </c>
      <c r="C1776" s="4"/>
      <c r="E1776" s="4"/>
      <c r="F1776" s="4"/>
      <c r="I1776" s="6"/>
      <c r="L1776" s="6"/>
    </row>
    <row r="1777" ht="15.75" customHeight="1">
      <c r="A1777" s="4"/>
      <c r="B1777" s="4">
        <f>'Bloco 1 10s Com RTOS TX'!$K1777</f>
        <v>0.0001157407407</v>
      </c>
      <c r="C1777" s="4"/>
      <c r="E1777" s="4"/>
      <c r="F1777" s="4"/>
      <c r="I1777" s="6"/>
      <c r="L1777" s="6"/>
    </row>
    <row r="1778" ht="15.75" customHeight="1">
      <c r="A1778" s="4"/>
      <c r="B1778" s="4">
        <f>'Bloco 1 10s Com RTOS TX'!$K1778</f>
        <v>0.0001157407407</v>
      </c>
      <c r="C1778" s="4"/>
      <c r="E1778" s="4"/>
      <c r="F1778" s="4"/>
      <c r="I1778" s="6"/>
      <c r="L1778" s="6"/>
    </row>
    <row r="1779" ht="15.75" customHeight="1">
      <c r="A1779" s="4"/>
      <c r="B1779" s="4">
        <f>'Bloco 1 10s Com RTOS TX'!$K1779</f>
        <v>0.0001157407407</v>
      </c>
      <c r="C1779" s="4"/>
      <c r="E1779" s="4"/>
      <c r="F1779" s="4"/>
      <c r="I1779" s="6"/>
      <c r="L1779" s="6"/>
    </row>
    <row r="1780" ht="15.75" customHeight="1">
      <c r="A1780" s="4"/>
      <c r="B1780" s="4">
        <f>'Bloco 1 10s Com RTOS TX'!$K1780</f>
        <v>0.0001157407407</v>
      </c>
      <c r="C1780" s="4"/>
      <c r="E1780" s="4"/>
      <c r="F1780" s="4"/>
      <c r="I1780" s="6"/>
      <c r="L1780" s="6"/>
    </row>
    <row r="1781" ht="15.75" customHeight="1">
      <c r="A1781" s="4"/>
      <c r="B1781" s="4">
        <f>'Bloco 1 10s Com RTOS TX'!$K1781</f>
        <v>0.0001157407407</v>
      </c>
      <c r="C1781" s="4"/>
      <c r="E1781" s="4"/>
      <c r="F1781" s="4"/>
      <c r="I1781" s="6"/>
      <c r="L1781" s="6"/>
    </row>
    <row r="1782" ht="15.75" customHeight="1">
      <c r="A1782" s="4"/>
      <c r="B1782" s="4">
        <f>'Bloco 1 10s Com RTOS TX'!$K1782</f>
        <v>0.0001157407407</v>
      </c>
      <c r="C1782" s="4"/>
      <c r="E1782" s="4"/>
      <c r="F1782" s="4"/>
      <c r="I1782" s="6"/>
      <c r="L1782" s="6"/>
    </row>
    <row r="1783" ht="15.75" customHeight="1">
      <c r="A1783" s="4"/>
      <c r="B1783" s="4">
        <f>'Bloco 1 10s Com RTOS TX'!$K1783</f>
        <v>0.0001157407407</v>
      </c>
      <c r="C1783" s="4"/>
      <c r="E1783" s="4"/>
      <c r="F1783" s="4"/>
      <c r="I1783" s="6"/>
      <c r="L1783" s="6"/>
    </row>
    <row r="1784" ht="15.75" customHeight="1">
      <c r="A1784" s="4"/>
      <c r="B1784" s="4">
        <f>'Bloco 1 10s Com RTOS TX'!$K1784</f>
        <v>0.0001157407407</v>
      </c>
      <c r="C1784" s="4"/>
      <c r="E1784" s="4"/>
      <c r="F1784" s="4"/>
      <c r="I1784" s="6"/>
      <c r="L1784" s="6"/>
    </row>
    <row r="1785" ht="15.75" customHeight="1">
      <c r="A1785" s="4"/>
      <c r="B1785" s="4">
        <f>'Bloco 1 10s Com RTOS TX'!$K1785</f>
        <v>0.0001157407407</v>
      </c>
      <c r="C1785" s="4"/>
      <c r="E1785" s="4"/>
      <c r="F1785" s="4"/>
      <c r="I1785" s="6"/>
      <c r="L1785" s="6"/>
    </row>
    <row r="1786" ht="15.75" customHeight="1">
      <c r="A1786" s="4"/>
      <c r="B1786" s="4">
        <f>'Bloco 1 10s Com RTOS TX'!$K1786</f>
        <v>0.0001157407407</v>
      </c>
      <c r="C1786" s="4"/>
      <c r="E1786" s="4"/>
      <c r="F1786" s="4"/>
      <c r="I1786" s="6"/>
      <c r="L1786" s="6"/>
    </row>
    <row r="1787" ht="15.75" customHeight="1">
      <c r="A1787" s="4"/>
      <c r="B1787" s="4">
        <f>'Bloco 1 10s Com RTOS TX'!$K1787</f>
        <v>0.0001157407407</v>
      </c>
      <c r="C1787" s="4"/>
      <c r="E1787" s="4"/>
      <c r="F1787" s="4"/>
      <c r="I1787" s="6"/>
      <c r="L1787" s="6"/>
    </row>
    <row r="1788" ht="15.75" customHeight="1">
      <c r="A1788" s="4"/>
      <c r="B1788" s="4">
        <f>'Bloco 1 10s Com RTOS TX'!$K1788</f>
        <v>0.0001157407407</v>
      </c>
      <c r="C1788" s="4"/>
      <c r="E1788" s="4"/>
      <c r="F1788" s="4"/>
      <c r="I1788" s="6"/>
      <c r="L1788" s="6"/>
    </row>
    <row r="1789" ht="15.75" customHeight="1">
      <c r="A1789" s="4"/>
      <c r="B1789" s="4">
        <f>'Bloco 1 10s Com RTOS TX'!$K1789</f>
        <v>0.0001157407407</v>
      </c>
      <c r="C1789" s="4"/>
      <c r="E1789" s="4"/>
      <c r="F1789" s="4"/>
      <c r="I1789" s="6"/>
      <c r="L1789" s="6"/>
    </row>
    <row r="1790" ht="15.75" customHeight="1">
      <c r="A1790" s="4"/>
      <c r="B1790" s="4">
        <f>'Bloco 1 10s Com RTOS TX'!$K1790</f>
        <v>0.0001157407407</v>
      </c>
      <c r="C1790" s="4"/>
      <c r="E1790" s="4"/>
      <c r="F1790" s="4"/>
      <c r="I1790" s="6"/>
      <c r="L1790" s="6"/>
    </row>
    <row r="1791" ht="15.75" customHeight="1">
      <c r="A1791" s="4"/>
      <c r="B1791" s="4">
        <f>'Bloco 1 10s Com RTOS TX'!$K1791</f>
        <v>0.0001157407407</v>
      </c>
      <c r="C1791" s="4"/>
      <c r="E1791" s="4"/>
      <c r="F1791" s="4"/>
      <c r="I1791" s="6"/>
      <c r="L1791" s="6"/>
    </row>
    <row r="1792" ht="15.75" customHeight="1">
      <c r="A1792" s="4"/>
      <c r="B1792" s="4">
        <f>'Bloco 1 10s Com RTOS TX'!$K1792</f>
        <v>0.0001157407407</v>
      </c>
      <c r="C1792" s="4"/>
      <c r="E1792" s="4"/>
      <c r="F1792" s="4"/>
      <c r="I1792" s="6"/>
      <c r="L1792" s="6"/>
    </row>
    <row r="1793" ht="15.75" customHeight="1">
      <c r="A1793" s="4"/>
      <c r="B1793" s="4">
        <f>'Bloco 1 10s Com RTOS TX'!$K1793</f>
        <v>0.0001157407407</v>
      </c>
      <c r="C1793" s="4"/>
      <c r="E1793" s="4"/>
      <c r="F1793" s="4"/>
      <c r="I1793" s="6"/>
      <c r="L1793" s="6"/>
    </row>
    <row r="1794" ht="15.75" customHeight="1">
      <c r="A1794" s="4"/>
      <c r="B1794" s="4">
        <f>'Bloco 1 10s Com RTOS TX'!$K1794</f>
        <v>0.0001157407407</v>
      </c>
      <c r="C1794" s="4"/>
      <c r="E1794" s="4"/>
      <c r="F1794" s="4"/>
      <c r="I1794" s="6"/>
      <c r="L1794" s="6"/>
    </row>
    <row r="1795" ht="15.75" customHeight="1">
      <c r="A1795" s="4"/>
      <c r="B1795" s="4">
        <f>'Bloco 1 10s Com RTOS TX'!$K1795</f>
        <v>0.0001157407407</v>
      </c>
      <c r="C1795" s="4"/>
      <c r="E1795" s="4"/>
      <c r="F1795" s="4"/>
      <c r="I1795" s="6"/>
      <c r="L1795" s="6"/>
    </row>
    <row r="1796" ht="15.75" customHeight="1">
      <c r="A1796" s="4"/>
      <c r="B1796" s="4">
        <f>'Bloco 1 10s Com RTOS TX'!$K1796</f>
        <v>0.0001157407407</v>
      </c>
      <c r="C1796" s="4"/>
      <c r="E1796" s="4"/>
      <c r="F1796" s="4"/>
      <c r="I1796" s="6"/>
      <c r="L1796" s="6"/>
    </row>
    <row r="1797" ht="15.75" customHeight="1">
      <c r="A1797" s="4"/>
      <c r="B1797" s="4">
        <f>'Bloco 1 10s Com RTOS TX'!$K1797</f>
        <v>0.0001273148148</v>
      </c>
      <c r="C1797" s="4"/>
      <c r="E1797" s="4"/>
      <c r="F1797" s="4"/>
      <c r="I1797" s="6"/>
      <c r="L1797" s="6"/>
    </row>
    <row r="1798" ht="15.75" customHeight="1">
      <c r="A1798" s="4"/>
      <c r="B1798" s="4">
        <f>'Bloco 1 10s Com RTOS TX'!$K1798</f>
        <v>0.0001273148148</v>
      </c>
      <c r="C1798" s="4"/>
      <c r="E1798" s="4"/>
      <c r="F1798" s="4"/>
      <c r="I1798" s="6"/>
      <c r="L1798" s="6"/>
    </row>
    <row r="1799" ht="15.75" customHeight="1">
      <c r="A1799" s="4"/>
      <c r="B1799" s="4">
        <f>'Bloco 1 10s Com RTOS TX'!$K1799</f>
        <v>0.0001273148148</v>
      </c>
      <c r="C1799" s="4"/>
      <c r="E1799" s="4"/>
      <c r="F1799" s="4"/>
      <c r="I1799" s="6"/>
      <c r="L1799" s="6"/>
    </row>
    <row r="1800" ht="15.75" customHeight="1">
      <c r="A1800" s="4"/>
      <c r="B1800" s="4">
        <f>'Bloco 1 10s Com RTOS TX'!$K1800</f>
        <v>0.0001157407407</v>
      </c>
      <c r="C1800" s="4"/>
      <c r="E1800" s="4"/>
      <c r="F1800" s="4"/>
      <c r="I1800" s="6"/>
      <c r="L1800" s="6"/>
    </row>
    <row r="1801" ht="15.75" customHeight="1">
      <c r="A1801" s="4"/>
      <c r="B1801" s="4">
        <f>'Bloco 1 10s Com RTOS TX'!$K1801</f>
        <v>0.0001157407407</v>
      </c>
      <c r="C1801" s="4"/>
      <c r="E1801" s="4"/>
      <c r="F1801" s="4"/>
      <c r="I1801" s="6"/>
      <c r="L1801" s="6"/>
    </row>
    <row r="1802" ht="15.75" customHeight="1">
      <c r="A1802" s="4"/>
      <c r="B1802" s="4">
        <f>'Bloco 1 10s Com RTOS TX'!$K1802</f>
        <v>0.0001157407407</v>
      </c>
      <c r="C1802" s="4"/>
      <c r="E1802" s="4"/>
      <c r="F1802" s="4"/>
      <c r="I1802" s="6"/>
      <c r="L1802" s="6"/>
    </row>
    <row r="1803" ht="15.75" customHeight="1">
      <c r="A1803" s="4"/>
      <c r="B1803" s="4">
        <f>'Bloco 1 10s Com RTOS TX'!$K1803</f>
        <v>0.0001157407407</v>
      </c>
      <c r="C1803" s="4"/>
      <c r="E1803" s="4"/>
      <c r="F1803" s="4"/>
      <c r="I1803" s="6"/>
      <c r="L1803" s="6"/>
    </row>
    <row r="1804" ht="15.75" customHeight="1">
      <c r="A1804" s="4"/>
      <c r="B1804" s="4">
        <f>'Bloco 1 10s Com RTOS TX'!$K1804</f>
        <v>0.0001157407407</v>
      </c>
      <c r="C1804" s="4"/>
      <c r="E1804" s="4"/>
      <c r="F1804" s="4"/>
      <c r="I1804" s="6"/>
      <c r="L1804" s="6"/>
    </row>
    <row r="1805" ht="15.75" customHeight="1">
      <c r="A1805" s="4"/>
      <c r="B1805" s="4">
        <f>'Bloco 1 10s Com RTOS TX'!$K1805</f>
        <v>-0.6131944444</v>
      </c>
      <c r="C1805" s="4"/>
      <c r="E1805" s="4"/>
      <c r="F1805" s="4"/>
      <c r="I1805" s="6"/>
      <c r="L1805" s="6"/>
    </row>
    <row r="1806" ht="15.75" customHeight="1">
      <c r="A1806" s="4"/>
      <c r="B1806" s="4">
        <f>'Bloco 1 10s Com RTOS TX'!$K1806</f>
        <v>0</v>
      </c>
      <c r="C1806" s="4"/>
      <c r="E1806" s="4"/>
      <c r="F1806" s="4"/>
      <c r="I1806" s="6"/>
      <c r="L1806" s="6"/>
    </row>
    <row r="1807" ht="15.75" customHeight="1">
      <c r="A1807" s="4"/>
      <c r="B1807" s="4"/>
      <c r="C1807" s="4"/>
      <c r="F1807" s="4"/>
      <c r="I1807" s="6"/>
      <c r="L1807" s="6"/>
    </row>
    <row r="1808" ht="15.75" customHeight="1">
      <c r="A1808" s="4"/>
      <c r="B1808" s="4"/>
      <c r="C1808" s="4"/>
      <c r="F1808" s="4"/>
      <c r="I1808" s="6"/>
      <c r="L1808" s="6"/>
    </row>
    <row r="1809" ht="15.75" customHeight="1">
      <c r="A1809" s="4"/>
      <c r="B1809" s="4"/>
      <c r="C1809" s="4"/>
      <c r="F1809" s="4"/>
      <c r="I1809" s="6"/>
      <c r="L1809" s="6"/>
    </row>
    <row r="1810" ht="15.75" customHeight="1">
      <c r="A1810" s="4"/>
      <c r="B1810" s="4"/>
      <c r="C1810" s="4"/>
      <c r="F1810" s="4"/>
      <c r="I1810" s="6"/>
      <c r="L1810" s="6"/>
    </row>
    <row r="1811" ht="15.75" customHeight="1">
      <c r="A1811" s="4"/>
      <c r="B1811" s="4"/>
      <c r="C1811" s="4"/>
      <c r="F1811" s="4"/>
      <c r="I1811" s="6"/>
      <c r="L1811" s="6"/>
    </row>
    <row r="1812" ht="15.75" customHeight="1">
      <c r="A1812" s="4"/>
      <c r="B1812" s="4"/>
      <c r="C1812" s="4"/>
      <c r="F1812" s="4"/>
      <c r="I1812" s="6"/>
      <c r="L1812" s="6"/>
    </row>
    <row r="1813" ht="15.75" customHeight="1">
      <c r="A1813" s="4"/>
      <c r="B1813" s="4"/>
      <c r="C1813" s="4"/>
      <c r="F1813" s="4"/>
      <c r="I1813" s="6"/>
      <c r="L1813" s="6"/>
    </row>
    <row r="1814" ht="15.75" customHeight="1">
      <c r="A1814" s="4"/>
      <c r="B1814" s="4"/>
      <c r="C1814" s="4"/>
      <c r="F1814" s="4"/>
      <c r="I1814" s="6"/>
      <c r="L1814" s="6"/>
    </row>
    <row r="1815" ht="15.75" customHeight="1">
      <c r="A1815" s="4"/>
      <c r="B1815" s="4"/>
      <c r="C1815" s="4"/>
      <c r="F1815" s="4"/>
      <c r="I1815" s="6"/>
      <c r="L1815" s="6"/>
    </row>
    <row r="1816" ht="15.75" customHeight="1">
      <c r="A1816" s="4"/>
      <c r="B1816" s="4"/>
      <c r="C1816" s="4"/>
      <c r="F1816" s="4"/>
      <c r="I1816" s="6"/>
      <c r="L1816" s="6"/>
    </row>
    <row r="1817" ht="15.75" customHeight="1">
      <c r="A1817" s="4"/>
      <c r="B1817" s="4"/>
      <c r="C1817" s="4"/>
      <c r="F1817" s="4"/>
      <c r="I1817" s="6"/>
      <c r="L1817" s="6"/>
    </row>
    <row r="1818" ht="15.75" customHeight="1">
      <c r="A1818" s="4"/>
      <c r="B1818" s="4"/>
      <c r="C1818" s="4"/>
      <c r="F1818" s="4"/>
      <c r="I1818" s="6"/>
      <c r="L1818" s="6"/>
    </row>
    <row r="1819" ht="15.75" customHeight="1">
      <c r="A1819" s="4"/>
      <c r="B1819" s="4"/>
      <c r="C1819" s="4"/>
      <c r="F1819" s="4"/>
      <c r="I1819" s="6"/>
      <c r="L1819" s="6"/>
    </row>
    <row r="1820" ht="15.75" customHeight="1">
      <c r="A1820" s="4"/>
      <c r="B1820" s="4"/>
      <c r="C1820" s="4"/>
      <c r="F1820" s="4"/>
      <c r="I1820" s="6"/>
      <c r="L1820" s="6"/>
    </row>
    <row r="1821" ht="15.75" customHeight="1">
      <c r="A1821" s="4"/>
      <c r="B1821" s="4"/>
      <c r="C1821" s="4"/>
      <c r="F1821" s="4"/>
      <c r="I1821" s="6"/>
      <c r="L1821" s="6"/>
    </row>
    <row r="1822" ht="15.75" customHeight="1">
      <c r="A1822" s="4"/>
      <c r="B1822" s="4"/>
      <c r="C1822" s="4"/>
      <c r="F1822" s="4"/>
      <c r="I1822" s="6"/>
      <c r="L1822" s="6"/>
    </row>
    <row r="1823" ht="15.75" customHeight="1">
      <c r="A1823" s="4"/>
      <c r="B1823" s="4"/>
      <c r="C1823" s="4"/>
      <c r="F1823" s="4"/>
      <c r="I1823" s="6"/>
      <c r="L1823" s="6"/>
    </row>
    <row r="1824" ht="15.75" customHeight="1">
      <c r="A1824" s="4"/>
      <c r="B1824" s="4"/>
      <c r="C1824" s="4"/>
      <c r="F1824" s="4"/>
      <c r="I1824" s="6"/>
      <c r="L1824" s="6"/>
    </row>
    <row r="1825" ht="15.75" customHeight="1">
      <c r="A1825" s="4"/>
      <c r="B1825" s="4"/>
      <c r="C1825" s="4"/>
      <c r="F1825" s="4"/>
      <c r="I1825" s="6"/>
      <c r="L1825" s="6"/>
    </row>
    <row r="1826" ht="15.75" customHeight="1">
      <c r="A1826" s="4"/>
      <c r="B1826" s="4"/>
      <c r="C1826" s="4"/>
      <c r="F1826" s="4"/>
      <c r="I1826" s="6"/>
      <c r="L1826" s="6"/>
    </row>
    <row r="1827" ht="15.75" customHeight="1">
      <c r="A1827" s="4"/>
      <c r="B1827" s="4"/>
      <c r="C1827" s="4"/>
      <c r="F1827" s="4"/>
      <c r="I1827" s="6"/>
      <c r="L1827" s="6"/>
    </row>
    <row r="1828" ht="15.75" customHeight="1">
      <c r="A1828" s="4"/>
      <c r="B1828" s="4"/>
      <c r="C1828" s="4"/>
      <c r="F1828" s="4"/>
      <c r="I1828" s="6"/>
      <c r="L1828" s="6"/>
    </row>
    <row r="1829" ht="15.75" customHeight="1">
      <c r="A1829" s="4"/>
      <c r="B1829" s="4"/>
      <c r="C1829" s="4"/>
      <c r="F1829" s="4"/>
      <c r="I1829" s="6"/>
      <c r="L1829" s="6"/>
    </row>
    <row r="1830" ht="15.75" customHeight="1">
      <c r="A1830" s="4"/>
      <c r="B1830" s="4"/>
      <c r="C1830" s="4"/>
      <c r="F1830" s="4"/>
      <c r="I1830" s="6"/>
      <c r="L1830" s="6"/>
    </row>
    <row r="1831" ht="15.75" customHeight="1">
      <c r="A1831" s="4"/>
      <c r="B1831" s="4"/>
      <c r="C1831" s="4"/>
      <c r="F1831" s="4"/>
      <c r="I1831" s="6"/>
      <c r="L1831" s="6"/>
    </row>
    <row r="1832" ht="15.75" customHeight="1">
      <c r="A1832" s="4"/>
      <c r="B1832" s="4"/>
      <c r="C1832" s="4"/>
      <c r="F1832" s="4"/>
      <c r="I1832" s="6"/>
      <c r="L1832" s="6"/>
    </row>
    <row r="1833" ht="15.75" customHeight="1">
      <c r="A1833" s="4"/>
      <c r="B1833" s="4"/>
      <c r="C1833" s="4"/>
      <c r="F1833" s="4"/>
      <c r="I1833" s="6"/>
      <c r="L1833" s="6"/>
    </row>
    <row r="1834" ht="15.75" customHeight="1">
      <c r="A1834" s="4"/>
      <c r="B1834" s="4"/>
      <c r="C1834" s="4"/>
      <c r="F1834" s="4"/>
      <c r="I1834" s="6"/>
      <c r="L1834" s="6"/>
    </row>
    <row r="1835" ht="15.75" customHeight="1">
      <c r="A1835" s="4"/>
      <c r="B1835" s="4"/>
      <c r="C1835" s="4"/>
      <c r="F1835" s="4"/>
      <c r="I1835" s="6"/>
      <c r="L1835" s="6"/>
    </row>
    <row r="1836" ht="15.75" customHeight="1">
      <c r="A1836" s="4"/>
      <c r="B1836" s="4"/>
      <c r="C1836" s="4"/>
      <c r="F1836" s="4"/>
      <c r="I1836" s="6"/>
      <c r="L1836" s="6"/>
    </row>
    <row r="1837" ht="15.75" customHeight="1">
      <c r="A1837" s="4"/>
      <c r="B1837" s="4"/>
      <c r="C1837" s="4"/>
      <c r="F1837" s="4"/>
      <c r="I1837" s="6"/>
      <c r="L1837" s="6"/>
    </row>
    <row r="1838" ht="15.75" customHeight="1">
      <c r="A1838" s="4"/>
      <c r="B1838" s="4"/>
      <c r="C1838" s="4"/>
      <c r="F1838" s="4"/>
      <c r="I1838" s="6"/>
      <c r="L1838" s="6"/>
    </row>
    <row r="1839" ht="15.75" customHeight="1">
      <c r="A1839" s="4"/>
      <c r="B1839" s="4"/>
      <c r="C1839" s="4"/>
      <c r="F1839" s="4"/>
      <c r="I1839" s="6"/>
      <c r="L1839" s="6"/>
    </row>
    <row r="1840" ht="15.75" customHeight="1">
      <c r="A1840" s="4"/>
      <c r="B1840" s="4"/>
      <c r="C1840" s="4"/>
      <c r="F1840" s="4"/>
      <c r="I1840" s="6"/>
      <c r="L1840" s="6"/>
    </row>
    <row r="1841" ht="15.75" customHeight="1">
      <c r="A1841" s="4"/>
      <c r="B1841" s="4"/>
      <c r="C1841" s="4"/>
      <c r="F1841" s="4"/>
      <c r="I1841" s="6"/>
      <c r="L1841" s="6"/>
    </row>
    <row r="1842" ht="15.75" customHeight="1">
      <c r="A1842" s="4"/>
      <c r="B1842" s="4"/>
      <c r="C1842" s="4"/>
      <c r="F1842" s="4"/>
      <c r="I1842" s="6"/>
      <c r="L1842" s="6"/>
    </row>
    <row r="1843" ht="15.75" customHeight="1">
      <c r="A1843" s="4"/>
      <c r="B1843" s="4"/>
      <c r="C1843" s="4"/>
      <c r="F1843" s="4"/>
      <c r="I1843" s="6"/>
      <c r="L1843" s="6"/>
    </row>
    <row r="1844" ht="15.75" customHeight="1">
      <c r="A1844" s="4"/>
      <c r="B1844" s="4"/>
      <c r="C1844" s="4"/>
      <c r="F1844" s="4"/>
      <c r="I1844" s="6"/>
      <c r="L1844" s="6"/>
    </row>
    <row r="1845" ht="15.75" customHeight="1">
      <c r="A1845" s="4"/>
      <c r="B1845" s="4"/>
      <c r="C1845" s="4"/>
      <c r="F1845" s="4"/>
      <c r="I1845" s="6"/>
      <c r="L1845" s="6"/>
    </row>
    <row r="1846" ht="15.75" customHeight="1">
      <c r="A1846" s="4"/>
      <c r="B1846" s="4"/>
      <c r="C1846" s="4"/>
      <c r="F1846" s="4"/>
      <c r="I1846" s="6"/>
      <c r="L1846" s="6"/>
    </row>
    <row r="1847" ht="15.75" customHeight="1">
      <c r="A1847" s="4"/>
      <c r="B1847" s="4"/>
      <c r="C1847" s="4"/>
      <c r="F1847" s="4"/>
      <c r="I1847" s="6"/>
      <c r="L1847" s="6"/>
    </row>
    <row r="1848" ht="15.75" customHeight="1">
      <c r="A1848" s="4"/>
      <c r="B1848" s="4"/>
      <c r="C1848" s="4"/>
      <c r="F1848" s="4"/>
      <c r="I1848" s="6"/>
      <c r="L1848" s="6"/>
    </row>
    <row r="1849" ht="15.75" customHeight="1">
      <c r="A1849" s="4"/>
      <c r="B1849" s="4"/>
      <c r="C1849" s="4"/>
      <c r="F1849" s="4"/>
      <c r="I1849" s="6"/>
      <c r="L1849" s="6"/>
    </row>
    <row r="1850" ht="15.75" customHeight="1">
      <c r="A1850" s="4"/>
      <c r="B1850" s="4"/>
      <c r="C1850" s="4"/>
      <c r="F1850" s="4"/>
      <c r="I1850" s="6"/>
      <c r="L1850" s="6"/>
    </row>
    <row r="1851" ht="15.75" customHeight="1">
      <c r="A1851" s="4"/>
      <c r="B1851" s="4"/>
      <c r="C1851" s="4"/>
      <c r="F1851" s="4"/>
      <c r="I1851" s="6"/>
      <c r="L1851" s="6"/>
    </row>
    <row r="1852" ht="15.75" customHeight="1">
      <c r="A1852" s="4"/>
      <c r="B1852" s="4"/>
      <c r="C1852" s="4"/>
      <c r="F1852" s="4"/>
      <c r="I1852" s="6"/>
      <c r="L1852" s="6"/>
    </row>
    <row r="1853" ht="15.75" customHeight="1">
      <c r="A1853" s="4"/>
      <c r="B1853" s="4"/>
      <c r="C1853" s="4"/>
      <c r="F1853" s="4"/>
      <c r="I1853" s="6"/>
      <c r="L1853" s="6"/>
    </row>
    <row r="1854" ht="15.75" customHeight="1">
      <c r="A1854" s="4"/>
      <c r="B1854" s="4"/>
      <c r="C1854" s="4"/>
      <c r="F1854" s="4"/>
      <c r="I1854" s="6"/>
      <c r="L1854" s="6"/>
    </row>
    <row r="1855" ht="15.75" customHeight="1">
      <c r="A1855" s="4"/>
      <c r="B1855" s="4"/>
      <c r="C1855" s="4"/>
      <c r="F1855" s="4"/>
      <c r="I1855" s="6"/>
      <c r="L1855" s="6"/>
    </row>
    <row r="1856" ht="15.75" customHeight="1">
      <c r="A1856" s="4"/>
      <c r="B1856" s="4"/>
      <c r="C1856" s="4"/>
      <c r="F1856" s="4"/>
      <c r="I1856" s="6"/>
      <c r="L1856" s="6"/>
    </row>
    <row r="1857" ht="15.75" customHeight="1">
      <c r="A1857" s="4"/>
      <c r="B1857" s="4"/>
      <c r="C1857" s="4"/>
      <c r="F1857" s="4"/>
      <c r="I1857" s="6"/>
      <c r="L1857" s="6"/>
    </row>
    <row r="1858" ht="15.75" customHeight="1">
      <c r="A1858" s="4"/>
      <c r="B1858" s="4"/>
      <c r="C1858" s="4"/>
      <c r="F1858" s="4"/>
      <c r="I1858" s="6"/>
      <c r="L1858" s="6"/>
    </row>
    <row r="1859" ht="15.75" customHeight="1">
      <c r="A1859" s="4"/>
      <c r="B1859" s="4"/>
      <c r="C1859" s="4"/>
      <c r="F1859" s="4"/>
      <c r="I1859" s="6"/>
      <c r="L1859" s="6"/>
    </row>
    <row r="1860" ht="15.75" customHeight="1">
      <c r="A1860" s="4"/>
      <c r="B1860" s="4"/>
      <c r="C1860" s="4"/>
      <c r="F1860" s="4"/>
      <c r="I1860" s="6"/>
      <c r="L1860" s="6"/>
    </row>
    <row r="1861" ht="15.75" customHeight="1">
      <c r="A1861" s="4"/>
      <c r="B1861" s="4"/>
      <c r="C1861" s="4"/>
      <c r="F1861" s="4"/>
      <c r="I1861" s="6"/>
      <c r="L1861" s="6"/>
    </row>
    <row r="1862" ht="15.75" customHeight="1">
      <c r="A1862" s="4"/>
      <c r="B1862" s="4"/>
      <c r="C1862" s="4"/>
      <c r="F1862" s="4"/>
      <c r="I1862" s="6"/>
      <c r="L1862" s="6"/>
    </row>
    <row r="1863" ht="15.75" customHeight="1">
      <c r="A1863" s="4"/>
      <c r="B1863" s="4"/>
      <c r="C1863" s="4"/>
      <c r="F1863" s="4"/>
      <c r="I1863" s="6"/>
      <c r="L1863" s="6"/>
    </row>
    <row r="1864" ht="15.75" customHeight="1">
      <c r="A1864" s="4"/>
      <c r="B1864" s="4"/>
      <c r="C1864" s="4"/>
      <c r="F1864" s="4"/>
      <c r="I1864" s="6"/>
      <c r="L1864" s="6"/>
    </row>
    <row r="1865" ht="15.75" customHeight="1">
      <c r="A1865" s="4"/>
      <c r="B1865" s="4"/>
      <c r="C1865" s="4"/>
      <c r="F1865" s="4"/>
      <c r="I1865" s="6"/>
      <c r="L1865" s="6"/>
    </row>
    <row r="1866" ht="15.75" customHeight="1">
      <c r="A1866" s="4"/>
      <c r="B1866" s="4"/>
      <c r="C1866" s="4"/>
      <c r="F1866" s="4"/>
      <c r="I1866" s="6"/>
      <c r="L1866" s="6"/>
    </row>
    <row r="1867" ht="15.75" customHeight="1">
      <c r="A1867" s="4"/>
      <c r="B1867" s="4"/>
      <c r="C1867" s="4"/>
      <c r="F1867" s="4"/>
      <c r="I1867" s="6"/>
      <c r="L1867" s="6"/>
    </row>
    <row r="1868" ht="15.75" customHeight="1">
      <c r="A1868" s="4"/>
      <c r="B1868" s="4"/>
      <c r="C1868" s="4"/>
      <c r="F1868" s="4"/>
      <c r="I1868" s="6"/>
      <c r="L1868" s="6"/>
    </row>
    <row r="1869" ht="15.75" customHeight="1">
      <c r="A1869" s="4"/>
      <c r="B1869" s="4"/>
      <c r="C1869" s="4"/>
      <c r="F1869" s="4"/>
      <c r="I1869" s="6"/>
      <c r="L1869" s="6"/>
    </row>
    <row r="1870" ht="15.75" customHeight="1">
      <c r="A1870" s="4"/>
      <c r="B1870" s="4"/>
      <c r="C1870" s="4"/>
      <c r="F1870" s="4"/>
      <c r="I1870" s="6"/>
      <c r="L1870" s="6"/>
    </row>
    <row r="1871" ht="15.75" customHeight="1">
      <c r="A1871" s="4"/>
      <c r="B1871" s="4"/>
      <c r="C1871" s="4"/>
      <c r="F1871" s="4"/>
      <c r="I1871" s="6"/>
      <c r="L1871" s="6"/>
    </row>
    <row r="1872" ht="15.75" customHeight="1">
      <c r="A1872" s="4"/>
      <c r="B1872" s="4"/>
      <c r="C1872" s="4"/>
      <c r="F1872" s="4"/>
      <c r="I1872" s="6"/>
      <c r="L1872" s="6"/>
    </row>
    <row r="1873" ht="15.75" customHeight="1">
      <c r="A1873" s="4"/>
      <c r="B1873" s="4"/>
      <c r="C1873" s="4"/>
      <c r="F1873" s="4"/>
      <c r="I1873" s="6"/>
      <c r="L1873" s="6"/>
    </row>
    <row r="1874" ht="15.75" customHeight="1">
      <c r="A1874" s="4"/>
      <c r="B1874" s="4"/>
      <c r="C1874" s="4"/>
      <c r="F1874" s="4"/>
      <c r="I1874" s="6"/>
      <c r="L1874" s="6"/>
    </row>
    <row r="1875" ht="15.75" customHeight="1">
      <c r="A1875" s="4"/>
      <c r="B1875" s="4"/>
      <c r="C1875" s="4"/>
      <c r="F1875" s="4"/>
      <c r="I1875" s="6"/>
      <c r="L1875" s="6"/>
    </row>
    <row r="1876" ht="15.75" customHeight="1">
      <c r="A1876" s="4"/>
      <c r="B1876" s="4"/>
      <c r="C1876" s="4"/>
      <c r="F1876" s="4"/>
      <c r="I1876" s="6"/>
      <c r="L1876" s="6"/>
    </row>
    <row r="1877" ht="15.75" customHeight="1">
      <c r="A1877" s="4"/>
      <c r="B1877" s="4"/>
      <c r="C1877" s="4"/>
      <c r="F1877" s="4"/>
      <c r="I1877" s="6"/>
      <c r="L1877" s="6"/>
    </row>
    <row r="1878" ht="15.75" customHeight="1">
      <c r="A1878" s="4"/>
      <c r="B1878" s="4"/>
      <c r="C1878" s="4"/>
      <c r="F1878" s="4"/>
      <c r="I1878" s="6"/>
      <c r="L1878" s="6"/>
    </row>
    <row r="1879" ht="15.75" customHeight="1">
      <c r="A1879" s="4"/>
      <c r="B1879" s="4"/>
      <c r="C1879" s="4"/>
      <c r="F1879" s="4"/>
      <c r="I1879" s="6"/>
      <c r="L1879" s="6"/>
    </row>
    <row r="1880" ht="15.75" customHeight="1">
      <c r="A1880" s="4"/>
      <c r="B1880" s="4"/>
      <c r="C1880" s="4"/>
      <c r="F1880" s="4"/>
      <c r="I1880" s="6"/>
      <c r="L1880" s="6"/>
    </row>
    <row r="1881" ht="15.75" customHeight="1">
      <c r="A1881" s="4"/>
      <c r="B1881" s="4"/>
      <c r="C1881" s="4"/>
      <c r="F1881" s="4"/>
      <c r="I1881" s="6"/>
      <c r="L1881" s="6"/>
    </row>
    <row r="1882" ht="15.75" customHeight="1">
      <c r="A1882" s="4"/>
      <c r="B1882" s="4"/>
      <c r="C1882" s="4"/>
      <c r="F1882" s="4"/>
      <c r="I1882" s="6"/>
      <c r="L1882" s="6"/>
    </row>
    <row r="1883" ht="15.75" customHeight="1">
      <c r="A1883" s="4"/>
      <c r="B1883" s="4"/>
      <c r="C1883" s="4"/>
      <c r="F1883" s="4"/>
      <c r="I1883" s="6"/>
      <c r="L1883" s="6"/>
    </row>
    <row r="1884" ht="15.75" customHeight="1">
      <c r="A1884" s="4"/>
      <c r="B1884" s="4"/>
      <c r="C1884" s="4"/>
      <c r="F1884" s="4"/>
      <c r="I1884" s="6"/>
      <c r="L1884" s="6"/>
    </row>
    <row r="1885" ht="15.75" customHeight="1">
      <c r="A1885" s="4"/>
      <c r="B1885" s="4"/>
      <c r="C1885" s="4"/>
      <c r="F1885" s="4"/>
      <c r="I1885" s="6"/>
      <c r="L1885" s="6"/>
    </row>
    <row r="1886" ht="15.75" customHeight="1">
      <c r="A1886" s="4"/>
      <c r="B1886" s="4"/>
      <c r="C1886" s="4"/>
      <c r="F1886" s="4"/>
      <c r="I1886" s="6"/>
      <c r="L1886" s="6"/>
    </row>
    <row r="1887" ht="15.75" customHeight="1">
      <c r="A1887" s="4"/>
      <c r="B1887" s="4"/>
      <c r="C1887" s="4"/>
      <c r="F1887" s="4"/>
      <c r="I1887" s="6"/>
      <c r="L1887" s="6"/>
    </row>
    <row r="1888" ht="15.75" customHeight="1">
      <c r="A1888" s="4"/>
      <c r="B1888" s="4"/>
      <c r="C1888" s="4"/>
      <c r="F1888" s="4"/>
      <c r="I1888" s="6"/>
      <c r="L1888" s="6"/>
    </row>
    <row r="1889" ht="15.75" customHeight="1">
      <c r="A1889" s="4"/>
      <c r="B1889" s="4"/>
      <c r="C1889" s="4"/>
      <c r="F1889" s="4"/>
      <c r="I1889" s="6"/>
      <c r="L1889" s="6"/>
    </row>
    <row r="1890" ht="15.75" customHeight="1">
      <c r="A1890" s="4"/>
      <c r="B1890" s="4"/>
      <c r="C1890" s="4"/>
      <c r="F1890" s="4"/>
      <c r="I1890" s="6"/>
      <c r="L1890" s="6"/>
    </row>
    <row r="1891" ht="15.75" customHeight="1">
      <c r="A1891" s="4"/>
      <c r="B1891" s="4"/>
      <c r="C1891" s="4"/>
      <c r="F1891" s="4"/>
      <c r="I1891" s="6"/>
      <c r="L1891" s="6"/>
    </row>
    <row r="1892" ht="15.75" customHeight="1">
      <c r="A1892" s="4"/>
      <c r="B1892" s="4"/>
      <c r="C1892" s="4"/>
      <c r="F1892" s="4"/>
      <c r="I1892" s="6"/>
      <c r="L1892" s="6"/>
    </row>
    <row r="1893" ht="15.75" customHeight="1">
      <c r="A1893" s="4"/>
      <c r="B1893" s="4"/>
      <c r="C1893" s="4"/>
      <c r="F1893" s="4"/>
      <c r="I1893" s="6"/>
      <c r="L1893" s="6"/>
    </row>
    <row r="1894" ht="15.75" customHeight="1">
      <c r="A1894" s="4"/>
      <c r="B1894" s="4"/>
      <c r="C1894" s="4"/>
      <c r="F1894" s="4"/>
      <c r="I1894" s="6"/>
      <c r="L1894" s="6"/>
    </row>
    <row r="1895" ht="15.75" customHeight="1">
      <c r="A1895" s="4"/>
      <c r="B1895" s="4"/>
      <c r="C1895" s="4"/>
      <c r="F1895" s="4"/>
      <c r="I1895" s="6"/>
      <c r="L1895" s="6"/>
    </row>
    <row r="1896" ht="15.75" customHeight="1">
      <c r="A1896" s="4"/>
      <c r="B1896" s="4"/>
      <c r="C1896" s="4"/>
      <c r="F1896" s="4"/>
      <c r="I1896" s="6"/>
      <c r="L1896" s="6"/>
    </row>
    <row r="1897" ht="15.75" customHeight="1">
      <c r="A1897" s="4"/>
      <c r="B1897" s="4"/>
      <c r="C1897" s="4"/>
      <c r="F1897" s="4"/>
      <c r="I1897" s="6"/>
      <c r="L1897" s="6"/>
    </row>
    <row r="1898" ht="15.75" customHeight="1">
      <c r="A1898" s="4"/>
      <c r="B1898" s="4"/>
      <c r="C1898" s="4"/>
      <c r="F1898" s="4"/>
      <c r="I1898" s="6"/>
      <c r="L1898" s="6"/>
    </row>
    <row r="1899" ht="15.75" customHeight="1">
      <c r="A1899" s="4"/>
      <c r="B1899" s="4"/>
      <c r="C1899" s="4"/>
      <c r="F1899" s="4"/>
      <c r="I1899" s="6"/>
      <c r="L1899" s="6"/>
    </row>
    <row r="1900" ht="15.75" customHeight="1">
      <c r="A1900" s="4"/>
      <c r="B1900" s="4"/>
      <c r="C1900" s="4"/>
      <c r="F1900" s="4"/>
      <c r="I1900" s="6"/>
      <c r="L1900" s="6"/>
    </row>
    <row r="1901" ht="15.75" customHeight="1">
      <c r="A1901" s="4"/>
      <c r="B1901" s="4"/>
      <c r="C1901" s="4"/>
      <c r="F1901" s="4"/>
      <c r="I1901" s="6"/>
      <c r="L1901" s="6"/>
    </row>
    <row r="1902" ht="15.75" customHeight="1">
      <c r="A1902" s="4"/>
      <c r="B1902" s="4"/>
      <c r="C1902" s="4"/>
      <c r="F1902" s="4"/>
      <c r="I1902" s="6"/>
      <c r="L1902" s="6"/>
    </row>
    <row r="1903" ht="15.75" customHeight="1">
      <c r="A1903" s="4"/>
      <c r="B1903" s="4"/>
      <c r="C1903" s="4"/>
      <c r="F1903" s="4"/>
      <c r="I1903" s="6"/>
      <c r="L1903" s="6"/>
    </row>
    <row r="1904" ht="15.75" customHeight="1">
      <c r="A1904" s="4"/>
      <c r="B1904" s="4"/>
      <c r="C1904" s="4"/>
      <c r="F1904" s="4"/>
      <c r="I1904" s="6"/>
      <c r="L1904" s="6"/>
    </row>
    <row r="1905" ht="15.75" customHeight="1">
      <c r="A1905" s="4"/>
      <c r="B1905" s="4"/>
      <c r="C1905" s="4"/>
      <c r="F1905" s="4"/>
      <c r="I1905" s="6"/>
      <c r="L1905" s="6"/>
    </row>
    <row r="1906" ht="15.75" customHeight="1">
      <c r="A1906" s="4"/>
      <c r="B1906" s="4"/>
      <c r="C1906" s="4"/>
      <c r="F1906" s="4"/>
      <c r="I1906" s="6"/>
      <c r="L1906" s="6"/>
    </row>
    <row r="1907" ht="15.75" customHeight="1">
      <c r="A1907" s="4"/>
      <c r="B1907" s="4"/>
      <c r="C1907" s="4"/>
      <c r="F1907" s="4"/>
      <c r="I1907" s="6"/>
      <c r="L1907" s="6"/>
    </row>
    <row r="1908" ht="15.75" customHeight="1">
      <c r="A1908" s="4"/>
      <c r="B1908" s="4"/>
      <c r="C1908" s="4"/>
      <c r="F1908" s="4"/>
      <c r="I1908" s="6"/>
      <c r="L1908" s="6"/>
    </row>
    <row r="1909" ht="15.75" customHeight="1">
      <c r="A1909" s="4"/>
      <c r="B1909" s="4"/>
      <c r="C1909" s="4"/>
      <c r="F1909" s="4"/>
      <c r="I1909" s="6"/>
      <c r="L1909" s="6"/>
    </row>
    <row r="1910" ht="15.75" customHeight="1">
      <c r="A1910" s="4"/>
      <c r="B1910" s="4"/>
      <c r="C1910" s="4"/>
      <c r="F1910" s="4"/>
      <c r="I1910" s="6"/>
      <c r="L1910" s="6"/>
    </row>
    <row r="1911" ht="15.75" customHeight="1">
      <c r="A1911" s="4"/>
      <c r="B1911" s="4"/>
      <c r="C1911" s="4"/>
      <c r="F1911" s="4"/>
      <c r="I1911" s="6"/>
      <c r="L1911" s="6"/>
    </row>
    <row r="1912" ht="15.75" customHeight="1">
      <c r="A1912" s="4"/>
      <c r="B1912" s="4"/>
      <c r="C1912" s="4"/>
      <c r="F1912" s="4"/>
      <c r="I1912" s="6"/>
      <c r="L1912" s="6"/>
    </row>
    <row r="1913" ht="15.75" customHeight="1">
      <c r="A1913" s="4"/>
      <c r="B1913" s="4"/>
      <c r="C1913" s="4"/>
      <c r="F1913" s="4"/>
      <c r="I1913" s="6"/>
      <c r="L1913" s="6"/>
    </row>
    <row r="1914" ht="15.75" customHeight="1">
      <c r="A1914" s="4"/>
      <c r="B1914" s="4"/>
      <c r="C1914" s="4"/>
      <c r="F1914" s="4"/>
      <c r="I1914" s="6"/>
      <c r="L1914" s="6"/>
    </row>
    <row r="1915" ht="15.75" customHeight="1">
      <c r="A1915" s="4"/>
      <c r="B1915" s="4"/>
      <c r="C1915" s="4"/>
      <c r="F1915" s="4"/>
      <c r="I1915" s="6"/>
      <c r="L1915" s="6"/>
    </row>
    <row r="1916" ht="15.75" customHeight="1">
      <c r="A1916" s="4"/>
      <c r="B1916" s="4"/>
      <c r="C1916" s="4"/>
      <c r="F1916" s="4"/>
      <c r="I1916" s="6"/>
      <c r="L1916" s="6"/>
    </row>
    <row r="1917" ht="15.75" customHeight="1">
      <c r="A1917" s="4"/>
      <c r="B1917" s="4"/>
      <c r="C1917" s="4"/>
      <c r="F1917" s="4"/>
      <c r="I1917" s="6"/>
      <c r="L1917" s="6"/>
    </row>
    <row r="1918" ht="15.75" customHeight="1">
      <c r="A1918" s="4"/>
      <c r="B1918" s="4"/>
      <c r="C1918" s="4"/>
      <c r="F1918" s="4"/>
      <c r="I1918" s="6"/>
      <c r="L1918" s="6"/>
    </row>
    <row r="1919" ht="15.75" customHeight="1">
      <c r="A1919" s="4"/>
      <c r="B1919" s="4"/>
      <c r="C1919" s="4"/>
      <c r="F1919" s="4"/>
      <c r="I1919" s="6"/>
      <c r="L1919" s="6"/>
    </row>
    <row r="1920" ht="15.75" customHeight="1">
      <c r="A1920" s="4"/>
      <c r="B1920" s="4"/>
      <c r="C1920" s="4"/>
      <c r="F1920" s="4"/>
      <c r="I1920" s="6"/>
      <c r="L1920" s="6"/>
    </row>
    <row r="1921" ht="15.75" customHeight="1">
      <c r="A1921" s="4"/>
      <c r="B1921" s="4"/>
      <c r="C1921" s="4"/>
      <c r="F1921" s="4"/>
      <c r="I1921" s="6"/>
      <c r="L1921" s="6"/>
    </row>
    <row r="1922" ht="15.75" customHeight="1">
      <c r="A1922" s="4"/>
      <c r="B1922" s="4"/>
      <c r="C1922" s="4"/>
      <c r="F1922" s="4"/>
      <c r="I1922" s="6"/>
      <c r="L1922" s="6"/>
    </row>
    <row r="1923" ht="15.75" customHeight="1">
      <c r="A1923" s="4"/>
      <c r="B1923" s="4"/>
      <c r="C1923" s="4"/>
      <c r="F1923" s="4"/>
      <c r="I1923" s="6"/>
      <c r="L1923" s="6"/>
    </row>
    <row r="1924" ht="15.75" customHeight="1">
      <c r="A1924" s="4"/>
      <c r="B1924" s="4"/>
      <c r="C1924" s="4"/>
      <c r="F1924" s="4"/>
      <c r="I1924" s="6"/>
      <c r="L1924" s="6"/>
    </row>
    <row r="1925" ht="15.75" customHeight="1">
      <c r="A1925" s="4"/>
      <c r="B1925" s="4"/>
      <c r="C1925" s="4"/>
      <c r="F1925" s="4"/>
      <c r="I1925" s="6"/>
      <c r="L1925" s="6"/>
    </row>
    <row r="1926" ht="15.75" customHeight="1">
      <c r="A1926" s="4"/>
      <c r="B1926" s="4"/>
      <c r="C1926" s="4"/>
      <c r="F1926" s="4"/>
      <c r="I1926" s="6"/>
      <c r="L1926" s="6"/>
    </row>
    <row r="1927" ht="15.75" customHeight="1">
      <c r="A1927" s="4"/>
      <c r="B1927" s="4"/>
      <c r="C1927" s="4"/>
      <c r="F1927" s="4"/>
      <c r="I1927" s="6"/>
      <c r="L1927" s="6"/>
    </row>
    <row r="1928" ht="15.75" customHeight="1">
      <c r="A1928" s="4"/>
      <c r="B1928" s="4"/>
      <c r="C1928" s="4"/>
      <c r="F1928" s="4"/>
      <c r="I1928" s="6"/>
      <c r="L1928" s="6"/>
    </row>
    <row r="1929" ht="15.75" customHeight="1">
      <c r="A1929" s="4"/>
      <c r="B1929" s="4"/>
      <c r="C1929" s="4"/>
      <c r="F1929" s="4"/>
      <c r="I1929" s="6"/>
      <c r="L1929" s="6"/>
    </row>
    <row r="1930" ht="15.75" customHeight="1">
      <c r="A1930" s="4"/>
      <c r="B1930" s="4"/>
      <c r="C1930" s="4"/>
      <c r="F1930" s="4"/>
      <c r="I1930" s="6"/>
      <c r="L1930" s="6"/>
    </row>
    <row r="1931" ht="15.75" customHeight="1">
      <c r="A1931" s="4"/>
      <c r="B1931" s="4"/>
      <c r="C1931" s="4"/>
      <c r="F1931" s="4"/>
      <c r="I1931" s="6"/>
      <c r="L1931" s="6"/>
    </row>
    <row r="1932" ht="15.75" customHeight="1">
      <c r="A1932" s="4"/>
      <c r="B1932" s="4"/>
      <c r="C1932" s="4"/>
      <c r="F1932" s="4"/>
      <c r="I1932" s="6"/>
      <c r="L1932" s="6"/>
    </row>
    <row r="1933" ht="15.75" customHeight="1">
      <c r="A1933" s="4"/>
      <c r="B1933" s="4"/>
      <c r="C1933" s="4"/>
      <c r="F1933" s="4"/>
      <c r="I1933" s="6"/>
      <c r="L1933" s="6"/>
    </row>
    <row r="1934" ht="15.75" customHeight="1">
      <c r="A1934" s="4"/>
      <c r="B1934" s="4"/>
      <c r="C1934" s="4"/>
      <c r="F1934" s="4"/>
      <c r="I1934" s="6"/>
      <c r="L1934" s="6"/>
    </row>
    <row r="1935" ht="15.75" customHeight="1">
      <c r="A1935" s="4"/>
      <c r="B1935" s="4"/>
      <c r="C1935" s="4"/>
      <c r="F1935" s="4"/>
      <c r="I1935" s="6"/>
      <c r="L1935" s="6"/>
    </row>
    <row r="1936" ht="15.75" customHeight="1">
      <c r="A1936" s="4"/>
      <c r="B1936" s="4"/>
      <c r="C1936" s="4"/>
      <c r="F1936" s="4"/>
      <c r="I1936" s="6"/>
      <c r="L1936" s="6"/>
    </row>
    <row r="1937" ht="15.75" customHeight="1">
      <c r="A1937" s="4"/>
      <c r="B1937" s="4"/>
      <c r="C1937" s="4"/>
      <c r="F1937" s="4"/>
      <c r="I1937" s="6"/>
      <c r="L1937" s="6"/>
    </row>
    <row r="1938" ht="15.75" customHeight="1">
      <c r="A1938" s="4"/>
      <c r="B1938" s="4"/>
      <c r="C1938" s="4"/>
      <c r="F1938" s="4"/>
      <c r="I1938" s="6"/>
      <c r="L1938" s="6"/>
    </row>
    <row r="1939" ht="15.75" customHeight="1">
      <c r="A1939" s="4"/>
      <c r="B1939" s="4"/>
      <c r="C1939" s="4"/>
      <c r="F1939" s="4"/>
      <c r="I1939" s="6"/>
      <c r="L1939" s="6"/>
    </row>
    <row r="1940" ht="15.75" customHeight="1">
      <c r="A1940" s="4"/>
      <c r="B1940" s="4"/>
      <c r="C1940" s="4"/>
      <c r="F1940" s="4"/>
      <c r="I1940" s="6"/>
      <c r="L1940" s="6"/>
    </row>
    <row r="1941" ht="15.75" customHeight="1">
      <c r="A1941" s="4"/>
      <c r="B1941" s="4"/>
      <c r="C1941" s="4"/>
      <c r="F1941" s="4"/>
      <c r="I1941" s="6"/>
      <c r="L1941" s="6"/>
    </row>
    <row r="1942" ht="15.75" customHeight="1">
      <c r="A1942" s="4"/>
      <c r="B1942" s="4"/>
      <c r="C1942" s="4"/>
      <c r="F1942" s="4"/>
      <c r="I1942" s="6"/>
      <c r="L1942" s="6"/>
    </row>
    <row r="1943" ht="15.75" customHeight="1">
      <c r="A1943" s="4"/>
      <c r="B1943" s="4"/>
      <c r="C1943" s="4"/>
      <c r="F1943" s="4"/>
      <c r="I1943" s="6"/>
      <c r="L1943" s="6"/>
    </row>
    <row r="1944" ht="15.75" customHeight="1">
      <c r="A1944" s="4"/>
      <c r="B1944" s="4"/>
      <c r="C1944" s="4"/>
      <c r="F1944" s="4"/>
      <c r="I1944" s="6"/>
      <c r="L1944" s="6"/>
    </row>
    <row r="1945" ht="15.75" customHeight="1">
      <c r="A1945" s="4"/>
      <c r="B1945" s="4"/>
      <c r="C1945" s="4"/>
      <c r="F1945" s="4"/>
      <c r="I1945" s="6"/>
      <c r="L1945" s="6"/>
    </row>
    <row r="1946" ht="15.75" customHeight="1">
      <c r="A1946" s="4"/>
      <c r="B1946" s="4"/>
      <c r="C1946" s="4"/>
      <c r="F1946" s="4"/>
      <c r="I1946" s="6"/>
      <c r="L1946" s="6"/>
    </row>
    <row r="1947" ht="15.75" customHeight="1">
      <c r="A1947" s="4"/>
      <c r="B1947" s="4"/>
      <c r="C1947" s="4"/>
      <c r="F1947" s="4"/>
      <c r="I1947" s="6"/>
      <c r="L1947" s="6"/>
    </row>
    <row r="1948" ht="15.75" customHeight="1">
      <c r="A1948" s="4"/>
      <c r="B1948" s="4"/>
      <c r="C1948" s="4"/>
      <c r="F1948" s="4"/>
      <c r="I1948" s="6"/>
      <c r="L1948" s="6"/>
    </row>
    <row r="1949" ht="15.75" customHeight="1">
      <c r="A1949" s="4"/>
      <c r="B1949" s="4"/>
      <c r="C1949" s="4"/>
      <c r="F1949" s="4"/>
      <c r="I1949" s="6"/>
      <c r="L1949" s="6"/>
    </row>
    <row r="1950" ht="15.75" customHeight="1">
      <c r="A1950" s="4"/>
      <c r="B1950" s="4"/>
      <c r="C1950" s="4"/>
      <c r="F1950" s="4"/>
      <c r="I1950" s="6"/>
      <c r="L1950" s="6"/>
    </row>
    <row r="1951" ht="15.75" customHeight="1">
      <c r="A1951" s="4"/>
      <c r="B1951" s="4"/>
      <c r="C1951" s="4"/>
      <c r="F1951" s="4"/>
      <c r="I1951" s="6"/>
      <c r="L1951" s="6"/>
    </row>
    <row r="1952" ht="15.75" customHeight="1">
      <c r="A1952" s="4"/>
      <c r="B1952" s="4"/>
      <c r="C1952" s="4"/>
      <c r="F1952" s="4"/>
      <c r="I1952" s="6"/>
      <c r="L1952" s="6"/>
    </row>
    <row r="1953" ht="15.75" customHeight="1">
      <c r="A1953" s="4"/>
      <c r="B1953" s="4"/>
      <c r="C1953" s="4"/>
      <c r="F1953" s="4"/>
      <c r="I1953" s="6"/>
      <c r="L1953" s="6"/>
    </row>
    <row r="1954" ht="15.75" customHeight="1">
      <c r="A1954" s="4"/>
      <c r="B1954" s="4"/>
      <c r="C1954" s="4"/>
      <c r="F1954" s="4"/>
      <c r="I1954" s="6"/>
      <c r="L1954" s="6"/>
    </row>
    <row r="1955" ht="15.75" customHeight="1">
      <c r="A1955" s="4"/>
      <c r="B1955" s="4"/>
      <c r="C1955" s="4"/>
      <c r="F1955" s="4"/>
      <c r="I1955" s="6"/>
      <c r="L1955" s="6"/>
    </row>
    <row r="1956" ht="15.75" customHeight="1">
      <c r="A1956" s="4"/>
      <c r="B1956" s="4"/>
      <c r="C1956" s="4"/>
      <c r="F1956" s="4"/>
      <c r="I1956" s="6"/>
      <c r="L1956" s="6"/>
    </row>
    <row r="1957" ht="15.75" customHeight="1">
      <c r="A1957" s="4"/>
      <c r="B1957" s="4"/>
      <c r="C1957" s="4"/>
      <c r="F1957" s="4"/>
      <c r="I1957" s="6"/>
      <c r="L1957" s="6"/>
    </row>
    <row r="1958" ht="15.75" customHeight="1">
      <c r="A1958" s="4"/>
      <c r="B1958" s="4"/>
      <c r="C1958" s="4"/>
      <c r="F1958" s="4"/>
      <c r="I1958" s="6"/>
      <c r="L1958" s="6"/>
    </row>
    <row r="1959" ht="15.75" customHeight="1">
      <c r="A1959" s="4"/>
      <c r="B1959" s="4"/>
      <c r="C1959" s="4"/>
      <c r="F1959" s="4"/>
      <c r="I1959" s="6"/>
      <c r="L1959" s="6"/>
    </row>
    <row r="1960" ht="15.75" customHeight="1">
      <c r="A1960" s="4"/>
      <c r="B1960" s="4"/>
      <c r="C1960" s="4"/>
      <c r="F1960" s="4"/>
      <c r="I1960" s="6"/>
      <c r="L1960" s="6"/>
    </row>
    <row r="1961" ht="15.75" customHeight="1">
      <c r="A1961" s="4"/>
      <c r="B1961" s="4"/>
      <c r="C1961" s="4"/>
      <c r="F1961" s="4"/>
      <c r="I1961" s="6"/>
      <c r="L1961" s="6"/>
    </row>
    <row r="1962" ht="15.75" customHeight="1">
      <c r="A1962" s="4"/>
      <c r="B1962" s="4"/>
      <c r="C1962" s="4"/>
      <c r="F1962" s="4"/>
      <c r="I1962" s="6"/>
      <c r="L1962" s="6"/>
    </row>
    <row r="1963" ht="15.75" customHeight="1">
      <c r="A1963" s="4"/>
      <c r="B1963" s="4"/>
      <c r="C1963" s="4"/>
      <c r="F1963" s="4"/>
      <c r="I1963" s="6"/>
      <c r="L1963" s="6"/>
    </row>
    <row r="1964" ht="15.75" customHeight="1">
      <c r="A1964" s="4"/>
      <c r="B1964" s="4"/>
      <c r="C1964" s="4"/>
      <c r="F1964" s="4"/>
      <c r="I1964" s="6"/>
      <c r="L1964" s="6"/>
    </row>
    <row r="1965" ht="15.75" customHeight="1">
      <c r="A1965" s="4"/>
      <c r="B1965" s="4"/>
      <c r="C1965" s="4"/>
      <c r="F1965" s="4"/>
      <c r="I1965" s="6"/>
      <c r="L1965" s="6"/>
    </row>
    <row r="1966" ht="15.75" customHeight="1">
      <c r="A1966" s="4"/>
      <c r="B1966" s="4"/>
      <c r="C1966" s="4"/>
      <c r="F1966" s="4"/>
      <c r="I1966" s="6"/>
      <c r="L1966" s="6"/>
    </row>
    <row r="1967" ht="15.75" customHeight="1">
      <c r="A1967" s="4"/>
      <c r="B1967" s="4"/>
      <c r="C1967" s="4"/>
      <c r="F1967" s="4"/>
      <c r="I1967" s="6"/>
      <c r="L1967" s="6"/>
    </row>
    <row r="1968" ht="15.75" customHeight="1">
      <c r="A1968" s="4"/>
      <c r="B1968" s="4"/>
      <c r="C1968" s="4"/>
      <c r="F1968" s="4"/>
      <c r="I1968" s="6"/>
      <c r="L1968" s="6"/>
    </row>
    <row r="1969" ht="15.75" customHeight="1">
      <c r="A1969" s="4"/>
      <c r="B1969" s="4"/>
      <c r="C1969" s="4"/>
      <c r="F1969" s="4"/>
      <c r="I1969" s="6"/>
      <c r="L1969" s="6"/>
    </row>
    <row r="1970" ht="15.75" customHeight="1">
      <c r="A1970" s="4"/>
      <c r="B1970" s="4"/>
      <c r="C1970" s="4"/>
      <c r="F1970" s="4"/>
      <c r="I1970" s="6"/>
      <c r="L1970" s="6"/>
    </row>
    <row r="1971" ht="15.75" customHeight="1">
      <c r="A1971" s="4"/>
      <c r="B1971" s="4"/>
      <c r="C1971" s="4"/>
      <c r="F1971" s="4"/>
      <c r="I1971" s="6"/>
      <c r="L1971" s="6"/>
    </row>
    <row r="1972" ht="15.75" customHeight="1">
      <c r="A1972" s="4"/>
      <c r="B1972" s="4"/>
      <c r="C1972" s="4"/>
      <c r="F1972" s="4"/>
      <c r="I1972" s="6"/>
      <c r="L1972" s="6"/>
    </row>
    <row r="1973" ht="15.75" customHeight="1">
      <c r="A1973" s="4"/>
      <c r="B1973" s="4"/>
      <c r="C1973" s="4"/>
      <c r="F1973" s="4"/>
      <c r="I1973" s="6"/>
      <c r="L1973" s="6"/>
    </row>
    <row r="1974" ht="15.75" customHeight="1">
      <c r="A1974" s="4"/>
      <c r="B1974" s="4"/>
      <c r="C1974" s="4"/>
      <c r="F1974" s="4"/>
      <c r="I1974" s="6"/>
      <c r="L1974" s="6"/>
    </row>
    <row r="1975" ht="15.75" customHeight="1">
      <c r="A1975" s="4"/>
      <c r="B1975" s="4"/>
      <c r="C1975" s="4"/>
      <c r="F1975" s="4"/>
      <c r="I1975" s="6"/>
      <c r="L1975" s="6"/>
    </row>
    <row r="1976" ht="15.75" customHeight="1">
      <c r="A1976" s="4"/>
      <c r="B1976" s="4"/>
      <c r="C1976" s="4"/>
      <c r="F1976" s="4"/>
      <c r="I1976" s="6"/>
      <c r="L1976" s="6"/>
    </row>
    <row r="1977" ht="15.75" customHeight="1">
      <c r="A1977" s="4"/>
      <c r="B1977" s="4"/>
      <c r="C1977" s="4"/>
      <c r="F1977" s="4"/>
      <c r="I1977" s="6"/>
      <c r="L1977" s="6"/>
    </row>
    <row r="1978" ht="15.75" customHeight="1">
      <c r="A1978" s="4"/>
      <c r="B1978" s="4"/>
      <c r="C1978" s="4"/>
      <c r="F1978" s="4"/>
      <c r="I1978" s="6"/>
      <c r="L1978" s="6"/>
    </row>
    <row r="1979" ht="15.75" customHeight="1">
      <c r="A1979" s="4"/>
      <c r="B1979" s="4"/>
      <c r="C1979" s="4"/>
      <c r="F1979" s="4"/>
      <c r="I1979" s="6"/>
      <c r="L1979" s="6"/>
    </row>
    <row r="1980" ht="15.75" customHeight="1">
      <c r="A1980" s="4"/>
      <c r="B1980" s="4"/>
      <c r="C1980" s="4"/>
      <c r="F1980" s="4"/>
      <c r="I1980" s="6"/>
      <c r="L1980" s="6"/>
    </row>
    <row r="1981" ht="15.75" customHeight="1">
      <c r="A1981" s="4"/>
      <c r="B1981" s="4"/>
      <c r="C1981" s="4"/>
      <c r="F1981" s="4"/>
      <c r="I1981" s="6"/>
      <c r="L1981" s="6"/>
    </row>
    <row r="1982" ht="15.75" customHeight="1">
      <c r="A1982" s="4"/>
      <c r="B1982" s="4"/>
      <c r="C1982" s="4"/>
      <c r="F1982" s="4"/>
      <c r="I1982" s="6"/>
      <c r="L1982" s="6"/>
    </row>
    <row r="1983" ht="15.75" customHeight="1">
      <c r="A1983" s="4"/>
      <c r="B1983" s="4"/>
      <c r="C1983" s="4"/>
      <c r="F1983" s="4"/>
      <c r="I1983" s="6"/>
      <c r="L1983" s="6"/>
    </row>
    <row r="1984" ht="15.75" customHeight="1">
      <c r="A1984" s="4"/>
      <c r="B1984" s="4"/>
      <c r="C1984" s="4"/>
      <c r="F1984" s="4"/>
      <c r="I1984" s="6"/>
      <c r="L1984" s="6"/>
    </row>
    <row r="1985" ht="15.75" customHeight="1">
      <c r="A1985" s="4"/>
      <c r="B1985" s="4"/>
      <c r="C1985" s="4"/>
      <c r="F1985" s="4"/>
      <c r="I1985" s="6"/>
      <c r="L1985" s="6"/>
    </row>
    <row r="1986" ht="15.75" customHeight="1">
      <c r="A1986" s="4"/>
      <c r="B1986" s="4"/>
      <c r="C1986" s="4"/>
      <c r="F1986" s="4"/>
      <c r="I1986" s="6"/>
      <c r="L1986" s="6"/>
    </row>
    <row r="1987" ht="15.75" customHeight="1">
      <c r="A1987" s="4"/>
      <c r="B1987" s="4"/>
      <c r="C1987" s="4"/>
      <c r="F1987" s="4"/>
      <c r="I1987" s="6"/>
      <c r="L1987" s="6"/>
    </row>
    <row r="1988" ht="15.75" customHeight="1">
      <c r="A1988" s="4"/>
      <c r="B1988" s="4"/>
      <c r="C1988" s="4"/>
      <c r="F1988" s="4"/>
      <c r="I1988" s="6"/>
      <c r="L1988" s="6"/>
    </row>
    <row r="1989" ht="15.75" customHeight="1">
      <c r="A1989" s="4"/>
      <c r="B1989" s="4"/>
      <c r="C1989" s="4"/>
      <c r="F1989" s="4"/>
      <c r="I1989" s="6"/>
      <c r="L1989" s="6"/>
    </row>
    <row r="1990" ht="15.75" customHeight="1">
      <c r="A1990" s="4"/>
      <c r="B1990" s="4"/>
      <c r="C1990" s="4"/>
      <c r="F1990" s="4"/>
      <c r="I1990" s="6"/>
      <c r="L1990" s="6"/>
    </row>
    <row r="1991" ht="15.75" customHeight="1">
      <c r="A1991" s="4"/>
      <c r="B1991" s="4"/>
      <c r="C1991" s="4"/>
      <c r="F1991" s="4"/>
      <c r="I1991" s="6"/>
      <c r="L1991" s="6"/>
    </row>
    <row r="1992" ht="15.75" customHeight="1">
      <c r="A1992" s="4"/>
      <c r="B1992" s="4"/>
      <c r="C1992" s="4"/>
      <c r="F1992" s="4"/>
      <c r="I1992" s="6"/>
      <c r="L1992" s="6"/>
    </row>
    <row r="1993" ht="15.75" customHeight="1">
      <c r="A1993" s="4"/>
      <c r="B1993" s="4"/>
      <c r="C1993" s="4"/>
      <c r="F1993" s="4"/>
      <c r="I1993" s="6"/>
      <c r="L1993" s="6"/>
    </row>
    <row r="1994" ht="15.75" customHeight="1">
      <c r="A1994" s="4"/>
      <c r="B1994" s="4"/>
      <c r="C1994" s="4"/>
      <c r="F1994" s="4"/>
      <c r="I1994" s="6"/>
      <c r="L1994" s="6"/>
    </row>
    <row r="1995" ht="15.75" customHeight="1">
      <c r="A1995" s="4"/>
      <c r="B1995" s="4"/>
      <c r="C1995" s="4"/>
      <c r="F1995" s="4"/>
      <c r="I1995" s="6"/>
      <c r="L1995" s="6"/>
    </row>
    <row r="1996" ht="15.75" customHeight="1">
      <c r="A1996" s="4"/>
      <c r="B1996" s="4"/>
      <c r="C1996" s="4"/>
      <c r="F1996" s="4"/>
      <c r="I1996" s="6"/>
      <c r="L1996" s="6"/>
    </row>
    <row r="1997" ht="15.75" customHeight="1">
      <c r="A1997" s="4"/>
      <c r="B1997" s="4"/>
      <c r="C1997" s="4"/>
      <c r="F1997" s="4"/>
      <c r="I1997" s="6"/>
      <c r="L1997" s="6"/>
    </row>
    <row r="1998" ht="15.75" customHeight="1">
      <c r="A1998" s="4"/>
      <c r="B1998" s="4"/>
      <c r="C1998" s="4"/>
      <c r="F1998" s="4"/>
      <c r="I1998" s="6"/>
      <c r="L1998" s="6"/>
    </row>
    <row r="1999" ht="15.75" customHeight="1">
      <c r="A1999" s="4"/>
      <c r="B1999" s="4"/>
      <c r="C1999" s="4"/>
      <c r="F1999" s="4"/>
      <c r="I1999" s="6"/>
      <c r="L1999" s="6"/>
    </row>
    <row r="2000" ht="15.75" customHeight="1">
      <c r="A2000" s="4"/>
      <c r="B2000" s="4"/>
      <c r="C2000" s="4"/>
      <c r="F2000" s="4"/>
      <c r="I2000" s="6"/>
      <c r="L2000" s="6"/>
    </row>
    <row r="2001" ht="15.75" customHeight="1">
      <c r="A2001" s="4"/>
      <c r="B2001" s="4"/>
      <c r="C2001" s="4"/>
      <c r="F2001" s="4"/>
      <c r="I2001" s="6"/>
      <c r="L2001" s="6"/>
    </row>
    <row r="2002" ht="15.75" customHeight="1">
      <c r="A2002" s="4"/>
      <c r="B2002" s="4"/>
      <c r="C2002" s="4"/>
      <c r="F2002" s="4"/>
      <c r="I2002" s="6"/>
      <c r="L2002" s="6"/>
    </row>
    <row r="2003" ht="15.75" customHeight="1">
      <c r="A2003" s="4"/>
      <c r="B2003" s="4"/>
      <c r="C2003" s="4"/>
      <c r="F2003" s="4"/>
      <c r="I2003" s="6"/>
      <c r="L2003" s="6"/>
    </row>
    <row r="2004" ht="15.75" customHeight="1">
      <c r="A2004" s="4"/>
      <c r="B2004" s="4"/>
      <c r="C2004" s="4"/>
      <c r="F2004" s="4"/>
      <c r="I2004" s="6"/>
      <c r="L2004" s="6"/>
    </row>
    <row r="2005" ht="15.75" customHeight="1">
      <c r="A2005" s="4"/>
      <c r="B2005" s="4"/>
      <c r="C2005" s="4"/>
      <c r="F2005" s="4"/>
      <c r="I2005" s="6"/>
      <c r="L2005" s="6"/>
    </row>
    <row r="2006" ht="15.75" customHeight="1">
      <c r="A2006" s="4"/>
      <c r="B2006" s="4"/>
      <c r="C2006" s="4"/>
      <c r="F2006" s="4"/>
      <c r="I2006" s="6"/>
      <c r="L2006" s="6"/>
    </row>
    <row r="2007" ht="15.75" customHeight="1">
      <c r="A2007" s="4"/>
      <c r="B2007" s="4"/>
      <c r="C2007" s="4"/>
      <c r="F2007" s="4"/>
      <c r="I2007" s="6"/>
      <c r="L2007" s="6"/>
    </row>
    <row r="2008" ht="15.75" customHeight="1">
      <c r="A2008" s="4"/>
      <c r="B2008" s="4"/>
      <c r="C2008" s="4"/>
      <c r="F2008" s="4"/>
      <c r="I2008" s="6"/>
      <c r="L2008" s="6"/>
    </row>
    <row r="2009" ht="15.75" customHeight="1">
      <c r="A2009" s="4"/>
      <c r="B2009" s="4"/>
      <c r="C2009" s="4"/>
      <c r="F2009" s="4"/>
      <c r="I2009" s="6"/>
      <c r="L2009" s="6"/>
    </row>
    <row r="2010" ht="15.75" customHeight="1">
      <c r="A2010" s="4"/>
      <c r="B2010" s="4"/>
      <c r="C2010" s="4"/>
      <c r="F2010" s="4"/>
      <c r="I2010" s="6"/>
      <c r="L2010" s="6"/>
    </row>
    <row r="2011" ht="15.75" customHeight="1">
      <c r="A2011" s="4"/>
      <c r="B2011" s="4"/>
      <c r="C2011" s="4"/>
      <c r="F2011" s="4"/>
      <c r="I2011" s="6"/>
      <c r="L2011" s="6"/>
    </row>
    <row r="2012" ht="15.75" customHeight="1">
      <c r="A2012" s="4"/>
      <c r="B2012" s="4"/>
      <c r="C2012" s="4"/>
      <c r="F2012" s="4"/>
      <c r="I2012" s="6"/>
      <c r="L2012" s="6"/>
    </row>
    <row r="2013" ht="15.75" customHeight="1">
      <c r="A2013" s="4"/>
      <c r="B2013" s="4"/>
      <c r="C2013" s="4"/>
      <c r="F2013" s="4"/>
      <c r="I2013" s="6"/>
      <c r="L2013" s="6"/>
    </row>
    <row r="2014" ht="15.75" customHeight="1">
      <c r="A2014" s="4"/>
      <c r="B2014" s="4"/>
      <c r="C2014" s="4"/>
      <c r="F2014" s="4"/>
      <c r="I2014" s="6"/>
      <c r="L2014" s="6"/>
    </row>
    <row r="2015" ht="15.75" customHeight="1">
      <c r="A2015" s="4"/>
      <c r="B2015" s="4"/>
      <c r="C2015" s="4"/>
      <c r="F2015" s="4"/>
      <c r="I2015" s="6"/>
      <c r="L2015" s="6"/>
    </row>
    <row r="2016" ht="15.75" customHeight="1">
      <c r="A2016" s="4"/>
      <c r="B2016" s="4"/>
      <c r="C2016" s="4"/>
      <c r="F2016" s="4"/>
      <c r="I2016" s="6"/>
      <c r="L2016" s="6"/>
    </row>
    <row r="2017" ht="15.75" customHeight="1">
      <c r="A2017" s="4"/>
      <c r="B2017" s="4"/>
      <c r="C2017" s="4"/>
      <c r="F2017" s="4"/>
      <c r="I2017" s="6"/>
      <c r="L2017" s="6"/>
    </row>
    <row r="2018" ht="15.75" customHeight="1">
      <c r="A2018" s="4"/>
      <c r="B2018" s="4"/>
      <c r="C2018" s="4"/>
      <c r="F2018" s="4"/>
      <c r="I2018" s="6"/>
      <c r="L2018" s="6"/>
    </row>
    <row r="2019" ht="15.75" customHeight="1">
      <c r="A2019" s="4"/>
      <c r="B2019" s="4"/>
      <c r="C2019" s="4"/>
      <c r="F2019" s="4"/>
      <c r="I2019" s="6"/>
      <c r="L2019" s="6"/>
    </row>
    <row r="2020" ht="15.75" customHeight="1">
      <c r="A2020" s="4"/>
      <c r="B2020" s="4"/>
      <c r="C2020" s="4"/>
      <c r="F2020" s="4"/>
      <c r="I2020" s="6"/>
      <c r="L2020" s="6"/>
    </row>
    <row r="2021" ht="15.75" customHeight="1">
      <c r="A2021" s="4"/>
      <c r="B2021" s="4"/>
      <c r="C2021" s="4"/>
      <c r="F2021" s="4"/>
      <c r="I2021" s="6"/>
      <c r="L2021" s="6"/>
    </row>
    <row r="2022" ht="15.75" customHeight="1">
      <c r="A2022" s="4"/>
      <c r="B2022" s="4"/>
      <c r="C2022" s="4"/>
      <c r="F2022" s="4"/>
      <c r="I2022" s="6"/>
      <c r="L2022" s="6"/>
    </row>
    <row r="2023" ht="15.75" customHeight="1">
      <c r="A2023" s="4"/>
      <c r="B2023" s="4"/>
      <c r="C2023" s="4"/>
      <c r="F2023" s="4"/>
      <c r="I2023" s="6"/>
      <c r="L2023" s="6"/>
    </row>
    <row r="2024" ht="15.75" customHeight="1">
      <c r="A2024" s="4"/>
      <c r="B2024" s="4"/>
      <c r="C2024" s="4"/>
      <c r="F2024" s="4"/>
      <c r="I2024" s="6"/>
      <c r="L2024" s="6"/>
    </row>
    <row r="2025" ht="15.75" customHeight="1">
      <c r="A2025" s="4"/>
      <c r="B2025" s="4"/>
      <c r="C2025" s="4"/>
      <c r="F2025" s="4"/>
      <c r="I2025" s="6"/>
      <c r="L2025" s="6"/>
    </row>
    <row r="2026" ht="15.75" customHeight="1">
      <c r="A2026" s="4"/>
      <c r="B2026" s="4"/>
      <c r="C2026" s="4"/>
      <c r="F2026" s="4"/>
      <c r="I2026" s="6"/>
      <c r="L2026" s="6"/>
    </row>
    <row r="2027" ht="15.75" customHeight="1">
      <c r="A2027" s="4"/>
      <c r="B2027" s="4"/>
      <c r="C2027" s="4"/>
      <c r="F2027" s="4"/>
      <c r="I2027" s="6"/>
      <c r="L2027" s="6"/>
    </row>
    <row r="2028" ht="15.75" customHeight="1">
      <c r="A2028" s="4"/>
      <c r="B2028" s="4"/>
      <c r="C2028" s="4"/>
      <c r="F2028" s="4"/>
      <c r="I2028" s="6"/>
      <c r="L2028" s="6"/>
    </row>
    <row r="2029" ht="15.75" customHeight="1">
      <c r="A2029" s="4"/>
      <c r="B2029" s="4"/>
      <c r="C2029" s="4"/>
      <c r="F2029" s="4"/>
      <c r="I2029" s="6"/>
      <c r="L2029" s="6"/>
    </row>
    <row r="2030" ht="15.75" customHeight="1">
      <c r="A2030" s="4"/>
      <c r="B2030" s="4"/>
      <c r="C2030" s="4"/>
      <c r="F2030" s="4"/>
      <c r="I2030" s="6"/>
      <c r="L2030" s="6"/>
    </row>
    <row r="2031" ht="15.75" customHeight="1">
      <c r="A2031" s="4"/>
      <c r="B2031" s="4"/>
      <c r="C2031" s="4"/>
      <c r="F2031" s="4"/>
      <c r="I2031" s="6"/>
      <c r="L2031" s="6"/>
    </row>
    <row r="2032" ht="15.75" customHeight="1">
      <c r="A2032" s="4"/>
      <c r="B2032" s="4"/>
      <c r="C2032" s="4"/>
      <c r="F2032" s="4"/>
      <c r="I2032" s="6"/>
      <c r="L2032" s="6"/>
    </row>
    <row r="2033" ht="15.75" customHeight="1">
      <c r="A2033" s="4"/>
      <c r="B2033" s="4"/>
      <c r="C2033" s="4"/>
      <c r="F2033" s="4"/>
      <c r="I2033" s="6"/>
      <c r="L2033" s="6"/>
    </row>
    <row r="2034" ht="15.75" customHeight="1">
      <c r="A2034" s="4"/>
      <c r="B2034" s="4"/>
      <c r="C2034" s="4"/>
      <c r="F2034" s="4"/>
      <c r="I2034" s="6"/>
      <c r="L2034" s="6"/>
    </row>
    <row r="2035" ht="15.75" customHeight="1">
      <c r="A2035" s="4"/>
      <c r="B2035" s="4"/>
      <c r="C2035" s="4"/>
      <c r="F2035" s="4"/>
      <c r="I2035" s="6"/>
      <c r="L2035" s="6"/>
    </row>
    <row r="2036" ht="15.75" customHeight="1">
      <c r="A2036" s="4"/>
      <c r="B2036" s="4"/>
      <c r="C2036" s="4"/>
      <c r="F2036" s="4"/>
      <c r="I2036" s="6"/>
      <c r="L2036" s="6"/>
    </row>
    <row r="2037" ht="15.75" customHeight="1">
      <c r="A2037" s="4"/>
      <c r="B2037" s="4"/>
      <c r="C2037" s="4"/>
      <c r="F2037" s="4"/>
      <c r="I2037" s="6"/>
      <c r="L2037" s="6"/>
    </row>
    <row r="2038" ht="15.75" customHeight="1">
      <c r="A2038" s="4"/>
      <c r="B2038" s="4"/>
      <c r="C2038" s="4"/>
      <c r="F2038" s="4"/>
      <c r="I2038" s="6"/>
      <c r="L2038" s="6"/>
    </row>
    <row r="2039" ht="15.75" customHeight="1">
      <c r="A2039" s="4"/>
      <c r="B2039" s="4"/>
      <c r="C2039" s="4"/>
      <c r="F2039" s="4"/>
      <c r="I2039" s="6"/>
      <c r="L2039" s="6"/>
    </row>
    <row r="2040" ht="15.75" customHeight="1">
      <c r="A2040" s="4"/>
      <c r="B2040" s="4"/>
      <c r="C2040" s="4"/>
      <c r="F2040" s="4"/>
      <c r="I2040" s="6"/>
      <c r="L2040" s="6"/>
    </row>
    <row r="2041" ht="15.75" customHeight="1">
      <c r="A2041" s="4"/>
      <c r="B2041" s="4"/>
      <c r="C2041" s="4"/>
      <c r="F2041" s="4"/>
      <c r="I2041" s="6"/>
      <c r="L2041" s="6"/>
    </row>
    <row r="2042" ht="15.75" customHeight="1">
      <c r="A2042" s="4"/>
      <c r="B2042" s="4"/>
      <c r="C2042" s="4"/>
      <c r="F2042" s="4"/>
      <c r="I2042" s="6"/>
      <c r="L2042" s="6"/>
    </row>
    <row r="2043" ht="15.75" customHeight="1">
      <c r="A2043" s="4"/>
      <c r="B2043" s="4"/>
      <c r="C2043" s="4"/>
      <c r="F2043" s="4"/>
      <c r="I2043" s="6"/>
      <c r="L2043" s="6"/>
    </row>
    <row r="2044" ht="15.75" customHeight="1">
      <c r="A2044" s="4"/>
      <c r="B2044" s="4"/>
      <c r="C2044" s="4"/>
      <c r="F2044" s="4"/>
      <c r="I2044" s="6"/>
      <c r="L2044" s="6"/>
    </row>
    <row r="2045" ht="15.75" customHeight="1">
      <c r="A2045" s="4"/>
      <c r="B2045" s="4"/>
      <c r="C2045" s="4"/>
      <c r="F2045" s="4"/>
      <c r="I2045" s="6"/>
      <c r="L2045" s="6"/>
    </row>
    <row r="2046" ht="15.75" customHeight="1">
      <c r="A2046" s="4"/>
      <c r="B2046" s="4"/>
      <c r="C2046" s="4"/>
      <c r="F2046" s="4"/>
      <c r="I2046" s="6"/>
      <c r="L2046" s="6"/>
    </row>
    <row r="2047" ht="15.75" customHeight="1">
      <c r="A2047" s="4"/>
      <c r="B2047" s="4"/>
      <c r="C2047" s="4"/>
      <c r="F2047" s="4"/>
      <c r="I2047" s="6"/>
      <c r="L2047" s="6"/>
    </row>
    <row r="2048" ht="15.75" customHeight="1">
      <c r="A2048" s="4"/>
      <c r="B2048" s="4"/>
      <c r="C2048" s="4"/>
      <c r="F2048" s="4"/>
      <c r="I2048" s="6"/>
      <c r="L2048" s="6"/>
    </row>
    <row r="2049" ht="15.75" customHeight="1">
      <c r="A2049" s="4"/>
      <c r="B2049" s="4"/>
      <c r="C2049" s="4"/>
      <c r="F2049" s="4"/>
      <c r="I2049" s="6"/>
      <c r="L2049" s="6"/>
    </row>
    <row r="2050" ht="15.75" customHeight="1">
      <c r="A2050" s="4"/>
      <c r="B2050" s="4"/>
      <c r="C2050" s="4"/>
      <c r="F2050" s="4"/>
      <c r="I2050" s="6"/>
      <c r="L2050" s="6"/>
    </row>
    <row r="2051" ht="15.75" customHeight="1">
      <c r="A2051" s="4"/>
      <c r="B2051" s="4"/>
      <c r="C2051" s="4"/>
      <c r="F2051" s="4"/>
      <c r="I2051" s="6"/>
      <c r="L2051" s="6"/>
    </row>
    <row r="2052" ht="15.75" customHeight="1">
      <c r="A2052" s="4"/>
      <c r="B2052" s="4"/>
      <c r="C2052" s="4"/>
      <c r="F2052" s="4"/>
      <c r="I2052" s="6"/>
      <c r="L2052" s="6"/>
    </row>
    <row r="2053" ht="15.75" customHeight="1">
      <c r="A2053" s="4"/>
      <c r="B2053" s="4"/>
      <c r="C2053" s="4"/>
      <c r="F2053" s="4"/>
      <c r="I2053" s="6"/>
      <c r="L2053" s="6"/>
    </row>
    <row r="2054" ht="15.75" customHeight="1">
      <c r="A2054" s="4"/>
      <c r="B2054" s="4"/>
      <c r="C2054" s="4"/>
      <c r="F2054" s="4"/>
      <c r="I2054" s="6"/>
      <c r="L2054" s="6"/>
    </row>
    <row r="2055" ht="15.75" customHeight="1">
      <c r="A2055" s="4"/>
      <c r="B2055" s="4"/>
      <c r="C2055" s="4"/>
      <c r="F2055" s="4"/>
      <c r="I2055" s="6"/>
      <c r="L2055" s="6"/>
    </row>
    <row r="2056" ht="15.75" customHeight="1">
      <c r="A2056" s="4"/>
      <c r="B2056" s="4"/>
      <c r="C2056" s="4"/>
      <c r="F2056" s="4"/>
      <c r="I2056" s="6"/>
      <c r="L2056" s="6"/>
    </row>
    <row r="2057" ht="15.75" customHeight="1">
      <c r="A2057" s="4"/>
      <c r="B2057" s="4"/>
      <c r="C2057" s="4"/>
      <c r="F2057" s="4"/>
      <c r="I2057" s="6"/>
      <c r="L2057" s="6"/>
    </row>
    <row r="2058" ht="15.75" customHeight="1">
      <c r="A2058" s="4"/>
      <c r="B2058" s="4"/>
      <c r="C2058" s="4"/>
      <c r="F2058" s="4"/>
      <c r="I2058" s="6"/>
      <c r="L2058" s="6"/>
    </row>
    <row r="2059" ht="15.75" customHeight="1">
      <c r="A2059" s="4"/>
      <c r="B2059" s="4"/>
      <c r="C2059" s="4"/>
      <c r="F2059" s="4"/>
      <c r="I2059" s="6"/>
      <c r="L2059" s="6"/>
    </row>
    <row r="2060" ht="15.75" customHeight="1">
      <c r="A2060" s="4"/>
      <c r="B2060" s="4"/>
      <c r="C2060" s="4"/>
      <c r="F2060" s="4"/>
      <c r="I2060" s="6"/>
      <c r="L2060" s="6"/>
    </row>
    <row r="2061" ht="15.75" customHeight="1">
      <c r="A2061" s="4"/>
      <c r="B2061" s="4"/>
      <c r="C2061" s="4"/>
      <c r="F2061" s="4"/>
      <c r="I2061" s="6"/>
      <c r="L2061" s="6"/>
    </row>
    <row r="2062" ht="15.75" customHeight="1">
      <c r="A2062" s="4"/>
      <c r="B2062" s="4"/>
      <c r="C2062" s="4"/>
      <c r="F2062" s="4"/>
      <c r="I2062" s="6"/>
      <c r="L2062" s="6"/>
    </row>
    <row r="2063" ht="15.75" customHeight="1">
      <c r="A2063" s="4"/>
      <c r="B2063" s="4"/>
      <c r="C2063" s="4"/>
      <c r="F2063" s="4"/>
      <c r="I2063" s="6"/>
      <c r="L2063" s="6"/>
    </row>
    <row r="2064" ht="15.75" customHeight="1">
      <c r="A2064" s="4"/>
      <c r="B2064" s="4"/>
      <c r="C2064" s="4"/>
      <c r="F2064" s="4"/>
      <c r="I2064" s="6"/>
      <c r="L2064" s="6"/>
    </row>
    <row r="2065" ht="15.75" customHeight="1">
      <c r="A2065" s="4"/>
      <c r="B2065" s="4"/>
      <c r="C2065" s="4"/>
      <c r="F2065" s="4"/>
      <c r="I2065" s="6"/>
      <c r="L2065" s="6"/>
    </row>
    <row r="2066" ht="15.75" customHeight="1">
      <c r="A2066" s="4"/>
      <c r="B2066" s="4"/>
      <c r="C2066" s="4"/>
      <c r="F2066" s="4"/>
      <c r="I2066" s="6"/>
      <c r="L2066" s="6"/>
    </row>
    <row r="2067" ht="15.75" customHeight="1">
      <c r="A2067" s="4"/>
      <c r="B2067" s="4"/>
      <c r="C2067" s="4"/>
      <c r="F2067" s="4"/>
      <c r="I2067" s="6"/>
      <c r="L2067" s="6"/>
    </row>
    <row r="2068" ht="15.75" customHeight="1">
      <c r="A2068" s="4"/>
      <c r="B2068" s="4"/>
      <c r="C2068" s="4"/>
      <c r="F2068" s="4"/>
      <c r="I2068" s="6"/>
      <c r="L2068" s="6"/>
    </row>
    <row r="2069" ht="15.75" customHeight="1">
      <c r="A2069" s="4"/>
      <c r="B2069" s="4"/>
      <c r="C2069" s="4"/>
      <c r="F2069" s="4"/>
      <c r="I2069" s="6"/>
      <c r="L2069" s="6"/>
    </row>
    <row r="2070" ht="15.75" customHeight="1">
      <c r="A2070" s="4"/>
      <c r="B2070" s="4"/>
      <c r="C2070" s="4"/>
      <c r="F2070" s="4"/>
      <c r="I2070" s="6"/>
      <c r="L2070" s="6"/>
    </row>
    <row r="2071" ht="15.75" customHeight="1">
      <c r="A2071" s="4"/>
      <c r="B2071" s="4"/>
      <c r="C2071" s="4"/>
      <c r="F2071" s="4"/>
      <c r="I2071" s="6"/>
      <c r="L2071" s="6"/>
    </row>
    <row r="2072" ht="15.75" customHeight="1">
      <c r="A2072" s="4"/>
      <c r="B2072" s="4"/>
      <c r="C2072" s="4"/>
      <c r="F2072" s="4"/>
      <c r="I2072" s="6"/>
      <c r="L2072" s="6"/>
    </row>
    <row r="2073" ht="15.75" customHeight="1">
      <c r="A2073" s="4"/>
      <c r="B2073" s="4"/>
      <c r="C2073" s="4"/>
      <c r="F2073" s="4"/>
      <c r="I2073" s="6"/>
      <c r="L2073" s="6"/>
    </row>
    <row r="2074" ht="15.75" customHeight="1">
      <c r="A2074" s="4"/>
      <c r="B2074" s="4"/>
      <c r="C2074" s="4"/>
      <c r="F2074" s="4"/>
      <c r="I2074" s="6"/>
      <c r="L2074" s="6"/>
    </row>
    <row r="2075" ht="15.75" customHeight="1">
      <c r="A2075" s="4"/>
      <c r="B2075" s="4"/>
      <c r="C2075" s="4"/>
      <c r="F2075" s="4"/>
      <c r="I2075" s="6"/>
      <c r="L2075" s="6"/>
    </row>
    <row r="2076" ht="15.75" customHeight="1">
      <c r="A2076" s="4"/>
      <c r="B2076" s="4"/>
      <c r="C2076" s="4"/>
      <c r="F2076" s="4"/>
      <c r="I2076" s="6"/>
      <c r="L2076" s="6"/>
    </row>
    <row r="2077" ht="15.75" customHeight="1">
      <c r="A2077" s="4"/>
      <c r="B2077" s="4"/>
      <c r="C2077" s="4"/>
      <c r="F2077" s="4"/>
      <c r="I2077" s="6"/>
      <c r="L2077" s="6"/>
    </row>
    <row r="2078" ht="15.75" customHeight="1">
      <c r="A2078" s="4"/>
      <c r="B2078" s="4"/>
      <c r="C2078" s="4"/>
      <c r="F2078" s="4"/>
      <c r="I2078" s="6"/>
      <c r="L2078" s="6"/>
    </row>
    <row r="2079" ht="15.75" customHeight="1">
      <c r="A2079" s="4"/>
      <c r="B2079" s="4"/>
      <c r="C2079" s="4"/>
      <c r="F2079" s="4"/>
      <c r="I2079" s="6"/>
      <c r="L2079" s="6"/>
    </row>
    <row r="2080" ht="15.75" customHeight="1">
      <c r="A2080" s="4"/>
      <c r="B2080" s="4"/>
      <c r="C2080" s="4"/>
      <c r="F2080" s="4"/>
      <c r="I2080" s="6"/>
      <c r="L2080" s="6"/>
    </row>
    <row r="2081" ht="15.75" customHeight="1">
      <c r="A2081" s="4"/>
      <c r="B2081" s="4"/>
      <c r="C2081" s="4"/>
      <c r="F2081" s="4"/>
      <c r="I2081" s="6"/>
      <c r="L2081" s="6"/>
    </row>
    <row r="2082" ht="15.75" customHeight="1">
      <c r="A2082" s="4"/>
      <c r="B2082" s="4"/>
      <c r="C2082" s="4"/>
      <c r="F2082" s="4"/>
      <c r="I2082" s="6"/>
      <c r="L2082" s="6"/>
    </row>
    <row r="2083" ht="15.75" customHeight="1">
      <c r="A2083" s="4"/>
      <c r="B2083" s="4"/>
      <c r="C2083" s="4"/>
      <c r="F2083" s="4"/>
      <c r="I2083" s="6"/>
      <c r="L2083" s="6"/>
    </row>
    <row r="2084" ht="15.75" customHeight="1">
      <c r="A2084" s="4"/>
      <c r="B2084" s="4"/>
      <c r="C2084" s="4"/>
      <c r="F2084" s="4"/>
      <c r="I2084" s="6"/>
      <c r="L2084" s="6"/>
    </row>
    <row r="2085" ht="15.75" customHeight="1">
      <c r="A2085" s="4"/>
      <c r="B2085" s="4"/>
      <c r="C2085" s="4"/>
      <c r="F2085" s="4"/>
      <c r="I2085" s="6"/>
      <c r="L2085" s="6"/>
    </row>
    <row r="2086" ht="15.75" customHeight="1">
      <c r="A2086" s="4"/>
      <c r="B2086" s="4"/>
      <c r="C2086" s="4"/>
      <c r="F2086" s="4"/>
      <c r="I2086" s="6"/>
      <c r="L2086" s="6"/>
    </row>
    <row r="2087" ht="15.75" customHeight="1">
      <c r="A2087" s="4"/>
      <c r="B2087" s="4"/>
      <c r="C2087" s="4"/>
      <c r="F2087" s="4"/>
      <c r="I2087" s="6"/>
      <c r="L2087" s="6"/>
    </row>
    <row r="2088" ht="15.75" customHeight="1">
      <c r="A2088" s="4"/>
      <c r="B2088" s="4"/>
      <c r="C2088" s="4"/>
      <c r="F2088" s="4"/>
      <c r="I2088" s="6"/>
      <c r="L2088" s="6"/>
    </row>
    <row r="2089" ht="15.75" customHeight="1">
      <c r="A2089" s="4"/>
      <c r="B2089" s="4"/>
      <c r="C2089" s="4"/>
      <c r="F2089" s="4"/>
      <c r="I2089" s="6"/>
      <c r="L2089" s="6"/>
    </row>
    <row r="2090" ht="15.75" customHeight="1">
      <c r="A2090" s="4"/>
      <c r="B2090" s="4"/>
      <c r="C2090" s="4"/>
      <c r="F2090" s="4"/>
      <c r="I2090" s="6"/>
      <c r="L2090" s="6"/>
    </row>
    <row r="2091" ht="15.75" customHeight="1">
      <c r="A2091" s="4"/>
      <c r="B2091" s="4"/>
      <c r="C2091" s="4"/>
      <c r="F2091" s="4"/>
      <c r="I2091" s="6"/>
      <c r="L2091" s="6"/>
    </row>
    <row r="2092" ht="15.75" customHeight="1">
      <c r="A2092" s="4"/>
      <c r="B2092" s="4"/>
      <c r="C2092" s="4"/>
      <c r="F2092" s="4"/>
      <c r="I2092" s="6"/>
      <c r="L2092" s="6"/>
    </row>
    <row r="2093" ht="15.75" customHeight="1">
      <c r="A2093" s="4"/>
      <c r="B2093" s="4"/>
      <c r="C2093" s="4"/>
      <c r="F2093" s="4"/>
      <c r="I2093" s="6"/>
      <c r="L2093" s="6"/>
    </row>
    <row r="2094" ht="15.75" customHeight="1">
      <c r="A2094" s="4"/>
      <c r="B2094" s="4"/>
      <c r="C2094" s="4"/>
      <c r="F2094" s="4"/>
      <c r="I2094" s="6"/>
      <c r="L2094" s="6"/>
    </row>
    <row r="2095" ht="15.75" customHeight="1">
      <c r="A2095" s="4"/>
      <c r="B2095" s="4"/>
      <c r="C2095" s="4"/>
      <c r="F2095" s="4"/>
      <c r="I2095" s="6"/>
      <c r="L2095" s="6"/>
    </row>
    <row r="2096" ht="15.75" customHeight="1">
      <c r="A2096" s="4"/>
      <c r="B2096" s="4"/>
      <c r="C2096" s="4"/>
      <c r="F2096" s="4"/>
      <c r="I2096" s="6"/>
      <c r="L2096" s="6"/>
    </row>
    <row r="2097" ht="15.75" customHeight="1">
      <c r="A2097" s="4"/>
      <c r="B2097" s="4"/>
      <c r="C2097" s="4"/>
      <c r="F2097" s="4"/>
      <c r="I2097" s="6"/>
      <c r="L2097" s="6"/>
    </row>
    <row r="2098" ht="15.75" customHeight="1">
      <c r="A2098" s="4"/>
      <c r="B2098" s="4"/>
      <c r="C2098" s="4"/>
      <c r="F2098" s="4"/>
      <c r="I2098" s="6"/>
      <c r="L2098" s="6"/>
    </row>
    <row r="2099" ht="15.75" customHeight="1">
      <c r="A2099" s="4"/>
      <c r="B2099" s="4"/>
      <c r="C2099" s="4"/>
      <c r="F2099" s="4"/>
      <c r="I2099" s="6"/>
      <c r="L2099" s="6"/>
    </row>
    <row r="2100" ht="15.75" customHeight="1">
      <c r="A2100" s="4"/>
      <c r="B2100" s="4"/>
      <c r="C2100" s="4"/>
      <c r="F2100" s="4"/>
      <c r="I2100" s="6"/>
      <c r="L2100" s="6"/>
    </row>
    <row r="2101" ht="15.75" customHeight="1">
      <c r="A2101" s="4"/>
      <c r="B2101" s="4"/>
      <c r="C2101" s="4"/>
      <c r="F2101" s="4"/>
      <c r="I2101" s="6"/>
      <c r="L2101" s="6"/>
    </row>
    <row r="2102" ht="15.75" customHeight="1">
      <c r="A2102" s="4"/>
      <c r="B2102" s="4"/>
      <c r="C2102" s="4"/>
      <c r="F2102" s="4"/>
      <c r="I2102" s="6"/>
      <c r="L2102" s="6"/>
    </row>
    <row r="2103" ht="15.75" customHeight="1">
      <c r="A2103" s="4"/>
      <c r="B2103" s="4"/>
      <c r="C2103" s="4"/>
      <c r="F2103" s="4"/>
      <c r="I2103" s="6"/>
      <c r="L2103" s="6"/>
    </row>
    <row r="2104" ht="15.75" customHeight="1">
      <c r="A2104" s="4"/>
      <c r="B2104" s="4"/>
      <c r="C2104" s="4"/>
      <c r="F2104" s="4"/>
      <c r="I2104" s="6"/>
      <c r="L2104" s="6"/>
    </row>
    <row r="2105" ht="15.75" customHeight="1">
      <c r="A2105" s="4"/>
      <c r="B2105" s="4"/>
      <c r="C2105" s="4"/>
      <c r="F2105" s="4"/>
      <c r="I2105" s="6"/>
      <c r="L2105" s="6"/>
    </row>
    <row r="2106" ht="15.75" customHeight="1">
      <c r="A2106" s="4"/>
      <c r="B2106" s="4"/>
      <c r="C2106" s="4"/>
      <c r="F2106" s="4"/>
      <c r="I2106" s="6"/>
      <c r="L2106" s="6"/>
    </row>
    <row r="2107" ht="15.75" customHeight="1">
      <c r="A2107" s="4"/>
      <c r="B2107" s="4"/>
      <c r="C2107" s="4"/>
      <c r="F2107" s="4"/>
      <c r="I2107" s="6"/>
      <c r="L2107" s="6"/>
    </row>
    <row r="2108" ht="15.75" customHeight="1">
      <c r="A2108" s="4"/>
      <c r="B2108" s="4"/>
      <c r="C2108" s="4"/>
      <c r="F2108" s="4"/>
      <c r="I2108" s="6"/>
      <c r="L2108" s="6"/>
    </row>
    <row r="2109" ht="15.75" customHeight="1">
      <c r="A2109" s="4"/>
      <c r="B2109" s="4"/>
      <c r="C2109" s="4"/>
      <c r="F2109" s="4"/>
      <c r="I2109" s="6"/>
      <c r="L2109" s="6"/>
    </row>
    <row r="2110" ht="15.75" customHeight="1">
      <c r="A2110" s="4"/>
      <c r="B2110" s="4"/>
      <c r="C2110" s="4"/>
      <c r="F2110" s="4"/>
      <c r="I2110" s="6"/>
      <c r="L2110" s="6"/>
    </row>
    <row r="2111" ht="15.75" customHeight="1">
      <c r="A2111" s="4"/>
      <c r="B2111" s="4"/>
      <c r="C2111" s="4"/>
      <c r="F2111" s="4"/>
      <c r="I2111" s="6"/>
      <c r="L2111" s="6"/>
    </row>
    <row r="2112" ht="15.75" customHeight="1">
      <c r="A2112" s="4"/>
      <c r="B2112" s="4"/>
      <c r="C2112" s="4"/>
      <c r="F2112" s="4"/>
      <c r="I2112" s="6"/>
      <c r="L2112" s="6"/>
    </row>
    <row r="2113" ht="15.75" customHeight="1">
      <c r="A2113" s="4"/>
      <c r="B2113" s="4"/>
      <c r="C2113" s="4"/>
      <c r="F2113" s="4"/>
      <c r="I2113" s="6"/>
      <c r="L2113" s="6"/>
    </row>
    <row r="2114" ht="15.75" customHeight="1">
      <c r="A2114" s="4"/>
      <c r="B2114" s="4"/>
      <c r="C2114" s="4"/>
      <c r="F2114" s="4"/>
      <c r="I2114" s="6"/>
      <c r="L2114" s="6"/>
    </row>
    <row r="2115" ht="15.75" customHeight="1">
      <c r="A2115" s="4"/>
      <c r="B2115" s="4"/>
      <c r="C2115" s="4"/>
      <c r="F2115" s="4"/>
      <c r="I2115" s="6"/>
      <c r="L2115" s="6"/>
    </row>
    <row r="2116" ht="15.75" customHeight="1">
      <c r="A2116" s="4"/>
      <c r="B2116" s="4"/>
      <c r="C2116" s="4"/>
      <c r="F2116" s="4"/>
      <c r="I2116" s="6"/>
      <c r="L2116" s="6"/>
    </row>
    <row r="2117" ht="15.75" customHeight="1">
      <c r="A2117" s="4"/>
      <c r="B2117" s="4"/>
      <c r="C2117" s="4"/>
      <c r="F2117" s="4"/>
      <c r="I2117" s="6"/>
      <c r="L2117" s="6"/>
    </row>
    <row r="2118" ht="15.75" customHeight="1">
      <c r="A2118" s="4"/>
      <c r="B2118" s="4"/>
      <c r="C2118" s="4"/>
      <c r="F2118" s="4"/>
      <c r="I2118" s="6"/>
      <c r="L2118" s="6"/>
    </row>
    <row r="2119" ht="15.75" customHeight="1">
      <c r="A2119" s="4"/>
      <c r="B2119" s="4"/>
      <c r="C2119" s="4"/>
      <c r="F2119" s="4"/>
      <c r="I2119" s="6"/>
      <c r="L2119" s="6"/>
    </row>
    <row r="2120" ht="15.75" customHeight="1">
      <c r="A2120" s="4"/>
      <c r="B2120" s="4"/>
      <c r="C2120" s="4"/>
      <c r="F2120" s="4"/>
      <c r="I2120" s="6"/>
      <c r="L2120" s="6"/>
    </row>
    <row r="2121" ht="15.75" customHeight="1">
      <c r="A2121" s="4"/>
      <c r="B2121" s="4"/>
      <c r="C2121" s="4"/>
      <c r="F2121" s="4"/>
      <c r="I2121" s="6"/>
      <c r="L2121" s="6"/>
    </row>
    <row r="2122" ht="15.75" customHeight="1">
      <c r="A2122" s="4"/>
      <c r="B2122" s="4"/>
      <c r="C2122" s="4"/>
      <c r="F2122" s="4"/>
      <c r="I2122" s="6"/>
      <c r="L2122" s="6"/>
    </row>
    <row r="2123" ht="15.75" customHeight="1">
      <c r="A2123" s="4"/>
      <c r="B2123" s="4"/>
      <c r="C2123" s="4"/>
      <c r="F2123" s="4"/>
      <c r="I2123" s="6"/>
      <c r="L2123" s="6"/>
    </row>
    <row r="2124" ht="15.75" customHeight="1">
      <c r="A2124" s="4"/>
      <c r="B2124" s="4"/>
      <c r="C2124" s="4"/>
      <c r="F2124" s="4"/>
      <c r="I2124" s="6"/>
      <c r="L2124" s="6"/>
    </row>
    <row r="2125" ht="15.75" customHeight="1">
      <c r="A2125" s="4"/>
      <c r="B2125" s="4"/>
      <c r="C2125" s="4"/>
      <c r="F2125" s="4"/>
      <c r="I2125" s="6"/>
      <c r="L2125" s="6"/>
    </row>
    <row r="2126" ht="15.75" customHeight="1">
      <c r="A2126" s="4"/>
      <c r="B2126" s="4"/>
      <c r="C2126" s="4"/>
      <c r="F2126" s="4"/>
      <c r="I2126" s="6"/>
      <c r="L2126" s="6"/>
    </row>
    <row r="2127" ht="15.75" customHeight="1">
      <c r="A2127" s="4"/>
      <c r="B2127" s="4"/>
      <c r="C2127" s="4"/>
      <c r="F2127" s="4"/>
      <c r="I2127" s="6"/>
      <c r="L2127" s="6"/>
    </row>
    <row r="2128" ht="15.75" customHeight="1">
      <c r="A2128" s="4"/>
      <c r="B2128" s="4"/>
      <c r="C2128" s="4"/>
      <c r="F2128" s="4"/>
      <c r="I2128" s="6"/>
      <c r="L2128" s="6"/>
    </row>
    <row r="2129" ht="15.75" customHeight="1">
      <c r="A2129" s="4"/>
      <c r="B2129" s="4"/>
      <c r="C2129" s="4"/>
      <c r="F2129" s="4"/>
      <c r="I2129" s="6"/>
      <c r="L2129" s="6"/>
    </row>
    <row r="2130" ht="15.75" customHeight="1">
      <c r="A2130" s="4"/>
      <c r="B2130" s="4"/>
      <c r="C2130" s="4"/>
      <c r="F2130" s="4"/>
      <c r="I2130" s="6"/>
      <c r="L2130" s="6"/>
    </row>
    <row r="2131" ht="15.75" customHeight="1">
      <c r="A2131" s="4"/>
      <c r="B2131" s="4"/>
      <c r="C2131" s="4"/>
      <c r="F2131" s="4"/>
      <c r="I2131" s="6"/>
      <c r="L2131" s="6"/>
    </row>
    <row r="2132" ht="15.75" customHeight="1">
      <c r="A2132" s="4"/>
      <c r="B2132" s="4"/>
      <c r="C2132" s="4"/>
      <c r="F2132" s="4"/>
      <c r="I2132" s="6"/>
      <c r="L2132" s="6"/>
    </row>
    <row r="2133" ht="15.75" customHeight="1">
      <c r="A2133" s="4"/>
      <c r="B2133" s="4"/>
      <c r="C2133" s="4"/>
      <c r="F2133" s="4"/>
      <c r="I2133" s="6"/>
      <c r="L2133" s="6"/>
    </row>
    <row r="2134" ht="15.75" customHeight="1">
      <c r="A2134" s="4"/>
      <c r="B2134" s="4"/>
      <c r="C2134" s="4"/>
      <c r="F2134" s="4"/>
      <c r="I2134" s="6"/>
      <c r="L2134" s="6"/>
    </row>
    <row r="2135" ht="15.75" customHeight="1">
      <c r="A2135" s="4"/>
      <c r="B2135" s="4"/>
      <c r="C2135" s="4"/>
      <c r="F2135" s="4"/>
      <c r="I2135" s="6"/>
      <c r="L2135" s="6"/>
    </row>
    <row r="2136" ht="15.75" customHeight="1">
      <c r="A2136" s="4"/>
      <c r="B2136" s="4"/>
      <c r="C2136" s="4"/>
      <c r="F2136" s="4"/>
      <c r="I2136" s="6"/>
      <c r="L2136" s="6"/>
    </row>
    <row r="2137" ht="15.75" customHeight="1">
      <c r="A2137" s="4"/>
      <c r="B2137" s="4"/>
      <c r="C2137" s="4"/>
      <c r="F2137" s="4"/>
      <c r="I2137" s="6"/>
      <c r="L2137" s="6"/>
    </row>
    <row r="2138" ht="15.75" customHeight="1">
      <c r="A2138" s="4"/>
      <c r="B2138" s="4"/>
      <c r="C2138" s="4"/>
      <c r="F2138" s="4"/>
      <c r="I2138" s="6"/>
      <c r="L2138" s="6"/>
    </row>
    <row r="2139" ht="15.75" customHeight="1">
      <c r="A2139" s="4"/>
      <c r="B2139" s="4"/>
      <c r="C2139" s="4"/>
      <c r="F2139" s="4"/>
      <c r="I2139" s="6"/>
      <c r="L2139" s="6"/>
    </row>
    <row r="2140" ht="15.75" customHeight="1">
      <c r="A2140" s="4"/>
      <c r="B2140" s="4"/>
      <c r="C2140" s="4"/>
      <c r="F2140" s="4"/>
      <c r="I2140" s="6"/>
      <c r="L2140" s="6"/>
    </row>
    <row r="2141" ht="15.75" customHeight="1">
      <c r="A2141" s="4"/>
      <c r="B2141" s="4"/>
      <c r="C2141" s="4"/>
      <c r="F2141" s="4"/>
      <c r="I2141" s="6"/>
      <c r="L2141" s="6"/>
    </row>
    <row r="2142" ht="15.75" customHeight="1">
      <c r="A2142" s="4"/>
      <c r="B2142" s="4"/>
      <c r="C2142" s="4"/>
      <c r="F2142" s="4"/>
      <c r="I2142" s="6"/>
      <c r="L2142" s="6"/>
    </row>
    <row r="2143" ht="15.75" customHeight="1">
      <c r="A2143" s="4"/>
      <c r="B2143" s="4"/>
      <c r="C2143" s="4"/>
      <c r="F2143" s="4"/>
      <c r="I2143" s="6"/>
      <c r="L2143" s="6"/>
    </row>
    <row r="2144" ht="15.75" customHeight="1">
      <c r="A2144" s="4"/>
      <c r="B2144" s="4"/>
      <c r="C2144" s="4"/>
      <c r="F2144" s="4"/>
      <c r="I2144" s="6"/>
      <c r="L2144" s="6"/>
    </row>
    <row r="2145" ht="15.75" customHeight="1">
      <c r="A2145" s="4"/>
      <c r="B2145" s="4"/>
      <c r="C2145" s="4"/>
      <c r="F2145" s="4"/>
      <c r="I2145" s="6"/>
      <c r="L2145" s="6"/>
    </row>
    <row r="2146" ht="15.75" customHeight="1">
      <c r="A2146" s="4"/>
      <c r="B2146" s="4"/>
      <c r="C2146" s="4"/>
      <c r="F2146" s="4"/>
      <c r="I2146" s="6"/>
      <c r="L2146" s="6"/>
    </row>
    <row r="2147" ht="15.75" customHeight="1">
      <c r="A2147" s="4"/>
      <c r="B2147" s="4"/>
      <c r="C2147" s="4"/>
      <c r="F2147" s="4"/>
      <c r="I2147" s="6"/>
      <c r="L2147" s="6"/>
    </row>
    <row r="2148" ht="15.75" customHeight="1">
      <c r="A2148" s="4"/>
      <c r="B2148" s="4"/>
      <c r="C2148" s="4"/>
      <c r="F2148" s="4"/>
      <c r="I2148" s="6"/>
      <c r="L2148" s="6"/>
    </row>
    <row r="2149" ht="15.75" customHeight="1">
      <c r="A2149" s="4"/>
      <c r="B2149" s="4"/>
      <c r="C2149" s="4"/>
      <c r="F2149" s="4"/>
      <c r="I2149" s="6"/>
      <c r="L2149" s="6"/>
    </row>
    <row r="2150" ht="15.75" customHeight="1">
      <c r="A2150" s="4"/>
      <c r="B2150" s="4"/>
      <c r="C2150" s="4"/>
      <c r="F2150" s="4"/>
      <c r="I2150" s="6"/>
      <c r="L2150" s="6"/>
    </row>
    <row r="2151" ht="15.75" customHeight="1">
      <c r="A2151" s="4"/>
      <c r="B2151" s="4"/>
      <c r="C2151" s="4"/>
      <c r="F2151" s="4"/>
      <c r="I2151" s="6"/>
      <c r="L2151" s="6"/>
    </row>
    <row r="2152" ht="15.75" customHeight="1">
      <c r="A2152" s="4"/>
      <c r="B2152" s="4"/>
      <c r="C2152" s="4"/>
      <c r="F2152" s="4"/>
      <c r="I2152" s="6"/>
      <c r="L2152" s="6"/>
    </row>
    <row r="2153" ht="15.75" customHeight="1">
      <c r="A2153" s="4"/>
      <c r="B2153" s="4"/>
      <c r="C2153" s="4"/>
      <c r="F2153" s="4"/>
      <c r="I2153" s="6"/>
      <c r="L2153" s="6"/>
    </row>
    <row r="2154" ht="15.75" customHeight="1">
      <c r="A2154" s="4"/>
      <c r="B2154" s="4"/>
      <c r="C2154" s="4"/>
      <c r="F2154" s="4"/>
      <c r="I2154" s="6"/>
      <c r="L2154" s="6"/>
    </row>
    <row r="2155" ht="15.75" customHeight="1">
      <c r="A2155" s="4"/>
      <c r="B2155" s="4"/>
      <c r="C2155" s="4"/>
      <c r="F2155" s="4"/>
      <c r="I2155" s="6"/>
      <c r="L2155" s="6"/>
    </row>
    <row r="2156" ht="15.75" customHeight="1">
      <c r="A2156" s="4"/>
      <c r="B2156" s="4"/>
      <c r="C2156" s="4"/>
      <c r="F2156" s="4"/>
      <c r="I2156" s="6"/>
      <c r="L2156" s="6"/>
    </row>
    <row r="2157" ht="15.75" customHeight="1">
      <c r="A2157" s="4"/>
      <c r="B2157" s="4"/>
      <c r="C2157" s="4"/>
      <c r="F2157" s="4"/>
      <c r="I2157" s="6"/>
      <c r="L2157" s="6"/>
    </row>
    <row r="2158" ht="15.75" customHeight="1">
      <c r="A2158" s="4"/>
      <c r="B2158" s="4"/>
      <c r="C2158" s="4"/>
      <c r="F2158" s="4"/>
      <c r="I2158" s="6"/>
      <c r="L2158" s="6"/>
    </row>
    <row r="2159" ht="15.75" customHeight="1">
      <c r="A2159" s="4"/>
      <c r="B2159" s="4"/>
      <c r="C2159" s="4"/>
      <c r="F2159" s="4"/>
      <c r="I2159" s="6"/>
      <c r="L2159" s="6"/>
    </row>
    <row r="2160" ht="15.75" customHeight="1">
      <c r="A2160" s="4"/>
      <c r="B2160" s="4"/>
      <c r="C2160" s="4"/>
      <c r="F2160" s="4"/>
      <c r="I2160" s="6"/>
      <c r="L2160" s="6"/>
    </row>
    <row r="2161" ht="15.75" customHeight="1">
      <c r="A2161" s="4"/>
      <c r="B2161" s="4"/>
      <c r="C2161" s="4"/>
      <c r="F2161" s="4"/>
      <c r="I2161" s="6"/>
      <c r="L2161" s="6"/>
    </row>
    <row r="2162" ht="15.75" customHeight="1">
      <c r="A2162" s="4"/>
      <c r="B2162" s="4"/>
      <c r="C2162" s="4"/>
      <c r="F2162" s="4"/>
      <c r="I2162" s="6"/>
      <c r="L2162" s="6"/>
    </row>
    <row r="2163" ht="15.75" customHeight="1">
      <c r="A2163" s="4"/>
      <c r="B2163" s="4"/>
      <c r="C2163" s="4"/>
      <c r="F2163" s="4"/>
      <c r="I2163" s="6"/>
      <c r="L2163" s="6"/>
    </row>
    <row r="2164" ht="15.75" customHeight="1">
      <c r="A2164" s="4"/>
      <c r="B2164" s="4"/>
      <c r="C2164" s="4"/>
      <c r="F2164" s="4"/>
      <c r="I2164" s="6"/>
      <c r="L2164" s="6"/>
    </row>
    <row r="2165" ht="15.75" customHeight="1">
      <c r="A2165" s="4"/>
      <c r="B2165" s="4"/>
      <c r="C2165" s="4"/>
      <c r="F2165" s="4"/>
      <c r="I2165" s="6"/>
      <c r="L2165" s="6"/>
    </row>
    <row r="2166" ht="15.75" customHeight="1">
      <c r="A2166" s="4"/>
      <c r="B2166" s="4"/>
      <c r="C2166" s="4"/>
      <c r="F2166" s="4"/>
      <c r="I2166" s="6"/>
      <c r="L2166" s="6"/>
    </row>
    <row r="2167" ht="15.75" customHeight="1">
      <c r="A2167" s="4"/>
      <c r="B2167" s="4"/>
      <c r="C2167" s="4"/>
      <c r="F2167" s="4"/>
      <c r="I2167" s="6"/>
      <c r="L2167" s="6"/>
    </row>
    <row r="2168" ht="15.75" customHeight="1">
      <c r="A2168" s="4"/>
      <c r="B2168" s="4"/>
      <c r="C2168" s="4"/>
      <c r="F2168" s="4"/>
      <c r="I2168" s="6"/>
      <c r="L2168" s="6"/>
    </row>
    <row r="2169" ht="15.75" customHeight="1">
      <c r="A2169" s="4"/>
      <c r="B2169" s="4"/>
      <c r="C2169" s="4"/>
      <c r="F2169" s="4"/>
      <c r="I2169" s="6"/>
      <c r="L2169" s="6"/>
    </row>
    <row r="2170" ht="15.75" customHeight="1">
      <c r="A2170" s="4"/>
      <c r="B2170" s="4"/>
      <c r="C2170" s="4"/>
      <c r="F2170" s="4"/>
      <c r="I2170" s="6"/>
      <c r="L2170" s="6"/>
    </row>
    <row r="2171" ht="15.75" customHeight="1">
      <c r="A2171" s="4"/>
      <c r="B2171" s="4"/>
      <c r="C2171" s="4"/>
      <c r="F2171" s="4"/>
      <c r="I2171" s="6"/>
      <c r="L2171" s="6"/>
    </row>
    <row r="2172" ht="15.75" customHeight="1">
      <c r="A2172" s="4"/>
      <c r="B2172" s="4"/>
      <c r="C2172" s="4"/>
      <c r="F2172" s="4"/>
      <c r="I2172" s="6"/>
      <c r="L2172" s="6"/>
    </row>
    <row r="2173" ht="15.75" customHeight="1">
      <c r="A2173" s="4"/>
      <c r="B2173" s="4"/>
      <c r="C2173" s="4"/>
      <c r="F2173" s="4"/>
      <c r="I2173" s="6"/>
      <c r="L2173" s="6"/>
    </row>
    <row r="2174" ht="15.75" customHeight="1">
      <c r="A2174" s="4"/>
      <c r="B2174" s="4"/>
      <c r="C2174" s="4"/>
      <c r="F2174" s="4"/>
      <c r="I2174" s="6"/>
      <c r="L2174" s="6"/>
    </row>
    <row r="2175" ht="15.75" customHeight="1">
      <c r="A2175" s="4"/>
      <c r="B2175" s="4"/>
      <c r="C2175" s="4"/>
      <c r="F2175" s="4"/>
      <c r="I2175" s="6"/>
      <c r="L2175" s="6"/>
    </row>
    <row r="2176" ht="15.75" customHeight="1">
      <c r="A2176" s="4"/>
      <c r="B2176" s="4"/>
      <c r="C2176" s="4"/>
      <c r="F2176" s="4"/>
      <c r="I2176" s="6"/>
      <c r="L2176" s="6"/>
    </row>
    <row r="2177" ht="15.75" customHeight="1">
      <c r="A2177" s="4"/>
      <c r="B2177" s="4"/>
      <c r="C2177" s="4"/>
      <c r="F2177" s="4"/>
      <c r="I2177" s="6"/>
      <c r="L2177" s="6"/>
    </row>
    <row r="2178" ht="15.75" customHeight="1">
      <c r="A2178" s="4"/>
      <c r="B2178" s="4"/>
      <c r="C2178" s="4"/>
      <c r="F2178" s="4"/>
      <c r="I2178" s="6"/>
      <c r="L2178" s="6"/>
    </row>
    <row r="2179" ht="15.75" customHeight="1">
      <c r="A2179" s="4"/>
      <c r="B2179" s="4"/>
      <c r="C2179" s="4"/>
      <c r="F2179" s="4"/>
      <c r="I2179" s="6"/>
      <c r="L2179" s="6"/>
    </row>
    <row r="2180" ht="15.75" customHeight="1">
      <c r="A2180" s="4"/>
      <c r="B2180" s="4"/>
      <c r="C2180" s="4"/>
      <c r="F2180" s="4"/>
      <c r="I2180" s="6"/>
      <c r="L2180" s="6"/>
    </row>
    <row r="2181" ht="15.75" customHeight="1">
      <c r="A2181" s="4"/>
      <c r="B2181" s="4"/>
      <c r="C2181" s="4"/>
      <c r="F2181" s="4"/>
      <c r="I2181" s="6"/>
      <c r="L2181" s="6"/>
    </row>
    <row r="2182" ht="15.75" customHeight="1">
      <c r="A2182" s="4"/>
      <c r="B2182" s="4"/>
      <c r="C2182" s="4"/>
      <c r="F2182" s="4"/>
      <c r="I2182" s="6"/>
      <c r="L2182" s="6"/>
    </row>
    <row r="2183" ht="15.75" customHeight="1">
      <c r="A2183" s="4"/>
      <c r="B2183" s="4"/>
      <c r="C2183" s="4"/>
      <c r="F2183" s="4"/>
      <c r="I2183" s="6"/>
      <c r="L2183" s="6"/>
    </row>
    <row r="2184" ht="15.75" customHeight="1">
      <c r="A2184" s="4"/>
      <c r="B2184" s="4"/>
      <c r="C2184" s="4"/>
      <c r="F2184" s="4"/>
      <c r="I2184" s="6"/>
      <c r="L2184" s="6"/>
    </row>
    <row r="2185" ht="15.75" customHeight="1">
      <c r="A2185" s="4"/>
      <c r="B2185" s="4"/>
      <c r="C2185" s="4"/>
      <c r="F2185" s="4"/>
      <c r="I2185" s="6"/>
      <c r="L2185" s="6"/>
    </row>
    <row r="2186" ht="15.75" customHeight="1">
      <c r="A2186" s="4"/>
      <c r="B2186" s="4"/>
      <c r="C2186" s="4"/>
      <c r="F2186" s="4"/>
      <c r="I2186" s="6"/>
      <c r="L2186" s="6"/>
    </row>
    <row r="2187" ht="15.75" customHeight="1">
      <c r="A2187" s="4"/>
      <c r="B2187" s="4"/>
      <c r="C2187" s="4"/>
      <c r="F2187" s="4"/>
      <c r="I2187" s="6"/>
      <c r="L2187" s="6"/>
    </row>
    <row r="2188" ht="15.75" customHeight="1">
      <c r="A2188" s="4"/>
      <c r="B2188" s="4"/>
      <c r="C2188" s="4"/>
      <c r="F2188" s="4"/>
      <c r="I2188" s="6"/>
      <c r="L2188" s="6"/>
    </row>
    <row r="2189" ht="15.75" customHeight="1">
      <c r="A2189" s="4"/>
      <c r="B2189" s="4"/>
      <c r="C2189" s="4"/>
      <c r="F2189" s="4"/>
      <c r="I2189" s="6"/>
      <c r="L2189" s="6"/>
    </row>
    <row r="2190" ht="15.75" customHeight="1">
      <c r="A2190" s="4"/>
      <c r="B2190" s="4"/>
      <c r="C2190" s="4"/>
      <c r="F2190" s="4"/>
      <c r="I2190" s="6"/>
      <c r="L2190" s="6"/>
    </row>
    <row r="2191" ht="15.75" customHeight="1">
      <c r="A2191" s="4"/>
      <c r="B2191" s="4"/>
      <c r="C2191" s="4"/>
      <c r="F2191" s="4"/>
      <c r="I2191" s="6"/>
      <c r="L2191" s="6"/>
    </row>
    <row r="2192" ht="15.75" customHeight="1">
      <c r="A2192" s="4"/>
      <c r="B2192" s="4"/>
      <c r="C2192" s="4"/>
      <c r="F2192" s="4"/>
      <c r="I2192" s="6"/>
      <c r="L2192" s="6"/>
    </row>
    <row r="2193" ht="15.75" customHeight="1">
      <c r="A2193" s="4"/>
      <c r="B2193" s="4"/>
      <c r="C2193" s="4"/>
      <c r="F2193" s="4"/>
      <c r="I2193" s="6"/>
      <c r="L2193" s="6"/>
    </row>
    <row r="2194" ht="15.75" customHeight="1">
      <c r="A2194" s="4"/>
      <c r="B2194" s="4"/>
      <c r="C2194" s="4"/>
      <c r="F2194" s="4"/>
      <c r="I2194" s="6"/>
      <c r="L2194" s="6"/>
    </row>
    <row r="2195" ht="15.75" customHeight="1">
      <c r="A2195" s="4"/>
      <c r="B2195" s="4"/>
      <c r="C2195" s="4"/>
      <c r="F2195" s="4"/>
      <c r="I2195" s="6"/>
      <c r="L2195" s="6"/>
    </row>
    <row r="2196" ht="15.75" customHeight="1">
      <c r="A2196" s="4"/>
      <c r="B2196" s="4"/>
      <c r="C2196" s="4"/>
      <c r="F2196" s="4"/>
      <c r="I2196" s="6"/>
      <c r="L2196" s="6"/>
    </row>
    <row r="2197" ht="15.75" customHeight="1">
      <c r="A2197" s="4"/>
      <c r="B2197" s="4"/>
      <c r="C2197" s="4"/>
      <c r="F2197" s="4"/>
      <c r="I2197" s="6"/>
      <c r="L2197" s="6"/>
    </row>
    <row r="2198" ht="15.75" customHeight="1">
      <c r="A2198" s="4"/>
      <c r="B2198" s="4"/>
      <c r="C2198" s="4"/>
      <c r="F2198" s="4"/>
      <c r="I2198" s="6"/>
      <c r="L2198" s="6"/>
    </row>
    <row r="2199" ht="15.75" customHeight="1">
      <c r="A2199" s="4"/>
      <c r="B2199" s="4"/>
      <c r="C2199" s="4"/>
      <c r="F2199" s="4"/>
      <c r="I2199" s="6"/>
      <c r="L2199" s="6"/>
    </row>
    <row r="2200" ht="15.75" customHeight="1">
      <c r="A2200" s="4"/>
      <c r="B2200" s="4"/>
      <c r="C2200" s="4"/>
      <c r="F2200" s="4"/>
      <c r="I2200" s="6"/>
      <c r="L2200" s="6"/>
    </row>
    <row r="2201" ht="15.75" customHeight="1">
      <c r="A2201" s="4"/>
      <c r="B2201" s="4"/>
      <c r="C2201" s="4"/>
      <c r="F2201" s="4"/>
      <c r="I2201" s="6"/>
      <c r="L2201" s="6"/>
    </row>
    <row r="2202" ht="15.75" customHeight="1">
      <c r="A2202" s="4"/>
      <c r="B2202" s="4"/>
      <c r="C2202" s="4"/>
      <c r="F2202" s="4"/>
      <c r="I2202" s="6"/>
      <c r="L2202" s="6"/>
    </row>
    <row r="2203" ht="15.75" customHeight="1">
      <c r="A2203" s="4"/>
      <c r="B2203" s="4"/>
      <c r="C2203" s="4"/>
      <c r="F2203" s="4"/>
      <c r="I2203" s="6"/>
      <c r="L2203" s="6"/>
    </row>
    <row r="2204" ht="15.75" customHeight="1">
      <c r="A2204" s="4"/>
      <c r="B2204" s="4"/>
      <c r="C2204" s="4"/>
      <c r="F2204" s="4"/>
      <c r="I2204" s="6"/>
      <c r="L2204" s="6"/>
    </row>
    <row r="2205" ht="15.75" customHeight="1">
      <c r="A2205" s="4"/>
      <c r="B2205" s="4"/>
      <c r="C2205" s="4"/>
      <c r="F2205" s="4"/>
      <c r="I2205" s="6"/>
      <c r="L2205" s="6"/>
    </row>
    <row r="2206" ht="15.75" customHeight="1">
      <c r="A2206" s="4"/>
      <c r="B2206" s="4"/>
      <c r="C2206" s="4"/>
      <c r="F2206" s="4"/>
      <c r="I2206" s="6"/>
      <c r="L2206" s="6"/>
    </row>
    <row r="2207" ht="15.75" customHeight="1">
      <c r="A2207" s="4"/>
      <c r="B2207" s="4"/>
      <c r="C2207" s="4"/>
      <c r="F2207" s="4"/>
      <c r="I2207" s="6"/>
      <c r="L2207" s="6"/>
    </row>
    <row r="2208" ht="15.75" customHeight="1">
      <c r="A2208" s="4"/>
      <c r="B2208" s="4"/>
      <c r="C2208" s="4"/>
      <c r="F2208" s="4"/>
      <c r="I2208" s="6"/>
      <c r="L2208" s="6"/>
    </row>
    <row r="2209" ht="15.75" customHeight="1">
      <c r="A2209" s="4"/>
      <c r="B2209" s="4"/>
      <c r="C2209" s="4"/>
      <c r="F2209" s="4"/>
      <c r="I2209" s="6"/>
      <c r="L2209" s="6"/>
    </row>
    <row r="2210" ht="15.75" customHeight="1">
      <c r="A2210" s="4"/>
      <c r="B2210" s="4"/>
      <c r="C2210" s="4"/>
      <c r="F2210" s="4"/>
      <c r="I2210" s="6"/>
      <c r="L2210" s="6"/>
    </row>
    <row r="2211" ht="15.75" customHeight="1">
      <c r="A2211" s="4"/>
      <c r="B2211" s="4"/>
      <c r="C2211" s="4"/>
      <c r="F2211" s="4"/>
      <c r="I2211" s="6"/>
      <c r="L2211" s="6"/>
    </row>
    <row r="2212" ht="15.75" customHeight="1">
      <c r="A2212" s="4"/>
      <c r="B2212" s="4"/>
      <c r="C2212" s="4"/>
      <c r="F2212" s="4"/>
      <c r="I2212" s="6"/>
      <c r="L2212" s="6"/>
    </row>
    <row r="2213" ht="15.75" customHeight="1">
      <c r="A2213" s="4"/>
      <c r="B2213" s="4"/>
      <c r="C2213" s="4"/>
      <c r="F2213" s="4"/>
      <c r="I2213" s="6"/>
      <c r="L2213" s="6"/>
    </row>
    <row r="2214" ht="15.75" customHeight="1">
      <c r="A2214" s="4"/>
      <c r="B2214" s="4"/>
      <c r="C2214" s="4"/>
      <c r="F2214" s="4"/>
      <c r="I2214" s="6"/>
      <c r="L2214" s="6"/>
    </row>
    <row r="2215" ht="15.75" customHeight="1">
      <c r="A2215" s="4"/>
      <c r="B2215" s="4"/>
      <c r="C2215" s="4"/>
      <c r="F2215" s="4"/>
      <c r="I2215" s="6"/>
      <c r="L2215" s="6"/>
    </row>
    <row r="2216" ht="15.75" customHeight="1">
      <c r="A2216" s="4"/>
      <c r="B2216" s="4"/>
      <c r="C2216" s="4"/>
      <c r="F2216" s="4"/>
      <c r="I2216" s="6"/>
      <c r="L2216" s="6"/>
    </row>
    <row r="2217" ht="15.75" customHeight="1">
      <c r="A2217" s="4"/>
      <c r="B2217" s="4"/>
      <c r="C2217" s="4"/>
      <c r="F2217" s="4"/>
      <c r="I2217" s="6"/>
      <c r="L2217" s="6"/>
    </row>
    <row r="2218" ht="15.75" customHeight="1">
      <c r="A2218" s="4"/>
      <c r="B2218" s="4"/>
      <c r="C2218" s="4"/>
      <c r="F2218" s="4"/>
      <c r="I2218" s="6"/>
      <c r="L2218" s="6"/>
    </row>
    <row r="2219" ht="15.75" customHeight="1">
      <c r="A2219" s="4"/>
      <c r="B2219" s="4"/>
      <c r="C2219" s="4"/>
      <c r="F2219" s="4"/>
      <c r="I2219" s="6"/>
      <c r="L2219" s="6"/>
    </row>
    <row r="2220" ht="15.75" customHeight="1">
      <c r="A2220" s="4"/>
      <c r="B2220" s="4"/>
      <c r="C2220" s="4"/>
      <c r="F2220" s="4"/>
      <c r="I2220" s="6"/>
      <c r="L2220" s="6"/>
    </row>
    <row r="2221" ht="15.75" customHeight="1">
      <c r="A2221" s="4"/>
      <c r="B2221" s="4"/>
      <c r="C2221" s="4"/>
      <c r="F2221" s="4"/>
      <c r="I2221" s="6"/>
      <c r="L2221" s="6"/>
    </row>
    <row r="2222" ht="15.75" customHeight="1">
      <c r="A2222" s="4"/>
      <c r="B2222" s="4"/>
      <c r="C2222" s="4"/>
      <c r="F2222" s="4"/>
      <c r="I2222" s="6"/>
      <c r="L2222" s="6"/>
    </row>
    <row r="2223" ht="15.75" customHeight="1">
      <c r="A2223" s="4"/>
      <c r="B2223" s="4"/>
      <c r="C2223" s="4"/>
      <c r="F2223" s="4"/>
      <c r="I2223" s="6"/>
      <c r="L2223" s="6"/>
    </row>
    <row r="2224" ht="15.75" customHeight="1">
      <c r="A2224" s="4"/>
      <c r="B2224" s="4"/>
      <c r="C2224" s="4"/>
      <c r="F2224" s="4"/>
      <c r="I2224" s="6"/>
      <c r="L2224" s="6"/>
    </row>
    <row r="2225" ht="15.75" customHeight="1">
      <c r="A2225" s="4"/>
      <c r="B2225" s="4"/>
      <c r="C2225" s="4"/>
      <c r="F2225" s="4"/>
      <c r="I2225" s="6"/>
      <c r="L2225" s="6"/>
    </row>
    <row r="2226" ht="15.75" customHeight="1">
      <c r="A2226" s="4"/>
      <c r="B2226" s="4"/>
      <c r="C2226" s="4"/>
      <c r="F2226" s="4"/>
      <c r="I2226" s="6"/>
      <c r="L2226" s="6"/>
    </row>
    <row r="2227" ht="15.75" customHeight="1">
      <c r="A2227" s="4"/>
      <c r="B2227" s="4"/>
      <c r="C2227" s="4"/>
      <c r="F2227" s="4"/>
      <c r="I2227" s="6"/>
      <c r="L2227" s="6"/>
    </row>
    <row r="2228" ht="15.75" customHeight="1">
      <c r="A2228" s="4"/>
      <c r="B2228" s="4"/>
      <c r="C2228" s="4"/>
      <c r="F2228" s="4"/>
      <c r="I2228" s="6"/>
      <c r="L2228" s="6"/>
    </row>
    <row r="2229" ht="15.75" customHeight="1">
      <c r="A2229" s="4"/>
      <c r="B2229" s="4"/>
      <c r="C2229" s="4"/>
      <c r="F2229" s="4"/>
      <c r="I2229" s="6"/>
      <c r="L2229" s="6"/>
    </row>
    <row r="2230" ht="15.75" customHeight="1">
      <c r="A2230" s="4"/>
      <c r="B2230" s="4"/>
      <c r="C2230" s="4"/>
      <c r="F2230" s="4"/>
      <c r="I2230" s="6"/>
      <c r="L2230" s="6"/>
    </row>
    <row r="2231" ht="15.75" customHeight="1">
      <c r="A2231" s="4"/>
      <c r="B2231" s="4"/>
      <c r="C2231" s="4"/>
      <c r="F2231" s="4"/>
      <c r="I2231" s="6"/>
      <c r="L2231" s="6"/>
    </row>
    <row r="2232" ht="15.75" customHeight="1">
      <c r="A2232" s="4"/>
      <c r="B2232" s="4"/>
      <c r="C2232" s="4"/>
      <c r="F2232" s="4"/>
      <c r="I2232" s="6"/>
      <c r="L2232" s="6"/>
    </row>
    <row r="2233" ht="15.75" customHeight="1">
      <c r="A2233" s="4"/>
      <c r="B2233" s="4"/>
      <c r="C2233" s="4"/>
      <c r="F2233" s="4"/>
      <c r="I2233" s="6"/>
      <c r="L2233" s="6"/>
    </row>
    <row r="2234" ht="15.75" customHeight="1">
      <c r="A2234" s="4"/>
      <c r="B2234" s="4"/>
      <c r="C2234" s="4"/>
      <c r="F2234" s="4"/>
      <c r="I2234" s="6"/>
      <c r="L2234" s="6"/>
    </row>
    <row r="2235" ht="15.75" customHeight="1">
      <c r="A2235" s="4"/>
      <c r="B2235" s="4"/>
      <c r="C2235" s="4"/>
      <c r="F2235" s="4"/>
      <c r="I2235" s="6"/>
      <c r="L2235" s="6"/>
    </row>
    <row r="2236" ht="15.75" customHeight="1">
      <c r="A2236" s="4"/>
      <c r="B2236" s="4"/>
      <c r="C2236" s="4"/>
      <c r="F2236" s="4"/>
      <c r="I2236" s="6"/>
      <c r="L2236" s="6"/>
    </row>
    <row r="2237" ht="15.75" customHeight="1">
      <c r="A2237" s="4"/>
      <c r="B2237" s="4"/>
      <c r="C2237" s="4"/>
      <c r="F2237" s="4"/>
      <c r="I2237" s="6"/>
      <c r="L2237" s="6"/>
    </row>
    <row r="2238" ht="15.75" customHeight="1">
      <c r="A2238" s="4"/>
      <c r="B2238" s="4"/>
      <c r="C2238" s="4"/>
      <c r="F2238" s="4"/>
      <c r="I2238" s="6"/>
      <c r="L2238" s="6"/>
    </row>
    <row r="2239" ht="15.75" customHeight="1">
      <c r="A2239" s="4"/>
      <c r="B2239" s="4"/>
      <c r="C2239" s="4"/>
      <c r="F2239" s="4"/>
      <c r="I2239" s="6"/>
      <c r="L2239" s="6"/>
    </row>
    <row r="2240" ht="15.75" customHeight="1">
      <c r="A2240" s="4"/>
      <c r="B2240" s="4"/>
      <c r="C2240" s="4"/>
      <c r="F2240" s="4"/>
      <c r="I2240" s="6"/>
      <c r="L2240" s="6"/>
    </row>
    <row r="2241" ht="15.75" customHeight="1">
      <c r="A2241" s="4"/>
      <c r="B2241" s="4"/>
      <c r="C2241" s="4"/>
      <c r="F2241" s="4"/>
      <c r="I2241" s="6"/>
      <c r="L2241" s="6"/>
    </row>
    <row r="2242" ht="15.75" customHeight="1">
      <c r="A2242" s="4"/>
      <c r="B2242" s="4"/>
      <c r="C2242" s="4"/>
      <c r="F2242" s="4"/>
      <c r="I2242" s="6"/>
      <c r="L2242" s="6"/>
    </row>
    <row r="2243" ht="15.75" customHeight="1">
      <c r="A2243" s="4"/>
      <c r="B2243" s="4"/>
      <c r="C2243" s="4"/>
      <c r="F2243" s="4"/>
      <c r="I2243" s="6"/>
      <c r="L2243" s="6"/>
    </row>
    <row r="2244" ht="15.75" customHeight="1">
      <c r="A2244" s="4"/>
      <c r="B2244" s="4"/>
      <c r="C2244" s="4"/>
      <c r="F2244" s="4"/>
      <c r="I2244" s="6"/>
      <c r="L2244" s="6"/>
    </row>
    <row r="2245" ht="15.75" customHeight="1">
      <c r="A2245" s="4"/>
      <c r="B2245" s="4"/>
      <c r="C2245" s="4"/>
      <c r="F2245" s="4"/>
      <c r="I2245" s="6"/>
      <c r="L2245" s="6"/>
    </row>
    <row r="2246" ht="15.75" customHeight="1">
      <c r="A2246" s="4"/>
      <c r="B2246" s="4"/>
      <c r="C2246" s="4"/>
      <c r="F2246" s="4"/>
      <c r="I2246" s="6"/>
      <c r="L2246" s="6"/>
    </row>
    <row r="2247" ht="15.75" customHeight="1">
      <c r="A2247" s="4"/>
      <c r="B2247" s="4"/>
      <c r="C2247" s="4"/>
      <c r="F2247" s="4"/>
      <c r="I2247" s="6"/>
      <c r="L2247" s="6"/>
    </row>
    <row r="2248" ht="15.75" customHeight="1">
      <c r="A2248" s="4"/>
      <c r="B2248" s="4"/>
      <c r="C2248" s="4"/>
      <c r="F2248" s="4"/>
      <c r="I2248" s="6"/>
      <c r="L2248" s="6"/>
    </row>
    <row r="2249" ht="15.75" customHeight="1">
      <c r="A2249" s="4"/>
      <c r="B2249" s="4"/>
      <c r="C2249" s="4"/>
      <c r="F2249" s="4"/>
      <c r="I2249" s="6"/>
      <c r="L2249" s="6"/>
    </row>
    <row r="2250" ht="15.75" customHeight="1">
      <c r="A2250" s="4"/>
      <c r="B2250" s="4"/>
      <c r="C2250" s="4"/>
      <c r="F2250" s="4"/>
      <c r="I2250" s="6"/>
      <c r="L2250" s="6"/>
    </row>
    <row r="2251" ht="15.75" customHeight="1">
      <c r="A2251" s="4"/>
      <c r="B2251" s="4"/>
      <c r="C2251" s="4"/>
      <c r="F2251" s="4"/>
      <c r="I2251" s="6"/>
      <c r="L2251" s="6"/>
    </row>
    <row r="2252" ht="15.75" customHeight="1">
      <c r="A2252" s="4"/>
      <c r="B2252" s="4"/>
      <c r="C2252" s="4"/>
      <c r="F2252" s="4"/>
      <c r="I2252" s="6"/>
      <c r="L2252" s="6"/>
    </row>
    <row r="2253" ht="15.75" customHeight="1">
      <c r="A2253" s="4"/>
      <c r="B2253" s="4"/>
      <c r="C2253" s="4"/>
      <c r="F2253" s="4"/>
      <c r="I2253" s="6"/>
      <c r="L2253" s="6"/>
    </row>
    <row r="2254" ht="15.75" customHeight="1">
      <c r="A2254" s="4"/>
      <c r="B2254" s="4"/>
      <c r="C2254" s="4"/>
      <c r="F2254" s="4"/>
      <c r="I2254" s="6"/>
      <c r="L2254" s="6"/>
    </row>
    <row r="2255" ht="15.75" customHeight="1">
      <c r="A2255" s="4"/>
      <c r="B2255" s="4"/>
      <c r="C2255" s="4"/>
      <c r="F2255" s="4"/>
      <c r="I2255" s="6"/>
      <c r="L2255" s="6"/>
    </row>
    <row r="2256" ht="15.75" customHeight="1">
      <c r="A2256" s="4"/>
      <c r="B2256" s="4"/>
      <c r="C2256" s="4"/>
      <c r="F2256" s="4"/>
      <c r="I2256" s="6"/>
      <c r="L2256" s="6"/>
    </row>
    <row r="2257" ht="15.75" customHeight="1">
      <c r="A2257" s="4"/>
      <c r="B2257" s="4"/>
      <c r="C2257" s="4"/>
      <c r="F2257" s="4"/>
      <c r="I2257" s="6"/>
      <c r="L2257" s="6"/>
    </row>
    <row r="2258" ht="15.75" customHeight="1">
      <c r="A2258" s="4"/>
      <c r="B2258" s="4"/>
      <c r="C2258" s="4"/>
      <c r="F2258" s="4"/>
      <c r="I2258" s="6"/>
      <c r="L2258" s="6"/>
    </row>
    <row r="2259" ht="15.75" customHeight="1">
      <c r="A2259" s="4"/>
      <c r="B2259" s="4"/>
      <c r="C2259" s="4"/>
      <c r="F2259" s="4"/>
      <c r="I2259" s="6"/>
      <c r="L2259" s="6"/>
    </row>
    <row r="2260" ht="15.75" customHeight="1">
      <c r="A2260" s="4"/>
      <c r="B2260" s="4"/>
      <c r="C2260" s="4"/>
      <c r="F2260" s="4"/>
      <c r="I2260" s="6"/>
      <c r="L2260" s="6"/>
    </row>
    <row r="2261" ht="15.75" customHeight="1">
      <c r="A2261" s="4"/>
      <c r="B2261" s="4"/>
      <c r="C2261" s="4"/>
      <c r="F2261" s="4"/>
      <c r="I2261" s="6"/>
      <c r="L2261" s="6"/>
    </row>
    <row r="2262" ht="15.75" customHeight="1">
      <c r="A2262" s="4"/>
      <c r="B2262" s="4"/>
      <c r="C2262" s="4"/>
      <c r="F2262" s="4"/>
      <c r="I2262" s="6"/>
      <c r="L2262" s="6"/>
    </row>
    <row r="2263" ht="15.75" customHeight="1">
      <c r="A2263" s="4"/>
      <c r="B2263" s="4"/>
      <c r="C2263" s="4"/>
      <c r="F2263" s="4"/>
      <c r="I2263" s="6"/>
      <c r="L2263" s="6"/>
    </row>
    <row r="2264" ht="15.75" customHeight="1">
      <c r="A2264" s="4"/>
      <c r="B2264" s="4"/>
      <c r="C2264" s="4"/>
      <c r="F2264" s="4"/>
      <c r="I2264" s="6"/>
      <c r="L2264" s="6"/>
    </row>
    <row r="2265" ht="15.75" customHeight="1">
      <c r="A2265" s="4"/>
      <c r="B2265" s="4"/>
      <c r="C2265" s="4"/>
      <c r="F2265" s="4"/>
      <c r="I2265" s="6"/>
      <c r="L2265" s="6"/>
    </row>
    <row r="2266" ht="15.75" customHeight="1">
      <c r="A2266" s="4"/>
      <c r="B2266" s="4"/>
      <c r="C2266" s="4"/>
      <c r="F2266" s="4"/>
      <c r="I2266" s="6"/>
      <c r="L2266" s="6"/>
    </row>
    <row r="2267" ht="15.75" customHeight="1">
      <c r="A2267" s="4"/>
      <c r="B2267" s="4"/>
      <c r="C2267" s="4"/>
      <c r="F2267" s="4"/>
      <c r="I2267" s="6"/>
      <c r="L2267" s="6"/>
    </row>
    <row r="2268" ht="15.75" customHeight="1">
      <c r="A2268" s="4"/>
      <c r="B2268" s="4"/>
      <c r="C2268" s="4"/>
      <c r="F2268" s="4"/>
      <c r="I2268" s="6"/>
      <c r="L2268" s="6"/>
    </row>
    <row r="2269" ht="15.75" customHeight="1">
      <c r="A2269" s="4"/>
      <c r="B2269" s="4"/>
      <c r="C2269" s="4"/>
      <c r="F2269" s="4"/>
      <c r="I2269" s="6"/>
      <c r="L2269" s="6"/>
    </row>
    <row r="2270" ht="15.75" customHeight="1">
      <c r="A2270" s="4"/>
      <c r="B2270" s="4"/>
      <c r="C2270" s="4"/>
      <c r="F2270" s="4"/>
      <c r="I2270" s="6"/>
      <c r="L2270" s="6"/>
    </row>
    <row r="2271" ht="15.75" customHeight="1">
      <c r="A2271" s="4"/>
      <c r="B2271" s="4"/>
      <c r="C2271" s="4"/>
      <c r="F2271" s="4"/>
      <c r="I2271" s="6"/>
      <c r="L2271" s="6"/>
    </row>
    <row r="2272" ht="15.75" customHeight="1">
      <c r="A2272" s="4"/>
      <c r="B2272" s="4"/>
      <c r="C2272" s="4"/>
      <c r="F2272" s="4"/>
      <c r="I2272" s="6"/>
      <c r="L2272" s="6"/>
    </row>
    <row r="2273" ht="15.75" customHeight="1">
      <c r="A2273" s="4"/>
      <c r="B2273" s="4"/>
      <c r="C2273" s="4"/>
      <c r="F2273" s="4"/>
      <c r="I2273" s="6"/>
      <c r="L2273" s="6"/>
    </row>
    <row r="2274" ht="15.75" customHeight="1">
      <c r="A2274" s="4"/>
      <c r="B2274" s="4"/>
      <c r="C2274" s="4"/>
      <c r="F2274" s="4"/>
      <c r="I2274" s="6"/>
      <c r="L2274" s="6"/>
    </row>
    <row r="2275" ht="15.75" customHeight="1">
      <c r="A2275" s="4"/>
      <c r="B2275" s="4"/>
      <c r="C2275" s="4"/>
      <c r="F2275" s="4"/>
      <c r="I2275" s="6"/>
      <c r="L2275" s="6"/>
    </row>
    <row r="2276" ht="15.75" customHeight="1">
      <c r="A2276" s="4"/>
      <c r="B2276" s="4"/>
      <c r="C2276" s="4"/>
      <c r="F2276" s="4"/>
      <c r="I2276" s="6"/>
      <c r="L2276" s="6"/>
    </row>
    <row r="2277" ht="15.75" customHeight="1">
      <c r="A2277" s="4"/>
      <c r="B2277" s="4"/>
      <c r="C2277" s="4"/>
      <c r="F2277" s="4"/>
      <c r="I2277" s="6"/>
      <c r="L2277" s="6"/>
    </row>
    <row r="2278" ht="15.75" customHeight="1">
      <c r="A2278" s="4"/>
      <c r="B2278" s="4"/>
      <c r="C2278" s="4"/>
      <c r="F2278" s="4"/>
      <c r="I2278" s="6"/>
      <c r="L2278" s="6"/>
    </row>
    <row r="2279" ht="15.75" customHeight="1">
      <c r="A2279" s="4"/>
      <c r="B2279" s="4"/>
      <c r="C2279" s="4"/>
      <c r="F2279" s="4"/>
      <c r="I2279" s="6"/>
      <c r="L2279" s="6"/>
    </row>
    <row r="2280" ht="15.75" customHeight="1">
      <c r="A2280" s="4"/>
      <c r="B2280" s="4"/>
      <c r="C2280" s="4"/>
      <c r="F2280" s="4"/>
      <c r="I2280" s="6"/>
      <c r="L2280" s="6"/>
    </row>
    <row r="2281" ht="15.75" customHeight="1">
      <c r="A2281" s="4"/>
      <c r="B2281" s="4"/>
      <c r="C2281" s="4"/>
      <c r="F2281" s="4"/>
      <c r="I2281" s="6"/>
      <c r="L2281" s="6"/>
    </row>
    <row r="2282" ht="15.75" customHeight="1">
      <c r="A2282" s="4"/>
      <c r="B2282" s="4"/>
      <c r="C2282" s="4"/>
      <c r="F2282" s="4"/>
      <c r="I2282" s="6"/>
      <c r="L2282" s="6"/>
    </row>
    <row r="2283" ht="15.75" customHeight="1">
      <c r="A2283" s="4"/>
      <c r="B2283" s="4"/>
      <c r="C2283" s="4"/>
      <c r="F2283" s="4"/>
      <c r="I2283" s="6"/>
      <c r="L2283" s="6"/>
    </row>
    <row r="2284" ht="15.75" customHeight="1">
      <c r="A2284" s="4"/>
      <c r="B2284" s="4"/>
      <c r="C2284" s="4"/>
      <c r="F2284" s="4"/>
      <c r="I2284" s="6"/>
      <c r="L2284" s="6"/>
    </row>
    <row r="2285" ht="15.75" customHeight="1">
      <c r="A2285" s="4"/>
      <c r="B2285" s="4"/>
      <c r="C2285" s="4"/>
      <c r="F2285" s="4"/>
      <c r="I2285" s="6"/>
      <c r="L2285" s="6"/>
    </row>
    <row r="2286" ht="15.75" customHeight="1">
      <c r="A2286" s="4"/>
      <c r="B2286" s="4"/>
      <c r="C2286" s="4"/>
      <c r="F2286" s="4"/>
      <c r="I2286" s="6"/>
      <c r="L2286" s="6"/>
    </row>
    <row r="2287" ht="15.75" customHeight="1">
      <c r="A2287" s="4"/>
      <c r="B2287" s="4"/>
      <c r="C2287" s="4"/>
      <c r="F2287" s="4"/>
      <c r="I2287" s="6"/>
      <c r="L2287" s="6"/>
    </row>
    <row r="2288" ht="15.75" customHeight="1">
      <c r="A2288" s="4"/>
      <c r="B2288" s="4"/>
      <c r="C2288" s="4"/>
      <c r="F2288" s="4"/>
      <c r="I2288" s="6"/>
      <c r="L2288" s="6"/>
    </row>
    <row r="2289" ht="15.75" customHeight="1">
      <c r="A2289" s="4"/>
      <c r="B2289" s="4"/>
      <c r="C2289" s="4"/>
      <c r="F2289" s="4"/>
      <c r="I2289" s="6"/>
      <c r="L2289" s="6"/>
    </row>
    <row r="2290" ht="15.75" customHeight="1">
      <c r="A2290" s="4"/>
      <c r="B2290" s="4"/>
      <c r="C2290" s="4"/>
      <c r="F2290" s="4"/>
      <c r="I2290" s="6"/>
      <c r="L2290" s="6"/>
    </row>
    <row r="2291" ht="15.75" customHeight="1">
      <c r="A2291" s="4"/>
      <c r="B2291" s="4"/>
      <c r="C2291" s="4"/>
      <c r="F2291" s="4"/>
      <c r="I2291" s="6"/>
      <c r="L2291" s="6"/>
    </row>
    <row r="2292" ht="15.75" customHeight="1">
      <c r="A2292" s="4"/>
      <c r="B2292" s="4"/>
      <c r="C2292" s="4"/>
      <c r="F2292" s="4"/>
      <c r="I2292" s="6"/>
      <c r="L2292" s="6"/>
    </row>
    <row r="2293" ht="15.75" customHeight="1">
      <c r="A2293" s="4"/>
      <c r="B2293" s="4"/>
      <c r="C2293" s="4"/>
      <c r="F2293" s="4"/>
      <c r="I2293" s="6"/>
      <c r="L2293" s="6"/>
    </row>
    <row r="2294" ht="15.75" customHeight="1">
      <c r="A2294" s="4"/>
      <c r="B2294" s="4"/>
      <c r="C2294" s="4"/>
      <c r="F2294" s="4"/>
      <c r="I2294" s="6"/>
      <c r="L2294" s="6"/>
    </row>
    <row r="2295" ht="15.75" customHeight="1">
      <c r="A2295" s="4"/>
      <c r="B2295" s="4"/>
      <c r="C2295" s="4"/>
      <c r="F2295" s="4"/>
      <c r="I2295" s="6"/>
      <c r="L2295" s="6"/>
    </row>
    <row r="2296" ht="15.75" customHeight="1">
      <c r="A2296" s="4"/>
      <c r="B2296" s="4"/>
      <c r="C2296" s="4"/>
      <c r="F2296" s="4"/>
      <c r="I2296" s="6"/>
      <c r="L2296" s="6"/>
    </row>
    <row r="2297" ht="15.75" customHeight="1">
      <c r="A2297" s="4"/>
      <c r="B2297" s="4"/>
      <c r="C2297" s="4"/>
      <c r="F2297" s="4"/>
      <c r="I2297" s="6"/>
      <c r="L2297" s="6"/>
    </row>
    <row r="2298" ht="15.75" customHeight="1">
      <c r="A2298" s="4"/>
      <c r="B2298" s="4"/>
      <c r="C2298" s="4"/>
      <c r="F2298" s="4"/>
      <c r="I2298" s="6"/>
      <c r="L2298" s="6"/>
    </row>
    <row r="2299" ht="15.75" customHeight="1">
      <c r="A2299" s="4"/>
      <c r="B2299" s="4"/>
      <c r="C2299" s="4"/>
      <c r="F2299" s="4"/>
      <c r="I2299" s="6"/>
      <c r="L2299" s="6"/>
    </row>
    <row r="2300" ht="15.75" customHeight="1">
      <c r="A2300" s="4"/>
      <c r="B2300" s="4"/>
      <c r="C2300" s="4"/>
      <c r="F2300" s="4"/>
      <c r="I2300" s="6"/>
      <c r="L2300" s="6"/>
    </row>
    <row r="2301" ht="15.75" customHeight="1">
      <c r="A2301" s="4"/>
      <c r="B2301" s="4"/>
      <c r="C2301" s="4"/>
      <c r="F2301" s="4"/>
      <c r="I2301" s="6"/>
      <c r="L2301" s="6"/>
    </row>
    <row r="2302" ht="15.75" customHeight="1">
      <c r="A2302" s="4"/>
      <c r="B2302" s="4"/>
      <c r="C2302" s="4"/>
      <c r="F2302" s="4"/>
      <c r="I2302" s="6"/>
      <c r="L2302" s="6"/>
    </row>
    <row r="2303" ht="15.75" customHeight="1">
      <c r="A2303" s="4"/>
      <c r="B2303" s="4"/>
      <c r="C2303" s="4"/>
      <c r="F2303" s="4"/>
      <c r="I2303" s="6"/>
      <c r="L2303" s="6"/>
    </row>
    <row r="2304" ht="15.75" customHeight="1">
      <c r="A2304" s="4"/>
      <c r="B2304" s="4"/>
      <c r="C2304" s="4"/>
      <c r="F2304" s="4"/>
      <c r="I2304" s="6"/>
      <c r="L2304" s="6"/>
    </row>
    <row r="2305" ht="15.75" customHeight="1">
      <c r="A2305" s="4"/>
      <c r="B2305" s="4"/>
      <c r="C2305" s="4"/>
      <c r="F2305" s="4"/>
      <c r="I2305" s="6"/>
      <c r="L2305" s="6"/>
    </row>
    <row r="2306" ht="15.75" customHeight="1">
      <c r="A2306" s="4"/>
      <c r="B2306" s="4"/>
      <c r="C2306" s="4"/>
      <c r="F2306" s="4"/>
      <c r="I2306" s="6"/>
      <c r="L2306" s="6"/>
    </row>
    <row r="2307" ht="15.75" customHeight="1">
      <c r="A2307" s="4"/>
      <c r="B2307" s="4"/>
      <c r="C2307" s="4"/>
      <c r="F2307" s="4"/>
      <c r="I2307" s="6"/>
      <c r="L2307" s="6"/>
    </row>
    <row r="2308" ht="15.75" customHeight="1">
      <c r="A2308" s="4"/>
      <c r="B2308" s="4"/>
      <c r="C2308" s="4"/>
      <c r="F2308" s="4"/>
      <c r="I2308" s="6"/>
      <c r="L2308" s="6"/>
    </row>
    <row r="2309" ht="15.75" customHeight="1">
      <c r="A2309" s="4"/>
      <c r="B2309" s="4"/>
      <c r="C2309" s="4"/>
      <c r="F2309" s="4"/>
      <c r="I2309" s="6"/>
      <c r="L2309" s="6"/>
    </row>
    <row r="2310" ht="15.75" customHeight="1">
      <c r="A2310" s="4"/>
      <c r="B2310" s="4"/>
      <c r="C2310" s="4"/>
      <c r="F2310" s="4"/>
      <c r="I2310" s="6"/>
      <c r="L2310" s="6"/>
    </row>
    <row r="2311" ht="15.75" customHeight="1">
      <c r="A2311" s="4"/>
      <c r="B2311" s="4"/>
      <c r="C2311" s="4"/>
      <c r="F2311" s="4"/>
      <c r="I2311" s="6"/>
      <c r="L2311" s="6"/>
    </row>
    <row r="2312" ht="15.75" customHeight="1">
      <c r="A2312" s="4"/>
      <c r="B2312" s="4"/>
      <c r="C2312" s="4"/>
      <c r="F2312" s="4"/>
      <c r="I2312" s="6"/>
      <c r="L2312" s="6"/>
    </row>
    <row r="2313" ht="15.75" customHeight="1">
      <c r="A2313" s="4"/>
      <c r="B2313" s="4"/>
      <c r="C2313" s="4"/>
      <c r="F2313" s="4"/>
      <c r="I2313" s="6"/>
      <c r="L2313" s="6"/>
    </row>
    <row r="2314" ht="15.75" customHeight="1">
      <c r="A2314" s="4"/>
      <c r="B2314" s="4"/>
      <c r="C2314" s="4"/>
      <c r="F2314" s="4"/>
      <c r="I2314" s="6"/>
      <c r="L2314" s="6"/>
    </row>
    <row r="2315" ht="15.75" customHeight="1">
      <c r="A2315" s="4"/>
      <c r="B2315" s="4"/>
      <c r="C2315" s="4"/>
      <c r="F2315" s="4"/>
      <c r="I2315" s="6"/>
      <c r="L2315" s="6"/>
    </row>
    <row r="2316" ht="15.75" customHeight="1">
      <c r="A2316" s="4"/>
      <c r="B2316" s="4"/>
      <c r="C2316" s="4"/>
      <c r="F2316" s="4"/>
      <c r="I2316" s="6"/>
      <c r="L2316" s="6"/>
    </row>
    <row r="2317" ht="15.75" customHeight="1">
      <c r="A2317" s="4"/>
      <c r="B2317" s="4"/>
      <c r="C2317" s="4"/>
      <c r="F2317" s="4"/>
      <c r="I2317" s="6"/>
      <c r="L2317" s="6"/>
    </row>
    <row r="2318" ht="15.75" customHeight="1">
      <c r="A2318" s="4"/>
      <c r="B2318" s="4"/>
      <c r="C2318" s="4"/>
      <c r="F2318" s="4"/>
      <c r="I2318" s="6"/>
      <c r="L2318" s="6"/>
    </row>
    <row r="2319" ht="15.75" customHeight="1">
      <c r="A2319" s="4"/>
      <c r="B2319" s="4"/>
      <c r="C2319" s="4"/>
      <c r="F2319" s="4"/>
      <c r="I2319" s="6"/>
      <c r="L2319" s="6"/>
    </row>
    <row r="2320" ht="15.75" customHeight="1">
      <c r="A2320" s="4"/>
      <c r="B2320" s="4"/>
      <c r="C2320" s="4"/>
      <c r="F2320" s="4"/>
      <c r="I2320" s="6"/>
      <c r="L2320" s="6"/>
    </row>
    <row r="2321" ht="15.75" customHeight="1">
      <c r="A2321" s="4"/>
      <c r="B2321" s="4"/>
      <c r="C2321" s="4"/>
      <c r="F2321" s="4"/>
      <c r="I2321" s="6"/>
      <c r="L2321" s="6"/>
    </row>
    <row r="2322" ht="15.75" customHeight="1">
      <c r="A2322" s="4"/>
      <c r="B2322" s="4"/>
      <c r="C2322" s="4"/>
      <c r="F2322" s="4"/>
      <c r="I2322" s="6"/>
      <c r="L2322" s="6"/>
    </row>
    <row r="2323" ht="15.75" customHeight="1">
      <c r="A2323" s="4"/>
      <c r="B2323" s="4"/>
      <c r="C2323" s="4"/>
      <c r="F2323" s="4"/>
      <c r="I2323" s="6"/>
      <c r="L2323" s="6"/>
    </row>
    <row r="2324" ht="15.75" customHeight="1">
      <c r="A2324" s="4"/>
      <c r="B2324" s="4"/>
      <c r="C2324" s="4"/>
      <c r="F2324" s="4"/>
      <c r="I2324" s="6"/>
      <c r="L2324" s="6"/>
    </row>
    <row r="2325" ht="15.75" customHeight="1">
      <c r="A2325" s="4"/>
      <c r="B2325" s="4"/>
      <c r="C2325" s="4"/>
      <c r="F2325" s="4"/>
      <c r="I2325" s="6"/>
      <c r="L2325" s="6"/>
    </row>
    <row r="2326" ht="15.75" customHeight="1">
      <c r="A2326" s="4"/>
      <c r="B2326" s="4"/>
      <c r="C2326" s="4"/>
      <c r="F2326" s="4"/>
      <c r="I2326" s="6"/>
      <c r="L2326" s="6"/>
    </row>
    <row r="2327" ht="15.75" customHeight="1">
      <c r="A2327" s="4"/>
      <c r="B2327" s="4"/>
      <c r="C2327" s="4"/>
      <c r="F2327" s="4"/>
      <c r="I2327" s="6"/>
      <c r="L2327" s="6"/>
    </row>
    <row r="2328" ht="15.75" customHeight="1">
      <c r="A2328" s="4"/>
      <c r="B2328" s="4"/>
      <c r="C2328" s="4"/>
      <c r="F2328" s="4"/>
      <c r="I2328" s="6"/>
      <c r="L2328" s="6"/>
    </row>
    <row r="2329" ht="15.75" customHeight="1">
      <c r="A2329" s="4"/>
      <c r="B2329" s="4"/>
      <c r="C2329" s="4"/>
      <c r="F2329" s="4"/>
      <c r="I2329" s="6"/>
      <c r="L2329" s="6"/>
    </row>
    <row r="2330" ht="15.75" customHeight="1">
      <c r="A2330" s="4"/>
      <c r="B2330" s="4"/>
      <c r="C2330" s="4"/>
      <c r="F2330" s="4"/>
      <c r="I2330" s="6"/>
      <c r="L2330" s="6"/>
    </row>
    <row r="2331" ht="15.75" customHeight="1">
      <c r="A2331" s="4"/>
      <c r="B2331" s="4"/>
      <c r="C2331" s="4"/>
      <c r="F2331" s="4"/>
      <c r="I2331" s="6"/>
      <c r="L2331" s="6"/>
    </row>
    <row r="2332" ht="15.75" customHeight="1">
      <c r="A2332" s="4"/>
      <c r="B2332" s="4"/>
      <c r="C2332" s="4"/>
      <c r="F2332" s="4"/>
      <c r="I2332" s="6"/>
      <c r="L2332" s="6"/>
    </row>
    <row r="2333" ht="15.75" customHeight="1">
      <c r="A2333" s="4"/>
      <c r="B2333" s="4"/>
      <c r="C2333" s="4"/>
      <c r="F2333" s="4"/>
      <c r="I2333" s="6"/>
      <c r="L2333" s="6"/>
    </row>
    <row r="2334" ht="15.75" customHeight="1">
      <c r="A2334" s="4"/>
      <c r="B2334" s="4"/>
      <c r="C2334" s="4"/>
      <c r="F2334" s="4"/>
      <c r="I2334" s="6"/>
      <c r="L2334" s="6"/>
    </row>
    <row r="2335" ht="15.75" customHeight="1">
      <c r="A2335" s="4"/>
      <c r="B2335" s="4"/>
      <c r="C2335" s="4"/>
      <c r="F2335" s="4"/>
      <c r="I2335" s="6"/>
      <c r="L2335" s="6"/>
    </row>
    <row r="2336" ht="15.75" customHeight="1">
      <c r="A2336" s="4"/>
      <c r="B2336" s="4"/>
      <c r="C2336" s="4"/>
      <c r="F2336" s="4"/>
      <c r="I2336" s="6"/>
      <c r="L2336" s="6"/>
    </row>
    <row r="2337" ht="15.75" customHeight="1">
      <c r="A2337" s="4"/>
      <c r="B2337" s="4"/>
      <c r="C2337" s="4"/>
      <c r="F2337" s="4"/>
      <c r="I2337" s="6"/>
      <c r="L2337" s="6"/>
    </row>
    <row r="2338" ht="15.75" customHeight="1">
      <c r="A2338" s="4"/>
      <c r="B2338" s="4"/>
      <c r="C2338" s="4"/>
      <c r="F2338" s="4"/>
      <c r="I2338" s="6"/>
      <c r="L2338" s="6"/>
    </row>
    <row r="2339" ht="15.75" customHeight="1">
      <c r="A2339" s="4"/>
      <c r="B2339" s="4"/>
      <c r="C2339" s="4"/>
      <c r="F2339" s="4"/>
      <c r="I2339" s="6"/>
      <c r="L2339" s="6"/>
    </row>
    <row r="2340" ht="15.75" customHeight="1">
      <c r="A2340" s="4"/>
      <c r="B2340" s="4"/>
      <c r="C2340" s="4"/>
      <c r="F2340" s="4"/>
      <c r="I2340" s="6"/>
      <c r="L2340" s="6"/>
    </row>
    <row r="2341" ht="15.75" customHeight="1">
      <c r="A2341" s="4"/>
      <c r="B2341" s="4"/>
      <c r="C2341" s="4"/>
      <c r="F2341" s="4"/>
      <c r="I2341" s="6"/>
      <c r="L2341" s="6"/>
    </row>
    <row r="2342" ht="15.75" customHeight="1">
      <c r="A2342" s="4"/>
      <c r="B2342" s="4"/>
      <c r="C2342" s="4"/>
      <c r="F2342" s="4"/>
      <c r="I2342" s="6"/>
      <c r="L2342" s="6"/>
    </row>
    <row r="2343" ht="15.75" customHeight="1">
      <c r="A2343" s="4"/>
      <c r="B2343" s="4"/>
      <c r="C2343" s="4"/>
      <c r="F2343" s="4"/>
      <c r="I2343" s="6"/>
      <c r="L2343" s="6"/>
    </row>
    <row r="2344" ht="15.75" customHeight="1">
      <c r="A2344" s="4"/>
      <c r="B2344" s="4"/>
      <c r="C2344" s="4"/>
      <c r="F2344" s="4"/>
      <c r="I2344" s="6"/>
      <c r="L2344" s="6"/>
    </row>
    <row r="2345" ht="15.75" customHeight="1">
      <c r="A2345" s="4"/>
      <c r="B2345" s="4"/>
      <c r="C2345" s="4"/>
      <c r="F2345" s="4"/>
      <c r="I2345" s="6"/>
      <c r="L2345" s="6"/>
    </row>
    <row r="2346" ht="15.75" customHeight="1">
      <c r="A2346" s="4"/>
      <c r="B2346" s="4"/>
      <c r="C2346" s="4"/>
      <c r="F2346" s="4"/>
      <c r="I2346" s="6"/>
      <c r="L2346" s="6"/>
    </row>
    <row r="2347" ht="15.75" customHeight="1">
      <c r="A2347" s="4"/>
      <c r="B2347" s="4"/>
      <c r="C2347" s="4"/>
      <c r="F2347" s="4"/>
      <c r="I2347" s="6"/>
      <c r="L2347" s="6"/>
    </row>
    <row r="2348" ht="15.75" customHeight="1">
      <c r="A2348" s="4"/>
      <c r="B2348" s="4"/>
      <c r="C2348" s="4"/>
      <c r="F2348" s="4"/>
      <c r="I2348" s="6"/>
      <c r="L2348" s="6"/>
    </row>
    <row r="2349" ht="15.75" customHeight="1">
      <c r="A2349" s="4"/>
      <c r="B2349" s="4"/>
      <c r="C2349" s="4"/>
      <c r="F2349" s="4"/>
      <c r="I2349" s="6"/>
      <c r="L2349" s="6"/>
    </row>
    <row r="2350" ht="15.75" customHeight="1">
      <c r="A2350" s="4"/>
      <c r="B2350" s="4"/>
      <c r="C2350" s="4"/>
      <c r="F2350" s="4"/>
      <c r="I2350" s="6"/>
      <c r="L2350" s="6"/>
    </row>
    <row r="2351" ht="15.75" customHeight="1">
      <c r="A2351" s="4"/>
      <c r="B2351" s="4"/>
      <c r="C2351" s="4"/>
      <c r="F2351" s="4"/>
      <c r="I2351" s="6"/>
      <c r="L2351" s="6"/>
    </row>
    <row r="2352" ht="15.75" customHeight="1">
      <c r="A2352" s="4"/>
      <c r="B2352" s="4"/>
      <c r="C2352" s="4"/>
      <c r="F2352" s="4"/>
      <c r="I2352" s="6"/>
      <c r="L2352" s="6"/>
    </row>
    <row r="2353" ht="15.75" customHeight="1">
      <c r="A2353" s="4"/>
      <c r="B2353" s="4"/>
      <c r="C2353" s="4"/>
      <c r="F2353" s="4"/>
      <c r="I2353" s="6"/>
      <c r="L2353" s="6"/>
    </row>
    <row r="2354" ht="15.75" customHeight="1">
      <c r="A2354" s="4"/>
      <c r="B2354" s="4"/>
      <c r="C2354" s="4"/>
      <c r="F2354" s="4"/>
      <c r="I2354" s="6"/>
      <c r="L2354" s="6"/>
    </row>
    <row r="2355" ht="15.75" customHeight="1">
      <c r="A2355" s="4"/>
      <c r="B2355" s="4"/>
      <c r="C2355" s="4"/>
      <c r="F2355" s="4"/>
      <c r="I2355" s="6"/>
      <c r="L2355" s="6"/>
    </row>
    <row r="2356" ht="15.75" customHeight="1">
      <c r="A2356" s="4"/>
      <c r="B2356" s="4"/>
      <c r="C2356" s="4"/>
      <c r="F2356" s="4"/>
      <c r="I2356" s="6"/>
      <c r="L2356" s="6"/>
    </row>
    <row r="2357" ht="15.75" customHeight="1">
      <c r="A2357" s="4"/>
      <c r="B2357" s="4"/>
      <c r="C2357" s="4"/>
      <c r="F2357" s="4"/>
      <c r="I2357" s="6"/>
      <c r="L2357" s="6"/>
    </row>
    <row r="2358" ht="15.75" customHeight="1">
      <c r="A2358" s="4"/>
      <c r="B2358" s="4"/>
      <c r="C2358" s="4"/>
      <c r="F2358" s="4"/>
      <c r="I2358" s="6"/>
      <c r="L2358" s="6"/>
    </row>
    <row r="2359" ht="15.75" customHeight="1">
      <c r="A2359" s="4"/>
      <c r="B2359" s="4"/>
      <c r="C2359" s="4"/>
      <c r="F2359" s="4"/>
      <c r="I2359" s="6"/>
      <c r="L2359" s="6"/>
    </row>
    <row r="2360" ht="15.75" customHeight="1">
      <c r="A2360" s="4"/>
      <c r="B2360" s="4"/>
      <c r="C2360" s="4"/>
      <c r="F2360" s="4"/>
      <c r="I2360" s="6"/>
      <c r="L2360" s="6"/>
    </row>
    <row r="2361" ht="15.75" customHeight="1">
      <c r="A2361" s="4"/>
      <c r="B2361" s="4"/>
      <c r="C2361" s="4"/>
      <c r="F2361" s="4"/>
      <c r="I2361" s="6"/>
      <c r="L2361" s="6"/>
    </row>
    <row r="2362" ht="15.75" customHeight="1">
      <c r="A2362" s="4"/>
      <c r="B2362" s="4"/>
      <c r="C2362" s="4"/>
      <c r="F2362" s="4"/>
      <c r="I2362" s="6"/>
      <c r="L2362" s="6"/>
    </row>
    <row r="2363" ht="15.75" customHeight="1">
      <c r="A2363" s="4"/>
      <c r="B2363" s="4"/>
      <c r="C2363" s="4"/>
      <c r="F2363" s="4"/>
      <c r="I2363" s="6"/>
      <c r="L2363" s="6"/>
    </row>
    <row r="2364" ht="15.75" customHeight="1">
      <c r="A2364" s="4"/>
      <c r="B2364" s="4"/>
      <c r="C2364" s="4"/>
      <c r="F2364" s="4"/>
      <c r="I2364" s="6"/>
      <c r="L2364" s="6"/>
    </row>
    <row r="2365" ht="15.75" customHeight="1">
      <c r="A2365" s="4"/>
      <c r="B2365" s="4"/>
      <c r="C2365" s="4"/>
      <c r="F2365" s="4"/>
      <c r="I2365" s="6"/>
      <c r="L2365" s="6"/>
    </row>
    <row r="2366" ht="15.75" customHeight="1">
      <c r="A2366" s="4"/>
      <c r="B2366" s="4"/>
      <c r="C2366" s="4"/>
      <c r="F2366" s="4"/>
      <c r="I2366" s="6"/>
      <c r="L2366" s="6"/>
    </row>
    <row r="2367" ht="15.75" customHeight="1">
      <c r="A2367" s="4"/>
      <c r="B2367" s="4"/>
      <c r="C2367" s="4"/>
      <c r="F2367" s="4"/>
      <c r="I2367" s="6"/>
      <c r="L2367" s="6"/>
    </row>
    <row r="2368" ht="15.75" customHeight="1">
      <c r="A2368" s="4"/>
      <c r="B2368" s="4"/>
      <c r="C2368" s="4"/>
      <c r="F2368" s="4"/>
      <c r="I2368" s="6"/>
      <c r="L2368" s="6"/>
    </row>
    <row r="2369" ht="15.75" customHeight="1">
      <c r="A2369" s="4"/>
      <c r="B2369" s="4"/>
      <c r="C2369" s="4"/>
      <c r="F2369" s="4"/>
      <c r="I2369" s="6"/>
      <c r="L2369" s="6"/>
    </row>
    <row r="2370" ht="15.75" customHeight="1">
      <c r="A2370" s="4"/>
      <c r="B2370" s="4"/>
      <c r="C2370" s="4"/>
      <c r="F2370" s="4"/>
      <c r="I2370" s="6"/>
      <c r="L2370" s="6"/>
    </row>
    <row r="2371" ht="15.75" customHeight="1">
      <c r="A2371" s="4"/>
      <c r="B2371" s="4"/>
      <c r="C2371" s="4"/>
      <c r="F2371" s="4"/>
      <c r="I2371" s="6"/>
      <c r="L2371" s="6"/>
    </row>
    <row r="2372" ht="15.75" customHeight="1">
      <c r="A2372" s="4"/>
      <c r="B2372" s="4"/>
      <c r="C2372" s="4"/>
      <c r="F2372" s="4"/>
      <c r="I2372" s="6"/>
      <c r="L2372" s="6"/>
    </row>
    <row r="2373" ht="15.75" customHeight="1">
      <c r="A2373" s="4"/>
      <c r="B2373" s="4"/>
      <c r="C2373" s="4"/>
      <c r="F2373" s="4"/>
      <c r="I2373" s="6"/>
      <c r="L2373" s="6"/>
    </row>
    <row r="2374" ht="15.75" customHeight="1">
      <c r="A2374" s="4"/>
      <c r="B2374" s="4"/>
      <c r="C2374" s="4"/>
      <c r="F2374" s="4"/>
      <c r="I2374" s="6"/>
      <c r="L2374" s="6"/>
    </row>
    <row r="2375" ht="15.75" customHeight="1">
      <c r="A2375" s="4"/>
      <c r="B2375" s="4"/>
      <c r="C2375" s="4"/>
      <c r="F2375" s="4"/>
      <c r="I2375" s="6"/>
      <c r="L2375" s="6"/>
    </row>
    <row r="2376" ht="15.75" customHeight="1">
      <c r="A2376" s="4"/>
      <c r="B2376" s="4"/>
      <c r="C2376" s="4"/>
      <c r="F2376" s="4"/>
      <c r="I2376" s="6"/>
      <c r="L2376" s="6"/>
    </row>
    <row r="2377" ht="15.75" customHeight="1">
      <c r="A2377" s="4"/>
      <c r="B2377" s="4"/>
      <c r="C2377" s="4"/>
      <c r="F2377" s="4"/>
      <c r="I2377" s="6"/>
      <c r="L2377" s="6"/>
    </row>
    <row r="2378" ht="15.75" customHeight="1">
      <c r="A2378" s="4"/>
      <c r="B2378" s="4"/>
      <c r="C2378" s="4"/>
      <c r="F2378" s="4"/>
      <c r="I2378" s="6"/>
      <c r="L2378" s="6"/>
    </row>
    <row r="2379" ht="15.75" customHeight="1">
      <c r="A2379" s="4"/>
      <c r="B2379" s="4"/>
      <c r="C2379" s="4"/>
      <c r="F2379" s="4"/>
      <c r="I2379" s="6"/>
      <c r="L2379" s="6"/>
    </row>
    <row r="2380" ht="15.75" customHeight="1">
      <c r="A2380" s="4"/>
      <c r="B2380" s="4"/>
      <c r="C2380" s="4"/>
      <c r="F2380" s="4"/>
      <c r="I2380" s="6"/>
      <c r="L2380" s="6"/>
    </row>
    <row r="2381" ht="15.75" customHeight="1">
      <c r="A2381" s="4"/>
      <c r="B2381" s="4"/>
      <c r="C2381" s="4"/>
      <c r="F2381" s="4"/>
      <c r="I2381" s="6"/>
      <c r="L2381" s="6"/>
    </row>
  </sheetData>
  <conditionalFormatting sqref="C2:C2381">
    <cfRule type="expression" dxfId="4" priority="1">
      <formula>(A2&gt;B2)</formula>
    </cfRule>
  </conditionalFormatting>
  <conditionalFormatting sqref="C2:C2381">
    <cfRule type="expression" dxfId="5" priority="2">
      <formula>(B2&gt;A2)</formula>
    </cfRule>
  </conditionalFormatting>
  <conditionalFormatting sqref="F2:F2381">
    <cfRule type="expression" dxfId="4" priority="3">
      <formula>(D2&gt;E2)</formula>
    </cfRule>
  </conditionalFormatting>
  <conditionalFormatting sqref="F2:F2381">
    <cfRule type="expression" dxfId="5" priority="4">
      <formula>(E2&gt;D2)</formula>
    </cfRule>
  </conditionalFormatting>
  <conditionalFormatting sqref="I2:I2381">
    <cfRule type="expression" dxfId="4" priority="5">
      <formula>(G2&gt;H2)</formula>
    </cfRule>
  </conditionalFormatting>
  <conditionalFormatting sqref="I2:I2381">
    <cfRule type="expression" dxfId="5" priority="6">
      <formula>(H2&gt;G2)</formula>
    </cfRule>
  </conditionalFormatting>
  <conditionalFormatting sqref="L2:L2381">
    <cfRule type="expression" dxfId="4" priority="7">
      <formula>(J2&gt;K2)</formula>
    </cfRule>
  </conditionalFormatting>
  <conditionalFormatting sqref="L2:L2381">
    <cfRule type="expression" dxfId="5" priority="8">
      <formula>(K2&gt;J2)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2024-07-24T17:57:20Z</dcterms:created>
  <dc:creator>erroso</dc:creator>
</cp:coreProperties>
</file>